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Term 3\Modelling Uncertainty\"/>
    </mc:Choice>
  </mc:AlternateContent>
  <xr:revisionPtr revIDLastSave="0" documentId="13_ncr:1_{226B3544-8787-4A3C-A22D-9EC514CAB852}" xr6:coauthVersionLast="47" xr6:coauthVersionMax="47" xr10:uidLastSave="{00000000-0000-0000-0000-000000000000}"/>
  <bookViews>
    <workbookView xWindow="-110" yWindow="-110" windowWidth="19420" windowHeight="10300" tabRatio="684" xr2:uid="{00000000-000D-0000-FFFF-FFFF00000000}"/>
  </bookViews>
  <sheets>
    <sheet name="Interactive Model" sheetId="24" r:id="rId1"/>
    <sheet name="Raw CSV Data" sheetId="1" r:id="rId2"/>
    <sheet name="Categorial Data Classification" sheetId="2" r:id="rId3"/>
    <sheet name="Categorial Data 0's and 1's" sheetId="8" r:id="rId4"/>
    <sheet name="Multilinear Regression V1" sheetId="28" state="hidden" r:id="rId5"/>
    <sheet name="Dummy Variable V1" sheetId="38" r:id="rId6"/>
    <sheet name="Correl Matrix" sheetId="29" r:id="rId7"/>
    <sheet name="Quantity of Food x Wastage Amou" sheetId="3" r:id="rId8"/>
    <sheet name="Quantity x Wastage Analysis" sheetId="27" r:id="rId9"/>
    <sheet name="Multilinear Regresion V1" sheetId="40" r:id="rId10"/>
    <sheet name="Number of Guests x Wastage " sheetId="11" r:id="rId11"/>
    <sheet name="Guests x Wastage Analysis" sheetId="26" r:id="rId12"/>
    <sheet name="Dummy Variable V2" sheetId="31" r:id="rId13"/>
    <sheet name="Multilinear Regresion V2" sheetId="32" r:id="rId14"/>
    <sheet name="Model Validation" sheetId="23" r:id="rId15"/>
    <sheet name="Interactive Model Testing" sheetId="22" state="hidden" r:id="rId16"/>
  </sheets>
  <definedNames>
    <definedName name="_xlchart.v1.0" hidden="1">'Categorial Data Classification'!$AU$1</definedName>
    <definedName name="_xlchart.v1.1" hidden="1">'Categorial Data Classification'!$AU$2:$AU$2119</definedName>
    <definedName name="_xlchart.v1.10" hidden="1">'Categorial Data Classification'!$AO$1</definedName>
    <definedName name="_xlchart.v1.11" hidden="1">'Categorial Data Classification'!$AO$2:$AO$2119</definedName>
    <definedName name="_xlchart.v1.12" hidden="1">'Categorial Data Classification'!$AQ$1</definedName>
    <definedName name="_xlchart.v1.13" hidden="1">'Categorial Data Classification'!$AQ$2:$AQ$2119</definedName>
    <definedName name="_xlchart.v1.14" hidden="1">'Categorial Data Classification'!$AR$1</definedName>
    <definedName name="_xlchart.v1.15" hidden="1">'Categorial Data Classification'!$AR$2:$AR$2119</definedName>
    <definedName name="_xlchart.v1.16" hidden="1">'Categorial Data Classification'!$AS$1</definedName>
    <definedName name="_xlchart.v1.17" hidden="1">'Categorial Data Classification'!$AS$2:$AS$2119</definedName>
    <definedName name="_xlchart.v1.18" hidden="1">'Categorial Data Classification'!$AH$1</definedName>
    <definedName name="_xlchart.v1.19" hidden="1">'Categorial Data Classification'!$AH$2:$AH$2119</definedName>
    <definedName name="_xlchart.v1.2" hidden="1">'Categorial Data Classification'!$AV$1</definedName>
    <definedName name="_xlchart.v1.20" hidden="1">'Categorial Data Classification'!$AI$1</definedName>
    <definedName name="_xlchart.v1.21" hidden="1">'Categorial Data Classification'!$AI$2:$AI$2119</definedName>
    <definedName name="_xlchart.v1.22" hidden="1">'Categorial Data Classification'!$AJ$1</definedName>
    <definedName name="_xlchart.v1.23" hidden="1">'Categorial Data Classification'!$AJ$2:$AJ$2119</definedName>
    <definedName name="_xlchart.v1.24" hidden="1">'Categorial Data Classification'!$AK$1</definedName>
    <definedName name="_xlchart.v1.25" hidden="1">'Categorial Data Classification'!$AK$2:$AK$2119</definedName>
    <definedName name="_xlchart.v1.26" hidden="1">'Categorial Data Classification'!$AB$1</definedName>
    <definedName name="_xlchart.v1.27" hidden="1">'Categorial Data Classification'!$AB$2:$AB$2119</definedName>
    <definedName name="_xlchart.v1.28" hidden="1">'Categorial Data Classification'!$AC$1</definedName>
    <definedName name="_xlchart.v1.29" hidden="1">'Categorial Data Classification'!$AC$2:$AC$2119</definedName>
    <definedName name="_xlchart.v1.3" hidden="1">'Categorial Data Classification'!$AV$2:$AV$2119</definedName>
    <definedName name="_xlchart.v1.30" hidden="1">'Categorial Data Classification'!$AD$1</definedName>
    <definedName name="_xlchart.v1.31" hidden="1">'Categorial Data Classification'!$AD$2:$AD$2119</definedName>
    <definedName name="_xlchart.v1.32" hidden="1">'Categorial Data Classification'!$AE$1</definedName>
    <definedName name="_xlchart.v1.33" hidden="1">'Categorial Data Classification'!$AE$2:$AE$2119</definedName>
    <definedName name="_xlchart.v1.34" hidden="1">'Categorial Data Classification'!$AF$1</definedName>
    <definedName name="_xlchart.v1.35" hidden="1">'Categorial Data Classification'!$AF$2:$AF$2119</definedName>
    <definedName name="_xlchart.v1.4" hidden="1">'Categorial Data Classification'!$AW$1</definedName>
    <definedName name="_xlchart.v1.5" hidden="1">'Categorial Data Classification'!$AW$2:$AW$2119</definedName>
    <definedName name="_xlchart.v1.6" hidden="1">'Categorial Data Classification'!$AM$1</definedName>
    <definedName name="_xlchart.v1.7" hidden="1">'Categorial Data Classification'!$AM$2:$AM$2119</definedName>
    <definedName name="_xlchart.v1.8" hidden="1">'Categorial Data Classification'!$AN$1</definedName>
    <definedName name="_xlchart.v1.9" hidden="1">'Categorial Data Classification'!$AN$2:$AN$2119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38" l="1" a="1"/>
  <c r="M2" i="38" s="1"/>
  <c r="L2" i="38" a="1"/>
  <c r="L2" i="38" s="1"/>
  <c r="K2" i="38" a="1"/>
  <c r="K2" i="38" s="1"/>
  <c r="J2" i="38" a="1"/>
  <c r="J2" i="38" s="1"/>
  <c r="I2" i="38" a="1"/>
  <c r="I2" i="38" s="1"/>
  <c r="H2" i="38" a="1"/>
  <c r="H2" i="38" s="1"/>
  <c r="G2" i="38" a="1"/>
  <c r="G2" i="38" s="1"/>
  <c r="F2" i="38" a="1"/>
  <c r="F2" i="38" s="1"/>
  <c r="E2" i="38" a="1"/>
  <c r="E2" i="38" s="1"/>
  <c r="D2" i="38" a="1"/>
  <c r="D2" i="38" s="1"/>
  <c r="C2" i="38" a="1"/>
  <c r="C2" i="38" s="1"/>
  <c r="B2" i="38" a="1"/>
  <c r="B2" i="38" s="1"/>
  <c r="A2" i="38" a="1"/>
  <c r="A2" i="38" s="1"/>
  <c r="O10" i="24" l="1" a="1"/>
  <c r="O10" i="24" s="1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413" i="23"/>
  <c r="G414" i="23"/>
  <c r="G415" i="23"/>
  <c r="G416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449" i="23"/>
  <c r="G450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502" i="23"/>
  <c r="G503" i="23"/>
  <c r="G504" i="23"/>
  <c r="G505" i="23"/>
  <c r="G506" i="23"/>
  <c r="G507" i="23"/>
  <c r="G508" i="23"/>
  <c r="G509" i="23"/>
  <c r="G510" i="23"/>
  <c r="G511" i="23"/>
  <c r="G512" i="23"/>
  <c r="G513" i="23"/>
  <c r="G514" i="23"/>
  <c r="G515" i="23"/>
  <c r="G516" i="23"/>
  <c r="G517" i="23"/>
  <c r="G518" i="23"/>
  <c r="G519" i="23"/>
  <c r="G520" i="23"/>
  <c r="G521" i="23"/>
  <c r="G522" i="23"/>
  <c r="G523" i="23"/>
  <c r="G524" i="23"/>
  <c r="G525" i="23"/>
  <c r="G526" i="23"/>
  <c r="G527" i="23"/>
  <c r="G528" i="23"/>
  <c r="G529" i="23"/>
  <c r="G530" i="23"/>
  <c r="G531" i="23"/>
  <c r="G532" i="23"/>
  <c r="G533" i="23"/>
  <c r="G534" i="23"/>
  <c r="G535" i="23"/>
  <c r="G536" i="23"/>
  <c r="G537" i="23"/>
  <c r="G538" i="23"/>
  <c r="G539" i="23"/>
  <c r="G540" i="23"/>
  <c r="G541" i="23"/>
  <c r="G542" i="23"/>
  <c r="G543" i="23"/>
  <c r="G544" i="23"/>
  <c r="G545" i="23"/>
  <c r="G546" i="23"/>
  <c r="G547" i="23"/>
  <c r="G548" i="23"/>
  <c r="G549" i="23"/>
  <c r="G550" i="23"/>
  <c r="G551" i="23"/>
  <c r="G552" i="23"/>
  <c r="G553" i="23"/>
  <c r="G554" i="23"/>
  <c r="G555" i="23"/>
  <c r="G556" i="23"/>
  <c r="G557" i="23"/>
  <c r="G558" i="23"/>
  <c r="G559" i="23"/>
  <c r="G560" i="23"/>
  <c r="G561" i="23"/>
  <c r="G562" i="23"/>
  <c r="G563" i="23"/>
  <c r="G564" i="23"/>
  <c r="G565" i="23"/>
  <c r="G566" i="23"/>
  <c r="G567" i="23"/>
  <c r="G568" i="23"/>
  <c r="G569" i="23"/>
  <c r="G570" i="23"/>
  <c r="G571" i="23"/>
  <c r="G572" i="23"/>
  <c r="G573" i="23"/>
  <c r="G574" i="23"/>
  <c r="G575" i="23"/>
  <c r="G576" i="23"/>
  <c r="G577" i="23"/>
  <c r="G578" i="23"/>
  <c r="G579" i="23"/>
  <c r="G580" i="23"/>
  <c r="G581" i="23"/>
  <c r="G582" i="23"/>
  <c r="G583" i="23"/>
  <c r="G584" i="23"/>
  <c r="G585" i="23"/>
  <c r="G586" i="23"/>
  <c r="G587" i="23"/>
  <c r="G588" i="23"/>
  <c r="G589" i="23"/>
  <c r="G590" i="23"/>
  <c r="G591" i="23"/>
  <c r="G592" i="23"/>
  <c r="G593" i="23"/>
  <c r="G594" i="23"/>
  <c r="G595" i="23"/>
  <c r="G596" i="23"/>
  <c r="G597" i="23"/>
  <c r="G598" i="23"/>
  <c r="G599" i="23"/>
  <c r="G600" i="23"/>
  <c r="G601" i="23"/>
  <c r="G602" i="23"/>
  <c r="G603" i="23"/>
  <c r="G604" i="23"/>
  <c r="G605" i="23"/>
  <c r="G606" i="23"/>
  <c r="G607" i="23"/>
  <c r="G608" i="23"/>
  <c r="G609" i="23"/>
  <c r="G610" i="23"/>
  <c r="G611" i="23"/>
  <c r="G612" i="23"/>
  <c r="G613" i="23"/>
  <c r="G614" i="23"/>
  <c r="G615" i="23"/>
  <c r="G616" i="23"/>
  <c r="G617" i="23"/>
  <c r="G618" i="23"/>
  <c r="G619" i="23"/>
  <c r="G620" i="23"/>
  <c r="G621" i="23"/>
  <c r="G622" i="23"/>
  <c r="G623" i="23"/>
  <c r="G624" i="23"/>
  <c r="G625" i="23"/>
  <c r="G626" i="23"/>
  <c r="G627" i="23"/>
  <c r="G628" i="23"/>
  <c r="G629" i="23"/>
  <c r="G630" i="23"/>
  <c r="G631" i="23"/>
  <c r="G632" i="23"/>
  <c r="G633" i="23"/>
  <c r="G634" i="23"/>
  <c r="G635" i="23"/>
  <c r="G636" i="23"/>
  <c r="G637" i="23"/>
  <c r="G638" i="23"/>
  <c r="G639" i="23"/>
  <c r="G640" i="23"/>
  <c r="G641" i="23"/>
  <c r="G642" i="23"/>
  <c r="G643" i="23"/>
  <c r="G644" i="23"/>
  <c r="G645" i="23"/>
  <c r="G646" i="23"/>
  <c r="G647" i="23"/>
  <c r="G648" i="23"/>
  <c r="G649" i="23"/>
  <c r="G650" i="23"/>
  <c r="G651" i="23"/>
  <c r="G652" i="23"/>
  <c r="G653" i="23"/>
  <c r="G654" i="23"/>
  <c r="G655" i="23"/>
  <c r="G656" i="23"/>
  <c r="G657" i="23"/>
  <c r="G658" i="23"/>
  <c r="G659" i="23"/>
  <c r="G660" i="23"/>
  <c r="G661" i="23"/>
  <c r="G662" i="23"/>
  <c r="G663" i="23"/>
  <c r="G664" i="23"/>
  <c r="G665" i="23"/>
  <c r="G666" i="23"/>
  <c r="G667" i="23"/>
  <c r="G668" i="23"/>
  <c r="G669" i="23"/>
  <c r="G670" i="23"/>
  <c r="G671" i="23"/>
  <c r="G672" i="23"/>
  <c r="G673" i="23"/>
  <c r="G674" i="23"/>
  <c r="G675" i="23"/>
  <c r="G676" i="23"/>
  <c r="G677" i="23"/>
  <c r="G678" i="23"/>
  <c r="G679" i="23"/>
  <c r="G680" i="23"/>
  <c r="G681" i="23"/>
  <c r="G682" i="23"/>
  <c r="G683" i="23"/>
  <c r="G684" i="23"/>
  <c r="G685" i="23"/>
  <c r="G686" i="23"/>
  <c r="G687" i="23"/>
  <c r="G688" i="23"/>
  <c r="G689" i="23"/>
  <c r="G690" i="23"/>
  <c r="G691" i="23"/>
  <c r="G692" i="23"/>
  <c r="G693" i="23"/>
  <c r="G694" i="23"/>
  <c r="G695" i="23"/>
  <c r="G696" i="23"/>
  <c r="G697" i="23"/>
  <c r="G698" i="23"/>
  <c r="G699" i="23"/>
  <c r="G700" i="23"/>
  <c r="G701" i="23"/>
  <c r="G702" i="23"/>
  <c r="G703" i="23"/>
  <c r="G704" i="23"/>
  <c r="G705" i="23"/>
  <c r="G706" i="23"/>
  <c r="G707" i="23"/>
  <c r="G708" i="23"/>
  <c r="G709" i="23"/>
  <c r="G710" i="23"/>
  <c r="G711" i="23"/>
  <c r="G712" i="23"/>
  <c r="G713" i="23"/>
  <c r="G714" i="23"/>
  <c r="G715" i="23"/>
  <c r="G716" i="23"/>
  <c r="G717" i="23"/>
  <c r="G718" i="23"/>
  <c r="G719" i="23"/>
  <c r="G720" i="23"/>
  <c r="G721" i="23"/>
  <c r="G722" i="23"/>
  <c r="G723" i="23"/>
  <c r="G724" i="23"/>
  <c r="G725" i="23"/>
  <c r="G726" i="23"/>
  <c r="G727" i="23"/>
  <c r="G728" i="23"/>
  <c r="G729" i="23"/>
  <c r="G730" i="23"/>
  <c r="G731" i="23"/>
  <c r="G732" i="23"/>
  <c r="G733" i="23"/>
  <c r="G734" i="23"/>
  <c r="G735" i="23"/>
  <c r="G736" i="23"/>
  <c r="G737" i="23"/>
  <c r="G738" i="23"/>
  <c r="G739" i="23"/>
  <c r="G740" i="23"/>
  <c r="G741" i="23"/>
  <c r="G742" i="23"/>
  <c r="G743" i="23"/>
  <c r="G744" i="23"/>
  <c r="G745" i="23"/>
  <c r="G746" i="23"/>
  <c r="G747" i="23"/>
  <c r="G748" i="23"/>
  <c r="G749" i="23"/>
  <c r="G750" i="23"/>
  <c r="G751" i="23"/>
  <c r="G752" i="23"/>
  <c r="G753" i="23"/>
  <c r="G754" i="23"/>
  <c r="G755" i="23"/>
  <c r="G756" i="23"/>
  <c r="G757" i="23"/>
  <c r="G758" i="23"/>
  <c r="G759" i="23"/>
  <c r="G760" i="23"/>
  <c r="G761" i="23"/>
  <c r="G762" i="23"/>
  <c r="G763" i="23"/>
  <c r="G764" i="23"/>
  <c r="G765" i="23"/>
  <c r="G766" i="23"/>
  <c r="G767" i="23"/>
  <c r="G768" i="23"/>
  <c r="G769" i="23"/>
  <c r="G770" i="23"/>
  <c r="G771" i="23"/>
  <c r="G772" i="23"/>
  <c r="G773" i="23"/>
  <c r="G774" i="23"/>
  <c r="G775" i="23"/>
  <c r="G776" i="23"/>
  <c r="G777" i="23"/>
  <c r="G778" i="23"/>
  <c r="G779" i="23"/>
  <c r="G780" i="23"/>
  <c r="G781" i="23"/>
  <c r="G782" i="23"/>
  <c r="G783" i="23"/>
  <c r="G784" i="23"/>
  <c r="G785" i="23"/>
  <c r="G786" i="23"/>
  <c r="G787" i="23"/>
  <c r="G788" i="23"/>
  <c r="G789" i="23"/>
  <c r="G790" i="23"/>
  <c r="G791" i="23"/>
  <c r="G792" i="23"/>
  <c r="G793" i="23"/>
  <c r="G794" i="23"/>
  <c r="G795" i="23"/>
  <c r="G796" i="23"/>
  <c r="G797" i="23"/>
  <c r="G798" i="23"/>
  <c r="G799" i="23"/>
  <c r="G800" i="23"/>
  <c r="G801" i="23"/>
  <c r="G802" i="23"/>
  <c r="G803" i="23"/>
  <c r="G804" i="23"/>
  <c r="G805" i="23"/>
  <c r="G806" i="23"/>
  <c r="G807" i="23"/>
  <c r="G808" i="23"/>
  <c r="G809" i="23"/>
  <c r="G810" i="23"/>
  <c r="G811" i="23"/>
  <c r="G812" i="23"/>
  <c r="G813" i="23"/>
  <c r="G814" i="23"/>
  <c r="G815" i="23"/>
  <c r="G816" i="23"/>
  <c r="G817" i="23"/>
  <c r="G818" i="23"/>
  <c r="G819" i="23"/>
  <c r="G820" i="23"/>
  <c r="G821" i="23"/>
  <c r="G822" i="23"/>
  <c r="G823" i="23"/>
  <c r="G824" i="23"/>
  <c r="G825" i="23"/>
  <c r="G826" i="23"/>
  <c r="G827" i="23"/>
  <c r="G828" i="23"/>
  <c r="G829" i="23"/>
  <c r="G830" i="23"/>
  <c r="G831" i="23"/>
  <c r="G832" i="23"/>
  <c r="G833" i="23"/>
  <c r="G834" i="23"/>
  <c r="G835" i="23"/>
  <c r="G836" i="23"/>
  <c r="G837" i="23"/>
  <c r="G838" i="23"/>
  <c r="G839" i="23"/>
  <c r="G840" i="23"/>
  <c r="G841" i="23"/>
  <c r="G842" i="23"/>
  <c r="G843" i="23"/>
  <c r="G844" i="23"/>
  <c r="G845" i="23"/>
  <c r="G846" i="23"/>
  <c r="G847" i="23"/>
  <c r="G848" i="23"/>
  <c r="G849" i="23"/>
  <c r="G850" i="23"/>
  <c r="G851" i="23"/>
  <c r="G852" i="23"/>
  <c r="G853" i="23"/>
  <c r="G854" i="23"/>
  <c r="G855" i="23"/>
  <c r="G856" i="23"/>
  <c r="G857" i="23"/>
  <c r="G858" i="23"/>
  <c r="G859" i="23"/>
  <c r="G860" i="23"/>
  <c r="G861" i="23"/>
  <c r="G862" i="23"/>
  <c r="G863" i="23"/>
  <c r="G864" i="23"/>
  <c r="G865" i="23"/>
  <c r="G866" i="23"/>
  <c r="G867" i="23"/>
  <c r="G868" i="23"/>
  <c r="G869" i="23"/>
  <c r="G870" i="23"/>
  <c r="G871" i="23"/>
  <c r="G872" i="23"/>
  <c r="G873" i="23"/>
  <c r="G874" i="23"/>
  <c r="G875" i="23"/>
  <c r="G876" i="23"/>
  <c r="G877" i="23"/>
  <c r="G878" i="23"/>
  <c r="G879" i="23"/>
  <c r="G880" i="23"/>
  <c r="G881" i="23"/>
  <c r="G882" i="23"/>
  <c r="G883" i="23"/>
  <c r="G884" i="23"/>
  <c r="G885" i="23"/>
  <c r="G886" i="23"/>
  <c r="G887" i="23"/>
  <c r="G888" i="23"/>
  <c r="G889" i="23"/>
  <c r="G890" i="23"/>
  <c r="G891" i="23"/>
  <c r="G892" i="23"/>
  <c r="G893" i="23"/>
  <c r="G894" i="23"/>
  <c r="G895" i="23"/>
  <c r="G896" i="23"/>
  <c r="G897" i="23"/>
  <c r="G898" i="23"/>
  <c r="G899" i="23"/>
  <c r="G900" i="23"/>
  <c r="G901" i="23"/>
  <c r="G902" i="23"/>
  <c r="G903" i="23"/>
  <c r="G904" i="23"/>
  <c r="G905" i="23"/>
  <c r="G906" i="23"/>
  <c r="G907" i="23"/>
  <c r="G908" i="23"/>
  <c r="G909" i="23"/>
  <c r="G910" i="23"/>
  <c r="G911" i="23"/>
  <c r="G912" i="23"/>
  <c r="G913" i="23"/>
  <c r="G914" i="23"/>
  <c r="G915" i="23"/>
  <c r="G916" i="23"/>
  <c r="G917" i="23"/>
  <c r="G918" i="23"/>
  <c r="G919" i="23"/>
  <c r="G920" i="23"/>
  <c r="G921" i="23"/>
  <c r="G922" i="23"/>
  <c r="G923" i="23"/>
  <c r="G924" i="23"/>
  <c r="G925" i="23"/>
  <c r="G926" i="23"/>
  <c r="G927" i="23"/>
  <c r="G928" i="23"/>
  <c r="G929" i="23"/>
  <c r="G930" i="23"/>
  <c r="G931" i="23"/>
  <c r="G932" i="23"/>
  <c r="G933" i="23"/>
  <c r="G934" i="23"/>
  <c r="G935" i="23"/>
  <c r="G936" i="23"/>
  <c r="G937" i="23"/>
  <c r="G938" i="23"/>
  <c r="G939" i="23"/>
  <c r="G940" i="23"/>
  <c r="G941" i="23"/>
  <c r="G942" i="23"/>
  <c r="G943" i="23"/>
  <c r="G944" i="23"/>
  <c r="G945" i="23"/>
  <c r="G946" i="23"/>
  <c r="G947" i="23"/>
  <c r="G948" i="23"/>
  <c r="G949" i="23"/>
  <c r="G950" i="23"/>
  <c r="G951" i="23"/>
  <c r="G952" i="23"/>
  <c r="G953" i="23"/>
  <c r="G954" i="23"/>
  <c r="G955" i="23"/>
  <c r="G956" i="23"/>
  <c r="G957" i="23"/>
  <c r="G958" i="23"/>
  <c r="G959" i="23"/>
  <c r="G960" i="23"/>
  <c r="G961" i="23"/>
  <c r="G962" i="23"/>
  <c r="G963" i="23"/>
  <c r="G964" i="23"/>
  <c r="G965" i="23"/>
  <c r="G966" i="23"/>
  <c r="G967" i="23"/>
  <c r="G968" i="23"/>
  <c r="G969" i="23"/>
  <c r="G970" i="23"/>
  <c r="G971" i="23"/>
  <c r="G972" i="23"/>
  <c r="G973" i="23"/>
  <c r="G974" i="23"/>
  <c r="G975" i="23"/>
  <c r="G976" i="23"/>
  <c r="G977" i="23"/>
  <c r="G978" i="23"/>
  <c r="G979" i="23"/>
  <c r="G980" i="23"/>
  <c r="G981" i="23"/>
  <c r="G982" i="23"/>
  <c r="G983" i="23"/>
  <c r="G984" i="23"/>
  <c r="G985" i="23"/>
  <c r="G986" i="23"/>
  <c r="G987" i="23"/>
  <c r="G988" i="23"/>
  <c r="G989" i="23"/>
  <c r="G990" i="23"/>
  <c r="G991" i="23"/>
  <c r="G992" i="23"/>
  <c r="G993" i="23"/>
  <c r="G994" i="23"/>
  <c r="G995" i="23"/>
  <c r="G996" i="23"/>
  <c r="G997" i="23"/>
  <c r="G998" i="23"/>
  <c r="G999" i="23"/>
  <c r="G1000" i="23"/>
  <c r="G1001" i="23"/>
  <c r="G1002" i="23"/>
  <c r="G1003" i="23"/>
  <c r="G1004" i="23"/>
  <c r="G1005" i="23"/>
  <c r="G1006" i="23"/>
  <c r="G1007" i="23"/>
  <c r="G1008" i="23"/>
  <c r="G1009" i="23"/>
  <c r="G1010" i="23"/>
  <c r="G1011" i="23"/>
  <c r="G1012" i="23"/>
  <c r="G1013" i="23"/>
  <c r="G1014" i="23"/>
  <c r="G1015" i="23"/>
  <c r="G1016" i="23"/>
  <c r="G1017" i="23"/>
  <c r="G1018" i="23"/>
  <c r="G1019" i="23"/>
  <c r="G1020" i="23"/>
  <c r="G1021" i="23"/>
  <c r="G1022" i="23"/>
  <c r="G1023" i="23"/>
  <c r="G1024" i="23"/>
  <c r="G1025" i="23"/>
  <c r="G1026" i="23"/>
  <c r="G1027" i="23"/>
  <c r="G1028" i="23"/>
  <c r="G1029" i="23"/>
  <c r="G1030" i="23"/>
  <c r="G1031" i="23"/>
  <c r="G1032" i="23"/>
  <c r="G1033" i="23"/>
  <c r="G1034" i="23"/>
  <c r="G1035" i="23"/>
  <c r="G1036" i="23"/>
  <c r="G1037" i="23"/>
  <c r="G1038" i="23"/>
  <c r="G1039" i="23"/>
  <c r="G1040" i="23"/>
  <c r="G1041" i="23"/>
  <c r="G1042" i="23"/>
  <c r="G1043" i="23"/>
  <c r="G1044" i="23"/>
  <c r="G1045" i="23"/>
  <c r="G1046" i="23"/>
  <c r="G1047" i="23"/>
  <c r="G1048" i="23"/>
  <c r="G1049" i="23"/>
  <c r="G1050" i="23"/>
  <c r="G1051" i="23"/>
  <c r="G1052" i="23"/>
  <c r="G1053" i="23"/>
  <c r="G1054" i="23"/>
  <c r="G1055" i="23"/>
  <c r="G1056" i="23"/>
  <c r="G1057" i="23"/>
  <c r="G1058" i="23"/>
  <c r="G1059" i="23"/>
  <c r="G1060" i="23"/>
  <c r="G1061" i="23"/>
  <c r="G1062" i="23"/>
  <c r="G1063" i="23"/>
  <c r="G1064" i="23"/>
  <c r="G1065" i="23"/>
  <c r="G1066" i="23"/>
  <c r="G1067" i="23"/>
  <c r="G1068" i="23"/>
  <c r="G1069" i="23"/>
  <c r="G1070" i="23"/>
  <c r="G1071" i="23"/>
  <c r="G1072" i="23"/>
  <c r="G1073" i="23"/>
  <c r="G1074" i="23"/>
  <c r="G1075" i="23"/>
  <c r="G1076" i="23"/>
  <c r="G1077" i="23"/>
  <c r="G1078" i="23"/>
  <c r="G1079" i="23"/>
  <c r="G1080" i="23"/>
  <c r="G1081" i="23"/>
  <c r="G1082" i="23"/>
  <c r="G1083" i="23"/>
  <c r="G1084" i="23"/>
  <c r="G1085" i="23"/>
  <c r="G1086" i="23"/>
  <c r="G1087" i="23"/>
  <c r="G1088" i="23"/>
  <c r="G1089" i="23"/>
  <c r="G1090" i="23"/>
  <c r="G1091" i="23"/>
  <c r="G1092" i="23"/>
  <c r="G1093" i="23"/>
  <c r="G1094" i="23"/>
  <c r="G1095" i="23"/>
  <c r="G1096" i="23"/>
  <c r="G1097" i="23"/>
  <c r="G1098" i="23"/>
  <c r="G1099" i="23"/>
  <c r="G1100" i="23"/>
  <c r="G1101" i="23"/>
  <c r="G1102" i="23"/>
  <c r="G1103" i="23"/>
  <c r="G1104" i="23"/>
  <c r="G1105" i="23"/>
  <c r="G1106" i="23"/>
  <c r="G1107" i="23"/>
  <c r="G1108" i="23"/>
  <c r="G1109" i="23"/>
  <c r="G1110" i="23"/>
  <c r="G1111" i="23"/>
  <c r="G1112" i="23"/>
  <c r="G1113" i="23"/>
  <c r="G1114" i="23"/>
  <c r="G1115" i="23"/>
  <c r="G1116" i="23"/>
  <c r="G1117" i="23"/>
  <c r="G1118" i="23"/>
  <c r="G1119" i="23"/>
  <c r="G1120" i="23"/>
  <c r="G1121" i="23"/>
  <c r="G1122" i="23"/>
  <c r="G1123" i="23"/>
  <c r="G1124" i="23"/>
  <c r="G1125" i="23"/>
  <c r="G1126" i="23"/>
  <c r="G1127" i="23"/>
  <c r="G1128" i="23"/>
  <c r="G1129" i="23"/>
  <c r="G1130" i="23"/>
  <c r="G1131" i="23"/>
  <c r="G1132" i="23"/>
  <c r="G1133" i="23"/>
  <c r="G1134" i="23"/>
  <c r="G1135" i="23"/>
  <c r="G1136" i="23"/>
  <c r="G1137" i="23"/>
  <c r="G1138" i="23"/>
  <c r="G1139" i="23"/>
  <c r="G1140" i="23"/>
  <c r="G1141" i="23"/>
  <c r="G1142" i="23"/>
  <c r="G1143" i="23"/>
  <c r="G1144" i="23"/>
  <c r="G1145" i="23"/>
  <c r="G1146" i="23"/>
  <c r="G1147" i="23"/>
  <c r="G1148" i="23"/>
  <c r="G1149" i="23"/>
  <c r="G1150" i="23"/>
  <c r="G1151" i="23"/>
  <c r="G1152" i="23"/>
  <c r="G1153" i="23"/>
  <c r="G1154" i="23"/>
  <c r="G1155" i="23"/>
  <c r="G1156" i="23"/>
  <c r="G1157" i="23"/>
  <c r="G1158" i="23"/>
  <c r="G1159" i="23"/>
  <c r="G1160" i="23"/>
  <c r="G1161" i="23"/>
  <c r="G1162" i="23"/>
  <c r="G1163" i="23"/>
  <c r="G1164" i="23"/>
  <c r="G1165" i="23"/>
  <c r="G1166" i="23"/>
  <c r="G1167" i="23"/>
  <c r="G1168" i="23"/>
  <c r="G1169" i="23"/>
  <c r="G1170" i="23"/>
  <c r="G1171" i="23"/>
  <c r="G1172" i="23"/>
  <c r="G1173" i="23"/>
  <c r="G1174" i="23"/>
  <c r="G1175" i="23"/>
  <c r="G1176" i="23"/>
  <c r="G1177" i="23"/>
  <c r="G1178" i="23"/>
  <c r="G1179" i="23"/>
  <c r="G1180" i="23"/>
  <c r="G1181" i="23"/>
  <c r="G1182" i="23"/>
  <c r="G1183" i="23"/>
  <c r="G1184" i="23"/>
  <c r="G1185" i="23"/>
  <c r="G1186" i="23"/>
  <c r="G1187" i="23"/>
  <c r="G1188" i="23"/>
  <c r="G1189" i="23"/>
  <c r="G1190" i="23"/>
  <c r="G1191" i="23"/>
  <c r="G1192" i="23"/>
  <c r="G1193" i="23"/>
  <c r="G1194" i="23"/>
  <c r="G1195" i="23"/>
  <c r="G1196" i="23"/>
  <c r="G1197" i="23"/>
  <c r="G1198" i="23"/>
  <c r="G1199" i="23"/>
  <c r="G1200" i="23"/>
  <c r="G1201" i="23"/>
  <c r="G1202" i="23"/>
  <c r="G1203" i="23"/>
  <c r="G1204" i="23"/>
  <c r="G1205" i="23"/>
  <c r="G1206" i="23"/>
  <c r="G1207" i="23"/>
  <c r="G1208" i="23"/>
  <c r="G1209" i="23"/>
  <c r="G1210" i="23"/>
  <c r="G1211" i="23"/>
  <c r="G1212" i="23"/>
  <c r="G1213" i="23"/>
  <c r="G1214" i="23"/>
  <c r="G1215" i="23"/>
  <c r="G1216" i="23"/>
  <c r="G1217" i="23"/>
  <c r="G1218" i="23"/>
  <c r="G1219" i="23"/>
  <c r="G1220" i="23"/>
  <c r="G1221" i="23"/>
  <c r="G1222" i="23"/>
  <c r="G1223" i="23"/>
  <c r="G1224" i="23"/>
  <c r="G1225" i="23"/>
  <c r="G1226" i="23"/>
  <c r="G1227" i="23"/>
  <c r="G1228" i="23"/>
  <c r="G1229" i="23"/>
  <c r="G1230" i="23"/>
  <c r="G1231" i="23"/>
  <c r="G1232" i="23"/>
  <c r="G1233" i="23"/>
  <c r="G1234" i="23"/>
  <c r="G1235" i="23"/>
  <c r="G1236" i="23"/>
  <c r="G1237" i="23"/>
  <c r="G1238" i="23"/>
  <c r="G1239" i="23"/>
  <c r="G1240" i="23"/>
  <c r="G1241" i="23"/>
  <c r="G1242" i="23"/>
  <c r="G1243" i="23"/>
  <c r="G1244" i="23"/>
  <c r="G1245" i="23"/>
  <c r="G1246" i="23"/>
  <c r="G1247" i="23"/>
  <c r="G1248" i="23"/>
  <c r="G1249" i="23"/>
  <c r="G1250" i="23"/>
  <c r="G1251" i="23"/>
  <c r="G1252" i="23"/>
  <c r="G1253" i="23"/>
  <c r="G1254" i="23"/>
  <c r="G1255" i="23"/>
  <c r="G1256" i="23"/>
  <c r="G1257" i="23"/>
  <c r="G1258" i="23"/>
  <c r="G1259" i="23"/>
  <c r="G1260" i="23"/>
  <c r="G1261" i="23"/>
  <c r="G1262" i="23"/>
  <c r="G1263" i="23"/>
  <c r="G1264" i="23"/>
  <c r="G1265" i="23"/>
  <c r="G1266" i="23"/>
  <c r="G1267" i="23"/>
  <c r="G1268" i="23"/>
  <c r="G1269" i="23"/>
  <c r="G1270" i="23"/>
  <c r="G1271" i="23"/>
  <c r="G1272" i="23"/>
  <c r="G1273" i="23"/>
  <c r="G1274" i="23"/>
  <c r="G1275" i="23"/>
  <c r="G1276" i="23"/>
  <c r="G1277" i="23"/>
  <c r="G1278" i="23"/>
  <c r="G1279" i="23"/>
  <c r="G1280" i="23"/>
  <c r="G1281" i="23"/>
  <c r="G1282" i="23"/>
  <c r="G1283" i="23"/>
  <c r="G1284" i="23"/>
  <c r="G1285" i="23"/>
  <c r="G1286" i="23"/>
  <c r="G1287" i="23"/>
  <c r="G1288" i="23"/>
  <c r="G1289" i="23"/>
  <c r="G1290" i="23"/>
  <c r="G1291" i="23"/>
  <c r="G1292" i="23"/>
  <c r="G1293" i="23"/>
  <c r="G1294" i="23"/>
  <c r="G1295" i="23"/>
  <c r="G1296" i="23"/>
  <c r="G1297" i="23"/>
  <c r="G1298" i="23"/>
  <c r="G1299" i="23"/>
  <c r="G1300" i="23"/>
  <c r="G1301" i="23"/>
  <c r="G1302" i="23"/>
  <c r="G1303" i="23"/>
  <c r="G1304" i="23"/>
  <c r="G1305" i="23"/>
  <c r="G1306" i="23"/>
  <c r="G1307" i="23"/>
  <c r="G1308" i="23"/>
  <c r="G1309" i="23"/>
  <c r="G1310" i="23"/>
  <c r="G1311" i="23"/>
  <c r="G1312" i="23"/>
  <c r="G1313" i="23"/>
  <c r="G1314" i="23"/>
  <c r="G1315" i="23"/>
  <c r="G1316" i="23"/>
  <c r="G1317" i="23"/>
  <c r="G1318" i="23"/>
  <c r="G1319" i="23"/>
  <c r="G1320" i="23"/>
  <c r="G1321" i="23"/>
  <c r="G1322" i="23"/>
  <c r="G1323" i="23"/>
  <c r="G1324" i="23"/>
  <c r="G1325" i="23"/>
  <c r="G1326" i="23"/>
  <c r="G1327" i="23"/>
  <c r="G1328" i="23"/>
  <c r="G1329" i="23"/>
  <c r="G1330" i="23"/>
  <c r="G1331" i="23"/>
  <c r="G1332" i="23"/>
  <c r="G1333" i="23"/>
  <c r="G1334" i="23"/>
  <c r="G1335" i="23"/>
  <c r="G1336" i="23"/>
  <c r="G1337" i="23"/>
  <c r="G1338" i="23"/>
  <c r="G1339" i="23"/>
  <c r="G1340" i="23"/>
  <c r="G1341" i="23"/>
  <c r="G1342" i="23"/>
  <c r="G1343" i="23"/>
  <c r="G1344" i="23"/>
  <c r="G1345" i="23"/>
  <c r="G1346" i="23"/>
  <c r="G1347" i="23"/>
  <c r="G1348" i="23"/>
  <c r="G1349" i="23"/>
  <c r="G1350" i="23"/>
  <c r="G1351" i="23"/>
  <c r="G1352" i="23"/>
  <c r="G1353" i="23"/>
  <c r="G1354" i="23"/>
  <c r="G1355" i="23"/>
  <c r="G1356" i="23"/>
  <c r="G1357" i="23"/>
  <c r="G1358" i="23"/>
  <c r="G1359" i="23"/>
  <c r="G1360" i="23"/>
  <c r="G1361" i="23"/>
  <c r="G1362" i="23"/>
  <c r="G1363" i="23"/>
  <c r="G1364" i="23"/>
  <c r="G1365" i="23"/>
  <c r="G1366" i="23"/>
  <c r="G1367" i="23"/>
  <c r="G1368" i="23"/>
  <c r="G1369" i="23"/>
  <c r="G1370" i="23"/>
  <c r="G1371" i="23"/>
  <c r="G1372" i="23"/>
  <c r="G1373" i="23"/>
  <c r="G1374" i="23"/>
  <c r="G1375" i="23"/>
  <c r="G1376" i="23"/>
  <c r="G1377" i="23"/>
  <c r="G1378" i="23"/>
  <c r="G1379" i="23"/>
  <c r="G1380" i="23"/>
  <c r="G1381" i="23"/>
  <c r="G1382" i="23"/>
  <c r="G1383" i="23"/>
  <c r="G1384" i="23"/>
  <c r="G1385" i="23"/>
  <c r="G1386" i="23"/>
  <c r="G1387" i="23"/>
  <c r="G1388" i="23"/>
  <c r="G1389" i="23"/>
  <c r="G1390" i="23"/>
  <c r="G1391" i="23"/>
  <c r="G1392" i="23"/>
  <c r="G1393" i="23"/>
  <c r="G1394" i="23"/>
  <c r="G1395" i="23"/>
  <c r="G1396" i="23"/>
  <c r="G1397" i="23"/>
  <c r="G1398" i="23"/>
  <c r="G1399" i="23"/>
  <c r="G1400" i="23"/>
  <c r="G1401" i="23"/>
  <c r="G1402" i="23"/>
  <c r="G1403" i="23"/>
  <c r="G1404" i="23"/>
  <c r="G1405" i="23"/>
  <c r="G1406" i="23"/>
  <c r="G1407" i="23"/>
  <c r="G1408" i="23"/>
  <c r="G1409" i="23"/>
  <c r="G1410" i="23"/>
  <c r="G1411" i="23"/>
  <c r="G1412" i="23"/>
  <c r="G1413" i="23"/>
  <c r="G1414" i="23"/>
  <c r="G1415" i="23"/>
  <c r="G1416" i="23"/>
  <c r="G1417" i="23"/>
  <c r="G1418" i="23"/>
  <c r="G1419" i="23"/>
  <c r="G1420" i="23"/>
  <c r="G1421" i="23"/>
  <c r="G1422" i="23"/>
  <c r="G1423" i="23"/>
  <c r="G1424" i="23"/>
  <c r="G1425" i="23"/>
  <c r="G1426" i="23"/>
  <c r="G1427" i="23"/>
  <c r="G1428" i="23"/>
  <c r="G1429" i="23"/>
  <c r="G1430" i="23"/>
  <c r="G1431" i="23"/>
  <c r="G1432" i="23"/>
  <c r="G1433" i="23"/>
  <c r="G1434" i="23"/>
  <c r="G1435" i="23"/>
  <c r="G1436" i="23"/>
  <c r="G1437" i="23"/>
  <c r="G1438" i="23"/>
  <c r="G1439" i="23"/>
  <c r="G1440" i="23"/>
  <c r="G1441" i="23"/>
  <c r="G1442" i="23"/>
  <c r="G1443" i="23"/>
  <c r="G1444" i="23"/>
  <c r="G1445" i="23"/>
  <c r="G1446" i="23"/>
  <c r="G1447" i="23"/>
  <c r="G1448" i="23"/>
  <c r="G1449" i="23"/>
  <c r="G1450" i="23"/>
  <c r="G1451" i="23"/>
  <c r="G1452" i="23"/>
  <c r="G1453" i="23"/>
  <c r="G1454" i="23"/>
  <c r="G1455" i="23"/>
  <c r="G1456" i="23"/>
  <c r="G1457" i="23"/>
  <c r="G1458" i="23"/>
  <c r="G1459" i="23"/>
  <c r="G1460" i="23"/>
  <c r="G1461" i="23"/>
  <c r="G1462" i="23"/>
  <c r="G1463" i="23"/>
  <c r="G1464" i="23"/>
  <c r="G1465" i="23"/>
  <c r="G1466" i="23"/>
  <c r="G1467" i="23"/>
  <c r="G1468" i="23"/>
  <c r="G1469" i="23"/>
  <c r="G1470" i="23"/>
  <c r="G1471" i="23"/>
  <c r="G1472" i="23"/>
  <c r="G1473" i="23"/>
  <c r="G1474" i="23"/>
  <c r="G1475" i="23"/>
  <c r="G1476" i="23"/>
  <c r="G1477" i="23"/>
  <c r="G1478" i="23"/>
  <c r="G1479" i="23"/>
  <c r="G1480" i="23"/>
  <c r="G1481" i="23"/>
  <c r="G1482" i="23"/>
  <c r="G1483" i="23"/>
  <c r="G1484" i="23"/>
  <c r="G1485" i="23"/>
  <c r="G1486" i="23"/>
  <c r="G1487" i="23"/>
  <c r="G1488" i="23"/>
  <c r="G1489" i="23"/>
  <c r="G1490" i="23"/>
  <c r="G1491" i="23"/>
  <c r="G1492" i="23"/>
  <c r="G1493" i="23"/>
  <c r="G1494" i="23"/>
  <c r="G1495" i="23"/>
  <c r="G1496" i="23"/>
  <c r="G1497" i="23"/>
  <c r="G1498" i="23"/>
  <c r="G1499" i="23"/>
  <c r="G1500" i="23"/>
  <c r="G1501" i="23"/>
  <c r="G1502" i="23"/>
  <c r="G1503" i="23"/>
  <c r="G1504" i="23"/>
  <c r="G1505" i="23"/>
  <c r="G1506" i="23"/>
  <c r="G1507" i="23"/>
  <c r="G1508" i="23"/>
  <c r="G1509" i="23"/>
  <c r="G1510" i="23"/>
  <c r="G1511" i="23"/>
  <c r="G1512" i="23"/>
  <c r="G1513" i="23"/>
  <c r="G1514" i="23"/>
  <c r="G1515" i="23"/>
  <c r="G1516" i="23"/>
  <c r="G1517" i="23"/>
  <c r="G1518" i="23"/>
  <c r="G1519" i="23"/>
  <c r="G1520" i="23"/>
  <c r="G1521" i="23"/>
  <c r="G1522" i="23"/>
  <c r="G1523" i="23"/>
  <c r="G1524" i="23"/>
  <c r="G1525" i="23"/>
  <c r="G1526" i="23"/>
  <c r="G1527" i="23"/>
  <c r="G1528" i="23"/>
  <c r="G1529" i="23"/>
  <c r="G1530" i="23"/>
  <c r="G1531" i="23"/>
  <c r="G1532" i="23"/>
  <c r="G1533" i="23"/>
  <c r="G1534" i="23"/>
  <c r="G1535" i="23"/>
  <c r="G1536" i="23"/>
  <c r="G1537" i="23"/>
  <c r="G1538" i="23"/>
  <c r="G1539" i="23"/>
  <c r="G1540" i="23"/>
  <c r="G1541" i="23"/>
  <c r="G1542" i="23"/>
  <c r="G1543" i="23"/>
  <c r="G1544" i="23"/>
  <c r="G1545" i="23"/>
  <c r="G1546" i="23"/>
  <c r="G1547" i="23"/>
  <c r="G1548" i="23"/>
  <c r="G1549" i="23"/>
  <c r="G1550" i="23"/>
  <c r="G1551" i="23"/>
  <c r="G1552" i="23"/>
  <c r="G1553" i="23"/>
  <c r="G1554" i="23"/>
  <c r="G1555" i="23"/>
  <c r="G1556" i="23"/>
  <c r="G1557" i="23"/>
  <c r="G1558" i="23"/>
  <c r="G1559" i="23"/>
  <c r="G1560" i="23"/>
  <c r="G1561" i="23"/>
  <c r="G1562" i="23"/>
  <c r="G1563" i="23"/>
  <c r="G1564" i="23"/>
  <c r="G1565" i="23"/>
  <c r="G1566" i="23"/>
  <c r="G1567" i="23"/>
  <c r="G1568" i="23"/>
  <c r="G1569" i="23"/>
  <c r="G1570" i="23"/>
  <c r="G1571" i="23"/>
  <c r="G1572" i="23"/>
  <c r="G1573" i="23"/>
  <c r="G1574" i="23"/>
  <c r="G1575" i="23"/>
  <c r="G1576" i="23"/>
  <c r="G1577" i="23"/>
  <c r="G1578" i="23"/>
  <c r="G1579" i="23"/>
  <c r="G1580" i="23"/>
  <c r="G1581" i="23"/>
  <c r="G1582" i="23"/>
  <c r="G1583" i="23"/>
  <c r="G1584" i="23"/>
  <c r="G1585" i="23"/>
  <c r="G1586" i="23"/>
  <c r="G1587" i="23"/>
  <c r="G1588" i="23"/>
  <c r="G1589" i="23"/>
  <c r="G1590" i="23"/>
  <c r="G1591" i="23"/>
  <c r="G1592" i="23"/>
  <c r="G1593" i="23"/>
  <c r="G1594" i="23"/>
  <c r="G1595" i="23"/>
  <c r="G1596" i="23"/>
  <c r="G1597" i="23"/>
  <c r="G1598" i="23"/>
  <c r="G1599" i="23"/>
  <c r="G1600" i="23"/>
  <c r="G1601" i="23"/>
  <c r="G1602" i="23"/>
  <c r="G1603" i="23"/>
  <c r="G1604" i="23"/>
  <c r="G1605" i="23"/>
  <c r="G1606" i="23"/>
  <c r="G1607" i="23"/>
  <c r="G1608" i="23"/>
  <c r="G1609" i="23"/>
  <c r="G1610" i="23"/>
  <c r="G2" i="23"/>
  <c r="D2" i="31" a="1"/>
  <c r="D2" i="31" s="1"/>
  <c r="C2" i="31" a="1"/>
  <c r="C2" i="31" s="1"/>
  <c r="B2" i="31" a="1"/>
  <c r="B2" i="31" s="1"/>
  <c r="A2" i="31" a="1"/>
  <c r="A2" i="31" s="1"/>
  <c r="F2" i="22" l="1" a="1"/>
  <c r="F2" i="22"/>
  <c r="D2" i="23" a="1"/>
  <c r="D2" i="23" s="1"/>
  <c r="C2" i="23" a="1"/>
  <c r="C2" i="23" s="1"/>
  <c r="B2" i="23" a="1"/>
  <c r="B2" i="23" s="1"/>
  <c r="A2" i="23" a="1"/>
  <c r="A2" i="23" s="1"/>
  <c r="E3" i="11" l="1"/>
  <c r="E4" i="11"/>
  <c r="R2" i="2" a="1"/>
  <c r="R2" i="2" s="1"/>
  <c r="AW2" i="2" s="1" a="1"/>
  <c r="AW2" i="2" s="1"/>
  <c r="Q2" i="2" a="1"/>
  <c r="Q2" i="2" s="1"/>
  <c r="AV2" i="2" s="1" a="1"/>
  <c r="AV2" i="2" s="1"/>
  <c r="P2" i="2" a="1"/>
  <c r="P2" i="2" s="1"/>
  <c r="AU2" i="2" s="1" a="1"/>
  <c r="AU2" i="2" s="1"/>
  <c r="O2" i="2" a="1"/>
  <c r="O2" i="2" s="1"/>
  <c r="AS2" i="2" s="1" a="1"/>
  <c r="AS2" i="2" s="1"/>
  <c r="N2" i="2" a="1"/>
  <c r="N2" i="2" s="1"/>
  <c r="AR2" i="2" s="1" a="1"/>
  <c r="AR2" i="2" s="1"/>
  <c r="M2" i="2" a="1"/>
  <c r="M2" i="2" s="1"/>
  <c r="AQ2" i="2" s="1" a="1"/>
  <c r="AQ2" i="2" s="1"/>
  <c r="L2" i="2" a="1"/>
  <c r="L2" i="2" s="1"/>
  <c r="AO2" i="2" s="1" a="1"/>
  <c r="AO2" i="2" s="1"/>
  <c r="K2" i="2" a="1"/>
  <c r="K2" i="2" s="1"/>
  <c r="AN2" i="2" s="1" a="1"/>
  <c r="AN2" i="2" s="1"/>
  <c r="J2" i="2" a="1"/>
  <c r="J2" i="2" s="1"/>
  <c r="AM2" i="2" s="1" a="1"/>
  <c r="AM2" i="2" s="1"/>
  <c r="I2" i="2" a="1"/>
  <c r="I2" i="2" s="1"/>
  <c r="AK2" i="2" s="1" a="1"/>
  <c r="AK2" i="2" s="1"/>
  <c r="H2" i="2" a="1"/>
  <c r="H2" i="2" s="1"/>
  <c r="AJ2" i="2" s="1" a="1"/>
  <c r="AJ2" i="2" s="1"/>
  <c r="G2" i="2" a="1"/>
  <c r="G2" i="2" s="1"/>
  <c r="AI2" i="2" s="1" a="1"/>
  <c r="AI2" i="2" s="1"/>
  <c r="F2" i="2" a="1"/>
  <c r="F2" i="2" s="1"/>
  <c r="AH2" i="2" s="1" a="1"/>
  <c r="AH2" i="2" s="1"/>
  <c r="E2" i="2" a="1"/>
  <c r="E2" i="2" s="1"/>
  <c r="AF2" i="2" s="1" a="1"/>
  <c r="AF2" i="2" s="1"/>
  <c r="D2" i="2" a="1"/>
  <c r="D2" i="2" s="1"/>
  <c r="AE2" i="2" s="1" a="1"/>
  <c r="AE2" i="2" s="1"/>
  <c r="C2" i="2" a="1"/>
  <c r="C2" i="2" s="1"/>
  <c r="AD2" i="2" s="1" a="1"/>
  <c r="AD2" i="2" s="1"/>
  <c r="A2" i="2" a="1"/>
  <c r="A2" i="2" s="1"/>
  <c r="AB2" i="2" s="1" a="1"/>
  <c r="AB2" i="2" s="1"/>
  <c r="B2" i="2" a="1"/>
  <c r="B2" i="2" s="1"/>
  <c r="AC2" i="2" s="1" a="1"/>
  <c r="AC2" i="2" s="1"/>
  <c r="R2" i="8" a="1"/>
  <c r="R2" i="8" s="1"/>
  <c r="Q2" i="8" a="1"/>
  <c r="Q2" i="8" s="1"/>
  <c r="P2" i="8" a="1"/>
  <c r="P2" i="8" s="1"/>
  <c r="O2" i="8" a="1"/>
  <c r="O2" i="8" s="1"/>
  <c r="N2" i="8" a="1"/>
  <c r="N2" i="8" s="1"/>
  <c r="M2" i="8" a="1"/>
  <c r="M2" i="8" s="1"/>
  <c r="L2" i="8" a="1"/>
  <c r="L2" i="8" s="1"/>
  <c r="K2" i="8" a="1"/>
  <c r="K2" i="8" s="1"/>
  <c r="J2" i="8" a="1"/>
  <c r="J2" i="8" s="1"/>
  <c r="I2" i="8" a="1"/>
  <c r="I2" i="8" s="1"/>
  <c r="H2" i="8" a="1"/>
  <c r="H2" i="8" s="1"/>
  <c r="G2" i="8" a="1"/>
  <c r="G2" i="8" s="1"/>
  <c r="F2" i="8" a="1"/>
  <c r="F2" i="8" s="1"/>
  <c r="E2" i="8" a="1"/>
  <c r="E2" i="8" s="1"/>
  <c r="D2" i="8" a="1"/>
  <c r="D2" i="8" s="1"/>
  <c r="C2" i="8" a="1"/>
  <c r="C2" i="8" s="1"/>
  <c r="A2" i="8" a="1"/>
  <c r="A2" i="8" s="1"/>
  <c r="B2" i="8" a="1"/>
  <c r="B2" i="8" s="1"/>
  <c r="E4" i="3" l="1"/>
  <c r="E3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<sst xmlns="http://schemas.openxmlformats.org/spreadsheetml/2006/main" count="8389" uniqueCount="132">
  <si>
    <t>Type of Food</t>
  </si>
  <si>
    <t>Event Type</t>
  </si>
  <si>
    <t>Preparation Method</t>
  </si>
  <si>
    <t>Pricing</t>
  </si>
  <si>
    <t>Number of Guests</t>
  </si>
  <si>
    <t>Quantity of Food</t>
  </si>
  <si>
    <t>Geographical Location</t>
  </si>
  <si>
    <t>Wastage Food Amount</t>
  </si>
  <si>
    <t>Meat</t>
  </si>
  <si>
    <t>Corporate</t>
  </si>
  <si>
    <t>Buffet</t>
  </si>
  <si>
    <t>Low</t>
  </si>
  <si>
    <t>Urban</t>
  </si>
  <si>
    <t>Birthday</t>
  </si>
  <si>
    <t>High</t>
  </si>
  <si>
    <t>Suburban</t>
  </si>
  <si>
    <t>Vegetables</t>
  </si>
  <si>
    <t>Finger Food</t>
  </si>
  <si>
    <t>Rural</t>
  </si>
  <si>
    <t>Moderate</t>
  </si>
  <si>
    <t>Wedding</t>
  </si>
  <si>
    <t>Sit-down Dinner</t>
  </si>
  <si>
    <t>Fruits</t>
  </si>
  <si>
    <t>Social Gathering</t>
  </si>
  <si>
    <t>Baked Goods</t>
  </si>
  <si>
    <t>Dairy Products</t>
  </si>
  <si>
    <t>TypeOfFood_Meat</t>
  </si>
  <si>
    <t>TypeOfFood_Vegetables</t>
  </si>
  <si>
    <t>TypeOfFood_Fruits</t>
  </si>
  <si>
    <t>TypeOfFood_DairyProducts</t>
  </si>
  <si>
    <t>TypeOfFood_BakedGoods</t>
  </si>
  <si>
    <t>EventType_Corporate</t>
  </si>
  <si>
    <t>EventType_Birthday</t>
  </si>
  <si>
    <t>EventType_Wedding</t>
  </si>
  <si>
    <t>EventType_SocialGathering</t>
  </si>
  <si>
    <t>PreparationMethod_Buffet</t>
  </si>
  <si>
    <t>PreparationMethod_Sit-downDinner</t>
  </si>
  <si>
    <t>PreparationMethod_FingerFood</t>
  </si>
  <si>
    <t>Pricing_Low</t>
  </si>
  <si>
    <t>Pricing_Moderate</t>
  </si>
  <si>
    <t>Pricing_High</t>
  </si>
  <si>
    <t>GeographicalLocation_Rural</t>
  </si>
  <si>
    <t>GeographicalLocation_Suburban</t>
  </si>
  <si>
    <t>GeographicalLocation_Urban</t>
  </si>
  <si>
    <t>Wastage Food Amount (Y1)</t>
  </si>
  <si>
    <t xml:space="preserve">Meat </t>
  </si>
  <si>
    <t>Vegetable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</si>
  <si>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</si>
  <si>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</si>
  <si>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</si>
  <si>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</si>
  <si>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</si>
  <si>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</si>
  <si>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</si>
  <si>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</si>
  <si>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</si>
  <si>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</si>
  <si>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</si>
  <si>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</si>
  <si>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</si>
  <si>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</si>
  <si>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</si>
  <si>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</si>
  <si>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</si>
  <si>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</si>
  <si>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</si>
  <si>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</si>
  <si>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</si>
  <si>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</si>
  <si>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</si>
  <si>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</si>
  <si>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ToF_Meat</t>
  </si>
  <si>
    <t>ToF_Vegetables</t>
  </si>
  <si>
    <t>ToF_Fruits</t>
  </si>
  <si>
    <t>ToF_DairyProducts</t>
  </si>
  <si>
    <t>ET_Corporate</t>
  </si>
  <si>
    <t>ET_Wedding</t>
  </si>
  <si>
    <t>ET_SocialGathering</t>
  </si>
  <si>
    <t>PM_Buffet</t>
  </si>
  <si>
    <t>PM_FingerFood</t>
  </si>
  <si>
    <t>P_Low</t>
  </si>
  <si>
    <t>P_Moderate</t>
  </si>
  <si>
    <t>GL_Suburban</t>
  </si>
  <si>
    <t>GL_Urban</t>
  </si>
  <si>
    <t xml:space="preserve"> ToF_Meat</t>
  </si>
  <si>
    <t xml:space="preserve"> ToF_Vegetables</t>
  </si>
  <si>
    <t xml:space="preserve"> ToF_Fruits</t>
  </si>
  <si>
    <t xml:space="preserve"> ToF_DairyProducts</t>
  </si>
  <si>
    <t xml:space="preserve"> ET_Corporate</t>
  </si>
  <si>
    <t xml:space="preserve"> ET_Wedding</t>
  </si>
  <si>
    <t xml:space="preserve"> ET_SocialGathering</t>
  </si>
  <si>
    <t xml:space="preserve"> PM_Buffet</t>
  </si>
  <si>
    <t xml:space="preserve"> PM_FingerFood</t>
  </si>
  <si>
    <t xml:space="preserve"> P_Low</t>
  </si>
  <si>
    <t xml:space="preserve"> P_Moderate</t>
  </si>
  <si>
    <t xml:space="preserve"> GL_Suburban</t>
  </si>
  <si>
    <t xml:space="preserve"> GL_Urban</t>
  </si>
  <si>
    <t xml:space="preserve"> Number of Guests</t>
  </si>
  <si>
    <t xml:space="preserve"> Quantity of Food</t>
  </si>
  <si>
    <t>`</t>
  </si>
  <si>
    <t>s</t>
  </si>
  <si>
    <t xml:space="preserve">Slope </t>
  </si>
  <si>
    <t xml:space="preserve"> Multiple R</t>
  </si>
  <si>
    <t xml:space="preserve"> R Square</t>
  </si>
  <si>
    <t xml:space="preserve"> Adjusted R Square</t>
  </si>
  <si>
    <t xml:space="preserve"> Standard Error</t>
  </si>
  <si>
    <t xml:space="preserve"> Observations</t>
  </si>
  <si>
    <t xml:space="preserve"> Regression</t>
  </si>
  <si>
    <t xml:space="preserve"> Residual</t>
  </si>
  <si>
    <t xml:space="preserve"> Total</t>
  </si>
  <si>
    <t xml:space="preserve"> Intercept</t>
  </si>
  <si>
    <t>RESIDUAL OUTPUT</t>
  </si>
  <si>
    <t>Observation</t>
  </si>
  <si>
    <t>Predicted Wastage Food Amount</t>
  </si>
  <si>
    <t>Residuals</t>
  </si>
  <si>
    <t xml:space="preserve"> ANOVA</t>
  </si>
  <si>
    <t>Predicted Food Waste</t>
  </si>
  <si>
    <t>Number of Guests (Daily)</t>
  </si>
  <si>
    <t>Quantity of Food (kg)</t>
  </si>
  <si>
    <t>Food Wastage (kg)</t>
  </si>
  <si>
    <t>Sit Down Dinner</t>
  </si>
  <si>
    <t>Test the inputs yourself!</t>
  </si>
  <si>
    <t>Predicted Food Waste Amount (kg)</t>
  </si>
  <si>
    <t xml:space="preserve"> PreparationMethod_Buffet</t>
  </si>
  <si>
    <t xml:space="preserve"> PreparationMethod_FingerFood</t>
  </si>
  <si>
    <t xml:space="preserve"> Pricing_Moderate</t>
  </si>
  <si>
    <t xml:space="preserve"> Pricing_Low</t>
  </si>
  <si>
    <t>Actual Wastage Food Amount</t>
  </si>
  <si>
    <t>This sheet shows the linear relationship between Number of Guests and Wastage Food Amount (dependent variable)</t>
  </si>
  <si>
    <t>INTERACTIVE PREDICTION MODEL</t>
  </si>
  <si>
    <t>It is designed to help F&amp;B stakeholders simulate real-world scenarios and make informed planning decisions to reduce food waste.</t>
  </si>
  <si>
    <t xml:space="preserve">This tool allows users to input event details (number of guests, quantity of food, preparation method, and pricing tier) to automatically predict the expected amount of food wastage (in kilograms).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</si>
</sst>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>
    <font>
      <sz val="10"/>
      <color rgb="FF000000"/>
      <name val="Arial"/>
      <scheme val="minor"/>
    </font>
    <font>
      <sz val="11"/>
      <color rgb="FF000000"/>
      <name val="&quot;Aptos Narrow&quot;"/>
    </font>
    <font>
      <sz val="11"/>
      <color rgb="FF000000"/>
      <name val="Arial"/>
    </font>
    <font>
      <sz val="10"/>
      <color theme="1"/>
      <name val="Arial"/>
      <scheme val="minor"/>
    </font>
    <font>
      <i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6"/>
      <color rgb="FF000000"/>
      <name val="Arial"/>
      <scheme val="minor"/>
    </font>
    <font>
      <sz val="20"/>
      <color rgb="FF242424"/>
      <name val="Aptos Narrow"/>
      <charset val="1"/>
    </font>
    <font>
      <sz val="20"/>
      <color rgb="FF000000"/>
      <name val="Arial"/>
      <scheme val="minor"/>
    </font>
    <font>
      <b/>
      <sz val="20"/>
      <color rgb="FF242424"/>
      <name val="Aptos Narrow"/>
      <charset val="1"/>
    </font>
    <font>
      <b/>
      <sz val="20"/>
      <color theme="0"/>
      <name val="Aptos Narrow"/>
      <charset val="1"/>
    </font>
    <font>
      <sz val="26"/>
      <color rgb="FF000000"/>
      <name val="Arial"/>
      <scheme val="minor"/>
    </font>
    <font>
      <sz val="11"/>
      <color rgb="FF000000"/>
      <name val="Arial"/>
      <family val="2"/>
    </font>
    <font>
      <sz val="26"/>
      <color rgb="FF000000"/>
      <name val="Arial"/>
      <family val="2"/>
      <scheme val="minor"/>
    </font>
    <font>
      <b/>
      <sz val="20"/>
      <color theme="0"/>
      <name val="Aptos Narrow"/>
      <family val="2"/>
    </font>
    <font>
      <sz val="16"/>
      <color rgb="FF000000"/>
      <name val="Arial"/>
      <family val="2"/>
      <scheme val="minor"/>
    </font>
    <font>
      <b/>
      <sz val="11"/>
      <color rgb="FF000000"/>
      <name val="&quot;Aptos Narrow&quot;"/>
    </font>
    <font>
      <b/>
      <sz val="11"/>
      <color rgb="FF000000"/>
      <name val="Arial"/>
      <family val="2"/>
    </font>
    <font>
      <b/>
      <sz val="11"/>
      <color rgb="FF000000"/>
      <name val="Arial"/>
    </font>
    <font>
      <sz val="10"/>
      <color rgb="FF000000"/>
      <name val="Arial"/>
    </font>
    <font>
      <sz val="12"/>
      <color rgb="FF000000"/>
      <name val="Arial"/>
      <family val="2"/>
      <scheme val="minor"/>
    </font>
    <font>
      <b/>
      <sz val="22"/>
      <color rgb="FF000000"/>
      <name val="Arial"/>
      <family val="2"/>
      <scheme val="minor"/>
    </font>
    <font>
      <sz val="10"/>
      <color theme="1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537D5D"/>
        <bgColor indexed="64"/>
      </patternFill>
    </fill>
    <fill>
      <patternFill patternType="solid">
        <fgColor rgb="FFD0E8C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73675F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2" fillId="0" borderId="0" xfId="0" applyFont="1" applyAlignment="1">
      <alignment horizontal="right"/>
    </xf>
    <xf numFmtId="0" fontId="0" fillId="0" borderId="1" xfId="0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5" fillId="0" borderId="1" xfId="0" applyFont="1" applyBorder="1"/>
    <xf numFmtId="164" fontId="0" fillId="0" borderId="0" xfId="0" applyNumberFormat="1"/>
    <xf numFmtId="164" fontId="4" fillId="0" borderId="2" xfId="0" applyNumberFormat="1" applyFont="1" applyBorder="1" applyAlignment="1">
      <alignment horizontal="centerContinuous"/>
    </xf>
    <xf numFmtId="164" fontId="5" fillId="0" borderId="0" xfId="0" applyNumberFormat="1" applyFont="1"/>
    <xf numFmtId="164" fontId="5" fillId="0" borderId="1" xfId="0" applyNumberFormat="1" applyFont="1" applyBorder="1"/>
    <xf numFmtId="164" fontId="0" fillId="0" borderId="1" xfId="0" applyNumberFormat="1" applyBorder="1"/>
    <xf numFmtId="164" fontId="4" fillId="0" borderId="2" xfId="0" applyNumberFormat="1" applyFont="1" applyBorder="1" applyAlignment="1">
      <alignment horizontal="center"/>
    </xf>
    <xf numFmtId="0" fontId="4" fillId="0" borderId="0" xfId="0" applyFont="1" applyAlignment="1">
      <alignment horizontal="centerContinuous"/>
    </xf>
    <xf numFmtId="0" fontId="12" fillId="0" borderId="0" xfId="0" applyFont="1"/>
    <xf numFmtId="0" fontId="4" fillId="0" borderId="2" xfId="0" applyFont="1" applyBorder="1" applyAlignment="1">
      <alignment horizontal="centerContinuous"/>
    </xf>
    <xf numFmtId="0" fontId="12" fillId="0" borderId="0" xfId="0" applyFont="1" applyAlignment="1">
      <alignment horizontal="left"/>
    </xf>
    <xf numFmtId="0" fontId="0" fillId="6" borderId="1" xfId="0" applyFill="1" applyBorder="1"/>
    <xf numFmtId="0" fontId="15" fillId="3" borderId="0" xfId="0" applyFont="1" applyFill="1" applyAlignment="1">
      <alignment horizontal="center" vertical="center" wrapText="1"/>
    </xf>
    <xf numFmtId="0" fontId="15" fillId="3" borderId="3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15" fillId="3" borderId="3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 vertical="center" wrapText="1"/>
    </xf>
    <xf numFmtId="0" fontId="14" fillId="2" borderId="3" xfId="0" applyFont="1" applyFill="1" applyBorder="1" applyAlignment="1">
      <alignment horizontal="center" vertical="center" wrapText="1"/>
    </xf>
    <xf numFmtId="0" fontId="1" fillId="0" borderId="0" xfId="0" applyFont="1"/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horizontal="left"/>
    </xf>
    <xf numFmtId="0" fontId="18" fillId="0" borderId="0" xfId="0" applyFont="1"/>
    <xf numFmtId="0" fontId="18" fillId="0" borderId="0" xfId="0" applyFont="1" applyAlignment="1">
      <alignment horizontal="left"/>
    </xf>
    <xf numFmtId="0" fontId="19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  <xf numFmtId="0" fontId="20" fillId="0" borderId="0" xfId="0" applyFont="1"/>
    <xf numFmtId="0" fontId="21" fillId="0" borderId="0" xfId="0" applyFont="1"/>
    <xf numFmtId="0" fontId="12" fillId="0" borderId="0" xfId="0" applyFont="1" applyAlignment="1">
      <alignment horizontal="right"/>
    </xf>
    <xf numFmtId="0" fontId="22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3675F"/>
      <color rgb="FFFFCB2E"/>
      <color rgb="FFD0E8C1"/>
      <color rgb="FF9EBC8A"/>
      <color rgb="FFD2D0A0"/>
      <color rgb="FFFFFFFF"/>
      <color rgb="FF537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ysClr val="windowText" lastClr="000000"/>
                </a:solidFill>
              </a:rPr>
              <a:t>Quantity</a:t>
            </a:r>
            <a:r>
              <a:rPr lang="en-US" sz="1200" baseline="0">
                <a:solidFill>
                  <a:sysClr val="windowText" lastClr="000000"/>
                </a:solidFill>
              </a:rPr>
              <a:t> of Food towards Amount of Food Wastage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'Quantity of Food x Wastage Amou'!$B$1</c:f>
              <c:strCache>
                <c:ptCount val="1"/>
                <c:pt idx="0">
                  <c:v>Wastage Food Amount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148731408573931"/>
                  <c:y val="-0.1906277340332458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800" baseline="0"/>
                      <a:t>y = 0.0966x - 11.328</a:t>
                    </a:r>
                    <a:br>
                      <a:rPr lang="en-US" sz="800" baseline="0"/>
                    </a:br>
                    <a:r>
                      <a:rPr lang="en-US" sz="800" baseline="0"/>
                      <a:t>R² = 0.381</a:t>
                    </a:r>
                    <a:endParaRPr lang="en-US" sz="1000">
                      <a:latin typeface="+mj-lt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'Quantity of Food x Wastage Amou'!$A$2:$A$1610</c:f>
              <c:numCache>
                <c:formatCode>General</c:formatCode>
                <c:ptCount val="1609"/>
                <c:pt idx="0">
                  <c:v>450</c:v>
                </c:pt>
                <c:pt idx="1">
                  <c:v>500</c:v>
                </c:pt>
                <c:pt idx="2">
                  <c:v>371</c:v>
                </c:pt>
                <c:pt idx="3">
                  <c:v>497</c:v>
                </c:pt>
                <c:pt idx="4">
                  <c:v>400</c:v>
                </c:pt>
                <c:pt idx="5">
                  <c:v>371</c:v>
                </c:pt>
                <c:pt idx="6">
                  <c:v>450</c:v>
                </c:pt>
                <c:pt idx="7">
                  <c:v>400</c:v>
                </c:pt>
                <c:pt idx="8">
                  <c:v>400</c:v>
                </c:pt>
                <c:pt idx="9">
                  <c:v>500</c:v>
                </c:pt>
                <c:pt idx="10">
                  <c:v>400</c:v>
                </c:pt>
                <c:pt idx="11">
                  <c:v>371</c:v>
                </c:pt>
                <c:pt idx="12">
                  <c:v>500</c:v>
                </c:pt>
                <c:pt idx="13">
                  <c:v>350</c:v>
                </c:pt>
                <c:pt idx="14">
                  <c:v>393</c:v>
                </c:pt>
                <c:pt idx="15">
                  <c:v>450</c:v>
                </c:pt>
                <c:pt idx="16">
                  <c:v>400</c:v>
                </c:pt>
                <c:pt idx="17">
                  <c:v>500</c:v>
                </c:pt>
                <c:pt idx="18">
                  <c:v>450</c:v>
                </c:pt>
                <c:pt idx="19">
                  <c:v>300</c:v>
                </c:pt>
                <c:pt idx="20">
                  <c:v>450</c:v>
                </c:pt>
                <c:pt idx="21">
                  <c:v>300</c:v>
                </c:pt>
                <c:pt idx="22">
                  <c:v>450</c:v>
                </c:pt>
                <c:pt idx="23">
                  <c:v>500</c:v>
                </c:pt>
                <c:pt idx="24">
                  <c:v>400</c:v>
                </c:pt>
                <c:pt idx="25">
                  <c:v>500</c:v>
                </c:pt>
                <c:pt idx="26">
                  <c:v>400</c:v>
                </c:pt>
                <c:pt idx="27">
                  <c:v>500</c:v>
                </c:pt>
                <c:pt idx="28">
                  <c:v>282</c:v>
                </c:pt>
                <c:pt idx="29">
                  <c:v>350</c:v>
                </c:pt>
                <c:pt idx="30">
                  <c:v>400</c:v>
                </c:pt>
                <c:pt idx="31">
                  <c:v>493</c:v>
                </c:pt>
                <c:pt idx="32">
                  <c:v>450</c:v>
                </c:pt>
                <c:pt idx="33">
                  <c:v>300</c:v>
                </c:pt>
                <c:pt idx="34">
                  <c:v>300</c:v>
                </c:pt>
                <c:pt idx="35">
                  <c:v>350</c:v>
                </c:pt>
                <c:pt idx="36">
                  <c:v>300</c:v>
                </c:pt>
                <c:pt idx="37">
                  <c:v>497</c:v>
                </c:pt>
                <c:pt idx="38">
                  <c:v>500</c:v>
                </c:pt>
                <c:pt idx="39">
                  <c:v>350</c:v>
                </c:pt>
                <c:pt idx="40">
                  <c:v>400</c:v>
                </c:pt>
                <c:pt idx="41">
                  <c:v>459</c:v>
                </c:pt>
                <c:pt idx="42">
                  <c:v>450</c:v>
                </c:pt>
                <c:pt idx="43">
                  <c:v>400</c:v>
                </c:pt>
                <c:pt idx="44">
                  <c:v>350</c:v>
                </c:pt>
                <c:pt idx="45">
                  <c:v>450</c:v>
                </c:pt>
                <c:pt idx="46">
                  <c:v>450</c:v>
                </c:pt>
                <c:pt idx="47">
                  <c:v>495</c:v>
                </c:pt>
                <c:pt idx="48">
                  <c:v>400</c:v>
                </c:pt>
                <c:pt idx="49">
                  <c:v>374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500</c:v>
                </c:pt>
                <c:pt idx="54">
                  <c:v>350</c:v>
                </c:pt>
                <c:pt idx="55">
                  <c:v>500</c:v>
                </c:pt>
                <c:pt idx="56">
                  <c:v>480</c:v>
                </c:pt>
                <c:pt idx="57">
                  <c:v>500</c:v>
                </c:pt>
                <c:pt idx="58">
                  <c:v>400</c:v>
                </c:pt>
                <c:pt idx="59">
                  <c:v>350</c:v>
                </c:pt>
                <c:pt idx="60">
                  <c:v>400</c:v>
                </c:pt>
                <c:pt idx="61">
                  <c:v>350</c:v>
                </c:pt>
                <c:pt idx="62">
                  <c:v>450</c:v>
                </c:pt>
                <c:pt idx="63">
                  <c:v>350</c:v>
                </c:pt>
                <c:pt idx="64">
                  <c:v>350</c:v>
                </c:pt>
                <c:pt idx="65">
                  <c:v>500</c:v>
                </c:pt>
                <c:pt idx="66">
                  <c:v>350</c:v>
                </c:pt>
                <c:pt idx="67">
                  <c:v>500</c:v>
                </c:pt>
                <c:pt idx="68">
                  <c:v>400</c:v>
                </c:pt>
                <c:pt idx="69">
                  <c:v>482</c:v>
                </c:pt>
                <c:pt idx="70">
                  <c:v>350</c:v>
                </c:pt>
                <c:pt idx="71">
                  <c:v>350</c:v>
                </c:pt>
                <c:pt idx="72">
                  <c:v>400</c:v>
                </c:pt>
                <c:pt idx="73">
                  <c:v>450</c:v>
                </c:pt>
                <c:pt idx="74">
                  <c:v>500</c:v>
                </c:pt>
                <c:pt idx="75">
                  <c:v>400</c:v>
                </c:pt>
                <c:pt idx="76">
                  <c:v>450</c:v>
                </c:pt>
                <c:pt idx="77">
                  <c:v>350</c:v>
                </c:pt>
                <c:pt idx="78">
                  <c:v>450</c:v>
                </c:pt>
                <c:pt idx="79">
                  <c:v>371</c:v>
                </c:pt>
                <c:pt idx="80">
                  <c:v>493</c:v>
                </c:pt>
                <c:pt idx="81">
                  <c:v>350</c:v>
                </c:pt>
                <c:pt idx="82">
                  <c:v>400</c:v>
                </c:pt>
                <c:pt idx="83">
                  <c:v>400</c:v>
                </c:pt>
                <c:pt idx="84">
                  <c:v>350</c:v>
                </c:pt>
                <c:pt idx="85">
                  <c:v>500</c:v>
                </c:pt>
                <c:pt idx="86">
                  <c:v>350</c:v>
                </c:pt>
                <c:pt idx="87">
                  <c:v>450</c:v>
                </c:pt>
                <c:pt idx="88">
                  <c:v>400</c:v>
                </c:pt>
                <c:pt idx="89">
                  <c:v>450</c:v>
                </c:pt>
                <c:pt idx="90">
                  <c:v>500</c:v>
                </c:pt>
                <c:pt idx="91">
                  <c:v>480</c:v>
                </c:pt>
                <c:pt idx="92">
                  <c:v>400</c:v>
                </c:pt>
                <c:pt idx="93">
                  <c:v>350</c:v>
                </c:pt>
                <c:pt idx="94">
                  <c:v>500</c:v>
                </c:pt>
                <c:pt idx="95">
                  <c:v>400</c:v>
                </c:pt>
                <c:pt idx="96">
                  <c:v>400</c:v>
                </c:pt>
                <c:pt idx="97">
                  <c:v>450</c:v>
                </c:pt>
                <c:pt idx="98">
                  <c:v>350</c:v>
                </c:pt>
                <c:pt idx="99">
                  <c:v>500</c:v>
                </c:pt>
                <c:pt idx="100">
                  <c:v>450</c:v>
                </c:pt>
                <c:pt idx="101">
                  <c:v>482</c:v>
                </c:pt>
                <c:pt idx="102">
                  <c:v>400</c:v>
                </c:pt>
                <c:pt idx="103">
                  <c:v>400</c:v>
                </c:pt>
                <c:pt idx="104">
                  <c:v>500</c:v>
                </c:pt>
                <c:pt idx="105">
                  <c:v>300</c:v>
                </c:pt>
                <c:pt idx="106">
                  <c:v>450</c:v>
                </c:pt>
                <c:pt idx="107">
                  <c:v>450</c:v>
                </c:pt>
                <c:pt idx="108">
                  <c:v>400</c:v>
                </c:pt>
                <c:pt idx="109">
                  <c:v>450</c:v>
                </c:pt>
                <c:pt idx="110">
                  <c:v>350</c:v>
                </c:pt>
                <c:pt idx="111">
                  <c:v>350</c:v>
                </c:pt>
                <c:pt idx="112">
                  <c:v>500</c:v>
                </c:pt>
                <c:pt idx="113">
                  <c:v>374</c:v>
                </c:pt>
                <c:pt idx="114">
                  <c:v>350</c:v>
                </c:pt>
                <c:pt idx="115">
                  <c:v>450</c:v>
                </c:pt>
                <c:pt idx="116">
                  <c:v>480</c:v>
                </c:pt>
                <c:pt idx="117">
                  <c:v>374</c:v>
                </c:pt>
                <c:pt idx="118">
                  <c:v>450</c:v>
                </c:pt>
                <c:pt idx="119">
                  <c:v>500</c:v>
                </c:pt>
                <c:pt idx="120">
                  <c:v>350</c:v>
                </c:pt>
                <c:pt idx="121">
                  <c:v>350</c:v>
                </c:pt>
                <c:pt idx="122">
                  <c:v>374</c:v>
                </c:pt>
                <c:pt idx="123">
                  <c:v>350</c:v>
                </c:pt>
                <c:pt idx="124">
                  <c:v>300</c:v>
                </c:pt>
                <c:pt idx="125">
                  <c:v>500</c:v>
                </c:pt>
                <c:pt idx="126">
                  <c:v>350</c:v>
                </c:pt>
                <c:pt idx="127">
                  <c:v>450</c:v>
                </c:pt>
                <c:pt idx="128">
                  <c:v>400</c:v>
                </c:pt>
                <c:pt idx="129">
                  <c:v>350</c:v>
                </c:pt>
                <c:pt idx="130">
                  <c:v>350</c:v>
                </c:pt>
                <c:pt idx="131">
                  <c:v>500</c:v>
                </c:pt>
                <c:pt idx="132">
                  <c:v>450</c:v>
                </c:pt>
                <c:pt idx="133">
                  <c:v>400</c:v>
                </c:pt>
                <c:pt idx="134">
                  <c:v>400</c:v>
                </c:pt>
                <c:pt idx="135">
                  <c:v>350</c:v>
                </c:pt>
                <c:pt idx="136">
                  <c:v>300</c:v>
                </c:pt>
                <c:pt idx="137">
                  <c:v>400</c:v>
                </c:pt>
                <c:pt idx="138">
                  <c:v>350</c:v>
                </c:pt>
                <c:pt idx="139">
                  <c:v>350</c:v>
                </c:pt>
                <c:pt idx="140">
                  <c:v>400</c:v>
                </c:pt>
                <c:pt idx="141">
                  <c:v>400</c:v>
                </c:pt>
                <c:pt idx="142">
                  <c:v>450</c:v>
                </c:pt>
                <c:pt idx="143">
                  <c:v>500</c:v>
                </c:pt>
                <c:pt idx="144">
                  <c:v>450</c:v>
                </c:pt>
                <c:pt idx="145">
                  <c:v>500</c:v>
                </c:pt>
                <c:pt idx="146">
                  <c:v>405</c:v>
                </c:pt>
                <c:pt idx="147">
                  <c:v>500</c:v>
                </c:pt>
                <c:pt idx="148">
                  <c:v>388</c:v>
                </c:pt>
                <c:pt idx="149">
                  <c:v>300</c:v>
                </c:pt>
                <c:pt idx="150">
                  <c:v>400</c:v>
                </c:pt>
                <c:pt idx="151">
                  <c:v>500</c:v>
                </c:pt>
                <c:pt idx="152">
                  <c:v>300</c:v>
                </c:pt>
                <c:pt idx="153">
                  <c:v>500</c:v>
                </c:pt>
                <c:pt idx="154">
                  <c:v>500</c:v>
                </c:pt>
                <c:pt idx="155">
                  <c:v>450</c:v>
                </c:pt>
                <c:pt idx="156">
                  <c:v>450</c:v>
                </c:pt>
                <c:pt idx="157">
                  <c:v>450</c:v>
                </c:pt>
                <c:pt idx="158">
                  <c:v>489</c:v>
                </c:pt>
                <c:pt idx="159">
                  <c:v>482</c:v>
                </c:pt>
                <c:pt idx="160">
                  <c:v>459</c:v>
                </c:pt>
                <c:pt idx="161">
                  <c:v>300</c:v>
                </c:pt>
                <c:pt idx="162">
                  <c:v>300</c:v>
                </c:pt>
                <c:pt idx="163">
                  <c:v>420</c:v>
                </c:pt>
                <c:pt idx="164">
                  <c:v>500</c:v>
                </c:pt>
                <c:pt idx="165">
                  <c:v>350</c:v>
                </c:pt>
                <c:pt idx="166">
                  <c:v>450</c:v>
                </c:pt>
                <c:pt idx="167">
                  <c:v>450</c:v>
                </c:pt>
                <c:pt idx="168">
                  <c:v>350</c:v>
                </c:pt>
                <c:pt idx="169">
                  <c:v>450</c:v>
                </c:pt>
                <c:pt idx="170">
                  <c:v>350</c:v>
                </c:pt>
                <c:pt idx="171">
                  <c:v>450</c:v>
                </c:pt>
                <c:pt idx="172">
                  <c:v>374</c:v>
                </c:pt>
                <c:pt idx="173">
                  <c:v>350</c:v>
                </c:pt>
                <c:pt idx="174">
                  <c:v>350</c:v>
                </c:pt>
                <c:pt idx="175">
                  <c:v>500</c:v>
                </c:pt>
                <c:pt idx="176">
                  <c:v>500</c:v>
                </c:pt>
                <c:pt idx="177">
                  <c:v>400</c:v>
                </c:pt>
                <c:pt idx="178">
                  <c:v>450</c:v>
                </c:pt>
                <c:pt idx="179">
                  <c:v>300</c:v>
                </c:pt>
                <c:pt idx="180">
                  <c:v>420</c:v>
                </c:pt>
                <c:pt idx="181">
                  <c:v>450</c:v>
                </c:pt>
                <c:pt idx="182">
                  <c:v>500</c:v>
                </c:pt>
                <c:pt idx="183">
                  <c:v>489</c:v>
                </c:pt>
                <c:pt idx="184">
                  <c:v>350</c:v>
                </c:pt>
                <c:pt idx="185">
                  <c:v>450</c:v>
                </c:pt>
                <c:pt idx="186">
                  <c:v>480</c:v>
                </c:pt>
                <c:pt idx="187">
                  <c:v>300</c:v>
                </c:pt>
                <c:pt idx="188">
                  <c:v>500</c:v>
                </c:pt>
                <c:pt idx="189">
                  <c:v>400</c:v>
                </c:pt>
                <c:pt idx="190">
                  <c:v>350</c:v>
                </c:pt>
                <c:pt idx="191">
                  <c:v>450</c:v>
                </c:pt>
                <c:pt idx="192">
                  <c:v>497</c:v>
                </c:pt>
                <c:pt idx="193">
                  <c:v>480</c:v>
                </c:pt>
                <c:pt idx="194">
                  <c:v>470</c:v>
                </c:pt>
                <c:pt idx="195">
                  <c:v>500</c:v>
                </c:pt>
                <c:pt idx="196">
                  <c:v>450</c:v>
                </c:pt>
                <c:pt idx="197">
                  <c:v>350</c:v>
                </c:pt>
                <c:pt idx="198">
                  <c:v>300</c:v>
                </c:pt>
                <c:pt idx="199">
                  <c:v>500</c:v>
                </c:pt>
                <c:pt idx="200">
                  <c:v>400</c:v>
                </c:pt>
                <c:pt idx="201">
                  <c:v>500</c:v>
                </c:pt>
                <c:pt idx="202">
                  <c:v>500</c:v>
                </c:pt>
                <c:pt idx="203">
                  <c:v>405</c:v>
                </c:pt>
                <c:pt idx="204">
                  <c:v>350</c:v>
                </c:pt>
                <c:pt idx="205">
                  <c:v>450</c:v>
                </c:pt>
                <c:pt idx="206">
                  <c:v>350</c:v>
                </c:pt>
                <c:pt idx="207">
                  <c:v>400</c:v>
                </c:pt>
                <c:pt idx="208">
                  <c:v>450</c:v>
                </c:pt>
                <c:pt idx="209">
                  <c:v>500</c:v>
                </c:pt>
                <c:pt idx="210">
                  <c:v>300</c:v>
                </c:pt>
                <c:pt idx="211">
                  <c:v>350</c:v>
                </c:pt>
                <c:pt idx="212">
                  <c:v>500</c:v>
                </c:pt>
                <c:pt idx="213">
                  <c:v>500</c:v>
                </c:pt>
                <c:pt idx="214">
                  <c:v>400</c:v>
                </c:pt>
                <c:pt idx="215">
                  <c:v>350</c:v>
                </c:pt>
                <c:pt idx="216">
                  <c:v>400</c:v>
                </c:pt>
                <c:pt idx="217">
                  <c:v>300</c:v>
                </c:pt>
                <c:pt idx="218">
                  <c:v>450</c:v>
                </c:pt>
                <c:pt idx="219">
                  <c:v>400</c:v>
                </c:pt>
                <c:pt idx="220">
                  <c:v>400</c:v>
                </c:pt>
                <c:pt idx="221">
                  <c:v>300</c:v>
                </c:pt>
                <c:pt idx="222">
                  <c:v>350</c:v>
                </c:pt>
                <c:pt idx="223">
                  <c:v>480</c:v>
                </c:pt>
                <c:pt idx="224">
                  <c:v>500</c:v>
                </c:pt>
                <c:pt idx="225">
                  <c:v>450</c:v>
                </c:pt>
                <c:pt idx="226">
                  <c:v>400</c:v>
                </c:pt>
                <c:pt idx="227">
                  <c:v>400</c:v>
                </c:pt>
                <c:pt idx="228">
                  <c:v>450</c:v>
                </c:pt>
                <c:pt idx="229">
                  <c:v>350</c:v>
                </c:pt>
                <c:pt idx="230">
                  <c:v>450</c:v>
                </c:pt>
                <c:pt idx="231">
                  <c:v>348</c:v>
                </c:pt>
                <c:pt idx="232">
                  <c:v>500</c:v>
                </c:pt>
                <c:pt idx="233">
                  <c:v>400</c:v>
                </c:pt>
                <c:pt idx="234">
                  <c:v>350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450</c:v>
                </c:pt>
                <c:pt idx="239">
                  <c:v>350</c:v>
                </c:pt>
                <c:pt idx="240">
                  <c:v>450</c:v>
                </c:pt>
                <c:pt idx="241">
                  <c:v>500</c:v>
                </c:pt>
                <c:pt idx="242">
                  <c:v>400</c:v>
                </c:pt>
                <c:pt idx="243">
                  <c:v>300</c:v>
                </c:pt>
                <c:pt idx="244">
                  <c:v>495</c:v>
                </c:pt>
                <c:pt idx="245">
                  <c:v>400</c:v>
                </c:pt>
                <c:pt idx="246">
                  <c:v>400</c:v>
                </c:pt>
                <c:pt idx="247">
                  <c:v>480</c:v>
                </c:pt>
                <c:pt idx="248">
                  <c:v>450</c:v>
                </c:pt>
                <c:pt idx="249">
                  <c:v>500</c:v>
                </c:pt>
                <c:pt idx="250">
                  <c:v>350</c:v>
                </c:pt>
                <c:pt idx="251">
                  <c:v>500</c:v>
                </c:pt>
                <c:pt idx="252">
                  <c:v>300</c:v>
                </c:pt>
                <c:pt idx="253">
                  <c:v>300</c:v>
                </c:pt>
                <c:pt idx="254">
                  <c:v>350</c:v>
                </c:pt>
                <c:pt idx="255">
                  <c:v>495</c:v>
                </c:pt>
                <c:pt idx="256">
                  <c:v>388</c:v>
                </c:pt>
                <c:pt idx="257">
                  <c:v>400</c:v>
                </c:pt>
                <c:pt idx="258">
                  <c:v>300</c:v>
                </c:pt>
                <c:pt idx="259">
                  <c:v>450</c:v>
                </c:pt>
                <c:pt idx="260">
                  <c:v>500</c:v>
                </c:pt>
                <c:pt idx="261">
                  <c:v>300</c:v>
                </c:pt>
                <c:pt idx="262">
                  <c:v>300</c:v>
                </c:pt>
                <c:pt idx="263">
                  <c:v>450</c:v>
                </c:pt>
                <c:pt idx="264">
                  <c:v>300</c:v>
                </c:pt>
                <c:pt idx="265">
                  <c:v>300</c:v>
                </c:pt>
                <c:pt idx="266">
                  <c:v>400</c:v>
                </c:pt>
                <c:pt idx="267">
                  <c:v>350</c:v>
                </c:pt>
                <c:pt idx="268">
                  <c:v>450</c:v>
                </c:pt>
                <c:pt idx="269">
                  <c:v>350</c:v>
                </c:pt>
                <c:pt idx="270">
                  <c:v>400</c:v>
                </c:pt>
                <c:pt idx="271">
                  <c:v>350</c:v>
                </c:pt>
                <c:pt idx="272">
                  <c:v>280</c:v>
                </c:pt>
                <c:pt idx="273">
                  <c:v>388</c:v>
                </c:pt>
                <c:pt idx="274">
                  <c:v>350</c:v>
                </c:pt>
                <c:pt idx="275">
                  <c:v>350</c:v>
                </c:pt>
                <c:pt idx="276">
                  <c:v>500</c:v>
                </c:pt>
                <c:pt idx="277">
                  <c:v>450</c:v>
                </c:pt>
                <c:pt idx="278">
                  <c:v>400</c:v>
                </c:pt>
                <c:pt idx="279">
                  <c:v>450</c:v>
                </c:pt>
                <c:pt idx="280">
                  <c:v>350</c:v>
                </c:pt>
                <c:pt idx="281">
                  <c:v>400</c:v>
                </c:pt>
                <c:pt idx="282">
                  <c:v>470</c:v>
                </c:pt>
                <c:pt idx="283">
                  <c:v>450</c:v>
                </c:pt>
                <c:pt idx="284">
                  <c:v>400</c:v>
                </c:pt>
                <c:pt idx="285">
                  <c:v>489</c:v>
                </c:pt>
                <c:pt idx="286">
                  <c:v>400</c:v>
                </c:pt>
                <c:pt idx="287">
                  <c:v>400</c:v>
                </c:pt>
                <c:pt idx="288">
                  <c:v>484</c:v>
                </c:pt>
                <c:pt idx="289">
                  <c:v>374</c:v>
                </c:pt>
                <c:pt idx="290">
                  <c:v>450</c:v>
                </c:pt>
                <c:pt idx="291">
                  <c:v>350</c:v>
                </c:pt>
                <c:pt idx="292">
                  <c:v>400</c:v>
                </c:pt>
                <c:pt idx="293">
                  <c:v>350</c:v>
                </c:pt>
                <c:pt idx="294">
                  <c:v>400</c:v>
                </c:pt>
                <c:pt idx="295">
                  <c:v>450</c:v>
                </c:pt>
                <c:pt idx="296">
                  <c:v>393</c:v>
                </c:pt>
                <c:pt idx="297">
                  <c:v>500</c:v>
                </c:pt>
                <c:pt idx="298">
                  <c:v>300</c:v>
                </c:pt>
                <c:pt idx="299">
                  <c:v>400</c:v>
                </c:pt>
                <c:pt idx="300">
                  <c:v>500</c:v>
                </c:pt>
                <c:pt idx="301">
                  <c:v>500</c:v>
                </c:pt>
                <c:pt idx="302">
                  <c:v>452</c:v>
                </c:pt>
                <c:pt idx="303">
                  <c:v>348</c:v>
                </c:pt>
                <c:pt idx="304">
                  <c:v>400</c:v>
                </c:pt>
                <c:pt idx="305">
                  <c:v>374</c:v>
                </c:pt>
                <c:pt idx="306">
                  <c:v>400</c:v>
                </c:pt>
                <c:pt idx="307">
                  <c:v>493</c:v>
                </c:pt>
                <c:pt idx="308">
                  <c:v>350</c:v>
                </c:pt>
                <c:pt idx="309">
                  <c:v>350</c:v>
                </c:pt>
                <c:pt idx="310">
                  <c:v>350</c:v>
                </c:pt>
                <c:pt idx="311">
                  <c:v>500</c:v>
                </c:pt>
                <c:pt idx="312">
                  <c:v>450</c:v>
                </c:pt>
                <c:pt idx="313">
                  <c:v>450</c:v>
                </c:pt>
                <c:pt idx="314">
                  <c:v>300</c:v>
                </c:pt>
                <c:pt idx="315">
                  <c:v>400</c:v>
                </c:pt>
                <c:pt idx="316">
                  <c:v>350</c:v>
                </c:pt>
                <c:pt idx="317">
                  <c:v>478</c:v>
                </c:pt>
                <c:pt idx="318">
                  <c:v>400</c:v>
                </c:pt>
                <c:pt idx="319">
                  <c:v>500</c:v>
                </c:pt>
                <c:pt idx="320">
                  <c:v>450</c:v>
                </c:pt>
                <c:pt idx="321">
                  <c:v>371</c:v>
                </c:pt>
                <c:pt idx="322">
                  <c:v>450</c:v>
                </c:pt>
                <c:pt idx="323">
                  <c:v>350</c:v>
                </c:pt>
                <c:pt idx="324">
                  <c:v>350</c:v>
                </c:pt>
                <c:pt idx="325">
                  <c:v>500</c:v>
                </c:pt>
                <c:pt idx="326">
                  <c:v>450</c:v>
                </c:pt>
                <c:pt idx="327">
                  <c:v>350</c:v>
                </c:pt>
                <c:pt idx="328">
                  <c:v>350</c:v>
                </c:pt>
                <c:pt idx="329">
                  <c:v>282</c:v>
                </c:pt>
                <c:pt idx="330">
                  <c:v>350</c:v>
                </c:pt>
                <c:pt idx="331">
                  <c:v>350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500</c:v>
                </c:pt>
                <c:pt idx="336">
                  <c:v>450</c:v>
                </c:pt>
                <c:pt idx="337">
                  <c:v>500</c:v>
                </c:pt>
                <c:pt idx="338">
                  <c:v>400</c:v>
                </c:pt>
                <c:pt idx="339">
                  <c:v>400</c:v>
                </c:pt>
                <c:pt idx="340">
                  <c:v>300</c:v>
                </c:pt>
                <c:pt idx="341">
                  <c:v>350</c:v>
                </c:pt>
                <c:pt idx="342">
                  <c:v>500</c:v>
                </c:pt>
                <c:pt idx="343">
                  <c:v>300</c:v>
                </c:pt>
                <c:pt idx="344">
                  <c:v>348</c:v>
                </c:pt>
                <c:pt idx="345">
                  <c:v>400</c:v>
                </c:pt>
                <c:pt idx="346">
                  <c:v>400</c:v>
                </c:pt>
                <c:pt idx="347">
                  <c:v>500</c:v>
                </c:pt>
                <c:pt idx="348">
                  <c:v>400</c:v>
                </c:pt>
                <c:pt idx="349">
                  <c:v>300</c:v>
                </c:pt>
                <c:pt idx="350">
                  <c:v>500</c:v>
                </c:pt>
                <c:pt idx="351">
                  <c:v>450</c:v>
                </c:pt>
                <c:pt idx="352">
                  <c:v>350</c:v>
                </c:pt>
                <c:pt idx="353">
                  <c:v>400</c:v>
                </c:pt>
                <c:pt idx="354">
                  <c:v>348</c:v>
                </c:pt>
                <c:pt idx="355">
                  <c:v>350</c:v>
                </c:pt>
                <c:pt idx="356">
                  <c:v>348</c:v>
                </c:pt>
                <c:pt idx="357">
                  <c:v>500</c:v>
                </c:pt>
                <c:pt idx="358">
                  <c:v>500</c:v>
                </c:pt>
                <c:pt idx="359">
                  <c:v>450</c:v>
                </c:pt>
                <c:pt idx="360">
                  <c:v>450</c:v>
                </c:pt>
                <c:pt idx="361">
                  <c:v>350</c:v>
                </c:pt>
                <c:pt idx="362">
                  <c:v>350</c:v>
                </c:pt>
                <c:pt idx="363">
                  <c:v>450</c:v>
                </c:pt>
                <c:pt idx="364">
                  <c:v>450</c:v>
                </c:pt>
                <c:pt idx="365">
                  <c:v>482</c:v>
                </c:pt>
                <c:pt idx="366">
                  <c:v>500</c:v>
                </c:pt>
                <c:pt idx="367">
                  <c:v>350</c:v>
                </c:pt>
                <c:pt idx="368">
                  <c:v>374</c:v>
                </c:pt>
                <c:pt idx="369">
                  <c:v>400</c:v>
                </c:pt>
                <c:pt idx="370">
                  <c:v>450</c:v>
                </c:pt>
                <c:pt idx="371">
                  <c:v>450</c:v>
                </c:pt>
                <c:pt idx="372">
                  <c:v>400</c:v>
                </c:pt>
                <c:pt idx="373">
                  <c:v>500</c:v>
                </c:pt>
                <c:pt idx="374">
                  <c:v>500</c:v>
                </c:pt>
                <c:pt idx="375">
                  <c:v>480</c:v>
                </c:pt>
                <c:pt idx="376">
                  <c:v>500</c:v>
                </c:pt>
                <c:pt idx="377">
                  <c:v>450</c:v>
                </c:pt>
                <c:pt idx="378">
                  <c:v>450</c:v>
                </c:pt>
                <c:pt idx="379">
                  <c:v>350</c:v>
                </c:pt>
                <c:pt idx="380">
                  <c:v>500</c:v>
                </c:pt>
                <c:pt idx="381">
                  <c:v>348</c:v>
                </c:pt>
                <c:pt idx="382">
                  <c:v>500</c:v>
                </c:pt>
                <c:pt idx="383">
                  <c:v>300</c:v>
                </c:pt>
                <c:pt idx="384">
                  <c:v>350</c:v>
                </c:pt>
                <c:pt idx="385">
                  <c:v>400</c:v>
                </c:pt>
                <c:pt idx="386">
                  <c:v>405</c:v>
                </c:pt>
                <c:pt idx="387">
                  <c:v>350</c:v>
                </c:pt>
                <c:pt idx="388">
                  <c:v>450</c:v>
                </c:pt>
                <c:pt idx="389">
                  <c:v>350</c:v>
                </c:pt>
                <c:pt idx="390">
                  <c:v>300</c:v>
                </c:pt>
                <c:pt idx="391">
                  <c:v>400</c:v>
                </c:pt>
                <c:pt idx="392">
                  <c:v>350</c:v>
                </c:pt>
                <c:pt idx="393">
                  <c:v>450</c:v>
                </c:pt>
                <c:pt idx="394">
                  <c:v>500</c:v>
                </c:pt>
                <c:pt idx="395">
                  <c:v>459</c:v>
                </c:pt>
                <c:pt idx="396">
                  <c:v>400</c:v>
                </c:pt>
                <c:pt idx="397">
                  <c:v>350</c:v>
                </c:pt>
                <c:pt idx="398">
                  <c:v>300</c:v>
                </c:pt>
                <c:pt idx="399">
                  <c:v>400</c:v>
                </c:pt>
                <c:pt idx="400">
                  <c:v>500</c:v>
                </c:pt>
                <c:pt idx="401">
                  <c:v>450</c:v>
                </c:pt>
                <c:pt idx="402">
                  <c:v>450</c:v>
                </c:pt>
                <c:pt idx="403">
                  <c:v>300</c:v>
                </c:pt>
                <c:pt idx="404">
                  <c:v>400</c:v>
                </c:pt>
                <c:pt idx="405">
                  <c:v>350</c:v>
                </c:pt>
                <c:pt idx="406">
                  <c:v>480</c:v>
                </c:pt>
                <c:pt idx="407">
                  <c:v>300</c:v>
                </c:pt>
                <c:pt idx="408">
                  <c:v>495</c:v>
                </c:pt>
                <c:pt idx="409">
                  <c:v>489</c:v>
                </c:pt>
                <c:pt idx="410">
                  <c:v>350</c:v>
                </c:pt>
                <c:pt idx="411">
                  <c:v>300</c:v>
                </c:pt>
                <c:pt idx="412">
                  <c:v>400</c:v>
                </c:pt>
                <c:pt idx="413">
                  <c:v>450</c:v>
                </c:pt>
                <c:pt idx="414">
                  <c:v>400</c:v>
                </c:pt>
                <c:pt idx="415">
                  <c:v>480</c:v>
                </c:pt>
                <c:pt idx="416">
                  <c:v>350</c:v>
                </c:pt>
                <c:pt idx="417">
                  <c:v>470</c:v>
                </c:pt>
                <c:pt idx="418">
                  <c:v>282</c:v>
                </c:pt>
                <c:pt idx="419">
                  <c:v>350</c:v>
                </c:pt>
                <c:pt idx="420">
                  <c:v>400</c:v>
                </c:pt>
                <c:pt idx="421">
                  <c:v>400</c:v>
                </c:pt>
                <c:pt idx="422">
                  <c:v>300</c:v>
                </c:pt>
                <c:pt idx="423">
                  <c:v>371</c:v>
                </c:pt>
                <c:pt idx="424">
                  <c:v>350</c:v>
                </c:pt>
                <c:pt idx="425">
                  <c:v>393</c:v>
                </c:pt>
                <c:pt idx="426">
                  <c:v>484</c:v>
                </c:pt>
                <c:pt idx="427">
                  <c:v>500</c:v>
                </c:pt>
                <c:pt idx="428">
                  <c:v>400</c:v>
                </c:pt>
                <c:pt idx="429">
                  <c:v>300</c:v>
                </c:pt>
                <c:pt idx="430">
                  <c:v>480</c:v>
                </c:pt>
                <c:pt idx="431">
                  <c:v>350</c:v>
                </c:pt>
                <c:pt idx="432">
                  <c:v>374</c:v>
                </c:pt>
                <c:pt idx="433">
                  <c:v>493</c:v>
                </c:pt>
                <c:pt idx="434">
                  <c:v>450</c:v>
                </c:pt>
                <c:pt idx="435">
                  <c:v>450</c:v>
                </c:pt>
                <c:pt idx="436">
                  <c:v>400</c:v>
                </c:pt>
                <c:pt idx="437">
                  <c:v>400</c:v>
                </c:pt>
                <c:pt idx="438">
                  <c:v>393</c:v>
                </c:pt>
                <c:pt idx="439">
                  <c:v>400</c:v>
                </c:pt>
                <c:pt idx="440">
                  <c:v>405</c:v>
                </c:pt>
                <c:pt idx="441">
                  <c:v>450</c:v>
                </c:pt>
                <c:pt idx="442">
                  <c:v>500</c:v>
                </c:pt>
                <c:pt idx="443">
                  <c:v>300</c:v>
                </c:pt>
                <c:pt idx="444">
                  <c:v>400</c:v>
                </c:pt>
                <c:pt idx="445">
                  <c:v>497</c:v>
                </c:pt>
                <c:pt idx="446">
                  <c:v>350</c:v>
                </c:pt>
                <c:pt idx="447">
                  <c:v>450</c:v>
                </c:pt>
                <c:pt idx="448">
                  <c:v>300</c:v>
                </c:pt>
                <c:pt idx="449">
                  <c:v>480</c:v>
                </c:pt>
                <c:pt idx="450">
                  <c:v>350</c:v>
                </c:pt>
                <c:pt idx="451">
                  <c:v>500</c:v>
                </c:pt>
                <c:pt idx="452">
                  <c:v>400</c:v>
                </c:pt>
                <c:pt idx="453">
                  <c:v>500</c:v>
                </c:pt>
                <c:pt idx="454">
                  <c:v>450</c:v>
                </c:pt>
                <c:pt idx="455">
                  <c:v>350</c:v>
                </c:pt>
                <c:pt idx="456">
                  <c:v>484</c:v>
                </c:pt>
                <c:pt idx="457">
                  <c:v>480</c:v>
                </c:pt>
                <c:pt idx="458">
                  <c:v>500</c:v>
                </c:pt>
                <c:pt idx="459">
                  <c:v>350</c:v>
                </c:pt>
                <c:pt idx="460">
                  <c:v>300</c:v>
                </c:pt>
                <c:pt idx="461">
                  <c:v>400</c:v>
                </c:pt>
                <c:pt idx="462">
                  <c:v>400</c:v>
                </c:pt>
                <c:pt idx="463">
                  <c:v>282</c:v>
                </c:pt>
                <c:pt idx="464">
                  <c:v>350</c:v>
                </c:pt>
                <c:pt idx="465">
                  <c:v>400</c:v>
                </c:pt>
                <c:pt idx="466">
                  <c:v>350</c:v>
                </c:pt>
                <c:pt idx="467">
                  <c:v>400</c:v>
                </c:pt>
                <c:pt idx="468">
                  <c:v>495</c:v>
                </c:pt>
                <c:pt idx="469">
                  <c:v>443</c:v>
                </c:pt>
                <c:pt idx="470">
                  <c:v>350</c:v>
                </c:pt>
                <c:pt idx="471">
                  <c:v>480</c:v>
                </c:pt>
                <c:pt idx="472">
                  <c:v>350</c:v>
                </c:pt>
                <c:pt idx="473">
                  <c:v>400</c:v>
                </c:pt>
                <c:pt idx="474">
                  <c:v>500</c:v>
                </c:pt>
                <c:pt idx="475">
                  <c:v>400</c:v>
                </c:pt>
                <c:pt idx="476">
                  <c:v>350</c:v>
                </c:pt>
                <c:pt idx="477">
                  <c:v>350</c:v>
                </c:pt>
                <c:pt idx="478">
                  <c:v>280</c:v>
                </c:pt>
                <c:pt idx="479">
                  <c:v>500</c:v>
                </c:pt>
                <c:pt idx="480">
                  <c:v>371</c:v>
                </c:pt>
                <c:pt idx="481">
                  <c:v>350</c:v>
                </c:pt>
                <c:pt idx="482">
                  <c:v>350</c:v>
                </c:pt>
                <c:pt idx="483">
                  <c:v>450</c:v>
                </c:pt>
                <c:pt idx="484">
                  <c:v>300</c:v>
                </c:pt>
                <c:pt idx="485">
                  <c:v>400</c:v>
                </c:pt>
                <c:pt idx="486">
                  <c:v>450</c:v>
                </c:pt>
                <c:pt idx="487">
                  <c:v>350</c:v>
                </c:pt>
                <c:pt idx="488">
                  <c:v>450</c:v>
                </c:pt>
                <c:pt idx="489">
                  <c:v>482</c:v>
                </c:pt>
                <c:pt idx="490">
                  <c:v>450</c:v>
                </c:pt>
                <c:pt idx="491">
                  <c:v>400</c:v>
                </c:pt>
                <c:pt idx="492">
                  <c:v>350</c:v>
                </c:pt>
                <c:pt idx="493">
                  <c:v>388</c:v>
                </c:pt>
                <c:pt idx="494">
                  <c:v>350</c:v>
                </c:pt>
                <c:pt idx="495">
                  <c:v>300</c:v>
                </c:pt>
                <c:pt idx="496">
                  <c:v>480</c:v>
                </c:pt>
                <c:pt idx="497">
                  <c:v>497</c:v>
                </c:pt>
                <c:pt idx="498">
                  <c:v>350</c:v>
                </c:pt>
                <c:pt idx="499">
                  <c:v>350</c:v>
                </c:pt>
                <c:pt idx="500">
                  <c:v>300</c:v>
                </c:pt>
                <c:pt idx="501">
                  <c:v>400</c:v>
                </c:pt>
                <c:pt idx="502">
                  <c:v>400</c:v>
                </c:pt>
                <c:pt idx="503">
                  <c:v>350</c:v>
                </c:pt>
                <c:pt idx="504">
                  <c:v>400</c:v>
                </c:pt>
                <c:pt idx="505">
                  <c:v>400</c:v>
                </c:pt>
                <c:pt idx="506">
                  <c:v>282</c:v>
                </c:pt>
                <c:pt idx="507">
                  <c:v>493</c:v>
                </c:pt>
                <c:pt idx="508">
                  <c:v>350</c:v>
                </c:pt>
                <c:pt idx="509">
                  <c:v>280</c:v>
                </c:pt>
                <c:pt idx="510">
                  <c:v>484</c:v>
                </c:pt>
                <c:pt idx="511">
                  <c:v>400</c:v>
                </c:pt>
                <c:pt idx="512">
                  <c:v>350</c:v>
                </c:pt>
                <c:pt idx="513">
                  <c:v>400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300</c:v>
                </c:pt>
                <c:pt idx="518">
                  <c:v>350</c:v>
                </c:pt>
                <c:pt idx="519">
                  <c:v>405</c:v>
                </c:pt>
                <c:pt idx="520">
                  <c:v>500</c:v>
                </c:pt>
                <c:pt idx="521">
                  <c:v>400</c:v>
                </c:pt>
                <c:pt idx="522">
                  <c:v>497</c:v>
                </c:pt>
                <c:pt idx="523">
                  <c:v>500</c:v>
                </c:pt>
                <c:pt idx="524">
                  <c:v>400</c:v>
                </c:pt>
                <c:pt idx="525">
                  <c:v>500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371</c:v>
                </c:pt>
                <c:pt idx="530">
                  <c:v>489</c:v>
                </c:pt>
                <c:pt idx="531">
                  <c:v>400</c:v>
                </c:pt>
                <c:pt idx="532">
                  <c:v>350</c:v>
                </c:pt>
                <c:pt idx="533">
                  <c:v>374</c:v>
                </c:pt>
                <c:pt idx="534">
                  <c:v>495</c:v>
                </c:pt>
                <c:pt idx="535">
                  <c:v>350</c:v>
                </c:pt>
                <c:pt idx="536">
                  <c:v>500</c:v>
                </c:pt>
                <c:pt idx="537">
                  <c:v>450</c:v>
                </c:pt>
                <c:pt idx="538">
                  <c:v>350</c:v>
                </c:pt>
                <c:pt idx="539">
                  <c:v>450</c:v>
                </c:pt>
                <c:pt idx="540">
                  <c:v>350</c:v>
                </c:pt>
                <c:pt idx="541">
                  <c:v>371</c:v>
                </c:pt>
                <c:pt idx="542">
                  <c:v>350</c:v>
                </c:pt>
                <c:pt idx="543">
                  <c:v>350</c:v>
                </c:pt>
                <c:pt idx="544">
                  <c:v>400</c:v>
                </c:pt>
                <c:pt idx="545">
                  <c:v>350</c:v>
                </c:pt>
                <c:pt idx="546">
                  <c:v>480</c:v>
                </c:pt>
                <c:pt idx="547">
                  <c:v>480</c:v>
                </c:pt>
                <c:pt idx="548">
                  <c:v>350</c:v>
                </c:pt>
                <c:pt idx="549">
                  <c:v>495</c:v>
                </c:pt>
                <c:pt idx="550">
                  <c:v>350</c:v>
                </c:pt>
                <c:pt idx="551">
                  <c:v>480</c:v>
                </c:pt>
                <c:pt idx="552">
                  <c:v>482</c:v>
                </c:pt>
                <c:pt idx="553">
                  <c:v>400</c:v>
                </c:pt>
                <c:pt idx="554">
                  <c:v>350</c:v>
                </c:pt>
                <c:pt idx="555">
                  <c:v>480</c:v>
                </c:pt>
                <c:pt idx="556">
                  <c:v>470</c:v>
                </c:pt>
                <c:pt idx="557">
                  <c:v>400</c:v>
                </c:pt>
                <c:pt idx="558">
                  <c:v>350</c:v>
                </c:pt>
                <c:pt idx="559">
                  <c:v>400</c:v>
                </c:pt>
                <c:pt idx="560">
                  <c:v>500</c:v>
                </c:pt>
                <c:pt idx="561">
                  <c:v>300</c:v>
                </c:pt>
                <c:pt idx="562">
                  <c:v>500</c:v>
                </c:pt>
                <c:pt idx="563">
                  <c:v>400</c:v>
                </c:pt>
                <c:pt idx="564">
                  <c:v>480</c:v>
                </c:pt>
                <c:pt idx="565">
                  <c:v>480</c:v>
                </c:pt>
                <c:pt idx="566">
                  <c:v>400</c:v>
                </c:pt>
                <c:pt idx="567">
                  <c:v>350</c:v>
                </c:pt>
                <c:pt idx="568">
                  <c:v>374</c:v>
                </c:pt>
                <c:pt idx="569">
                  <c:v>400</c:v>
                </c:pt>
                <c:pt idx="570">
                  <c:v>350</c:v>
                </c:pt>
                <c:pt idx="571">
                  <c:v>450</c:v>
                </c:pt>
                <c:pt idx="572">
                  <c:v>400</c:v>
                </c:pt>
                <c:pt idx="573">
                  <c:v>400</c:v>
                </c:pt>
                <c:pt idx="574">
                  <c:v>500</c:v>
                </c:pt>
                <c:pt idx="575">
                  <c:v>482</c:v>
                </c:pt>
                <c:pt idx="576">
                  <c:v>450</c:v>
                </c:pt>
                <c:pt idx="577">
                  <c:v>300</c:v>
                </c:pt>
                <c:pt idx="578">
                  <c:v>350</c:v>
                </c:pt>
                <c:pt idx="579">
                  <c:v>300</c:v>
                </c:pt>
                <c:pt idx="580">
                  <c:v>393</c:v>
                </c:pt>
                <c:pt idx="581">
                  <c:v>350</c:v>
                </c:pt>
                <c:pt idx="582">
                  <c:v>300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450</c:v>
                </c:pt>
                <c:pt idx="587">
                  <c:v>400</c:v>
                </c:pt>
                <c:pt idx="588">
                  <c:v>470</c:v>
                </c:pt>
                <c:pt idx="589">
                  <c:v>400</c:v>
                </c:pt>
                <c:pt idx="590">
                  <c:v>300</c:v>
                </c:pt>
                <c:pt idx="591">
                  <c:v>420</c:v>
                </c:pt>
                <c:pt idx="592">
                  <c:v>300</c:v>
                </c:pt>
                <c:pt idx="593">
                  <c:v>400</c:v>
                </c:pt>
                <c:pt idx="594">
                  <c:v>350</c:v>
                </c:pt>
                <c:pt idx="595">
                  <c:v>500</c:v>
                </c:pt>
                <c:pt idx="596">
                  <c:v>400</c:v>
                </c:pt>
                <c:pt idx="597">
                  <c:v>500</c:v>
                </c:pt>
                <c:pt idx="598">
                  <c:v>400</c:v>
                </c:pt>
                <c:pt idx="599">
                  <c:v>450</c:v>
                </c:pt>
                <c:pt idx="600">
                  <c:v>300</c:v>
                </c:pt>
                <c:pt idx="601">
                  <c:v>300</c:v>
                </c:pt>
                <c:pt idx="602">
                  <c:v>350</c:v>
                </c:pt>
                <c:pt idx="603">
                  <c:v>300</c:v>
                </c:pt>
                <c:pt idx="604">
                  <c:v>350</c:v>
                </c:pt>
                <c:pt idx="605">
                  <c:v>350</c:v>
                </c:pt>
                <c:pt idx="606">
                  <c:v>400</c:v>
                </c:pt>
                <c:pt idx="607">
                  <c:v>500</c:v>
                </c:pt>
                <c:pt idx="608">
                  <c:v>350</c:v>
                </c:pt>
                <c:pt idx="609">
                  <c:v>350</c:v>
                </c:pt>
                <c:pt idx="610">
                  <c:v>282</c:v>
                </c:pt>
                <c:pt idx="611">
                  <c:v>350</c:v>
                </c:pt>
                <c:pt idx="612">
                  <c:v>282</c:v>
                </c:pt>
                <c:pt idx="613">
                  <c:v>450</c:v>
                </c:pt>
                <c:pt idx="614">
                  <c:v>371</c:v>
                </c:pt>
                <c:pt idx="615">
                  <c:v>500</c:v>
                </c:pt>
                <c:pt idx="616">
                  <c:v>420</c:v>
                </c:pt>
                <c:pt idx="617">
                  <c:v>350</c:v>
                </c:pt>
                <c:pt idx="618">
                  <c:v>450</c:v>
                </c:pt>
                <c:pt idx="619">
                  <c:v>500</c:v>
                </c:pt>
                <c:pt idx="620">
                  <c:v>480</c:v>
                </c:pt>
                <c:pt idx="621">
                  <c:v>350</c:v>
                </c:pt>
                <c:pt idx="622">
                  <c:v>500</c:v>
                </c:pt>
                <c:pt idx="623">
                  <c:v>350</c:v>
                </c:pt>
                <c:pt idx="624">
                  <c:v>400</c:v>
                </c:pt>
                <c:pt idx="625">
                  <c:v>300</c:v>
                </c:pt>
                <c:pt idx="626">
                  <c:v>350</c:v>
                </c:pt>
                <c:pt idx="627">
                  <c:v>350</c:v>
                </c:pt>
                <c:pt idx="628">
                  <c:v>350</c:v>
                </c:pt>
                <c:pt idx="629">
                  <c:v>300</c:v>
                </c:pt>
                <c:pt idx="630">
                  <c:v>450</c:v>
                </c:pt>
                <c:pt idx="631">
                  <c:v>400</c:v>
                </c:pt>
                <c:pt idx="632">
                  <c:v>500</c:v>
                </c:pt>
                <c:pt idx="633">
                  <c:v>500</c:v>
                </c:pt>
                <c:pt idx="634">
                  <c:v>400</c:v>
                </c:pt>
                <c:pt idx="635">
                  <c:v>495</c:v>
                </c:pt>
                <c:pt idx="636">
                  <c:v>450</c:v>
                </c:pt>
                <c:pt idx="637">
                  <c:v>495</c:v>
                </c:pt>
                <c:pt idx="638">
                  <c:v>450</c:v>
                </c:pt>
                <c:pt idx="639">
                  <c:v>500</c:v>
                </c:pt>
                <c:pt idx="640">
                  <c:v>400</c:v>
                </c:pt>
                <c:pt idx="641">
                  <c:v>350</c:v>
                </c:pt>
                <c:pt idx="642">
                  <c:v>400</c:v>
                </c:pt>
                <c:pt idx="643">
                  <c:v>350</c:v>
                </c:pt>
                <c:pt idx="644">
                  <c:v>493</c:v>
                </c:pt>
                <c:pt idx="645">
                  <c:v>400</c:v>
                </c:pt>
                <c:pt idx="646">
                  <c:v>350</c:v>
                </c:pt>
                <c:pt idx="647">
                  <c:v>500</c:v>
                </c:pt>
                <c:pt idx="648">
                  <c:v>470</c:v>
                </c:pt>
                <c:pt idx="649">
                  <c:v>300</c:v>
                </c:pt>
                <c:pt idx="650">
                  <c:v>480</c:v>
                </c:pt>
                <c:pt idx="651">
                  <c:v>450</c:v>
                </c:pt>
                <c:pt idx="652">
                  <c:v>459</c:v>
                </c:pt>
                <c:pt idx="653">
                  <c:v>500</c:v>
                </c:pt>
                <c:pt idx="654">
                  <c:v>500</c:v>
                </c:pt>
                <c:pt idx="655">
                  <c:v>420</c:v>
                </c:pt>
                <c:pt idx="656">
                  <c:v>400</c:v>
                </c:pt>
                <c:pt idx="657">
                  <c:v>350</c:v>
                </c:pt>
                <c:pt idx="658">
                  <c:v>400</c:v>
                </c:pt>
                <c:pt idx="659">
                  <c:v>350</c:v>
                </c:pt>
                <c:pt idx="660">
                  <c:v>500</c:v>
                </c:pt>
                <c:pt idx="661">
                  <c:v>500</c:v>
                </c:pt>
                <c:pt idx="662">
                  <c:v>500</c:v>
                </c:pt>
                <c:pt idx="663">
                  <c:v>450</c:v>
                </c:pt>
                <c:pt idx="664">
                  <c:v>350</c:v>
                </c:pt>
                <c:pt idx="665">
                  <c:v>400</c:v>
                </c:pt>
                <c:pt idx="666">
                  <c:v>350</c:v>
                </c:pt>
                <c:pt idx="667">
                  <c:v>400</c:v>
                </c:pt>
                <c:pt idx="668">
                  <c:v>400</c:v>
                </c:pt>
                <c:pt idx="669">
                  <c:v>350</c:v>
                </c:pt>
                <c:pt idx="670">
                  <c:v>300</c:v>
                </c:pt>
                <c:pt idx="671">
                  <c:v>400</c:v>
                </c:pt>
                <c:pt idx="672">
                  <c:v>450</c:v>
                </c:pt>
                <c:pt idx="673">
                  <c:v>400</c:v>
                </c:pt>
                <c:pt idx="674">
                  <c:v>400</c:v>
                </c:pt>
                <c:pt idx="675">
                  <c:v>300</c:v>
                </c:pt>
                <c:pt idx="676">
                  <c:v>300</c:v>
                </c:pt>
                <c:pt idx="677">
                  <c:v>300</c:v>
                </c:pt>
                <c:pt idx="678">
                  <c:v>500</c:v>
                </c:pt>
                <c:pt idx="679">
                  <c:v>500</c:v>
                </c:pt>
                <c:pt idx="680">
                  <c:v>500</c:v>
                </c:pt>
                <c:pt idx="681">
                  <c:v>500</c:v>
                </c:pt>
                <c:pt idx="682">
                  <c:v>495</c:v>
                </c:pt>
                <c:pt idx="683">
                  <c:v>450</c:v>
                </c:pt>
                <c:pt idx="684">
                  <c:v>300</c:v>
                </c:pt>
                <c:pt idx="685">
                  <c:v>500</c:v>
                </c:pt>
                <c:pt idx="686">
                  <c:v>350</c:v>
                </c:pt>
                <c:pt idx="687">
                  <c:v>484</c:v>
                </c:pt>
                <c:pt idx="688">
                  <c:v>400</c:v>
                </c:pt>
                <c:pt idx="689">
                  <c:v>450</c:v>
                </c:pt>
                <c:pt idx="690">
                  <c:v>450</c:v>
                </c:pt>
                <c:pt idx="691">
                  <c:v>350</c:v>
                </c:pt>
                <c:pt idx="692">
                  <c:v>500</c:v>
                </c:pt>
                <c:pt idx="693">
                  <c:v>400</c:v>
                </c:pt>
                <c:pt idx="694">
                  <c:v>400</c:v>
                </c:pt>
                <c:pt idx="695">
                  <c:v>450</c:v>
                </c:pt>
                <c:pt idx="696">
                  <c:v>500</c:v>
                </c:pt>
                <c:pt idx="697">
                  <c:v>400</c:v>
                </c:pt>
                <c:pt idx="698">
                  <c:v>350</c:v>
                </c:pt>
                <c:pt idx="699">
                  <c:v>400</c:v>
                </c:pt>
                <c:pt idx="700">
                  <c:v>350</c:v>
                </c:pt>
                <c:pt idx="701">
                  <c:v>500</c:v>
                </c:pt>
                <c:pt idx="702">
                  <c:v>400</c:v>
                </c:pt>
                <c:pt idx="703">
                  <c:v>500</c:v>
                </c:pt>
                <c:pt idx="704">
                  <c:v>500</c:v>
                </c:pt>
                <c:pt idx="705">
                  <c:v>500</c:v>
                </c:pt>
                <c:pt idx="706">
                  <c:v>400</c:v>
                </c:pt>
                <c:pt idx="707">
                  <c:v>500</c:v>
                </c:pt>
                <c:pt idx="708">
                  <c:v>400</c:v>
                </c:pt>
                <c:pt idx="709">
                  <c:v>480</c:v>
                </c:pt>
                <c:pt idx="710">
                  <c:v>480</c:v>
                </c:pt>
                <c:pt idx="711">
                  <c:v>400</c:v>
                </c:pt>
                <c:pt idx="712">
                  <c:v>480</c:v>
                </c:pt>
                <c:pt idx="713">
                  <c:v>350</c:v>
                </c:pt>
                <c:pt idx="714">
                  <c:v>400</c:v>
                </c:pt>
                <c:pt idx="715">
                  <c:v>350</c:v>
                </c:pt>
                <c:pt idx="716">
                  <c:v>450</c:v>
                </c:pt>
                <c:pt idx="717">
                  <c:v>450</c:v>
                </c:pt>
                <c:pt idx="718">
                  <c:v>350</c:v>
                </c:pt>
                <c:pt idx="719">
                  <c:v>400</c:v>
                </c:pt>
                <c:pt idx="720">
                  <c:v>500</c:v>
                </c:pt>
                <c:pt idx="721">
                  <c:v>459</c:v>
                </c:pt>
                <c:pt idx="722">
                  <c:v>350</c:v>
                </c:pt>
                <c:pt idx="723">
                  <c:v>350</c:v>
                </c:pt>
                <c:pt idx="724">
                  <c:v>282</c:v>
                </c:pt>
                <c:pt idx="725">
                  <c:v>282</c:v>
                </c:pt>
                <c:pt idx="726">
                  <c:v>350</c:v>
                </c:pt>
                <c:pt idx="727">
                  <c:v>400</c:v>
                </c:pt>
                <c:pt idx="728">
                  <c:v>350</c:v>
                </c:pt>
                <c:pt idx="729">
                  <c:v>374</c:v>
                </c:pt>
                <c:pt idx="730">
                  <c:v>405</c:v>
                </c:pt>
                <c:pt idx="731">
                  <c:v>480</c:v>
                </c:pt>
                <c:pt idx="732">
                  <c:v>495</c:v>
                </c:pt>
                <c:pt idx="733">
                  <c:v>500</c:v>
                </c:pt>
                <c:pt idx="734">
                  <c:v>497</c:v>
                </c:pt>
                <c:pt idx="735">
                  <c:v>500</c:v>
                </c:pt>
                <c:pt idx="736">
                  <c:v>480</c:v>
                </c:pt>
                <c:pt idx="737">
                  <c:v>500</c:v>
                </c:pt>
                <c:pt idx="738">
                  <c:v>500</c:v>
                </c:pt>
                <c:pt idx="739">
                  <c:v>282</c:v>
                </c:pt>
                <c:pt idx="740">
                  <c:v>300</c:v>
                </c:pt>
                <c:pt idx="741">
                  <c:v>400</c:v>
                </c:pt>
                <c:pt idx="742">
                  <c:v>484</c:v>
                </c:pt>
                <c:pt idx="743">
                  <c:v>400</c:v>
                </c:pt>
                <c:pt idx="744">
                  <c:v>300</c:v>
                </c:pt>
                <c:pt idx="745">
                  <c:v>500</c:v>
                </c:pt>
                <c:pt idx="746">
                  <c:v>500</c:v>
                </c:pt>
                <c:pt idx="747">
                  <c:v>300</c:v>
                </c:pt>
                <c:pt idx="748">
                  <c:v>282</c:v>
                </c:pt>
                <c:pt idx="749">
                  <c:v>350</c:v>
                </c:pt>
                <c:pt idx="750">
                  <c:v>450</c:v>
                </c:pt>
                <c:pt idx="751">
                  <c:v>350</c:v>
                </c:pt>
                <c:pt idx="752">
                  <c:v>450</c:v>
                </c:pt>
                <c:pt idx="753">
                  <c:v>400</c:v>
                </c:pt>
                <c:pt idx="754">
                  <c:v>500</c:v>
                </c:pt>
                <c:pt idx="755">
                  <c:v>500</c:v>
                </c:pt>
                <c:pt idx="756">
                  <c:v>400</c:v>
                </c:pt>
                <c:pt idx="757">
                  <c:v>450</c:v>
                </c:pt>
                <c:pt idx="758">
                  <c:v>350</c:v>
                </c:pt>
                <c:pt idx="759">
                  <c:v>493</c:v>
                </c:pt>
                <c:pt idx="760">
                  <c:v>497</c:v>
                </c:pt>
                <c:pt idx="761">
                  <c:v>400</c:v>
                </c:pt>
                <c:pt idx="762">
                  <c:v>400</c:v>
                </c:pt>
                <c:pt idx="763">
                  <c:v>450</c:v>
                </c:pt>
                <c:pt idx="764">
                  <c:v>470</c:v>
                </c:pt>
                <c:pt idx="765">
                  <c:v>400</c:v>
                </c:pt>
                <c:pt idx="766">
                  <c:v>477</c:v>
                </c:pt>
                <c:pt idx="767">
                  <c:v>300</c:v>
                </c:pt>
                <c:pt idx="768">
                  <c:v>400</c:v>
                </c:pt>
                <c:pt idx="769">
                  <c:v>400</c:v>
                </c:pt>
                <c:pt idx="770">
                  <c:v>450</c:v>
                </c:pt>
                <c:pt idx="771">
                  <c:v>400</c:v>
                </c:pt>
                <c:pt idx="772">
                  <c:v>500</c:v>
                </c:pt>
                <c:pt idx="773">
                  <c:v>350</c:v>
                </c:pt>
                <c:pt idx="774">
                  <c:v>350</c:v>
                </c:pt>
                <c:pt idx="775">
                  <c:v>300</c:v>
                </c:pt>
                <c:pt idx="776">
                  <c:v>500</c:v>
                </c:pt>
                <c:pt idx="777">
                  <c:v>350</c:v>
                </c:pt>
                <c:pt idx="778">
                  <c:v>400</c:v>
                </c:pt>
                <c:pt idx="779">
                  <c:v>350</c:v>
                </c:pt>
                <c:pt idx="780">
                  <c:v>400</c:v>
                </c:pt>
                <c:pt idx="781">
                  <c:v>400</c:v>
                </c:pt>
                <c:pt idx="782">
                  <c:v>450</c:v>
                </c:pt>
                <c:pt idx="783">
                  <c:v>450</c:v>
                </c:pt>
                <c:pt idx="784">
                  <c:v>350</c:v>
                </c:pt>
                <c:pt idx="785">
                  <c:v>500</c:v>
                </c:pt>
                <c:pt idx="786">
                  <c:v>400</c:v>
                </c:pt>
                <c:pt idx="787">
                  <c:v>500</c:v>
                </c:pt>
                <c:pt idx="788">
                  <c:v>450</c:v>
                </c:pt>
                <c:pt idx="789">
                  <c:v>300</c:v>
                </c:pt>
                <c:pt idx="790">
                  <c:v>300</c:v>
                </c:pt>
                <c:pt idx="791">
                  <c:v>450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450</c:v>
                </c:pt>
                <c:pt idx="797">
                  <c:v>400</c:v>
                </c:pt>
                <c:pt idx="798">
                  <c:v>350</c:v>
                </c:pt>
                <c:pt idx="799">
                  <c:v>300</c:v>
                </c:pt>
                <c:pt idx="800">
                  <c:v>450</c:v>
                </c:pt>
                <c:pt idx="801">
                  <c:v>500</c:v>
                </c:pt>
                <c:pt idx="802">
                  <c:v>350</c:v>
                </c:pt>
                <c:pt idx="803">
                  <c:v>371</c:v>
                </c:pt>
                <c:pt idx="804">
                  <c:v>450</c:v>
                </c:pt>
                <c:pt idx="805">
                  <c:v>300</c:v>
                </c:pt>
                <c:pt idx="806">
                  <c:v>350</c:v>
                </c:pt>
                <c:pt idx="807">
                  <c:v>350</c:v>
                </c:pt>
                <c:pt idx="808">
                  <c:v>300</c:v>
                </c:pt>
                <c:pt idx="809">
                  <c:v>400</c:v>
                </c:pt>
                <c:pt idx="810">
                  <c:v>400</c:v>
                </c:pt>
                <c:pt idx="811">
                  <c:v>280</c:v>
                </c:pt>
                <c:pt idx="812">
                  <c:v>350</c:v>
                </c:pt>
                <c:pt idx="813">
                  <c:v>400</c:v>
                </c:pt>
                <c:pt idx="814">
                  <c:v>350</c:v>
                </c:pt>
                <c:pt idx="815">
                  <c:v>500</c:v>
                </c:pt>
                <c:pt idx="816">
                  <c:v>500</c:v>
                </c:pt>
                <c:pt idx="817">
                  <c:v>497</c:v>
                </c:pt>
                <c:pt idx="818">
                  <c:v>300</c:v>
                </c:pt>
                <c:pt idx="819">
                  <c:v>400</c:v>
                </c:pt>
                <c:pt idx="820">
                  <c:v>450</c:v>
                </c:pt>
                <c:pt idx="821">
                  <c:v>500</c:v>
                </c:pt>
                <c:pt idx="822">
                  <c:v>400</c:v>
                </c:pt>
                <c:pt idx="823">
                  <c:v>400</c:v>
                </c:pt>
                <c:pt idx="824">
                  <c:v>350</c:v>
                </c:pt>
                <c:pt idx="825">
                  <c:v>350</c:v>
                </c:pt>
                <c:pt idx="826">
                  <c:v>400</c:v>
                </c:pt>
                <c:pt idx="827">
                  <c:v>350</c:v>
                </c:pt>
                <c:pt idx="828">
                  <c:v>500</c:v>
                </c:pt>
                <c:pt idx="829">
                  <c:v>400</c:v>
                </c:pt>
                <c:pt idx="830">
                  <c:v>350</c:v>
                </c:pt>
                <c:pt idx="831">
                  <c:v>400</c:v>
                </c:pt>
                <c:pt idx="832">
                  <c:v>300</c:v>
                </c:pt>
                <c:pt idx="833">
                  <c:v>350</c:v>
                </c:pt>
                <c:pt idx="834">
                  <c:v>500</c:v>
                </c:pt>
                <c:pt idx="835">
                  <c:v>450</c:v>
                </c:pt>
                <c:pt idx="836">
                  <c:v>500</c:v>
                </c:pt>
                <c:pt idx="837">
                  <c:v>350</c:v>
                </c:pt>
                <c:pt idx="838">
                  <c:v>500</c:v>
                </c:pt>
                <c:pt idx="839">
                  <c:v>350</c:v>
                </c:pt>
                <c:pt idx="840">
                  <c:v>450</c:v>
                </c:pt>
                <c:pt idx="841">
                  <c:v>400</c:v>
                </c:pt>
                <c:pt idx="842">
                  <c:v>300</c:v>
                </c:pt>
                <c:pt idx="843">
                  <c:v>350</c:v>
                </c:pt>
                <c:pt idx="844">
                  <c:v>350</c:v>
                </c:pt>
                <c:pt idx="845">
                  <c:v>350</c:v>
                </c:pt>
                <c:pt idx="846">
                  <c:v>300</c:v>
                </c:pt>
                <c:pt idx="847">
                  <c:v>400</c:v>
                </c:pt>
                <c:pt idx="848">
                  <c:v>450</c:v>
                </c:pt>
                <c:pt idx="849">
                  <c:v>405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400</c:v>
                </c:pt>
                <c:pt idx="855">
                  <c:v>500</c:v>
                </c:pt>
                <c:pt idx="856">
                  <c:v>400</c:v>
                </c:pt>
                <c:pt idx="857">
                  <c:v>400</c:v>
                </c:pt>
                <c:pt idx="858">
                  <c:v>300</c:v>
                </c:pt>
                <c:pt idx="859">
                  <c:v>500</c:v>
                </c:pt>
                <c:pt idx="860">
                  <c:v>450</c:v>
                </c:pt>
                <c:pt idx="861">
                  <c:v>496</c:v>
                </c:pt>
                <c:pt idx="862">
                  <c:v>400</c:v>
                </c:pt>
                <c:pt idx="863">
                  <c:v>350</c:v>
                </c:pt>
                <c:pt idx="864">
                  <c:v>350</c:v>
                </c:pt>
                <c:pt idx="865">
                  <c:v>350</c:v>
                </c:pt>
                <c:pt idx="866">
                  <c:v>400</c:v>
                </c:pt>
                <c:pt idx="867">
                  <c:v>480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482</c:v>
                </c:pt>
                <c:pt idx="872">
                  <c:v>450</c:v>
                </c:pt>
                <c:pt idx="873">
                  <c:v>400</c:v>
                </c:pt>
                <c:pt idx="874">
                  <c:v>371</c:v>
                </c:pt>
                <c:pt idx="875">
                  <c:v>450</c:v>
                </c:pt>
                <c:pt idx="876">
                  <c:v>450</c:v>
                </c:pt>
                <c:pt idx="877">
                  <c:v>350</c:v>
                </c:pt>
                <c:pt idx="878">
                  <c:v>450</c:v>
                </c:pt>
                <c:pt idx="879">
                  <c:v>480</c:v>
                </c:pt>
                <c:pt idx="880">
                  <c:v>450</c:v>
                </c:pt>
                <c:pt idx="881">
                  <c:v>400</c:v>
                </c:pt>
                <c:pt idx="882">
                  <c:v>450</c:v>
                </c:pt>
                <c:pt idx="883">
                  <c:v>420</c:v>
                </c:pt>
                <c:pt idx="884">
                  <c:v>400</c:v>
                </c:pt>
                <c:pt idx="885">
                  <c:v>400</c:v>
                </c:pt>
                <c:pt idx="886">
                  <c:v>350</c:v>
                </c:pt>
                <c:pt idx="887">
                  <c:v>480</c:v>
                </c:pt>
                <c:pt idx="888">
                  <c:v>400</c:v>
                </c:pt>
                <c:pt idx="889">
                  <c:v>400</c:v>
                </c:pt>
                <c:pt idx="890">
                  <c:v>280</c:v>
                </c:pt>
                <c:pt idx="891">
                  <c:v>350</c:v>
                </c:pt>
                <c:pt idx="892">
                  <c:v>350</c:v>
                </c:pt>
                <c:pt idx="893">
                  <c:v>450</c:v>
                </c:pt>
                <c:pt idx="894">
                  <c:v>493</c:v>
                </c:pt>
                <c:pt idx="895">
                  <c:v>350</c:v>
                </c:pt>
                <c:pt idx="896">
                  <c:v>400</c:v>
                </c:pt>
                <c:pt idx="897">
                  <c:v>500</c:v>
                </c:pt>
                <c:pt idx="898">
                  <c:v>484</c:v>
                </c:pt>
                <c:pt idx="899">
                  <c:v>450</c:v>
                </c:pt>
                <c:pt idx="900">
                  <c:v>500</c:v>
                </c:pt>
                <c:pt idx="901">
                  <c:v>500</c:v>
                </c:pt>
                <c:pt idx="902">
                  <c:v>400</c:v>
                </c:pt>
                <c:pt idx="903">
                  <c:v>495</c:v>
                </c:pt>
                <c:pt idx="904">
                  <c:v>350</c:v>
                </c:pt>
                <c:pt idx="905">
                  <c:v>450</c:v>
                </c:pt>
                <c:pt idx="906">
                  <c:v>500</c:v>
                </c:pt>
                <c:pt idx="907">
                  <c:v>450</c:v>
                </c:pt>
                <c:pt idx="908">
                  <c:v>484</c:v>
                </c:pt>
                <c:pt idx="909">
                  <c:v>484</c:v>
                </c:pt>
                <c:pt idx="910">
                  <c:v>450</c:v>
                </c:pt>
                <c:pt idx="911">
                  <c:v>450</c:v>
                </c:pt>
                <c:pt idx="912">
                  <c:v>400</c:v>
                </c:pt>
                <c:pt idx="913">
                  <c:v>420</c:v>
                </c:pt>
                <c:pt idx="914">
                  <c:v>300</c:v>
                </c:pt>
                <c:pt idx="915">
                  <c:v>350</c:v>
                </c:pt>
                <c:pt idx="916">
                  <c:v>497</c:v>
                </c:pt>
                <c:pt idx="917">
                  <c:v>495</c:v>
                </c:pt>
                <c:pt idx="918">
                  <c:v>500</c:v>
                </c:pt>
                <c:pt idx="919">
                  <c:v>350</c:v>
                </c:pt>
                <c:pt idx="920">
                  <c:v>400</c:v>
                </c:pt>
                <c:pt idx="921">
                  <c:v>450</c:v>
                </c:pt>
                <c:pt idx="922">
                  <c:v>400</c:v>
                </c:pt>
                <c:pt idx="923">
                  <c:v>350</c:v>
                </c:pt>
                <c:pt idx="924">
                  <c:v>400</c:v>
                </c:pt>
                <c:pt idx="925">
                  <c:v>400</c:v>
                </c:pt>
                <c:pt idx="926">
                  <c:v>450</c:v>
                </c:pt>
                <c:pt idx="927">
                  <c:v>388</c:v>
                </c:pt>
                <c:pt idx="928">
                  <c:v>400</c:v>
                </c:pt>
                <c:pt idx="929">
                  <c:v>500</c:v>
                </c:pt>
                <c:pt idx="930">
                  <c:v>400</c:v>
                </c:pt>
                <c:pt idx="931">
                  <c:v>400</c:v>
                </c:pt>
                <c:pt idx="932">
                  <c:v>450</c:v>
                </c:pt>
                <c:pt idx="933">
                  <c:v>450</c:v>
                </c:pt>
                <c:pt idx="934">
                  <c:v>300</c:v>
                </c:pt>
                <c:pt idx="935">
                  <c:v>300</c:v>
                </c:pt>
                <c:pt idx="936">
                  <c:v>500</c:v>
                </c:pt>
                <c:pt idx="937">
                  <c:v>300</c:v>
                </c:pt>
                <c:pt idx="938">
                  <c:v>484</c:v>
                </c:pt>
                <c:pt idx="939">
                  <c:v>350</c:v>
                </c:pt>
                <c:pt idx="940">
                  <c:v>450</c:v>
                </c:pt>
                <c:pt idx="941">
                  <c:v>400</c:v>
                </c:pt>
                <c:pt idx="942">
                  <c:v>500</c:v>
                </c:pt>
                <c:pt idx="943">
                  <c:v>350</c:v>
                </c:pt>
                <c:pt idx="944">
                  <c:v>500</c:v>
                </c:pt>
                <c:pt idx="945">
                  <c:v>497</c:v>
                </c:pt>
                <c:pt idx="946">
                  <c:v>500</c:v>
                </c:pt>
                <c:pt idx="947">
                  <c:v>350</c:v>
                </c:pt>
                <c:pt idx="948">
                  <c:v>495</c:v>
                </c:pt>
                <c:pt idx="949">
                  <c:v>450</c:v>
                </c:pt>
                <c:pt idx="950">
                  <c:v>450</c:v>
                </c:pt>
                <c:pt idx="951">
                  <c:v>500</c:v>
                </c:pt>
                <c:pt idx="952">
                  <c:v>348</c:v>
                </c:pt>
                <c:pt idx="953">
                  <c:v>400</c:v>
                </c:pt>
                <c:pt idx="954">
                  <c:v>280</c:v>
                </c:pt>
                <c:pt idx="955">
                  <c:v>350</c:v>
                </c:pt>
                <c:pt idx="956">
                  <c:v>500</c:v>
                </c:pt>
                <c:pt idx="957">
                  <c:v>300</c:v>
                </c:pt>
                <c:pt idx="958">
                  <c:v>500</c:v>
                </c:pt>
                <c:pt idx="959">
                  <c:v>350</c:v>
                </c:pt>
                <c:pt idx="960">
                  <c:v>400</c:v>
                </c:pt>
                <c:pt idx="961">
                  <c:v>350</c:v>
                </c:pt>
                <c:pt idx="962">
                  <c:v>500</c:v>
                </c:pt>
                <c:pt idx="963">
                  <c:v>450</c:v>
                </c:pt>
                <c:pt idx="964">
                  <c:v>350</c:v>
                </c:pt>
                <c:pt idx="965">
                  <c:v>348</c:v>
                </c:pt>
                <c:pt idx="966">
                  <c:v>480</c:v>
                </c:pt>
                <c:pt idx="967">
                  <c:v>450</c:v>
                </c:pt>
                <c:pt idx="968">
                  <c:v>400</c:v>
                </c:pt>
                <c:pt idx="969">
                  <c:v>480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350</c:v>
                </c:pt>
                <c:pt idx="975">
                  <c:v>282</c:v>
                </c:pt>
                <c:pt idx="976">
                  <c:v>400</c:v>
                </c:pt>
                <c:pt idx="977">
                  <c:v>450</c:v>
                </c:pt>
                <c:pt idx="978">
                  <c:v>500</c:v>
                </c:pt>
                <c:pt idx="979">
                  <c:v>477</c:v>
                </c:pt>
                <c:pt idx="980">
                  <c:v>450</c:v>
                </c:pt>
                <c:pt idx="981">
                  <c:v>300</c:v>
                </c:pt>
                <c:pt idx="982">
                  <c:v>480</c:v>
                </c:pt>
                <c:pt idx="983">
                  <c:v>450</c:v>
                </c:pt>
                <c:pt idx="984">
                  <c:v>450</c:v>
                </c:pt>
                <c:pt idx="985">
                  <c:v>400</c:v>
                </c:pt>
                <c:pt idx="986">
                  <c:v>400</c:v>
                </c:pt>
                <c:pt idx="987">
                  <c:v>480</c:v>
                </c:pt>
                <c:pt idx="988">
                  <c:v>400</c:v>
                </c:pt>
                <c:pt idx="989">
                  <c:v>500</c:v>
                </c:pt>
                <c:pt idx="990">
                  <c:v>350</c:v>
                </c:pt>
                <c:pt idx="991">
                  <c:v>450</c:v>
                </c:pt>
                <c:pt idx="992">
                  <c:v>400</c:v>
                </c:pt>
                <c:pt idx="993">
                  <c:v>480</c:v>
                </c:pt>
                <c:pt idx="994">
                  <c:v>350</c:v>
                </c:pt>
                <c:pt idx="995">
                  <c:v>350</c:v>
                </c:pt>
                <c:pt idx="996">
                  <c:v>496</c:v>
                </c:pt>
                <c:pt idx="997">
                  <c:v>400</c:v>
                </c:pt>
                <c:pt idx="998">
                  <c:v>500</c:v>
                </c:pt>
                <c:pt idx="999">
                  <c:v>450</c:v>
                </c:pt>
                <c:pt idx="1000">
                  <c:v>282</c:v>
                </c:pt>
                <c:pt idx="1001">
                  <c:v>450</c:v>
                </c:pt>
                <c:pt idx="1002">
                  <c:v>350</c:v>
                </c:pt>
                <c:pt idx="1003">
                  <c:v>450</c:v>
                </c:pt>
                <c:pt idx="1004">
                  <c:v>450</c:v>
                </c:pt>
                <c:pt idx="1005">
                  <c:v>388</c:v>
                </c:pt>
                <c:pt idx="1006">
                  <c:v>450</c:v>
                </c:pt>
                <c:pt idx="1007">
                  <c:v>500</c:v>
                </c:pt>
                <c:pt idx="1008">
                  <c:v>371</c:v>
                </c:pt>
                <c:pt idx="1009">
                  <c:v>400</c:v>
                </c:pt>
                <c:pt idx="1010">
                  <c:v>482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500</c:v>
                </c:pt>
                <c:pt idx="1017">
                  <c:v>400</c:v>
                </c:pt>
                <c:pt idx="1018">
                  <c:v>350</c:v>
                </c:pt>
                <c:pt idx="1019">
                  <c:v>350</c:v>
                </c:pt>
                <c:pt idx="1020">
                  <c:v>400</c:v>
                </c:pt>
                <c:pt idx="1021">
                  <c:v>400</c:v>
                </c:pt>
                <c:pt idx="1022">
                  <c:v>350</c:v>
                </c:pt>
                <c:pt idx="1023">
                  <c:v>500</c:v>
                </c:pt>
                <c:pt idx="1024">
                  <c:v>500</c:v>
                </c:pt>
                <c:pt idx="1025">
                  <c:v>405</c:v>
                </c:pt>
                <c:pt idx="1026">
                  <c:v>450</c:v>
                </c:pt>
                <c:pt idx="1027">
                  <c:v>350</c:v>
                </c:pt>
                <c:pt idx="1028">
                  <c:v>480</c:v>
                </c:pt>
                <c:pt idx="1029">
                  <c:v>400</c:v>
                </c:pt>
                <c:pt idx="1030">
                  <c:v>500</c:v>
                </c:pt>
                <c:pt idx="1031">
                  <c:v>400</c:v>
                </c:pt>
                <c:pt idx="1032">
                  <c:v>480</c:v>
                </c:pt>
                <c:pt idx="1033">
                  <c:v>450</c:v>
                </c:pt>
                <c:pt idx="1034">
                  <c:v>500</c:v>
                </c:pt>
                <c:pt idx="1035">
                  <c:v>350</c:v>
                </c:pt>
                <c:pt idx="1036">
                  <c:v>495</c:v>
                </c:pt>
                <c:pt idx="1037">
                  <c:v>450</c:v>
                </c:pt>
                <c:pt idx="1038">
                  <c:v>500</c:v>
                </c:pt>
                <c:pt idx="1039">
                  <c:v>350</c:v>
                </c:pt>
                <c:pt idx="1040">
                  <c:v>350</c:v>
                </c:pt>
                <c:pt idx="1041">
                  <c:v>400</c:v>
                </c:pt>
                <c:pt idx="1042">
                  <c:v>350</c:v>
                </c:pt>
                <c:pt idx="1043">
                  <c:v>400</c:v>
                </c:pt>
                <c:pt idx="1044">
                  <c:v>400</c:v>
                </c:pt>
                <c:pt idx="1045">
                  <c:v>350</c:v>
                </c:pt>
                <c:pt idx="1046">
                  <c:v>477</c:v>
                </c:pt>
                <c:pt idx="1047">
                  <c:v>400</c:v>
                </c:pt>
                <c:pt idx="1048">
                  <c:v>480</c:v>
                </c:pt>
                <c:pt idx="1049">
                  <c:v>400</c:v>
                </c:pt>
                <c:pt idx="1050">
                  <c:v>400</c:v>
                </c:pt>
                <c:pt idx="1051">
                  <c:v>500</c:v>
                </c:pt>
                <c:pt idx="1052">
                  <c:v>450</c:v>
                </c:pt>
                <c:pt idx="1053">
                  <c:v>300</c:v>
                </c:pt>
                <c:pt idx="1054">
                  <c:v>388</c:v>
                </c:pt>
                <c:pt idx="1055">
                  <c:v>400</c:v>
                </c:pt>
                <c:pt idx="1056">
                  <c:v>500</c:v>
                </c:pt>
                <c:pt idx="1057">
                  <c:v>500</c:v>
                </c:pt>
                <c:pt idx="1058">
                  <c:v>400</c:v>
                </c:pt>
                <c:pt idx="1059">
                  <c:v>388</c:v>
                </c:pt>
                <c:pt idx="1060">
                  <c:v>350</c:v>
                </c:pt>
                <c:pt idx="1061">
                  <c:v>350</c:v>
                </c:pt>
                <c:pt idx="1062">
                  <c:v>495</c:v>
                </c:pt>
                <c:pt idx="1063">
                  <c:v>500</c:v>
                </c:pt>
                <c:pt idx="1064">
                  <c:v>350</c:v>
                </c:pt>
                <c:pt idx="1065">
                  <c:v>400</c:v>
                </c:pt>
                <c:pt idx="1066">
                  <c:v>300</c:v>
                </c:pt>
                <c:pt idx="1067">
                  <c:v>350</c:v>
                </c:pt>
                <c:pt idx="1068">
                  <c:v>350</c:v>
                </c:pt>
                <c:pt idx="1069">
                  <c:v>388</c:v>
                </c:pt>
                <c:pt idx="1070">
                  <c:v>500</c:v>
                </c:pt>
                <c:pt idx="1071">
                  <c:v>480</c:v>
                </c:pt>
                <c:pt idx="1072">
                  <c:v>350</c:v>
                </c:pt>
                <c:pt idx="1073">
                  <c:v>300</c:v>
                </c:pt>
                <c:pt idx="1074">
                  <c:v>450</c:v>
                </c:pt>
                <c:pt idx="1075">
                  <c:v>450</c:v>
                </c:pt>
                <c:pt idx="1076">
                  <c:v>300</c:v>
                </c:pt>
                <c:pt idx="1077">
                  <c:v>450</c:v>
                </c:pt>
                <c:pt idx="1078">
                  <c:v>300</c:v>
                </c:pt>
                <c:pt idx="1079">
                  <c:v>282</c:v>
                </c:pt>
                <c:pt idx="1080">
                  <c:v>350</c:v>
                </c:pt>
                <c:pt idx="1081">
                  <c:v>350</c:v>
                </c:pt>
                <c:pt idx="1082">
                  <c:v>450</c:v>
                </c:pt>
                <c:pt idx="1083">
                  <c:v>350</c:v>
                </c:pt>
                <c:pt idx="1084">
                  <c:v>500</c:v>
                </c:pt>
                <c:pt idx="1085">
                  <c:v>400</c:v>
                </c:pt>
                <c:pt idx="1086">
                  <c:v>350</c:v>
                </c:pt>
                <c:pt idx="1087">
                  <c:v>282</c:v>
                </c:pt>
                <c:pt idx="1088">
                  <c:v>450</c:v>
                </c:pt>
                <c:pt idx="1089">
                  <c:v>350</c:v>
                </c:pt>
                <c:pt idx="1090">
                  <c:v>350</c:v>
                </c:pt>
                <c:pt idx="1091">
                  <c:v>371</c:v>
                </c:pt>
                <c:pt idx="1092">
                  <c:v>477</c:v>
                </c:pt>
                <c:pt idx="1093">
                  <c:v>450</c:v>
                </c:pt>
                <c:pt idx="1094">
                  <c:v>350</c:v>
                </c:pt>
                <c:pt idx="1095">
                  <c:v>374</c:v>
                </c:pt>
                <c:pt idx="1096">
                  <c:v>450</c:v>
                </c:pt>
                <c:pt idx="1097">
                  <c:v>400</c:v>
                </c:pt>
                <c:pt idx="1098">
                  <c:v>450</c:v>
                </c:pt>
                <c:pt idx="1099">
                  <c:v>482</c:v>
                </c:pt>
                <c:pt idx="1100">
                  <c:v>400</c:v>
                </c:pt>
                <c:pt idx="1101">
                  <c:v>497</c:v>
                </c:pt>
                <c:pt idx="1102">
                  <c:v>300</c:v>
                </c:pt>
                <c:pt idx="1103">
                  <c:v>450</c:v>
                </c:pt>
                <c:pt idx="1104">
                  <c:v>400</c:v>
                </c:pt>
                <c:pt idx="1105">
                  <c:v>371</c:v>
                </c:pt>
                <c:pt idx="1106">
                  <c:v>450</c:v>
                </c:pt>
                <c:pt idx="1107">
                  <c:v>400</c:v>
                </c:pt>
                <c:pt idx="1108">
                  <c:v>500</c:v>
                </c:pt>
                <c:pt idx="1109">
                  <c:v>495</c:v>
                </c:pt>
                <c:pt idx="1110">
                  <c:v>350</c:v>
                </c:pt>
                <c:pt idx="1111">
                  <c:v>500</c:v>
                </c:pt>
                <c:pt idx="1112">
                  <c:v>495</c:v>
                </c:pt>
                <c:pt idx="1113">
                  <c:v>350</c:v>
                </c:pt>
                <c:pt idx="1114">
                  <c:v>480</c:v>
                </c:pt>
                <c:pt idx="1115">
                  <c:v>350</c:v>
                </c:pt>
                <c:pt idx="1116">
                  <c:v>496</c:v>
                </c:pt>
                <c:pt idx="1117">
                  <c:v>400</c:v>
                </c:pt>
                <c:pt idx="1118">
                  <c:v>500</c:v>
                </c:pt>
                <c:pt idx="1119">
                  <c:v>300</c:v>
                </c:pt>
                <c:pt idx="1120">
                  <c:v>300</c:v>
                </c:pt>
                <c:pt idx="1121">
                  <c:v>350</c:v>
                </c:pt>
                <c:pt idx="1122">
                  <c:v>400</c:v>
                </c:pt>
                <c:pt idx="1123">
                  <c:v>500</c:v>
                </c:pt>
                <c:pt idx="1124">
                  <c:v>477</c:v>
                </c:pt>
                <c:pt idx="1125">
                  <c:v>400</c:v>
                </c:pt>
                <c:pt idx="1126">
                  <c:v>400</c:v>
                </c:pt>
                <c:pt idx="1127">
                  <c:v>350</c:v>
                </c:pt>
                <c:pt idx="1128">
                  <c:v>450</c:v>
                </c:pt>
                <c:pt idx="1129">
                  <c:v>400</c:v>
                </c:pt>
                <c:pt idx="1130">
                  <c:v>400</c:v>
                </c:pt>
                <c:pt idx="1131">
                  <c:v>400</c:v>
                </c:pt>
                <c:pt idx="1132">
                  <c:v>400</c:v>
                </c:pt>
                <c:pt idx="1133">
                  <c:v>450</c:v>
                </c:pt>
                <c:pt idx="1134">
                  <c:v>350</c:v>
                </c:pt>
                <c:pt idx="1135">
                  <c:v>300</c:v>
                </c:pt>
                <c:pt idx="1136">
                  <c:v>300</c:v>
                </c:pt>
                <c:pt idx="1137">
                  <c:v>350</c:v>
                </c:pt>
                <c:pt idx="1138">
                  <c:v>350</c:v>
                </c:pt>
                <c:pt idx="1139">
                  <c:v>300</c:v>
                </c:pt>
                <c:pt idx="1140">
                  <c:v>400</c:v>
                </c:pt>
                <c:pt idx="1141">
                  <c:v>350</c:v>
                </c:pt>
                <c:pt idx="1142">
                  <c:v>400</c:v>
                </c:pt>
                <c:pt idx="1143">
                  <c:v>400</c:v>
                </c:pt>
                <c:pt idx="1144">
                  <c:v>400</c:v>
                </c:pt>
                <c:pt idx="1145">
                  <c:v>500</c:v>
                </c:pt>
                <c:pt idx="1146">
                  <c:v>480</c:v>
                </c:pt>
                <c:pt idx="1147">
                  <c:v>480</c:v>
                </c:pt>
                <c:pt idx="1148">
                  <c:v>480</c:v>
                </c:pt>
                <c:pt idx="1149">
                  <c:v>450</c:v>
                </c:pt>
                <c:pt idx="1150">
                  <c:v>300</c:v>
                </c:pt>
                <c:pt idx="1151">
                  <c:v>300</c:v>
                </c:pt>
                <c:pt idx="1152">
                  <c:v>350</c:v>
                </c:pt>
                <c:pt idx="1153">
                  <c:v>300</c:v>
                </c:pt>
                <c:pt idx="1154">
                  <c:v>350</c:v>
                </c:pt>
                <c:pt idx="1155">
                  <c:v>500</c:v>
                </c:pt>
                <c:pt idx="1156">
                  <c:v>350</c:v>
                </c:pt>
                <c:pt idx="1157">
                  <c:v>450</c:v>
                </c:pt>
                <c:pt idx="1158">
                  <c:v>500</c:v>
                </c:pt>
                <c:pt idx="1159">
                  <c:v>480</c:v>
                </c:pt>
                <c:pt idx="1160">
                  <c:v>400</c:v>
                </c:pt>
                <c:pt idx="1161">
                  <c:v>450</c:v>
                </c:pt>
                <c:pt idx="1162">
                  <c:v>500</c:v>
                </c:pt>
                <c:pt idx="1163">
                  <c:v>400</c:v>
                </c:pt>
                <c:pt idx="1164">
                  <c:v>450</c:v>
                </c:pt>
                <c:pt idx="1165">
                  <c:v>350</c:v>
                </c:pt>
                <c:pt idx="1166">
                  <c:v>500</c:v>
                </c:pt>
                <c:pt idx="1167">
                  <c:v>500</c:v>
                </c:pt>
                <c:pt idx="1168">
                  <c:v>350</c:v>
                </c:pt>
                <c:pt idx="1169">
                  <c:v>400</c:v>
                </c:pt>
                <c:pt idx="1170">
                  <c:v>400</c:v>
                </c:pt>
                <c:pt idx="1171">
                  <c:v>350</c:v>
                </c:pt>
                <c:pt idx="1172">
                  <c:v>300</c:v>
                </c:pt>
                <c:pt idx="1173">
                  <c:v>374</c:v>
                </c:pt>
                <c:pt idx="1174">
                  <c:v>400</c:v>
                </c:pt>
                <c:pt idx="1175">
                  <c:v>450</c:v>
                </c:pt>
                <c:pt idx="1176">
                  <c:v>405</c:v>
                </c:pt>
                <c:pt idx="1177">
                  <c:v>470</c:v>
                </c:pt>
                <c:pt idx="1178">
                  <c:v>400</c:v>
                </c:pt>
                <c:pt idx="1179">
                  <c:v>450</c:v>
                </c:pt>
                <c:pt idx="1180">
                  <c:v>400</c:v>
                </c:pt>
                <c:pt idx="1181">
                  <c:v>350</c:v>
                </c:pt>
                <c:pt idx="1182">
                  <c:v>348</c:v>
                </c:pt>
                <c:pt idx="1183">
                  <c:v>482</c:v>
                </c:pt>
                <c:pt idx="1184">
                  <c:v>400</c:v>
                </c:pt>
                <c:pt idx="1185">
                  <c:v>350</c:v>
                </c:pt>
                <c:pt idx="1186">
                  <c:v>480</c:v>
                </c:pt>
                <c:pt idx="1187">
                  <c:v>350</c:v>
                </c:pt>
                <c:pt idx="1188">
                  <c:v>495</c:v>
                </c:pt>
                <c:pt idx="1189">
                  <c:v>400</c:v>
                </c:pt>
                <c:pt idx="1190">
                  <c:v>400</c:v>
                </c:pt>
                <c:pt idx="1191">
                  <c:v>300</c:v>
                </c:pt>
                <c:pt idx="1192">
                  <c:v>500</c:v>
                </c:pt>
                <c:pt idx="1193">
                  <c:v>480</c:v>
                </c:pt>
                <c:pt idx="1194">
                  <c:v>400</c:v>
                </c:pt>
                <c:pt idx="1195">
                  <c:v>450</c:v>
                </c:pt>
                <c:pt idx="1196">
                  <c:v>405</c:v>
                </c:pt>
                <c:pt idx="1197">
                  <c:v>480</c:v>
                </c:pt>
                <c:pt idx="1198">
                  <c:v>350</c:v>
                </c:pt>
                <c:pt idx="1199">
                  <c:v>350</c:v>
                </c:pt>
                <c:pt idx="1200">
                  <c:v>480</c:v>
                </c:pt>
                <c:pt idx="1201">
                  <c:v>400</c:v>
                </c:pt>
                <c:pt idx="1202">
                  <c:v>450</c:v>
                </c:pt>
                <c:pt idx="1203">
                  <c:v>480</c:v>
                </c:pt>
                <c:pt idx="1204">
                  <c:v>459</c:v>
                </c:pt>
                <c:pt idx="1205">
                  <c:v>480</c:v>
                </c:pt>
                <c:pt idx="1206">
                  <c:v>348</c:v>
                </c:pt>
                <c:pt idx="1207">
                  <c:v>300</c:v>
                </c:pt>
                <c:pt idx="1208">
                  <c:v>350</c:v>
                </c:pt>
                <c:pt idx="1209">
                  <c:v>480</c:v>
                </c:pt>
                <c:pt idx="1210">
                  <c:v>500</c:v>
                </c:pt>
                <c:pt idx="1211">
                  <c:v>350</c:v>
                </c:pt>
                <c:pt idx="1212">
                  <c:v>493</c:v>
                </c:pt>
                <c:pt idx="1213">
                  <c:v>300</c:v>
                </c:pt>
                <c:pt idx="1214">
                  <c:v>350</c:v>
                </c:pt>
                <c:pt idx="1215">
                  <c:v>350</c:v>
                </c:pt>
                <c:pt idx="1216">
                  <c:v>450</c:v>
                </c:pt>
                <c:pt idx="1217">
                  <c:v>300</c:v>
                </c:pt>
                <c:pt idx="1218">
                  <c:v>450</c:v>
                </c:pt>
                <c:pt idx="1219">
                  <c:v>450</c:v>
                </c:pt>
                <c:pt idx="1220">
                  <c:v>500</c:v>
                </c:pt>
                <c:pt idx="1221">
                  <c:v>450</c:v>
                </c:pt>
                <c:pt idx="1222">
                  <c:v>500</c:v>
                </c:pt>
                <c:pt idx="1223">
                  <c:v>350</c:v>
                </c:pt>
                <c:pt idx="1224">
                  <c:v>282</c:v>
                </c:pt>
                <c:pt idx="1225">
                  <c:v>350</c:v>
                </c:pt>
                <c:pt idx="1226">
                  <c:v>300</c:v>
                </c:pt>
                <c:pt idx="1227">
                  <c:v>450</c:v>
                </c:pt>
                <c:pt idx="1228">
                  <c:v>450</c:v>
                </c:pt>
                <c:pt idx="1229">
                  <c:v>450</c:v>
                </c:pt>
                <c:pt idx="1230">
                  <c:v>300</c:v>
                </c:pt>
                <c:pt idx="1231">
                  <c:v>400</c:v>
                </c:pt>
                <c:pt idx="1232">
                  <c:v>450</c:v>
                </c:pt>
                <c:pt idx="1233">
                  <c:v>350</c:v>
                </c:pt>
                <c:pt idx="1234">
                  <c:v>450</c:v>
                </c:pt>
                <c:pt idx="1235">
                  <c:v>450</c:v>
                </c:pt>
                <c:pt idx="1236">
                  <c:v>400</c:v>
                </c:pt>
                <c:pt idx="1237">
                  <c:v>350</c:v>
                </c:pt>
                <c:pt idx="1238">
                  <c:v>350</c:v>
                </c:pt>
                <c:pt idx="1239">
                  <c:v>484</c:v>
                </c:pt>
                <c:pt idx="1240">
                  <c:v>400</c:v>
                </c:pt>
                <c:pt idx="1241">
                  <c:v>282</c:v>
                </c:pt>
                <c:pt idx="1242">
                  <c:v>400</c:v>
                </c:pt>
                <c:pt idx="1243">
                  <c:v>350</c:v>
                </c:pt>
                <c:pt idx="1244">
                  <c:v>400</c:v>
                </c:pt>
                <c:pt idx="1245">
                  <c:v>400</c:v>
                </c:pt>
                <c:pt idx="1246">
                  <c:v>371</c:v>
                </c:pt>
                <c:pt idx="1247">
                  <c:v>350</c:v>
                </c:pt>
                <c:pt idx="1248">
                  <c:v>480</c:v>
                </c:pt>
                <c:pt idx="1249">
                  <c:v>443</c:v>
                </c:pt>
                <c:pt idx="1250">
                  <c:v>484</c:v>
                </c:pt>
                <c:pt idx="1251">
                  <c:v>500</c:v>
                </c:pt>
                <c:pt idx="1252">
                  <c:v>400</c:v>
                </c:pt>
                <c:pt idx="1253">
                  <c:v>495</c:v>
                </c:pt>
                <c:pt idx="1254">
                  <c:v>400</c:v>
                </c:pt>
                <c:pt idx="1255">
                  <c:v>500</c:v>
                </c:pt>
                <c:pt idx="1256">
                  <c:v>400</c:v>
                </c:pt>
                <c:pt idx="1257">
                  <c:v>400</c:v>
                </c:pt>
                <c:pt idx="1258">
                  <c:v>478</c:v>
                </c:pt>
                <c:pt idx="1259">
                  <c:v>497</c:v>
                </c:pt>
                <c:pt idx="1260">
                  <c:v>400</c:v>
                </c:pt>
                <c:pt idx="1261">
                  <c:v>400</c:v>
                </c:pt>
                <c:pt idx="1262">
                  <c:v>500</c:v>
                </c:pt>
                <c:pt idx="1263">
                  <c:v>500</c:v>
                </c:pt>
                <c:pt idx="1264">
                  <c:v>400</c:v>
                </c:pt>
                <c:pt idx="1265">
                  <c:v>480</c:v>
                </c:pt>
                <c:pt idx="1266">
                  <c:v>400</c:v>
                </c:pt>
                <c:pt idx="1267">
                  <c:v>350</c:v>
                </c:pt>
                <c:pt idx="1268">
                  <c:v>450</c:v>
                </c:pt>
                <c:pt idx="1269">
                  <c:v>300</c:v>
                </c:pt>
                <c:pt idx="1270">
                  <c:v>400</c:v>
                </c:pt>
                <c:pt idx="1271">
                  <c:v>450</c:v>
                </c:pt>
                <c:pt idx="1272">
                  <c:v>478</c:v>
                </c:pt>
                <c:pt idx="1273">
                  <c:v>300</c:v>
                </c:pt>
                <c:pt idx="1274">
                  <c:v>450</c:v>
                </c:pt>
                <c:pt idx="1275">
                  <c:v>400</c:v>
                </c:pt>
                <c:pt idx="1276">
                  <c:v>450</c:v>
                </c:pt>
                <c:pt idx="1277">
                  <c:v>350</c:v>
                </c:pt>
                <c:pt idx="1278">
                  <c:v>496</c:v>
                </c:pt>
                <c:pt idx="1279">
                  <c:v>354</c:v>
                </c:pt>
                <c:pt idx="1280">
                  <c:v>350</c:v>
                </c:pt>
                <c:pt idx="1281">
                  <c:v>400</c:v>
                </c:pt>
                <c:pt idx="1282">
                  <c:v>480</c:v>
                </c:pt>
                <c:pt idx="1283">
                  <c:v>500</c:v>
                </c:pt>
                <c:pt idx="1284">
                  <c:v>500</c:v>
                </c:pt>
                <c:pt idx="1285">
                  <c:v>400</c:v>
                </c:pt>
                <c:pt idx="1286">
                  <c:v>282</c:v>
                </c:pt>
                <c:pt idx="1287">
                  <c:v>500</c:v>
                </c:pt>
                <c:pt idx="1288">
                  <c:v>300</c:v>
                </c:pt>
                <c:pt idx="1289">
                  <c:v>400</c:v>
                </c:pt>
                <c:pt idx="1290">
                  <c:v>400</c:v>
                </c:pt>
                <c:pt idx="1291">
                  <c:v>500</c:v>
                </c:pt>
                <c:pt idx="1292">
                  <c:v>282</c:v>
                </c:pt>
                <c:pt idx="1293">
                  <c:v>350</c:v>
                </c:pt>
                <c:pt idx="1294">
                  <c:v>480</c:v>
                </c:pt>
                <c:pt idx="1295">
                  <c:v>400</c:v>
                </c:pt>
                <c:pt idx="1296">
                  <c:v>497</c:v>
                </c:pt>
                <c:pt idx="1297">
                  <c:v>300</c:v>
                </c:pt>
                <c:pt idx="1298">
                  <c:v>388</c:v>
                </c:pt>
                <c:pt idx="1299">
                  <c:v>450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480</c:v>
                </c:pt>
                <c:pt idx="1305">
                  <c:v>350</c:v>
                </c:pt>
                <c:pt idx="1306">
                  <c:v>500</c:v>
                </c:pt>
                <c:pt idx="1307">
                  <c:v>400</c:v>
                </c:pt>
                <c:pt idx="1308">
                  <c:v>350</c:v>
                </c:pt>
                <c:pt idx="1309">
                  <c:v>400</c:v>
                </c:pt>
                <c:pt idx="1310">
                  <c:v>350</c:v>
                </c:pt>
                <c:pt idx="1311">
                  <c:v>450</c:v>
                </c:pt>
                <c:pt idx="1312">
                  <c:v>500</c:v>
                </c:pt>
                <c:pt idx="1313">
                  <c:v>500</c:v>
                </c:pt>
                <c:pt idx="1314">
                  <c:v>450</c:v>
                </c:pt>
                <c:pt idx="1315">
                  <c:v>500</c:v>
                </c:pt>
                <c:pt idx="1316">
                  <c:v>450</c:v>
                </c:pt>
                <c:pt idx="1317">
                  <c:v>350</c:v>
                </c:pt>
                <c:pt idx="1318">
                  <c:v>350</c:v>
                </c:pt>
                <c:pt idx="1319">
                  <c:v>500</c:v>
                </c:pt>
                <c:pt idx="1320">
                  <c:v>400</c:v>
                </c:pt>
                <c:pt idx="1321">
                  <c:v>300</c:v>
                </c:pt>
                <c:pt idx="1322">
                  <c:v>480</c:v>
                </c:pt>
                <c:pt idx="1323">
                  <c:v>500</c:v>
                </c:pt>
                <c:pt idx="1324">
                  <c:v>484</c:v>
                </c:pt>
                <c:pt idx="1325">
                  <c:v>500</c:v>
                </c:pt>
                <c:pt idx="1326">
                  <c:v>480</c:v>
                </c:pt>
                <c:pt idx="1327">
                  <c:v>497</c:v>
                </c:pt>
                <c:pt idx="1328">
                  <c:v>350</c:v>
                </c:pt>
                <c:pt idx="1329">
                  <c:v>500</c:v>
                </c:pt>
                <c:pt idx="1330">
                  <c:v>500</c:v>
                </c:pt>
                <c:pt idx="1331">
                  <c:v>300</c:v>
                </c:pt>
                <c:pt idx="1332">
                  <c:v>350</c:v>
                </c:pt>
                <c:pt idx="1333">
                  <c:v>400</c:v>
                </c:pt>
                <c:pt idx="1334">
                  <c:v>350</c:v>
                </c:pt>
                <c:pt idx="1335">
                  <c:v>450</c:v>
                </c:pt>
                <c:pt idx="1336">
                  <c:v>470</c:v>
                </c:pt>
                <c:pt idx="1337">
                  <c:v>400</c:v>
                </c:pt>
                <c:pt idx="1338">
                  <c:v>400</c:v>
                </c:pt>
                <c:pt idx="1339">
                  <c:v>484</c:v>
                </c:pt>
                <c:pt idx="1340">
                  <c:v>400</c:v>
                </c:pt>
                <c:pt idx="1341">
                  <c:v>400</c:v>
                </c:pt>
                <c:pt idx="1342">
                  <c:v>300</c:v>
                </c:pt>
                <c:pt idx="1343">
                  <c:v>350</c:v>
                </c:pt>
                <c:pt idx="1344">
                  <c:v>500</c:v>
                </c:pt>
                <c:pt idx="1345">
                  <c:v>500</c:v>
                </c:pt>
                <c:pt idx="1346">
                  <c:v>350</c:v>
                </c:pt>
                <c:pt idx="1347">
                  <c:v>482</c:v>
                </c:pt>
                <c:pt idx="1348">
                  <c:v>400</c:v>
                </c:pt>
                <c:pt idx="1349">
                  <c:v>350</c:v>
                </c:pt>
                <c:pt idx="1350">
                  <c:v>480</c:v>
                </c:pt>
                <c:pt idx="1351">
                  <c:v>350</c:v>
                </c:pt>
                <c:pt idx="1352">
                  <c:v>400</c:v>
                </c:pt>
                <c:pt idx="1353">
                  <c:v>493</c:v>
                </c:pt>
                <c:pt idx="1354">
                  <c:v>478</c:v>
                </c:pt>
                <c:pt idx="1355">
                  <c:v>400</c:v>
                </c:pt>
                <c:pt idx="1356">
                  <c:v>500</c:v>
                </c:pt>
                <c:pt idx="1357">
                  <c:v>450</c:v>
                </c:pt>
                <c:pt idx="1358">
                  <c:v>350</c:v>
                </c:pt>
                <c:pt idx="1359">
                  <c:v>400</c:v>
                </c:pt>
                <c:pt idx="1360">
                  <c:v>420</c:v>
                </c:pt>
                <c:pt idx="1361">
                  <c:v>300</c:v>
                </c:pt>
                <c:pt idx="1362">
                  <c:v>350</c:v>
                </c:pt>
                <c:pt idx="1363">
                  <c:v>400</c:v>
                </c:pt>
                <c:pt idx="1364">
                  <c:v>450</c:v>
                </c:pt>
                <c:pt idx="1365">
                  <c:v>400</c:v>
                </c:pt>
                <c:pt idx="1366">
                  <c:v>350</c:v>
                </c:pt>
                <c:pt idx="1367">
                  <c:v>300</c:v>
                </c:pt>
                <c:pt idx="1368">
                  <c:v>350</c:v>
                </c:pt>
                <c:pt idx="1369">
                  <c:v>405</c:v>
                </c:pt>
                <c:pt idx="1370">
                  <c:v>450</c:v>
                </c:pt>
                <c:pt idx="1371">
                  <c:v>500</c:v>
                </c:pt>
                <c:pt idx="1372">
                  <c:v>371</c:v>
                </c:pt>
                <c:pt idx="1373">
                  <c:v>500</c:v>
                </c:pt>
                <c:pt idx="1374">
                  <c:v>400</c:v>
                </c:pt>
                <c:pt idx="1375">
                  <c:v>484</c:v>
                </c:pt>
                <c:pt idx="1376">
                  <c:v>282</c:v>
                </c:pt>
                <c:pt idx="1377">
                  <c:v>400</c:v>
                </c:pt>
                <c:pt idx="1378">
                  <c:v>470</c:v>
                </c:pt>
                <c:pt idx="1379">
                  <c:v>450</c:v>
                </c:pt>
                <c:pt idx="1380">
                  <c:v>300</c:v>
                </c:pt>
                <c:pt idx="1381">
                  <c:v>450</c:v>
                </c:pt>
                <c:pt idx="1382">
                  <c:v>300</c:v>
                </c:pt>
                <c:pt idx="1383">
                  <c:v>480</c:v>
                </c:pt>
                <c:pt idx="1384">
                  <c:v>400</c:v>
                </c:pt>
                <c:pt idx="1385">
                  <c:v>450</c:v>
                </c:pt>
                <c:pt idx="1386">
                  <c:v>450</c:v>
                </c:pt>
                <c:pt idx="1387">
                  <c:v>350</c:v>
                </c:pt>
                <c:pt idx="1388">
                  <c:v>500</c:v>
                </c:pt>
                <c:pt idx="1389">
                  <c:v>400</c:v>
                </c:pt>
                <c:pt idx="1390">
                  <c:v>500</c:v>
                </c:pt>
                <c:pt idx="1391">
                  <c:v>350</c:v>
                </c:pt>
                <c:pt idx="1392">
                  <c:v>400</c:v>
                </c:pt>
                <c:pt idx="1393">
                  <c:v>400</c:v>
                </c:pt>
                <c:pt idx="1394">
                  <c:v>450</c:v>
                </c:pt>
                <c:pt idx="1395">
                  <c:v>500</c:v>
                </c:pt>
                <c:pt idx="1396">
                  <c:v>450</c:v>
                </c:pt>
                <c:pt idx="1397">
                  <c:v>450</c:v>
                </c:pt>
                <c:pt idx="1398">
                  <c:v>400</c:v>
                </c:pt>
                <c:pt idx="1399">
                  <c:v>450</c:v>
                </c:pt>
                <c:pt idx="1400">
                  <c:v>500</c:v>
                </c:pt>
                <c:pt idx="1401">
                  <c:v>350</c:v>
                </c:pt>
                <c:pt idx="1402">
                  <c:v>300</c:v>
                </c:pt>
                <c:pt idx="1403">
                  <c:v>450</c:v>
                </c:pt>
                <c:pt idx="1404">
                  <c:v>480</c:v>
                </c:pt>
                <c:pt idx="1405">
                  <c:v>400</c:v>
                </c:pt>
                <c:pt idx="1406">
                  <c:v>443</c:v>
                </c:pt>
                <c:pt idx="1407">
                  <c:v>350</c:v>
                </c:pt>
                <c:pt idx="1408">
                  <c:v>500</c:v>
                </c:pt>
                <c:pt idx="1409">
                  <c:v>450</c:v>
                </c:pt>
                <c:pt idx="1410">
                  <c:v>500</c:v>
                </c:pt>
                <c:pt idx="1411">
                  <c:v>350</c:v>
                </c:pt>
                <c:pt idx="1412">
                  <c:v>450</c:v>
                </c:pt>
                <c:pt idx="1413">
                  <c:v>450</c:v>
                </c:pt>
                <c:pt idx="1414">
                  <c:v>500</c:v>
                </c:pt>
                <c:pt idx="1415">
                  <c:v>300</c:v>
                </c:pt>
                <c:pt idx="1416">
                  <c:v>500</c:v>
                </c:pt>
                <c:pt idx="1417">
                  <c:v>493</c:v>
                </c:pt>
                <c:pt idx="1418">
                  <c:v>400</c:v>
                </c:pt>
                <c:pt idx="1419">
                  <c:v>400</c:v>
                </c:pt>
                <c:pt idx="1420">
                  <c:v>350</c:v>
                </c:pt>
                <c:pt idx="1421">
                  <c:v>450</c:v>
                </c:pt>
                <c:pt idx="1422">
                  <c:v>350</c:v>
                </c:pt>
                <c:pt idx="1423">
                  <c:v>350</c:v>
                </c:pt>
                <c:pt idx="1424">
                  <c:v>405</c:v>
                </c:pt>
                <c:pt idx="1425">
                  <c:v>480</c:v>
                </c:pt>
                <c:pt idx="1426">
                  <c:v>400</c:v>
                </c:pt>
                <c:pt idx="1427">
                  <c:v>450</c:v>
                </c:pt>
                <c:pt idx="1428">
                  <c:v>400</c:v>
                </c:pt>
                <c:pt idx="1429">
                  <c:v>400</c:v>
                </c:pt>
                <c:pt idx="1430">
                  <c:v>500</c:v>
                </c:pt>
                <c:pt idx="1431">
                  <c:v>400</c:v>
                </c:pt>
                <c:pt idx="1432">
                  <c:v>500</c:v>
                </c:pt>
                <c:pt idx="1433">
                  <c:v>480</c:v>
                </c:pt>
                <c:pt idx="1434">
                  <c:v>350</c:v>
                </c:pt>
                <c:pt idx="1435">
                  <c:v>350</c:v>
                </c:pt>
                <c:pt idx="1436">
                  <c:v>350</c:v>
                </c:pt>
                <c:pt idx="1437">
                  <c:v>350</c:v>
                </c:pt>
                <c:pt idx="1438">
                  <c:v>450</c:v>
                </c:pt>
                <c:pt idx="1439">
                  <c:v>350</c:v>
                </c:pt>
                <c:pt idx="1440">
                  <c:v>500</c:v>
                </c:pt>
                <c:pt idx="1441">
                  <c:v>374</c:v>
                </c:pt>
                <c:pt idx="1442">
                  <c:v>450</c:v>
                </c:pt>
                <c:pt idx="1443">
                  <c:v>497</c:v>
                </c:pt>
                <c:pt idx="1444">
                  <c:v>450</c:v>
                </c:pt>
                <c:pt idx="1445">
                  <c:v>500</c:v>
                </c:pt>
                <c:pt idx="1446">
                  <c:v>350</c:v>
                </c:pt>
                <c:pt idx="1447">
                  <c:v>300</c:v>
                </c:pt>
                <c:pt idx="1448">
                  <c:v>400</c:v>
                </c:pt>
                <c:pt idx="1449">
                  <c:v>400</c:v>
                </c:pt>
                <c:pt idx="1450">
                  <c:v>350</c:v>
                </c:pt>
                <c:pt idx="1451">
                  <c:v>350</c:v>
                </c:pt>
                <c:pt idx="1452">
                  <c:v>443</c:v>
                </c:pt>
                <c:pt idx="1453">
                  <c:v>350</c:v>
                </c:pt>
                <c:pt idx="1454">
                  <c:v>400</c:v>
                </c:pt>
                <c:pt idx="1455">
                  <c:v>400</c:v>
                </c:pt>
                <c:pt idx="1456">
                  <c:v>478</c:v>
                </c:pt>
                <c:pt idx="1457">
                  <c:v>495</c:v>
                </c:pt>
                <c:pt idx="1458">
                  <c:v>350</c:v>
                </c:pt>
                <c:pt idx="1459">
                  <c:v>350</c:v>
                </c:pt>
                <c:pt idx="1460">
                  <c:v>400</c:v>
                </c:pt>
                <c:pt idx="1461">
                  <c:v>400</c:v>
                </c:pt>
                <c:pt idx="1462">
                  <c:v>500</c:v>
                </c:pt>
                <c:pt idx="1463">
                  <c:v>400</c:v>
                </c:pt>
                <c:pt idx="1464">
                  <c:v>350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500</c:v>
                </c:pt>
                <c:pt idx="1469">
                  <c:v>450</c:v>
                </c:pt>
                <c:pt idx="1470">
                  <c:v>350</c:v>
                </c:pt>
                <c:pt idx="1471">
                  <c:v>400</c:v>
                </c:pt>
                <c:pt idx="1472">
                  <c:v>400</c:v>
                </c:pt>
                <c:pt idx="1473">
                  <c:v>480</c:v>
                </c:pt>
                <c:pt idx="1474">
                  <c:v>495</c:v>
                </c:pt>
                <c:pt idx="1475">
                  <c:v>350</c:v>
                </c:pt>
                <c:pt idx="1476">
                  <c:v>350</c:v>
                </c:pt>
                <c:pt idx="1477">
                  <c:v>400</c:v>
                </c:pt>
                <c:pt idx="1478">
                  <c:v>450</c:v>
                </c:pt>
                <c:pt idx="1479">
                  <c:v>350</c:v>
                </c:pt>
                <c:pt idx="1480">
                  <c:v>500</c:v>
                </c:pt>
                <c:pt idx="1481">
                  <c:v>300</c:v>
                </c:pt>
                <c:pt idx="1482">
                  <c:v>350</c:v>
                </c:pt>
                <c:pt idx="1483">
                  <c:v>400</c:v>
                </c:pt>
                <c:pt idx="1484">
                  <c:v>500</c:v>
                </c:pt>
                <c:pt idx="1485">
                  <c:v>350</c:v>
                </c:pt>
                <c:pt idx="1486">
                  <c:v>400</c:v>
                </c:pt>
                <c:pt idx="1487">
                  <c:v>350</c:v>
                </c:pt>
                <c:pt idx="1488">
                  <c:v>450</c:v>
                </c:pt>
                <c:pt idx="1489">
                  <c:v>400</c:v>
                </c:pt>
                <c:pt idx="1490">
                  <c:v>400</c:v>
                </c:pt>
                <c:pt idx="1491">
                  <c:v>500</c:v>
                </c:pt>
                <c:pt idx="1492">
                  <c:v>400</c:v>
                </c:pt>
                <c:pt idx="1493">
                  <c:v>450</c:v>
                </c:pt>
                <c:pt idx="1494">
                  <c:v>350</c:v>
                </c:pt>
                <c:pt idx="1495">
                  <c:v>450</c:v>
                </c:pt>
                <c:pt idx="1496">
                  <c:v>450</c:v>
                </c:pt>
                <c:pt idx="1497">
                  <c:v>400</c:v>
                </c:pt>
                <c:pt idx="1498">
                  <c:v>400</c:v>
                </c:pt>
                <c:pt idx="1499">
                  <c:v>393</c:v>
                </c:pt>
                <c:pt idx="1500">
                  <c:v>500</c:v>
                </c:pt>
                <c:pt idx="1501">
                  <c:v>350</c:v>
                </c:pt>
                <c:pt idx="1502">
                  <c:v>400</c:v>
                </c:pt>
                <c:pt idx="1503">
                  <c:v>459</c:v>
                </c:pt>
                <c:pt idx="1504">
                  <c:v>388</c:v>
                </c:pt>
                <c:pt idx="1505">
                  <c:v>400</c:v>
                </c:pt>
                <c:pt idx="1506">
                  <c:v>480</c:v>
                </c:pt>
                <c:pt idx="1507">
                  <c:v>400</c:v>
                </c:pt>
                <c:pt idx="1508">
                  <c:v>300</c:v>
                </c:pt>
                <c:pt idx="1509">
                  <c:v>450</c:v>
                </c:pt>
                <c:pt idx="1510">
                  <c:v>480</c:v>
                </c:pt>
                <c:pt idx="1511">
                  <c:v>350</c:v>
                </c:pt>
                <c:pt idx="1512">
                  <c:v>480</c:v>
                </c:pt>
                <c:pt idx="1513">
                  <c:v>500</c:v>
                </c:pt>
                <c:pt idx="1514">
                  <c:v>350</c:v>
                </c:pt>
                <c:pt idx="1515">
                  <c:v>400</c:v>
                </c:pt>
                <c:pt idx="1516">
                  <c:v>350</c:v>
                </c:pt>
                <c:pt idx="1517">
                  <c:v>450</c:v>
                </c:pt>
                <c:pt idx="1518">
                  <c:v>350</c:v>
                </c:pt>
                <c:pt idx="1519">
                  <c:v>350</c:v>
                </c:pt>
                <c:pt idx="1520">
                  <c:v>480</c:v>
                </c:pt>
                <c:pt idx="1521">
                  <c:v>300</c:v>
                </c:pt>
                <c:pt idx="1522">
                  <c:v>350</c:v>
                </c:pt>
                <c:pt idx="1523">
                  <c:v>496</c:v>
                </c:pt>
                <c:pt idx="1524">
                  <c:v>400</c:v>
                </c:pt>
                <c:pt idx="1525">
                  <c:v>450</c:v>
                </c:pt>
                <c:pt idx="1526">
                  <c:v>500</c:v>
                </c:pt>
                <c:pt idx="1527">
                  <c:v>497</c:v>
                </c:pt>
                <c:pt idx="1528">
                  <c:v>350</c:v>
                </c:pt>
                <c:pt idx="1529">
                  <c:v>350</c:v>
                </c:pt>
                <c:pt idx="1530">
                  <c:v>493</c:v>
                </c:pt>
                <c:pt idx="1531">
                  <c:v>489</c:v>
                </c:pt>
                <c:pt idx="1532">
                  <c:v>500</c:v>
                </c:pt>
                <c:pt idx="1533">
                  <c:v>400</c:v>
                </c:pt>
                <c:pt idx="1534">
                  <c:v>400</c:v>
                </c:pt>
                <c:pt idx="1535">
                  <c:v>350</c:v>
                </c:pt>
                <c:pt idx="1536">
                  <c:v>500</c:v>
                </c:pt>
                <c:pt idx="1537">
                  <c:v>350</c:v>
                </c:pt>
                <c:pt idx="1538">
                  <c:v>350</c:v>
                </c:pt>
                <c:pt idx="1539">
                  <c:v>500</c:v>
                </c:pt>
                <c:pt idx="1540">
                  <c:v>450</c:v>
                </c:pt>
                <c:pt idx="1541">
                  <c:v>500</c:v>
                </c:pt>
                <c:pt idx="1542">
                  <c:v>450</c:v>
                </c:pt>
                <c:pt idx="1543">
                  <c:v>500</c:v>
                </c:pt>
                <c:pt idx="1544">
                  <c:v>470</c:v>
                </c:pt>
                <c:pt idx="1545">
                  <c:v>400</c:v>
                </c:pt>
                <c:pt idx="1546">
                  <c:v>500</c:v>
                </c:pt>
                <c:pt idx="1547">
                  <c:v>350</c:v>
                </c:pt>
                <c:pt idx="1548">
                  <c:v>480</c:v>
                </c:pt>
                <c:pt idx="1549">
                  <c:v>280</c:v>
                </c:pt>
                <c:pt idx="1550">
                  <c:v>497</c:v>
                </c:pt>
                <c:pt idx="1551">
                  <c:v>393</c:v>
                </c:pt>
                <c:pt idx="1552">
                  <c:v>350</c:v>
                </c:pt>
                <c:pt idx="1553">
                  <c:v>350</c:v>
                </c:pt>
                <c:pt idx="1554">
                  <c:v>350</c:v>
                </c:pt>
                <c:pt idx="1555">
                  <c:v>500</c:v>
                </c:pt>
                <c:pt idx="1556">
                  <c:v>400</c:v>
                </c:pt>
                <c:pt idx="1557">
                  <c:v>350</c:v>
                </c:pt>
                <c:pt idx="1558">
                  <c:v>497</c:v>
                </c:pt>
                <c:pt idx="1559">
                  <c:v>493</c:v>
                </c:pt>
                <c:pt idx="1560">
                  <c:v>450</c:v>
                </c:pt>
                <c:pt idx="1561">
                  <c:v>482</c:v>
                </c:pt>
                <c:pt idx="1562">
                  <c:v>470</c:v>
                </c:pt>
                <c:pt idx="1563">
                  <c:v>443</c:v>
                </c:pt>
                <c:pt idx="1564">
                  <c:v>400</c:v>
                </c:pt>
                <c:pt idx="1565">
                  <c:v>400</c:v>
                </c:pt>
                <c:pt idx="1566">
                  <c:v>300</c:v>
                </c:pt>
                <c:pt idx="1567">
                  <c:v>420</c:v>
                </c:pt>
                <c:pt idx="1568">
                  <c:v>495</c:v>
                </c:pt>
                <c:pt idx="1569">
                  <c:v>450</c:v>
                </c:pt>
                <c:pt idx="1570">
                  <c:v>480</c:v>
                </c:pt>
                <c:pt idx="1571">
                  <c:v>400</c:v>
                </c:pt>
                <c:pt idx="1572">
                  <c:v>480</c:v>
                </c:pt>
                <c:pt idx="1573">
                  <c:v>371</c:v>
                </c:pt>
                <c:pt idx="1574">
                  <c:v>393</c:v>
                </c:pt>
                <c:pt idx="1575">
                  <c:v>400</c:v>
                </c:pt>
                <c:pt idx="1576">
                  <c:v>450</c:v>
                </c:pt>
                <c:pt idx="1577">
                  <c:v>400</c:v>
                </c:pt>
                <c:pt idx="1578">
                  <c:v>489</c:v>
                </c:pt>
                <c:pt idx="1579">
                  <c:v>480</c:v>
                </c:pt>
                <c:pt idx="1580">
                  <c:v>496</c:v>
                </c:pt>
                <c:pt idx="1581">
                  <c:v>300</c:v>
                </c:pt>
                <c:pt idx="1582">
                  <c:v>300</c:v>
                </c:pt>
                <c:pt idx="1583">
                  <c:v>450</c:v>
                </c:pt>
                <c:pt idx="1584">
                  <c:v>350</c:v>
                </c:pt>
                <c:pt idx="1585">
                  <c:v>500</c:v>
                </c:pt>
                <c:pt idx="1586">
                  <c:v>400</c:v>
                </c:pt>
                <c:pt idx="1587">
                  <c:v>450</c:v>
                </c:pt>
                <c:pt idx="1588">
                  <c:v>497</c:v>
                </c:pt>
                <c:pt idx="1589">
                  <c:v>497</c:v>
                </c:pt>
                <c:pt idx="1590">
                  <c:v>350</c:v>
                </c:pt>
                <c:pt idx="1591">
                  <c:v>470</c:v>
                </c:pt>
                <c:pt idx="1592">
                  <c:v>400</c:v>
                </c:pt>
                <c:pt idx="1593">
                  <c:v>350</c:v>
                </c:pt>
                <c:pt idx="1594">
                  <c:v>400</c:v>
                </c:pt>
                <c:pt idx="1595">
                  <c:v>500</c:v>
                </c:pt>
                <c:pt idx="1596">
                  <c:v>480</c:v>
                </c:pt>
                <c:pt idx="1597">
                  <c:v>500</c:v>
                </c:pt>
                <c:pt idx="1598">
                  <c:v>450</c:v>
                </c:pt>
                <c:pt idx="1599">
                  <c:v>400</c:v>
                </c:pt>
                <c:pt idx="1600">
                  <c:v>496</c:v>
                </c:pt>
                <c:pt idx="1601">
                  <c:v>450</c:v>
                </c:pt>
                <c:pt idx="1602">
                  <c:v>497</c:v>
                </c:pt>
                <c:pt idx="1603">
                  <c:v>450</c:v>
                </c:pt>
                <c:pt idx="1604">
                  <c:v>497</c:v>
                </c:pt>
                <c:pt idx="1605">
                  <c:v>350</c:v>
                </c:pt>
                <c:pt idx="1606">
                  <c:v>443</c:v>
                </c:pt>
                <c:pt idx="1607">
                  <c:v>300</c:v>
                </c:pt>
                <c:pt idx="1608">
                  <c:v>350</c:v>
                </c:pt>
              </c:numCache>
            </c:numRef>
          </c:xVal>
          <c:yVal>
            <c:numRef>
              <c:f>'Quantity of Food x Wastage Amou'!$B$2:$B$1610</c:f>
              <c:numCache>
                <c:formatCode>General</c:formatCode>
                <c:ptCount val="1609"/>
                <c:pt idx="0">
                  <c:v>25</c:v>
                </c:pt>
                <c:pt idx="1">
                  <c:v>40</c:v>
                </c:pt>
                <c:pt idx="2">
                  <c:v>27</c:v>
                </c:pt>
                <c:pt idx="3">
                  <c:v>32</c:v>
                </c:pt>
                <c:pt idx="4">
                  <c:v>25</c:v>
                </c:pt>
                <c:pt idx="5">
                  <c:v>27</c:v>
                </c:pt>
                <c:pt idx="6">
                  <c:v>20</c:v>
                </c:pt>
                <c:pt idx="7">
                  <c:v>25</c:v>
                </c:pt>
                <c:pt idx="8">
                  <c:v>45</c:v>
                </c:pt>
                <c:pt idx="9">
                  <c:v>40</c:v>
                </c:pt>
                <c:pt idx="10">
                  <c:v>35</c:v>
                </c:pt>
                <c:pt idx="11">
                  <c:v>27</c:v>
                </c:pt>
                <c:pt idx="12">
                  <c:v>25</c:v>
                </c:pt>
                <c:pt idx="13">
                  <c:v>10</c:v>
                </c:pt>
                <c:pt idx="14">
                  <c:v>24</c:v>
                </c:pt>
                <c:pt idx="15">
                  <c:v>40</c:v>
                </c:pt>
                <c:pt idx="16">
                  <c:v>20</c:v>
                </c:pt>
                <c:pt idx="17">
                  <c:v>35</c:v>
                </c:pt>
                <c:pt idx="18">
                  <c:v>25</c:v>
                </c:pt>
                <c:pt idx="19">
                  <c:v>10</c:v>
                </c:pt>
                <c:pt idx="20">
                  <c:v>30</c:v>
                </c:pt>
                <c:pt idx="21">
                  <c:v>15</c:v>
                </c:pt>
                <c:pt idx="22">
                  <c:v>35</c:v>
                </c:pt>
                <c:pt idx="23">
                  <c:v>40</c:v>
                </c:pt>
                <c:pt idx="24">
                  <c:v>25</c:v>
                </c:pt>
                <c:pt idx="25">
                  <c:v>40</c:v>
                </c:pt>
                <c:pt idx="26">
                  <c:v>35</c:v>
                </c:pt>
                <c:pt idx="27">
                  <c:v>40</c:v>
                </c:pt>
                <c:pt idx="28">
                  <c:v>22</c:v>
                </c:pt>
                <c:pt idx="29">
                  <c:v>20</c:v>
                </c:pt>
                <c:pt idx="30">
                  <c:v>25</c:v>
                </c:pt>
                <c:pt idx="31">
                  <c:v>35</c:v>
                </c:pt>
                <c:pt idx="32">
                  <c:v>20</c:v>
                </c:pt>
                <c:pt idx="33">
                  <c:v>15</c:v>
                </c:pt>
                <c:pt idx="34">
                  <c:v>15</c:v>
                </c:pt>
                <c:pt idx="35">
                  <c:v>20</c:v>
                </c:pt>
                <c:pt idx="36">
                  <c:v>15</c:v>
                </c:pt>
                <c:pt idx="37">
                  <c:v>32</c:v>
                </c:pt>
                <c:pt idx="38">
                  <c:v>50</c:v>
                </c:pt>
                <c:pt idx="39">
                  <c:v>20</c:v>
                </c:pt>
                <c:pt idx="40">
                  <c:v>35</c:v>
                </c:pt>
                <c:pt idx="41">
                  <c:v>39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40</c:v>
                </c:pt>
                <c:pt idx="46">
                  <c:v>30</c:v>
                </c:pt>
                <c:pt idx="47">
                  <c:v>36</c:v>
                </c:pt>
                <c:pt idx="48">
                  <c:v>15</c:v>
                </c:pt>
                <c:pt idx="49">
                  <c:v>27</c:v>
                </c:pt>
                <c:pt idx="50">
                  <c:v>20</c:v>
                </c:pt>
                <c:pt idx="51">
                  <c:v>40</c:v>
                </c:pt>
                <c:pt idx="52">
                  <c:v>20</c:v>
                </c:pt>
                <c:pt idx="53">
                  <c:v>45</c:v>
                </c:pt>
                <c:pt idx="54">
                  <c:v>20</c:v>
                </c:pt>
                <c:pt idx="55">
                  <c:v>35</c:v>
                </c:pt>
                <c:pt idx="56">
                  <c:v>30</c:v>
                </c:pt>
                <c:pt idx="57">
                  <c:v>50</c:v>
                </c:pt>
                <c:pt idx="58">
                  <c:v>30</c:v>
                </c:pt>
                <c:pt idx="59">
                  <c:v>15</c:v>
                </c:pt>
                <c:pt idx="60">
                  <c:v>40</c:v>
                </c:pt>
                <c:pt idx="61">
                  <c:v>10</c:v>
                </c:pt>
                <c:pt idx="62">
                  <c:v>35</c:v>
                </c:pt>
                <c:pt idx="63">
                  <c:v>40</c:v>
                </c:pt>
                <c:pt idx="64">
                  <c:v>20</c:v>
                </c:pt>
                <c:pt idx="65">
                  <c:v>30</c:v>
                </c:pt>
                <c:pt idx="66">
                  <c:v>10</c:v>
                </c:pt>
                <c:pt idx="67">
                  <c:v>30</c:v>
                </c:pt>
                <c:pt idx="68">
                  <c:v>25</c:v>
                </c:pt>
                <c:pt idx="69">
                  <c:v>32</c:v>
                </c:pt>
                <c:pt idx="70">
                  <c:v>35</c:v>
                </c:pt>
                <c:pt idx="71">
                  <c:v>35</c:v>
                </c:pt>
                <c:pt idx="72">
                  <c:v>30</c:v>
                </c:pt>
                <c:pt idx="73">
                  <c:v>30</c:v>
                </c:pt>
                <c:pt idx="74">
                  <c:v>50</c:v>
                </c:pt>
                <c:pt idx="75">
                  <c:v>35</c:v>
                </c:pt>
                <c:pt idx="76">
                  <c:v>35</c:v>
                </c:pt>
                <c:pt idx="77">
                  <c:v>20</c:v>
                </c:pt>
                <c:pt idx="78">
                  <c:v>40</c:v>
                </c:pt>
                <c:pt idx="79">
                  <c:v>27</c:v>
                </c:pt>
                <c:pt idx="80">
                  <c:v>35</c:v>
                </c:pt>
                <c:pt idx="81">
                  <c:v>35</c:v>
                </c:pt>
                <c:pt idx="82">
                  <c:v>40</c:v>
                </c:pt>
                <c:pt idx="83">
                  <c:v>15</c:v>
                </c:pt>
                <c:pt idx="84">
                  <c:v>20</c:v>
                </c:pt>
                <c:pt idx="85">
                  <c:v>25</c:v>
                </c:pt>
                <c:pt idx="86">
                  <c:v>20</c:v>
                </c:pt>
                <c:pt idx="87">
                  <c:v>45</c:v>
                </c:pt>
                <c:pt idx="88">
                  <c:v>40</c:v>
                </c:pt>
                <c:pt idx="89">
                  <c:v>25</c:v>
                </c:pt>
                <c:pt idx="90">
                  <c:v>35</c:v>
                </c:pt>
                <c:pt idx="91">
                  <c:v>20</c:v>
                </c:pt>
                <c:pt idx="92">
                  <c:v>30</c:v>
                </c:pt>
                <c:pt idx="93">
                  <c:v>20</c:v>
                </c:pt>
                <c:pt idx="94">
                  <c:v>40</c:v>
                </c:pt>
                <c:pt idx="95">
                  <c:v>25</c:v>
                </c:pt>
                <c:pt idx="96">
                  <c:v>40</c:v>
                </c:pt>
                <c:pt idx="97">
                  <c:v>45</c:v>
                </c:pt>
                <c:pt idx="98">
                  <c:v>20</c:v>
                </c:pt>
                <c:pt idx="99">
                  <c:v>35</c:v>
                </c:pt>
                <c:pt idx="100">
                  <c:v>20</c:v>
                </c:pt>
                <c:pt idx="101">
                  <c:v>31</c:v>
                </c:pt>
                <c:pt idx="102">
                  <c:v>25</c:v>
                </c:pt>
                <c:pt idx="103">
                  <c:v>25</c:v>
                </c:pt>
                <c:pt idx="104">
                  <c:v>30</c:v>
                </c:pt>
                <c:pt idx="105">
                  <c:v>15</c:v>
                </c:pt>
                <c:pt idx="106">
                  <c:v>25</c:v>
                </c:pt>
                <c:pt idx="107">
                  <c:v>25</c:v>
                </c:pt>
                <c:pt idx="108">
                  <c:v>15</c:v>
                </c:pt>
                <c:pt idx="109">
                  <c:v>35</c:v>
                </c:pt>
                <c:pt idx="110">
                  <c:v>20</c:v>
                </c:pt>
                <c:pt idx="111">
                  <c:v>20</c:v>
                </c:pt>
                <c:pt idx="112">
                  <c:v>40</c:v>
                </c:pt>
                <c:pt idx="113">
                  <c:v>27</c:v>
                </c:pt>
                <c:pt idx="114">
                  <c:v>25</c:v>
                </c:pt>
                <c:pt idx="115">
                  <c:v>40</c:v>
                </c:pt>
                <c:pt idx="116">
                  <c:v>30</c:v>
                </c:pt>
                <c:pt idx="117">
                  <c:v>27</c:v>
                </c:pt>
                <c:pt idx="118">
                  <c:v>35</c:v>
                </c:pt>
                <c:pt idx="119">
                  <c:v>50</c:v>
                </c:pt>
                <c:pt idx="120">
                  <c:v>30</c:v>
                </c:pt>
                <c:pt idx="121">
                  <c:v>35</c:v>
                </c:pt>
                <c:pt idx="122">
                  <c:v>27</c:v>
                </c:pt>
                <c:pt idx="123">
                  <c:v>40</c:v>
                </c:pt>
                <c:pt idx="124">
                  <c:v>10</c:v>
                </c:pt>
                <c:pt idx="125">
                  <c:v>45</c:v>
                </c:pt>
                <c:pt idx="126">
                  <c:v>10</c:v>
                </c:pt>
                <c:pt idx="127">
                  <c:v>30</c:v>
                </c:pt>
                <c:pt idx="128">
                  <c:v>20</c:v>
                </c:pt>
                <c:pt idx="129">
                  <c:v>20</c:v>
                </c:pt>
                <c:pt idx="130">
                  <c:v>23</c:v>
                </c:pt>
                <c:pt idx="131">
                  <c:v>30</c:v>
                </c:pt>
                <c:pt idx="132">
                  <c:v>40</c:v>
                </c:pt>
                <c:pt idx="133">
                  <c:v>30</c:v>
                </c:pt>
                <c:pt idx="134">
                  <c:v>15</c:v>
                </c:pt>
                <c:pt idx="135">
                  <c:v>15</c:v>
                </c:pt>
                <c:pt idx="136">
                  <c:v>23</c:v>
                </c:pt>
                <c:pt idx="137">
                  <c:v>15</c:v>
                </c:pt>
                <c:pt idx="138">
                  <c:v>25</c:v>
                </c:pt>
                <c:pt idx="139">
                  <c:v>20</c:v>
                </c:pt>
                <c:pt idx="140">
                  <c:v>25</c:v>
                </c:pt>
                <c:pt idx="141">
                  <c:v>35</c:v>
                </c:pt>
                <c:pt idx="142">
                  <c:v>30</c:v>
                </c:pt>
                <c:pt idx="143">
                  <c:v>30</c:v>
                </c:pt>
                <c:pt idx="144">
                  <c:v>40</c:v>
                </c:pt>
                <c:pt idx="145">
                  <c:v>25</c:v>
                </c:pt>
                <c:pt idx="146">
                  <c:v>29</c:v>
                </c:pt>
                <c:pt idx="147">
                  <c:v>40</c:v>
                </c:pt>
                <c:pt idx="148">
                  <c:v>16</c:v>
                </c:pt>
                <c:pt idx="149">
                  <c:v>15</c:v>
                </c:pt>
                <c:pt idx="150">
                  <c:v>25</c:v>
                </c:pt>
                <c:pt idx="151">
                  <c:v>40</c:v>
                </c:pt>
                <c:pt idx="152">
                  <c:v>15</c:v>
                </c:pt>
                <c:pt idx="153">
                  <c:v>40</c:v>
                </c:pt>
                <c:pt idx="154">
                  <c:v>25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31</c:v>
                </c:pt>
                <c:pt idx="160">
                  <c:v>39</c:v>
                </c:pt>
                <c:pt idx="161">
                  <c:v>15</c:v>
                </c:pt>
                <c:pt idx="162">
                  <c:v>15</c:v>
                </c:pt>
                <c:pt idx="163">
                  <c:v>20</c:v>
                </c:pt>
                <c:pt idx="164">
                  <c:v>50</c:v>
                </c:pt>
                <c:pt idx="165">
                  <c:v>20</c:v>
                </c:pt>
                <c:pt idx="166">
                  <c:v>35</c:v>
                </c:pt>
                <c:pt idx="167">
                  <c:v>40</c:v>
                </c:pt>
                <c:pt idx="168">
                  <c:v>35</c:v>
                </c:pt>
                <c:pt idx="169">
                  <c:v>45</c:v>
                </c:pt>
                <c:pt idx="170">
                  <c:v>20</c:v>
                </c:pt>
                <c:pt idx="171">
                  <c:v>25</c:v>
                </c:pt>
                <c:pt idx="172">
                  <c:v>27</c:v>
                </c:pt>
                <c:pt idx="173">
                  <c:v>35</c:v>
                </c:pt>
                <c:pt idx="174">
                  <c:v>20</c:v>
                </c:pt>
                <c:pt idx="175">
                  <c:v>25</c:v>
                </c:pt>
                <c:pt idx="176">
                  <c:v>45</c:v>
                </c:pt>
                <c:pt idx="177">
                  <c:v>30</c:v>
                </c:pt>
                <c:pt idx="178">
                  <c:v>25</c:v>
                </c:pt>
                <c:pt idx="179">
                  <c:v>15</c:v>
                </c:pt>
                <c:pt idx="180">
                  <c:v>40</c:v>
                </c:pt>
                <c:pt idx="181">
                  <c:v>25</c:v>
                </c:pt>
                <c:pt idx="182">
                  <c:v>40</c:v>
                </c:pt>
                <c:pt idx="183">
                  <c:v>36</c:v>
                </c:pt>
                <c:pt idx="184">
                  <c:v>10</c:v>
                </c:pt>
                <c:pt idx="185">
                  <c:v>20</c:v>
                </c:pt>
                <c:pt idx="186">
                  <c:v>30</c:v>
                </c:pt>
                <c:pt idx="187">
                  <c:v>15</c:v>
                </c:pt>
                <c:pt idx="188">
                  <c:v>40</c:v>
                </c:pt>
                <c:pt idx="189">
                  <c:v>25</c:v>
                </c:pt>
                <c:pt idx="190">
                  <c:v>20</c:v>
                </c:pt>
                <c:pt idx="191">
                  <c:v>25</c:v>
                </c:pt>
                <c:pt idx="192">
                  <c:v>32</c:v>
                </c:pt>
                <c:pt idx="193">
                  <c:v>30</c:v>
                </c:pt>
                <c:pt idx="194">
                  <c:v>50</c:v>
                </c:pt>
                <c:pt idx="195">
                  <c:v>25</c:v>
                </c:pt>
                <c:pt idx="196">
                  <c:v>35</c:v>
                </c:pt>
                <c:pt idx="197">
                  <c:v>10</c:v>
                </c:pt>
                <c:pt idx="198">
                  <c:v>15</c:v>
                </c:pt>
                <c:pt idx="199">
                  <c:v>20</c:v>
                </c:pt>
                <c:pt idx="200">
                  <c:v>25</c:v>
                </c:pt>
                <c:pt idx="201">
                  <c:v>30</c:v>
                </c:pt>
                <c:pt idx="202">
                  <c:v>40</c:v>
                </c:pt>
                <c:pt idx="203">
                  <c:v>29</c:v>
                </c:pt>
                <c:pt idx="204">
                  <c:v>35</c:v>
                </c:pt>
                <c:pt idx="205">
                  <c:v>30</c:v>
                </c:pt>
                <c:pt idx="206">
                  <c:v>35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15</c:v>
                </c:pt>
                <c:pt idx="211">
                  <c:v>20</c:v>
                </c:pt>
                <c:pt idx="212">
                  <c:v>50</c:v>
                </c:pt>
                <c:pt idx="213">
                  <c:v>40</c:v>
                </c:pt>
                <c:pt idx="214">
                  <c:v>25</c:v>
                </c:pt>
                <c:pt idx="215">
                  <c:v>20</c:v>
                </c:pt>
                <c:pt idx="216">
                  <c:v>20</c:v>
                </c:pt>
                <c:pt idx="217">
                  <c:v>15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15</c:v>
                </c:pt>
                <c:pt idx="222">
                  <c:v>20</c:v>
                </c:pt>
                <c:pt idx="223">
                  <c:v>15</c:v>
                </c:pt>
                <c:pt idx="224">
                  <c:v>30</c:v>
                </c:pt>
                <c:pt idx="225">
                  <c:v>40</c:v>
                </c:pt>
                <c:pt idx="226">
                  <c:v>40</c:v>
                </c:pt>
                <c:pt idx="227">
                  <c:v>20</c:v>
                </c:pt>
                <c:pt idx="228">
                  <c:v>30</c:v>
                </c:pt>
                <c:pt idx="229">
                  <c:v>20</c:v>
                </c:pt>
                <c:pt idx="230">
                  <c:v>25</c:v>
                </c:pt>
                <c:pt idx="231">
                  <c:v>16</c:v>
                </c:pt>
                <c:pt idx="232">
                  <c:v>40</c:v>
                </c:pt>
                <c:pt idx="233">
                  <c:v>25</c:v>
                </c:pt>
                <c:pt idx="234">
                  <c:v>35</c:v>
                </c:pt>
                <c:pt idx="235">
                  <c:v>30</c:v>
                </c:pt>
                <c:pt idx="236">
                  <c:v>25</c:v>
                </c:pt>
                <c:pt idx="237">
                  <c:v>45</c:v>
                </c:pt>
                <c:pt idx="238">
                  <c:v>20</c:v>
                </c:pt>
                <c:pt idx="239">
                  <c:v>35</c:v>
                </c:pt>
                <c:pt idx="240">
                  <c:v>30</c:v>
                </c:pt>
                <c:pt idx="241">
                  <c:v>50</c:v>
                </c:pt>
                <c:pt idx="242">
                  <c:v>35</c:v>
                </c:pt>
                <c:pt idx="243">
                  <c:v>15</c:v>
                </c:pt>
                <c:pt idx="244">
                  <c:v>36</c:v>
                </c:pt>
                <c:pt idx="245">
                  <c:v>40</c:v>
                </c:pt>
                <c:pt idx="246">
                  <c:v>25</c:v>
                </c:pt>
                <c:pt idx="247">
                  <c:v>40</c:v>
                </c:pt>
                <c:pt idx="248">
                  <c:v>40</c:v>
                </c:pt>
                <c:pt idx="249">
                  <c:v>30</c:v>
                </c:pt>
                <c:pt idx="250">
                  <c:v>35</c:v>
                </c:pt>
                <c:pt idx="251">
                  <c:v>35</c:v>
                </c:pt>
                <c:pt idx="252">
                  <c:v>15</c:v>
                </c:pt>
                <c:pt idx="253">
                  <c:v>15</c:v>
                </c:pt>
                <c:pt idx="254">
                  <c:v>35</c:v>
                </c:pt>
                <c:pt idx="255">
                  <c:v>36</c:v>
                </c:pt>
                <c:pt idx="256">
                  <c:v>16</c:v>
                </c:pt>
                <c:pt idx="257">
                  <c:v>15</c:v>
                </c:pt>
                <c:pt idx="258">
                  <c:v>15</c:v>
                </c:pt>
                <c:pt idx="259">
                  <c:v>25</c:v>
                </c:pt>
                <c:pt idx="260">
                  <c:v>40</c:v>
                </c:pt>
                <c:pt idx="261">
                  <c:v>15</c:v>
                </c:pt>
                <c:pt idx="262">
                  <c:v>15</c:v>
                </c:pt>
                <c:pt idx="263">
                  <c:v>30</c:v>
                </c:pt>
                <c:pt idx="264">
                  <c:v>15</c:v>
                </c:pt>
                <c:pt idx="265">
                  <c:v>15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35</c:v>
                </c:pt>
                <c:pt idx="271">
                  <c:v>20</c:v>
                </c:pt>
                <c:pt idx="272">
                  <c:v>20</c:v>
                </c:pt>
                <c:pt idx="273">
                  <c:v>16</c:v>
                </c:pt>
                <c:pt idx="274">
                  <c:v>35</c:v>
                </c:pt>
                <c:pt idx="275">
                  <c:v>20</c:v>
                </c:pt>
                <c:pt idx="276">
                  <c:v>40</c:v>
                </c:pt>
                <c:pt idx="277">
                  <c:v>30</c:v>
                </c:pt>
                <c:pt idx="278">
                  <c:v>20</c:v>
                </c:pt>
                <c:pt idx="279">
                  <c:v>25</c:v>
                </c:pt>
                <c:pt idx="280">
                  <c:v>20</c:v>
                </c:pt>
                <c:pt idx="281">
                  <c:v>35</c:v>
                </c:pt>
                <c:pt idx="282">
                  <c:v>50</c:v>
                </c:pt>
                <c:pt idx="283">
                  <c:v>20</c:v>
                </c:pt>
                <c:pt idx="284">
                  <c:v>30</c:v>
                </c:pt>
                <c:pt idx="285">
                  <c:v>36</c:v>
                </c:pt>
                <c:pt idx="286">
                  <c:v>15</c:v>
                </c:pt>
                <c:pt idx="287">
                  <c:v>35</c:v>
                </c:pt>
                <c:pt idx="288">
                  <c:v>54</c:v>
                </c:pt>
                <c:pt idx="289">
                  <c:v>27</c:v>
                </c:pt>
                <c:pt idx="290">
                  <c:v>35</c:v>
                </c:pt>
                <c:pt idx="291">
                  <c:v>20</c:v>
                </c:pt>
                <c:pt idx="292">
                  <c:v>25</c:v>
                </c:pt>
                <c:pt idx="293">
                  <c:v>30</c:v>
                </c:pt>
                <c:pt idx="294">
                  <c:v>20</c:v>
                </c:pt>
                <c:pt idx="295">
                  <c:v>25</c:v>
                </c:pt>
                <c:pt idx="296">
                  <c:v>24</c:v>
                </c:pt>
                <c:pt idx="297">
                  <c:v>30</c:v>
                </c:pt>
                <c:pt idx="298">
                  <c:v>20</c:v>
                </c:pt>
                <c:pt idx="299">
                  <c:v>30</c:v>
                </c:pt>
                <c:pt idx="300">
                  <c:v>40</c:v>
                </c:pt>
                <c:pt idx="301">
                  <c:v>50</c:v>
                </c:pt>
                <c:pt idx="302">
                  <c:v>32</c:v>
                </c:pt>
                <c:pt idx="303">
                  <c:v>16</c:v>
                </c:pt>
                <c:pt idx="304">
                  <c:v>35</c:v>
                </c:pt>
                <c:pt idx="305">
                  <c:v>27</c:v>
                </c:pt>
                <c:pt idx="306">
                  <c:v>40</c:v>
                </c:pt>
                <c:pt idx="307">
                  <c:v>33</c:v>
                </c:pt>
                <c:pt idx="308">
                  <c:v>15</c:v>
                </c:pt>
                <c:pt idx="309">
                  <c:v>20</c:v>
                </c:pt>
                <c:pt idx="310">
                  <c:v>20</c:v>
                </c:pt>
                <c:pt idx="311">
                  <c:v>45</c:v>
                </c:pt>
                <c:pt idx="312">
                  <c:v>35</c:v>
                </c:pt>
                <c:pt idx="313">
                  <c:v>25</c:v>
                </c:pt>
                <c:pt idx="314">
                  <c:v>15</c:v>
                </c:pt>
                <c:pt idx="315">
                  <c:v>20</c:v>
                </c:pt>
                <c:pt idx="316">
                  <c:v>20</c:v>
                </c:pt>
                <c:pt idx="317">
                  <c:v>38</c:v>
                </c:pt>
                <c:pt idx="318">
                  <c:v>25</c:v>
                </c:pt>
                <c:pt idx="319">
                  <c:v>30</c:v>
                </c:pt>
                <c:pt idx="320">
                  <c:v>30</c:v>
                </c:pt>
                <c:pt idx="321">
                  <c:v>27</c:v>
                </c:pt>
                <c:pt idx="322">
                  <c:v>35</c:v>
                </c:pt>
                <c:pt idx="323">
                  <c:v>20</c:v>
                </c:pt>
                <c:pt idx="324">
                  <c:v>25</c:v>
                </c:pt>
                <c:pt idx="325">
                  <c:v>20</c:v>
                </c:pt>
                <c:pt idx="326">
                  <c:v>25</c:v>
                </c:pt>
                <c:pt idx="327">
                  <c:v>20</c:v>
                </c:pt>
                <c:pt idx="328">
                  <c:v>20</c:v>
                </c:pt>
                <c:pt idx="329">
                  <c:v>22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15</c:v>
                </c:pt>
                <c:pt idx="334">
                  <c:v>40</c:v>
                </c:pt>
                <c:pt idx="335">
                  <c:v>40</c:v>
                </c:pt>
                <c:pt idx="336">
                  <c:v>25</c:v>
                </c:pt>
                <c:pt idx="337">
                  <c:v>40</c:v>
                </c:pt>
                <c:pt idx="338">
                  <c:v>25</c:v>
                </c:pt>
                <c:pt idx="339">
                  <c:v>40</c:v>
                </c:pt>
                <c:pt idx="340">
                  <c:v>15</c:v>
                </c:pt>
                <c:pt idx="341">
                  <c:v>20</c:v>
                </c:pt>
                <c:pt idx="342">
                  <c:v>50</c:v>
                </c:pt>
                <c:pt idx="343">
                  <c:v>15</c:v>
                </c:pt>
                <c:pt idx="344">
                  <c:v>16</c:v>
                </c:pt>
                <c:pt idx="345">
                  <c:v>40</c:v>
                </c:pt>
                <c:pt idx="346">
                  <c:v>35</c:v>
                </c:pt>
                <c:pt idx="347">
                  <c:v>40</c:v>
                </c:pt>
                <c:pt idx="348">
                  <c:v>45</c:v>
                </c:pt>
                <c:pt idx="349">
                  <c:v>15</c:v>
                </c:pt>
                <c:pt idx="350">
                  <c:v>45</c:v>
                </c:pt>
                <c:pt idx="351">
                  <c:v>40</c:v>
                </c:pt>
                <c:pt idx="352">
                  <c:v>20</c:v>
                </c:pt>
                <c:pt idx="353">
                  <c:v>25</c:v>
                </c:pt>
                <c:pt idx="354">
                  <c:v>16</c:v>
                </c:pt>
                <c:pt idx="355">
                  <c:v>20</c:v>
                </c:pt>
                <c:pt idx="356">
                  <c:v>16</c:v>
                </c:pt>
                <c:pt idx="357">
                  <c:v>30</c:v>
                </c:pt>
                <c:pt idx="358">
                  <c:v>40</c:v>
                </c:pt>
                <c:pt idx="359">
                  <c:v>30</c:v>
                </c:pt>
                <c:pt idx="360">
                  <c:v>35</c:v>
                </c:pt>
                <c:pt idx="361">
                  <c:v>15</c:v>
                </c:pt>
                <c:pt idx="362">
                  <c:v>20</c:v>
                </c:pt>
                <c:pt idx="363">
                  <c:v>30</c:v>
                </c:pt>
                <c:pt idx="364">
                  <c:v>30</c:v>
                </c:pt>
                <c:pt idx="365">
                  <c:v>31</c:v>
                </c:pt>
                <c:pt idx="366">
                  <c:v>40</c:v>
                </c:pt>
                <c:pt idx="367">
                  <c:v>23</c:v>
                </c:pt>
                <c:pt idx="368">
                  <c:v>27</c:v>
                </c:pt>
                <c:pt idx="369">
                  <c:v>30</c:v>
                </c:pt>
                <c:pt idx="370">
                  <c:v>45</c:v>
                </c:pt>
                <c:pt idx="371">
                  <c:v>25</c:v>
                </c:pt>
                <c:pt idx="372">
                  <c:v>45</c:v>
                </c:pt>
                <c:pt idx="373">
                  <c:v>45</c:v>
                </c:pt>
                <c:pt idx="374">
                  <c:v>40</c:v>
                </c:pt>
                <c:pt idx="375">
                  <c:v>30</c:v>
                </c:pt>
                <c:pt idx="376">
                  <c:v>25</c:v>
                </c:pt>
                <c:pt idx="377">
                  <c:v>30</c:v>
                </c:pt>
                <c:pt idx="378">
                  <c:v>30</c:v>
                </c:pt>
                <c:pt idx="379">
                  <c:v>35</c:v>
                </c:pt>
                <c:pt idx="380">
                  <c:v>30</c:v>
                </c:pt>
                <c:pt idx="381">
                  <c:v>16</c:v>
                </c:pt>
                <c:pt idx="382">
                  <c:v>40</c:v>
                </c:pt>
                <c:pt idx="383">
                  <c:v>35</c:v>
                </c:pt>
                <c:pt idx="384">
                  <c:v>40</c:v>
                </c:pt>
                <c:pt idx="385">
                  <c:v>20</c:v>
                </c:pt>
                <c:pt idx="386">
                  <c:v>29</c:v>
                </c:pt>
                <c:pt idx="387">
                  <c:v>20</c:v>
                </c:pt>
                <c:pt idx="388">
                  <c:v>35</c:v>
                </c:pt>
                <c:pt idx="389">
                  <c:v>10</c:v>
                </c:pt>
                <c:pt idx="390">
                  <c:v>15</c:v>
                </c:pt>
                <c:pt idx="391">
                  <c:v>25</c:v>
                </c:pt>
                <c:pt idx="392">
                  <c:v>20</c:v>
                </c:pt>
                <c:pt idx="393">
                  <c:v>30</c:v>
                </c:pt>
                <c:pt idx="394">
                  <c:v>50</c:v>
                </c:pt>
                <c:pt idx="395">
                  <c:v>39</c:v>
                </c:pt>
                <c:pt idx="396">
                  <c:v>25</c:v>
                </c:pt>
                <c:pt idx="397">
                  <c:v>20</c:v>
                </c:pt>
                <c:pt idx="398">
                  <c:v>15</c:v>
                </c:pt>
                <c:pt idx="399">
                  <c:v>40</c:v>
                </c:pt>
                <c:pt idx="400">
                  <c:v>20</c:v>
                </c:pt>
                <c:pt idx="401">
                  <c:v>25</c:v>
                </c:pt>
                <c:pt idx="402">
                  <c:v>30</c:v>
                </c:pt>
                <c:pt idx="403">
                  <c:v>15</c:v>
                </c:pt>
                <c:pt idx="404">
                  <c:v>25</c:v>
                </c:pt>
                <c:pt idx="405">
                  <c:v>20</c:v>
                </c:pt>
                <c:pt idx="406">
                  <c:v>40</c:v>
                </c:pt>
                <c:pt idx="407">
                  <c:v>15</c:v>
                </c:pt>
                <c:pt idx="408">
                  <c:v>36</c:v>
                </c:pt>
                <c:pt idx="409">
                  <c:v>36</c:v>
                </c:pt>
                <c:pt idx="410">
                  <c:v>30</c:v>
                </c:pt>
                <c:pt idx="411">
                  <c:v>15</c:v>
                </c:pt>
                <c:pt idx="412">
                  <c:v>35</c:v>
                </c:pt>
                <c:pt idx="413">
                  <c:v>30</c:v>
                </c:pt>
                <c:pt idx="414">
                  <c:v>40</c:v>
                </c:pt>
                <c:pt idx="415">
                  <c:v>40</c:v>
                </c:pt>
                <c:pt idx="416">
                  <c:v>24</c:v>
                </c:pt>
                <c:pt idx="417">
                  <c:v>50</c:v>
                </c:pt>
                <c:pt idx="418">
                  <c:v>22</c:v>
                </c:pt>
                <c:pt idx="419">
                  <c:v>20</c:v>
                </c:pt>
                <c:pt idx="420">
                  <c:v>35</c:v>
                </c:pt>
                <c:pt idx="421">
                  <c:v>20</c:v>
                </c:pt>
                <c:pt idx="422">
                  <c:v>15</c:v>
                </c:pt>
                <c:pt idx="423">
                  <c:v>27</c:v>
                </c:pt>
                <c:pt idx="424">
                  <c:v>20</c:v>
                </c:pt>
                <c:pt idx="425">
                  <c:v>24</c:v>
                </c:pt>
                <c:pt idx="426">
                  <c:v>54</c:v>
                </c:pt>
                <c:pt idx="427">
                  <c:v>30</c:v>
                </c:pt>
                <c:pt idx="428">
                  <c:v>15</c:v>
                </c:pt>
                <c:pt idx="429">
                  <c:v>15</c:v>
                </c:pt>
                <c:pt idx="430">
                  <c:v>40</c:v>
                </c:pt>
                <c:pt idx="431">
                  <c:v>20</c:v>
                </c:pt>
                <c:pt idx="432">
                  <c:v>27</c:v>
                </c:pt>
                <c:pt idx="433">
                  <c:v>35</c:v>
                </c:pt>
                <c:pt idx="434">
                  <c:v>45</c:v>
                </c:pt>
                <c:pt idx="435">
                  <c:v>35</c:v>
                </c:pt>
                <c:pt idx="436">
                  <c:v>15</c:v>
                </c:pt>
                <c:pt idx="437">
                  <c:v>35</c:v>
                </c:pt>
                <c:pt idx="438">
                  <c:v>24</c:v>
                </c:pt>
                <c:pt idx="439">
                  <c:v>25</c:v>
                </c:pt>
                <c:pt idx="440">
                  <c:v>29</c:v>
                </c:pt>
                <c:pt idx="441">
                  <c:v>25</c:v>
                </c:pt>
                <c:pt idx="442">
                  <c:v>40</c:v>
                </c:pt>
                <c:pt idx="443">
                  <c:v>15</c:v>
                </c:pt>
                <c:pt idx="444">
                  <c:v>35</c:v>
                </c:pt>
                <c:pt idx="445">
                  <c:v>32</c:v>
                </c:pt>
                <c:pt idx="446">
                  <c:v>20</c:v>
                </c:pt>
                <c:pt idx="447">
                  <c:v>35</c:v>
                </c:pt>
                <c:pt idx="448">
                  <c:v>15</c:v>
                </c:pt>
                <c:pt idx="449">
                  <c:v>30</c:v>
                </c:pt>
                <c:pt idx="450">
                  <c:v>20</c:v>
                </c:pt>
                <c:pt idx="451">
                  <c:v>50</c:v>
                </c:pt>
                <c:pt idx="452">
                  <c:v>25</c:v>
                </c:pt>
                <c:pt idx="453">
                  <c:v>50</c:v>
                </c:pt>
                <c:pt idx="454">
                  <c:v>20</c:v>
                </c:pt>
                <c:pt idx="455">
                  <c:v>20</c:v>
                </c:pt>
                <c:pt idx="456">
                  <c:v>54</c:v>
                </c:pt>
                <c:pt idx="457">
                  <c:v>30</c:v>
                </c:pt>
                <c:pt idx="458">
                  <c:v>35</c:v>
                </c:pt>
                <c:pt idx="459">
                  <c:v>40</c:v>
                </c:pt>
                <c:pt idx="460">
                  <c:v>15</c:v>
                </c:pt>
                <c:pt idx="461">
                  <c:v>40</c:v>
                </c:pt>
                <c:pt idx="462">
                  <c:v>24</c:v>
                </c:pt>
                <c:pt idx="463">
                  <c:v>22</c:v>
                </c:pt>
                <c:pt idx="464">
                  <c:v>15</c:v>
                </c:pt>
                <c:pt idx="465">
                  <c:v>30</c:v>
                </c:pt>
                <c:pt idx="466">
                  <c:v>35</c:v>
                </c:pt>
                <c:pt idx="467">
                  <c:v>25</c:v>
                </c:pt>
                <c:pt idx="468">
                  <c:v>36</c:v>
                </c:pt>
                <c:pt idx="469">
                  <c:v>32</c:v>
                </c:pt>
                <c:pt idx="470">
                  <c:v>10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45</c:v>
                </c:pt>
                <c:pt idx="475">
                  <c:v>40</c:v>
                </c:pt>
                <c:pt idx="476">
                  <c:v>35</c:v>
                </c:pt>
                <c:pt idx="477">
                  <c:v>35</c:v>
                </c:pt>
                <c:pt idx="478">
                  <c:v>20</c:v>
                </c:pt>
                <c:pt idx="479">
                  <c:v>35</c:v>
                </c:pt>
                <c:pt idx="480">
                  <c:v>27</c:v>
                </c:pt>
                <c:pt idx="481">
                  <c:v>10</c:v>
                </c:pt>
                <c:pt idx="482">
                  <c:v>15</c:v>
                </c:pt>
                <c:pt idx="483">
                  <c:v>35</c:v>
                </c:pt>
                <c:pt idx="484">
                  <c:v>15</c:v>
                </c:pt>
                <c:pt idx="485">
                  <c:v>15</c:v>
                </c:pt>
                <c:pt idx="486">
                  <c:v>35</c:v>
                </c:pt>
                <c:pt idx="487">
                  <c:v>20</c:v>
                </c:pt>
                <c:pt idx="488">
                  <c:v>40</c:v>
                </c:pt>
                <c:pt idx="489">
                  <c:v>32</c:v>
                </c:pt>
                <c:pt idx="490">
                  <c:v>25</c:v>
                </c:pt>
                <c:pt idx="491">
                  <c:v>20</c:v>
                </c:pt>
                <c:pt idx="492">
                  <c:v>35</c:v>
                </c:pt>
                <c:pt idx="493">
                  <c:v>16</c:v>
                </c:pt>
                <c:pt idx="494">
                  <c:v>35</c:v>
                </c:pt>
                <c:pt idx="495">
                  <c:v>15</c:v>
                </c:pt>
                <c:pt idx="496">
                  <c:v>30</c:v>
                </c:pt>
                <c:pt idx="497">
                  <c:v>32</c:v>
                </c:pt>
                <c:pt idx="498">
                  <c:v>20</c:v>
                </c:pt>
                <c:pt idx="499">
                  <c:v>40</c:v>
                </c:pt>
                <c:pt idx="500">
                  <c:v>20</c:v>
                </c:pt>
                <c:pt idx="501">
                  <c:v>25</c:v>
                </c:pt>
                <c:pt idx="502">
                  <c:v>25</c:v>
                </c:pt>
                <c:pt idx="503">
                  <c:v>20</c:v>
                </c:pt>
                <c:pt idx="504">
                  <c:v>15</c:v>
                </c:pt>
                <c:pt idx="505">
                  <c:v>30</c:v>
                </c:pt>
                <c:pt idx="506">
                  <c:v>22</c:v>
                </c:pt>
                <c:pt idx="507">
                  <c:v>35</c:v>
                </c:pt>
                <c:pt idx="508">
                  <c:v>20</c:v>
                </c:pt>
                <c:pt idx="509">
                  <c:v>20</c:v>
                </c:pt>
                <c:pt idx="510">
                  <c:v>54</c:v>
                </c:pt>
                <c:pt idx="511">
                  <c:v>15</c:v>
                </c:pt>
                <c:pt idx="512">
                  <c:v>20</c:v>
                </c:pt>
                <c:pt idx="513">
                  <c:v>40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29</c:v>
                </c:pt>
                <c:pt idx="520">
                  <c:v>50</c:v>
                </c:pt>
                <c:pt idx="521">
                  <c:v>40</c:v>
                </c:pt>
                <c:pt idx="522">
                  <c:v>32</c:v>
                </c:pt>
                <c:pt idx="523">
                  <c:v>35</c:v>
                </c:pt>
                <c:pt idx="524">
                  <c:v>40</c:v>
                </c:pt>
                <c:pt idx="525">
                  <c:v>30</c:v>
                </c:pt>
                <c:pt idx="526">
                  <c:v>25</c:v>
                </c:pt>
                <c:pt idx="527">
                  <c:v>40</c:v>
                </c:pt>
                <c:pt idx="528">
                  <c:v>20</c:v>
                </c:pt>
                <c:pt idx="529">
                  <c:v>27</c:v>
                </c:pt>
                <c:pt idx="530">
                  <c:v>36</c:v>
                </c:pt>
                <c:pt idx="531">
                  <c:v>40</c:v>
                </c:pt>
                <c:pt idx="532">
                  <c:v>10</c:v>
                </c:pt>
                <c:pt idx="533">
                  <c:v>27</c:v>
                </c:pt>
                <c:pt idx="534">
                  <c:v>36</c:v>
                </c:pt>
                <c:pt idx="535">
                  <c:v>15</c:v>
                </c:pt>
                <c:pt idx="536">
                  <c:v>45</c:v>
                </c:pt>
                <c:pt idx="537">
                  <c:v>35</c:v>
                </c:pt>
                <c:pt idx="538">
                  <c:v>30</c:v>
                </c:pt>
                <c:pt idx="539">
                  <c:v>35</c:v>
                </c:pt>
                <c:pt idx="540">
                  <c:v>20</c:v>
                </c:pt>
                <c:pt idx="541">
                  <c:v>22</c:v>
                </c:pt>
                <c:pt idx="542">
                  <c:v>10</c:v>
                </c:pt>
                <c:pt idx="543">
                  <c:v>20</c:v>
                </c:pt>
                <c:pt idx="544">
                  <c:v>30</c:v>
                </c:pt>
                <c:pt idx="545">
                  <c:v>10</c:v>
                </c:pt>
                <c:pt idx="546">
                  <c:v>30</c:v>
                </c:pt>
                <c:pt idx="547">
                  <c:v>30</c:v>
                </c:pt>
                <c:pt idx="548">
                  <c:v>20</c:v>
                </c:pt>
                <c:pt idx="549">
                  <c:v>36</c:v>
                </c:pt>
                <c:pt idx="550">
                  <c:v>20</c:v>
                </c:pt>
                <c:pt idx="551">
                  <c:v>40</c:v>
                </c:pt>
                <c:pt idx="552">
                  <c:v>32</c:v>
                </c:pt>
                <c:pt idx="553">
                  <c:v>35</c:v>
                </c:pt>
                <c:pt idx="554">
                  <c:v>20</c:v>
                </c:pt>
                <c:pt idx="555">
                  <c:v>30</c:v>
                </c:pt>
                <c:pt idx="556">
                  <c:v>50</c:v>
                </c:pt>
                <c:pt idx="557">
                  <c:v>20</c:v>
                </c:pt>
                <c:pt idx="558">
                  <c:v>24</c:v>
                </c:pt>
                <c:pt idx="559">
                  <c:v>15</c:v>
                </c:pt>
                <c:pt idx="560">
                  <c:v>25</c:v>
                </c:pt>
                <c:pt idx="561">
                  <c:v>15</c:v>
                </c:pt>
                <c:pt idx="562">
                  <c:v>40</c:v>
                </c:pt>
                <c:pt idx="563">
                  <c:v>30</c:v>
                </c:pt>
                <c:pt idx="564">
                  <c:v>20</c:v>
                </c:pt>
                <c:pt idx="565">
                  <c:v>15</c:v>
                </c:pt>
                <c:pt idx="566">
                  <c:v>20</c:v>
                </c:pt>
                <c:pt idx="567">
                  <c:v>20</c:v>
                </c:pt>
                <c:pt idx="568">
                  <c:v>27</c:v>
                </c:pt>
                <c:pt idx="569">
                  <c:v>35</c:v>
                </c:pt>
                <c:pt idx="570">
                  <c:v>23</c:v>
                </c:pt>
                <c:pt idx="571">
                  <c:v>35</c:v>
                </c:pt>
                <c:pt idx="572">
                  <c:v>40</c:v>
                </c:pt>
                <c:pt idx="573">
                  <c:v>30</c:v>
                </c:pt>
                <c:pt idx="574">
                  <c:v>35</c:v>
                </c:pt>
                <c:pt idx="575">
                  <c:v>31</c:v>
                </c:pt>
                <c:pt idx="576">
                  <c:v>30</c:v>
                </c:pt>
                <c:pt idx="577">
                  <c:v>15</c:v>
                </c:pt>
                <c:pt idx="578">
                  <c:v>20</c:v>
                </c:pt>
                <c:pt idx="579">
                  <c:v>15</c:v>
                </c:pt>
                <c:pt idx="580">
                  <c:v>24</c:v>
                </c:pt>
                <c:pt idx="581">
                  <c:v>20</c:v>
                </c:pt>
                <c:pt idx="582">
                  <c:v>15</c:v>
                </c:pt>
                <c:pt idx="583">
                  <c:v>20</c:v>
                </c:pt>
                <c:pt idx="584">
                  <c:v>30</c:v>
                </c:pt>
                <c:pt idx="585">
                  <c:v>20</c:v>
                </c:pt>
                <c:pt idx="586">
                  <c:v>35</c:v>
                </c:pt>
                <c:pt idx="587">
                  <c:v>25</c:v>
                </c:pt>
                <c:pt idx="588">
                  <c:v>50</c:v>
                </c:pt>
                <c:pt idx="589">
                  <c:v>25</c:v>
                </c:pt>
                <c:pt idx="590">
                  <c:v>15</c:v>
                </c:pt>
                <c:pt idx="591">
                  <c:v>40</c:v>
                </c:pt>
                <c:pt idx="592">
                  <c:v>15</c:v>
                </c:pt>
                <c:pt idx="593">
                  <c:v>30</c:v>
                </c:pt>
                <c:pt idx="594">
                  <c:v>35</c:v>
                </c:pt>
                <c:pt idx="595">
                  <c:v>45</c:v>
                </c:pt>
                <c:pt idx="596">
                  <c:v>35</c:v>
                </c:pt>
                <c:pt idx="597">
                  <c:v>40</c:v>
                </c:pt>
                <c:pt idx="598">
                  <c:v>25</c:v>
                </c:pt>
                <c:pt idx="599">
                  <c:v>20</c:v>
                </c:pt>
                <c:pt idx="600">
                  <c:v>15</c:v>
                </c:pt>
                <c:pt idx="601">
                  <c:v>15</c:v>
                </c:pt>
                <c:pt idx="602">
                  <c:v>20</c:v>
                </c:pt>
                <c:pt idx="603">
                  <c:v>15</c:v>
                </c:pt>
                <c:pt idx="604">
                  <c:v>20</c:v>
                </c:pt>
                <c:pt idx="605">
                  <c:v>20</c:v>
                </c:pt>
                <c:pt idx="606">
                  <c:v>30</c:v>
                </c:pt>
                <c:pt idx="607">
                  <c:v>20</c:v>
                </c:pt>
                <c:pt idx="608">
                  <c:v>35</c:v>
                </c:pt>
                <c:pt idx="609">
                  <c:v>20</c:v>
                </c:pt>
                <c:pt idx="610">
                  <c:v>22</c:v>
                </c:pt>
                <c:pt idx="611">
                  <c:v>20</c:v>
                </c:pt>
                <c:pt idx="612">
                  <c:v>22</c:v>
                </c:pt>
                <c:pt idx="613">
                  <c:v>35</c:v>
                </c:pt>
                <c:pt idx="614">
                  <c:v>27</c:v>
                </c:pt>
                <c:pt idx="615">
                  <c:v>35</c:v>
                </c:pt>
                <c:pt idx="616">
                  <c:v>40</c:v>
                </c:pt>
                <c:pt idx="617">
                  <c:v>20</c:v>
                </c:pt>
                <c:pt idx="618">
                  <c:v>25</c:v>
                </c:pt>
                <c:pt idx="619">
                  <c:v>50</c:v>
                </c:pt>
                <c:pt idx="620">
                  <c:v>15</c:v>
                </c:pt>
                <c:pt idx="621">
                  <c:v>20</c:v>
                </c:pt>
                <c:pt idx="622">
                  <c:v>40</c:v>
                </c:pt>
                <c:pt idx="623">
                  <c:v>35</c:v>
                </c:pt>
                <c:pt idx="624">
                  <c:v>25</c:v>
                </c:pt>
                <c:pt idx="625">
                  <c:v>15</c:v>
                </c:pt>
                <c:pt idx="626">
                  <c:v>35</c:v>
                </c:pt>
                <c:pt idx="627">
                  <c:v>35</c:v>
                </c:pt>
                <c:pt idx="628">
                  <c:v>20</c:v>
                </c:pt>
                <c:pt idx="629">
                  <c:v>15</c:v>
                </c:pt>
                <c:pt idx="630">
                  <c:v>35</c:v>
                </c:pt>
                <c:pt idx="631">
                  <c:v>40</c:v>
                </c:pt>
                <c:pt idx="632">
                  <c:v>40</c:v>
                </c:pt>
                <c:pt idx="633">
                  <c:v>35</c:v>
                </c:pt>
                <c:pt idx="634">
                  <c:v>30</c:v>
                </c:pt>
                <c:pt idx="635">
                  <c:v>36</c:v>
                </c:pt>
                <c:pt idx="636">
                  <c:v>25</c:v>
                </c:pt>
                <c:pt idx="637">
                  <c:v>36</c:v>
                </c:pt>
                <c:pt idx="638">
                  <c:v>35</c:v>
                </c:pt>
                <c:pt idx="639">
                  <c:v>50</c:v>
                </c:pt>
                <c:pt idx="640">
                  <c:v>15</c:v>
                </c:pt>
                <c:pt idx="641">
                  <c:v>20</c:v>
                </c:pt>
                <c:pt idx="642">
                  <c:v>25</c:v>
                </c:pt>
                <c:pt idx="643">
                  <c:v>20</c:v>
                </c:pt>
                <c:pt idx="644">
                  <c:v>35</c:v>
                </c:pt>
                <c:pt idx="645">
                  <c:v>40</c:v>
                </c:pt>
                <c:pt idx="646">
                  <c:v>20</c:v>
                </c:pt>
                <c:pt idx="647">
                  <c:v>30</c:v>
                </c:pt>
                <c:pt idx="648">
                  <c:v>50</c:v>
                </c:pt>
                <c:pt idx="649">
                  <c:v>15</c:v>
                </c:pt>
                <c:pt idx="650">
                  <c:v>15</c:v>
                </c:pt>
                <c:pt idx="651">
                  <c:v>40</c:v>
                </c:pt>
                <c:pt idx="652">
                  <c:v>26</c:v>
                </c:pt>
                <c:pt idx="653">
                  <c:v>50</c:v>
                </c:pt>
                <c:pt idx="654">
                  <c:v>40</c:v>
                </c:pt>
                <c:pt idx="655">
                  <c:v>40</c:v>
                </c:pt>
                <c:pt idx="656">
                  <c:v>25</c:v>
                </c:pt>
                <c:pt idx="657">
                  <c:v>40</c:v>
                </c:pt>
                <c:pt idx="658">
                  <c:v>25</c:v>
                </c:pt>
                <c:pt idx="659">
                  <c:v>35</c:v>
                </c:pt>
                <c:pt idx="660">
                  <c:v>45</c:v>
                </c:pt>
                <c:pt idx="661">
                  <c:v>35</c:v>
                </c:pt>
                <c:pt idx="662">
                  <c:v>45</c:v>
                </c:pt>
                <c:pt idx="663">
                  <c:v>35</c:v>
                </c:pt>
                <c:pt idx="664">
                  <c:v>20</c:v>
                </c:pt>
                <c:pt idx="665">
                  <c:v>40</c:v>
                </c:pt>
                <c:pt idx="666">
                  <c:v>35</c:v>
                </c:pt>
                <c:pt idx="667">
                  <c:v>30</c:v>
                </c:pt>
                <c:pt idx="668">
                  <c:v>20</c:v>
                </c:pt>
                <c:pt idx="669">
                  <c:v>20</c:v>
                </c:pt>
                <c:pt idx="670">
                  <c:v>15</c:v>
                </c:pt>
                <c:pt idx="671">
                  <c:v>25</c:v>
                </c:pt>
                <c:pt idx="672">
                  <c:v>20</c:v>
                </c:pt>
                <c:pt idx="673">
                  <c:v>25</c:v>
                </c:pt>
                <c:pt idx="674">
                  <c:v>25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45</c:v>
                </c:pt>
                <c:pt idx="679">
                  <c:v>40</c:v>
                </c:pt>
                <c:pt idx="680">
                  <c:v>50</c:v>
                </c:pt>
                <c:pt idx="681">
                  <c:v>40</c:v>
                </c:pt>
                <c:pt idx="682">
                  <c:v>36</c:v>
                </c:pt>
                <c:pt idx="683">
                  <c:v>25</c:v>
                </c:pt>
                <c:pt idx="684">
                  <c:v>15</c:v>
                </c:pt>
                <c:pt idx="685">
                  <c:v>40</c:v>
                </c:pt>
                <c:pt idx="686">
                  <c:v>30</c:v>
                </c:pt>
                <c:pt idx="687">
                  <c:v>54</c:v>
                </c:pt>
                <c:pt idx="688">
                  <c:v>20</c:v>
                </c:pt>
                <c:pt idx="689">
                  <c:v>20</c:v>
                </c:pt>
                <c:pt idx="690">
                  <c:v>25</c:v>
                </c:pt>
                <c:pt idx="691">
                  <c:v>15</c:v>
                </c:pt>
                <c:pt idx="692">
                  <c:v>45</c:v>
                </c:pt>
                <c:pt idx="693">
                  <c:v>25</c:v>
                </c:pt>
                <c:pt idx="694">
                  <c:v>25</c:v>
                </c:pt>
                <c:pt idx="695">
                  <c:v>20</c:v>
                </c:pt>
                <c:pt idx="696">
                  <c:v>40</c:v>
                </c:pt>
                <c:pt idx="697">
                  <c:v>25</c:v>
                </c:pt>
                <c:pt idx="698">
                  <c:v>20</c:v>
                </c:pt>
                <c:pt idx="699">
                  <c:v>25</c:v>
                </c:pt>
                <c:pt idx="700">
                  <c:v>20</c:v>
                </c:pt>
                <c:pt idx="701">
                  <c:v>30</c:v>
                </c:pt>
                <c:pt idx="702">
                  <c:v>45</c:v>
                </c:pt>
                <c:pt idx="703">
                  <c:v>25</c:v>
                </c:pt>
                <c:pt idx="704">
                  <c:v>50</c:v>
                </c:pt>
                <c:pt idx="705">
                  <c:v>35</c:v>
                </c:pt>
                <c:pt idx="706">
                  <c:v>40</c:v>
                </c:pt>
                <c:pt idx="707">
                  <c:v>25</c:v>
                </c:pt>
                <c:pt idx="708">
                  <c:v>35</c:v>
                </c:pt>
                <c:pt idx="709">
                  <c:v>30</c:v>
                </c:pt>
                <c:pt idx="710">
                  <c:v>30</c:v>
                </c:pt>
                <c:pt idx="711">
                  <c:v>15</c:v>
                </c:pt>
                <c:pt idx="712">
                  <c:v>30</c:v>
                </c:pt>
                <c:pt idx="713">
                  <c:v>20</c:v>
                </c:pt>
                <c:pt idx="714">
                  <c:v>15</c:v>
                </c:pt>
                <c:pt idx="715">
                  <c:v>35</c:v>
                </c:pt>
                <c:pt idx="716">
                  <c:v>30</c:v>
                </c:pt>
                <c:pt idx="717">
                  <c:v>20</c:v>
                </c:pt>
                <c:pt idx="718">
                  <c:v>20</c:v>
                </c:pt>
                <c:pt idx="719">
                  <c:v>25</c:v>
                </c:pt>
                <c:pt idx="720">
                  <c:v>30</c:v>
                </c:pt>
                <c:pt idx="721">
                  <c:v>36</c:v>
                </c:pt>
                <c:pt idx="722">
                  <c:v>20</c:v>
                </c:pt>
                <c:pt idx="723">
                  <c:v>35</c:v>
                </c:pt>
                <c:pt idx="724">
                  <c:v>22</c:v>
                </c:pt>
                <c:pt idx="725">
                  <c:v>22</c:v>
                </c:pt>
                <c:pt idx="726">
                  <c:v>20</c:v>
                </c:pt>
                <c:pt idx="727">
                  <c:v>15</c:v>
                </c:pt>
                <c:pt idx="728">
                  <c:v>20</c:v>
                </c:pt>
                <c:pt idx="729">
                  <c:v>27</c:v>
                </c:pt>
                <c:pt idx="730">
                  <c:v>29</c:v>
                </c:pt>
                <c:pt idx="731">
                  <c:v>15</c:v>
                </c:pt>
                <c:pt idx="732">
                  <c:v>36</c:v>
                </c:pt>
                <c:pt idx="733">
                  <c:v>20</c:v>
                </c:pt>
                <c:pt idx="734">
                  <c:v>32</c:v>
                </c:pt>
                <c:pt idx="735">
                  <c:v>40</c:v>
                </c:pt>
                <c:pt idx="736">
                  <c:v>40</c:v>
                </c:pt>
                <c:pt idx="737">
                  <c:v>50</c:v>
                </c:pt>
                <c:pt idx="738">
                  <c:v>20</c:v>
                </c:pt>
                <c:pt idx="739">
                  <c:v>22</c:v>
                </c:pt>
                <c:pt idx="740">
                  <c:v>15</c:v>
                </c:pt>
                <c:pt idx="741">
                  <c:v>30</c:v>
                </c:pt>
                <c:pt idx="742">
                  <c:v>54</c:v>
                </c:pt>
                <c:pt idx="743">
                  <c:v>40</c:v>
                </c:pt>
                <c:pt idx="744">
                  <c:v>15</c:v>
                </c:pt>
                <c:pt idx="745">
                  <c:v>30</c:v>
                </c:pt>
                <c:pt idx="746">
                  <c:v>50</c:v>
                </c:pt>
                <c:pt idx="747">
                  <c:v>15</c:v>
                </c:pt>
                <c:pt idx="748">
                  <c:v>22</c:v>
                </c:pt>
                <c:pt idx="749">
                  <c:v>20</c:v>
                </c:pt>
                <c:pt idx="750">
                  <c:v>35</c:v>
                </c:pt>
                <c:pt idx="751">
                  <c:v>20</c:v>
                </c:pt>
                <c:pt idx="752">
                  <c:v>45</c:v>
                </c:pt>
                <c:pt idx="753">
                  <c:v>40</c:v>
                </c:pt>
                <c:pt idx="754">
                  <c:v>30</c:v>
                </c:pt>
                <c:pt idx="755">
                  <c:v>50</c:v>
                </c:pt>
                <c:pt idx="756">
                  <c:v>15</c:v>
                </c:pt>
                <c:pt idx="757">
                  <c:v>25</c:v>
                </c:pt>
                <c:pt idx="758">
                  <c:v>23</c:v>
                </c:pt>
                <c:pt idx="759">
                  <c:v>35</c:v>
                </c:pt>
                <c:pt idx="760">
                  <c:v>32</c:v>
                </c:pt>
                <c:pt idx="761">
                  <c:v>15</c:v>
                </c:pt>
                <c:pt idx="762">
                  <c:v>40</c:v>
                </c:pt>
                <c:pt idx="763">
                  <c:v>35</c:v>
                </c:pt>
                <c:pt idx="764">
                  <c:v>50</c:v>
                </c:pt>
                <c:pt idx="765">
                  <c:v>25</c:v>
                </c:pt>
                <c:pt idx="766">
                  <c:v>29</c:v>
                </c:pt>
                <c:pt idx="767">
                  <c:v>15</c:v>
                </c:pt>
                <c:pt idx="768">
                  <c:v>35</c:v>
                </c:pt>
                <c:pt idx="769">
                  <c:v>15</c:v>
                </c:pt>
                <c:pt idx="770">
                  <c:v>35</c:v>
                </c:pt>
                <c:pt idx="771">
                  <c:v>25</c:v>
                </c:pt>
                <c:pt idx="772">
                  <c:v>50</c:v>
                </c:pt>
                <c:pt idx="773">
                  <c:v>25</c:v>
                </c:pt>
                <c:pt idx="774">
                  <c:v>23</c:v>
                </c:pt>
                <c:pt idx="775">
                  <c:v>15</c:v>
                </c:pt>
                <c:pt idx="776">
                  <c:v>45</c:v>
                </c:pt>
                <c:pt idx="777">
                  <c:v>15</c:v>
                </c:pt>
                <c:pt idx="778">
                  <c:v>35</c:v>
                </c:pt>
                <c:pt idx="779">
                  <c:v>20</c:v>
                </c:pt>
                <c:pt idx="780">
                  <c:v>15</c:v>
                </c:pt>
                <c:pt idx="781">
                  <c:v>15</c:v>
                </c:pt>
                <c:pt idx="782">
                  <c:v>20</c:v>
                </c:pt>
                <c:pt idx="783">
                  <c:v>30</c:v>
                </c:pt>
                <c:pt idx="784">
                  <c:v>20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25</c:v>
                </c:pt>
                <c:pt idx="789">
                  <c:v>20</c:v>
                </c:pt>
                <c:pt idx="790">
                  <c:v>15</c:v>
                </c:pt>
                <c:pt idx="791">
                  <c:v>40</c:v>
                </c:pt>
                <c:pt idx="792">
                  <c:v>25</c:v>
                </c:pt>
                <c:pt idx="793">
                  <c:v>35</c:v>
                </c:pt>
                <c:pt idx="794">
                  <c:v>35</c:v>
                </c:pt>
                <c:pt idx="795">
                  <c:v>30</c:v>
                </c:pt>
                <c:pt idx="796">
                  <c:v>25</c:v>
                </c:pt>
                <c:pt idx="797">
                  <c:v>35</c:v>
                </c:pt>
                <c:pt idx="798">
                  <c:v>40</c:v>
                </c:pt>
                <c:pt idx="799">
                  <c:v>15</c:v>
                </c:pt>
                <c:pt idx="800">
                  <c:v>25</c:v>
                </c:pt>
                <c:pt idx="801">
                  <c:v>40</c:v>
                </c:pt>
                <c:pt idx="802">
                  <c:v>10</c:v>
                </c:pt>
                <c:pt idx="803">
                  <c:v>27</c:v>
                </c:pt>
                <c:pt idx="804">
                  <c:v>25</c:v>
                </c:pt>
                <c:pt idx="805">
                  <c:v>15</c:v>
                </c:pt>
                <c:pt idx="806">
                  <c:v>20</c:v>
                </c:pt>
                <c:pt idx="807">
                  <c:v>20</c:v>
                </c:pt>
                <c:pt idx="808">
                  <c:v>15</c:v>
                </c:pt>
                <c:pt idx="809">
                  <c:v>45</c:v>
                </c:pt>
                <c:pt idx="810">
                  <c:v>25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35</c:v>
                </c:pt>
                <c:pt idx="815">
                  <c:v>45</c:v>
                </c:pt>
                <c:pt idx="816">
                  <c:v>25</c:v>
                </c:pt>
                <c:pt idx="817">
                  <c:v>32</c:v>
                </c:pt>
                <c:pt idx="818">
                  <c:v>15</c:v>
                </c:pt>
                <c:pt idx="819">
                  <c:v>35</c:v>
                </c:pt>
                <c:pt idx="820">
                  <c:v>25</c:v>
                </c:pt>
                <c:pt idx="821">
                  <c:v>50</c:v>
                </c:pt>
                <c:pt idx="822">
                  <c:v>25</c:v>
                </c:pt>
                <c:pt idx="823">
                  <c:v>20</c:v>
                </c:pt>
                <c:pt idx="824">
                  <c:v>40</c:v>
                </c:pt>
                <c:pt idx="825">
                  <c:v>25</c:v>
                </c:pt>
                <c:pt idx="826">
                  <c:v>45</c:v>
                </c:pt>
                <c:pt idx="827">
                  <c:v>20</c:v>
                </c:pt>
                <c:pt idx="828">
                  <c:v>25</c:v>
                </c:pt>
                <c:pt idx="829">
                  <c:v>35</c:v>
                </c:pt>
                <c:pt idx="830">
                  <c:v>30</c:v>
                </c:pt>
                <c:pt idx="831">
                  <c:v>25</c:v>
                </c:pt>
                <c:pt idx="832">
                  <c:v>15</c:v>
                </c:pt>
                <c:pt idx="833">
                  <c:v>20</c:v>
                </c:pt>
                <c:pt idx="834">
                  <c:v>45</c:v>
                </c:pt>
                <c:pt idx="835">
                  <c:v>30</c:v>
                </c:pt>
                <c:pt idx="836">
                  <c:v>40</c:v>
                </c:pt>
                <c:pt idx="837">
                  <c:v>40</c:v>
                </c:pt>
                <c:pt idx="838">
                  <c:v>50</c:v>
                </c:pt>
                <c:pt idx="839">
                  <c:v>35</c:v>
                </c:pt>
                <c:pt idx="840">
                  <c:v>45</c:v>
                </c:pt>
                <c:pt idx="841">
                  <c:v>40</c:v>
                </c:pt>
                <c:pt idx="842">
                  <c:v>15</c:v>
                </c:pt>
                <c:pt idx="843">
                  <c:v>20</c:v>
                </c:pt>
                <c:pt idx="844">
                  <c:v>20</c:v>
                </c:pt>
                <c:pt idx="845">
                  <c:v>30</c:v>
                </c:pt>
                <c:pt idx="846">
                  <c:v>15</c:v>
                </c:pt>
                <c:pt idx="847">
                  <c:v>20</c:v>
                </c:pt>
                <c:pt idx="848">
                  <c:v>25</c:v>
                </c:pt>
                <c:pt idx="849">
                  <c:v>29</c:v>
                </c:pt>
                <c:pt idx="850">
                  <c:v>35</c:v>
                </c:pt>
                <c:pt idx="851">
                  <c:v>50</c:v>
                </c:pt>
                <c:pt idx="852">
                  <c:v>40</c:v>
                </c:pt>
                <c:pt idx="853">
                  <c:v>40</c:v>
                </c:pt>
                <c:pt idx="854">
                  <c:v>35</c:v>
                </c:pt>
                <c:pt idx="855">
                  <c:v>40</c:v>
                </c:pt>
                <c:pt idx="856">
                  <c:v>35</c:v>
                </c:pt>
                <c:pt idx="857">
                  <c:v>20</c:v>
                </c:pt>
                <c:pt idx="858">
                  <c:v>15</c:v>
                </c:pt>
                <c:pt idx="859">
                  <c:v>40</c:v>
                </c:pt>
                <c:pt idx="860">
                  <c:v>25</c:v>
                </c:pt>
                <c:pt idx="861">
                  <c:v>42</c:v>
                </c:pt>
                <c:pt idx="862">
                  <c:v>25</c:v>
                </c:pt>
                <c:pt idx="863">
                  <c:v>40</c:v>
                </c:pt>
                <c:pt idx="864">
                  <c:v>25</c:v>
                </c:pt>
                <c:pt idx="865">
                  <c:v>20</c:v>
                </c:pt>
                <c:pt idx="866">
                  <c:v>20</c:v>
                </c:pt>
                <c:pt idx="867">
                  <c:v>40</c:v>
                </c:pt>
                <c:pt idx="868">
                  <c:v>25</c:v>
                </c:pt>
                <c:pt idx="869">
                  <c:v>40</c:v>
                </c:pt>
                <c:pt idx="870">
                  <c:v>25</c:v>
                </c:pt>
                <c:pt idx="871">
                  <c:v>31</c:v>
                </c:pt>
                <c:pt idx="872">
                  <c:v>25</c:v>
                </c:pt>
                <c:pt idx="873">
                  <c:v>25</c:v>
                </c:pt>
                <c:pt idx="874">
                  <c:v>27</c:v>
                </c:pt>
                <c:pt idx="875">
                  <c:v>35</c:v>
                </c:pt>
                <c:pt idx="876">
                  <c:v>40</c:v>
                </c:pt>
                <c:pt idx="877">
                  <c:v>20</c:v>
                </c:pt>
                <c:pt idx="878">
                  <c:v>35</c:v>
                </c:pt>
                <c:pt idx="879">
                  <c:v>40</c:v>
                </c:pt>
                <c:pt idx="880">
                  <c:v>30</c:v>
                </c:pt>
                <c:pt idx="881">
                  <c:v>20</c:v>
                </c:pt>
                <c:pt idx="882">
                  <c:v>30</c:v>
                </c:pt>
                <c:pt idx="883">
                  <c:v>40</c:v>
                </c:pt>
                <c:pt idx="884">
                  <c:v>25</c:v>
                </c:pt>
                <c:pt idx="885">
                  <c:v>20</c:v>
                </c:pt>
                <c:pt idx="886">
                  <c:v>25</c:v>
                </c:pt>
                <c:pt idx="887">
                  <c:v>40</c:v>
                </c:pt>
                <c:pt idx="888">
                  <c:v>35</c:v>
                </c:pt>
                <c:pt idx="889">
                  <c:v>25</c:v>
                </c:pt>
                <c:pt idx="890">
                  <c:v>20</c:v>
                </c:pt>
                <c:pt idx="891">
                  <c:v>35</c:v>
                </c:pt>
                <c:pt idx="892">
                  <c:v>35</c:v>
                </c:pt>
                <c:pt idx="893">
                  <c:v>45</c:v>
                </c:pt>
                <c:pt idx="894">
                  <c:v>35</c:v>
                </c:pt>
                <c:pt idx="895">
                  <c:v>35</c:v>
                </c:pt>
                <c:pt idx="896">
                  <c:v>25</c:v>
                </c:pt>
                <c:pt idx="897">
                  <c:v>50</c:v>
                </c:pt>
                <c:pt idx="898">
                  <c:v>54</c:v>
                </c:pt>
                <c:pt idx="899">
                  <c:v>40</c:v>
                </c:pt>
                <c:pt idx="900">
                  <c:v>45</c:v>
                </c:pt>
                <c:pt idx="901">
                  <c:v>50</c:v>
                </c:pt>
                <c:pt idx="902">
                  <c:v>30</c:v>
                </c:pt>
                <c:pt idx="903">
                  <c:v>36</c:v>
                </c:pt>
                <c:pt idx="904">
                  <c:v>25</c:v>
                </c:pt>
                <c:pt idx="905">
                  <c:v>30</c:v>
                </c:pt>
                <c:pt idx="906">
                  <c:v>25</c:v>
                </c:pt>
                <c:pt idx="907">
                  <c:v>25</c:v>
                </c:pt>
                <c:pt idx="908">
                  <c:v>54</c:v>
                </c:pt>
                <c:pt idx="909">
                  <c:v>54</c:v>
                </c:pt>
                <c:pt idx="910">
                  <c:v>20</c:v>
                </c:pt>
                <c:pt idx="911">
                  <c:v>35</c:v>
                </c:pt>
                <c:pt idx="912">
                  <c:v>25</c:v>
                </c:pt>
                <c:pt idx="913">
                  <c:v>40</c:v>
                </c:pt>
                <c:pt idx="914">
                  <c:v>15</c:v>
                </c:pt>
                <c:pt idx="915">
                  <c:v>20</c:v>
                </c:pt>
                <c:pt idx="916">
                  <c:v>32</c:v>
                </c:pt>
                <c:pt idx="917">
                  <c:v>36</c:v>
                </c:pt>
                <c:pt idx="918">
                  <c:v>30</c:v>
                </c:pt>
                <c:pt idx="919">
                  <c:v>25</c:v>
                </c:pt>
                <c:pt idx="920">
                  <c:v>25</c:v>
                </c:pt>
                <c:pt idx="921">
                  <c:v>45</c:v>
                </c:pt>
                <c:pt idx="922">
                  <c:v>25</c:v>
                </c:pt>
                <c:pt idx="923">
                  <c:v>35</c:v>
                </c:pt>
                <c:pt idx="924">
                  <c:v>35</c:v>
                </c:pt>
                <c:pt idx="925">
                  <c:v>20</c:v>
                </c:pt>
                <c:pt idx="926">
                  <c:v>30</c:v>
                </c:pt>
                <c:pt idx="927">
                  <c:v>16</c:v>
                </c:pt>
                <c:pt idx="928">
                  <c:v>40</c:v>
                </c:pt>
                <c:pt idx="929">
                  <c:v>50</c:v>
                </c:pt>
                <c:pt idx="930">
                  <c:v>40</c:v>
                </c:pt>
                <c:pt idx="931">
                  <c:v>15</c:v>
                </c:pt>
                <c:pt idx="932">
                  <c:v>35</c:v>
                </c:pt>
                <c:pt idx="933">
                  <c:v>25</c:v>
                </c:pt>
                <c:pt idx="934">
                  <c:v>15</c:v>
                </c:pt>
                <c:pt idx="935">
                  <c:v>15</c:v>
                </c:pt>
                <c:pt idx="936">
                  <c:v>50</c:v>
                </c:pt>
                <c:pt idx="937">
                  <c:v>15</c:v>
                </c:pt>
                <c:pt idx="938">
                  <c:v>54</c:v>
                </c:pt>
                <c:pt idx="939">
                  <c:v>30</c:v>
                </c:pt>
                <c:pt idx="940">
                  <c:v>40</c:v>
                </c:pt>
                <c:pt idx="941">
                  <c:v>25</c:v>
                </c:pt>
                <c:pt idx="942">
                  <c:v>35</c:v>
                </c:pt>
                <c:pt idx="943">
                  <c:v>20</c:v>
                </c:pt>
                <c:pt idx="944">
                  <c:v>50</c:v>
                </c:pt>
                <c:pt idx="945">
                  <c:v>32</c:v>
                </c:pt>
                <c:pt idx="946">
                  <c:v>40</c:v>
                </c:pt>
                <c:pt idx="947">
                  <c:v>23</c:v>
                </c:pt>
                <c:pt idx="948">
                  <c:v>36</c:v>
                </c:pt>
                <c:pt idx="949">
                  <c:v>30</c:v>
                </c:pt>
                <c:pt idx="950">
                  <c:v>35</c:v>
                </c:pt>
                <c:pt idx="951">
                  <c:v>40</c:v>
                </c:pt>
                <c:pt idx="952">
                  <c:v>16</c:v>
                </c:pt>
                <c:pt idx="953">
                  <c:v>25</c:v>
                </c:pt>
                <c:pt idx="954">
                  <c:v>20</c:v>
                </c:pt>
                <c:pt idx="955">
                  <c:v>25</c:v>
                </c:pt>
                <c:pt idx="956">
                  <c:v>40</c:v>
                </c:pt>
                <c:pt idx="957">
                  <c:v>15</c:v>
                </c:pt>
                <c:pt idx="958">
                  <c:v>40</c:v>
                </c:pt>
                <c:pt idx="959">
                  <c:v>20</c:v>
                </c:pt>
                <c:pt idx="960">
                  <c:v>20</c:v>
                </c:pt>
                <c:pt idx="961">
                  <c:v>25</c:v>
                </c:pt>
                <c:pt idx="962">
                  <c:v>20</c:v>
                </c:pt>
                <c:pt idx="963">
                  <c:v>25</c:v>
                </c:pt>
                <c:pt idx="964">
                  <c:v>23</c:v>
                </c:pt>
                <c:pt idx="965">
                  <c:v>16</c:v>
                </c:pt>
                <c:pt idx="966">
                  <c:v>30</c:v>
                </c:pt>
                <c:pt idx="967">
                  <c:v>35</c:v>
                </c:pt>
                <c:pt idx="968">
                  <c:v>20</c:v>
                </c:pt>
                <c:pt idx="969">
                  <c:v>30</c:v>
                </c:pt>
                <c:pt idx="970">
                  <c:v>35</c:v>
                </c:pt>
                <c:pt idx="971">
                  <c:v>20</c:v>
                </c:pt>
                <c:pt idx="972">
                  <c:v>25</c:v>
                </c:pt>
                <c:pt idx="973">
                  <c:v>25</c:v>
                </c:pt>
                <c:pt idx="974">
                  <c:v>15</c:v>
                </c:pt>
                <c:pt idx="975">
                  <c:v>22</c:v>
                </c:pt>
                <c:pt idx="976">
                  <c:v>35</c:v>
                </c:pt>
                <c:pt idx="977">
                  <c:v>30</c:v>
                </c:pt>
                <c:pt idx="978">
                  <c:v>40</c:v>
                </c:pt>
                <c:pt idx="979">
                  <c:v>29</c:v>
                </c:pt>
                <c:pt idx="980">
                  <c:v>25</c:v>
                </c:pt>
                <c:pt idx="981">
                  <c:v>15</c:v>
                </c:pt>
                <c:pt idx="982">
                  <c:v>15</c:v>
                </c:pt>
                <c:pt idx="983">
                  <c:v>25</c:v>
                </c:pt>
                <c:pt idx="984">
                  <c:v>25</c:v>
                </c:pt>
                <c:pt idx="985">
                  <c:v>35</c:v>
                </c:pt>
                <c:pt idx="986">
                  <c:v>15</c:v>
                </c:pt>
                <c:pt idx="987">
                  <c:v>30</c:v>
                </c:pt>
                <c:pt idx="988">
                  <c:v>20</c:v>
                </c:pt>
                <c:pt idx="989">
                  <c:v>35</c:v>
                </c:pt>
                <c:pt idx="990">
                  <c:v>25</c:v>
                </c:pt>
                <c:pt idx="991">
                  <c:v>45</c:v>
                </c:pt>
                <c:pt idx="992">
                  <c:v>35</c:v>
                </c:pt>
                <c:pt idx="993">
                  <c:v>30</c:v>
                </c:pt>
                <c:pt idx="994">
                  <c:v>30</c:v>
                </c:pt>
                <c:pt idx="995">
                  <c:v>20</c:v>
                </c:pt>
                <c:pt idx="996">
                  <c:v>42</c:v>
                </c:pt>
                <c:pt idx="997">
                  <c:v>30</c:v>
                </c:pt>
                <c:pt idx="998">
                  <c:v>50</c:v>
                </c:pt>
                <c:pt idx="999">
                  <c:v>30</c:v>
                </c:pt>
                <c:pt idx="1000">
                  <c:v>22</c:v>
                </c:pt>
                <c:pt idx="1001">
                  <c:v>20</c:v>
                </c:pt>
                <c:pt idx="1002">
                  <c:v>25</c:v>
                </c:pt>
                <c:pt idx="1003">
                  <c:v>25</c:v>
                </c:pt>
                <c:pt idx="1004">
                  <c:v>35</c:v>
                </c:pt>
                <c:pt idx="1005">
                  <c:v>16</c:v>
                </c:pt>
                <c:pt idx="1006">
                  <c:v>20</c:v>
                </c:pt>
                <c:pt idx="1007">
                  <c:v>30</c:v>
                </c:pt>
                <c:pt idx="1008">
                  <c:v>27</c:v>
                </c:pt>
                <c:pt idx="1009">
                  <c:v>45</c:v>
                </c:pt>
                <c:pt idx="1010">
                  <c:v>31</c:v>
                </c:pt>
                <c:pt idx="1011">
                  <c:v>30</c:v>
                </c:pt>
                <c:pt idx="1012">
                  <c:v>15</c:v>
                </c:pt>
                <c:pt idx="1013">
                  <c:v>20</c:v>
                </c:pt>
                <c:pt idx="1014">
                  <c:v>20</c:v>
                </c:pt>
                <c:pt idx="1015">
                  <c:v>15</c:v>
                </c:pt>
                <c:pt idx="1016">
                  <c:v>30</c:v>
                </c:pt>
                <c:pt idx="1017">
                  <c:v>35</c:v>
                </c:pt>
                <c:pt idx="1018">
                  <c:v>20</c:v>
                </c:pt>
                <c:pt idx="1019">
                  <c:v>20</c:v>
                </c:pt>
                <c:pt idx="1020">
                  <c:v>35</c:v>
                </c:pt>
                <c:pt idx="1021">
                  <c:v>35</c:v>
                </c:pt>
                <c:pt idx="1022">
                  <c:v>25</c:v>
                </c:pt>
                <c:pt idx="1023">
                  <c:v>45</c:v>
                </c:pt>
                <c:pt idx="1024">
                  <c:v>50</c:v>
                </c:pt>
                <c:pt idx="1025">
                  <c:v>29</c:v>
                </c:pt>
                <c:pt idx="1026">
                  <c:v>25</c:v>
                </c:pt>
                <c:pt idx="1027">
                  <c:v>20</c:v>
                </c:pt>
                <c:pt idx="1028">
                  <c:v>40</c:v>
                </c:pt>
                <c:pt idx="1029">
                  <c:v>25</c:v>
                </c:pt>
                <c:pt idx="1030">
                  <c:v>50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45</c:v>
                </c:pt>
                <c:pt idx="1035">
                  <c:v>20</c:v>
                </c:pt>
                <c:pt idx="1036">
                  <c:v>36</c:v>
                </c:pt>
                <c:pt idx="1037">
                  <c:v>45</c:v>
                </c:pt>
                <c:pt idx="1038">
                  <c:v>50</c:v>
                </c:pt>
                <c:pt idx="1039">
                  <c:v>15</c:v>
                </c:pt>
                <c:pt idx="1040">
                  <c:v>20</c:v>
                </c:pt>
                <c:pt idx="1041">
                  <c:v>40</c:v>
                </c:pt>
                <c:pt idx="1042">
                  <c:v>20</c:v>
                </c:pt>
                <c:pt idx="1043">
                  <c:v>25</c:v>
                </c:pt>
                <c:pt idx="1044">
                  <c:v>25</c:v>
                </c:pt>
                <c:pt idx="1045">
                  <c:v>20</c:v>
                </c:pt>
                <c:pt idx="1046">
                  <c:v>23</c:v>
                </c:pt>
                <c:pt idx="1047">
                  <c:v>40</c:v>
                </c:pt>
                <c:pt idx="1048">
                  <c:v>40</c:v>
                </c:pt>
                <c:pt idx="1049">
                  <c:v>35</c:v>
                </c:pt>
                <c:pt idx="1050">
                  <c:v>15</c:v>
                </c:pt>
                <c:pt idx="1051">
                  <c:v>40</c:v>
                </c:pt>
                <c:pt idx="1052">
                  <c:v>25</c:v>
                </c:pt>
                <c:pt idx="1053">
                  <c:v>15</c:v>
                </c:pt>
                <c:pt idx="1054">
                  <c:v>16</c:v>
                </c:pt>
                <c:pt idx="1055">
                  <c:v>25</c:v>
                </c:pt>
                <c:pt idx="1056">
                  <c:v>35</c:v>
                </c:pt>
                <c:pt idx="1057">
                  <c:v>40</c:v>
                </c:pt>
                <c:pt idx="1058">
                  <c:v>25</c:v>
                </c:pt>
                <c:pt idx="1059">
                  <c:v>16</c:v>
                </c:pt>
                <c:pt idx="1060">
                  <c:v>35</c:v>
                </c:pt>
                <c:pt idx="1061">
                  <c:v>25</c:v>
                </c:pt>
                <c:pt idx="1062">
                  <c:v>36</c:v>
                </c:pt>
                <c:pt idx="1063">
                  <c:v>25</c:v>
                </c:pt>
                <c:pt idx="1064">
                  <c:v>20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23</c:v>
                </c:pt>
                <c:pt idx="1069">
                  <c:v>16</c:v>
                </c:pt>
                <c:pt idx="1070">
                  <c:v>50</c:v>
                </c:pt>
                <c:pt idx="1071">
                  <c:v>30</c:v>
                </c:pt>
                <c:pt idx="1072">
                  <c:v>20</c:v>
                </c:pt>
                <c:pt idx="1073">
                  <c:v>15</c:v>
                </c:pt>
                <c:pt idx="1074">
                  <c:v>15</c:v>
                </c:pt>
                <c:pt idx="1075">
                  <c:v>25</c:v>
                </c:pt>
                <c:pt idx="1076">
                  <c:v>15</c:v>
                </c:pt>
                <c:pt idx="1077">
                  <c:v>20</c:v>
                </c:pt>
                <c:pt idx="1078">
                  <c:v>15</c:v>
                </c:pt>
                <c:pt idx="1079">
                  <c:v>22</c:v>
                </c:pt>
                <c:pt idx="1080">
                  <c:v>34</c:v>
                </c:pt>
                <c:pt idx="1081">
                  <c:v>20</c:v>
                </c:pt>
                <c:pt idx="1082">
                  <c:v>45</c:v>
                </c:pt>
                <c:pt idx="1083">
                  <c:v>40</c:v>
                </c:pt>
                <c:pt idx="1084">
                  <c:v>25</c:v>
                </c:pt>
                <c:pt idx="1085">
                  <c:v>40</c:v>
                </c:pt>
                <c:pt idx="1086">
                  <c:v>25</c:v>
                </c:pt>
                <c:pt idx="1087">
                  <c:v>22</c:v>
                </c:pt>
                <c:pt idx="1088">
                  <c:v>35</c:v>
                </c:pt>
                <c:pt idx="1089">
                  <c:v>20</c:v>
                </c:pt>
                <c:pt idx="1090">
                  <c:v>25</c:v>
                </c:pt>
                <c:pt idx="1091">
                  <c:v>27</c:v>
                </c:pt>
                <c:pt idx="1092">
                  <c:v>29</c:v>
                </c:pt>
                <c:pt idx="1093">
                  <c:v>30</c:v>
                </c:pt>
                <c:pt idx="1094">
                  <c:v>20</c:v>
                </c:pt>
                <c:pt idx="1095">
                  <c:v>27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32</c:v>
                </c:pt>
                <c:pt idx="1100">
                  <c:v>20</c:v>
                </c:pt>
                <c:pt idx="1101">
                  <c:v>32</c:v>
                </c:pt>
                <c:pt idx="1102">
                  <c:v>20</c:v>
                </c:pt>
                <c:pt idx="1103">
                  <c:v>45</c:v>
                </c:pt>
                <c:pt idx="1104">
                  <c:v>40</c:v>
                </c:pt>
                <c:pt idx="1105">
                  <c:v>27</c:v>
                </c:pt>
                <c:pt idx="1106">
                  <c:v>25</c:v>
                </c:pt>
                <c:pt idx="1107">
                  <c:v>15</c:v>
                </c:pt>
                <c:pt idx="1108">
                  <c:v>30</c:v>
                </c:pt>
                <c:pt idx="1109">
                  <c:v>36</c:v>
                </c:pt>
                <c:pt idx="1110">
                  <c:v>40</c:v>
                </c:pt>
                <c:pt idx="1111">
                  <c:v>30</c:v>
                </c:pt>
                <c:pt idx="1112">
                  <c:v>36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42</c:v>
                </c:pt>
                <c:pt idx="1117">
                  <c:v>25</c:v>
                </c:pt>
                <c:pt idx="1118">
                  <c:v>45</c:v>
                </c:pt>
                <c:pt idx="1119">
                  <c:v>20</c:v>
                </c:pt>
                <c:pt idx="1120">
                  <c:v>15</c:v>
                </c:pt>
                <c:pt idx="1121">
                  <c:v>20</c:v>
                </c:pt>
                <c:pt idx="1122">
                  <c:v>30</c:v>
                </c:pt>
                <c:pt idx="1123">
                  <c:v>30</c:v>
                </c:pt>
                <c:pt idx="1124">
                  <c:v>29</c:v>
                </c:pt>
                <c:pt idx="1125">
                  <c:v>20</c:v>
                </c:pt>
                <c:pt idx="1126">
                  <c:v>25</c:v>
                </c:pt>
                <c:pt idx="1127">
                  <c:v>20</c:v>
                </c:pt>
                <c:pt idx="1128">
                  <c:v>35</c:v>
                </c:pt>
                <c:pt idx="1129">
                  <c:v>20</c:v>
                </c:pt>
                <c:pt idx="1130">
                  <c:v>25</c:v>
                </c:pt>
                <c:pt idx="1131">
                  <c:v>30</c:v>
                </c:pt>
                <c:pt idx="1132">
                  <c:v>40</c:v>
                </c:pt>
                <c:pt idx="1133">
                  <c:v>40</c:v>
                </c:pt>
                <c:pt idx="1134">
                  <c:v>10</c:v>
                </c:pt>
                <c:pt idx="1135">
                  <c:v>20</c:v>
                </c:pt>
                <c:pt idx="1136">
                  <c:v>15</c:v>
                </c:pt>
                <c:pt idx="1137">
                  <c:v>10</c:v>
                </c:pt>
                <c:pt idx="1138">
                  <c:v>10</c:v>
                </c:pt>
                <c:pt idx="1139">
                  <c:v>15</c:v>
                </c:pt>
                <c:pt idx="1140">
                  <c:v>40</c:v>
                </c:pt>
                <c:pt idx="1141">
                  <c:v>20</c:v>
                </c:pt>
                <c:pt idx="1142">
                  <c:v>40</c:v>
                </c:pt>
                <c:pt idx="1143">
                  <c:v>40</c:v>
                </c:pt>
                <c:pt idx="1144">
                  <c:v>25</c:v>
                </c:pt>
                <c:pt idx="1145">
                  <c:v>30</c:v>
                </c:pt>
                <c:pt idx="1146">
                  <c:v>15</c:v>
                </c:pt>
                <c:pt idx="1147">
                  <c:v>30</c:v>
                </c:pt>
                <c:pt idx="1148">
                  <c:v>40</c:v>
                </c:pt>
                <c:pt idx="1149">
                  <c:v>25</c:v>
                </c:pt>
                <c:pt idx="1150">
                  <c:v>20</c:v>
                </c:pt>
                <c:pt idx="1151">
                  <c:v>10</c:v>
                </c:pt>
                <c:pt idx="1152">
                  <c:v>35</c:v>
                </c:pt>
                <c:pt idx="1153">
                  <c:v>15</c:v>
                </c:pt>
                <c:pt idx="1154">
                  <c:v>20</c:v>
                </c:pt>
                <c:pt idx="1155">
                  <c:v>25</c:v>
                </c:pt>
                <c:pt idx="1156">
                  <c:v>20</c:v>
                </c:pt>
                <c:pt idx="1157">
                  <c:v>45</c:v>
                </c:pt>
                <c:pt idx="1158">
                  <c:v>40</c:v>
                </c:pt>
                <c:pt idx="1159">
                  <c:v>20</c:v>
                </c:pt>
                <c:pt idx="1160">
                  <c:v>35</c:v>
                </c:pt>
                <c:pt idx="1161">
                  <c:v>20</c:v>
                </c:pt>
                <c:pt idx="1162">
                  <c:v>50</c:v>
                </c:pt>
                <c:pt idx="1163">
                  <c:v>40</c:v>
                </c:pt>
                <c:pt idx="1164">
                  <c:v>25</c:v>
                </c:pt>
                <c:pt idx="1165">
                  <c:v>25</c:v>
                </c:pt>
                <c:pt idx="1166">
                  <c:v>35</c:v>
                </c:pt>
                <c:pt idx="1167">
                  <c:v>50</c:v>
                </c:pt>
                <c:pt idx="1168">
                  <c:v>20</c:v>
                </c:pt>
                <c:pt idx="1169">
                  <c:v>25</c:v>
                </c:pt>
                <c:pt idx="1170">
                  <c:v>25</c:v>
                </c:pt>
                <c:pt idx="1171">
                  <c:v>20</c:v>
                </c:pt>
                <c:pt idx="1172">
                  <c:v>15</c:v>
                </c:pt>
                <c:pt idx="1173">
                  <c:v>27</c:v>
                </c:pt>
                <c:pt idx="1174">
                  <c:v>40</c:v>
                </c:pt>
                <c:pt idx="1175">
                  <c:v>30</c:v>
                </c:pt>
                <c:pt idx="1176">
                  <c:v>29</c:v>
                </c:pt>
                <c:pt idx="1177">
                  <c:v>50</c:v>
                </c:pt>
                <c:pt idx="1178">
                  <c:v>15</c:v>
                </c:pt>
                <c:pt idx="1179">
                  <c:v>25</c:v>
                </c:pt>
                <c:pt idx="1180">
                  <c:v>25</c:v>
                </c:pt>
                <c:pt idx="1181">
                  <c:v>20</c:v>
                </c:pt>
                <c:pt idx="1182">
                  <c:v>16</c:v>
                </c:pt>
                <c:pt idx="1183">
                  <c:v>31</c:v>
                </c:pt>
                <c:pt idx="1184">
                  <c:v>15</c:v>
                </c:pt>
                <c:pt idx="1185">
                  <c:v>15</c:v>
                </c:pt>
                <c:pt idx="1186">
                  <c:v>40</c:v>
                </c:pt>
                <c:pt idx="1187">
                  <c:v>20</c:v>
                </c:pt>
                <c:pt idx="1188">
                  <c:v>36</c:v>
                </c:pt>
                <c:pt idx="1189">
                  <c:v>15</c:v>
                </c:pt>
                <c:pt idx="1190">
                  <c:v>30</c:v>
                </c:pt>
                <c:pt idx="1191">
                  <c:v>20</c:v>
                </c:pt>
                <c:pt idx="1192">
                  <c:v>40</c:v>
                </c:pt>
                <c:pt idx="1193">
                  <c:v>20</c:v>
                </c:pt>
                <c:pt idx="1194">
                  <c:v>40</c:v>
                </c:pt>
                <c:pt idx="1195">
                  <c:v>40</c:v>
                </c:pt>
                <c:pt idx="1196">
                  <c:v>29</c:v>
                </c:pt>
                <c:pt idx="1197">
                  <c:v>40</c:v>
                </c:pt>
                <c:pt idx="1198">
                  <c:v>25</c:v>
                </c:pt>
                <c:pt idx="1199">
                  <c:v>20</c:v>
                </c:pt>
                <c:pt idx="1200">
                  <c:v>15</c:v>
                </c:pt>
                <c:pt idx="1201">
                  <c:v>20</c:v>
                </c:pt>
                <c:pt idx="1202">
                  <c:v>35</c:v>
                </c:pt>
                <c:pt idx="1203">
                  <c:v>15</c:v>
                </c:pt>
                <c:pt idx="1204">
                  <c:v>39</c:v>
                </c:pt>
                <c:pt idx="1205">
                  <c:v>10</c:v>
                </c:pt>
                <c:pt idx="1206">
                  <c:v>16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40</c:v>
                </c:pt>
                <c:pt idx="1211">
                  <c:v>20</c:v>
                </c:pt>
                <c:pt idx="1212">
                  <c:v>35</c:v>
                </c:pt>
                <c:pt idx="1213">
                  <c:v>15</c:v>
                </c:pt>
                <c:pt idx="1214">
                  <c:v>20</c:v>
                </c:pt>
                <c:pt idx="1215">
                  <c:v>35</c:v>
                </c:pt>
                <c:pt idx="1216">
                  <c:v>25</c:v>
                </c:pt>
                <c:pt idx="1217">
                  <c:v>15</c:v>
                </c:pt>
                <c:pt idx="1218">
                  <c:v>20</c:v>
                </c:pt>
                <c:pt idx="1219">
                  <c:v>30</c:v>
                </c:pt>
                <c:pt idx="1220">
                  <c:v>40</c:v>
                </c:pt>
                <c:pt idx="1221">
                  <c:v>35</c:v>
                </c:pt>
                <c:pt idx="1222">
                  <c:v>30</c:v>
                </c:pt>
                <c:pt idx="1223">
                  <c:v>40</c:v>
                </c:pt>
                <c:pt idx="1224">
                  <c:v>22</c:v>
                </c:pt>
                <c:pt idx="1225">
                  <c:v>35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35</c:v>
                </c:pt>
                <c:pt idx="1230">
                  <c:v>15</c:v>
                </c:pt>
                <c:pt idx="1231">
                  <c:v>40</c:v>
                </c:pt>
                <c:pt idx="1232">
                  <c:v>40</c:v>
                </c:pt>
                <c:pt idx="1233">
                  <c:v>20</c:v>
                </c:pt>
                <c:pt idx="1234">
                  <c:v>25</c:v>
                </c:pt>
                <c:pt idx="1235">
                  <c:v>30</c:v>
                </c:pt>
                <c:pt idx="1236">
                  <c:v>15</c:v>
                </c:pt>
                <c:pt idx="1237">
                  <c:v>25</c:v>
                </c:pt>
                <c:pt idx="1238">
                  <c:v>15</c:v>
                </c:pt>
                <c:pt idx="1239">
                  <c:v>54</c:v>
                </c:pt>
                <c:pt idx="1240">
                  <c:v>25</c:v>
                </c:pt>
                <c:pt idx="1241">
                  <c:v>22</c:v>
                </c:pt>
                <c:pt idx="1242">
                  <c:v>15</c:v>
                </c:pt>
                <c:pt idx="1243">
                  <c:v>20</c:v>
                </c:pt>
                <c:pt idx="1244">
                  <c:v>30</c:v>
                </c:pt>
                <c:pt idx="1245">
                  <c:v>40</c:v>
                </c:pt>
                <c:pt idx="1246">
                  <c:v>27</c:v>
                </c:pt>
                <c:pt idx="1247">
                  <c:v>35</c:v>
                </c:pt>
                <c:pt idx="1248">
                  <c:v>40</c:v>
                </c:pt>
                <c:pt idx="1249">
                  <c:v>32</c:v>
                </c:pt>
                <c:pt idx="1250">
                  <c:v>54</c:v>
                </c:pt>
                <c:pt idx="1251">
                  <c:v>25</c:v>
                </c:pt>
                <c:pt idx="1252">
                  <c:v>30</c:v>
                </c:pt>
                <c:pt idx="1253">
                  <c:v>36</c:v>
                </c:pt>
                <c:pt idx="1254">
                  <c:v>15</c:v>
                </c:pt>
                <c:pt idx="1255">
                  <c:v>45</c:v>
                </c:pt>
                <c:pt idx="1256">
                  <c:v>25</c:v>
                </c:pt>
                <c:pt idx="1257">
                  <c:v>25</c:v>
                </c:pt>
                <c:pt idx="1258">
                  <c:v>38</c:v>
                </c:pt>
                <c:pt idx="1259">
                  <c:v>32</c:v>
                </c:pt>
                <c:pt idx="1260">
                  <c:v>20</c:v>
                </c:pt>
                <c:pt idx="1261">
                  <c:v>40</c:v>
                </c:pt>
                <c:pt idx="1262">
                  <c:v>45</c:v>
                </c:pt>
                <c:pt idx="1263">
                  <c:v>25</c:v>
                </c:pt>
                <c:pt idx="1264">
                  <c:v>15</c:v>
                </c:pt>
                <c:pt idx="1265">
                  <c:v>30</c:v>
                </c:pt>
                <c:pt idx="1266">
                  <c:v>35</c:v>
                </c:pt>
                <c:pt idx="1267">
                  <c:v>15</c:v>
                </c:pt>
                <c:pt idx="1268">
                  <c:v>20</c:v>
                </c:pt>
                <c:pt idx="1269">
                  <c:v>10</c:v>
                </c:pt>
                <c:pt idx="1270">
                  <c:v>25</c:v>
                </c:pt>
                <c:pt idx="1271">
                  <c:v>45</c:v>
                </c:pt>
                <c:pt idx="1272">
                  <c:v>38</c:v>
                </c:pt>
                <c:pt idx="1273">
                  <c:v>15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42</c:v>
                </c:pt>
                <c:pt idx="1279">
                  <c:v>23</c:v>
                </c:pt>
                <c:pt idx="1280">
                  <c:v>35</c:v>
                </c:pt>
                <c:pt idx="1281">
                  <c:v>20</c:v>
                </c:pt>
                <c:pt idx="1282">
                  <c:v>15</c:v>
                </c:pt>
                <c:pt idx="1283">
                  <c:v>40</c:v>
                </c:pt>
                <c:pt idx="1284">
                  <c:v>40</c:v>
                </c:pt>
                <c:pt idx="1285">
                  <c:v>25</c:v>
                </c:pt>
                <c:pt idx="1286">
                  <c:v>22</c:v>
                </c:pt>
                <c:pt idx="1287">
                  <c:v>30</c:v>
                </c:pt>
                <c:pt idx="1288">
                  <c:v>15</c:v>
                </c:pt>
                <c:pt idx="1289">
                  <c:v>30</c:v>
                </c:pt>
                <c:pt idx="1290">
                  <c:v>15</c:v>
                </c:pt>
                <c:pt idx="1291">
                  <c:v>50</c:v>
                </c:pt>
                <c:pt idx="1292">
                  <c:v>22</c:v>
                </c:pt>
                <c:pt idx="1293">
                  <c:v>23</c:v>
                </c:pt>
                <c:pt idx="1294">
                  <c:v>40</c:v>
                </c:pt>
                <c:pt idx="1295">
                  <c:v>40</c:v>
                </c:pt>
                <c:pt idx="1296">
                  <c:v>32</c:v>
                </c:pt>
                <c:pt idx="1297">
                  <c:v>10</c:v>
                </c:pt>
                <c:pt idx="1298">
                  <c:v>16</c:v>
                </c:pt>
                <c:pt idx="1299">
                  <c:v>20</c:v>
                </c:pt>
                <c:pt idx="1300">
                  <c:v>25</c:v>
                </c:pt>
                <c:pt idx="1301">
                  <c:v>35</c:v>
                </c:pt>
                <c:pt idx="1302">
                  <c:v>30</c:v>
                </c:pt>
                <c:pt idx="1303">
                  <c:v>25</c:v>
                </c:pt>
                <c:pt idx="1304">
                  <c:v>30</c:v>
                </c:pt>
                <c:pt idx="1305">
                  <c:v>10</c:v>
                </c:pt>
                <c:pt idx="1306">
                  <c:v>40</c:v>
                </c:pt>
                <c:pt idx="1307">
                  <c:v>20</c:v>
                </c:pt>
                <c:pt idx="1308">
                  <c:v>20</c:v>
                </c:pt>
                <c:pt idx="1309">
                  <c:v>30</c:v>
                </c:pt>
                <c:pt idx="1310">
                  <c:v>20</c:v>
                </c:pt>
                <c:pt idx="1311">
                  <c:v>45</c:v>
                </c:pt>
                <c:pt idx="1312">
                  <c:v>35</c:v>
                </c:pt>
                <c:pt idx="1313">
                  <c:v>40</c:v>
                </c:pt>
                <c:pt idx="1314">
                  <c:v>20</c:v>
                </c:pt>
                <c:pt idx="1315">
                  <c:v>50</c:v>
                </c:pt>
                <c:pt idx="1316">
                  <c:v>10</c:v>
                </c:pt>
                <c:pt idx="1317">
                  <c:v>40</c:v>
                </c:pt>
                <c:pt idx="1318">
                  <c:v>15</c:v>
                </c:pt>
                <c:pt idx="1319">
                  <c:v>50</c:v>
                </c:pt>
                <c:pt idx="1320">
                  <c:v>25</c:v>
                </c:pt>
                <c:pt idx="1321">
                  <c:v>15</c:v>
                </c:pt>
                <c:pt idx="1322">
                  <c:v>40</c:v>
                </c:pt>
                <c:pt idx="1323">
                  <c:v>20</c:v>
                </c:pt>
                <c:pt idx="1324">
                  <c:v>54</c:v>
                </c:pt>
                <c:pt idx="1325">
                  <c:v>35</c:v>
                </c:pt>
                <c:pt idx="1326">
                  <c:v>40</c:v>
                </c:pt>
                <c:pt idx="1327">
                  <c:v>32</c:v>
                </c:pt>
                <c:pt idx="1328">
                  <c:v>20</c:v>
                </c:pt>
                <c:pt idx="1329">
                  <c:v>25</c:v>
                </c:pt>
                <c:pt idx="1330">
                  <c:v>30</c:v>
                </c:pt>
                <c:pt idx="1331">
                  <c:v>15</c:v>
                </c:pt>
                <c:pt idx="1332">
                  <c:v>23</c:v>
                </c:pt>
                <c:pt idx="1333">
                  <c:v>25</c:v>
                </c:pt>
                <c:pt idx="1334">
                  <c:v>40</c:v>
                </c:pt>
                <c:pt idx="1335">
                  <c:v>20</c:v>
                </c:pt>
                <c:pt idx="1336">
                  <c:v>50</c:v>
                </c:pt>
                <c:pt idx="1337">
                  <c:v>20</c:v>
                </c:pt>
                <c:pt idx="1338">
                  <c:v>25</c:v>
                </c:pt>
                <c:pt idx="1339">
                  <c:v>54</c:v>
                </c:pt>
                <c:pt idx="1340">
                  <c:v>35</c:v>
                </c:pt>
                <c:pt idx="1341">
                  <c:v>15</c:v>
                </c:pt>
                <c:pt idx="1342">
                  <c:v>15</c:v>
                </c:pt>
                <c:pt idx="1343">
                  <c:v>35</c:v>
                </c:pt>
                <c:pt idx="1344">
                  <c:v>50</c:v>
                </c:pt>
                <c:pt idx="1345">
                  <c:v>30</c:v>
                </c:pt>
                <c:pt idx="1346">
                  <c:v>20</c:v>
                </c:pt>
                <c:pt idx="1347">
                  <c:v>31</c:v>
                </c:pt>
                <c:pt idx="1348">
                  <c:v>25</c:v>
                </c:pt>
                <c:pt idx="1349">
                  <c:v>20</c:v>
                </c:pt>
                <c:pt idx="1350">
                  <c:v>40</c:v>
                </c:pt>
                <c:pt idx="1351">
                  <c:v>20</c:v>
                </c:pt>
                <c:pt idx="1352">
                  <c:v>30</c:v>
                </c:pt>
                <c:pt idx="1353">
                  <c:v>35</c:v>
                </c:pt>
                <c:pt idx="1354">
                  <c:v>38</c:v>
                </c:pt>
                <c:pt idx="1355">
                  <c:v>35</c:v>
                </c:pt>
                <c:pt idx="1356">
                  <c:v>40</c:v>
                </c:pt>
                <c:pt idx="1357">
                  <c:v>30</c:v>
                </c:pt>
                <c:pt idx="1358">
                  <c:v>20</c:v>
                </c:pt>
                <c:pt idx="1359">
                  <c:v>30</c:v>
                </c:pt>
                <c:pt idx="1360">
                  <c:v>40</c:v>
                </c:pt>
                <c:pt idx="1361">
                  <c:v>10</c:v>
                </c:pt>
                <c:pt idx="1362">
                  <c:v>25</c:v>
                </c:pt>
                <c:pt idx="1363">
                  <c:v>35</c:v>
                </c:pt>
                <c:pt idx="1364">
                  <c:v>20</c:v>
                </c:pt>
                <c:pt idx="1365">
                  <c:v>35</c:v>
                </c:pt>
                <c:pt idx="1366">
                  <c:v>20</c:v>
                </c:pt>
                <c:pt idx="1367">
                  <c:v>15</c:v>
                </c:pt>
                <c:pt idx="1368">
                  <c:v>35</c:v>
                </c:pt>
                <c:pt idx="1369">
                  <c:v>29</c:v>
                </c:pt>
                <c:pt idx="1370">
                  <c:v>20</c:v>
                </c:pt>
                <c:pt idx="1371">
                  <c:v>40</c:v>
                </c:pt>
                <c:pt idx="1372">
                  <c:v>27</c:v>
                </c:pt>
                <c:pt idx="1373">
                  <c:v>40</c:v>
                </c:pt>
                <c:pt idx="1374">
                  <c:v>25</c:v>
                </c:pt>
                <c:pt idx="1375">
                  <c:v>54</c:v>
                </c:pt>
                <c:pt idx="1376">
                  <c:v>22</c:v>
                </c:pt>
                <c:pt idx="1377">
                  <c:v>25</c:v>
                </c:pt>
                <c:pt idx="1378">
                  <c:v>50</c:v>
                </c:pt>
                <c:pt idx="1379">
                  <c:v>20</c:v>
                </c:pt>
                <c:pt idx="1380">
                  <c:v>15</c:v>
                </c:pt>
                <c:pt idx="1381">
                  <c:v>35</c:v>
                </c:pt>
                <c:pt idx="1382">
                  <c:v>15</c:v>
                </c:pt>
                <c:pt idx="1383">
                  <c:v>30</c:v>
                </c:pt>
                <c:pt idx="1384">
                  <c:v>25</c:v>
                </c:pt>
                <c:pt idx="1385">
                  <c:v>30</c:v>
                </c:pt>
                <c:pt idx="1386">
                  <c:v>35</c:v>
                </c:pt>
                <c:pt idx="1387">
                  <c:v>20</c:v>
                </c:pt>
                <c:pt idx="1388">
                  <c:v>40</c:v>
                </c:pt>
                <c:pt idx="1389">
                  <c:v>25</c:v>
                </c:pt>
                <c:pt idx="1390">
                  <c:v>40</c:v>
                </c:pt>
                <c:pt idx="1391">
                  <c:v>25</c:v>
                </c:pt>
                <c:pt idx="1392">
                  <c:v>35</c:v>
                </c:pt>
                <c:pt idx="1393">
                  <c:v>30</c:v>
                </c:pt>
                <c:pt idx="1394">
                  <c:v>25</c:v>
                </c:pt>
                <c:pt idx="1395">
                  <c:v>40</c:v>
                </c:pt>
                <c:pt idx="1396">
                  <c:v>40</c:v>
                </c:pt>
                <c:pt idx="1397">
                  <c:v>30</c:v>
                </c:pt>
                <c:pt idx="1398">
                  <c:v>15</c:v>
                </c:pt>
                <c:pt idx="1399">
                  <c:v>25</c:v>
                </c:pt>
                <c:pt idx="1400">
                  <c:v>40</c:v>
                </c:pt>
                <c:pt idx="1401">
                  <c:v>20</c:v>
                </c:pt>
                <c:pt idx="1402">
                  <c:v>15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32</c:v>
                </c:pt>
                <c:pt idx="1407">
                  <c:v>20</c:v>
                </c:pt>
                <c:pt idx="1408">
                  <c:v>40</c:v>
                </c:pt>
                <c:pt idx="1409">
                  <c:v>45</c:v>
                </c:pt>
                <c:pt idx="1410">
                  <c:v>50</c:v>
                </c:pt>
                <c:pt idx="1411">
                  <c:v>20</c:v>
                </c:pt>
                <c:pt idx="1412">
                  <c:v>45</c:v>
                </c:pt>
                <c:pt idx="1413">
                  <c:v>30</c:v>
                </c:pt>
                <c:pt idx="1414">
                  <c:v>45</c:v>
                </c:pt>
                <c:pt idx="1415">
                  <c:v>15</c:v>
                </c:pt>
                <c:pt idx="1416">
                  <c:v>20</c:v>
                </c:pt>
                <c:pt idx="1417">
                  <c:v>35</c:v>
                </c:pt>
                <c:pt idx="1418">
                  <c:v>35</c:v>
                </c:pt>
                <c:pt idx="1419">
                  <c:v>30</c:v>
                </c:pt>
                <c:pt idx="1420">
                  <c:v>25</c:v>
                </c:pt>
                <c:pt idx="1421">
                  <c:v>25</c:v>
                </c:pt>
                <c:pt idx="1422">
                  <c:v>20</c:v>
                </c:pt>
                <c:pt idx="1423">
                  <c:v>25</c:v>
                </c:pt>
                <c:pt idx="1424">
                  <c:v>29</c:v>
                </c:pt>
                <c:pt idx="1425">
                  <c:v>30</c:v>
                </c:pt>
                <c:pt idx="1426">
                  <c:v>25</c:v>
                </c:pt>
                <c:pt idx="1427">
                  <c:v>25</c:v>
                </c:pt>
                <c:pt idx="1428">
                  <c:v>40</c:v>
                </c:pt>
                <c:pt idx="1429">
                  <c:v>35</c:v>
                </c:pt>
                <c:pt idx="1430">
                  <c:v>25</c:v>
                </c:pt>
                <c:pt idx="1431">
                  <c:v>15</c:v>
                </c:pt>
                <c:pt idx="1432">
                  <c:v>50</c:v>
                </c:pt>
                <c:pt idx="1433">
                  <c:v>15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25</c:v>
                </c:pt>
                <c:pt idx="1438">
                  <c:v>40</c:v>
                </c:pt>
                <c:pt idx="1439">
                  <c:v>20</c:v>
                </c:pt>
                <c:pt idx="1440">
                  <c:v>50</c:v>
                </c:pt>
                <c:pt idx="1441">
                  <c:v>27</c:v>
                </c:pt>
                <c:pt idx="1442">
                  <c:v>35</c:v>
                </c:pt>
                <c:pt idx="1443">
                  <c:v>32</c:v>
                </c:pt>
                <c:pt idx="1444">
                  <c:v>30</c:v>
                </c:pt>
                <c:pt idx="1445">
                  <c:v>45</c:v>
                </c:pt>
                <c:pt idx="1446">
                  <c:v>25</c:v>
                </c:pt>
                <c:pt idx="1447">
                  <c:v>15</c:v>
                </c:pt>
                <c:pt idx="1448">
                  <c:v>40</c:v>
                </c:pt>
                <c:pt idx="1449">
                  <c:v>40</c:v>
                </c:pt>
                <c:pt idx="1450">
                  <c:v>20</c:v>
                </c:pt>
                <c:pt idx="1451">
                  <c:v>20</c:v>
                </c:pt>
                <c:pt idx="1452">
                  <c:v>32</c:v>
                </c:pt>
                <c:pt idx="1453">
                  <c:v>20</c:v>
                </c:pt>
                <c:pt idx="1454">
                  <c:v>20</c:v>
                </c:pt>
                <c:pt idx="1455">
                  <c:v>40</c:v>
                </c:pt>
                <c:pt idx="1456">
                  <c:v>38</c:v>
                </c:pt>
                <c:pt idx="1457">
                  <c:v>36</c:v>
                </c:pt>
                <c:pt idx="1458">
                  <c:v>30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40</c:v>
                </c:pt>
                <c:pt idx="1463">
                  <c:v>30</c:v>
                </c:pt>
                <c:pt idx="1464">
                  <c:v>10</c:v>
                </c:pt>
                <c:pt idx="1465">
                  <c:v>30</c:v>
                </c:pt>
                <c:pt idx="1466">
                  <c:v>20</c:v>
                </c:pt>
                <c:pt idx="1467">
                  <c:v>25</c:v>
                </c:pt>
                <c:pt idx="1468">
                  <c:v>40</c:v>
                </c:pt>
                <c:pt idx="1469">
                  <c:v>25</c:v>
                </c:pt>
                <c:pt idx="1470">
                  <c:v>30</c:v>
                </c:pt>
                <c:pt idx="1471">
                  <c:v>25</c:v>
                </c:pt>
                <c:pt idx="1472">
                  <c:v>15</c:v>
                </c:pt>
                <c:pt idx="1473">
                  <c:v>15</c:v>
                </c:pt>
                <c:pt idx="1474">
                  <c:v>36</c:v>
                </c:pt>
                <c:pt idx="1475">
                  <c:v>20</c:v>
                </c:pt>
                <c:pt idx="1476">
                  <c:v>35</c:v>
                </c:pt>
                <c:pt idx="1477">
                  <c:v>30</c:v>
                </c:pt>
                <c:pt idx="1478">
                  <c:v>45</c:v>
                </c:pt>
                <c:pt idx="1479">
                  <c:v>20</c:v>
                </c:pt>
                <c:pt idx="1480">
                  <c:v>30</c:v>
                </c:pt>
                <c:pt idx="1481">
                  <c:v>15</c:v>
                </c:pt>
                <c:pt idx="1482">
                  <c:v>20</c:v>
                </c:pt>
                <c:pt idx="1483">
                  <c:v>30</c:v>
                </c:pt>
                <c:pt idx="1484">
                  <c:v>50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45</c:v>
                </c:pt>
                <c:pt idx="1489">
                  <c:v>25</c:v>
                </c:pt>
                <c:pt idx="1490">
                  <c:v>25</c:v>
                </c:pt>
                <c:pt idx="1491">
                  <c:v>30</c:v>
                </c:pt>
                <c:pt idx="1492">
                  <c:v>20</c:v>
                </c:pt>
                <c:pt idx="1493">
                  <c:v>10</c:v>
                </c:pt>
                <c:pt idx="1494">
                  <c:v>35</c:v>
                </c:pt>
                <c:pt idx="1495">
                  <c:v>45</c:v>
                </c:pt>
                <c:pt idx="1496">
                  <c:v>40</c:v>
                </c:pt>
                <c:pt idx="1497">
                  <c:v>25</c:v>
                </c:pt>
                <c:pt idx="1498">
                  <c:v>25</c:v>
                </c:pt>
                <c:pt idx="1499">
                  <c:v>24</c:v>
                </c:pt>
                <c:pt idx="1500">
                  <c:v>25</c:v>
                </c:pt>
                <c:pt idx="1501">
                  <c:v>54</c:v>
                </c:pt>
                <c:pt idx="1502">
                  <c:v>20</c:v>
                </c:pt>
                <c:pt idx="1503">
                  <c:v>36</c:v>
                </c:pt>
                <c:pt idx="1504">
                  <c:v>16</c:v>
                </c:pt>
                <c:pt idx="1505">
                  <c:v>30</c:v>
                </c:pt>
                <c:pt idx="1506">
                  <c:v>20</c:v>
                </c:pt>
                <c:pt idx="1507">
                  <c:v>15</c:v>
                </c:pt>
                <c:pt idx="1508">
                  <c:v>15</c:v>
                </c:pt>
                <c:pt idx="1509">
                  <c:v>35</c:v>
                </c:pt>
                <c:pt idx="1510">
                  <c:v>20</c:v>
                </c:pt>
                <c:pt idx="1511">
                  <c:v>20</c:v>
                </c:pt>
                <c:pt idx="1512">
                  <c:v>40</c:v>
                </c:pt>
                <c:pt idx="1513">
                  <c:v>30</c:v>
                </c:pt>
                <c:pt idx="1514">
                  <c:v>40</c:v>
                </c:pt>
                <c:pt idx="1515">
                  <c:v>30</c:v>
                </c:pt>
                <c:pt idx="1516">
                  <c:v>23</c:v>
                </c:pt>
                <c:pt idx="1517">
                  <c:v>35</c:v>
                </c:pt>
                <c:pt idx="1518">
                  <c:v>25</c:v>
                </c:pt>
                <c:pt idx="1519">
                  <c:v>24</c:v>
                </c:pt>
                <c:pt idx="1520">
                  <c:v>30</c:v>
                </c:pt>
                <c:pt idx="1521">
                  <c:v>15</c:v>
                </c:pt>
                <c:pt idx="1522">
                  <c:v>30</c:v>
                </c:pt>
                <c:pt idx="1523">
                  <c:v>42</c:v>
                </c:pt>
                <c:pt idx="1524">
                  <c:v>15</c:v>
                </c:pt>
                <c:pt idx="1525">
                  <c:v>25</c:v>
                </c:pt>
                <c:pt idx="1526">
                  <c:v>50</c:v>
                </c:pt>
                <c:pt idx="1527">
                  <c:v>32</c:v>
                </c:pt>
                <c:pt idx="1528">
                  <c:v>10</c:v>
                </c:pt>
                <c:pt idx="1529">
                  <c:v>15</c:v>
                </c:pt>
                <c:pt idx="1530">
                  <c:v>35</c:v>
                </c:pt>
                <c:pt idx="1531">
                  <c:v>36</c:v>
                </c:pt>
                <c:pt idx="1532">
                  <c:v>40</c:v>
                </c:pt>
                <c:pt idx="1533">
                  <c:v>20</c:v>
                </c:pt>
                <c:pt idx="1534">
                  <c:v>35</c:v>
                </c:pt>
                <c:pt idx="1535">
                  <c:v>20</c:v>
                </c:pt>
                <c:pt idx="1536">
                  <c:v>40</c:v>
                </c:pt>
                <c:pt idx="1537">
                  <c:v>15</c:v>
                </c:pt>
                <c:pt idx="1538">
                  <c:v>20</c:v>
                </c:pt>
                <c:pt idx="1539">
                  <c:v>40</c:v>
                </c:pt>
                <c:pt idx="1540">
                  <c:v>45</c:v>
                </c:pt>
                <c:pt idx="1541">
                  <c:v>25</c:v>
                </c:pt>
                <c:pt idx="1542">
                  <c:v>25</c:v>
                </c:pt>
                <c:pt idx="1543">
                  <c:v>40</c:v>
                </c:pt>
                <c:pt idx="1544">
                  <c:v>50</c:v>
                </c:pt>
                <c:pt idx="1545">
                  <c:v>25</c:v>
                </c:pt>
                <c:pt idx="1546">
                  <c:v>30</c:v>
                </c:pt>
                <c:pt idx="1547">
                  <c:v>20</c:v>
                </c:pt>
                <c:pt idx="1548">
                  <c:v>30</c:v>
                </c:pt>
                <c:pt idx="1549">
                  <c:v>20</c:v>
                </c:pt>
                <c:pt idx="1550">
                  <c:v>38</c:v>
                </c:pt>
                <c:pt idx="1551">
                  <c:v>24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50</c:v>
                </c:pt>
                <c:pt idx="1556">
                  <c:v>20</c:v>
                </c:pt>
                <c:pt idx="1557">
                  <c:v>20</c:v>
                </c:pt>
                <c:pt idx="1558">
                  <c:v>32</c:v>
                </c:pt>
                <c:pt idx="1559">
                  <c:v>35</c:v>
                </c:pt>
                <c:pt idx="1560">
                  <c:v>25</c:v>
                </c:pt>
                <c:pt idx="1561">
                  <c:v>32</c:v>
                </c:pt>
                <c:pt idx="1562">
                  <c:v>40</c:v>
                </c:pt>
                <c:pt idx="1563">
                  <c:v>32</c:v>
                </c:pt>
                <c:pt idx="1564">
                  <c:v>25</c:v>
                </c:pt>
                <c:pt idx="1565">
                  <c:v>25</c:v>
                </c:pt>
                <c:pt idx="1566">
                  <c:v>15</c:v>
                </c:pt>
                <c:pt idx="1567">
                  <c:v>40</c:v>
                </c:pt>
                <c:pt idx="1568">
                  <c:v>36</c:v>
                </c:pt>
                <c:pt idx="1569">
                  <c:v>20</c:v>
                </c:pt>
                <c:pt idx="1570">
                  <c:v>30</c:v>
                </c:pt>
                <c:pt idx="1571">
                  <c:v>40</c:v>
                </c:pt>
                <c:pt idx="1572">
                  <c:v>20</c:v>
                </c:pt>
                <c:pt idx="1573">
                  <c:v>27</c:v>
                </c:pt>
                <c:pt idx="1574">
                  <c:v>24</c:v>
                </c:pt>
                <c:pt idx="1575">
                  <c:v>25</c:v>
                </c:pt>
                <c:pt idx="1576">
                  <c:v>45</c:v>
                </c:pt>
                <c:pt idx="1577">
                  <c:v>15</c:v>
                </c:pt>
                <c:pt idx="1578">
                  <c:v>36</c:v>
                </c:pt>
                <c:pt idx="1579">
                  <c:v>30</c:v>
                </c:pt>
                <c:pt idx="1580">
                  <c:v>42</c:v>
                </c:pt>
                <c:pt idx="1581">
                  <c:v>15</c:v>
                </c:pt>
                <c:pt idx="1582">
                  <c:v>15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45</c:v>
                </c:pt>
                <c:pt idx="1587">
                  <c:v>25</c:v>
                </c:pt>
                <c:pt idx="1588">
                  <c:v>32</c:v>
                </c:pt>
                <c:pt idx="1589">
                  <c:v>32</c:v>
                </c:pt>
                <c:pt idx="1590">
                  <c:v>20</c:v>
                </c:pt>
                <c:pt idx="1591">
                  <c:v>50</c:v>
                </c:pt>
                <c:pt idx="1592">
                  <c:v>30</c:v>
                </c:pt>
                <c:pt idx="1593">
                  <c:v>20</c:v>
                </c:pt>
                <c:pt idx="1594">
                  <c:v>25</c:v>
                </c:pt>
                <c:pt idx="1595">
                  <c:v>35</c:v>
                </c:pt>
                <c:pt idx="1596">
                  <c:v>30</c:v>
                </c:pt>
                <c:pt idx="1597">
                  <c:v>45</c:v>
                </c:pt>
                <c:pt idx="1598">
                  <c:v>35</c:v>
                </c:pt>
                <c:pt idx="1599">
                  <c:v>20</c:v>
                </c:pt>
                <c:pt idx="1600">
                  <c:v>42</c:v>
                </c:pt>
                <c:pt idx="1601">
                  <c:v>35</c:v>
                </c:pt>
                <c:pt idx="1602">
                  <c:v>32</c:v>
                </c:pt>
                <c:pt idx="1603">
                  <c:v>25</c:v>
                </c:pt>
                <c:pt idx="1604">
                  <c:v>32</c:v>
                </c:pt>
                <c:pt idx="1605">
                  <c:v>35</c:v>
                </c:pt>
                <c:pt idx="1606">
                  <c:v>32</c:v>
                </c:pt>
                <c:pt idx="1607">
                  <c:v>15</c:v>
                </c:pt>
                <c:pt idx="1608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D-4600-B91B-758F89C3E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36736"/>
        <c:axId val="446439136"/>
      </c:scatterChart>
      <c:valAx>
        <c:axId val="446436736"/>
        <c:scaling>
          <c:orientation val="minMax"/>
          <c:min val="2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Quantity of Food Served (kg)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439136"/>
        <c:crosses val="autoZero"/>
        <c:crossBetween val="midCat"/>
      </c:valAx>
      <c:valAx>
        <c:axId val="44643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Food Wastage Amount (kg)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43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Residual Plot: Quantity of Food x</a:t>
            </a:r>
            <a:r>
              <a:rPr lang="en-US" sz="1400" baseline="0"/>
              <a:t> Wastage</a:t>
            </a:r>
            <a:endParaRPr lang="en-US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684677458795912"/>
          <c:y val="0.12798353909465021"/>
          <c:w val="0.82758800802073651"/>
          <c:h val="0.7465020576131686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'Quantity of Food x Wastage Amou'!$A$2:$A$1610</c:f>
              <c:numCache>
                <c:formatCode>General</c:formatCode>
                <c:ptCount val="1609"/>
                <c:pt idx="0">
                  <c:v>450</c:v>
                </c:pt>
                <c:pt idx="1">
                  <c:v>500</c:v>
                </c:pt>
                <c:pt idx="2">
                  <c:v>371</c:v>
                </c:pt>
                <c:pt idx="3">
                  <c:v>497</c:v>
                </c:pt>
                <c:pt idx="4">
                  <c:v>400</c:v>
                </c:pt>
                <c:pt idx="5">
                  <c:v>371</c:v>
                </c:pt>
                <c:pt idx="6">
                  <c:v>450</c:v>
                </c:pt>
                <c:pt idx="7">
                  <c:v>400</c:v>
                </c:pt>
                <c:pt idx="8">
                  <c:v>400</c:v>
                </c:pt>
                <c:pt idx="9">
                  <c:v>500</c:v>
                </c:pt>
                <c:pt idx="10">
                  <c:v>400</c:v>
                </c:pt>
                <c:pt idx="11">
                  <c:v>371</c:v>
                </c:pt>
                <c:pt idx="12">
                  <c:v>500</c:v>
                </c:pt>
                <c:pt idx="13">
                  <c:v>350</c:v>
                </c:pt>
                <c:pt idx="14">
                  <c:v>393</c:v>
                </c:pt>
                <c:pt idx="15">
                  <c:v>450</c:v>
                </c:pt>
                <c:pt idx="16">
                  <c:v>400</c:v>
                </c:pt>
                <c:pt idx="17">
                  <c:v>500</c:v>
                </c:pt>
                <c:pt idx="18">
                  <c:v>450</c:v>
                </c:pt>
                <c:pt idx="19">
                  <c:v>300</c:v>
                </c:pt>
                <c:pt idx="20">
                  <c:v>450</c:v>
                </c:pt>
                <c:pt idx="21">
                  <c:v>300</c:v>
                </c:pt>
                <c:pt idx="22">
                  <c:v>450</c:v>
                </c:pt>
                <c:pt idx="23">
                  <c:v>500</c:v>
                </c:pt>
                <c:pt idx="24">
                  <c:v>400</c:v>
                </c:pt>
                <c:pt idx="25">
                  <c:v>500</c:v>
                </c:pt>
                <c:pt idx="26">
                  <c:v>400</c:v>
                </c:pt>
                <c:pt idx="27">
                  <c:v>500</c:v>
                </c:pt>
                <c:pt idx="28">
                  <c:v>282</c:v>
                </c:pt>
                <c:pt idx="29">
                  <c:v>350</c:v>
                </c:pt>
                <c:pt idx="30">
                  <c:v>400</c:v>
                </c:pt>
                <c:pt idx="31">
                  <c:v>493</c:v>
                </c:pt>
                <c:pt idx="32">
                  <c:v>450</c:v>
                </c:pt>
                <c:pt idx="33">
                  <c:v>300</c:v>
                </c:pt>
                <c:pt idx="34">
                  <c:v>300</c:v>
                </c:pt>
                <c:pt idx="35">
                  <c:v>350</c:v>
                </c:pt>
                <c:pt idx="36">
                  <c:v>300</c:v>
                </c:pt>
                <c:pt idx="37">
                  <c:v>497</c:v>
                </c:pt>
                <c:pt idx="38">
                  <c:v>500</c:v>
                </c:pt>
                <c:pt idx="39">
                  <c:v>350</c:v>
                </c:pt>
                <c:pt idx="40">
                  <c:v>400</c:v>
                </c:pt>
                <c:pt idx="41">
                  <c:v>459</c:v>
                </c:pt>
                <c:pt idx="42">
                  <c:v>450</c:v>
                </c:pt>
                <c:pt idx="43">
                  <c:v>400</c:v>
                </c:pt>
                <c:pt idx="44">
                  <c:v>350</c:v>
                </c:pt>
                <c:pt idx="45">
                  <c:v>450</c:v>
                </c:pt>
                <c:pt idx="46">
                  <c:v>450</c:v>
                </c:pt>
                <c:pt idx="47">
                  <c:v>495</c:v>
                </c:pt>
                <c:pt idx="48">
                  <c:v>400</c:v>
                </c:pt>
                <c:pt idx="49">
                  <c:v>374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500</c:v>
                </c:pt>
                <c:pt idx="54">
                  <c:v>350</c:v>
                </c:pt>
                <c:pt idx="55">
                  <c:v>500</c:v>
                </c:pt>
                <c:pt idx="56">
                  <c:v>480</c:v>
                </c:pt>
                <c:pt idx="57">
                  <c:v>500</c:v>
                </c:pt>
                <c:pt idx="58">
                  <c:v>400</c:v>
                </c:pt>
                <c:pt idx="59">
                  <c:v>350</c:v>
                </c:pt>
                <c:pt idx="60">
                  <c:v>400</c:v>
                </c:pt>
                <c:pt idx="61">
                  <c:v>350</c:v>
                </c:pt>
                <c:pt idx="62">
                  <c:v>450</c:v>
                </c:pt>
                <c:pt idx="63">
                  <c:v>350</c:v>
                </c:pt>
                <c:pt idx="64">
                  <c:v>350</c:v>
                </c:pt>
                <c:pt idx="65">
                  <c:v>500</c:v>
                </c:pt>
                <c:pt idx="66">
                  <c:v>350</c:v>
                </c:pt>
                <c:pt idx="67">
                  <c:v>500</c:v>
                </c:pt>
                <c:pt idx="68">
                  <c:v>400</c:v>
                </c:pt>
                <c:pt idx="69">
                  <c:v>482</c:v>
                </c:pt>
                <c:pt idx="70">
                  <c:v>350</c:v>
                </c:pt>
                <c:pt idx="71">
                  <c:v>350</c:v>
                </c:pt>
                <c:pt idx="72">
                  <c:v>400</c:v>
                </c:pt>
                <c:pt idx="73">
                  <c:v>450</c:v>
                </c:pt>
                <c:pt idx="74">
                  <c:v>500</c:v>
                </c:pt>
                <c:pt idx="75">
                  <c:v>400</c:v>
                </c:pt>
                <c:pt idx="76">
                  <c:v>450</c:v>
                </c:pt>
                <c:pt idx="77">
                  <c:v>350</c:v>
                </c:pt>
                <c:pt idx="78">
                  <c:v>450</c:v>
                </c:pt>
                <c:pt idx="79">
                  <c:v>371</c:v>
                </c:pt>
                <c:pt idx="80">
                  <c:v>493</c:v>
                </c:pt>
                <c:pt idx="81">
                  <c:v>350</c:v>
                </c:pt>
                <c:pt idx="82">
                  <c:v>400</c:v>
                </c:pt>
                <c:pt idx="83">
                  <c:v>400</c:v>
                </c:pt>
                <c:pt idx="84">
                  <c:v>350</c:v>
                </c:pt>
                <c:pt idx="85">
                  <c:v>500</c:v>
                </c:pt>
                <c:pt idx="86">
                  <c:v>350</c:v>
                </c:pt>
                <c:pt idx="87">
                  <c:v>450</c:v>
                </c:pt>
                <c:pt idx="88">
                  <c:v>400</c:v>
                </c:pt>
                <c:pt idx="89">
                  <c:v>450</c:v>
                </c:pt>
                <c:pt idx="90">
                  <c:v>500</c:v>
                </c:pt>
                <c:pt idx="91">
                  <c:v>480</c:v>
                </c:pt>
                <c:pt idx="92">
                  <c:v>400</c:v>
                </c:pt>
                <c:pt idx="93">
                  <c:v>350</c:v>
                </c:pt>
                <c:pt idx="94">
                  <c:v>500</c:v>
                </c:pt>
                <c:pt idx="95">
                  <c:v>400</c:v>
                </c:pt>
                <c:pt idx="96">
                  <c:v>400</c:v>
                </c:pt>
                <c:pt idx="97">
                  <c:v>450</c:v>
                </c:pt>
                <c:pt idx="98">
                  <c:v>350</c:v>
                </c:pt>
                <c:pt idx="99">
                  <c:v>500</c:v>
                </c:pt>
                <c:pt idx="100">
                  <c:v>450</c:v>
                </c:pt>
                <c:pt idx="101">
                  <c:v>482</c:v>
                </c:pt>
                <c:pt idx="102">
                  <c:v>400</c:v>
                </c:pt>
                <c:pt idx="103">
                  <c:v>400</c:v>
                </c:pt>
                <c:pt idx="104">
                  <c:v>500</c:v>
                </c:pt>
                <c:pt idx="105">
                  <c:v>300</c:v>
                </c:pt>
                <c:pt idx="106">
                  <c:v>450</c:v>
                </c:pt>
                <c:pt idx="107">
                  <c:v>450</c:v>
                </c:pt>
                <c:pt idx="108">
                  <c:v>400</c:v>
                </c:pt>
                <c:pt idx="109">
                  <c:v>450</c:v>
                </c:pt>
                <c:pt idx="110">
                  <c:v>350</c:v>
                </c:pt>
                <c:pt idx="111">
                  <c:v>350</c:v>
                </c:pt>
                <c:pt idx="112">
                  <c:v>500</c:v>
                </c:pt>
                <c:pt idx="113">
                  <c:v>374</c:v>
                </c:pt>
                <c:pt idx="114">
                  <c:v>350</c:v>
                </c:pt>
                <c:pt idx="115">
                  <c:v>450</c:v>
                </c:pt>
                <c:pt idx="116">
                  <c:v>480</c:v>
                </c:pt>
                <c:pt idx="117">
                  <c:v>374</c:v>
                </c:pt>
                <c:pt idx="118">
                  <c:v>450</c:v>
                </c:pt>
                <c:pt idx="119">
                  <c:v>500</c:v>
                </c:pt>
                <c:pt idx="120">
                  <c:v>350</c:v>
                </c:pt>
                <c:pt idx="121">
                  <c:v>350</c:v>
                </c:pt>
                <c:pt idx="122">
                  <c:v>374</c:v>
                </c:pt>
                <c:pt idx="123">
                  <c:v>350</c:v>
                </c:pt>
                <c:pt idx="124">
                  <c:v>300</c:v>
                </c:pt>
                <c:pt idx="125">
                  <c:v>500</c:v>
                </c:pt>
                <c:pt idx="126">
                  <c:v>350</c:v>
                </c:pt>
                <c:pt idx="127">
                  <c:v>450</c:v>
                </c:pt>
                <c:pt idx="128">
                  <c:v>400</c:v>
                </c:pt>
                <c:pt idx="129">
                  <c:v>350</c:v>
                </c:pt>
                <c:pt idx="130">
                  <c:v>350</c:v>
                </c:pt>
                <c:pt idx="131">
                  <c:v>500</c:v>
                </c:pt>
                <c:pt idx="132">
                  <c:v>450</c:v>
                </c:pt>
                <c:pt idx="133">
                  <c:v>400</c:v>
                </c:pt>
                <c:pt idx="134">
                  <c:v>400</c:v>
                </c:pt>
                <c:pt idx="135">
                  <c:v>350</c:v>
                </c:pt>
                <c:pt idx="136">
                  <c:v>300</c:v>
                </c:pt>
                <c:pt idx="137">
                  <c:v>400</c:v>
                </c:pt>
                <c:pt idx="138">
                  <c:v>350</c:v>
                </c:pt>
                <c:pt idx="139">
                  <c:v>350</c:v>
                </c:pt>
                <c:pt idx="140">
                  <c:v>400</c:v>
                </c:pt>
                <c:pt idx="141">
                  <c:v>400</c:v>
                </c:pt>
                <c:pt idx="142">
                  <c:v>450</c:v>
                </c:pt>
                <c:pt idx="143">
                  <c:v>500</c:v>
                </c:pt>
                <c:pt idx="144">
                  <c:v>450</c:v>
                </c:pt>
                <c:pt idx="145">
                  <c:v>500</c:v>
                </c:pt>
                <c:pt idx="146">
                  <c:v>405</c:v>
                </c:pt>
                <c:pt idx="147">
                  <c:v>500</c:v>
                </c:pt>
                <c:pt idx="148">
                  <c:v>388</c:v>
                </c:pt>
                <c:pt idx="149">
                  <c:v>300</c:v>
                </c:pt>
                <c:pt idx="150">
                  <c:v>400</c:v>
                </c:pt>
                <c:pt idx="151">
                  <c:v>500</c:v>
                </c:pt>
                <c:pt idx="152">
                  <c:v>300</c:v>
                </c:pt>
                <c:pt idx="153">
                  <c:v>500</c:v>
                </c:pt>
                <c:pt idx="154">
                  <c:v>500</c:v>
                </c:pt>
                <c:pt idx="155">
                  <c:v>450</c:v>
                </c:pt>
                <c:pt idx="156">
                  <c:v>450</c:v>
                </c:pt>
                <c:pt idx="157">
                  <c:v>450</c:v>
                </c:pt>
                <c:pt idx="158">
                  <c:v>489</c:v>
                </c:pt>
                <c:pt idx="159">
                  <c:v>482</c:v>
                </c:pt>
                <c:pt idx="160">
                  <c:v>459</c:v>
                </c:pt>
                <c:pt idx="161">
                  <c:v>300</c:v>
                </c:pt>
                <c:pt idx="162">
                  <c:v>300</c:v>
                </c:pt>
                <c:pt idx="163">
                  <c:v>420</c:v>
                </c:pt>
                <c:pt idx="164">
                  <c:v>500</c:v>
                </c:pt>
                <c:pt idx="165">
                  <c:v>350</c:v>
                </c:pt>
                <c:pt idx="166">
                  <c:v>450</c:v>
                </c:pt>
                <c:pt idx="167">
                  <c:v>450</c:v>
                </c:pt>
                <c:pt idx="168">
                  <c:v>350</c:v>
                </c:pt>
                <c:pt idx="169">
                  <c:v>450</c:v>
                </c:pt>
                <c:pt idx="170">
                  <c:v>350</c:v>
                </c:pt>
                <c:pt idx="171">
                  <c:v>450</c:v>
                </c:pt>
                <c:pt idx="172">
                  <c:v>374</c:v>
                </c:pt>
                <c:pt idx="173">
                  <c:v>350</c:v>
                </c:pt>
                <c:pt idx="174">
                  <c:v>350</c:v>
                </c:pt>
                <c:pt idx="175">
                  <c:v>500</c:v>
                </c:pt>
                <c:pt idx="176">
                  <c:v>500</c:v>
                </c:pt>
                <c:pt idx="177">
                  <c:v>400</c:v>
                </c:pt>
                <c:pt idx="178">
                  <c:v>450</c:v>
                </c:pt>
                <c:pt idx="179">
                  <c:v>300</c:v>
                </c:pt>
                <c:pt idx="180">
                  <c:v>420</c:v>
                </c:pt>
                <c:pt idx="181">
                  <c:v>450</c:v>
                </c:pt>
                <c:pt idx="182">
                  <c:v>500</c:v>
                </c:pt>
                <c:pt idx="183">
                  <c:v>489</c:v>
                </c:pt>
                <c:pt idx="184">
                  <c:v>350</c:v>
                </c:pt>
                <c:pt idx="185">
                  <c:v>450</c:v>
                </c:pt>
                <c:pt idx="186">
                  <c:v>480</c:v>
                </c:pt>
                <c:pt idx="187">
                  <c:v>300</c:v>
                </c:pt>
                <c:pt idx="188">
                  <c:v>500</c:v>
                </c:pt>
                <c:pt idx="189">
                  <c:v>400</c:v>
                </c:pt>
                <c:pt idx="190">
                  <c:v>350</c:v>
                </c:pt>
                <c:pt idx="191">
                  <c:v>450</c:v>
                </c:pt>
                <c:pt idx="192">
                  <c:v>497</c:v>
                </c:pt>
                <c:pt idx="193">
                  <c:v>480</c:v>
                </c:pt>
                <c:pt idx="194">
                  <c:v>470</c:v>
                </c:pt>
                <c:pt idx="195">
                  <c:v>500</c:v>
                </c:pt>
                <c:pt idx="196">
                  <c:v>450</c:v>
                </c:pt>
                <c:pt idx="197">
                  <c:v>350</c:v>
                </c:pt>
                <c:pt idx="198">
                  <c:v>300</c:v>
                </c:pt>
                <c:pt idx="199">
                  <c:v>500</c:v>
                </c:pt>
                <c:pt idx="200">
                  <c:v>400</c:v>
                </c:pt>
                <c:pt idx="201">
                  <c:v>500</c:v>
                </c:pt>
                <c:pt idx="202">
                  <c:v>500</c:v>
                </c:pt>
                <c:pt idx="203">
                  <c:v>405</c:v>
                </c:pt>
                <c:pt idx="204">
                  <c:v>350</c:v>
                </c:pt>
                <c:pt idx="205">
                  <c:v>450</c:v>
                </c:pt>
                <c:pt idx="206">
                  <c:v>350</c:v>
                </c:pt>
                <c:pt idx="207">
                  <c:v>400</c:v>
                </c:pt>
                <c:pt idx="208">
                  <c:v>450</c:v>
                </c:pt>
                <c:pt idx="209">
                  <c:v>500</c:v>
                </c:pt>
                <c:pt idx="210">
                  <c:v>300</c:v>
                </c:pt>
                <c:pt idx="211">
                  <c:v>350</c:v>
                </c:pt>
                <c:pt idx="212">
                  <c:v>500</c:v>
                </c:pt>
                <c:pt idx="213">
                  <c:v>500</c:v>
                </c:pt>
                <c:pt idx="214">
                  <c:v>400</c:v>
                </c:pt>
                <c:pt idx="215">
                  <c:v>350</c:v>
                </c:pt>
                <c:pt idx="216">
                  <c:v>400</c:v>
                </c:pt>
                <c:pt idx="217">
                  <c:v>300</c:v>
                </c:pt>
                <c:pt idx="218">
                  <c:v>450</c:v>
                </c:pt>
                <c:pt idx="219">
                  <c:v>400</c:v>
                </c:pt>
                <c:pt idx="220">
                  <c:v>400</c:v>
                </c:pt>
                <c:pt idx="221">
                  <c:v>300</c:v>
                </c:pt>
                <c:pt idx="222">
                  <c:v>350</c:v>
                </c:pt>
                <c:pt idx="223">
                  <c:v>480</c:v>
                </c:pt>
                <c:pt idx="224">
                  <c:v>500</c:v>
                </c:pt>
                <c:pt idx="225">
                  <c:v>450</c:v>
                </c:pt>
                <c:pt idx="226">
                  <c:v>400</c:v>
                </c:pt>
                <c:pt idx="227">
                  <c:v>400</c:v>
                </c:pt>
                <c:pt idx="228">
                  <c:v>450</c:v>
                </c:pt>
                <c:pt idx="229">
                  <c:v>350</c:v>
                </c:pt>
                <c:pt idx="230">
                  <c:v>450</c:v>
                </c:pt>
                <c:pt idx="231">
                  <c:v>348</c:v>
                </c:pt>
                <c:pt idx="232">
                  <c:v>500</c:v>
                </c:pt>
                <c:pt idx="233">
                  <c:v>400</c:v>
                </c:pt>
                <c:pt idx="234">
                  <c:v>350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450</c:v>
                </c:pt>
                <c:pt idx="239">
                  <c:v>350</c:v>
                </c:pt>
                <c:pt idx="240">
                  <c:v>450</c:v>
                </c:pt>
                <c:pt idx="241">
                  <c:v>500</c:v>
                </c:pt>
                <c:pt idx="242">
                  <c:v>400</c:v>
                </c:pt>
                <c:pt idx="243">
                  <c:v>300</c:v>
                </c:pt>
                <c:pt idx="244">
                  <c:v>495</c:v>
                </c:pt>
                <c:pt idx="245">
                  <c:v>400</c:v>
                </c:pt>
                <c:pt idx="246">
                  <c:v>400</c:v>
                </c:pt>
                <c:pt idx="247">
                  <c:v>480</c:v>
                </c:pt>
                <c:pt idx="248">
                  <c:v>450</c:v>
                </c:pt>
                <c:pt idx="249">
                  <c:v>500</c:v>
                </c:pt>
                <c:pt idx="250">
                  <c:v>350</c:v>
                </c:pt>
                <c:pt idx="251">
                  <c:v>500</c:v>
                </c:pt>
                <c:pt idx="252">
                  <c:v>300</c:v>
                </c:pt>
                <c:pt idx="253">
                  <c:v>300</c:v>
                </c:pt>
                <c:pt idx="254">
                  <c:v>350</c:v>
                </c:pt>
                <c:pt idx="255">
                  <c:v>495</c:v>
                </c:pt>
                <c:pt idx="256">
                  <c:v>388</c:v>
                </c:pt>
                <c:pt idx="257">
                  <c:v>400</c:v>
                </c:pt>
                <c:pt idx="258">
                  <c:v>300</c:v>
                </c:pt>
                <c:pt idx="259">
                  <c:v>450</c:v>
                </c:pt>
                <c:pt idx="260">
                  <c:v>500</c:v>
                </c:pt>
                <c:pt idx="261">
                  <c:v>300</c:v>
                </c:pt>
                <c:pt idx="262">
                  <c:v>300</c:v>
                </c:pt>
                <c:pt idx="263">
                  <c:v>450</c:v>
                </c:pt>
                <c:pt idx="264">
                  <c:v>300</c:v>
                </c:pt>
                <c:pt idx="265">
                  <c:v>300</c:v>
                </c:pt>
                <c:pt idx="266">
                  <c:v>400</c:v>
                </c:pt>
                <c:pt idx="267">
                  <c:v>350</c:v>
                </c:pt>
                <c:pt idx="268">
                  <c:v>450</c:v>
                </c:pt>
                <c:pt idx="269">
                  <c:v>350</c:v>
                </c:pt>
                <c:pt idx="270">
                  <c:v>400</c:v>
                </c:pt>
                <c:pt idx="271">
                  <c:v>350</c:v>
                </c:pt>
                <c:pt idx="272">
                  <c:v>280</c:v>
                </c:pt>
                <c:pt idx="273">
                  <c:v>388</c:v>
                </c:pt>
                <c:pt idx="274">
                  <c:v>350</c:v>
                </c:pt>
                <c:pt idx="275">
                  <c:v>350</c:v>
                </c:pt>
                <c:pt idx="276">
                  <c:v>500</c:v>
                </c:pt>
                <c:pt idx="277">
                  <c:v>450</c:v>
                </c:pt>
                <c:pt idx="278">
                  <c:v>400</c:v>
                </c:pt>
                <c:pt idx="279">
                  <c:v>450</c:v>
                </c:pt>
                <c:pt idx="280">
                  <c:v>350</c:v>
                </c:pt>
                <c:pt idx="281">
                  <c:v>400</c:v>
                </c:pt>
                <c:pt idx="282">
                  <c:v>470</c:v>
                </c:pt>
                <c:pt idx="283">
                  <c:v>450</c:v>
                </c:pt>
                <c:pt idx="284">
                  <c:v>400</c:v>
                </c:pt>
                <c:pt idx="285">
                  <c:v>489</c:v>
                </c:pt>
                <c:pt idx="286">
                  <c:v>400</c:v>
                </c:pt>
                <c:pt idx="287">
                  <c:v>400</c:v>
                </c:pt>
                <c:pt idx="288">
                  <c:v>484</c:v>
                </c:pt>
                <c:pt idx="289">
                  <c:v>374</c:v>
                </c:pt>
                <c:pt idx="290">
                  <c:v>450</c:v>
                </c:pt>
                <c:pt idx="291">
                  <c:v>350</c:v>
                </c:pt>
                <c:pt idx="292">
                  <c:v>400</c:v>
                </c:pt>
                <c:pt idx="293">
                  <c:v>350</c:v>
                </c:pt>
                <c:pt idx="294">
                  <c:v>400</c:v>
                </c:pt>
                <c:pt idx="295">
                  <c:v>450</c:v>
                </c:pt>
                <c:pt idx="296">
                  <c:v>393</c:v>
                </c:pt>
                <c:pt idx="297">
                  <c:v>500</c:v>
                </c:pt>
                <c:pt idx="298">
                  <c:v>300</c:v>
                </c:pt>
                <c:pt idx="299">
                  <c:v>400</c:v>
                </c:pt>
                <c:pt idx="300">
                  <c:v>500</c:v>
                </c:pt>
                <c:pt idx="301">
                  <c:v>500</c:v>
                </c:pt>
                <c:pt idx="302">
                  <c:v>452</c:v>
                </c:pt>
                <c:pt idx="303">
                  <c:v>348</c:v>
                </c:pt>
                <c:pt idx="304">
                  <c:v>400</c:v>
                </c:pt>
                <c:pt idx="305">
                  <c:v>374</c:v>
                </c:pt>
                <c:pt idx="306">
                  <c:v>400</c:v>
                </c:pt>
                <c:pt idx="307">
                  <c:v>493</c:v>
                </c:pt>
                <c:pt idx="308">
                  <c:v>350</c:v>
                </c:pt>
                <c:pt idx="309">
                  <c:v>350</c:v>
                </c:pt>
                <c:pt idx="310">
                  <c:v>350</c:v>
                </c:pt>
                <c:pt idx="311">
                  <c:v>500</c:v>
                </c:pt>
                <c:pt idx="312">
                  <c:v>450</c:v>
                </c:pt>
                <c:pt idx="313">
                  <c:v>450</c:v>
                </c:pt>
                <c:pt idx="314">
                  <c:v>300</c:v>
                </c:pt>
                <c:pt idx="315">
                  <c:v>400</c:v>
                </c:pt>
                <c:pt idx="316">
                  <c:v>350</c:v>
                </c:pt>
                <c:pt idx="317">
                  <c:v>478</c:v>
                </c:pt>
                <c:pt idx="318">
                  <c:v>400</c:v>
                </c:pt>
                <c:pt idx="319">
                  <c:v>500</c:v>
                </c:pt>
                <c:pt idx="320">
                  <c:v>450</c:v>
                </c:pt>
                <c:pt idx="321">
                  <c:v>371</c:v>
                </c:pt>
                <c:pt idx="322">
                  <c:v>450</c:v>
                </c:pt>
                <c:pt idx="323">
                  <c:v>350</c:v>
                </c:pt>
                <c:pt idx="324">
                  <c:v>350</c:v>
                </c:pt>
                <c:pt idx="325">
                  <c:v>500</c:v>
                </c:pt>
                <c:pt idx="326">
                  <c:v>450</c:v>
                </c:pt>
                <c:pt idx="327">
                  <c:v>350</c:v>
                </c:pt>
                <c:pt idx="328">
                  <c:v>350</c:v>
                </c:pt>
                <c:pt idx="329">
                  <c:v>282</c:v>
                </c:pt>
                <c:pt idx="330">
                  <c:v>350</c:v>
                </c:pt>
                <c:pt idx="331">
                  <c:v>350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500</c:v>
                </c:pt>
                <c:pt idx="336">
                  <c:v>450</c:v>
                </c:pt>
                <c:pt idx="337">
                  <c:v>500</c:v>
                </c:pt>
                <c:pt idx="338">
                  <c:v>400</c:v>
                </c:pt>
                <c:pt idx="339">
                  <c:v>400</c:v>
                </c:pt>
                <c:pt idx="340">
                  <c:v>300</c:v>
                </c:pt>
                <c:pt idx="341">
                  <c:v>350</c:v>
                </c:pt>
                <c:pt idx="342">
                  <c:v>500</c:v>
                </c:pt>
                <c:pt idx="343">
                  <c:v>300</c:v>
                </c:pt>
                <c:pt idx="344">
                  <c:v>348</c:v>
                </c:pt>
                <c:pt idx="345">
                  <c:v>400</c:v>
                </c:pt>
                <c:pt idx="346">
                  <c:v>400</c:v>
                </c:pt>
                <c:pt idx="347">
                  <c:v>500</c:v>
                </c:pt>
                <c:pt idx="348">
                  <c:v>400</c:v>
                </c:pt>
                <c:pt idx="349">
                  <c:v>300</c:v>
                </c:pt>
                <c:pt idx="350">
                  <c:v>500</c:v>
                </c:pt>
                <c:pt idx="351">
                  <c:v>450</c:v>
                </c:pt>
                <c:pt idx="352">
                  <c:v>350</c:v>
                </c:pt>
                <c:pt idx="353">
                  <c:v>400</c:v>
                </c:pt>
                <c:pt idx="354">
                  <c:v>348</c:v>
                </c:pt>
                <c:pt idx="355">
                  <c:v>350</c:v>
                </c:pt>
                <c:pt idx="356">
                  <c:v>348</c:v>
                </c:pt>
                <c:pt idx="357">
                  <c:v>500</c:v>
                </c:pt>
                <c:pt idx="358">
                  <c:v>500</c:v>
                </c:pt>
                <c:pt idx="359">
                  <c:v>450</c:v>
                </c:pt>
                <c:pt idx="360">
                  <c:v>450</c:v>
                </c:pt>
                <c:pt idx="361">
                  <c:v>350</c:v>
                </c:pt>
                <c:pt idx="362">
                  <c:v>350</c:v>
                </c:pt>
                <c:pt idx="363">
                  <c:v>450</c:v>
                </c:pt>
                <c:pt idx="364">
                  <c:v>450</c:v>
                </c:pt>
                <c:pt idx="365">
                  <c:v>482</c:v>
                </c:pt>
                <c:pt idx="366">
                  <c:v>500</c:v>
                </c:pt>
                <c:pt idx="367">
                  <c:v>350</c:v>
                </c:pt>
                <c:pt idx="368">
                  <c:v>374</c:v>
                </c:pt>
                <c:pt idx="369">
                  <c:v>400</c:v>
                </c:pt>
                <c:pt idx="370">
                  <c:v>450</c:v>
                </c:pt>
                <c:pt idx="371">
                  <c:v>450</c:v>
                </c:pt>
                <c:pt idx="372">
                  <c:v>400</c:v>
                </c:pt>
                <c:pt idx="373">
                  <c:v>500</c:v>
                </c:pt>
                <c:pt idx="374">
                  <c:v>500</c:v>
                </c:pt>
                <c:pt idx="375">
                  <c:v>480</c:v>
                </c:pt>
                <c:pt idx="376">
                  <c:v>500</c:v>
                </c:pt>
                <c:pt idx="377">
                  <c:v>450</c:v>
                </c:pt>
                <c:pt idx="378">
                  <c:v>450</c:v>
                </c:pt>
                <c:pt idx="379">
                  <c:v>350</c:v>
                </c:pt>
                <c:pt idx="380">
                  <c:v>500</c:v>
                </c:pt>
                <c:pt idx="381">
                  <c:v>348</c:v>
                </c:pt>
                <c:pt idx="382">
                  <c:v>500</c:v>
                </c:pt>
                <c:pt idx="383">
                  <c:v>300</c:v>
                </c:pt>
                <c:pt idx="384">
                  <c:v>350</c:v>
                </c:pt>
                <c:pt idx="385">
                  <c:v>400</c:v>
                </c:pt>
                <c:pt idx="386">
                  <c:v>405</c:v>
                </c:pt>
                <c:pt idx="387">
                  <c:v>350</c:v>
                </c:pt>
                <c:pt idx="388">
                  <c:v>450</c:v>
                </c:pt>
                <c:pt idx="389">
                  <c:v>350</c:v>
                </c:pt>
                <c:pt idx="390">
                  <c:v>300</c:v>
                </c:pt>
                <c:pt idx="391">
                  <c:v>400</c:v>
                </c:pt>
                <c:pt idx="392">
                  <c:v>350</c:v>
                </c:pt>
                <c:pt idx="393">
                  <c:v>450</c:v>
                </c:pt>
                <c:pt idx="394">
                  <c:v>500</c:v>
                </c:pt>
                <c:pt idx="395">
                  <c:v>459</c:v>
                </c:pt>
                <c:pt idx="396">
                  <c:v>400</c:v>
                </c:pt>
                <c:pt idx="397">
                  <c:v>350</c:v>
                </c:pt>
                <c:pt idx="398">
                  <c:v>300</c:v>
                </c:pt>
                <c:pt idx="399">
                  <c:v>400</c:v>
                </c:pt>
                <c:pt idx="400">
                  <c:v>500</c:v>
                </c:pt>
                <c:pt idx="401">
                  <c:v>450</c:v>
                </c:pt>
                <c:pt idx="402">
                  <c:v>450</c:v>
                </c:pt>
                <c:pt idx="403">
                  <c:v>300</c:v>
                </c:pt>
                <c:pt idx="404">
                  <c:v>400</c:v>
                </c:pt>
                <c:pt idx="405">
                  <c:v>350</c:v>
                </c:pt>
                <c:pt idx="406">
                  <c:v>480</c:v>
                </c:pt>
                <c:pt idx="407">
                  <c:v>300</c:v>
                </c:pt>
                <c:pt idx="408">
                  <c:v>495</c:v>
                </c:pt>
                <c:pt idx="409">
                  <c:v>489</c:v>
                </c:pt>
                <c:pt idx="410">
                  <c:v>350</c:v>
                </c:pt>
                <c:pt idx="411">
                  <c:v>300</c:v>
                </c:pt>
                <c:pt idx="412">
                  <c:v>400</c:v>
                </c:pt>
                <c:pt idx="413">
                  <c:v>450</c:v>
                </c:pt>
                <c:pt idx="414">
                  <c:v>400</c:v>
                </c:pt>
                <c:pt idx="415">
                  <c:v>480</c:v>
                </c:pt>
                <c:pt idx="416">
                  <c:v>350</c:v>
                </c:pt>
                <c:pt idx="417">
                  <c:v>470</c:v>
                </c:pt>
                <c:pt idx="418">
                  <c:v>282</c:v>
                </c:pt>
                <c:pt idx="419">
                  <c:v>350</c:v>
                </c:pt>
                <c:pt idx="420">
                  <c:v>400</c:v>
                </c:pt>
                <c:pt idx="421">
                  <c:v>400</c:v>
                </c:pt>
                <c:pt idx="422">
                  <c:v>300</c:v>
                </c:pt>
                <c:pt idx="423">
                  <c:v>371</c:v>
                </c:pt>
                <c:pt idx="424">
                  <c:v>350</c:v>
                </c:pt>
                <c:pt idx="425">
                  <c:v>393</c:v>
                </c:pt>
                <c:pt idx="426">
                  <c:v>484</c:v>
                </c:pt>
                <c:pt idx="427">
                  <c:v>500</c:v>
                </c:pt>
                <c:pt idx="428">
                  <c:v>400</c:v>
                </c:pt>
                <c:pt idx="429">
                  <c:v>300</c:v>
                </c:pt>
                <c:pt idx="430">
                  <c:v>480</c:v>
                </c:pt>
                <c:pt idx="431">
                  <c:v>350</c:v>
                </c:pt>
                <c:pt idx="432">
                  <c:v>374</c:v>
                </c:pt>
                <c:pt idx="433">
                  <c:v>493</c:v>
                </c:pt>
                <c:pt idx="434">
                  <c:v>450</c:v>
                </c:pt>
                <c:pt idx="435">
                  <c:v>450</c:v>
                </c:pt>
                <c:pt idx="436">
                  <c:v>400</c:v>
                </c:pt>
                <c:pt idx="437">
                  <c:v>400</c:v>
                </c:pt>
                <c:pt idx="438">
                  <c:v>393</c:v>
                </c:pt>
                <c:pt idx="439">
                  <c:v>400</c:v>
                </c:pt>
                <c:pt idx="440">
                  <c:v>405</c:v>
                </c:pt>
                <c:pt idx="441">
                  <c:v>450</c:v>
                </c:pt>
                <c:pt idx="442">
                  <c:v>500</c:v>
                </c:pt>
                <c:pt idx="443">
                  <c:v>300</c:v>
                </c:pt>
                <c:pt idx="444">
                  <c:v>400</c:v>
                </c:pt>
                <c:pt idx="445">
                  <c:v>497</c:v>
                </c:pt>
                <c:pt idx="446">
                  <c:v>350</c:v>
                </c:pt>
                <c:pt idx="447">
                  <c:v>450</c:v>
                </c:pt>
                <c:pt idx="448">
                  <c:v>300</c:v>
                </c:pt>
                <c:pt idx="449">
                  <c:v>480</c:v>
                </c:pt>
                <c:pt idx="450">
                  <c:v>350</c:v>
                </c:pt>
                <c:pt idx="451">
                  <c:v>500</c:v>
                </c:pt>
                <c:pt idx="452">
                  <c:v>400</c:v>
                </c:pt>
                <c:pt idx="453">
                  <c:v>500</c:v>
                </c:pt>
                <c:pt idx="454">
                  <c:v>450</c:v>
                </c:pt>
                <c:pt idx="455">
                  <c:v>350</c:v>
                </c:pt>
                <c:pt idx="456">
                  <c:v>484</c:v>
                </c:pt>
                <c:pt idx="457">
                  <c:v>480</c:v>
                </c:pt>
                <c:pt idx="458">
                  <c:v>500</c:v>
                </c:pt>
                <c:pt idx="459">
                  <c:v>350</c:v>
                </c:pt>
                <c:pt idx="460">
                  <c:v>300</c:v>
                </c:pt>
                <c:pt idx="461">
                  <c:v>400</c:v>
                </c:pt>
                <c:pt idx="462">
                  <c:v>400</c:v>
                </c:pt>
                <c:pt idx="463">
                  <c:v>282</c:v>
                </c:pt>
                <c:pt idx="464">
                  <c:v>350</c:v>
                </c:pt>
                <c:pt idx="465">
                  <c:v>400</c:v>
                </c:pt>
                <c:pt idx="466">
                  <c:v>350</c:v>
                </c:pt>
                <c:pt idx="467">
                  <c:v>400</c:v>
                </c:pt>
                <c:pt idx="468">
                  <c:v>495</c:v>
                </c:pt>
                <c:pt idx="469">
                  <c:v>443</c:v>
                </c:pt>
                <c:pt idx="470">
                  <c:v>350</c:v>
                </c:pt>
                <c:pt idx="471">
                  <c:v>480</c:v>
                </c:pt>
                <c:pt idx="472">
                  <c:v>350</c:v>
                </c:pt>
                <c:pt idx="473">
                  <c:v>400</c:v>
                </c:pt>
                <c:pt idx="474">
                  <c:v>500</c:v>
                </c:pt>
                <c:pt idx="475">
                  <c:v>400</c:v>
                </c:pt>
                <c:pt idx="476">
                  <c:v>350</c:v>
                </c:pt>
                <c:pt idx="477">
                  <c:v>350</c:v>
                </c:pt>
                <c:pt idx="478">
                  <c:v>280</c:v>
                </c:pt>
                <c:pt idx="479">
                  <c:v>500</c:v>
                </c:pt>
                <c:pt idx="480">
                  <c:v>371</c:v>
                </c:pt>
                <c:pt idx="481">
                  <c:v>350</c:v>
                </c:pt>
                <c:pt idx="482">
                  <c:v>350</c:v>
                </c:pt>
                <c:pt idx="483">
                  <c:v>450</c:v>
                </c:pt>
                <c:pt idx="484">
                  <c:v>300</c:v>
                </c:pt>
                <c:pt idx="485">
                  <c:v>400</c:v>
                </c:pt>
                <c:pt idx="486">
                  <c:v>450</c:v>
                </c:pt>
                <c:pt idx="487">
                  <c:v>350</c:v>
                </c:pt>
                <c:pt idx="488">
                  <c:v>450</c:v>
                </c:pt>
                <c:pt idx="489">
                  <c:v>482</c:v>
                </c:pt>
                <c:pt idx="490">
                  <c:v>450</c:v>
                </c:pt>
                <c:pt idx="491">
                  <c:v>400</c:v>
                </c:pt>
                <c:pt idx="492">
                  <c:v>350</c:v>
                </c:pt>
                <c:pt idx="493">
                  <c:v>388</c:v>
                </c:pt>
                <c:pt idx="494">
                  <c:v>350</c:v>
                </c:pt>
                <c:pt idx="495">
                  <c:v>300</c:v>
                </c:pt>
                <c:pt idx="496">
                  <c:v>480</c:v>
                </c:pt>
                <c:pt idx="497">
                  <c:v>497</c:v>
                </c:pt>
                <c:pt idx="498">
                  <c:v>350</c:v>
                </c:pt>
                <c:pt idx="499">
                  <c:v>350</c:v>
                </c:pt>
                <c:pt idx="500">
                  <c:v>300</c:v>
                </c:pt>
                <c:pt idx="501">
                  <c:v>400</c:v>
                </c:pt>
                <c:pt idx="502">
                  <c:v>400</c:v>
                </c:pt>
                <c:pt idx="503">
                  <c:v>350</c:v>
                </c:pt>
                <c:pt idx="504">
                  <c:v>400</c:v>
                </c:pt>
                <c:pt idx="505">
                  <c:v>400</c:v>
                </c:pt>
                <c:pt idx="506">
                  <c:v>282</c:v>
                </c:pt>
                <c:pt idx="507">
                  <c:v>493</c:v>
                </c:pt>
                <c:pt idx="508">
                  <c:v>350</c:v>
                </c:pt>
                <c:pt idx="509">
                  <c:v>280</c:v>
                </c:pt>
                <c:pt idx="510">
                  <c:v>484</c:v>
                </c:pt>
                <c:pt idx="511">
                  <c:v>400</c:v>
                </c:pt>
                <c:pt idx="512">
                  <c:v>350</c:v>
                </c:pt>
                <c:pt idx="513">
                  <c:v>400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300</c:v>
                </c:pt>
                <c:pt idx="518">
                  <c:v>350</c:v>
                </c:pt>
                <c:pt idx="519">
                  <c:v>405</c:v>
                </c:pt>
                <c:pt idx="520">
                  <c:v>500</c:v>
                </c:pt>
                <c:pt idx="521">
                  <c:v>400</c:v>
                </c:pt>
                <c:pt idx="522">
                  <c:v>497</c:v>
                </c:pt>
                <c:pt idx="523">
                  <c:v>500</c:v>
                </c:pt>
                <c:pt idx="524">
                  <c:v>400</c:v>
                </c:pt>
                <c:pt idx="525">
                  <c:v>500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371</c:v>
                </c:pt>
                <c:pt idx="530">
                  <c:v>489</c:v>
                </c:pt>
                <c:pt idx="531">
                  <c:v>400</c:v>
                </c:pt>
                <c:pt idx="532">
                  <c:v>350</c:v>
                </c:pt>
                <c:pt idx="533">
                  <c:v>374</c:v>
                </c:pt>
                <c:pt idx="534">
                  <c:v>495</c:v>
                </c:pt>
                <c:pt idx="535">
                  <c:v>350</c:v>
                </c:pt>
                <c:pt idx="536">
                  <c:v>500</c:v>
                </c:pt>
                <c:pt idx="537">
                  <c:v>450</c:v>
                </c:pt>
                <c:pt idx="538">
                  <c:v>350</c:v>
                </c:pt>
                <c:pt idx="539">
                  <c:v>450</c:v>
                </c:pt>
                <c:pt idx="540">
                  <c:v>350</c:v>
                </c:pt>
                <c:pt idx="541">
                  <c:v>371</c:v>
                </c:pt>
                <c:pt idx="542">
                  <c:v>350</c:v>
                </c:pt>
                <c:pt idx="543">
                  <c:v>350</c:v>
                </c:pt>
                <c:pt idx="544">
                  <c:v>400</c:v>
                </c:pt>
                <c:pt idx="545">
                  <c:v>350</c:v>
                </c:pt>
                <c:pt idx="546">
                  <c:v>480</c:v>
                </c:pt>
                <c:pt idx="547">
                  <c:v>480</c:v>
                </c:pt>
                <c:pt idx="548">
                  <c:v>350</c:v>
                </c:pt>
                <c:pt idx="549">
                  <c:v>495</c:v>
                </c:pt>
                <c:pt idx="550">
                  <c:v>350</c:v>
                </c:pt>
                <c:pt idx="551">
                  <c:v>480</c:v>
                </c:pt>
                <c:pt idx="552">
                  <c:v>482</c:v>
                </c:pt>
                <c:pt idx="553">
                  <c:v>400</c:v>
                </c:pt>
                <c:pt idx="554">
                  <c:v>350</c:v>
                </c:pt>
                <c:pt idx="555">
                  <c:v>480</c:v>
                </c:pt>
                <c:pt idx="556">
                  <c:v>470</c:v>
                </c:pt>
                <c:pt idx="557">
                  <c:v>400</c:v>
                </c:pt>
                <c:pt idx="558">
                  <c:v>350</c:v>
                </c:pt>
                <c:pt idx="559">
                  <c:v>400</c:v>
                </c:pt>
                <c:pt idx="560">
                  <c:v>500</c:v>
                </c:pt>
                <c:pt idx="561">
                  <c:v>300</c:v>
                </c:pt>
                <c:pt idx="562">
                  <c:v>500</c:v>
                </c:pt>
                <c:pt idx="563">
                  <c:v>400</c:v>
                </c:pt>
                <c:pt idx="564">
                  <c:v>480</c:v>
                </c:pt>
                <c:pt idx="565">
                  <c:v>480</c:v>
                </c:pt>
                <c:pt idx="566">
                  <c:v>400</c:v>
                </c:pt>
                <c:pt idx="567">
                  <c:v>350</c:v>
                </c:pt>
                <c:pt idx="568">
                  <c:v>374</c:v>
                </c:pt>
                <c:pt idx="569">
                  <c:v>400</c:v>
                </c:pt>
                <c:pt idx="570">
                  <c:v>350</c:v>
                </c:pt>
                <c:pt idx="571">
                  <c:v>450</c:v>
                </c:pt>
                <c:pt idx="572">
                  <c:v>400</c:v>
                </c:pt>
                <c:pt idx="573">
                  <c:v>400</c:v>
                </c:pt>
                <c:pt idx="574">
                  <c:v>500</c:v>
                </c:pt>
                <c:pt idx="575">
                  <c:v>482</c:v>
                </c:pt>
                <c:pt idx="576">
                  <c:v>450</c:v>
                </c:pt>
                <c:pt idx="577">
                  <c:v>300</c:v>
                </c:pt>
                <c:pt idx="578">
                  <c:v>350</c:v>
                </c:pt>
                <c:pt idx="579">
                  <c:v>300</c:v>
                </c:pt>
                <c:pt idx="580">
                  <c:v>393</c:v>
                </c:pt>
                <c:pt idx="581">
                  <c:v>350</c:v>
                </c:pt>
                <c:pt idx="582">
                  <c:v>300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450</c:v>
                </c:pt>
                <c:pt idx="587">
                  <c:v>400</c:v>
                </c:pt>
                <c:pt idx="588">
                  <c:v>470</c:v>
                </c:pt>
                <c:pt idx="589">
                  <c:v>400</c:v>
                </c:pt>
                <c:pt idx="590">
                  <c:v>300</c:v>
                </c:pt>
                <c:pt idx="591">
                  <c:v>420</c:v>
                </c:pt>
                <c:pt idx="592">
                  <c:v>300</c:v>
                </c:pt>
                <c:pt idx="593">
                  <c:v>400</c:v>
                </c:pt>
                <c:pt idx="594">
                  <c:v>350</c:v>
                </c:pt>
                <c:pt idx="595">
                  <c:v>500</c:v>
                </c:pt>
                <c:pt idx="596">
                  <c:v>400</c:v>
                </c:pt>
                <c:pt idx="597">
                  <c:v>500</c:v>
                </c:pt>
                <c:pt idx="598">
                  <c:v>400</c:v>
                </c:pt>
                <c:pt idx="599">
                  <c:v>450</c:v>
                </c:pt>
                <c:pt idx="600">
                  <c:v>300</c:v>
                </c:pt>
                <c:pt idx="601">
                  <c:v>300</c:v>
                </c:pt>
                <c:pt idx="602">
                  <c:v>350</c:v>
                </c:pt>
                <c:pt idx="603">
                  <c:v>300</c:v>
                </c:pt>
                <c:pt idx="604">
                  <c:v>350</c:v>
                </c:pt>
                <c:pt idx="605">
                  <c:v>350</c:v>
                </c:pt>
                <c:pt idx="606">
                  <c:v>400</c:v>
                </c:pt>
                <c:pt idx="607">
                  <c:v>500</c:v>
                </c:pt>
                <c:pt idx="608">
                  <c:v>350</c:v>
                </c:pt>
                <c:pt idx="609">
                  <c:v>350</c:v>
                </c:pt>
                <c:pt idx="610">
                  <c:v>282</c:v>
                </c:pt>
                <c:pt idx="611">
                  <c:v>350</c:v>
                </c:pt>
                <c:pt idx="612">
                  <c:v>282</c:v>
                </c:pt>
                <c:pt idx="613">
                  <c:v>450</c:v>
                </c:pt>
                <c:pt idx="614">
                  <c:v>371</c:v>
                </c:pt>
                <c:pt idx="615">
                  <c:v>500</c:v>
                </c:pt>
                <c:pt idx="616">
                  <c:v>420</c:v>
                </c:pt>
                <c:pt idx="617">
                  <c:v>350</c:v>
                </c:pt>
                <c:pt idx="618">
                  <c:v>450</c:v>
                </c:pt>
                <c:pt idx="619">
                  <c:v>500</c:v>
                </c:pt>
                <c:pt idx="620">
                  <c:v>480</c:v>
                </c:pt>
                <c:pt idx="621">
                  <c:v>350</c:v>
                </c:pt>
                <c:pt idx="622">
                  <c:v>500</c:v>
                </c:pt>
                <c:pt idx="623">
                  <c:v>350</c:v>
                </c:pt>
                <c:pt idx="624">
                  <c:v>400</c:v>
                </c:pt>
                <c:pt idx="625">
                  <c:v>300</c:v>
                </c:pt>
                <c:pt idx="626">
                  <c:v>350</c:v>
                </c:pt>
                <c:pt idx="627">
                  <c:v>350</c:v>
                </c:pt>
                <c:pt idx="628">
                  <c:v>350</c:v>
                </c:pt>
                <c:pt idx="629">
                  <c:v>300</c:v>
                </c:pt>
                <c:pt idx="630">
                  <c:v>450</c:v>
                </c:pt>
                <c:pt idx="631">
                  <c:v>400</c:v>
                </c:pt>
                <c:pt idx="632">
                  <c:v>500</c:v>
                </c:pt>
                <c:pt idx="633">
                  <c:v>500</c:v>
                </c:pt>
                <c:pt idx="634">
                  <c:v>400</c:v>
                </c:pt>
                <c:pt idx="635">
                  <c:v>495</c:v>
                </c:pt>
                <c:pt idx="636">
                  <c:v>450</c:v>
                </c:pt>
                <c:pt idx="637">
                  <c:v>495</c:v>
                </c:pt>
                <c:pt idx="638">
                  <c:v>450</c:v>
                </c:pt>
                <c:pt idx="639">
                  <c:v>500</c:v>
                </c:pt>
                <c:pt idx="640">
                  <c:v>400</c:v>
                </c:pt>
                <c:pt idx="641">
                  <c:v>350</c:v>
                </c:pt>
                <c:pt idx="642">
                  <c:v>400</c:v>
                </c:pt>
                <c:pt idx="643">
                  <c:v>350</c:v>
                </c:pt>
                <c:pt idx="644">
                  <c:v>493</c:v>
                </c:pt>
                <c:pt idx="645">
                  <c:v>400</c:v>
                </c:pt>
                <c:pt idx="646">
                  <c:v>350</c:v>
                </c:pt>
                <c:pt idx="647">
                  <c:v>500</c:v>
                </c:pt>
                <c:pt idx="648">
                  <c:v>470</c:v>
                </c:pt>
                <c:pt idx="649">
                  <c:v>300</c:v>
                </c:pt>
                <c:pt idx="650">
                  <c:v>480</c:v>
                </c:pt>
                <c:pt idx="651">
                  <c:v>450</c:v>
                </c:pt>
                <c:pt idx="652">
                  <c:v>459</c:v>
                </c:pt>
                <c:pt idx="653">
                  <c:v>500</c:v>
                </c:pt>
                <c:pt idx="654">
                  <c:v>500</c:v>
                </c:pt>
                <c:pt idx="655">
                  <c:v>420</c:v>
                </c:pt>
                <c:pt idx="656">
                  <c:v>400</c:v>
                </c:pt>
                <c:pt idx="657">
                  <c:v>350</c:v>
                </c:pt>
                <c:pt idx="658">
                  <c:v>400</c:v>
                </c:pt>
                <c:pt idx="659">
                  <c:v>350</c:v>
                </c:pt>
                <c:pt idx="660">
                  <c:v>500</c:v>
                </c:pt>
                <c:pt idx="661">
                  <c:v>500</c:v>
                </c:pt>
                <c:pt idx="662">
                  <c:v>500</c:v>
                </c:pt>
                <c:pt idx="663">
                  <c:v>450</c:v>
                </c:pt>
                <c:pt idx="664">
                  <c:v>350</c:v>
                </c:pt>
                <c:pt idx="665">
                  <c:v>400</c:v>
                </c:pt>
                <c:pt idx="666">
                  <c:v>350</c:v>
                </c:pt>
                <c:pt idx="667">
                  <c:v>400</c:v>
                </c:pt>
                <c:pt idx="668">
                  <c:v>400</c:v>
                </c:pt>
                <c:pt idx="669">
                  <c:v>350</c:v>
                </c:pt>
                <c:pt idx="670">
                  <c:v>300</c:v>
                </c:pt>
                <c:pt idx="671">
                  <c:v>400</c:v>
                </c:pt>
                <c:pt idx="672">
                  <c:v>450</c:v>
                </c:pt>
                <c:pt idx="673">
                  <c:v>400</c:v>
                </c:pt>
                <c:pt idx="674">
                  <c:v>400</c:v>
                </c:pt>
                <c:pt idx="675">
                  <c:v>300</c:v>
                </c:pt>
                <c:pt idx="676">
                  <c:v>300</c:v>
                </c:pt>
                <c:pt idx="677">
                  <c:v>300</c:v>
                </c:pt>
                <c:pt idx="678">
                  <c:v>500</c:v>
                </c:pt>
                <c:pt idx="679">
                  <c:v>500</c:v>
                </c:pt>
                <c:pt idx="680">
                  <c:v>500</c:v>
                </c:pt>
                <c:pt idx="681">
                  <c:v>500</c:v>
                </c:pt>
                <c:pt idx="682">
                  <c:v>495</c:v>
                </c:pt>
                <c:pt idx="683">
                  <c:v>450</c:v>
                </c:pt>
                <c:pt idx="684">
                  <c:v>300</c:v>
                </c:pt>
                <c:pt idx="685">
                  <c:v>500</c:v>
                </c:pt>
                <c:pt idx="686">
                  <c:v>350</c:v>
                </c:pt>
                <c:pt idx="687">
                  <c:v>484</c:v>
                </c:pt>
                <c:pt idx="688">
                  <c:v>400</c:v>
                </c:pt>
                <c:pt idx="689">
                  <c:v>450</c:v>
                </c:pt>
                <c:pt idx="690">
                  <c:v>450</c:v>
                </c:pt>
                <c:pt idx="691">
                  <c:v>350</c:v>
                </c:pt>
                <c:pt idx="692">
                  <c:v>500</c:v>
                </c:pt>
                <c:pt idx="693">
                  <c:v>400</c:v>
                </c:pt>
                <c:pt idx="694">
                  <c:v>400</c:v>
                </c:pt>
                <c:pt idx="695">
                  <c:v>450</c:v>
                </c:pt>
                <c:pt idx="696">
                  <c:v>500</c:v>
                </c:pt>
                <c:pt idx="697">
                  <c:v>400</c:v>
                </c:pt>
                <c:pt idx="698">
                  <c:v>350</c:v>
                </c:pt>
                <c:pt idx="699">
                  <c:v>400</c:v>
                </c:pt>
                <c:pt idx="700">
                  <c:v>350</c:v>
                </c:pt>
                <c:pt idx="701">
                  <c:v>500</c:v>
                </c:pt>
                <c:pt idx="702">
                  <c:v>400</c:v>
                </c:pt>
                <c:pt idx="703">
                  <c:v>500</c:v>
                </c:pt>
                <c:pt idx="704">
                  <c:v>500</c:v>
                </c:pt>
                <c:pt idx="705">
                  <c:v>500</c:v>
                </c:pt>
                <c:pt idx="706">
                  <c:v>400</c:v>
                </c:pt>
                <c:pt idx="707">
                  <c:v>500</c:v>
                </c:pt>
                <c:pt idx="708">
                  <c:v>400</c:v>
                </c:pt>
                <c:pt idx="709">
                  <c:v>480</c:v>
                </c:pt>
                <c:pt idx="710">
                  <c:v>480</c:v>
                </c:pt>
                <c:pt idx="711">
                  <c:v>400</c:v>
                </c:pt>
                <c:pt idx="712">
                  <c:v>480</c:v>
                </c:pt>
                <c:pt idx="713">
                  <c:v>350</c:v>
                </c:pt>
                <c:pt idx="714">
                  <c:v>400</c:v>
                </c:pt>
                <c:pt idx="715">
                  <c:v>350</c:v>
                </c:pt>
                <c:pt idx="716">
                  <c:v>450</c:v>
                </c:pt>
                <c:pt idx="717">
                  <c:v>450</c:v>
                </c:pt>
                <c:pt idx="718">
                  <c:v>350</c:v>
                </c:pt>
                <c:pt idx="719">
                  <c:v>400</c:v>
                </c:pt>
                <c:pt idx="720">
                  <c:v>500</c:v>
                </c:pt>
                <c:pt idx="721">
                  <c:v>459</c:v>
                </c:pt>
                <c:pt idx="722">
                  <c:v>350</c:v>
                </c:pt>
                <c:pt idx="723">
                  <c:v>350</c:v>
                </c:pt>
                <c:pt idx="724">
                  <c:v>282</c:v>
                </c:pt>
                <c:pt idx="725">
                  <c:v>282</c:v>
                </c:pt>
                <c:pt idx="726">
                  <c:v>350</c:v>
                </c:pt>
                <c:pt idx="727">
                  <c:v>400</c:v>
                </c:pt>
                <c:pt idx="728">
                  <c:v>350</c:v>
                </c:pt>
                <c:pt idx="729">
                  <c:v>374</c:v>
                </c:pt>
                <c:pt idx="730">
                  <c:v>405</c:v>
                </c:pt>
                <c:pt idx="731">
                  <c:v>480</c:v>
                </c:pt>
                <c:pt idx="732">
                  <c:v>495</c:v>
                </c:pt>
                <c:pt idx="733">
                  <c:v>500</c:v>
                </c:pt>
                <c:pt idx="734">
                  <c:v>497</c:v>
                </c:pt>
                <c:pt idx="735">
                  <c:v>500</c:v>
                </c:pt>
                <c:pt idx="736">
                  <c:v>480</c:v>
                </c:pt>
                <c:pt idx="737">
                  <c:v>500</c:v>
                </c:pt>
                <c:pt idx="738">
                  <c:v>500</c:v>
                </c:pt>
                <c:pt idx="739">
                  <c:v>282</c:v>
                </c:pt>
                <c:pt idx="740">
                  <c:v>300</c:v>
                </c:pt>
                <c:pt idx="741">
                  <c:v>400</c:v>
                </c:pt>
                <c:pt idx="742">
                  <c:v>484</c:v>
                </c:pt>
                <c:pt idx="743">
                  <c:v>400</c:v>
                </c:pt>
                <c:pt idx="744">
                  <c:v>300</c:v>
                </c:pt>
                <c:pt idx="745">
                  <c:v>500</c:v>
                </c:pt>
                <c:pt idx="746">
                  <c:v>500</c:v>
                </c:pt>
                <c:pt idx="747">
                  <c:v>300</c:v>
                </c:pt>
                <c:pt idx="748">
                  <c:v>282</c:v>
                </c:pt>
                <c:pt idx="749">
                  <c:v>350</c:v>
                </c:pt>
                <c:pt idx="750">
                  <c:v>450</c:v>
                </c:pt>
                <c:pt idx="751">
                  <c:v>350</c:v>
                </c:pt>
                <c:pt idx="752">
                  <c:v>450</c:v>
                </c:pt>
                <c:pt idx="753">
                  <c:v>400</c:v>
                </c:pt>
                <c:pt idx="754">
                  <c:v>500</c:v>
                </c:pt>
                <c:pt idx="755">
                  <c:v>500</c:v>
                </c:pt>
                <c:pt idx="756">
                  <c:v>400</c:v>
                </c:pt>
                <c:pt idx="757">
                  <c:v>450</c:v>
                </c:pt>
                <c:pt idx="758">
                  <c:v>350</c:v>
                </c:pt>
                <c:pt idx="759">
                  <c:v>493</c:v>
                </c:pt>
                <c:pt idx="760">
                  <c:v>497</c:v>
                </c:pt>
                <c:pt idx="761">
                  <c:v>400</c:v>
                </c:pt>
                <c:pt idx="762">
                  <c:v>400</c:v>
                </c:pt>
                <c:pt idx="763">
                  <c:v>450</c:v>
                </c:pt>
                <c:pt idx="764">
                  <c:v>470</c:v>
                </c:pt>
                <c:pt idx="765">
                  <c:v>400</c:v>
                </c:pt>
                <c:pt idx="766">
                  <c:v>477</c:v>
                </c:pt>
                <c:pt idx="767">
                  <c:v>300</c:v>
                </c:pt>
                <c:pt idx="768">
                  <c:v>400</c:v>
                </c:pt>
                <c:pt idx="769">
                  <c:v>400</c:v>
                </c:pt>
                <c:pt idx="770">
                  <c:v>450</c:v>
                </c:pt>
                <c:pt idx="771">
                  <c:v>400</c:v>
                </c:pt>
                <c:pt idx="772">
                  <c:v>500</c:v>
                </c:pt>
                <c:pt idx="773">
                  <c:v>350</c:v>
                </c:pt>
                <c:pt idx="774">
                  <c:v>350</c:v>
                </c:pt>
                <c:pt idx="775">
                  <c:v>300</c:v>
                </c:pt>
                <c:pt idx="776">
                  <c:v>500</c:v>
                </c:pt>
                <c:pt idx="777">
                  <c:v>350</c:v>
                </c:pt>
                <c:pt idx="778">
                  <c:v>400</c:v>
                </c:pt>
                <c:pt idx="779">
                  <c:v>350</c:v>
                </c:pt>
                <c:pt idx="780">
                  <c:v>400</c:v>
                </c:pt>
                <c:pt idx="781">
                  <c:v>400</c:v>
                </c:pt>
                <c:pt idx="782">
                  <c:v>450</c:v>
                </c:pt>
                <c:pt idx="783">
                  <c:v>450</c:v>
                </c:pt>
                <c:pt idx="784">
                  <c:v>350</c:v>
                </c:pt>
                <c:pt idx="785">
                  <c:v>500</c:v>
                </c:pt>
                <c:pt idx="786">
                  <c:v>400</c:v>
                </c:pt>
                <c:pt idx="787">
                  <c:v>500</c:v>
                </c:pt>
                <c:pt idx="788">
                  <c:v>450</c:v>
                </c:pt>
                <c:pt idx="789">
                  <c:v>300</c:v>
                </c:pt>
                <c:pt idx="790">
                  <c:v>300</c:v>
                </c:pt>
                <c:pt idx="791">
                  <c:v>450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450</c:v>
                </c:pt>
                <c:pt idx="797">
                  <c:v>400</c:v>
                </c:pt>
                <c:pt idx="798">
                  <c:v>350</c:v>
                </c:pt>
                <c:pt idx="799">
                  <c:v>300</c:v>
                </c:pt>
                <c:pt idx="800">
                  <c:v>450</c:v>
                </c:pt>
                <c:pt idx="801">
                  <c:v>500</c:v>
                </c:pt>
                <c:pt idx="802">
                  <c:v>350</c:v>
                </c:pt>
                <c:pt idx="803">
                  <c:v>371</c:v>
                </c:pt>
                <c:pt idx="804">
                  <c:v>450</c:v>
                </c:pt>
                <c:pt idx="805">
                  <c:v>300</c:v>
                </c:pt>
                <c:pt idx="806">
                  <c:v>350</c:v>
                </c:pt>
                <c:pt idx="807">
                  <c:v>350</c:v>
                </c:pt>
                <c:pt idx="808">
                  <c:v>300</c:v>
                </c:pt>
                <c:pt idx="809">
                  <c:v>400</c:v>
                </c:pt>
                <c:pt idx="810">
                  <c:v>400</c:v>
                </c:pt>
                <c:pt idx="811">
                  <c:v>280</c:v>
                </c:pt>
                <c:pt idx="812">
                  <c:v>350</c:v>
                </c:pt>
                <c:pt idx="813">
                  <c:v>400</c:v>
                </c:pt>
                <c:pt idx="814">
                  <c:v>350</c:v>
                </c:pt>
                <c:pt idx="815">
                  <c:v>500</c:v>
                </c:pt>
                <c:pt idx="816">
                  <c:v>500</c:v>
                </c:pt>
                <c:pt idx="817">
                  <c:v>497</c:v>
                </c:pt>
                <c:pt idx="818">
                  <c:v>300</c:v>
                </c:pt>
                <c:pt idx="819">
                  <c:v>400</c:v>
                </c:pt>
                <c:pt idx="820">
                  <c:v>450</c:v>
                </c:pt>
                <c:pt idx="821">
                  <c:v>500</c:v>
                </c:pt>
                <c:pt idx="822">
                  <c:v>400</c:v>
                </c:pt>
                <c:pt idx="823">
                  <c:v>400</c:v>
                </c:pt>
                <c:pt idx="824">
                  <c:v>350</c:v>
                </c:pt>
                <c:pt idx="825">
                  <c:v>350</c:v>
                </c:pt>
                <c:pt idx="826">
                  <c:v>400</c:v>
                </c:pt>
                <c:pt idx="827">
                  <c:v>350</c:v>
                </c:pt>
                <c:pt idx="828">
                  <c:v>500</c:v>
                </c:pt>
                <c:pt idx="829">
                  <c:v>400</c:v>
                </c:pt>
                <c:pt idx="830">
                  <c:v>350</c:v>
                </c:pt>
                <c:pt idx="831">
                  <c:v>400</c:v>
                </c:pt>
                <c:pt idx="832">
                  <c:v>300</c:v>
                </c:pt>
                <c:pt idx="833">
                  <c:v>350</c:v>
                </c:pt>
                <c:pt idx="834">
                  <c:v>500</c:v>
                </c:pt>
                <c:pt idx="835">
                  <c:v>450</c:v>
                </c:pt>
                <c:pt idx="836">
                  <c:v>500</c:v>
                </c:pt>
                <c:pt idx="837">
                  <c:v>350</c:v>
                </c:pt>
                <c:pt idx="838">
                  <c:v>500</c:v>
                </c:pt>
                <c:pt idx="839">
                  <c:v>350</c:v>
                </c:pt>
                <c:pt idx="840">
                  <c:v>450</c:v>
                </c:pt>
                <c:pt idx="841">
                  <c:v>400</c:v>
                </c:pt>
                <c:pt idx="842">
                  <c:v>300</c:v>
                </c:pt>
                <c:pt idx="843">
                  <c:v>350</c:v>
                </c:pt>
                <c:pt idx="844">
                  <c:v>350</c:v>
                </c:pt>
                <c:pt idx="845">
                  <c:v>350</c:v>
                </c:pt>
                <c:pt idx="846">
                  <c:v>300</c:v>
                </c:pt>
                <c:pt idx="847">
                  <c:v>400</c:v>
                </c:pt>
                <c:pt idx="848">
                  <c:v>450</c:v>
                </c:pt>
                <c:pt idx="849">
                  <c:v>405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400</c:v>
                </c:pt>
                <c:pt idx="855">
                  <c:v>500</c:v>
                </c:pt>
                <c:pt idx="856">
                  <c:v>400</c:v>
                </c:pt>
                <c:pt idx="857">
                  <c:v>400</c:v>
                </c:pt>
                <c:pt idx="858">
                  <c:v>300</c:v>
                </c:pt>
                <c:pt idx="859">
                  <c:v>500</c:v>
                </c:pt>
                <c:pt idx="860">
                  <c:v>450</c:v>
                </c:pt>
                <c:pt idx="861">
                  <c:v>496</c:v>
                </c:pt>
                <c:pt idx="862">
                  <c:v>400</c:v>
                </c:pt>
                <c:pt idx="863">
                  <c:v>350</c:v>
                </c:pt>
                <c:pt idx="864">
                  <c:v>350</c:v>
                </c:pt>
                <c:pt idx="865">
                  <c:v>350</c:v>
                </c:pt>
                <c:pt idx="866">
                  <c:v>400</c:v>
                </c:pt>
                <c:pt idx="867">
                  <c:v>480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482</c:v>
                </c:pt>
                <c:pt idx="872">
                  <c:v>450</c:v>
                </c:pt>
                <c:pt idx="873">
                  <c:v>400</c:v>
                </c:pt>
                <c:pt idx="874">
                  <c:v>371</c:v>
                </c:pt>
                <c:pt idx="875">
                  <c:v>450</c:v>
                </c:pt>
                <c:pt idx="876">
                  <c:v>450</c:v>
                </c:pt>
                <c:pt idx="877">
                  <c:v>350</c:v>
                </c:pt>
                <c:pt idx="878">
                  <c:v>450</c:v>
                </c:pt>
                <c:pt idx="879">
                  <c:v>480</c:v>
                </c:pt>
                <c:pt idx="880">
                  <c:v>450</c:v>
                </c:pt>
                <c:pt idx="881">
                  <c:v>400</c:v>
                </c:pt>
                <c:pt idx="882">
                  <c:v>450</c:v>
                </c:pt>
                <c:pt idx="883">
                  <c:v>420</c:v>
                </c:pt>
                <c:pt idx="884">
                  <c:v>400</c:v>
                </c:pt>
                <c:pt idx="885">
                  <c:v>400</c:v>
                </c:pt>
                <c:pt idx="886">
                  <c:v>350</c:v>
                </c:pt>
                <c:pt idx="887">
                  <c:v>480</c:v>
                </c:pt>
                <c:pt idx="888">
                  <c:v>400</c:v>
                </c:pt>
                <c:pt idx="889">
                  <c:v>400</c:v>
                </c:pt>
                <c:pt idx="890">
                  <c:v>280</c:v>
                </c:pt>
                <c:pt idx="891">
                  <c:v>350</c:v>
                </c:pt>
                <c:pt idx="892">
                  <c:v>350</c:v>
                </c:pt>
                <c:pt idx="893">
                  <c:v>450</c:v>
                </c:pt>
                <c:pt idx="894">
                  <c:v>493</c:v>
                </c:pt>
                <c:pt idx="895">
                  <c:v>350</c:v>
                </c:pt>
                <c:pt idx="896">
                  <c:v>400</c:v>
                </c:pt>
                <c:pt idx="897">
                  <c:v>500</c:v>
                </c:pt>
                <c:pt idx="898">
                  <c:v>484</c:v>
                </c:pt>
                <c:pt idx="899">
                  <c:v>450</c:v>
                </c:pt>
                <c:pt idx="900">
                  <c:v>500</c:v>
                </c:pt>
                <c:pt idx="901">
                  <c:v>500</c:v>
                </c:pt>
                <c:pt idx="902">
                  <c:v>400</c:v>
                </c:pt>
                <c:pt idx="903">
                  <c:v>495</c:v>
                </c:pt>
                <c:pt idx="904">
                  <c:v>350</c:v>
                </c:pt>
                <c:pt idx="905">
                  <c:v>450</c:v>
                </c:pt>
                <c:pt idx="906">
                  <c:v>500</c:v>
                </c:pt>
                <c:pt idx="907">
                  <c:v>450</c:v>
                </c:pt>
                <c:pt idx="908">
                  <c:v>484</c:v>
                </c:pt>
                <c:pt idx="909">
                  <c:v>484</c:v>
                </c:pt>
                <c:pt idx="910">
                  <c:v>450</c:v>
                </c:pt>
                <c:pt idx="911">
                  <c:v>450</c:v>
                </c:pt>
                <c:pt idx="912">
                  <c:v>400</c:v>
                </c:pt>
                <c:pt idx="913">
                  <c:v>420</c:v>
                </c:pt>
                <c:pt idx="914">
                  <c:v>300</c:v>
                </c:pt>
                <c:pt idx="915">
                  <c:v>350</c:v>
                </c:pt>
                <c:pt idx="916">
                  <c:v>497</c:v>
                </c:pt>
                <c:pt idx="917">
                  <c:v>495</c:v>
                </c:pt>
                <c:pt idx="918">
                  <c:v>500</c:v>
                </c:pt>
                <c:pt idx="919">
                  <c:v>350</c:v>
                </c:pt>
                <c:pt idx="920">
                  <c:v>400</c:v>
                </c:pt>
                <c:pt idx="921">
                  <c:v>450</c:v>
                </c:pt>
                <c:pt idx="922">
                  <c:v>400</c:v>
                </c:pt>
                <c:pt idx="923">
                  <c:v>350</c:v>
                </c:pt>
                <c:pt idx="924">
                  <c:v>400</c:v>
                </c:pt>
                <c:pt idx="925">
                  <c:v>400</c:v>
                </c:pt>
                <c:pt idx="926">
                  <c:v>450</c:v>
                </c:pt>
                <c:pt idx="927">
                  <c:v>388</c:v>
                </c:pt>
                <c:pt idx="928">
                  <c:v>400</c:v>
                </c:pt>
                <c:pt idx="929">
                  <c:v>500</c:v>
                </c:pt>
                <c:pt idx="930">
                  <c:v>400</c:v>
                </c:pt>
                <c:pt idx="931">
                  <c:v>400</c:v>
                </c:pt>
                <c:pt idx="932">
                  <c:v>450</c:v>
                </c:pt>
                <c:pt idx="933">
                  <c:v>450</c:v>
                </c:pt>
                <c:pt idx="934">
                  <c:v>300</c:v>
                </c:pt>
                <c:pt idx="935">
                  <c:v>300</c:v>
                </c:pt>
                <c:pt idx="936">
                  <c:v>500</c:v>
                </c:pt>
                <c:pt idx="937">
                  <c:v>300</c:v>
                </c:pt>
                <c:pt idx="938">
                  <c:v>484</c:v>
                </c:pt>
                <c:pt idx="939">
                  <c:v>350</c:v>
                </c:pt>
                <c:pt idx="940">
                  <c:v>450</c:v>
                </c:pt>
                <c:pt idx="941">
                  <c:v>400</c:v>
                </c:pt>
                <c:pt idx="942">
                  <c:v>500</c:v>
                </c:pt>
                <c:pt idx="943">
                  <c:v>350</c:v>
                </c:pt>
                <c:pt idx="944">
                  <c:v>500</c:v>
                </c:pt>
                <c:pt idx="945">
                  <c:v>497</c:v>
                </c:pt>
                <c:pt idx="946">
                  <c:v>500</c:v>
                </c:pt>
                <c:pt idx="947">
                  <c:v>350</c:v>
                </c:pt>
                <c:pt idx="948">
                  <c:v>495</c:v>
                </c:pt>
                <c:pt idx="949">
                  <c:v>450</c:v>
                </c:pt>
                <c:pt idx="950">
                  <c:v>450</c:v>
                </c:pt>
                <c:pt idx="951">
                  <c:v>500</c:v>
                </c:pt>
                <c:pt idx="952">
                  <c:v>348</c:v>
                </c:pt>
                <c:pt idx="953">
                  <c:v>400</c:v>
                </c:pt>
                <c:pt idx="954">
                  <c:v>280</c:v>
                </c:pt>
                <c:pt idx="955">
                  <c:v>350</c:v>
                </c:pt>
                <c:pt idx="956">
                  <c:v>500</c:v>
                </c:pt>
                <c:pt idx="957">
                  <c:v>300</c:v>
                </c:pt>
                <c:pt idx="958">
                  <c:v>500</c:v>
                </c:pt>
                <c:pt idx="959">
                  <c:v>350</c:v>
                </c:pt>
                <c:pt idx="960">
                  <c:v>400</c:v>
                </c:pt>
                <c:pt idx="961">
                  <c:v>350</c:v>
                </c:pt>
                <c:pt idx="962">
                  <c:v>500</c:v>
                </c:pt>
                <c:pt idx="963">
                  <c:v>450</c:v>
                </c:pt>
                <c:pt idx="964">
                  <c:v>350</c:v>
                </c:pt>
                <c:pt idx="965">
                  <c:v>348</c:v>
                </c:pt>
                <c:pt idx="966">
                  <c:v>480</c:v>
                </c:pt>
                <c:pt idx="967">
                  <c:v>450</c:v>
                </c:pt>
                <c:pt idx="968">
                  <c:v>400</c:v>
                </c:pt>
                <c:pt idx="969">
                  <c:v>480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350</c:v>
                </c:pt>
                <c:pt idx="975">
                  <c:v>282</c:v>
                </c:pt>
                <c:pt idx="976">
                  <c:v>400</c:v>
                </c:pt>
                <c:pt idx="977">
                  <c:v>450</c:v>
                </c:pt>
                <c:pt idx="978">
                  <c:v>500</c:v>
                </c:pt>
                <c:pt idx="979">
                  <c:v>477</c:v>
                </c:pt>
                <c:pt idx="980">
                  <c:v>450</c:v>
                </c:pt>
                <c:pt idx="981">
                  <c:v>300</c:v>
                </c:pt>
                <c:pt idx="982">
                  <c:v>480</c:v>
                </c:pt>
                <c:pt idx="983">
                  <c:v>450</c:v>
                </c:pt>
                <c:pt idx="984">
                  <c:v>450</c:v>
                </c:pt>
                <c:pt idx="985">
                  <c:v>400</c:v>
                </c:pt>
                <c:pt idx="986">
                  <c:v>400</c:v>
                </c:pt>
                <c:pt idx="987">
                  <c:v>480</c:v>
                </c:pt>
                <c:pt idx="988">
                  <c:v>400</c:v>
                </c:pt>
                <c:pt idx="989">
                  <c:v>500</c:v>
                </c:pt>
                <c:pt idx="990">
                  <c:v>350</c:v>
                </c:pt>
                <c:pt idx="991">
                  <c:v>450</c:v>
                </c:pt>
                <c:pt idx="992">
                  <c:v>400</c:v>
                </c:pt>
                <c:pt idx="993">
                  <c:v>480</c:v>
                </c:pt>
                <c:pt idx="994">
                  <c:v>350</c:v>
                </c:pt>
                <c:pt idx="995">
                  <c:v>350</c:v>
                </c:pt>
                <c:pt idx="996">
                  <c:v>496</c:v>
                </c:pt>
                <c:pt idx="997">
                  <c:v>400</c:v>
                </c:pt>
                <c:pt idx="998">
                  <c:v>500</c:v>
                </c:pt>
                <c:pt idx="999">
                  <c:v>450</c:v>
                </c:pt>
                <c:pt idx="1000">
                  <c:v>282</c:v>
                </c:pt>
                <c:pt idx="1001">
                  <c:v>450</c:v>
                </c:pt>
                <c:pt idx="1002">
                  <c:v>350</c:v>
                </c:pt>
                <c:pt idx="1003">
                  <c:v>450</c:v>
                </c:pt>
                <c:pt idx="1004">
                  <c:v>450</c:v>
                </c:pt>
                <c:pt idx="1005">
                  <c:v>388</c:v>
                </c:pt>
                <c:pt idx="1006">
                  <c:v>450</c:v>
                </c:pt>
                <c:pt idx="1007">
                  <c:v>500</c:v>
                </c:pt>
                <c:pt idx="1008">
                  <c:v>371</c:v>
                </c:pt>
                <c:pt idx="1009">
                  <c:v>400</c:v>
                </c:pt>
                <c:pt idx="1010">
                  <c:v>482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500</c:v>
                </c:pt>
                <c:pt idx="1017">
                  <c:v>400</c:v>
                </c:pt>
                <c:pt idx="1018">
                  <c:v>350</c:v>
                </c:pt>
                <c:pt idx="1019">
                  <c:v>350</c:v>
                </c:pt>
                <c:pt idx="1020">
                  <c:v>400</c:v>
                </c:pt>
                <c:pt idx="1021">
                  <c:v>400</c:v>
                </c:pt>
                <c:pt idx="1022">
                  <c:v>350</c:v>
                </c:pt>
                <c:pt idx="1023">
                  <c:v>500</c:v>
                </c:pt>
                <c:pt idx="1024">
                  <c:v>500</c:v>
                </c:pt>
                <c:pt idx="1025">
                  <c:v>405</c:v>
                </c:pt>
                <c:pt idx="1026">
                  <c:v>450</c:v>
                </c:pt>
                <c:pt idx="1027">
                  <c:v>350</c:v>
                </c:pt>
                <c:pt idx="1028">
                  <c:v>480</c:v>
                </c:pt>
                <c:pt idx="1029">
                  <c:v>400</c:v>
                </c:pt>
                <c:pt idx="1030">
                  <c:v>500</c:v>
                </c:pt>
                <c:pt idx="1031">
                  <c:v>400</c:v>
                </c:pt>
                <c:pt idx="1032">
                  <c:v>480</c:v>
                </c:pt>
                <c:pt idx="1033">
                  <c:v>450</c:v>
                </c:pt>
                <c:pt idx="1034">
                  <c:v>500</c:v>
                </c:pt>
                <c:pt idx="1035">
                  <c:v>350</c:v>
                </c:pt>
                <c:pt idx="1036">
                  <c:v>495</c:v>
                </c:pt>
                <c:pt idx="1037">
                  <c:v>450</c:v>
                </c:pt>
                <c:pt idx="1038">
                  <c:v>500</c:v>
                </c:pt>
                <c:pt idx="1039">
                  <c:v>350</c:v>
                </c:pt>
                <c:pt idx="1040">
                  <c:v>350</c:v>
                </c:pt>
                <c:pt idx="1041">
                  <c:v>400</c:v>
                </c:pt>
                <c:pt idx="1042">
                  <c:v>350</c:v>
                </c:pt>
                <c:pt idx="1043">
                  <c:v>400</c:v>
                </c:pt>
                <c:pt idx="1044">
                  <c:v>400</c:v>
                </c:pt>
                <c:pt idx="1045">
                  <c:v>350</c:v>
                </c:pt>
                <c:pt idx="1046">
                  <c:v>477</c:v>
                </c:pt>
                <c:pt idx="1047">
                  <c:v>400</c:v>
                </c:pt>
                <c:pt idx="1048">
                  <c:v>480</c:v>
                </c:pt>
                <c:pt idx="1049">
                  <c:v>400</c:v>
                </c:pt>
                <c:pt idx="1050">
                  <c:v>400</c:v>
                </c:pt>
                <c:pt idx="1051">
                  <c:v>500</c:v>
                </c:pt>
                <c:pt idx="1052">
                  <c:v>450</c:v>
                </c:pt>
                <c:pt idx="1053">
                  <c:v>300</c:v>
                </c:pt>
                <c:pt idx="1054">
                  <c:v>388</c:v>
                </c:pt>
                <c:pt idx="1055">
                  <c:v>400</c:v>
                </c:pt>
                <c:pt idx="1056">
                  <c:v>500</c:v>
                </c:pt>
                <c:pt idx="1057">
                  <c:v>500</c:v>
                </c:pt>
                <c:pt idx="1058">
                  <c:v>400</c:v>
                </c:pt>
                <c:pt idx="1059">
                  <c:v>388</c:v>
                </c:pt>
                <c:pt idx="1060">
                  <c:v>350</c:v>
                </c:pt>
                <c:pt idx="1061">
                  <c:v>350</c:v>
                </c:pt>
                <c:pt idx="1062">
                  <c:v>495</c:v>
                </c:pt>
                <c:pt idx="1063">
                  <c:v>500</c:v>
                </c:pt>
                <c:pt idx="1064">
                  <c:v>350</c:v>
                </c:pt>
                <c:pt idx="1065">
                  <c:v>400</c:v>
                </c:pt>
                <c:pt idx="1066">
                  <c:v>300</c:v>
                </c:pt>
                <c:pt idx="1067">
                  <c:v>350</c:v>
                </c:pt>
                <c:pt idx="1068">
                  <c:v>350</c:v>
                </c:pt>
                <c:pt idx="1069">
                  <c:v>388</c:v>
                </c:pt>
                <c:pt idx="1070">
                  <c:v>500</c:v>
                </c:pt>
                <c:pt idx="1071">
                  <c:v>480</c:v>
                </c:pt>
                <c:pt idx="1072">
                  <c:v>350</c:v>
                </c:pt>
                <c:pt idx="1073">
                  <c:v>300</c:v>
                </c:pt>
                <c:pt idx="1074">
                  <c:v>450</c:v>
                </c:pt>
                <c:pt idx="1075">
                  <c:v>450</c:v>
                </c:pt>
                <c:pt idx="1076">
                  <c:v>300</c:v>
                </c:pt>
                <c:pt idx="1077">
                  <c:v>450</c:v>
                </c:pt>
                <c:pt idx="1078">
                  <c:v>300</c:v>
                </c:pt>
                <c:pt idx="1079">
                  <c:v>282</c:v>
                </c:pt>
                <c:pt idx="1080">
                  <c:v>350</c:v>
                </c:pt>
                <c:pt idx="1081">
                  <c:v>350</c:v>
                </c:pt>
                <c:pt idx="1082">
                  <c:v>450</c:v>
                </c:pt>
                <c:pt idx="1083">
                  <c:v>350</c:v>
                </c:pt>
                <c:pt idx="1084">
                  <c:v>500</c:v>
                </c:pt>
                <c:pt idx="1085">
                  <c:v>400</c:v>
                </c:pt>
                <c:pt idx="1086">
                  <c:v>350</c:v>
                </c:pt>
                <c:pt idx="1087">
                  <c:v>282</c:v>
                </c:pt>
                <c:pt idx="1088">
                  <c:v>450</c:v>
                </c:pt>
                <c:pt idx="1089">
                  <c:v>350</c:v>
                </c:pt>
                <c:pt idx="1090">
                  <c:v>350</c:v>
                </c:pt>
                <c:pt idx="1091">
                  <c:v>371</c:v>
                </c:pt>
                <c:pt idx="1092">
                  <c:v>477</c:v>
                </c:pt>
                <c:pt idx="1093">
                  <c:v>450</c:v>
                </c:pt>
                <c:pt idx="1094">
                  <c:v>350</c:v>
                </c:pt>
                <c:pt idx="1095">
                  <c:v>374</c:v>
                </c:pt>
                <c:pt idx="1096">
                  <c:v>450</c:v>
                </c:pt>
                <c:pt idx="1097">
                  <c:v>400</c:v>
                </c:pt>
                <c:pt idx="1098">
                  <c:v>450</c:v>
                </c:pt>
                <c:pt idx="1099">
                  <c:v>482</c:v>
                </c:pt>
                <c:pt idx="1100">
                  <c:v>400</c:v>
                </c:pt>
                <c:pt idx="1101">
                  <c:v>497</c:v>
                </c:pt>
                <c:pt idx="1102">
                  <c:v>300</c:v>
                </c:pt>
                <c:pt idx="1103">
                  <c:v>450</c:v>
                </c:pt>
                <c:pt idx="1104">
                  <c:v>400</c:v>
                </c:pt>
                <c:pt idx="1105">
                  <c:v>371</c:v>
                </c:pt>
                <c:pt idx="1106">
                  <c:v>450</c:v>
                </c:pt>
                <c:pt idx="1107">
                  <c:v>400</c:v>
                </c:pt>
                <c:pt idx="1108">
                  <c:v>500</c:v>
                </c:pt>
                <c:pt idx="1109">
                  <c:v>495</c:v>
                </c:pt>
                <c:pt idx="1110">
                  <c:v>350</c:v>
                </c:pt>
                <c:pt idx="1111">
                  <c:v>500</c:v>
                </c:pt>
                <c:pt idx="1112">
                  <c:v>495</c:v>
                </c:pt>
                <c:pt idx="1113">
                  <c:v>350</c:v>
                </c:pt>
                <c:pt idx="1114">
                  <c:v>480</c:v>
                </c:pt>
                <c:pt idx="1115">
                  <c:v>350</c:v>
                </c:pt>
                <c:pt idx="1116">
                  <c:v>496</c:v>
                </c:pt>
                <c:pt idx="1117">
                  <c:v>400</c:v>
                </c:pt>
                <c:pt idx="1118">
                  <c:v>500</c:v>
                </c:pt>
                <c:pt idx="1119">
                  <c:v>300</c:v>
                </c:pt>
                <c:pt idx="1120">
                  <c:v>300</c:v>
                </c:pt>
                <c:pt idx="1121">
                  <c:v>350</c:v>
                </c:pt>
                <c:pt idx="1122">
                  <c:v>400</c:v>
                </c:pt>
                <c:pt idx="1123">
                  <c:v>500</c:v>
                </c:pt>
                <c:pt idx="1124">
                  <c:v>477</c:v>
                </c:pt>
                <c:pt idx="1125">
                  <c:v>400</c:v>
                </c:pt>
                <c:pt idx="1126">
                  <c:v>400</c:v>
                </c:pt>
                <c:pt idx="1127">
                  <c:v>350</c:v>
                </c:pt>
                <c:pt idx="1128">
                  <c:v>450</c:v>
                </c:pt>
                <c:pt idx="1129">
                  <c:v>400</c:v>
                </c:pt>
                <c:pt idx="1130">
                  <c:v>400</c:v>
                </c:pt>
                <c:pt idx="1131">
                  <c:v>400</c:v>
                </c:pt>
                <c:pt idx="1132">
                  <c:v>400</c:v>
                </c:pt>
                <c:pt idx="1133">
                  <c:v>450</c:v>
                </c:pt>
                <c:pt idx="1134">
                  <c:v>350</c:v>
                </c:pt>
                <c:pt idx="1135">
                  <c:v>300</c:v>
                </c:pt>
                <c:pt idx="1136">
                  <c:v>300</c:v>
                </c:pt>
                <c:pt idx="1137">
                  <c:v>350</c:v>
                </c:pt>
                <c:pt idx="1138">
                  <c:v>350</c:v>
                </c:pt>
                <c:pt idx="1139">
                  <c:v>300</c:v>
                </c:pt>
                <c:pt idx="1140">
                  <c:v>400</c:v>
                </c:pt>
                <c:pt idx="1141">
                  <c:v>350</c:v>
                </c:pt>
                <c:pt idx="1142">
                  <c:v>400</c:v>
                </c:pt>
                <c:pt idx="1143">
                  <c:v>400</c:v>
                </c:pt>
                <c:pt idx="1144">
                  <c:v>400</c:v>
                </c:pt>
                <c:pt idx="1145">
                  <c:v>500</c:v>
                </c:pt>
                <c:pt idx="1146">
                  <c:v>480</c:v>
                </c:pt>
                <c:pt idx="1147">
                  <c:v>480</c:v>
                </c:pt>
                <c:pt idx="1148">
                  <c:v>480</c:v>
                </c:pt>
                <c:pt idx="1149">
                  <c:v>450</c:v>
                </c:pt>
                <c:pt idx="1150">
                  <c:v>300</c:v>
                </c:pt>
                <c:pt idx="1151">
                  <c:v>300</c:v>
                </c:pt>
                <c:pt idx="1152">
                  <c:v>350</c:v>
                </c:pt>
                <c:pt idx="1153">
                  <c:v>300</c:v>
                </c:pt>
                <c:pt idx="1154">
                  <c:v>350</c:v>
                </c:pt>
                <c:pt idx="1155">
                  <c:v>500</c:v>
                </c:pt>
                <c:pt idx="1156">
                  <c:v>350</c:v>
                </c:pt>
                <c:pt idx="1157">
                  <c:v>450</c:v>
                </c:pt>
                <c:pt idx="1158">
                  <c:v>500</c:v>
                </c:pt>
                <c:pt idx="1159">
                  <c:v>480</c:v>
                </c:pt>
                <c:pt idx="1160">
                  <c:v>400</c:v>
                </c:pt>
                <c:pt idx="1161">
                  <c:v>450</c:v>
                </c:pt>
                <c:pt idx="1162">
                  <c:v>500</c:v>
                </c:pt>
                <c:pt idx="1163">
                  <c:v>400</c:v>
                </c:pt>
                <c:pt idx="1164">
                  <c:v>450</c:v>
                </c:pt>
                <c:pt idx="1165">
                  <c:v>350</c:v>
                </c:pt>
                <c:pt idx="1166">
                  <c:v>500</c:v>
                </c:pt>
                <c:pt idx="1167">
                  <c:v>500</c:v>
                </c:pt>
                <c:pt idx="1168">
                  <c:v>350</c:v>
                </c:pt>
                <c:pt idx="1169">
                  <c:v>400</c:v>
                </c:pt>
                <c:pt idx="1170">
                  <c:v>400</c:v>
                </c:pt>
                <c:pt idx="1171">
                  <c:v>350</c:v>
                </c:pt>
                <c:pt idx="1172">
                  <c:v>300</c:v>
                </c:pt>
                <c:pt idx="1173">
                  <c:v>374</c:v>
                </c:pt>
                <c:pt idx="1174">
                  <c:v>400</c:v>
                </c:pt>
                <c:pt idx="1175">
                  <c:v>450</c:v>
                </c:pt>
                <c:pt idx="1176">
                  <c:v>405</c:v>
                </c:pt>
                <c:pt idx="1177">
                  <c:v>470</c:v>
                </c:pt>
                <c:pt idx="1178">
                  <c:v>400</c:v>
                </c:pt>
                <c:pt idx="1179">
                  <c:v>450</c:v>
                </c:pt>
                <c:pt idx="1180">
                  <c:v>400</c:v>
                </c:pt>
                <c:pt idx="1181">
                  <c:v>350</c:v>
                </c:pt>
                <c:pt idx="1182">
                  <c:v>348</c:v>
                </c:pt>
                <c:pt idx="1183">
                  <c:v>482</c:v>
                </c:pt>
                <c:pt idx="1184">
                  <c:v>400</c:v>
                </c:pt>
                <c:pt idx="1185">
                  <c:v>350</c:v>
                </c:pt>
                <c:pt idx="1186">
                  <c:v>480</c:v>
                </c:pt>
                <c:pt idx="1187">
                  <c:v>350</c:v>
                </c:pt>
                <c:pt idx="1188">
                  <c:v>495</c:v>
                </c:pt>
                <c:pt idx="1189">
                  <c:v>400</c:v>
                </c:pt>
                <c:pt idx="1190">
                  <c:v>400</c:v>
                </c:pt>
                <c:pt idx="1191">
                  <c:v>300</c:v>
                </c:pt>
                <c:pt idx="1192">
                  <c:v>500</c:v>
                </c:pt>
                <c:pt idx="1193">
                  <c:v>480</c:v>
                </c:pt>
                <c:pt idx="1194">
                  <c:v>400</c:v>
                </c:pt>
                <c:pt idx="1195">
                  <c:v>450</c:v>
                </c:pt>
                <c:pt idx="1196">
                  <c:v>405</c:v>
                </c:pt>
                <c:pt idx="1197">
                  <c:v>480</c:v>
                </c:pt>
                <c:pt idx="1198">
                  <c:v>350</c:v>
                </c:pt>
                <c:pt idx="1199">
                  <c:v>350</c:v>
                </c:pt>
                <c:pt idx="1200">
                  <c:v>480</c:v>
                </c:pt>
                <c:pt idx="1201">
                  <c:v>400</c:v>
                </c:pt>
                <c:pt idx="1202">
                  <c:v>450</c:v>
                </c:pt>
                <c:pt idx="1203">
                  <c:v>480</c:v>
                </c:pt>
                <c:pt idx="1204">
                  <c:v>459</c:v>
                </c:pt>
                <c:pt idx="1205">
                  <c:v>480</c:v>
                </c:pt>
                <c:pt idx="1206">
                  <c:v>348</c:v>
                </c:pt>
                <c:pt idx="1207">
                  <c:v>300</c:v>
                </c:pt>
                <c:pt idx="1208">
                  <c:v>350</c:v>
                </c:pt>
                <c:pt idx="1209">
                  <c:v>480</c:v>
                </c:pt>
                <c:pt idx="1210">
                  <c:v>500</c:v>
                </c:pt>
                <c:pt idx="1211">
                  <c:v>350</c:v>
                </c:pt>
                <c:pt idx="1212">
                  <c:v>493</c:v>
                </c:pt>
                <c:pt idx="1213">
                  <c:v>300</c:v>
                </c:pt>
                <c:pt idx="1214">
                  <c:v>350</c:v>
                </c:pt>
                <c:pt idx="1215">
                  <c:v>350</c:v>
                </c:pt>
                <c:pt idx="1216">
                  <c:v>450</c:v>
                </c:pt>
                <c:pt idx="1217">
                  <c:v>300</c:v>
                </c:pt>
                <c:pt idx="1218">
                  <c:v>450</c:v>
                </c:pt>
                <c:pt idx="1219">
                  <c:v>450</c:v>
                </c:pt>
                <c:pt idx="1220">
                  <c:v>500</c:v>
                </c:pt>
                <c:pt idx="1221">
                  <c:v>450</c:v>
                </c:pt>
                <c:pt idx="1222">
                  <c:v>500</c:v>
                </c:pt>
                <c:pt idx="1223">
                  <c:v>350</c:v>
                </c:pt>
                <c:pt idx="1224">
                  <c:v>282</c:v>
                </c:pt>
                <c:pt idx="1225">
                  <c:v>350</c:v>
                </c:pt>
                <c:pt idx="1226">
                  <c:v>300</c:v>
                </c:pt>
                <c:pt idx="1227">
                  <c:v>450</c:v>
                </c:pt>
                <c:pt idx="1228">
                  <c:v>450</c:v>
                </c:pt>
                <c:pt idx="1229">
                  <c:v>450</c:v>
                </c:pt>
                <c:pt idx="1230">
                  <c:v>300</c:v>
                </c:pt>
                <c:pt idx="1231">
                  <c:v>400</c:v>
                </c:pt>
                <c:pt idx="1232">
                  <c:v>450</c:v>
                </c:pt>
                <c:pt idx="1233">
                  <c:v>350</c:v>
                </c:pt>
                <c:pt idx="1234">
                  <c:v>450</c:v>
                </c:pt>
                <c:pt idx="1235">
                  <c:v>450</c:v>
                </c:pt>
                <c:pt idx="1236">
                  <c:v>400</c:v>
                </c:pt>
                <c:pt idx="1237">
                  <c:v>350</c:v>
                </c:pt>
                <c:pt idx="1238">
                  <c:v>350</c:v>
                </c:pt>
                <c:pt idx="1239">
                  <c:v>484</c:v>
                </c:pt>
                <c:pt idx="1240">
                  <c:v>400</c:v>
                </c:pt>
                <c:pt idx="1241">
                  <c:v>282</c:v>
                </c:pt>
                <c:pt idx="1242">
                  <c:v>400</c:v>
                </c:pt>
                <c:pt idx="1243">
                  <c:v>350</c:v>
                </c:pt>
                <c:pt idx="1244">
                  <c:v>400</c:v>
                </c:pt>
                <c:pt idx="1245">
                  <c:v>400</c:v>
                </c:pt>
                <c:pt idx="1246">
                  <c:v>371</c:v>
                </c:pt>
                <c:pt idx="1247">
                  <c:v>350</c:v>
                </c:pt>
                <c:pt idx="1248">
                  <c:v>480</c:v>
                </c:pt>
                <c:pt idx="1249">
                  <c:v>443</c:v>
                </c:pt>
                <c:pt idx="1250">
                  <c:v>484</c:v>
                </c:pt>
                <c:pt idx="1251">
                  <c:v>500</c:v>
                </c:pt>
                <c:pt idx="1252">
                  <c:v>400</c:v>
                </c:pt>
                <c:pt idx="1253">
                  <c:v>495</c:v>
                </c:pt>
                <c:pt idx="1254">
                  <c:v>400</c:v>
                </c:pt>
                <c:pt idx="1255">
                  <c:v>500</c:v>
                </c:pt>
                <c:pt idx="1256">
                  <c:v>400</c:v>
                </c:pt>
                <c:pt idx="1257">
                  <c:v>400</c:v>
                </c:pt>
                <c:pt idx="1258">
                  <c:v>478</c:v>
                </c:pt>
                <c:pt idx="1259">
                  <c:v>497</c:v>
                </c:pt>
                <c:pt idx="1260">
                  <c:v>400</c:v>
                </c:pt>
                <c:pt idx="1261">
                  <c:v>400</c:v>
                </c:pt>
                <c:pt idx="1262">
                  <c:v>500</c:v>
                </c:pt>
                <c:pt idx="1263">
                  <c:v>500</c:v>
                </c:pt>
                <c:pt idx="1264">
                  <c:v>400</c:v>
                </c:pt>
                <c:pt idx="1265">
                  <c:v>480</c:v>
                </c:pt>
                <c:pt idx="1266">
                  <c:v>400</c:v>
                </c:pt>
                <c:pt idx="1267">
                  <c:v>350</c:v>
                </c:pt>
                <c:pt idx="1268">
                  <c:v>450</c:v>
                </c:pt>
                <c:pt idx="1269">
                  <c:v>300</c:v>
                </c:pt>
                <c:pt idx="1270">
                  <c:v>400</c:v>
                </c:pt>
                <c:pt idx="1271">
                  <c:v>450</c:v>
                </c:pt>
                <c:pt idx="1272">
                  <c:v>478</c:v>
                </c:pt>
                <c:pt idx="1273">
                  <c:v>300</c:v>
                </c:pt>
                <c:pt idx="1274">
                  <c:v>450</c:v>
                </c:pt>
                <c:pt idx="1275">
                  <c:v>400</c:v>
                </c:pt>
                <c:pt idx="1276">
                  <c:v>450</c:v>
                </c:pt>
                <c:pt idx="1277">
                  <c:v>350</c:v>
                </c:pt>
                <c:pt idx="1278">
                  <c:v>496</c:v>
                </c:pt>
                <c:pt idx="1279">
                  <c:v>354</c:v>
                </c:pt>
                <c:pt idx="1280">
                  <c:v>350</c:v>
                </c:pt>
                <c:pt idx="1281">
                  <c:v>400</c:v>
                </c:pt>
                <c:pt idx="1282">
                  <c:v>480</c:v>
                </c:pt>
                <c:pt idx="1283">
                  <c:v>500</c:v>
                </c:pt>
                <c:pt idx="1284">
                  <c:v>500</c:v>
                </c:pt>
                <c:pt idx="1285">
                  <c:v>400</c:v>
                </c:pt>
                <c:pt idx="1286">
                  <c:v>282</c:v>
                </c:pt>
                <c:pt idx="1287">
                  <c:v>500</c:v>
                </c:pt>
                <c:pt idx="1288">
                  <c:v>300</c:v>
                </c:pt>
                <c:pt idx="1289">
                  <c:v>400</c:v>
                </c:pt>
                <c:pt idx="1290">
                  <c:v>400</c:v>
                </c:pt>
                <c:pt idx="1291">
                  <c:v>500</c:v>
                </c:pt>
                <c:pt idx="1292">
                  <c:v>282</c:v>
                </c:pt>
                <c:pt idx="1293">
                  <c:v>350</c:v>
                </c:pt>
                <c:pt idx="1294">
                  <c:v>480</c:v>
                </c:pt>
                <c:pt idx="1295">
                  <c:v>400</c:v>
                </c:pt>
                <c:pt idx="1296">
                  <c:v>497</c:v>
                </c:pt>
                <c:pt idx="1297">
                  <c:v>300</c:v>
                </c:pt>
                <c:pt idx="1298">
                  <c:v>388</c:v>
                </c:pt>
                <c:pt idx="1299">
                  <c:v>450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480</c:v>
                </c:pt>
                <c:pt idx="1305">
                  <c:v>350</c:v>
                </c:pt>
                <c:pt idx="1306">
                  <c:v>500</c:v>
                </c:pt>
                <c:pt idx="1307">
                  <c:v>400</c:v>
                </c:pt>
                <c:pt idx="1308">
                  <c:v>350</c:v>
                </c:pt>
                <c:pt idx="1309">
                  <c:v>400</c:v>
                </c:pt>
                <c:pt idx="1310">
                  <c:v>350</c:v>
                </c:pt>
                <c:pt idx="1311">
                  <c:v>450</c:v>
                </c:pt>
                <c:pt idx="1312">
                  <c:v>500</c:v>
                </c:pt>
                <c:pt idx="1313">
                  <c:v>500</c:v>
                </c:pt>
                <c:pt idx="1314">
                  <c:v>450</c:v>
                </c:pt>
                <c:pt idx="1315">
                  <c:v>500</c:v>
                </c:pt>
                <c:pt idx="1316">
                  <c:v>450</c:v>
                </c:pt>
                <c:pt idx="1317">
                  <c:v>350</c:v>
                </c:pt>
                <c:pt idx="1318">
                  <c:v>350</c:v>
                </c:pt>
                <c:pt idx="1319">
                  <c:v>500</c:v>
                </c:pt>
                <c:pt idx="1320">
                  <c:v>400</c:v>
                </c:pt>
                <c:pt idx="1321">
                  <c:v>300</c:v>
                </c:pt>
                <c:pt idx="1322">
                  <c:v>480</c:v>
                </c:pt>
                <c:pt idx="1323">
                  <c:v>500</c:v>
                </c:pt>
                <c:pt idx="1324">
                  <c:v>484</c:v>
                </c:pt>
                <c:pt idx="1325">
                  <c:v>500</c:v>
                </c:pt>
                <c:pt idx="1326">
                  <c:v>480</c:v>
                </c:pt>
                <c:pt idx="1327">
                  <c:v>497</c:v>
                </c:pt>
                <c:pt idx="1328">
                  <c:v>350</c:v>
                </c:pt>
                <c:pt idx="1329">
                  <c:v>500</c:v>
                </c:pt>
                <c:pt idx="1330">
                  <c:v>500</c:v>
                </c:pt>
                <c:pt idx="1331">
                  <c:v>300</c:v>
                </c:pt>
                <c:pt idx="1332">
                  <c:v>350</c:v>
                </c:pt>
                <c:pt idx="1333">
                  <c:v>400</c:v>
                </c:pt>
                <c:pt idx="1334">
                  <c:v>350</c:v>
                </c:pt>
                <c:pt idx="1335">
                  <c:v>450</c:v>
                </c:pt>
                <c:pt idx="1336">
                  <c:v>470</c:v>
                </c:pt>
                <c:pt idx="1337">
                  <c:v>400</c:v>
                </c:pt>
                <c:pt idx="1338">
                  <c:v>400</c:v>
                </c:pt>
                <c:pt idx="1339">
                  <c:v>484</c:v>
                </c:pt>
                <c:pt idx="1340">
                  <c:v>400</c:v>
                </c:pt>
                <c:pt idx="1341">
                  <c:v>400</c:v>
                </c:pt>
                <c:pt idx="1342">
                  <c:v>300</c:v>
                </c:pt>
                <c:pt idx="1343">
                  <c:v>350</c:v>
                </c:pt>
                <c:pt idx="1344">
                  <c:v>500</c:v>
                </c:pt>
                <c:pt idx="1345">
                  <c:v>500</c:v>
                </c:pt>
                <c:pt idx="1346">
                  <c:v>350</c:v>
                </c:pt>
                <c:pt idx="1347">
                  <c:v>482</c:v>
                </c:pt>
                <c:pt idx="1348">
                  <c:v>400</c:v>
                </c:pt>
                <c:pt idx="1349">
                  <c:v>350</c:v>
                </c:pt>
                <c:pt idx="1350">
                  <c:v>480</c:v>
                </c:pt>
                <c:pt idx="1351">
                  <c:v>350</c:v>
                </c:pt>
                <c:pt idx="1352">
                  <c:v>400</c:v>
                </c:pt>
                <c:pt idx="1353">
                  <c:v>493</c:v>
                </c:pt>
                <c:pt idx="1354">
                  <c:v>478</c:v>
                </c:pt>
                <c:pt idx="1355">
                  <c:v>400</c:v>
                </c:pt>
                <c:pt idx="1356">
                  <c:v>500</c:v>
                </c:pt>
                <c:pt idx="1357">
                  <c:v>450</c:v>
                </c:pt>
                <c:pt idx="1358">
                  <c:v>350</c:v>
                </c:pt>
                <c:pt idx="1359">
                  <c:v>400</c:v>
                </c:pt>
                <c:pt idx="1360">
                  <c:v>420</c:v>
                </c:pt>
                <c:pt idx="1361">
                  <c:v>300</c:v>
                </c:pt>
                <c:pt idx="1362">
                  <c:v>350</c:v>
                </c:pt>
                <c:pt idx="1363">
                  <c:v>400</c:v>
                </c:pt>
                <c:pt idx="1364">
                  <c:v>450</c:v>
                </c:pt>
                <c:pt idx="1365">
                  <c:v>400</c:v>
                </c:pt>
                <c:pt idx="1366">
                  <c:v>350</c:v>
                </c:pt>
                <c:pt idx="1367">
                  <c:v>300</c:v>
                </c:pt>
                <c:pt idx="1368">
                  <c:v>350</c:v>
                </c:pt>
                <c:pt idx="1369">
                  <c:v>405</c:v>
                </c:pt>
                <c:pt idx="1370">
                  <c:v>450</c:v>
                </c:pt>
                <c:pt idx="1371">
                  <c:v>500</c:v>
                </c:pt>
                <c:pt idx="1372">
                  <c:v>371</c:v>
                </c:pt>
                <c:pt idx="1373">
                  <c:v>500</c:v>
                </c:pt>
                <c:pt idx="1374">
                  <c:v>400</c:v>
                </c:pt>
                <c:pt idx="1375">
                  <c:v>484</c:v>
                </c:pt>
                <c:pt idx="1376">
                  <c:v>282</c:v>
                </c:pt>
                <c:pt idx="1377">
                  <c:v>400</c:v>
                </c:pt>
                <c:pt idx="1378">
                  <c:v>470</c:v>
                </c:pt>
                <c:pt idx="1379">
                  <c:v>450</c:v>
                </c:pt>
                <c:pt idx="1380">
                  <c:v>300</c:v>
                </c:pt>
                <c:pt idx="1381">
                  <c:v>450</c:v>
                </c:pt>
                <c:pt idx="1382">
                  <c:v>300</c:v>
                </c:pt>
                <c:pt idx="1383">
                  <c:v>480</c:v>
                </c:pt>
                <c:pt idx="1384">
                  <c:v>400</c:v>
                </c:pt>
                <c:pt idx="1385">
                  <c:v>450</c:v>
                </c:pt>
                <c:pt idx="1386">
                  <c:v>450</c:v>
                </c:pt>
                <c:pt idx="1387">
                  <c:v>350</c:v>
                </c:pt>
                <c:pt idx="1388">
                  <c:v>500</c:v>
                </c:pt>
                <c:pt idx="1389">
                  <c:v>400</c:v>
                </c:pt>
                <c:pt idx="1390">
                  <c:v>500</c:v>
                </c:pt>
                <c:pt idx="1391">
                  <c:v>350</c:v>
                </c:pt>
                <c:pt idx="1392">
                  <c:v>400</c:v>
                </c:pt>
                <c:pt idx="1393">
                  <c:v>400</c:v>
                </c:pt>
                <c:pt idx="1394">
                  <c:v>450</c:v>
                </c:pt>
                <c:pt idx="1395">
                  <c:v>500</c:v>
                </c:pt>
                <c:pt idx="1396">
                  <c:v>450</c:v>
                </c:pt>
                <c:pt idx="1397">
                  <c:v>450</c:v>
                </c:pt>
                <c:pt idx="1398">
                  <c:v>400</c:v>
                </c:pt>
                <c:pt idx="1399">
                  <c:v>450</c:v>
                </c:pt>
                <c:pt idx="1400">
                  <c:v>500</c:v>
                </c:pt>
                <c:pt idx="1401">
                  <c:v>350</c:v>
                </c:pt>
                <c:pt idx="1402">
                  <c:v>300</c:v>
                </c:pt>
                <c:pt idx="1403">
                  <c:v>450</c:v>
                </c:pt>
                <c:pt idx="1404">
                  <c:v>480</c:v>
                </c:pt>
                <c:pt idx="1405">
                  <c:v>400</c:v>
                </c:pt>
                <c:pt idx="1406">
                  <c:v>443</c:v>
                </c:pt>
                <c:pt idx="1407">
                  <c:v>350</c:v>
                </c:pt>
                <c:pt idx="1408">
                  <c:v>500</c:v>
                </c:pt>
                <c:pt idx="1409">
                  <c:v>450</c:v>
                </c:pt>
                <c:pt idx="1410">
                  <c:v>500</c:v>
                </c:pt>
                <c:pt idx="1411">
                  <c:v>350</c:v>
                </c:pt>
                <c:pt idx="1412">
                  <c:v>450</c:v>
                </c:pt>
                <c:pt idx="1413">
                  <c:v>450</c:v>
                </c:pt>
                <c:pt idx="1414">
                  <c:v>500</c:v>
                </c:pt>
                <c:pt idx="1415">
                  <c:v>300</c:v>
                </c:pt>
                <c:pt idx="1416">
                  <c:v>500</c:v>
                </c:pt>
                <c:pt idx="1417">
                  <c:v>493</c:v>
                </c:pt>
                <c:pt idx="1418">
                  <c:v>400</c:v>
                </c:pt>
                <c:pt idx="1419">
                  <c:v>400</c:v>
                </c:pt>
                <c:pt idx="1420">
                  <c:v>350</c:v>
                </c:pt>
                <c:pt idx="1421">
                  <c:v>450</c:v>
                </c:pt>
                <c:pt idx="1422">
                  <c:v>350</c:v>
                </c:pt>
                <c:pt idx="1423">
                  <c:v>350</c:v>
                </c:pt>
                <c:pt idx="1424">
                  <c:v>405</c:v>
                </c:pt>
                <c:pt idx="1425">
                  <c:v>480</c:v>
                </c:pt>
                <c:pt idx="1426">
                  <c:v>400</c:v>
                </c:pt>
                <c:pt idx="1427">
                  <c:v>450</c:v>
                </c:pt>
                <c:pt idx="1428">
                  <c:v>400</c:v>
                </c:pt>
                <c:pt idx="1429">
                  <c:v>400</c:v>
                </c:pt>
                <c:pt idx="1430">
                  <c:v>500</c:v>
                </c:pt>
                <c:pt idx="1431">
                  <c:v>400</c:v>
                </c:pt>
                <c:pt idx="1432">
                  <c:v>500</c:v>
                </c:pt>
                <c:pt idx="1433">
                  <c:v>480</c:v>
                </c:pt>
                <c:pt idx="1434">
                  <c:v>350</c:v>
                </c:pt>
                <c:pt idx="1435">
                  <c:v>350</c:v>
                </c:pt>
                <c:pt idx="1436">
                  <c:v>350</c:v>
                </c:pt>
                <c:pt idx="1437">
                  <c:v>350</c:v>
                </c:pt>
                <c:pt idx="1438">
                  <c:v>450</c:v>
                </c:pt>
                <c:pt idx="1439">
                  <c:v>350</c:v>
                </c:pt>
                <c:pt idx="1440">
                  <c:v>500</c:v>
                </c:pt>
                <c:pt idx="1441">
                  <c:v>374</c:v>
                </c:pt>
                <c:pt idx="1442">
                  <c:v>450</c:v>
                </c:pt>
                <c:pt idx="1443">
                  <c:v>497</c:v>
                </c:pt>
                <c:pt idx="1444">
                  <c:v>450</c:v>
                </c:pt>
                <c:pt idx="1445">
                  <c:v>500</c:v>
                </c:pt>
                <c:pt idx="1446">
                  <c:v>350</c:v>
                </c:pt>
                <c:pt idx="1447">
                  <c:v>300</c:v>
                </c:pt>
                <c:pt idx="1448">
                  <c:v>400</c:v>
                </c:pt>
                <c:pt idx="1449">
                  <c:v>400</c:v>
                </c:pt>
                <c:pt idx="1450">
                  <c:v>350</c:v>
                </c:pt>
                <c:pt idx="1451">
                  <c:v>350</c:v>
                </c:pt>
                <c:pt idx="1452">
                  <c:v>443</c:v>
                </c:pt>
                <c:pt idx="1453">
                  <c:v>350</c:v>
                </c:pt>
                <c:pt idx="1454">
                  <c:v>400</c:v>
                </c:pt>
                <c:pt idx="1455">
                  <c:v>400</c:v>
                </c:pt>
                <c:pt idx="1456">
                  <c:v>478</c:v>
                </c:pt>
                <c:pt idx="1457">
                  <c:v>495</c:v>
                </c:pt>
                <c:pt idx="1458">
                  <c:v>350</c:v>
                </c:pt>
                <c:pt idx="1459">
                  <c:v>350</c:v>
                </c:pt>
                <c:pt idx="1460">
                  <c:v>400</c:v>
                </c:pt>
                <c:pt idx="1461">
                  <c:v>400</c:v>
                </c:pt>
                <c:pt idx="1462">
                  <c:v>500</c:v>
                </c:pt>
                <c:pt idx="1463">
                  <c:v>400</c:v>
                </c:pt>
                <c:pt idx="1464">
                  <c:v>350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500</c:v>
                </c:pt>
                <c:pt idx="1469">
                  <c:v>450</c:v>
                </c:pt>
                <c:pt idx="1470">
                  <c:v>350</c:v>
                </c:pt>
                <c:pt idx="1471">
                  <c:v>400</c:v>
                </c:pt>
                <c:pt idx="1472">
                  <c:v>400</c:v>
                </c:pt>
                <c:pt idx="1473">
                  <c:v>480</c:v>
                </c:pt>
                <c:pt idx="1474">
                  <c:v>495</c:v>
                </c:pt>
                <c:pt idx="1475">
                  <c:v>350</c:v>
                </c:pt>
                <c:pt idx="1476">
                  <c:v>350</c:v>
                </c:pt>
                <c:pt idx="1477">
                  <c:v>400</c:v>
                </c:pt>
                <c:pt idx="1478">
                  <c:v>450</c:v>
                </c:pt>
                <c:pt idx="1479">
                  <c:v>350</c:v>
                </c:pt>
                <c:pt idx="1480">
                  <c:v>500</c:v>
                </c:pt>
                <c:pt idx="1481">
                  <c:v>300</c:v>
                </c:pt>
                <c:pt idx="1482">
                  <c:v>350</c:v>
                </c:pt>
                <c:pt idx="1483">
                  <c:v>400</c:v>
                </c:pt>
                <c:pt idx="1484">
                  <c:v>500</c:v>
                </c:pt>
                <c:pt idx="1485">
                  <c:v>350</c:v>
                </c:pt>
                <c:pt idx="1486">
                  <c:v>400</c:v>
                </c:pt>
                <c:pt idx="1487">
                  <c:v>350</c:v>
                </c:pt>
                <c:pt idx="1488">
                  <c:v>450</c:v>
                </c:pt>
                <c:pt idx="1489">
                  <c:v>400</c:v>
                </c:pt>
                <c:pt idx="1490">
                  <c:v>400</c:v>
                </c:pt>
                <c:pt idx="1491">
                  <c:v>500</c:v>
                </c:pt>
                <c:pt idx="1492">
                  <c:v>400</c:v>
                </c:pt>
                <c:pt idx="1493">
                  <c:v>450</c:v>
                </c:pt>
                <c:pt idx="1494">
                  <c:v>350</c:v>
                </c:pt>
                <c:pt idx="1495">
                  <c:v>450</c:v>
                </c:pt>
                <c:pt idx="1496">
                  <c:v>450</c:v>
                </c:pt>
                <c:pt idx="1497">
                  <c:v>400</c:v>
                </c:pt>
                <c:pt idx="1498">
                  <c:v>400</c:v>
                </c:pt>
                <c:pt idx="1499">
                  <c:v>393</c:v>
                </c:pt>
                <c:pt idx="1500">
                  <c:v>500</c:v>
                </c:pt>
                <c:pt idx="1501">
                  <c:v>350</c:v>
                </c:pt>
                <c:pt idx="1502">
                  <c:v>400</c:v>
                </c:pt>
                <c:pt idx="1503">
                  <c:v>459</c:v>
                </c:pt>
                <c:pt idx="1504">
                  <c:v>388</c:v>
                </c:pt>
                <c:pt idx="1505">
                  <c:v>400</c:v>
                </c:pt>
                <c:pt idx="1506">
                  <c:v>480</c:v>
                </c:pt>
                <c:pt idx="1507">
                  <c:v>400</c:v>
                </c:pt>
                <c:pt idx="1508">
                  <c:v>300</c:v>
                </c:pt>
                <c:pt idx="1509">
                  <c:v>450</c:v>
                </c:pt>
                <c:pt idx="1510">
                  <c:v>480</c:v>
                </c:pt>
                <c:pt idx="1511">
                  <c:v>350</c:v>
                </c:pt>
                <c:pt idx="1512">
                  <c:v>480</c:v>
                </c:pt>
                <c:pt idx="1513">
                  <c:v>500</c:v>
                </c:pt>
                <c:pt idx="1514">
                  <c:v>350</c:v>
                </c:pt>
                <c:pt idx="1515">
                  <c:v>400</c:v>
                </c:pt>
                <c:pt idx="1516">
                  <c:v>350</c:v>
                </c:pt>
                <c:pt idx="1517">
                  <c:v>450</c:v>
                </c:pt>
                <c:pt idx="1518">
                  <c:v>350</c:v>
                </c:pt>
                <c:pt idx="1519">
                  <c:v>350</c:v>
                </c:pt>
                <c:pt idx="1520">
                  <c:v>480</c:v>
                </c:pt>
                <c:pt idx="1521">
                  <c:v>300</c:v>
                </c:pt>
                <c:pt idx="1522">
                  <c:v>350</c:v>
                </c:pt>
                <c:pt idx="1523">
                  <c:v>496</c:v>
                </c:pt>
                <c:pt idx="1524">
                  <c:v>400</c:v>
                </c:pt>
                <c:pt idx="1525">
                  <c:v>450</c:v>
                </c:pt>
                <c:pt idx="1526">
                  <c:v>500</c:v>
                </c:pt>
                <c:pt idx="1527">
                  <c:v>497</c:v>
                </c:pt>
                <c:pt idx="1528">
                  <c:v>350</c:v>
                </c:pt>
                <c:pt idx="1529">
                  <c:v>350</c:v>
                </c:pt>
                <c:pt idx="1530">
                  <c:v>493</c:v>
                </c:pt>
                <c:pt idx="1531">
                  <c:v>489</c:v>
                </c:pt>
                <c:pt idx="1532">
                  <c:v>500</c:v>
                </c:pt>
                <c:pt idx="1533">
                  <c:v>400</c:v>
                </c:pt>
                <c:pt idx="1534">
                  <c:v>400</c:v>
                </c:pt>
                <c:pt idx="1535">
                  <c:v>350</c:v>
                </c:pt>
                <c:pt idx="1536">
                  <c:v>500</c:v>
                </c:pt>
                <c:pt idx="1537">
                  <c:v>350</c:v>
                </c:pt>
                <c:pt idx="1538">
                  <c:v>350</c:v>
                </c:pt>
                <c:pt idx="1539">
                  <c:v>500</c:v>
                </c:pt>
                <c:pt idx="1540">
                  <c:v>450</c:v>
                </c:pt>
                <c:pt idx="1541">
                  <c:v>500</c:v>
                </c:pt>
                <c:pt idx="1542">
                  <c:v>450</c:v>
                </c:pt>
                <c:pt idx="1543">
                  <c:v>500</c:v>
                </c:pt>
                <c:pt idx="1544">
                  <c:v>470</c:v>
                </c:pt>
                <c:pt idx="1545">
                  <c:v>400</c:v>
                </c:pt>
                <c:pt idx="1546">
                  <c:v>500</c:v>
                </c:pt>
                <c:pt idx="1547">
                  <c:v>350</c:v>
                </c:pt>
                <c:pt idx="1548">
                  <c:v>480</c:v>
                </c:pt>
                <c:pt idx="1549">
                  <c:v>280</c:v>
                </c:pt>
                <c:pt idx="1550">
                  <c:v>497</c:v>
                </c:pt>
                <c:pt idx="1551">
                  <c:v>393</c:v>
                </c:pt>
                <c:pt idx="1552">
                  <c:v>350</c:v>
                </c:pt>
                <c:pt idx="1553">
                  <c:v>350</c:v>
                </c:pt>
                <c:pt idx="1554">
                  <c:v>350</c:v>
                </c:pt>
                <c:pt idx="1555">
                  <c:v>500</c:v>
                </c:pt>
                <c:pt idx="1556">
                  <c:v>400</c:v>
                </c:pt>
                <c:pt idx="1557">
                  <c:v>350</c:v>
                </c:pt>
                <c:pt idx="1558">
                  <c:v>497</c:v>
                </c:pt>
                <c:pt idx="1559">
                  <c:v>493</c:v>
                </c:pt>
                <c:pt idx="1560">
                  <c:v>450</c:v>
                </c:pt>
                <c:pt idx="1561">
                  <c:v>482</c:v>
                </c:pt>
                <c:pt idx="1562">
                  <c:v>470</c:v>
                </c:pt>
                <c:pt idx="1563">
                  <c:v>443</c:v>
                </c:pt>
                <c:pt idx="1564">
                  <c:v>400</c:v>
                </c:pt>
                <c:pt idx="1565">
                  <c:v>400</c:v>
                </c:pt>
                <c:pt idx="1566">
                  <c:v>300</c:v>
                </c:pt>
                <c:pt idx="1567">
                  <c:v>420</c:v>
                </c:pt>
                <c:pt idx="1568">
                  <c:v>495</c:v>
                </c:pt>
                <c:pt idx="1569">
                  <c:v>450</c:v>
                </c:pt>
                <c:pt idx="1570">
                  <c:v>480</c:v>
                </c:pt>
                <c:pt idx="1571">
                  <c:v>400</c:v>
                </c:pt>
                <c:pt idx="1572">
                  <c:v>480</c:v>
                </c:pt>
                <c:pt idx="1573">
                  <c:v>371</c:v>
                </c:pt>
                <c:pt idx="1574">
                  <c:v>393</c:v>
                </c:pt>
                <c:pt idx="1575">
                  <c:v>400</c:v>
                </c:pt>
                <c:pt idx="1576">
                  <c:v>450</c:v>
                </c:pt>
                <c:pt idx="1577">
                  <c:v>400</c:v>
                </c:pt>
                <c:pt idx="1578">
                  <c:v>489</c:v>
                </c:pt>
                <c:pt idx="1579">
                  <c:v>480</c:v>
                </c:pt>
                <c:pt idx="1580">
                  <c:v>496</c:v>
                </c:pt>
                <c:pt idx="1581">
                  <c:v>300</c:v>
                </c:pt>
                <c:pt idx="1582">
                  <c:v>300</c:v>
                </c:pt>
                <c:pt idx="1583">
                  <c:v>450</c:v>
                </c:pt>
                <c:pt idx="1584">
                  <c:v>350</c:v>
                </c:pt>
                <c:pt idx="1585">
                  <c:v>500</c:v>
                </c:pt>
                <c:pt idx="1586">
                  <c:v>400</c:v>
                </c:pt>
                <c:pt idx="1587">
                  <c:v>450</c:v>
                </c:pt>
                <c:pt idx="1588">
                  <c:v>497</c:v>
                </c:pt>
                <c:pt idx="1589">
                  <c:v>497</c:v>
                </c:pt>
                <c:pt idx="1590">
                  <c:v>350</c:v>
                </c:pt>
                <c:pt idx="1591">
                  <c:v>470</c:v>
                </c:pt>
                <c:pt idx="1592">
                  <c:v>400</c:v>
                </c:pt>
                <c:pt idx="1593">
                  <c:v>350</c:v>
                </c:pt>
                <c:pt idx="1594">
                  <c:v>400</c:v>
                </c:pt>
                <c:pt idx="1595">
                  <c:v>500</c:v>
                </c:pt>
                <c:pt idx="1596">
                  <c:v>480</c:v>
                </c:pt>
                <c:pt idx="1597">
                  <c:v>500</c:v>
                </c:pt>
                <c:pt idx="1598">
                  <c:v>450</c:v>
                </c:pt>
                <c:pt idx="1599">
                  <c:v>400</c:v>
                </c:pt>
                <c:pt idx="1600">
                  <c:v>496</c:v>
                </c:pt>
                <c:pt idx="1601">
                  <c:v>450</c:v>
                </c:pt>
                <c:pt idx="1602">
                  <c:v>497</c:v>
                </c:pt>
                <c:pt idx="1603">
                  <c:v>450</c:v>
                </c:pt>
                <c:pt idx="1604">
                  <c:v>497</c:v>
                </c:pt>
                <c:pt idx="1605">
                  <c:v>350</c:v>
                </c:pt>
                <c:pt idx="1606">
                  <c:v>443</c:v>
                </c:pt>
                <c:pt idx="1607">
                  <c:v>300</c:v>
                </c:pt>
                <c:pt idx="1608">
                  <c:v>350</c:v>
                </c:pt>
              </c:numCache>
            </c:numRef>
          </c:xVal>
          <c:yVal>
            <c:numRef>
              <c:f>'Quantity x Wastage Analysis'!$C$25:$C$1633</c:f>
              <c:numCache>
                <c:formatCode>General</c:formatCode>
                <c:ptCount val="1609"/>
                <c:pt idx="0">
                  <c:v>-7.130723635081921</c:v>
                </c:pt>
                <c:pt idx="1">
                  <c:v>3.0405670387817949</c:v>
                </c:pt>
                <c:pt idx="2">
                  <c:v>2.4986371002134078</c:v>
                </c:pt>
                <c:pt idx="3">
                  <c:v>-4.669710401650029</c:v>
                </c:pt>
                <c:pt idx="4">
                  <c:v>-2.3020143089456369</c:v>
                </c:pt>
                <c:pt idx="5">
                  <c:v>2.4986371002134078</c:v>
                </c:pt>
                <c:pt idx="6">
                  <c:v>-12.130723635081921</c:v>
                </c:pt>
                <c:pt idx="7">
                  <c:v>-2.3020143089456369</c:v>
                </c:pt>
                <c:pt idx="8">
                  <c:v>17.697985691054363</c:v>
                </c:pt>
                <c:pt idx="9">
                  <c:v>3.0405670387817949</c:v>
                </c:pt>
                <c:pt idx="10">
                  <c:v>7.6979856910543631</c:v>
                </c:pt>
                <c:pt idx="11">
                  <c:v>2.4986371002134078</c:v>
                </c:pt>
                <c:pt idx="12">
                  <c:v>-11.959432961218205</c:v>
                </c:pt>
                <c:pt idx="13">
                  <c:v>-12.473304982809353</c:v>
                </c:pt>
                <c:pt idx="14">
                  <c:v>-2.6259950032865547</c:v>
                </c:pt>
                <c:pt idx="15">
                  <c:v>7.869276364918079</c:v>
                </c:pt>
                <c:pt idx="16">
                  <c:v>-7.3020143089456369</c:v>
                </c:pt>
                <c:pt idx="17">
                  <c:v>-1.9594329612182051</c:v>
                </c:pt>
                <c:pt idx="18">
                  <c:v>-7.130723635081921</c:v>
                </c:pt>
                <c:pt idx="19">
                  <c:v>-7.6445956566730686</c:v>
                </c:pt>
                <c:pt idx="20">
                  <c:v>-2.130723635081921</c:v>
                </c:pt>
                <c:pt idx="21">
                  <c:v>-2.6445956566730686</c:v>
                </c:pt>
                <c:pt idx="22">
                  <c:v>2.869276364918079</c:v>
                </c:pt>
                <c:pt idx="23">
                  <c:v>3.0405670387817949</c:v>
                </c:pt>
                <c:pt idx="24">
                  <c:v>-2.3020143089456369</c:v>
                </c:pt>
                <c:pt idx="25">
                  <c:v>3.0405670387817949</c:v>
                </c:pt>
                <c:pt idx="26">
                  <c:v>7.6979856910543631</c:v>
                </c:pt>
                <c:pt idx="27">
                  <c:v>3.0405670387817949</c:v>
                </c:pt>
                <c:pt idx="28">
                  <c:v>6.0937397007359948</c:v>
                </c:pt>
                <c:pt idx="29">
                  <c:v>-2.4733049828093527</c:v>
                </c:pt>
                <c:pt idx="30">
                  <c:v>-2.3020143089456369</c:v>
                </c:pt>
                <c:pt idx="31">
                  <c:v>-1.28341365555913</c:v>
                </c:pt>
                <c:pt idx="32">
                  <c:v>-12.130723635081921</c:v>
                </c:pt>
                <c:pt idx="33">
                  <c:v>-2.6445956566730686</c:v>
                </c:pt>
                <c:pt idx="34">
                  <c:v>-2.6445956566730686</c:v>
                </c:pt>
                <c:pt idx="35">
                  <c:v>-2.4733049828093527</c:v>
                </c:pt>
                <c:pt idx="36">
                  <c:v>-2.6445956566730686</c:v>
                </c:pt>
                <c:pt idx="37">
                  <c:v>-4.669710401650029</c:v>
                </c:pt>
                <c:pt idx="38">
                  <c:v>13.040567038781795</c:v>
                </c:pt>
                <c:pt idx="39">
                  <c:v>-2.4733049828093527</c:v>
                </c:pt>
                <c:pt idx="40">
                  <c:v>7.6979856910543631</c:v>
                </c:pt>
                <c:pt idx="41">
                  <c:v>6.0001086862135438</c:v>
                </c:pt>
                <c:pt idx="42">
                  <c:v>-12.130723635081921</c:v>
                </c:pt>
                <c:pt idx="43">
                  <c:v>-7.3020143089456369</c:v>
                </c:pt>
                <c:pt idx="44">
                  <c:v>-2.4733049828093527</c:v>
                </c:pt>
                <c:pt idx="45">
                  <c:v>7.869276364918079</c:v>
                </c:pt>
                <c:pt idx="46">
                  <c:v>-2.130723635081921</c:v>
                </c:pt>
                <c:pt idx="47">
                  <c:v>-0.47656202860457597</c:v>
                </c:pt>
                <c:pt idx="48">
                  <c:v>-12.302014308945637</c:v>
                </c:pt>
                <c:pt idx="49">
                  <c:v>2.2089145406452317</c:v>
                </c:pt>
                <c:pt idx="50">
                  <c:v>-7.3020143089456369</c:v>
                </c:pt>
                <c:pt idx="51">
                  <c:v>12.697985691054363</c:v>
                </c:pt>
                <c:pt idx="52">
                  <c:v>-7.3020143089456369</c:v>
                </c:pt>
                <c:pt idx="53">
                  <c:v>8.0405670387817949</c:v>
                </c:pt>
                <c:pt idx="54">
                  <c:v>-2.4733049828093527</c:v>
                </c:pt>
                <c:pt idx="55">
                  <c:v>-1.9594329612182051</c:v>
                </c:pt>
                <c:pt idx="56">
                  <c:v>-5.0279492307636957</c:v>
                </c:pt>
                <c:pt idx="57">
                  <c:v>13.040567038781795</c:v>
                </c:pt>
                <c:pt idx="58">
                  <c:v>2.6979856910543631</c:v>
                </c:pt>
                <c:pt idx="59">
                  <c:v>-7.4733049828093527</c:v>
                </c:pt>
                <c:pt idx="60">
                  <c:v>12.697985691054363</c:v>
                </c:pt>
                <c:pt idx="61">
                  <c:v>-12.473304982809353</c:v>
                </c:pt>
                <c:pt idx="62">
                  <c:v>2.869276364918079</c:v>
                </c:pt>
                <c:pt idx="63">
                  <c:v>17.526695017190647</c:v>
                </c:pt>
                <c:pt idx="64">
                  <c:v>-2.4733049828093527</c:v>
                </c:pt>
                <c:pt idx="65">
                  <c:v>-6.9594329612182051</c:v>
                </c:pt>
                <c:pt idx="66">
                  <c:v>-12.473304982809353</c:v>
                </c:pt>
                <c:pt idx="67">
                  <c:v>-6.9594329612182051</c:v>
                </c:pt>
                <c:pt idx="68">
                  <c:v>-2.3020143089456369</c:v>
                </c:pt>
                <c:pt idx="69">
                  <c:v>-3.2210976038091488</c:v>
                </c:pt>
                <c:pt idx="70">
                  <c:v>12.526695017190647</c:v>
                </c:pt>
                <c:pt idx="71">
                  <c:v>12.526695017190647</c:v>
                </c:pt>
                <c:pt idx="72">
                  <c:v>2.6979856910543631</c:v>
                </c:pt>
                <c:pt idx="73">
                  <c:v>-2.130723635081921</c:v>
                </c:pt>
                <c:pt idx="74">
                  <c:v>13.040567038781795</c:v>
                </c:pt>
                <c:pt idx="75">
                  <c:v>7.6979856910543631</c:v>
                </c:pt>
                <c:pt idx="76">
                  <c:v>2.869276364918079</c:v>
                </c:pt>
                <c:pt idx="77">
                  <c:v>-2.4733049828093527</c:v>
                </c:pt>
                <c:pt idx="78">
                  <c:v>7.869276364918079</c:v>
                </c:pt>
                <c:pt idx="79">
                  <c:v>2.4986371002134078</c:v>
                </c:pt>
                <c:pt idx="80">
                  <c:v>-1.28341365555913</c:v>
                </c:pt>
                <c:pt idx="81">
                  <c:v>12.526695017190647</c:v>
                </c:pt>
                <c:pt idx="82">
                  <c:v>12.697985691054363</c:v>
                </c:pt>
                <c:pt idx="83">
                  <c:v>-12.302014308945637</c:v>
                </c:pt>
                <c:pt idx="84">
                  <c:v>-2.4733049828093527</c:v>
                </c:pt>
                <c:pt idx="85">
                  <c:v>-11.959432961218205</c:v>
                </c:pt>
                <c:pt idx="86">
                  <c:v>-2.4733049828093527</c:v>
                </c:pt>
                <c:pt idx="87">
                  <c:v>12.869276364918079</c:v>
                </c:pt>
                <c:pt idx="88">
                  <c:v>12.697985691054363</c:v>
                </c:pt>
                <c:pt idx="89">
                  <c:v>-7.130723635081921</c:v>
                </c:pt>
                <c:pt idx="90">
                  <c:v>-1.9594329612182051</c:v>
                </c:pt>
                <c:pt idx="91">
                  <c:v>-15.027949230763696</c:v>
                </c:pt>
                <c:pt idx="92">
                  <c:v>2.6979856910543631</c:v>
                </c:pt>
                <c:pt idx="93">
                  <c:v>-2.4733049828093527</c:v>
                </c:pt>
                <c:pt idx="94">
                  <c:v>3.0405670387817949</c:v>
                </c:pt>
                <c:pt idx="95">
                  <c:v>-2.3020143089456369</c:v>
                </c:pt>
                <c:pt idx="96">
                  <c:v>12.697985691054363</c:v>
                </c:pt>
                <c:pt idx="97">
                  <c:v>12.869276364918079</c:v>
                </c:pt>
                <c:pt idx="98">
                  <c:v>-2.4733049828093527</c:v>
                </c:pt>
                <c:pt idx="99">
                  <c:v>-1.9594329612182051</c:v>
                </c:pt>
                <c:pt idx="100">
                  <c:v>-12.130723635081921</c:v>
                </c:pt>
                <c:pt idx="101">
                  <c:v>-4.2210976038091488</c:v>
                </c:pt>
                <c:pt idx="102">
                  <c:v>-2.3020143089456369</c:v>
                </c:pt>
                <c:pt idx="103">
                  <c:v>-2.3020143089456369</c:v>
                </c:pt>
                <c:pt idx="104">
                  <c:v>-6.9594329612182051</c:v>
                </c:pt>
                <c:pt idx="105">
                  <c:v>-2.6445956566730686</c:v>
                </c:pt>
                <c:pt idx="106">
                  <c:v>-7.130723635081921</c:v>
                </c:pt>
                <c:pt idx="107">
                  <c:v>-7.130723635081921</c:v>
                </c:pt>
                <c:pt idx="108">
                  <c:v>-12.302014308945637</c:v>
                </c:pt>
                <c:pt idx="109">
                  <c:v>2.869276364918079</c:v>
                </c:pt>
                <c:pt idx="110">
                  <c:v>-2.4733049828093527</c:v>
                </c:pt>
                <c:pt idx="111">
                  <c:v>-2.4733049828093527</c:v>
                </c:pt>
                <c:pt idx="112">
                  <c:v>3.0405670387817949</c:v>
                </c:pt>
                <c:pt idx="113">
                  <c:v>2.2089145406452317</c:v>
                </c:pt>
                <c:pt idx="114">
                  <c:v>2.5266950171906473</c:v>
                </c:pt>
                <c:pt idx="115">
                  <c:v>7.869276364918079</c:v>
                </c:pt>
                <c:pt idx="116">
                  <c:v>-5.0279492307636957</c:v>
                </c:pt>
                <c:pt idx="117">
                  <c:v>2.2089145406452317</c:v>
                </c:pt>
                <c:pt idx="118">
                  <c:v>2.869276364918079</c:v>
                </c:pt>
                <c:pt idx="119">
                  <c:v>13.040567038781795</c:v>
                </c:pt>
                <c:pt idx="120">
                  <c:v>7.5266950171906473</c:v>
                </c:pt>
                <c:pt idx="121">
                  <c:v>12.526695017190647</c:v>
                </c:pt>
                <c:pt idx="122">
                  <c:v>2.2089145406452317</c:v>
                </c:pt>
                <c:pt idx="123">
                  <c:v>17.526695017190647</c:v>
                </c:pt>
                <c:pt idx="124">
                  <c:v>-7.6445956566730686</c:v>
                </c:pt>
                <c:pt idx="125">
                  <c:v>8.0405670387817949</c:v>
                </c:pt>
                <c:pt idx="126">
                  <c:v>-12.473304982809353</c:v>
                </c:pt>
                <c:pt idx="127">
                  <c:v>-2.130723635081921</c:v>
                </c:pt>
                <c:pt idx="128">
                  <c:v>-7.3020143089456369</c:v>
                </c:pt>
                <c:pt idx="129">
                  <c:v>-2.4733049828093527</c:v>
                </c:pt>
                <c:pt idx="130">
                  <c:v>0.52669501719064726</c:v>
                </c:pt>
                <c:pt idx="131">
                  <c:v>-6.9594329612182051</c:v>
                </c:pt>
                <c:pt idx="132">
                  <c:v>7.869276364918079</c:v>
                </c:pt>
                <c:pt idx="133">
                  <c:v>2.6979856910543631</c:v>
                </c:pt>
                <c:pt idx="134">
                  <c:v>-12.302014308945637</c:v>
                </c:pt>
                <c:pt idx="135">
                  <c:v>-7.4733049828093527</c:v>
                </c:pt>
                <c:pt idx="136">
                  <c:v>5.3554043433269314</c:v>
                </c:pt>
                <c:pt idx="137">
                  <c:v>-12.302014308945637</c:v>
                </c:pt>
                <c:pt idx="138">
                  <c:v>2.5266950171906473</c:v>
                </c:pt>
                <c:pt idx="139">
                  <c:v>-2.4733049828093527</c:v>
                </c:pt>
                <c:pt idx="140">
                  <c:v>-2.3020143089456369</c:v>
                </c:pt>
                <c:pt idx="141">
                  <c:v>7.6979856910543631</c:v>
                </c:pt>
                <c:pt idx="142">
                  <c:v>-2.130723635081921</c:v>
                </c:pt>
                <c:pt idx="143">
                  <c:v>-6.9594329612182051</c:v>
                </c:pt>
                <c:pt idx="144">
                  <c:v>7.869276364918079</c:v>
                </c:pt>
                <c:pt idx="145">
                  <c:v>-11.959432961218205</c:v>
                </c:pt>
                <c:pt idx="146">
                  <c:v>1.215114758440734</c:v>
                </c:pt>
                <c:pt idx="147">
                  <c:v>3.0405670387817949</c:v>
                </c:pt>
                <c:pt idx="148">
                  <c:v>-10.143124070672933</c:v>
                </c:pt>
                <c:pt idx="149">
                  <c:v>-2.6445956566730686</c:v>
                </c:pt>
                <c:pt idx="150">
                  <c:v>-2.3020143089456369</c:v>
                </c:pt>
                <c:pt idx="151">
                  <c:v>3.0405670387817949</c:v>
                </c:pt>
                <c:pt idx="152">
                  <c:v>-2.6445956566730686</c:v>
                </c:pt>
                <c:pt idx="153">
                  <c:v>3.0405670387817949</c:v>
                </c:pt>
                <c:pt idx="154">
                  <c:v>-11.959432961218205</c:v>
                </c:pt>
                <c:pt idx="155">
                  <c:v>2.869276364918079</c:v>
                </c:pt>
                <c:pt idx="156">
                  <c:v>2.869276364918079</c:v>
                </c:pt>
                <c:pt idx="157">
                  <c:v>2.869276364918079</c:v>
                </c:pt>
                <c:pt idx="158">
                  <c:v>0.10288309053177613</c:v>
                </c:pt>
                <c:pt idx="159">
                  <c:v>-4.2210976038091488</c:v>
                </c:pt>
                <c:pt idx="160">
                  <c:v>6.0001086862135438</c:v>
                </c:pt>
                <c:pt idx="161">
                  <c:v>-2.6445956566730686</c:v>
                </c:pt>
                <c:pt idx="162">
                  <c:v>-2.6445956566730686</c:v>
                </c:pt>
                <c:pt idx="163">
                  <c:v>-9.2334980394001533</c:v>
                </c:pt>
                <c:pt idx="164">
                  <c:v>13.040567038781795</c:v>
                </c:pt>
                <c:pt idx="165">
                  <c:v>-2.4733049828093527</c:v>
                </c:pt>
                <c:pt idx="166">
                  <c:v>2.869276364918079</c:v>
                </c:pt>
                <c:pt idx="167">
                  <c:v>7.869276364918079</c:v>
                </c:pt>
                <c:pt idx="168">
                  <c:v>12.526695017190647</c:v>
                </c:pt>
                <c:pt idx="169">
                  <c:v>12.869276364918079</c:v>
                </c:pt>
                <c:pt idx="170">
                  <c:v>-2.4733049828093527</c:v>
                </c:pt>
                <c:pt idx="171">
                  <c:v>-7.130723635081921</c:v>
                </c:pt>
                <c:pt idx="172">
                  <c:v>2.2089145406452317</c:v>
                </c:pt>
                <c:pt idx="173">
                  <c:v>12.526695017190647</c:v>
                </c:pt>
                <c:pt idx="174">
                  <c:v>-2.4733049828093527</c:v>
                </c:pt>
                <c:pt idx="175">
                  <c:v>-11.959432961218205</c:v>
                </c:pt>
                <c:pt idx="176">
                  <c:v>8.0405670387817949</c:v>
                </c:pt>
                <c:pt idx="177">
                  <c:v>2.6979856910543631</c:v>
                </c:pt>
                <c:pt idx="178">
                  <c:v>-7.130723635081921</c:v>
                </c:pt>
                <c:pt idx="179">
                  <c:v>-2.6445956566730686</c:v>
                </c:pt>
                <c:pt idx="180">
                  <c:v>10.766501960599847</c:v>
                </c:pt>
                <c:pt idx="181">
                  <c:v>-7.130723635081921</c:v>
                </c:pt>
                <c:pt idx="182">
                  <c:v>3.0405670387817949</c:v>
                </c:pt>
                <c:pt idx="183">
                  <c:v>0.10288309053177613</c:v>
                </c:pt>
                <c:pt idx="184">
                  <c:v>-12.473304982809353</c:v>
                </c:pt>
                <c:pt idx="185">
                  <c:v>-12.130723635081921</c:v>
                </c:pt>
                <c:pt idx="186">
                  <c:v>-5.0279492307636957</c:v>
                </c:pt>
                <c:pt idx="187">
                  <c:v>-2.6445956566730686</c:v>
                </c:pt>
                <c:pt idx="188">
                  <c:v>3.0405670387817949</c:v>
                </c:pt>
                <c:pt idx="189">
                  <c:v>-2.3020143089456369</c:v>
                </c:pt>
                <c:pt idx="190">
                  <c:v>-2.4733049828093527</c:v>
                </c:pt>
                <c:pt idx="191">
                  <c:v>-7.130723635081921</c:v>
                </c:pt>
                <c:pt idx="192">
                  <c:v>-4.669710401650029</c:v>
                </c:pt>
                <c:pt idx="193">
                  <c:v>-5.0279492307636957</c:v>
                </c:pt>
                <c:pt idx="194">
                  <c:v>15.937792634463563</c:v>
                </c:pt>
                <c:pt idx="195">
                  <c:v>-11.959432961218205</c:v>
                </c:pt>
                <c:pt idx="196">
                  <c:v>2.869276364918079</c:v>
                </c:pt>
                <c:pt idx="197">
                  <c:v>-12.473304982809353</c:v>
                </c:pt>
                <c:pt idx="198">
                  <c:v>-2.6445956566730686</c:v>
                </c:pt>
                <c:pt idx="199">
                  <c:v>-16.959432961218205</c:v>
                </c:pt>
                <c:pt idx="200">
                  <c:v>-2.3020143089456369</c:v>
                </c:pt>
                <c:pt idx="201">
                  <c:v>-6.9594329612182051</c:v>
                </c:pt>
                <c:pt idx="202">
                  <c:v>3.0405670387817949</c:v>
                </c:pt>
                <c:pt idx="203">
                  <c:v>1.215114758440734</c:v>
                </c:pt>
                <c:pt idx="204">
                  <c:v>12.526695017190647</c:v>
                </c:pt>
                <c:pt idx="205">
                  <c:v>-2.130723635081921</c:v>
                </c:pt>
                <c:pt idx="206">
                  <c:v>12.526695017190647</c:v>
                </c:pt>
                <c:pt idx="207">
                  <c:v>2.6979856910543631</c:v>
                </c:pt>
                <c:pt idx="208">
                  <c:v>-2.130723635081921</c:v>
                </c:pt>
                <c:pt idx="209">
                  <c:v>-6.9594329612182051</c:v>
                </c:pt>
                <c:pt idx="210">
                  <c:v>-2.6445956566730686</c:v>
                </c:pt>
                <c:pt idx="211">
                  <c:v>-2.4733049828093527</c:v>
                </c:pt>
                <c:pt idx="212">
                  <c:v>13.040567038781795</c:v>
                </c:pt>
                <c:pt idx="213">
                  <c:v>3.0405670387817949</c:v>
                </c:pt>
                <c:pt idx="214">
                  <c:v>-2.3020143089456369</c:v>
                </c:pt>
                <c:pt idx="215">
                  <c:v>-2.4733049828093527</c:v>
                </c:pt>
                <c:pt idx="216">
                  <c:v>-7.3020143089456369</c:v>
                </c:pt>
                <c:pt idx="217">
                  <c:v>-2.6445956566730686</c:v>
                </c:pt>
                <c:pt idx="218">
                  <c:v>-7.130723635081921</c:v>
                </c:pt>
                <c:pt idx="219">
                  <c:v>-2.3020143089456369</c:v>
                </c:pt>
                <c:pt idx="220">
                  <c:v>-2.3020143089456369</c:v>
                </c:pt>
                <c:pt idx="221">
                  <c:v>-2.6445956566730686</c:v>
                </c:pt>
                <c:pt idx="222">
                  <c:v>-2.4733049828093527</c:v>
                </c:pt>
                <c:pt idx="223">
                  <c:v>-20.027949230763696</c:v>
                </c:pt>
                <c:pt idx="224">
                  <c:v>-6.9594329612182051</c:v>
                </c:pt>
                <c:pt idx="225">
                  <c:v>7.869276364918079</c:v>
                </c:pt>
                <c:pt idx="226">
                  <c:v>12.697985691054363</c:v>
                </c:pt>
                <c:pt idx="227">
                  <c:v>-7.3020143089456369</c:v>
                </c:pt>
                <c:pt idx="228">
                  <c:v>-2.130723635081921</c:v>
                </c:pt>
                <c:pt idx="229">
                  <c:v>-2.4733049828093527</c:v>
                </c:pt>
                <c:pt idx="230">
                  <c:v>-7.130723635081921</c:v>
                </c:pt>
                <c:pt idx="231">
                  <c:v>-6.2801566097638997</c:v>
                </c:pt>
                <c:pt idx="232">
                  <c:v>3.0405670387817949</c:v>
                </c:pt>
                <c:pt idx="233">
                  <c:v>-2.3020143089456369</c:v>
                </c:pt>
                <c:pt idx="234">
                  <c:v>12.526695017190647</c:v>
                </c:pt>
                <c:pt idx="235">
                  <c:v>2.6979856910543631</c:v>
                </c:pt>
                <c:pt idx="236">
                  <c:v>-2.3020143089456369</c:v>
                </c:pt>
                <c:pt idx="237">
                  <c:v>17.697985691054363</c:v>
                </c:pt>
                <c:pt idx="238">
                  <c:v>-12.130723635081921</c:v>
                </c:pt>
                <c:pt idx="239">
                  <c:v>12.526695017190647</c:v>
                </c:pt>
                <c:pt idx="240">
                  <c:v>-2.130723635081921</c:v>
                </c:pt>
                <c:pt idx="241">
                  <c:v>13.040567038781795</c:v>
                </c:pt>
                <c:pt idx="242">
                  <c:v>7.6979856910543631</c:v>
                </c:pt>
                <c:pt idx="243">
                  <c:v>-2.6445956566730686</c:v>
                </c:pt>
                <c:pt idx="244">
                  <c:v>-0.47656202860457597</c:v>
                </c:pt>
                <c:pt idx="245">
                  <c:v>12.697985691054363</c:v>
                </c:pt>
                <c:pt idx="246">
                  <c:v>-2.3020143089456369</c:v>
                </c:pt>
                <c:pt idx="247">
                  <c:v>4.9720507692363043</c:v>
                </c:pt>
                <c:pt idx="248">
                  <c:v>7.869276364918079</c:v>
                </c:pt>
                <c:pt idx="249">
                  <c:v>-6.9594329612182051</c:v>
                </c:pt>
                <c:pt idx="250">
                  <c:v>12.526695017190647</c:v>
                </c:pt>
                <c:pt idx="251">
                  <c:v>-1.9594329612182051</c:v>
                </c:pt>
                <c:pt idx="252">
                  <c:v>-2.6445956566730686</c:v>
                </c:pt>
                <c:pt idx="253">
                  <c:v>-2.6445956566730686</c:v>
                </c:pt>
                <c:pt idx="254">
                  <c:v>12.526695017190647</c:v>
                </c:pt>
                <c:pt idx="255">
                  <c:v>-0.47656202860457597</c:v>
                </c:pt>
                <c:pt idx="256">
                  <c:v>-10.143124070672933</c:v>
                </c:pt>
                <c:pt idx="257">
                  <c:v>-12.302014308945637</c:v>
                </c:pt>
                <c:pt idx="258">
                  <c:v>-2.6445956566730686</c:v>
                </c:pt>
                <c:pt idx="259">
                  <c:v>-7.130723635081921</c:v>
                </c:pt>
                <c:pt idx="260">
                  <c:v>3.0405670387817949</c:v>
                </c:pt>
                <c:pt idx="261">
                  <c:v>-2.6445956566730686</c:v>
                </c:pt>
                <c:pt idx="262">
                  <c:v>-2.6445956566730686</c:v>
                </c:pt>
                <c:pt idx="263">
                  <c:v>-2.130723635081921</c:v>
                </c:pt>
                <c:pt idx="264">
                  <c:v>-2.6445956566730686</c:v>
                </c:pt>
                <c:pt idx="265">
                  <c:v>-2.6445956566730686</c:v>
                </c:pt>
                <c:pt idx="266">
                  <c:v>-7.3020143089456369</c:v>
                </c:pt>
                <c:pt idx="267">
                  <c:v>-2.4733049828093527</c:v>
                </c:pt>
                <c:pt idx="268">
                  <c:v>-12.130723635081921</c:v>
                </c:pt>
                <c:pt idx="269">
                  <c:v>-2.4733049828093527</c:v>
                </c:pt>
                <c:pt idx="270">
                  <c:v>7.6979856910543631</c:v>
                </c:pt>
                <c:pt idx="271">
                  <c:v>-2.4733049828093527</c:v>
                </c:pt>
                <c:pt idx="272">
                  <c:v>4.2868880737814479</c:v>
                </c:pt>
                <c:pt idx="273">
                  <c:v>-10.143124070672933</c:v>
                </c:pt>
                <c:pt idx="274">
                  <c:v>12.526695017190647</c:v>
                </c:pt>
                <c:pt idx="275">
                  <c:v>-2.4733049828093527</c:v>
                </c:pt>
                <c:pt idx="276">
                  <c:v>3.0405670387817949</c:v>
                </c:pt>
                <c:pt idx="277">
                  <c:v>-2.130723635081921</c:v>
                </c:pt>
                <c:pt idx="278">
                  <c:v>-7.3020143089456369</c:v>
                </c:pt>
                <c:pt idx="279">
                  <c:v>-7.130723635081921</c:v>
                </c:pt>
                <c:pt idx="280">
                  <c:v>-2.4733049828093527</c:v>
                </c:pt>
                <c:pt idx="281">
                  <c:v>7.6979856910543631</c:v>
                </c:pt>
                <c:pt idx="282">
                  <c:v>15.937792634463563</c:v>
                </c:pt>
                <c:pt idx="283">
                  <c:v>-12.130723635081921</c:v>
                </c:pt>
                <c:pt idx="284">
                  <c:v>2.6979856910543631</c:v>
                </c:pt>
                <c:pt idx="285">
                  <c:v>0.10288309053177613</c:v>
                </c:pt>
                <c:pt idx="286">
                  <c:v>-12.302014308945637</c:v>
                </c:pt>
                <c:pt idx="287">
                  <c:v>7.6979856910543631</c:v>
                </c:pt>
                <c:pt idx="288">
                  <c:v>18.585754023145405</c:v>
                </c:pt>
                <c:pt idx="289">
                  <c:v>2.2089145406452317</c:v>
                </c:pt>
                <c:pt idx="290">
                  <c:v>2.869276364918079</c:v>
                </c:pt>
                <c:pt idx="291">
                  <c:v>-2.4733049828093527</c:v>
                </c:pt>
                <c:pt idx="292">
                  <c:v>-2.3020143089456369</c:v>
                </c:pt>
                <c:pt idx="293">
                  <c:v>7.5266950171906473</c:v>
                </c:pt>
                <c:pt idx="294">
                  <c:v>-7.3020143089456369</c:v>
                </c:pt>
                <c:pt idx="295">
                  <c:v>-7.130723635081921</c:v>
                </c:pt>
                <c:pt idx="296">
                  <c:v>-2.6259950032865547</c:v>
                </c:pt>
                <c:pt idx="297">
                  <c:v>-6.9594329612182051</c:v>
                </c:pt>
                <c:pt idx="298">
                  <c:v>2.3554043433269314</c:v>
                </c:pt>
                <c:pt idx="299">
                  <c:v>2.6979856910543631</c:v>
                </c:pt>
                <c:pt idx="300">
                  <c:v>3.0405670387817949</c:v>
                </c:pt>
                <c:pt idx="301">
                  <c:v>13.040567038781795</c:v>
                </c:pt>
                <c:pt idx="302">
                  <c:v>-0.32387200812737404</c:v>
                </c:pt>
                <c:pt idx="303">
                  <c:v>-6.2801566097638997</c:v>
                </c:pt>
                <c:pt idx="304">
                  <c:v>7.6979856910543631</c:v>
                </c:pt>
                <c:pt idx="305">
                  <c:v>2.2089145406452317</c:v>
                </c:pt>
                <c:pt idx="306">
                  <c:v>12.697985691054363</c:v>
                </c:pt>
                <c:pt idx="307">
                  <c:v>-3.28341365555913</c:v>
                </c:pt>
                <c:pt idx="308">
                  <c:v>-7.4733049828093527</c:v>
                </c:pt>
                <c:pt idx="309">
                  <c:v>-2.4733049828093527</c:v>
                </c:pt>
                <c:pt idx="310">
                  <c:v>-2.4733049828093527</c:v>
                </c:pt>
                <c:pt idx="311">
                  <c:v>8.0405670387817949</c:v>
                </c:pt>
                <c:pt idx="312">
                  <c:v>2.869276364918079</c:v>
                </c:pt>
                <c:pt idx="313">
                  <c:v>-7.130723635081921</c:v>
                </c:pt>
                <c:pt idx="314">
                  <c:v>-2.6445956566730686</c:v>
                </c:pt>
                <c:pt idx="315">
                  <c:v>-7.3020143089456369</c:v>
                </c:pt>
                <c:pt idx="316">
                  <c:v>-2.4733049828093527</c:v>
                </c:pt>
                <c:pt idx="317">
                  <c:v>3.1651991422817574</c:v>
                </c:pt>
                <c:pt idx="318">
                  <c:v>-2.3020143089456369</c:v>
                </c:pt>
                <c:pt idx="319">
                  <c:v>-6.9594329612182051</c:v>
                </c:pt>
                <c:pt idx="320">
                  <c:v>-2.130723635081921</c:v>
                </c:pt>
                <c:pt idx="321">
                  <c:v>2.4986371002134078</c:v>
                </c:pt>
                <c:pt idx="322">
                  <c:v>2.869276364918079</c:v>
                </c:pt>
                <c:pt idx="323">
                  <c:v>-2.4733049828093527</c:v>
                </c:pt>
                <c:pt idx="324">
                  <c:v>2.5266950171906473</c:v>
                </c:pt>
                <c:pt idx="325">
                  <c:v>-16.959432961218205</c:v>
                </c:pt>
                <c:pt idx="326">
                  <c:v>-7.130723635081921</c:v>
                </c:pt>
                <c:pt idx="327">
                  <c:v>-2.4733049828093527</c:v>
                </c:pt>
                <c:pt idx="328">
                  <c:v>-2.4733049828093527</c:v>
                </c:pt>
                <c:pt idx="329">
                  <c:v>6.0937397007359948</c:v>
                </c:pt>
                <c:pt idx="330">
                  <c:v>-2.4733049828093527</c:v>
                </c:pt>
                <c:pt idx="331">
                  <c:v>-2.4733049828093527</c:v>
                </c:pt>
                <c:pt idx="332">
                  <c:v>-7.3020143089456369</c:v>
                </c:pt>
                <c:pt idx="333">
                  <c:v>-12.302014308945637</c:v>
                </c:pt>
                <c:pt idx="334">
                  <c:v>12.697985691054363</c:v>
                </c:pt>
                <c:pt idx="335">
                  <c:v>3.0405670387817949</c:v>
                </c:pt>
                <c:pt idx="336">
                  <c:v>-7.130723635081921</c:v>
                </c:pt>
                <c:pt idx="337">
                  <c:v>3.0405670387817949</c:v>
                </c:pt>
                <c:pt idx="338">
                  <c:v>-2.3020143089456369</c:v>
                </c:pt>
                <c:pt idx="339">
                  <c:v>12.697985691054363</c:v>
                </c:pt>
                <c:pt idx="340">
                  <c:v>-2.6445956566730686</c:v>
                </c:pt>
                <c:pt idx="341">
                  <c:v>-2.4733049828093527</c:v>
                </c:pt>
                <c:pt idx="342">
                  <c:v>13.040567038781795</c:v>
                </c:pt>
                <c:pt idx="343">
                  <c:v>-2.6445956566730686</c:v>
                </c:pt>
                <c:pt idx="344">
                  <c:v>-6.2801566097638997</c:v>
                </c:pt>
                <c:pt idx="345">
                  <c:v>12.697985691054363</c:v>
                </c:pt>
                <c:pt idx="346">
                  <c:v>7.6979856910543631</c:v>
                </c:pt>
                <c:pt idx="347">
                  <c:v>3.0405670387817949</c:v>
                </c:pt>
                <c:pt idx="348">
                  <c:v>17.697985691054363</c:v>
                </c:pt>
                <c:pt idx="349">
                  <c:v>-2.6445956566730686</c:v>
                </c:pt>
                <c:pt idx="350">
                  <c:v>8.0405670387817949</c:v>
                </c:pt>
                <c:pt idx="351">
                  <c:v>7.869276364918079</c:v>
                </c:pt>
                <c:pt idx="352">
                  <c:v>-2.4733049828093527</c:v>
                </c:pt>
                <c:pt idx="353">
                  <c:v>-2.3020143089456369</c:v>
                </c:pt>
                <c:pt idx="354">
                  <c:v>-6.2801566097638997</c:v>
                </c:pt>
                <c:pt idx="355">
                  <c:v>-2.4733049828093527</c:v>
                </c:pt>
                <c:pt idx="356">
                  <c:v>-6.2801566097638997</c:v>
                </c:pt>
                <c:pt idx="357">
                  <c:v>-6.9594329612182051</c:v>
                </c:pt>
                <c:pt idx="358">
                  <c:v>3.0405670387817949</c:v>
                </c:pt>
                <c:pt idx="359">
                  <c:v>-2.130723635081921</c:v>
                </c:pt>
                <c:pt idx="360">
                  <c:v>2.869276364918079</c:v>
                </c:pt>
                <c:pt idx="361">
                  <c:v>-7.4733049828093527</c:v>
                </c:pt>
                <c:pt idx="362">
                  <c:v>-2.4733049828093527</c:v>
                </c:pt>
                <c:pt idx="363">
                  <c:v>-2.130723635081921</c:v>
                </c:pt>
                <c:pt idx="364">
                  <c:v>-2.130723635081921</c:v>
                </c:pt>
                <c:pt idx="365">
                  <c:v>-4.2210976038091488</c:v>
                </c:pt>
                <c:pt idx="366">
                  <c:v>3.0405670387817949</c:v>
                </c:pt>
                <c:pt idx="367">
                  <c:v>0.52669501719064726</c:v>
                </c:pt>
                <c:pt idx="368">
                  <c:v>2.2089145406452317</c:v>
                </c:pt>
                <c:pt idx="369">
                  <c:v>2.6979856910543631</c:v>
                </c:pt>
                <c:pt idx="370">
                  <c:v>12.869276364918079</c:v>
                </c:pt>
                <c:pt idx="371">
                  <c:v>-7.130723635081921</c:v>
                </c:pt>
                <c:pt idx="372">
                  <c:v>17.697985691054363</c:v>
                </c:pt>
                <c:pt idx="373">
                  <c:v>8.0405670387817949</c:v>
                </c:pt>
                <c:pt idx="374">
                  <c:v>3.0405670387817949</c:v>
                </c:pt>
                <c:pt idx="375">
                  <c:v>-5.0279492307636957</c:v>
                </c:pt>
                <c:pt idx="376">
                  <c:v>-11.959432961218205</c:v>
                </c:pt>
                <c:pt idx="377">
                  <c:v>-2.130723635081921</c:v>
                </c:pt>
                <c:pt idx="378">
                  <c:v>-2.130723635081921</c:v>
                </c:pt>
                <c:pt idx="379">
                  <c:v>12.526695017190647</c:v>
                </c:pt>
                <c:pt idx="380">
                  <c:v>-6.9594329612182051</c:v>
                </c:pt>
                <c:pt idx="381">
                  <c:v>-6.2801566097638997</c:v>
                </c:pt>
                <c:pt idx="382">
                  <c:v>3.0405670387817949</c:v>
                </c:pt>
                <c:pt idx="383">
                  <c:v>17.355404343326931</c:v>
                </c:pt>
                <c:pt idx="384">
                  <c:v>17.526695017190647</c:v>
                </c:pt>
                <c:pt idx="385">
                  <c:v>-7.3020143089456369</c:v>
                </c:pt>
                <c:pt idx="386">
                  <c:v>1.215114758440734</c:v>
                </c:pt>
                <c:pt idx="387">
                  <c:v>-2.4733049828093527</c:v>
                </c:pt>
                <c:pt idx="388">
                  <c:v>2.869276364918079</c:v>
                </c:pt>
                <c:pt idx="389">
                  <c:v>-12.473304982809353</c:v>
                </c:pt>
                <c:pt idx="390">
                  <c:v>-2.6445956566730686</c:v>
                </c:pt>
                <c:pt idx="391">
                  <c:v>-2.3020143089456369</c:v>
                </c:pt>
                <c:pt idx="392">
                  <c:v>-2.4733049828093527</c:v>
                </c:pt>
                <c:pt idx="393">
                  <c:v>-2.130723635081921</c:v>
                </c:pt>
                <c:pt idx="394">
                  <c:v>13.040567038781795</c:v>
                </c:pt>
                <c:pt idx="395">
                  <c:v>6.0001086862135438</c:v>
                </c:pt>
                <c:pt idx="396">
                  <c:v>-2.3020143089456369</c:v>
                </c:pt>
                <c:pt idx="397">
                  <c:v>-2.4733049828093527</c:v>
                </c:pt>
                <c:pt idx="398">
                  <c:v>-2.6445956566730686</c:v>
                </c:pt>
                <c:pt idx="399">
                  <c:v>12.697985691054363</c:v>
                </c:pt>
                <c:pt idx="400">
                  <c:v>-16.959432961218205</c:v>
                </c:pt>
                <c:pt idx="401">
                  <c:v>-7.130723635081921</c:v>
                </c:pt>
                <c:pt idx="402">
                  <c:v>-2.130723635081921</c:v>
                </c:pt>
                <c:pt idx="403">
                  <c:v>-2.6445956566730686</c:v>
                </c:pt>
                <c:pt idx="404">
                  <c:v>-2.3020143089456369</c:v>
                </c:pt>
                <c:pt idx="405">
                  <c:v>-2.4733049828093527</c:v>
                </c:pt>
                <c:pt idx="406">
                  <c:v>4.9720507692363043</c:v>
                </c:pt>
                <c:pt idx="407">
                  <c:v>-2.6445956566730686</c:v>
                </c:pt>
                <c:pt idx="408">
                  <c:v>-0.47656202860457597</c:v>
                </c:pt>
                <c:pt idx="409">
                  <c:v>0.10288309053177613</c:v>
                </c:pt>
                <c:pt idx="410">
                  <c:v>7.5266950171906473</c:v>
                </c:pt>
                <c:pt idx="411">
                  <c:v>-2.6445956566730686</c:v>
                </c:pt>
                <c:pt idx="412">
                  <c:v>7.6979856910543631</c:v>
                </c:pt>
                <c:pt idx="413">
                  <c:v>-2.130723635081921</c:v>
                </c:pt>
                <c:pt idx="414">
                  <c:v>12.697985691054363</c:v>
                </c:pt>
                <c:pt idx="415">
                  <c:v>4.9720507692363043</c:v>
                </c:pt>
                <c:pt idx="416">
                  <c:v>1.5266950171906473</c:v>
                </c:pt>
                <c:pt idx="417">
                  <c:v>15.937792634463563</c:v>
                </c:pt>
                <c:pt idx="418">
                  <c:v>6.0937397007359948</c:v>
                </c:pt>
                <c:pt idx="419">
                  <c:v>-2.4733049828093527</c:v>
                </c:pt>
                <c:pt idx="420">
                  <c:v>7.6979856910543631</c:v>
                </c:pt>
                <c:pt idx="421">
                  <c:v>-7.3020143089456369</c:v>
                </c:pt>
                <c:pt idx="422">
                  <c:v>-2.6445956566730686</c:v>
                </c:pt>
                <c:pt idx="423">
                  <c:v>2.4986371002134078</c:v>
                </c:pt>
                <c:pt idx="424">
                  <c:v>-2.4733049828093527</c:v>
                </c:pt>
                <c:pt idx="425">
                  <c:v>-2.6259950032865547</c:v>
                </c:pt>
                <c:pt idx="426">
                  <c:v>18.585754023145405</c:v>
                </c:pt>
                <c:pt idx="427">
                  <c:v>-6.9594329612182051</c:v>
                </c:pt>
                <c:pt idx="428">
                  <c:v>-12.302014308945637</c:v>
                </c:pt>
                <c:pt idx="429">
                  <c:v>-2.6445956566730686</c:v>
                </c:pt>
                <c:pt idx="430">
                  <c:v>4.9720507692363043</c:v>
                </c:pt>
                <c:pt idx="431">
                  <c:v>-2.4733049828093527</c:v>
                </c:pt>
                <c:pt idx="432">
                  <c:v>2.2089145406452317</c:v>
                </c:pt>
                <c:pt idx="433">
                  <c:v>-1.28341365555913</c:v>
                </c:pt>
                <c:pt idx="434">
                  <c:v>12.869276364918079</c:v>
                </c:pt>
                <c:pt idx="435">
                  <c:v>2.869276364918079</c:v>
                </c:pt>
                <c:pt idx="436">
                  <c:v>-12.302014308945637</c:v>
                </c:pt>
                <c:pt idx="437">
                  <c:v>7.6979856910543631</c:v>
                </c:pt>
                <c:pt idx="438">
                  <c:v>-2.6259950032865547</c:v>
                </c:pt>
                <c:pt idx="439">
                  <c:v>-2.3020143089456369</c:v>
                </c:pt>
                <c:pt idx="440">
                  <c:v>1.215114758440734</c:v>
                </c:pt>
                <c:pt idx="441">
                  <c:v>-7.130723635081921</c:v>
                </c:pt>
                <c:pt idx="442">
                  <c:v>3.0405670387817949</c:v>
                </c:pt>
                <c:pt idx="443">
                  <c:v>-2.6445956566730686</c:v>
                </c:pt>
                <c:pt idx="444">
                  <c:v>7.6979856910543631</c:v>
                </c:pt>
                <c:pt idx="445">
                  <c:v>-4.669710401650029</c:v>
                </c:pt>
                <c:pt idx="446">
                  <c:v>-2.4733049828093527</c:v>
                </c:pt>
                <c:pt idx="447">
                  <c:v>2.869276364918079</c:v>
                </c:pt>
                <c:pt idx="448">
                  <c:v>-2.6445956566730686</c:v>
                </c:pt>
                <c:pt idx="449">
                  <c:v>-5.0279492307636957</c:v>
                </c:pt>
                <c:pt idx="450">
                  <c:v>-2.4733049828093527</c:v>
                </c:pt>
                <c:pt idx="451">
                  <c:v>13.040567038781795</c:v>
                </c:pt>
                <c:pt idx="452">
                  <c:v>-2.3020143089456369</c:v>
                </c:pt>
                <c:pt idx="453">
                  <c:v>13.040567038781795</c:v>
                </c:pt>
                <c:pt idx="454">
                  <c:v>-12.130723635081921</c:v>
                </c:pt>
                <c:pt idx="455">
                  <c:v>-2.4733049828093527</c:v>
                </c:pt>
                <c:pt idx="456">
                  <c:v>18.585754023145405</c:v>
                </c:pt>
                <c:pt idx="457">
                  <c:v>-5.0279492307636957</c:v>
                </c:pt>
                <c:pt idx="458">
                  <c:v>-1.9594329612182051</c:v>
                </c:pt>
                <c:pt idx="459">
                  <c:v>17.526695017190647</c:v>
                </c:pt>
                <c:pt idx="460">
                  <c:v>-2.6445956566730686</c:v>
                </c:pt>
                <c:pt idx="461">
                  <c:v>12.697985691054363</c:v>
                </c:pt>
                <c:pt idx="462">
                  <c:v>-3.3020143089456369</c:v>
                </c:pt>
                <c:pt idx="463">
                  <c:v>6.0937397007359948</c:v>
                </c:pt>
                <c:pt idx="464">
                  <c:v>-7.4733049828093527</c:v>
                </c:pt>
                <c:pt idx="465">
                  <c:v>2.6979856910543631</c:v>
                </c:pt>
                <c:pt idx="466">
                  <c:v>12.526695017190647</c:v>
                </c:pt>
                <c:pt idx="467">
                  <c:v>-2.3020143089456369</c:v>
                </c:pt>
                <c:pt idx="468">
                  <c:v>-0.47656202860457597</c:v>
                </c:pt>
                <c:pt idx="469">
                  <c:v>0.54529567057715411</c:v>
                </c:pt>
                <c:pt idx="470">
                  <c:v>-12.473304982809353</c:v>
                </c:pt>
                <c:pt idx="471">
                  <c:v>-15.027949230763696</c:v>
                </c:pt>
                <c:pt idx="472">
                  <c:v>-2.4733049828093527</c:v>
                </c:pt>
                <c:pt idx="473">
                  <c:v>-7.3020143089456369</c:v>
                </c:pt>
                <c:pt idx="474">
                  <c:v>8.0405670387817949</c:v>
                </c:pt>
                <c:pt idx="475">
                  <c:v>12.697985691054363</c:v>
                </c:pt>
                <c:pt idx="476">
                  <c:v>12.526695017190647</c:v>
                </c:pt>
                <c:pt idx="477">
                  <c:v>12.526695017190647</c:v>
                </c:pt>
                <c:pt idx="478">
                  <c:v>4.2868880737814479</c:v>
                </c:pt>
                <c:pt idx="479">
                  <c:v>-1.9594329612182051</c:v>
                </c:pt>
                <c:pt idx="480">
                  <c:v>2.4986371002134078</c:v>
                </c:pt>
                <c:pt idx="481">
                  <c:v>-12.473304982809353</c:v>
                </c:pt>
                <c:pt idx="482">
                  <c:v>-7.4733049828093527</c:v>
                </c:pt>
                <c:pt idx="483">
                  <c:v>2.869276364918079</c:v>
                </c:pt>
                <c:pt idx="484">
                  <c:v>-2.6445956566730686</c:v>
                </c:pt>
                <c:pt idx="485">
                  <c:v>-12.302014308945637</c:v>
                </c:pt>
                <c:pt idx="486">
                  <c:v>2.869276364918079</c:v>
                </c:pt>
                <c:pt idx="487">
                  <c:v>-2.4733049828093527</c:v>
                </c:pt>
                <c:pt idx="488">
                  <c:v>7.869276364918079</c:v>
                </c:pt>
                <c:pt idx="489">
                  <c:v>-3.2210976038091488</c:v>
                </c:pt>
                <c:pt idx="490">
                  <c:v>-7.130723635081921</c:v>
                </c:pt>
                <c:pt idx="491">
                  <c:v>-7.3020143089456369</c:v>
                </c:pt>
                <c:pt idx="492">
                  <c:v>12.526695017190647</c:v>
                </c:pt>
                <c:pt idx="493">
                  <c:v>-10.143124070672933</c:v>
                </c:pt>
                <c:pt idx="494">
                  <c:v>12.526695017190647</c:v>
                </c:pt>
                <c:pt idx="495">
                  <c:v>-2.6445956566730686</c:v>
                </c:pt>
                <c:pt idx="496">
                  <c:v>-5.0279492307636957</c:v>
                </c:pt>
                <c:pt idx="497">
                  <c:v>-4.669710401650029</c:v>
                </c:pt>
                <c:pt idx="498">
                  <c:v>-2.4733049828093527</c:v>
                </c:pt>
                <c:pt idx="499">
                  <c:v>17.526695017190647</c:v>
                </c:pt>
                <c:pt idx="500">
                  <c:v>2.3554043433269314</c:v>
                </c:pt>
                <c:pt idx="501">
                  <c:v>-2.3020143089456369</c:v>
                </c:pt>
                <c:pt idx="502">
                  <c:v>-2.3020143089456369</c:v>
                </c:pt>
                <c:pt idx="503">
                  <c:v>-2.4733049828093527</c:v>
                </c:pt>
                <c:pt idx="504">
                  <c:v>-12.302014308945637</c:v>
                </c:pt>
                <c:pt idx="505">
                  <c:v>2.6979856910543631</c:v>
                </c:pt>
                <c:pt idx="506">
                  <c:v>6.0937397007359948</c:v>
                </c:pt>
                <c:pt idx="507">
                  <c:v>-1.28341365555913</c:v>
                </c:pt>
                <c:pt idx="508">
                  <c:v>-2.4733049828093527</c:v>
                </c:pt>
                <c:pt idx="509">
                  <c:v>4.2868880737814479</c:v>
                </c:pt>
                <c:pt idx="510">
                  <c:v>18.585754023145405</c:v>
                </c:pt>
                <c:pt idx="511">
                  <c:v>-12.302014308945637</c:v>
                </c:pt>
                <c:pt idx="512">
                  <c:v>-2.4733049828093527</c:v>
                </c:pt>
                <c:pt idx="513">
                  <c:v>12.697985691054363</c:v>
                </c:pt>
                <c:pt idx="514">
                  <c:v>-2.4733049828093527</c:v>
                </c:pt>
                <c:pt idx="515">
                  <c:v>-2.4733049828093527</c:v>
                </c:pt>
                <c:pt idx="516">
                  <c:v>-2.4733049828093527</c:v>
                </c:pt>
                <c:pt idx="517">
                  <c:v>2.3554043433269314</c:v>
                </c:pt>
                <c:pt idx="518">
                  <c:v>-2.4733049828093527</c:v>
                </c:pt>
                <c:pt idx="519">
                  <c:v>1.215114758440734</c:v>
                </c:pt>
                <c:pt idx="520">
                  <c:v>13.040567038781795</c:v>
                </c:pt>
                <c:pt idx="521">
                  <c:v>12.697985691054363</c:v>
                </c:pt>
                <c:pt idx="522">
                  <c:v>-4.669710401650029</c:v>
                </c:pt>
                <c:pt idx="523">
                  <c:v>-1.9594329612182051</c:v>
                </c:pt>
                <c:pt idx="524">
                  <c:v>12.697985691054363</c:v>
                </c:pt>
                <c:pt idx="525">
                  <c:v>-6.9594329612182051</c:v>
                </c:pt>
                <c:pt idx="526">
                  <c:v>-2.3020143089456369</c:v>
                </c:pt>
                <c:pt idx="527">
                  <c:v>12.697985691054363</c:v>
                </c:pt>
                <c:pt idx="528">
                  <c:v>-7.3020143089456369</c:v>
                </c:pt>
                <c:pt idx="529">
                  <c:v>2.4986371002134078</c:v>
                </c:pt>
                <c:pt idx="530">
                  <c:v>0.10288309053177613</c:v>
                </c:pt>
                <c:pt idx="531">
                  <c:v>12.697985691054363</c:v>
                </c:pt>
                <c:pt idx="532">
                  <c:v>-12.473304982809353</c:v>
                </c:pt>
                <c:pt idx="533">
                  <c:v>2.2089145406452317</c:v>
                </c:pt>
                <c:pt idx="534">
                  <c:v>-0.47656202860457597</c:v>
                </c:pt>
                <c:pt idx="535">
                  <c:v>-7.4733049828093527</c:v>
                </c:pt>
                <c:pt idx="536">
                  <c:v>8.0405670387817949</c:v>
                </c:pt>
                <c:pt idx="537">
                  <c:v>2.869276364918079</c:v>
                </c:pt>
                <c:pt idx="538">
                  <c:v>7.5266950171906473</c:v>
                </c:pt>
                <c:pt idx="539">
                  <c:v>2.869276364918079</c:v>
                </c:pt>
                <c:pt idx="540">
                  <c:v>-2.4733049828093527</c:v>
                </c:pt>
                <c:pt idx="541">
                  <c:v>-2.5013628997865922</c:v>
                </c:pt>
                <c:pt idx="542">
                  <c:v>-12.473304982809353</c:v>
                </c:pt>
                <c:pt idx="543">
                  <c:v>-2.4733049828093527</c:v>
                </c:pt>
                <c:pt idx="544">
                  <c:v>2.6979856910543631</c:v>
                </c:pt>
                <c:pt idx="545">
                  <c:v>-12.473304982809353</c:v>
                </c:pt>
                <c:pt idx="546">
                  <c:v>-5.0279492307636957</c:v>
                </c:pt>
                <c:pt idx="547">
                  <c:v>-5.0279492307636957</c:v>
                </c:pt>
                <c:pt idx="548">
                  <c:v>-2.4733049828093527</c:v>
                </c:pt>
                <c:pt idx="549">
                  <c:v>-0.47656202860457597</c:v>
                </c:pt>
                <c:pt idx="550">
                  <c:v>-2.4733049828093527</c:v>
                </c:pt>
                <c:pt idx="551">
                  <c:v>4.9720507692363043</c:v>
                </c:pt>
                <c:pt idx="552">
                  <c:v>-3.2210976038091488</c:v>
                </c:pt>
                <c:pt idx="553">
                  <c:v>7.6979856910543631</c:v>
                </c:pt>
                <c:pt idx="554">
                  <c:v>-2.4733049828093527</c:v>
                </c:pt>
                <c:pt idx="555">
                  <c:v>-5.0279492307636957</c:v>
                </c:pt>
                <c:pt idx="556">
                  <c:v>15.937792634463563</c:v>
                </c:pt>
                <c:pt idx="557">
                  <c:v>-7.3020143089456369</c:v>
                </c:pt>
                <c:pt idx="558">
                  <c:v>1.5266950171906473</c:v>
                </c:pt>
                <c:pt idx="559">
                  <c:v>-12.302014308945637</c:v>
                </c:pt>
                <c:pt idx="560">
                  <c:v>-11.959432961218205</c:v>
                </c:pt>
                <c:pt idx="561">
                  <c:v>-2.6445956566730686</c:v>
                </c:pt>
                <c:pt idx="562">
                  <c:v>3.0405670387817949</c:v>
                </c:pt>
                <c:pt idx="563">
                  <c:v>2.6979856910543631</c:v>
                </c:pt>
                <c:pt idx="564">
                  <c:v>-15.027949230763696</c:v>
                </c:pt>
                <c:pt idx="565">
                  <c:v>-20.027949230763696</c:v>
                </c:pt>
                <c:pt idx="566">
                  <c:v>-7.3020143089456369</c:v>
                </c:pt>
                <c:pt idx="567">
                  <c:v>-2.4733049828093527</c:v>
                </c:pt>
                <c:pt idx="568">
                  <c:v>2.2089145406452317</c:v>
                </c:pt>
                <c:pt idx="569">
                  <c:v>7.6979856910543631</c:v>
                </c:pt>
                <c:pt idx="570">
                  <c:v>0.52669501719064726</c:v>
                </c:pt>
                <c:pt idx="571">
                  <c:v>2.869276364918079</c:v>
                </c:pt>
                <c:pt idx="572">
                  <c:v>12.697985691054363</c:v>
                </c:pt>
                <c:pt idx="573">
                  <c:v>2.6979856910543631</c:v>
                </c:pt>
                <c:pt idx="574">
                  <c:v>-1.9594329612182051</c:v>
                </c:pt>
                <c:pt idx="575">
                  <c:v>-4.2210976038091488</c:v>
                </c:pt>
                <c:pt idx="576">
                  <c:v>-2.130723635081921</c:v>
                </c:pt>
                <c:pt idx="577">
                  <c:v>-2.6445956566730686</c:v>
                </c:pt>
                <c:pt idx="578">
                  <c:v>-2.4733049828093527</c:v>
                </c:pt>
                <c:pt idx="579">
                  <c:v>-2.6445956566730686</c:v>
                </c:pt>
                <c:pt idx="580">
                  <c:v>-2.6259950032865547</c:v>
                </c:pt>
                <c:pt idx="581">
                  <c:v>-2.4733049828093527</c:v>
                </c:pt>
                <c:pt idx="582">
                  <c:v>-2.6445956566730686</c:v>
                </c:pt>
                <c:pt idx="583">
                  <c:v>-2.4733049828093527</c:v>
                </c:pt>
                <c:pt idx="584">
                  <c:v>7.5266950171906473</c:v>
                </c:pt>
                <c:pt idx="585">
                  <c:v>-2.4733049828093527</c:v>
                </c:pt>
                <c:pt idx="586">
                  <c:v>2.869276364918079</c:v>
                </c:pt>
                <c:pt idx="587">
                  <c:v>-2.3020143089456369</c:v>
                </c:pt>
                <c:pt idx="588">
                  <c:v>15.937792634463563</c:v>
                </c:pt>
                <c:pt idx="589">
                  <c:v>-2.3020143089456369</c:v>
                </c:pt>
                <c:pt idx="590">
                  <c:v>-2.6445956566730686</c:v>
                </c:pt>
                <c:pt idx="591">
                  <c:v>10.766501960599847</c:v>
                </c:pt>
                <c:pt idx="592">
                  <c:v>-2.6445956566730686</c:v>
                </c:pt>
                <c:pt idx="593">
                  <c:v>2.6979856910543631</c:v>
                </c:pt>
                <c:pt idx="594">
                  <c:v>12.526695017190647</c:v>
                </c:pt>
                <c:pt idx="595">
                  <c:v>8.0405670387817949</c:v>
                </c:pt>
                <c:pt idx="596">
                  <c:v>7.6979856910543631</c:v>
                </c:pt>
                <c:pt idx="597">
                  <c:v>3.0405670387817949</c:v>
                </c:pt>
                <c:pt idx="598">
                  <c:v>-2.3020143089456369</c:v>
                </c:pt>
                <c:pt idx="599">
                  <c:v>-12.130723635081921</c:v>
                </c:pt>
                <c:pt idx="600">
                  <c:v>-2.6445956566730686</c:v>
                </c:pt>
                <c:pt idx="601">
                  <c:v>-2.6445956566730686</c:v>
                </c:pt>
                <c:pt idx="602">
                  <c:v>-2.4733049828093527</c:v>
                </c:pt>
                <c:pt idx="603">
                  <c:v>-2.6445956566730686</c:v>
                </c:pt>
                <c:pt idx="604">
                  <c:v>-2.4733049828093527</c:v>
                </c:pt>
                <c:pt idx="605">
                  <c:v>-2.4733049828093527</c:v>
                </c:pt>
                <c:pt idx="606">
                  <c:v>2.6979856910543631</c:v>
                </c:pt>
                <c:pt idx="607">
                  <c:v>-16.959432961218205</c:v>
                </c:pt>
                <c:pt idx="608">
                  <c:v>12.526695017190647</c:v>
                </c:pt>
                <c:pt idx="609">
                  <c:v>-2.4733049828093527</c:v>
                </c:pt>
                <c:pt idx="610">
                  <c:v>6.0937397007359948</c:v>
                </c:pt>
                <c:pt idx="611">
                  <c:v>-2.4733049828093527</c:v>
                </c:pt>
                <c:pt idx="612">
                  <c:v>6.0937397007359948</c:v>
                </c:pt>
                <c:pt idx="613">
                  <c:v>2.869276364918079</c:v>
                </c:pt>
                <c:pt idx="614">
                  <c:v>2.4986371002134078</c:v>
                </c:pt>
                <c:pt idx="615">
                  <c:v>-1.9594329612182051</c:v>
                </c:pt>
                <c:pt idx="616">
                  <c:v>10.766501960599847</c:v>
                </c:pt>
                <c:pt idx="617">
                  <c:v>-2.4733049828093527</c:v>
                </c:pt>
                <c:pt idx="618">
                  <c:v>-7.130723635081921</c:v>
                </c:pt>
                <c:pt idx="619">
                  <c:v>13.040567038781795</c:v>
                </c:pt>
                <c:pt idx="620">
                  <c:v>-20.027949230763696</c:v>
                </c:pt>
                <c:pt idx="621">
                  <c:v>-2.4733049828093527</c:v>
                </c:pt>
                <c:pt idx="622">
                  <c:v>3.0405670387817949</c:v>
                </c:pt>
                <c:pt idx="623">
                  <c:v>12.526695017190647</c:v>
                </c:pt>
                <c:pt idx="624">
                  <c:v>-2.3020143089456369</c:v>
                </c:pt>
                <c:pt idx="625">
                  <c:v>-2.6445956566730686</c:v>
                </c:pt>
                <c:pt idx="626">
                  <c:v>12.526695017190647</c:v>
                </c:pt>
                <c:pt idx="627">
                  <c:v>12.526695017190647</c:v>
                </c:pt>
                <c:pt idx="628">
                  <c:v>-2.4733049828093527</c:v>
                </c:pt>
                <c:pt idx="629">
                  <c:v>-2.6445956566730686</c:v>
                </c:pt>
                <c:pt idx="630">
                  <c:v>2.869276364918079</c:v>
                </c:pt>
                <c:pt idx="631">
                  <c:v>12.697985691054363</c:v>
                </c:pt>
                <c:pt idx="632">
                  <c:v>3.0405670387817949</c:v>
                </c:pt>
                <c:pt idx="633">
                  <c:v>-1.9594329612182051</c:v>
                </c:pt>
                <c:pt idx="634">
                  <c:v>2.6979856910543631</c:v>
                </c:pt>
                <c:pt idx="635">
                  <c:v>-0.47656202860457597</c:v>
                </c:pt>
                <c:pt idx="636">
                  <c:v>-7.130723635081921</c:v>
                </c:pt>
                <c:pt idx="637">
                  <c:v>-0.47656202860457597</c:v>
                </c:pt>
                <c:pt idx="638">
                  <c:v>2.869276364918079</c:v>
                </c:pt>
                <c:pt idx="639">
                  <c:v>13.040567038781795</c:v>
                </c:pt>
                <c:pt idx="640">
                  <c:v>-12.302014308945637</c:v>
                </c:pt>
                <c:pt idx="641">
                  <c:v>-2.4733049828093527</c:v>
                </c:pt>
                <c:pt idx="642">
                  <c:v>-2.3020143089456369</c:v>
                </c:pt>
                <c:pt idx="643">
                  <c:v>-2.4733049828093527</c:v>
                </c:pt>
                <c:pt idx="644">
                  <c:v>-1.28341365555913</c:v>
                </c:pt>
                <c:pt idx="645">
                  <c:v>12.697985691054363</c:v>
                </c:pt>
                <c:pt idx="646">
                  <c:v>-2.4733049828093527</c:v>
                </c:pt>
                <c:pt idx="647">
                  <c:v>-6.9594329612182051</c:v>
                </c:pt>
                <c:pt idx="648">
                  <c:v>15.937792634463563</c:v>
                </c:pt>
                <c:pt idx="649">
                  <c:v>-2.6445956566730686</c:v>
                </c:pt>
                <c:pt idx="650">
                  <c:v>-20.027949230763696</c:v>
                </c:pt>
                <c:pt idx="651">
                  <c:v>7.869276364918079</c:v>
                </c:pt>
                <c:pt idx="652">
                  <c:v>-6.9998913137864562</c:v>
                </c:pt>
                <c:pt idx="653">
                  <c:v>13.040567038781795</c:v>
                </c:pt>
                <c:pt idx="654">
                  <c:v>3.0405670387817949</c:v>
                </c:pt>
                <c:pt idx="655">
                  <c:v>10.766501960599847</c:v>
                </c:pt>
                <c:pt idx="656">
                  <c:v>-2.3020143089456369</c:v>
                </c:pt>
                <c:pt idx="657">
                  <c:v>17.526695017190647</c:v>
                </c:pt>
                <c:pt idx="658">
                  <c:v>-2.3020143089456369</c:v>
                </c:pt>
                <c:pt idx="659">
                  <c:v>12.526695017190647</c:v>
                </c:pt>
                <c:pt idx="660">
                  <c:v>8.0405670387817949</c:v>
                </c:pt>
                <c:pt idx="661">
                  <c:v>-1.9594329612182051</c:v>
                </c:pt>
                <c:pt idx="662">
                  <c:v>8.0405670387817949</c:v>
                </c:pt>
                <c:pt idx="663">
                  <c:v>2.869276364918079</c:v>
                </c:pt>
                <c:pt idx="664">
                  <c:v>-2.4733049828093527</c:v>
                </c:pt>
                <c:pt idx="665">
                  <c:v>12.697985691054363</c:v>
                </c:pt>
                <c:pt idx="666">
                  <c:v>12.526695017190647</c:v>
                </c:pt>
                <c:pt idx="667">
                  <c:v>2.6979856910543631</c:v>
                </c:pt>
                <c:pt idx="668">
                  <c:v>-7.3020143089456369</c:v>
                </c:pt>
                <c:pt idx="669">
                  <c:v>-2.4733049828093527</c:v>
                </c:pt>
                <c:pt idx="670">
                  <c:v>-2.6445956566730686</c:v>
                </c:pt>
                <c:pt idx="671">
                  <c:v>-2.3020143089456369</c:v>
                </c:pt>
                <c:pt idx="672">
                  <c:v>-12.130723635081921</c:v>
                </c:pt>
                <c:pt idx="673">
                  <c:v>-2.3020143089456369</c:v>
                </c:pt>
                <c:pt idx="674">
                  <c:v>-2.3020143089456369</c:v>
                </c:pt>
                <c:pt idx="675">
                  <c:v>-2.6445956566730686</c:v>
                </c:pt>
                <c:pt idx="676">
                  <c:v>-2.6445956566730686</c:v>
                </c:pt>
                <c:pt idx="677">
                  <c:v>-2.6445956566730686</c:v>
                </c:pt>
                <c:pt idx="678">
                  <c:v>8.0405670387817949</c:v>
                </c:pt>
                <c:pt idx="679">
                  <c:v>3.0405670387817949</c:v>
                </c:pt>
                <c:pt idx="680">
                  <c:v>13.040567038781795</c:v>
                </c:pt>
                <c:pt idx="681">
                  <c:v>3.0405670387817949</c:v>
                </c:pt>
                <c:pt idx="682">
                  <c:v>-0.47656202860457597</c:v>
                </c:pt>
                <c:pt idx="683">
                  <c:v>-7.130723635081921</c:v>
                </c:pt>
                <c:pt idx="684">
                  <c:v>-2.6445956566730686</c:v>
                </c:pt>
                <c:pt idx="685">
                  <c:v>3.0405670387817949</c:v>
                </c:pt>
                <c:pt idx="686">
                  <c:v>7.5266950171906473</c:v>
                </c:pt>
                <c:pt idx="687">
                  <c:v>18.585754023145405</c:v>
                </c:pt>
                <c:pt idx="688">
                  <c:v>-7.3020143089456369</c:v>
                </c:pt>
                <c:pt idx="689">
                  <c:v>-12.130723635081921</c:v>
                </c:pt>
                <c:pt idx="690">
                  <c:v>-7.130723635081921</c:v>
                </c:pt>
                <c:pt idx="691">
                  <c:v>-7.4733049828093527</c:v>
                </c:pt>
                <c:pt idx="692">
                  <c:v>8.0405670387817949</c:v>
                </c:pt>
                <c:pt idx="693">
                  <c:v>-2.3020143089456369</c:v>
                </c:pt>
                <c:pt idx="694">
                  <c:v>-2.3020143089456369</c:v>
                </c:pt>
                <c:pt idx="695">
                  <c:v>-12.130723635081921</c:v>
                </c:pt>
                <c:pt idx="696">
                  <c:v>3.0405670387817949</c:v>
                </c:pt>
                <c:pt idx="697">
                  <c:v>-2.3020143089456369</c:v>
                </c:pt>
                <c:pt idx="698">
                  <c:v>-2.4733049828093527</c:v>
                </c:pt>
                <c:pt idx="699">
                  <c:v>-2.3020143089456369</c:v>
                </c:pt>
                <c:pt idx="700">
                  <c:v>-2.4733049828093527</c:v>
                </c:pt>
                <c:pt idx="701">
                  <c:v>-6.9594329612182051</c:v>
                </c:pt>
                <c:pt idx="702">
                  <c:v>17.697985691054363</c:v>
                </c:pt>
                <c:pt idx="703">
                  <c:v>-11.959432961218205</c:v>
                </c:pt>
                <c:pt idx="704">
                  <c:v>13.040567038781795</c:v>
                </c:pt>
                <c:pt idx="705">
                  <c:v>-1.9594329612182051</c:v>
                </c:pt>
                <c:pt idx="706">
                  <c:v>12.697985691054363</c:v>
                </c:pt>
                <c:pt idx="707">
                  <c:v>-11.959432961218205</c:v>
                </c:pt>
                <c:pt idx="708">
                  <c:v>7.6979856910543631</c:v>
                </c:pt>
                <c:pt idx="709">
                  <c:v>-5.0279492307636957</c:v>
                </c:pt>
                <c:pt idx="710">
                  <c:v>-5.0279492307636957</c:v>
                </c:pt>
                <c:pt idx="711">
                  <c:v>-12.302014308945637</c:v>
                </c:pt>
                <c:pt idx="712">
                  <c:v>-5.0279492307636957</c:v>
                </c:pt>
                <c:pt idx="713">
                  <c:v>-2.4733049828093527</c:v>
                </c:pt>
                <c:pt idx="714">
                  <c:v>-12.302014308945637</c:v>
                </c:pt>
                <c:pt idx="715">
                  <c:v>12.526695017190647</c:v>
                </c:pt>
                <c:pt idx="716">
                  <c:v>-2.130723635081921</c:v>
                </c:pt>
                <c:pt idx="717">
                  <c:v>-12.130723635081921</c:v>
                </c:pt>
                <c:pt idx="718">
                  <c:v>-2.4733049828093527</c:v>
                </c:pt>
                <c:pt idx="719">
                  <c:v>-2.3020143089456369</c:v>
                </c:pt>
                <c:pt idx="720">
                  <c:v>-6.9594329612182051</c:v>
                </c:pt>
                <c:pt idx="721">
                  <c:v>3.0001086862135438</c:v>
                </c:pt>
                <c:pt idx="722">
                  <c:v>-2.4733049828093527</c:v>
                </c:pt>
                <c:pt idx="723">
                  <c:v>12.526695017190647</c:v>
                </c:pt>
                <c:pt idx="724">
                  <c:v>6.0937397007359948</c:v>
                </c:pt>
                <c:pt idx="725">
                  <c:v>6.0937397007359948</c:v>
                </c:pt>
                <c:pt idx="726">
                  <c:v>-2.4733049828093527</c:v>
                </c:pt>
                <c:pt idx="727">
                  <c:v>-12.302014308945637</c:v>
                </c:pt>
                <c:pt idx="728">
                  <c:v>-2.4733049828093527</c:v>
                </c:pt>
                <c:pt idx="729">
                  <c:v>2.2089145406452317</c:v>
                </c:pt>
                <c:pt idx="730">
                  <c:v>1.215114758440734</c:v>
                </c:pt>
                <c:pt idx="731">
                  <c:v>-20.027949230763696</c:v>
                </c:pt>
                <c:pt idx="732">
                  <c:v>-0.47656202860457597</c:v>
                </c:pt>
                <c:pt idx="733">
                  <c:v>-16.959432961218205</c:v>
                </c:pt>
                <c:pt idx="734">
                  <c:v>-4.669710401650029</c:v>
                </c:pt>
                <c:pt idx="735">
                  <c:v>3.0405670387817949</c:v>
                </c:pt>
                <c:pt idx="736">
                  <c:v>4.9720507692363043</c:v>
                </c:pt>
                <c:pt idx="737">
                  <c:v>13.040567038781795</c:v>
                </c:pt>
                <c:pt idx="738">
                  <c:v>-16.959432961218205</c:v>
                </c:pt>
                <c:pt idx="739">
                  <c:v>6.0937397007359948</c:v>
                </c:pt>
                <c:pt idx="740">
                  <c:v>-2.6445956566730686</c:v>
                </c:pt>
                <c:pt idx="741">
                  <c:v>2.6979856910543631</c:v>
                </c:pt>
                <c:pt idx="742">
                  <c:v>18.585754023145405</c:v>
                </c:pt>
                <c:pt idx="743">
                  <c:v>12.697985691054363</c:v>
                </c:pt>
                <c:pt idx="744">
                  <c:v>-2.6445956566730686</c:v>
                </c:pt>
                <c:pt idx="745">
                  <c:v>-6.9594329612182051</c:v>
                </c:pt>
                <c:pt idx="746">
                  <c:v>13.040567038781795</c:v>
                </c:pt>
                <c:pt idx="747">
                  <c:v>-2.6445956566730686</c:v>
                </c:pt>
                <c:pt idx="748">
                  <c:v>6.0937397007359948</c:v>
                </c:pt>
                <c:pt idx="749">
                  <c:v>-2.4733049828093527</c:v>
                </c:pt>
                <c:pt idx="750">
                  <c:v>2.869276364918079</c:v>
                </c:pt>
                <c:pt idx="751">
                  <c:v>-2.4733049828093527</c:v>
                </c:pt>
                <c:pt idx="752">
                  <c:v>12.869276364918079</c:v>
                </c:pt>
                <c:pt idx="753">
                  <c:v>12.697985691054363</c:v>
                </c:pt>
                <c:pt idx="754">
                  <c:v>-6.9594329612182051</c:v>
                </c:pt>
                <c:pt idx="755">
                  <c:v>13.040567038781795</c:v>
                </c:pt>
                <c:pt idx="756">
                  <c:v>-12.302014308945637</c:v>
                </c:pt>
                <c:pt idx="757">
                  <c:v>-7.130723635081921</c:v>
                </c:pt>
                <c:pt idx="758">
                  <c:v>0.52669501719064726</c:v>
                </c:pt>
                <c:pt idx="759">
                  <c:v>-1.28341365555913</c:v>
                </c:pt>
                <c:pt idx="760">
                  <c:v>-4.669710401650029</c:v>
                </c:pt>
                <c:pt idx="761">
                  <c:v>-12.302014308945637</c:v>
                </c:pt>
                <c:pt idx="762">
                  <c:v>12.697985691054363</c:v>
                </c:pt>
                <c:pt idx="763">
                  <c:v>2.869276364918079</c:v>
                </c:pt>
                <c:pt idx="764">
                  <c:v>15.937792634463563</c:v>
                </c:pt>
                <c:pt idx="765">
                  <c:v>-2.3020143089456369</c:v>
                </c:pt>
                <c:pt idx="766">
                  <c:v>-5.7382266711955197</c:v>
                </c:pt>
                <c:pt idx="767">
                  <c:v>-2.6445956566730686</c:v>
                </c:pt>
                <c:pt idx="768">
                  <c:v>7.6979856910543631</c:v>
                </c:pt>
                <c:pt idx="769">
                  <c:v>-12.302014308945637</c:v>
                </c:pt>
                <c:pt idx="770">
                  <c:v>2.869276364918079</c:v>
                </c:pt>
                <c:pt idx="771">
                  <c:v>-2.3020143089456369</c:v>
                </c:pt>
                <c:pt idx="772">
                  <c:v>13.040567038781795</c:v>
                </c:pt>
                <c:pt idx="773">
                  <c:v>2.5266950171906473</c:v>
                </c:pt>
                <c:pt idx="774">
                  <c:v>0.52669501719064726</c:v>
                </c:pt>
                <c:pt idx="775">
                  <c:v>-2.6445956566730686</c:v>
                </c:pt>
                <c:pt idx="776">
                  <c:v>8.0405670387817949</c:v>
                </c:pt>
                <c:pt idx="777">
                  <c:v>-7.4733049828093527</c:v>
                </c:pt>
                <c:pt idx="778">
                  <c:v>7.6979856910543631</c:v>
                </c:pt>
                <c:pt idx="779">
                  <c:v>-2.4733049828093527</c:v>
                </c:pt>
                <c:pt idx="780">
                  <c:v>-12.302014308945637</c:v>
                </c:pt>
                <c:pt idx="781">
                  <c:v>-12.302014308945637</c:v>
                </c:pt>
                <c:pt idx="782">
                  <c:v>-12.130723635081921</c:v>
                </c:pt>
                <c:pt idx="783">
                  <c:v>-2.130723635081921</c:v>
                </c:pt>
                <c:pt idx="784">
                  <c:v>-2.4733049828093527</c:v>
                </c:pt>
                <c:pt idx="785">
                  <c:v>3.0405670387817949</c:v>
                </c:pt>
                <c:pt idx="786">
                  <c:v>12.697985691054363</c:v>
                </c:pt>
                <c:pt idx="787">
                  <c:v>3.0405670387817949</c:v>
                </c:pt>
                <c:pt idx="788">
                  <c:v>-7.130723635081921</c:v>
                </c:pt>
                <c:pt idx="789">
                  <c:v>2.3554043433269314</c:v>
                </c:pt>
                <c:pt idx="790">
                  <c:v>-2.6445956566730686</c:v>
                </c:pt>
                <c:pt idx="791">
                  <c:v>7.869276364918079</c:v>
                </c:pt>
                <c:pt idx="792">
                  <c:v>-2.3020143089456369</c:v>
                </c:pt>
                <c:pt idx="793">
                  <c:v>7.6979856910543631</c:v>
                </c:pt>
                <c:pt idx="794">
                  <c:v>7.6979856910543631</c:v>
                </c:pt>
                <c:pt idx="795">
                  <c:v>2.6979856910543631</c:v>
                </c:pt>
                <c:pt idx="796">
                  <c:v>-7.130723635081921</c:v>
                </c:pt>
                <c:pt idx="797">
                  <c:v>7.6979856910543631</c:v>
                </c:pt>
                <c:pt idx="798">
                  <c:v>17.526695017190647</c:v>
                </c:pt>
                <c:pt idx="799">
                  <c:v>-2.6445956566730686</c:v>
                </c:pt>
                <c:pt idx="800">
                  <c:v>-7.130723635081921</c:v>
                </c:pt>
                <c:pt idx="801">
                  <c:v>3.0405670387817949</c:v>
                </c:pt>
                <c:pt idx="802">
                  <c:v>-12.473304982809353</c:v>
                </c:pt>
                <c:pt idx="803">
                  <c:v>2.4986371002134078</c:v>
                </c:pt>
                <c:pt idx="804">
                  <c:v>-7.130723635081921</c:v>
                </c:pt>
                <c:pt idx="805">
                  <c:v>-2.6445956566730686</c:v>
                </c:pt>
                <c:pt idx="806">
                  <c:v>-2.4733049828093527</c:v>
                </c:pt>
                <c:pt idx="807">
                  <c:v>-2.4733049828093527</c:v>
                </c:pt>
                <c:pt idx="808">
                  <c:v>-2.6445956566730686</c:v>
                </c:pt>
                <c:pt idx="809">
                  <c:v>17.697985691054363</c:v>
                </c:pt>
                <c:pt idx="810">
                  <c:v>-2.3020143089456369</c:v>
                </c:pt>
                <c:pt idx="811">
                  <c:v>4.2868880737814479</c:v>
                </c:pt>
                <c:pt idx="812">
                  <c:v>-2.4733049828093527</c:v>
                </c:pt>
                <c:pt idx="813">
                  <c:v>-7.3020143089456369</c:v>
                </c:pt>
                <c:pt idx="814">
                  <c:v>12.526695017190647</c:v>
                </c:pt>
                <c:pt idx="815">
                  <c:v>8.0405670387817949</c:v>
                </c:pt>
                <c:pt idx="816">
                  <c:v>-11.959432961218205</c:v>
                </c:pt>
                <c:pt idx="817">
                  <c:v>-4.669710401650029</c:v>
                </c:pt>
                <c:pt idx="818">
                  <c:v>-2.6445956566730686</c:v>
                </c:pt>
                <c:pt idx="819">
                  <c:v>7.6979856910543631</c:v>
                </c:pt>
                <c:pt idx="820">
                  <c:v>-7.130723635081921</c:v>
                </c:pt>
                <c:pt idx="821">
                  <c:v>13.040567038781795</c:v>
                </c:pt>
                <c:pt idx="822">
                  <c:v>-2.3020143089456369</c:v>
                </c:pt>
                <c:pt idx="823">
                  <c:v>-7.3020143089456369</c:v>
                </c:pt>
                <c:pt idx="824">
                  <c:v>17.526695017190647</c:v>
                </c:pt>
                <c:pt idx="825">
                  <c:v>2.5266950171906473</c:v>
                </c:pt>
                <c:pt idx="826">
                  <c:v>17.697985691054363</c:v>
                </c:pt>
                <c:pt idx="827">
                  <c:v>-2.4733049828093527</c:v>
                </c:pt>
                <c:pt idx="828">
                  <c:v>-11.959432961218205</c:v>
                </c:pt>
                <c:pt idx="829">
                  <c:v>7.6979856910543631</c:v>
                </c:pt>
                <c:pt idx="830">
                  <c:v>7.5266950171906473</c:v>
                </c:pt>
                <c:pt idx="831">
                  <c:v>-2.3020143089456369</c:v>
                </c:pt>
                <c:pt idx="832">
                  <c:v>-2.6445956566730686</c:v>
                </c:pt>
                <c:pt idx="833">
                  <c:v>-2.4733049828093527</c:v>
                </c:pt>
                <c:pt idx="834">
                  <c:v>8.0405670387817949</c:v>
                </c:pt>
                <c:pt idx="835">
                  <c:v>-2.130723635081921</c:v>
                </c:pt>
                <c:pt idx="836">
                  <c:v>3.0405670387817949</c:v>
                </c:pt>
                <c:pt idx="837">
                  <c:v>17.526695017190647</c:v>
                </c:pt>
                <c:pt idx="838">
                  <c:v>13.040567038781795</c:v>
                </c:pt>
                <c:pt idx="839">
                  <c:v>12.526695017190647</c:v>
                </c:pt>
                <c:pt idx="840">
                  <c:v>12.869276364918079</c:v>
                </c:pt>
                <c:pt idx="841">
                  <c:v>12.697985691054363</c:v>
                </c:pt>
                <c:pt idx="842">
                  <c:v>-2.6445956566730686</c:v>
                </c:pt>
                <c:pt idx="843">
                  <c:v>-2.4733049828093527</c:v>
                </c:pt>
                <c:pt idx="844">
                  <c:v>-2.4733049828093527</c:v>
                </c:pt>
                <c:pt idx="845">
                  <c:v>7.5266950171906473</c:v>
                </c:pt>
                <c:pt idx="846">
                  <c:v>-2.6445956566730686</c:v>
                </c:pt>
                <c:pt idx="847">
                  <c:v>-7.3020143089456369</c:v>
                </c:pt>
                <c:pt idx="848">
                  <c:v>-7.130723635081921</c:v>
                </c:pt>
                <c:pt idx="849">
                  <c:v>1.215114758440734</c:v>
                </c:pt>
                <c:pt idx="850">
                  <c:v>-1.9594329612182051</c:v>
                </c:pt>
                <c:pt idx="851">
                  <c:v>13.040567038781795</c:v>
                </c:pt>
                <c:pt idx="852">
                  <c:v>3.0405670387817949</c:v>
                </c:pt>
                <c:pt idx="853">
                  <c:v>3.0405670387817949</c:v>
                </c:pt>
                <c:pt idx="854">
                  <c:v>7.6979856910543631</c:v>
                </c:pt>
                <c:pt idx="855">
                  <c:v>3.0405670387817949</c:v>
                </c:pt>
                <c:pt idx="856">
                  <c:v>7.6979856910543631</c:v>
                </c:pt>
                <c:pt idx="857">
                  <c:v>-7.3020143089456369</c:v>
                </c:pt>
                <c:pt idx="858">
                  <c:v>-2.6445956566730686</c:v>
                </c:pt>
                <c:pt idx="859">
                  <c:v>3.0405670387817949</c:v>
                </c:pt>
                <c:pt idx="860">
                  <c:v>-7.130723635081921</c:v>
                </c:pt>
                <c:pt idx="861">
                  <c:v>5.4268637848726939</c:v>
                </c:pt>
                <c:pt idx="862">
                  <c:v>-2.3020143089456369</c:v>
                </c:pt>
                <c:pt idx="863">
                  <c:v>17.526695017190647</c:v>
                </c:pt>
                <c:pt idx="864">
                  <c:v>2.5266950171906473</c:v>
                </c:pt>
                <c:pt idx="865">
                  <c:v>-2.4733049828093527</c:v>
                </c:pt>
                <c:pt idx="866">
                  <c:v>-7.3020143089456369</c:v>
                </c:pt>
                <c:pt idx="867">
                  <c:v>4.9720507692363043</c:v>
                </c:pt>
                <c:pt idx="868">
                  <c:v>-2.3020143089456369</c:v>
                </c:pt>
                <c:pt idx="869">
                  <c:v>12.697985691054363</c:v>
                </c:pt>
                <c:pt idx="870">
                  <c:v>-2.3020143089456369</c:v>
                </c:pt>
                <c:pt idx="871">
                  <c:v>-4.2210976038091488</c:v>
                </c:pt>
                <c:pt idx="872">
                  <c:v>-7.130723635081921</c:v>
                </c:pt>
                <c:pt idx="873">
                  <c:v>-2.3020143089456369</c:v>
                </c:pt>
                <c:pt idx="874">
                  <c:v>2.4986371002134078</c:v>
                </c:pt>
                <c:pt idx="875">
                  <c:v>2.869276364918079</c:v>
                </c:pt>
                <c:pt idx="876">
                  <c:v>7.869276364918079</c:v>
                </c:pt>
                <c:pt idx="877">
                  <c:v>-2.4733049828093527</c:v>
                </c:pt>
                <c:pt idx="878">
                  <c:v>2.869276364918079</c:v>
                </c:pt>
                <c:pt idx="879">
                  <c:v>4.9720507692363043</c:v>
                </c:pt>
                <c:pt idx="880">
                  <c:v>-2.130723635081921</c:v>
                </c:pt>
                <c:pt idx="881">
                  <c:v>-7.3020143089456369</c:v>
                </c:pt>
                <c:pt idx="882">
                  <c:v>-2.130723635081921</c:v>
                </c:pt>
                <c:pt idx="883">
                  <c:v>10.766501960599847</c:v>
                </c:pt>
                <c:pt idx="884">
                  <c:v>-2.3020143089456369</c:v>
                </c:pt>
                <c:pt idx="885">
                  <c:v>-7.3020143089456369</c:v>
                </c:pt>
                <c:pt idx="886">
                  <c:v>2.5266950171906473</c:v>
                </c:pt>
                <c:pt idx="887">
                  <c:v>4.9720507692363043</c:v>
                </c:pt>
                <c:pt idx="888">
                  <c:v>7.6979856910543631</c:v>
                </c:pt>
                <c:pt idx="889">
                  <c:v>-2.3020143089456369</c:v>
                </c:pt>
                <c:pt idx="890">
                  <c:v>4.2868880737814479</c:v>
                </c:pt>
                <c:pt idx="891">
                  <c:v>12.526695017190647</c:v>
                </c:pt>
                <c:pt idx="892">
                  <c:v>12.526695017190647</c:v>
                </c:pt>
                <c:pt idx="893">
                  <c:v>12.869276364918079</c:v>
                </c:pt>
                <c:pt idx="894">
                  <c:v>-1.28341365555913</c:v>
                </c:pt>
                <c:pt idx="895">
                  <c:v>12.526695017190647</c:v>
                </c:pt>
                <c:pt idx="896">
                  <c:v>-2.3020143089456369</c:v>
                </c:pt>
                <c:pt idx="897">
                  <c:v>13.040567038781795</c:v>
                </c:pt>
                <c:pt idx="898">
                  <c:v>18.585754023145405</c:v>
                </c:pt>
                <c:pt idx="899">
                  <c:v>7.869276364918079</c:v>
                </c:pt>
                <c:pt idx="900">
                  <c:v>8.0405670387817949</c:v>
                </c:pt>
                <c:pt idx="901">
                  <c:v>13.040567038781795</c:v>
                </c:pt>
                <c:pt idx="902">
                  <c:v>2.6979856910543631</c:v>
                </c:pt>
                <c:pt idx="903">
                  <c:v>-0.47656202860457597</c:v>
                </c:pt>
                <c:pt idx="904">
                  <c:v>2.5266950171906473</c:v>
                </c:pt>
                <c:pt idx="905">
                  <c:v>-2.130723635081921</c:v>
                </c:pt>
                <c:pt idx="906">
                  <c:v>-11.959432961218205</c:v>
                </c:pt>
                <c:pt idx="907">
                  <c:v>-7.130723635081921</c:v>
                </c:pt>
                <c:pt idx="908">
                  <c:v>18.585754023145405</c:v>
                </c:pt>
                <c:pt idx="909">
                  <c:v>18.585754023145405</c:v>
                </c:pt>
                <c:pt idx="910">
                  <c:v>-12.130723635081921</c:v>
                </c:pt>
                <c:pt idx="911">
                  <c:v>2.869276364918079</c:v>
                </c:pt>
                <c:pt idx="912">
                  <c:v>-2.3020143089456369</c:v>
                </c:pt>
                <c:pt idx="913">
                  <c:v>10.766501960599847</c:v>
                </c:pt>
                <c:pt idx="914">
                  <c:v>-2.6445956566730686</c:v>
                </c:pt>
                <c:pt idx="915">
                  <c:v>-2.4733049828093527</c:v>
                </c:pt>
                <c:pt idx="916">
                  <c:v>-4.669710401650029</c:v>
                </c:pt>
                <c:pt idx="917">
                  <c:v>-0.47656202860457597</c:v>
                </c:pt>
                <c:pt idx="918">
                  <c:v>-6.9594329612182051</c:v>
                </c:pt>
                <c:pt idx="919">
                  <c:v>2.5266950171906473</c:v>
                </c:pt>
                <c:pt idx="920">
                  <c:v>-2.3020143089456369</c:v>
                </c:pt>
                <c:pt idx="921">
                  <c:v>12.869276364918079</c:v>
                </c:pt>
                <c:pt idx="922">
                  <c:v>-2.3020143089456369</c:v>
                </c:pt>
                <c:pt idx="923">
                  <c:v>12.526695017190647</c:v>
                </c:pt>
                <c:pt idx="924">
                  <c:v>7.6979856910543631</c:v>
                </c:pt>
                <c:pt idx="925">
                  <c:v>-7.3020143089456369</c:v>
                </c:pt>
                <c:pt idx="926">
                  <c:v>-2.130723635081921</c:v>
                </c:pt>
                <c:pt idx="927">
                  <c:v>-10.143124070672933</c:v>
                </c:pt>
                <c:pt idx="928">
                  <c:v>12.697985691054363</c:v>
                </c:pt>
                <c:pt idx="929">
                  <c:v>13.040567038781795</c:v>
                </c:pt>
                <c:pt idx="930">
                  <c:v>12.697985691054363</c:v>
                </c:pt>
                <c:pt idx="931">
                  <c:v>-12.302014308945637</c:v>
                </c:pt>
                <c:pt idx="932">
                  <c:v>2.869276364918079</c:v>
                </c:pt>
                <c:pt idx="933">
                  <c:v>-7.130723635081921</c:v>
                </c:pt>
                <c:pt idx="934">
                  <c:v>-2.6445956566730686</c:v>
                </c:pt>
                <c:pt idx="935">
                  <c:v>-2.6445956566730686</c:v>
                </c:pt>
                <c:pt idx="936">
                  <c:v>13.040567038781795</c:v>
                </c:pt>
                <c:pt idx="937">
                  <c:v>-2.6445956566730686</c:v>
                </c:pt>
                <c:pt idx="938">
                  <c:v>18.585754023145405</c:v>
                </c:pt>
                <c:pt idx="939">
                  <c:v>7.5266950171906473</c:v>
                </c:pt>
                <c:pt idx="940">
                  <c:v>7.869276364918079</c:v>
                </c:pt>
                <c:pt idx="941">
                  <c:v>-2.3020143089456369</c:v>
                </c:pt>
                <c:pt idx="942">
                  <c:v>-1.9594329612182051</c:v>
                </c:pt>
                <c:pt idx="943">
                  <c:v>-2.4733049828093527</c:v>
                </c:pt>
                <c:pt idx="944">
                  <c:v>13.040567038781795</c:v>
                </c:pt>
                <c:pt idx="945">
                  <c:v>-4.669710401650029</c:v>
                </c:pt>
                <c:pt idx="946">
                  <c:v>3.0405670387817949</c:v>
                </c:pt>
                <c:pt idx="947">
                  <c:v>0.52669501719064726</c:v>
                </c:pt>
                <c:pt idx="948">
                  <c:v>-0.47656202860457597</c:v>
                </c:pt>
                <c:pt idx="949">
                  <c:v>-2.130723635081921</c:v>
                </c:pt>
                <c:pt idx="950">
                  <c:v>2.869276364918079</c:v>
                </c:pt>
                <c:pt idx="951">
                  <c:v>3.0405670387817949</c:v>
                </c:pt>
                <c:pt idx="952">
                  <c:v>-6.2801566097638997</c:v>
                </c:pt>
                <c:pt idx="953">
                  <c:v>-2.3020143089456369</c:v>
                </c:pt>
                <c:pt idx="954">
                  <c:v>4.2868880737814479</c:v>
                </c:pt>
                <c:pt idx="955">
                  <c:v>2.5266950171906473</c:v>
                </c:pt>
                <c:pt idx="956">
                  <c:v>3.0405670387817949</c:v>
                </c:pt>
                <c:pt idx="957">
                  <c:v>-2.6445956566730686</c:v>
                </c:pt>
                <c:pt idx="958">
                  <c:v>3.0405670387817949</c:v>
                </c:pt>
                <c:pt idx="959">
                  <c:v>-2.4733049828093527</c:v>
                </c:pt>
                <c:pt idx="960">
                  <c:v>-7.3020143089456369</c:v>
                </c:pt>
                <c:pt idx="961">
                  <c:v>2.5266950171906473</c:v>
                </c:pt>
                <c:pt idx="962">
                  <c:v>-16.959432961218205</c:v>
                </c:pt>
                <c:pt idx="963">
                  <c:v>-7.130723635081921</c:v>
                </c:pt>
                <c:pt idx="964">
                  <c:v>0.52669501719064726</c:v>
                </c:pt>
                <c:pt idx="965">
                  <c:v>-6.2801566097638997</c:v>
                </c:pt>
                <c:pt idx="966">
                  <c:v>-5.0279492307636957</c:v>
                </c:pt>
                <c:pt idx="967">
                  <c:v>2.869276364918079</c:v>
                </c:pt>
                <c:pt idx="968">
                  <c:v>-7.3020143089456369</c:v>
                </c:pt>
                <c:pt idx="969">
                  <c:v>-5.0279492307636957</c:v>
                </c:pt>
                <c:pt idx="970">
                  <c:v>7.6979856910543631</c:v>
                </c:pt>
                <c:pt idx="971">
                  <c:v>-7.3020143089456369</c:v>
                </c:pt>
                <c:pt idx="972">
                  <c:v>-2.3020143089456369</c:v>
                </c:pt>
                <c:pt idx="973">
                  <c:v>-2.3020143089456369</c:v>
                </c:pt>
                <c:pt idx="974">
                  <c:v>-7.4733049828093527</c:v>
                </c:pt>
                <c:pt idx="975">
                  <c:v>6.0937397007359948</c:v>
                </c:pt>
                <c:pt idx="976">
                  <c:v>7.6979856910543631</c:v>
                </c:pt>
                <c:pt idx="977">
                  <c:v>-2.130723635081921</c:v>
                </c:pt>
                <c:pt idx="978">
                  <c:v>3.0405670387817949</c:v>
                </c:pt>
                <c:pt idx="979">
                  <c:v>-5.7382266711955197</c:v>
                </c:pt>
                <c:pt idx="980">
                  <c:v>-7.130723635081921</c:v>
                </c:pt>
                <c:pt idx="981">
                  <c:v>-2.6445956566730686</c:v>
                </c:pt>
                <c:pt idx="982">
                  <c:v>-20.027949230763696</c:v>
                </c:pt>
                <c:pt idx="983">
                  <c:v>-7.130723635081921</c:v>
                </c:pt>
                <c:pt idx="984">
                  <c:v>-7.130723635081921</c:v>
                </c:pt>
                <c:pt idx="985">
                  <c:v>7.6979856910543631</c:v>
                </c:pt>
                <c:pt idx="986">
                  <c:v>-12.302014308945637</c:v>
                </c:pt>
                <c:pt idx="987">
                  <c:v>-5.0279492307636957</c:v>
                </c:pt>
                <c:pt idx="988">
                  <c:v>-7.3020143089456369</c:v>
                </c:pt>
                <c:pt idx="989">
                  <c:v>-1.9594329612182051</c:v>
                </c:pt>
                <c:pt idx="990">
                  <c:v>2.5266950171906473</c:v>
                </c:pt>
                <c:pt idx="991">
                  <c:v>12.869276364918079</c:v>
                </c:pt>
                <c:pt idx="992">
                  <c:v>7.6979856910543631</c:v>
                </c:pt>
                <c:pt idx="993">
                  <c:v>-5.0279492307636957</c:v>
                </c:pt>
                <c:pt idx="994">
                  <c:v>7.5266950171906473</c:v>
                </c:pt>
                <c:pt idx="995">
                  <c:v>-2.4733049828093527</c:v>
                </c:pt>
                <c:pt idx="996">
                  <c:v>5.4268637848726939</c:v>
                </c:pt>
                <c:pt idx="997">
                  <c:v>2.6979856910543631</c:v>
                </c:pt>
                <c:pt idx="998">
                  <c:v>13.040567038781795</c:v>
                </c:pt>
                <c:pt idx="999">
                  <c:v>-2.130723635081921</c:v>
                </c:pt>
                <c:pt idx="1000">
                  <c:v>6.0937397007359948</c:v>
                </c:pt>
                <c:pt idx="1001">
                  <c:v>-12.130723635081921</c:v>
                </c:pt>
                <c:pt idx="1002">
                  <c:v>2.5266950171906473</c:v>
                </c:pt>
                <c:pt idx="1003">
                  <c:v>-7.130723635081921</c:v>
                </c:pt>
                <c:pt idx="1004">
                  <c:v>2.869276364918079</c:v>
                </c:pt>
                <c:pt idx="1005">
                  <c:v>-10.143124070672933</c:v>
                </c:pt>
                <c:pt idx="1006">
                  <c:v>-12.130723635081921</c:v>
                </c:pt>
                <c:pt idx="1007">
                  <c:v>-6.9594329612182051</c:v>
                </c:pt>
                <c:pt idx="1008">
                  <c:v>2.4986371002134078</c:v>
                </c:pt>
                <c:pt idx="1009">
                  <c:v>17.697985691054363</c:v>
                </c:pt>
                <c:pt idx="1010">
                  <c:v>-4.2210976038091488</c:v>
                </c:pt>
                <c:pt idx="1011">
                  <c:v>2.6979856910543631</c:v>
                </c:pt>
                <c:pt idx="1012">
                  <c:v>-12.302014308945637</c:v>
                </c:pt>
                <c:pt idx="1013">
                  <c:v>-7.3020143089456369</c:v>
                </c:pt>
                <c:pt idx="1014">
                  <c:v>-7.3020143089456369</c:v>
                </c:pt>
                <c:pt idx="1015">
                  <c:v>-12.302014308945637</c:v>
                </c:pt>
                <c:pt idx="1016">
                  <c:v>-6.9594329612182051</c:v>
                </c:pt>
                <c:pt idx="1017">
                  <c:v>7.6979856910543631</c:v>
                </c:pt>
                <c:pt idx="1018">
                  <c:v>-2.4733049828093527</c:v>
                </c:pt>
                <c:pt idx="1019">
                  <c:v>-2.4733049828093527</c:v>
                </c:pt>
                <c:pt idx="1020">
                  <c:v>7.6979856910543631</c:v>
                </c:pt>
                <c:pt idx="1021">
                  <c:v>7.6979856910543631</c:v>
                </c:pt>
                <c:pt idx="1022">
                  <c:v>2.5266950171906473</c:v>
                </c:pt>
                <c:pt idx="1023">
                  <c:v>8.0405670387817949</c:v>
                </c:pt>
                <c:pt idx="1024">
                  <c:v>13.040567038781795</c:v>
                </c:pt>
                <c:pt idx="1025">
                  <c:v>1.215114758440734</c:v>
                </c:pt>
                <c:pt idx="1026">
                  <c:v>-7.130723635081921</c:v>
                </c:pt>
                <c:pt idx="1027">
                  <c:v>-2.4733049828093527</c:v>
                </c:pt>
                <c:pt idx="1028">
                  <c:v>4.9720507692363043</c:v>
                </c:pt>
                <c:pt idx="1029">
                  <c:v>-2.3020143089456369</c:v>
                </c:pt>
                <c:pt idx="1030">
                  <c:v>13.040567038781795</c:v>
                </c:pt>
                <c:pt idx="1031">
                  <c:v>-7.3020143089456369</c:v>
                </c:pt>
                <c:pt idx="1032">
                  <c:v>-15.027949230763696</c:v>
                </c:pt>
                <c:pt idx="1033">
                  <c:v>-12.130723635081921</c:v>
                </c:pt>
                <c:pt idx="1034">
                  <c:v>8.0405670387817949</c:v>
                </c:pt>
                <c:pt idx="1035">
                  <c:v>-2.4733049828093527</c:v>
                </c:pt>
                <c:pt idx="1036">
                  <c:v>-0.47656202860457597</c:v>
                </c:pt>
                <c:pt idx="1037">
                  <c:v>12.869276364918079</c:v>
                </c:pt>
                <c:pt idx="1038">
                  <c:v>13.040567038781795</c:v>
                </c:pt>
                <c:pt idx="1039">
                  <c:v>-7.4733049828093527</c:v>
                </c:pt>
                <c:pt idx="1040">
                  <c:v>-2.4733049828093527</c:v>
                </c:pt>
                <c:pt idx="1041">
                  <c:v>12.697985691054363</c:v>
                </c:pt>
                <c:pt idx="1042">
                  <c:v>-2.4733049828093527</c:v>
                </c:pt>
                <c:pt idx="1043">
                  <c:v>-2.3020143089456369</c:v>
                </c:pt>
                <c:pt idx="1044">
                  <c:v>-2.3020143089456369</c:v>
                </c:pt>
                <c:pt idx="1045">
                  <c:v>-2.4733049828093527</c:v>
                </c:pt>
                <c:pt idx="1046">
                  <c:v>-11.73822667119552</c:v>
                </c:pt>
                <c:pt idx="1047">
                  <c:v>12.697985691054363</c:v>
                </c:pt>
                <c:pt idx="1048">
                  <c:v>4.9720507692363043</c:v>
                </c:pt>
                <c:pt idx="1049">
                  <c:v>7.6979856910543631</c:v>
                </c:pt>
                <c:pt idx="1050">
                  <c:v>-12.302014308945637</c:v>
                </c:pt>
                <c:pt idx="1051">
                  <c:v>3.0405670387817949</c:v>
                </c:pt>
                <c:pt idx="1052">
                  <c:v>-7.130723635081921</c:v>
                </c:pt>
                <c:pt idx="1053">
                  <c:v>-2.6445956566730686</c:v>
                </c:pt>
                <c:pt idx="1054">
                  <c:v>-10.143124070672933</c:v>
                </c:pt>
                <c:pt idx="1055">
                  <c:v>-2.3020143089456369</c:v>
                </c:pt>
                <c:pt idx="1056">
                  <c:v>-1.9594329612182051</c:v>
                </c:pt>
                <c:pt idx="1057">
                  <c:v>3.0405670387817949</c:v>
                </c:pt>
                <c:pt idx="1058">
                  <c:v>-2.3020143089456369</c:v>
                </c:pt>
                <c:pt idx="1059">
                  <c:v>-10.143124070672933</c:v>
                </c:pt>
                <c:pt idx="1060">
                  <c:v>12.526695017190647</c:v>
                </c:pt>
                <c:pt idx="1061">
                  <c:v>2.5266950171906473</c:v>
                </c:pt>
                <c:pt idx="1062">
                  <c:v>-0.47656202860457597</c:v>
                </c:pt>
                <c:pt idx="1063">
                  <c:v>-11.959432961218205</c:v>
                </c:pt>
                <c:pt idx="1064">
                  <c:v>-2.4733049828093527</c:v>
                </c:pt>
                <c:pt idx="1065">
                  <c:v>-12.302014308945637</c:v>
                </c:pt>
                <c:pt idx="1066">
                  <c:v>-2.6445956566730686</c:v>
                </c:pt>
                <c:pt idx="1067">
                  <c:v>-7.4733049828093527</c:v>
                </c:pt>
                <c:pt idx="1068">
                  <c:v>0.52669501719064726</c:v>
                </c:pt>
                <c:pt idx="1069">
                  <c:v>-10.143124070672933</c:v>
                </c:pt>
                <c:pt idx="1070">
                  <c:v>13.040567038781795</c:v>
                </c:pt>
                <c:pt idx="1071">
                  <c:v>-5.0279492307636957</c:v>
                </c:pt>
                <c:pt idx="1072">
                  <c:v>-2.4733049828093527</c:v>
                </c:pt>
                <c:pt idx="1073">
                  <c:v>-2.6445956566730686</c:v>
                </c:pt>
                <c:pt idx="1074">
                  <c:v>-17.130723635081921</c:v>
                </c:pt>
                <c:pt idx="1075">
                  <c:v>-7.130723635081921</c:v>
                </c:pt>
                <c:pt idx="1076">
                  <c:v>-2.6445956566730686</c:v>
                </c:pt>
                <c:pt idx="1077">
                  <c:v>-12.130723635081921</c:v>
                </c:pt>
                <c:pt idx="1078">
                  <c:v>-2.6445956566730686</c:v>
                </c:pt>
                <c:pt idx="1079">
                  <c:v>6.0937397007359948</c:v>
                </c:pt>
                <c:pt idx="1080">
                  <c:v>11.526695017190647</c:v>
                </c:pt>
                <c:pt idx="1081">
                  <c:v>-2.4733049828093527</c:v>
                </c:pt>
                <c:pt idx="1082">
                  <c:v>12.869276364918079</c:v>
                </c:pt>
                <c:pt idx="1083">
                  <c:v>17.526695017190647</c:v>
                </c:pt>
                <c:pt idx="1084">
                  <c:v>-11.959432961218205</c:v>
                </c:pt>
                <c:pt idx="1085">
                  <c:v>12.697985691054363</c:v>
                </c:pt>
                <c:pt idx="1086">
                  <c:v>2.5266950171906473</c:v>
                </c:pt>
                <c:pt idx="1087">
                  <c:v>6.0937397007359948</c:v>
                </c:pt>
                <c:pt idx="1088">
                  <c:v>2.869276364918079</c:v>
                </c:pt>
                <c:pt idx="1089">
                  <c:v>-2.4733049828093527</c:v>
                </c:pt>
                <c:pt idx="1090">
                  <c:v>2.5266950171906473</c:v>
                </c:pt>
                <c:pt idx="1091">
                  <c:v>2.4986371002134078</c:v>
                </c:pt>
                <c:pt idx="1092">
                  <c:v>-5.7382266711955197</c:v>
                </c:pt>
                <c:pt idx="1093">
                  <c:v>-2.130723635081921</c:v>
                </c:pt>
                <c:pt idx="1094">
                  <c:v>-2.4733049828093527</c:v>
                </c:pt>
                <c:pt idx="1095">
                  <c:v>2.2089145406452317</c:v>
                </c:pt>
                <c:pt idx="1096">
                  <c:v>-12.130723635081921</c:v>
                </c:pt>
                <c:pt idx="1097">
                  <c:v>-7.3020143089456369</c:v>
                </c:pt>
                <c:pt idx="1098">
                  <c:v>-12.130723635081921</c:v>
                </c:pt>
                <c:pt idx="1099">
                  <c:v>-3.2210976038091488</c:v>
                </c:pt>
                <c:pt idx="1100">
                  <c:v>-7.3020143089456369</c:v>
                </c:pt>
                <c:pt idx="1101">
                  <c:v>-4.669710401650029</c:v>
                </c:pt>
                <c:pt idx="1102">
                  <c:v>2.3554043433269314</c:v>
                </c:pt>
                <c:pt idx="1103">
                  <c:v>12.869276364918079</c:v>
                </c:pt>
                <c:pt idx="1104">
                  <c:v>12.697985691054363</c:v>
                </c:pt>
                <c:pt idx="1105">
                  <c:v>2.4986371002134078</c:v>
                </c:pt>
                <c:pt idx="1106">
                  <c:v>-7.130723635081921</c:v>
                </c:pt>
                <c:pt idx="1107">
                  <c:v>-12.302014308945637</c:v>
                </c:pt>
                <c:pt idx="1108">
                  <c:v>-6.9594329612182051</c:v>
                </c:pt>
                <c:pt idx="1109">
                  <c:v>-0.47656202860457597</c:v>
                </c:pt>
                <c:pt idx="1110">
                  <c:v>17.526695017190647</c:v>
                </c:pt>
                <c:pt idx="1111">
                  <c:v>-6.9594329612182051</c:v>
                </c:pt>
                <c:pt idx="1112">
                  <c:v>-0.47656202860457597</c:v>
                </c:pt>
                <c:pt idx="1113">
                  <c:v>-7.4733049828093527</c:v>
                </c:pt>
                <c:pt idx="1114">
                  <c:v>-20.027949230763696</c:v>
                </c:pt>
                <c:pt idx="1115">
                  <c:v>-7.4733049828093527</c:v>
                </c:pt>
                <c:pt idx="1116">
                  <c:v>5.4268637848726939</c:v>
                </c:pt>
                <c:pt idx="1117">
                  <c:v>-2.3020143089456369</c:v>
                </c:pt>
                <c:pt idx="1118">
                  <c:v>8.0405670387817949</c:v>
                </c:pt>
                <c:pt idx="1119">
                  <c:v>2.3554043433269314</c:v>
                </c:pt>
                <c:pt idx="1120">
                  <c:v>-2.6445956566730686</c:v>
                </c:pt>
                <c:pt idx="1121">
                  <c:v>-2.4733049828093527</c:v>
                </c:pt>
                <c:pt idx="1122">
                  <c:v>2.6979856910543631</c:v>
                </c:pt>
                <c:pt idx="1123">
                  <c:v>-6.9594329612182051</c:v>
                </c:pt>
                <c:pt idx="1124">
                  <c:v>-5.7382266711955197</c:v>
                </c:pt>
                <c:pt idx="1125">
                  <c:v>-7.3020143089456369</c:v>
                </c:pt>
                <c:pt idx="1126">
                  <c:v>-2.3020143089456369</c:v>
                </c:pt>
                <c:pt idx="1127">
                  <c:v>-2.4733049828093527</c:v>
                </c:pt>
                <c:pt idx="1128">
                  <c:v>2.869276364918079</c:v>
                </c:pt>
                <c:pt idx="1129">
                  <c:v>-7.3020143089456369</c:v>
                </c:pt>
                <c:pt idx="1130">
                  <c:v>-2.3020143089456369</c:v>
                </c:pt>
                <c:pt idx="1131">
                  <c:v>2.6979856910543631</c:v>
                </c:pt>
                <c:pt idx="1132">
                  <c:v>12.697985691054363</c:v>
                </c:pt>
                <c:pt idx="1133">
                  <c:v>7.869276364918079</c:v>
                </c:pt>
                <c:pt idx="1134">
                  <c:v>-12.473304982809353</c:v>
                </c:pt>
                <c:pt idx="1135">
                  <c:v>2.3554043433269314</c:v>
                </c:pt>
                <c:pt idx="1136">
                  <c:v>-2.6445956566730686</c:v>
                </c:pt>
                <c:pt idx="1137">
                  <c:v>-12.473304982809353</c:v>
                </c:pt>
                <c:pt idx="1138">
                  <c:v>-12.473304982809353</c:v>
                </c:pt>
                <c:pt idx="1139">
                  <c:v>-2.6445956566730686</c:v>
                </c:pt>
                <c:pt idx="1140">
                  <c:v>12.697985691054363</c:v>
                </c:pt>
                <c:pt idx="1141">
                  <c:v>-2.4733049828093527</c:v>
                </c:pt>
                <c:pt idx="1142">
                  <c:v>12.697985691054363</c:v>
                </c:pt>
                <c:pt idx="1143">
                  <c:v>12.697985691054363</c:v>
                </c:pt>
                <c:pt idx="1144">
                  <c:v>-2.3020143089456369</c:v>
                </c:pt>
                <c:pt idx="1145">
                  <c:v>-6.9594329612182051</c:v>
                </c:pt>
                <c:pt idx="1146">
                  <c:v>-20.027949230763696</c:v>
                </c:pt>
                <c:pt idx="1147">
                  <c:v>-5.0279492307636957</c:v>
                </c:pt>
                <c:pt idx="1148">
                  <c:v>4.9720507692363043</c:v>
                </c:pt>
                <c:pt idx="1149">
                  <c:v>-7.130723635081921</c:v>
                </c:pt>
                <c:pt idx="1150">
                  <c:v>2.3554043433269314</c:v>
                </c:pt>
                <c:pt idx="1151">
                  <c:v>-7.6445956566730686</c:v>
                </c:pt>
                <c:pt idx="1152">
                  <c:v>12.526695017190647</c:v>
                </c:pt>
                <c:pt idx="1153">
                  <c:v>-2.6445956566730686</c:v>
                </c:pt>
                <c:pt idx="1154">
                  <c:v>-2.4733049828093527</c:v>
                </c:pt>
                <c:pt idx="1155">
                  <c:v>-11.959432961218205</c:v>
                </c:pt>
                <c:pt idx="1156">
                  <c:v>-2.4733049828093527</c:v>
                </c:pt>
                <c:pt idx="1157">
                  <c:v>12.869276364918079</c:v>
                </c:pt>
                <c:pt idx="1158">
                  <c:v>3.0405670387817949</c:v>
                </c:pt>
                <c:pt idx="1159">
                  <c:v>-15.027949230763696</c:v>
                </c:pt>
                <c:pt idx="1160">
                  <c:v>7.6979856910543631</c:v>
                </c:pt>
                <c:pt idx="1161">
                  <c:v>-12.130723635081921</c:v>
                </c:pt>
                <c:pt idx="1162">
                  <c:v>13.040567038781795</c:v>
                </c:pt>
                <c:pt idx="1163">
                  <c:v>12.697985691054363</c:v>
                </c:pt>
                <c:pt idx="1164">
                  <c:v>-7.130723635081921</c:v>
                </c:pt>
                <c:pt idx="1165">
                  <c:v>2.5266950171906473</c:v>
                </c:pt>
                <c:pt idx="1166">
                  <c:v>-1.9594329612182051</c:v>
                </c:pt>
                <c:pt idx="1167">
                  <c:v>13.040567038781795</c:v>
                </c:pt>
                <c:pt idx="1168">
                  <c:v>-2.4733049828093527</c:v>
                </c:pt>
                <c:pt idx="1169">
                  <c:v>-2.3020143089456369</c:v>
                </c:pt>
                <c:pt idx="1170">
                  <c:v>-2.3020143089456369</c:v>
                </c:pt>
                <c:pt idx="1171">
                  <c:v>-2.4733049828093527</c:v>
                </c:pt>
                <c:pt idx="1172">
                  <c:v>-2.6445956566730686</c:v>
                </c:pt>
                <c:pt idx="1173">
                  <c:v>2.2089145406452317</c:v>
                </c:pt>
                <c:pt idx="1174">
                  <c:v>12.697985691054363</c:v>
                </c:pt>
                <c:pt idx="1175">
                  <c:v>-2.130723635081921</c:v>
                </c:pt>
                <c:pt idx="1176">
                  <c:v>1.215114758440734</c:v>
                </c:pt>
                <c:pt idx="1177">
                  <c:v>15.937792634463563</c:v>
                </c:pt>
                <c:pt idx="1178">
                  <c:v>-12.302014308945637</c:v>
                </c:pt>
                <c:pt idx="1179">
                  <c:v>-7.130723635081921</c:v>
                </c:pt>
                <c:pt idx="1180">
                  <c:v>-2.3020143089456369</c:v>
                </c:pt>
                <c:pt idx="1181">
                  <c:v>-2.4733049828093527</c:v>
                </c:pt>
                <c:pt idx="1182">
                  <c:v>-6.2801566097638997</c:v>
                </c:pt>
                <c:pt idx="1183">
                  <c:v>-4.2210976038091488</c:v>
                </c:pt>
                <c:pt idx="1184">
                  <c:v>-12.302014308945637</c:v>
                </c:pt>
                <c:pt idx="1185">
                  <c:v>-7.4733049828093527</c:v>
                </c:pt>
                <c:pt idx="1186">
                  <c:v>4.9720507692363043</c:v>
                </c:pt>
                <c:pt idx="1187">
                  <c:v>-2.4733049828093527</c:v>
                </c:pt>
                <c:pt idx="1188">
                  <c:v>-0.47656202860457597</c:v>
                </c:pt>
                <c:pt idx="1189">
                  <c:v>-12.302014308945637</c:v>
                </c:pt>
                <c:pt idx="1190">
                  <c:v>2.6979856910543631</c:v>
                </c:pt>
                <c:pt idx="1191">
                  <c:v>2.3554043433269314</c:v>
                </c:pt>
                <c:pt idx="1192">
                  <c:v>3.0405670387817949</c:v>
                </c:pt>
                <c:pt idx="1193">
                  <c:v>-15.027949230763696</c:v>
                </c:pt>
                <c:pt idx="1194">
                  <c:v>12.697985691054363</c:v>
                </c:pt>
                <c:pt idx="1195">
                  <c:v>7.869276364918079</c:v>
                </c:pt>
                <c:pt idx="1196">
                  <c:v>1.215114758440734</c:v>
                </c:pt>
                <c:pt idx="1197">
                  <c:v>4.9720507692363043</c:v>
                </c:pt>
                <c:pt idx="1198">
                  <c:v>2.5266950171906473</c:v>
                </c:pt>
                <c:pt idx="1199">
                  <c:v>-2.4733049828093527</c:v>
                </c:pt>
                <c:pt idx="1200">
                  <c:v>-20.027949230763696</c:v>
                </c:pt>
                <c:pt idx="1201">
                  <c:v>-7.3020143089456369</c:v>
                </c:pt>
                <c:pt idx="1202">
                  <c:v>2.869276364918079</c:v>
                </c:pt>
                <c:pt idx="1203">
                  <c:v>-20.027949230763696</c:v>
                </c:pt>
                <c:pt idx="1204">
                  <c:v>6.0001086862135438</c:v>
                </c:pt>
                <c:pt idx="1205">
                  <c:v>-25.027949230763696</c:v>
                </c:pt>
                <c:pt idx="1206">
                  <c:v>-6.2801566097638997</c:v>
                </c:pt>
                <c:pt idx="1207">
                  <c:v>-2.6445956566730686</c:v>
                </c:pt>
                <c:pt idx="1208">
                  <c:v>-7.4733049828093527</c:v>
                </c:pt>
                <c:pt idx="1209">
                  <c:v>-20.027949230763696</c:v>
                </c:pt>
                <c:pt idx="1210">
                  <c:v>3.0405670387817949</c:v>
                </c:pt>
                <c:pt idx="1211">
                  <c:v>-2.4733049828093527</c:v>
                </c:pt>
                <c:pt idx="1212">
                  <c:v>-1.28341365555913</c:v>
                </c:pt>
                <c:pt idx="1213">
                  <c:v>-2.6445956566730686</c:v>
                </c:pt>
                <c:pt idx="1214">
                  <c:v>-2.4733049828093527</c:v>
                </c:pt>
                <c:pt idx="1215">
                  <c:v>12.526695017190647</c:v>
                </c:pt>
                <c:pt idx="1216">
                  <c:v>-7.130723635081921</c:v>
                </c:pt>
                <c:pt idx="1217">
                  <c:v>-2.6445956566730686</c:v>
                </c:pt>
                <c:pt idx="1218">
                  <c:v>-12.130723635081921</c:v>
                </c:pt>
                <c:pt idx="1219">
                  <c:v>-2.130723635081921</c:v>
                </c:pt>
                <c:pt idx="1220">
                  <c:v>3.0405670387817949</c:v>
                </c:pt>
                <c:pt idx="1221">
                  <c:v>2.869276364918079</c:v>
                </c:pt>
                <c:pt idx="1222">
                  <c:v>-6.9594329612182051</c:v>
                </c:pt>
                <c:pt idx="1223">
                  <c:v>17.526695017190647</c:v>
                </c:pt>
                <c:pt idx="1224">
                  <c:v>6.0937397007359948</c:v>
                </c:pt>
                <c:pt idx="1225">
                  <c:v>12.526695017190647</c:v>
                </c:pt>
                <c:pt idx="1226">
                  <c:v>2.3554043433269314</c:v>
                </c:pt>
                <c:pt idx="1227">
                  <c:v>-12.130723635081921</c:v>
                </c:pt>
                <c:pt idx="1228">
                  <c:v>-12.130723635081921</c:v>
                </c:pt>
                <c:pt idx="1229">
                  <c:v>2.869276364918079</c:v>
                </c:pt>
                <c:pt idx="1230">
                  <c:v>-2.6445956566730686</c:v>
                </c:pt>
                <c:pt idx="1231">
                  <c:v>12.697985691054363</c:v>
                </c:pt>
                <c:pt idx="1232">
                  <c:v>7.869276364918079</c:v>
                </c:pt>
                <c:pt idx="1233">
                  <c:v>-2.4733049828093527</c:v>
                </c:pt>
                <c:pt idx="1234">
                  <c:v>-7.130723635081921</c:v>
                </c:pt>
                <c:pt idx="1235">
                  <c:v>-2.130723635081921</c:v>
                </c:pt>
                <c:pt idx="1236">
                  <c:v>-12.302014308945637</c:v>
                </c:pt>
                <c:pt idx="1237">
                  <c:v>2.5266950171906473</c:v>
                </c:pt>
                <c:pt idx="1238">
                  <c:v>-7.4733049828093527</c:v>
                </c:pt>
                <c:pt idx="1239">
                  <c:v>18.585754023145405</c:v>
                </c:pt>
                <c:pt idx="1240">
                  <c:v>-2.3020143089456369</c:v>
                </c:pt>
                <c:pt idx="1241">
                  <c:v>6.0937397007359948</c:v>
                </c:pt>
                <c:pt idx="1242">
                  <c:v>-12.302014308945637</c:v>
                </c:pt>
                <c:pt idx="1243">
                  <c:v>-2.4733049828093527</c:v>
                </c:pt>
                <c:pt idx="1244">
                  <c:v>2.6979856910543631</c:v>
                </c:pt>
                <c:pt idx="1245">
                  <c:v>12.697985691054363</c:v>
                </c:pt>
                <c:pt idx="1246">
                  <c:v>2.4986371002134078</c:v>
                </c:pt>
                <c:pt idx="1247">
                  <c:v>12.526695017190647</c:v>
                </c:pt>
                <c:pt idx="1248">
                  <c:v>4.9720507692363043</c:v>
                </c:pt>
                <c:pt idx="1249">
                  <c:v>0.54529567057715411</c:v>
                </c:pt>
                <c:pt idx="1250">
                  <c:v>18.585754023145405</c:v>
                </c:pt>
                <c:pt idx="1251">
                  <c:v>-11.959432961218205</c:v>
                </c:pt>
                <c:pt idx="1252">
                  <c:v>2.6979856910543631</c:v>
                </c:pt>
                <c:pt idx="1253">
                  <c:v>-0.47656202860457597</c:v>
                </c:pt>
                <c:pt idx="1254">
                  <c:v>-12.302014308945637</c:v>
                </c:pt>
                <c:pt idx="1255">
                  <c:v>8.0405670387817949</c:v>
                </c:pt>
                <c:pt idx="1256">
                  <c:v>-2.3020143089456369</c:v>
                </c:pt>
                <c:pt idx="1257">
                  <c:v>-2.3020143089456369</c:v>
                </c:pt>
                <c:pt idx="1258">
                  <c:v>3.1651991422817574</c:v>
                </c:pt>
                <c:pt idx="1259">
                  <c:v>-4.669710401650029</c:v>
                </c:pt>
                <c:pt idx="1260">
                  <c:v>-7.3020143089456369</c:v>
                </c:pt>
                <c:pt idx="1261">
                  <c:v>12.697985691054363</c:v>
                </c:pt>
                <c:pt idx="1262">
                  <c:v>8.0405670387817949</c:v>
                </c:pt>
                <c:pt idx="1263">
                  <c:v>-11.959432961218205</c:v>
                </c:pt>
                <c:pt idx="1264">
                  <c:v>-12.302014308945637</c:v>
                </c:pt>
                <c:pt idx="1265">
                  <c:v>-5.0279492307636957</c:v>
                </c:pt>
                <c:pt idx="1266">
                  <c:v>7.6979856910543631</c:v>
                </c:pt>
                <c:pt idx="1267">
                  <c:v>-7.4733049828093527</c:v>
                </c:pt>
                <c:pt idx="1268">
                  <c:v>-12.130723635081921</c:v>
                </c:pt>
                <c:pt idx="1269">
                  <c:v>-7.6445956566730686</c:v>
                </c:pt>
                <c:pt idx="1270">
                  <c:v>-2.3020143089456369</c:v>
                </c:pt>
                <c:pt idx="1271">
                  <c:v>12.869276364918079</c:v>
                </c:pt>
                <c:pt idx="1272">
                  <c:v>3.1651991422817574</c:v>
                </c:pt>
                <c:pt idx="1273">
                  <c:v>-2.6445956566730686</c:v>
                </c:pt>
                <c:pt idx="1274">
                  <c:v>-7.130723635081921</c:v>
                </c:pt>
                <c:pt idx="1275">
                  <c:v>-2.3020143089456369</c:v>
                </c:pt>
                <c:pt idx="1276">
                  <c:v>-7.130723635081921</c:v>
                </c:pt>
                <c:pt idx="1277">
                  <c:v>2.5266950171906473</c:v>
                </c:pt>
                <c:pt idx="1278">
                  <c:v>5.4268637848726939</c:v>
                </c:pt>
                <c:pt idx="1279">
                  <c:v>0.14039827109974112</c:v>
                </c:pt>
                <c:pt idx="1280">
                  <c:v>12.526695017190647</c:v>
                </c:pt>
                <c:pt idx="1281">
                  <c:v>-7.3020143089456369</c:v>
                </c:pt>
                <c:pt idx="1282">
                  <c:v>-20.027949230763696</c:v>
                </c:pt>
                <c:pt idx="1283">
                  <c:v>3.0405670387817949</c:v>
                </c:pt>
                <c:pt idx="1284">
                  <c:v>3.0405670387817949</c:v>
                </c:pt>
                <c:pt idx="1285">
                  <c:v>-2.3020143089456369</c:v>
                </c:pt>
                <c:pt idx="1286">
                  <c:v>6.0937397007359948</c:v>
                </c:pt>
                <c:pt idx="1287">
                  <c:v>-6.9594329612182051</c:v>
                </c:pt>
                <c:pt idx="1288">
                  <c:v>-2.6445956566730686</c:v>
                </c:pt>
                <c:pt idx="1289">
                  <c:v>2.6979856910543631</c:v>
                </c:pt>
                <c:pt idx="1290">
                  <c:v>-12.302014308945637</c:v>
                </c:pt>
                <c:pt idx="1291">
                  <c:v>13.040567038781795</c:v>
                </c:pt>
                <c:pt idx="1292">
                  <c:v>6.0937397007359948</c:v>
                </c:pt>
                <c:pt idx="1293">
                  <c:v>0.52669501719064726</c:v>
                </c:pt>
                <c:pt idx="1294">
                  <c:v>4.9720507692363043</c:v>
                </c:pt>
                <c:pt idx="1295">
                  <c:v>12.697985691054363</c:v>
                </c:pt>
                <c:pt idx="1296">
                  <c:v>-4.669710401650029</c:v>
                </c:pt>
                <c:pt idx="1297">
                  <c:v>-7.6445956566730686</c:v>
                </c:pt>
                <c:pt idx="1298">
                  <c:v>-10.143124070672933</c:v>
                </c:pt>
                <c:pt idx="1299">
                  <c:v>-12.130723635081921</c:v>
                </c:pt>
                <c:pt idx="1300">
                  <c:v>-2.3020143089456369</c:v>
                </c:pt>
                <c:pt idx="1301">
                  <c:v>7.6979856910543631</c:v>
                </c:pt>
                <c:pt idx="1302">
                  <c:v>2.6979856910543631</c:v>
                </c:pt>
                <c:pt idx="1303">
                  <c:v>-2.3020143089456369</c:v>
                </c:pt>
                <c:pt idx="1304">
                  <c:v>-5.0279492307636957</c:v>
                </c:pt>
                <c:pt idx="1305">
                  <c:v>-12.473304982809353</c:v>
                </c:pt>
                <c:pt idx="1306">
                  <c:v>3.0405670387817949</c:v>
                </c:pt>
                <c:pt idx="1307">
                  <c:v>-7.3020143089456369</c:v>
                </c:pt>
                <c:pt idx="1308">
                  <c:v>-2.4733049828093527</c:v>
                </c:pt>
                <c:pt idx="1309">
                  <c:v>2.6979856910543631</c:v>
                </c:pt>
                <c:pt idx="1310">
                  <c:v>-2.4733049828093527</c:v>
                </c:pt>
                <c:pt idx="1311">
                  <c:v>12.869276364918079</c:v>
                </c:pt>
                <c:pt idx="1312">
                  <c:v>-1.9594329612182051</c:v>
                </c:pt>
                <c:pt idx="1313">
                  <c:v>3.0405670387817949</c:v>
                </c:pt>
                <c:pt idx="1314">
                  <c:v>-12.130723635081921</c:v>
                </c:pt>
                <c:pt idx="1315">
                  <c:v>13.040567038781795</c:v>
                </c:pt>
                <c:pt idx="1316">
                  <c:v>-22.130723635081921</c:v>
                </c:pt>
                <c:pt idx="1317">
                  <c:v>17.526695017190647</c:v>
                </c:pt>
                <c:pt idx="1318">
                  <c:v>-7.4733049828093527</c:v>
                </c:pt>
                <c:pt idx="1319">
                  <c:v>13.040567038781795</c:v>
                </c:pt>
                <c:pt idx="1320">
                  <c:v>-2.3020143089456369</c:v>
                </c:pt>
                <c:pt idx="1321">
                  <c:v>-2.6445956566730686</c:v>
                </c:pt>
                <c:pt idx="1322">
                  <c:v>4.9720507692363043</c:v>
                </c:pt>
                <c:pt idx="1323">
                  <c:v>-16.959432961218205</c:v>
                </c:pt>
                <c:pt idx="1324">
                  <c:v>18.585754023145405</c:v>
                </c:pt>
                <c:pt idx="1325">
                  <c:v>-1.9594329612182051</c:v>
                </c:pt>
                <c:pt idx="1326">
                  <c:v>4.9720507692363043</c:v>
                </c:pt>
                <c:pt idx="1327">
                  <c:v>-4.669710401650029</c:v>
                </c:pt>
                <c:pt idx="1328">
                  <c:v>-2.4733049828093527</c:v>
                </c:pt>
                <c:pt idx="1329">
                  <c:v>-11.959432961218205</c:v>
                </c:pt>
                <c:pt idx="1330">
                  <c:v>-6.9594329612182051</c:v>
                </c:pt>
                <c:pt idx="1331">
                  <c:v>-2.6445956566730686</c:v>
                </c:pt>
                <c:pt idx="1332">
                  <c:v>0.52669501719064726</c:v>
                </c:pt>
                <c:pt idx="1333">
                  <c:v>-2.3020143089456369</c:v>
                </c:pt>
                <c:pt idx="1334">
                  <c:v>17.526695017190647</c:v>
                </c:pt>
                <c:pt idx="1335">
                  <c:v>-12.130723635081921</c:v>
                </c:pt>
                <c:pt idx="1336">
                  <c:v>15.937792634463563</c:v>
                </c:pt>
                <c:pt idx="1337">
                  <c:v>-7.3020143089456369</c:v>
                </c:pt>
                <c:pt idx="1338">
                  <c:v>-2.3020143089456369</c:v>
                </c:pt>
                <c:pt idx="1339">
                  <c:v>18.585754023145405</c:v>
                </c:pt>
                <c:pt idx="1340">
                  <c:v>7.6979856910543631</c:v>
                </c:pt>
                <c:pt idx="1341">
                  <c:v>-12.302014308945637</c:v>
                </c:pt>
                <c:pt idx="1342">
                  <c:v>-2.6445956566730686</c:v>
                </c:pt>
                <c:pt idx="1343">
                  <c:v>12.526695017190647</c:v>
                </c:pt>
                <c:pt idx="1344">
                  <c:v>13.040567038781795</c:v>
                </c:pt>
                <c:pt idx="1345">
                  <c:v>-6.9594329612182051</c:v>
                </c:pt>
                <c:pt idx="1346">
                  <c:v>-2.4733049828093527</c:v>
                </c:pt>
                <c:pt idx="1347">
                  <c:v>-4.2210976038091488</c:v>
                </c:pt>
                <c:pt idx="1348">
                  <c:v>-2.3020143089456369</c:v>
                </c:pt>
                <c:pt idx="1349">
                  <c:v>-2.4733049828093527</c:v>
                </c:pt>
                <c:pt idx="1350">
                  <c:v>4.9720507692363043</c:v>
                </c:pt>
                <c:pt idx="1351">
                  <c:v>-2.4733049828093527</c:v>
                </c:pt>
                <c:pt idx="1352">
                  <c:v>2.6979856910543631</c:v>
                </c:pt>
                <c:pt idx="1353">
                  <c:v>-1.28341365555913</c:v>
                </c:pt>
                <c:pt idx="1354">
                  <c:v>3.1651991422817574</c:v>
                </c:pt>
                <c:pt idx="1355">
                  <c:v>7.6979856910543631</c:v>
                </c:pt>
                <c:pt idx="1356">
                  <c:v>3.0405670387817949</c:v>
                </c:pt>
                <c:pt idx="1357">
                  <c:v>-2.130723635081921</c:v>
                </c:pt>
                <c:pt idx="1358">
                  <c:v>-2.4733049828093527</c:v>
                </c:pt>
                <c:pt idx="1359">
                  <c:v>2.6979856910543631</c:v>
                </c:pt>
                <c:pt idx="1360">
                  <c:v>10.766501960599847</c:v>
                </c:pt>
                <c:pt idx="1361">
                  <c:v>-7.6445956566730686</c:v>
                </c:pt>
                <c:pt idx="1362">
                  <c:v>2.5266950171906473</c:v>
                </c:pt>
                <c:pt idx="1363">
                  <c:v>7.6979856910543631</c:v>
                </c:pt>
                <c:pt idx="1364">
                  <c:v>-12.130723635081921</c:v>
                </c:pt>
                <c:pt idx="1365">
                  <c:v>7.6979856910543631</c:v>
                </c:pt>
                <c:pt idx="1366">
                  <c:v>-2.4733049828093527</c:v>
                </c:pt>
                <c:pt idx="1367">
                  <c:v>-2.6445956566730686</c:v>
                </c:pt>
                <c:pt idx="1368">
                  <c:v>12.526695017190647</c:v>
                </c:pt>
                <c:pt idx="1369">
                  <c:v>1.215114758440734</c:v>
                </c:pt>
                <c:pt idx="1370">
                  <c:v>-12.130723635081921</c:v>
                </c:pt>
                <c:pt idx="1371">
                  <c:v>3.0405670387817949</c:v>
                </c:pt>
                <c:pt idx="1372">
                  <c:v>2.4986371002134078</c:v>
                </c:pt>
                <c:pt idx="1373">
                  <c:v>3.0405670387817949</c:v>
                </c:pt>
                <c:pt idx="1374">
                  <c:v>-2.3020143089456369</c:v>
                </c:pt>
                <c:pt idx="1375">
                  <c:v>18.585754023145405</c:v>
                </c:pt>
                <c:pt idx="1376">
                  <c:v>6.0937397007359948</c:v>
                </c:pt>
                <c:pt idx="1377">
                  <c:v>-2.3020143089456369</c:v>
                </c:pt>
                <c:pt idx="1378">
                  <c:v>15.937792634463563</c:v>
                </c:pt>
                <c:pt idx="1379">
                  <c:v>-12.130723635081921</c:v>
                </c:pt>
                <c:pt idx="1380">
                  <c:v>-2.6445956566730686</c:v>
                </c:pt>
                <c:pt idx="1381">
                  <c:v>2.869276364918079</c:v>
                </c:pt>
                <c:pt idx="1382">
                  <c:v>-2.6445956566730686</c:v>
                </c:pt>
                <c:pt idx="1383">
                  <c:v>-5.0279492307636957</c:v>
                </c:pt>
                <c:pt idx="1384">
                  <c:v>-2.3020143089456369</c:v>
                </c:pt>
                <c:pt idx="1385">
                  <c:v>-2.130723635081921</c:v>
                </c:pt>
                <c:pt idx="1386">
                  <c:v>2.869276364918079</c:v>
                </c:pt>
                <c:pt idx="1387">
                  <c:v>-2.4733049828093527</c:v>
                </c:pt>
                <c:pt idx="1388">
                  <c:v>3.0405670387817949</c:v>
                </c:pt>
                <c:pt idx="1389">
                  <c:v>-2.3020143089456369</c:v>
                </c:pt>
                <c:pt idx="1390">
                  <c:v>3.0405670387817949</c:v>
                </c:pt>
                <c:pt idx="1391">
                  <c:v>2.5266950171906473</c:v>
                </c:pt>
                <c:pt idx="1392">
                  <c:v>7.6979856910543631</c:v>
                </c:pt>
                <c:pt idx="1393">
                  <c:v>2.6979856910543631</c:v>
                </c:pt>
                <c:pt idx="1394">
                  <c:v>-7.130723635081921</c:v>
                </c:pt>
                <c:pt idx="1395">
                  <c:v>3.0405670387817949</c:v>
                </c:pt>
                <c:pt idx="1396">
                  <c:v>7.869276364918079</c:v>
                </c:pt>
                <c:pt idx="1397">
                  <c:v>-2.130723635081921</c:v>
                </c:pt>
                <c:pt idx="1398">
                  <c:v>-12.302014308945637</c:v>
                </c:pt>
                <c:pt idx="1399">
                  <c:v>-7.130723635081921</c:v>
                </c:pt>
                <c:pt idx="1400">
                  <c:v>3.0405670387817949</c:v>
                </c:pt>
                <c:pt idx="1401">
                  <c:v>-2.4733049828093527</c:v>
                </c:pt>
                <c:pt idx="1402">
                  <c:v>-2.6445956566730686</c:v>
                </c:pt>
                <c:pt idx="1403">
                  <c:v>-2.130723635081921</c:v>
                </c:pt>
                <c:pt idx="1404">
                  <c:v>-5.0279492307636957</c:v>
                </c:pt>
                <c:pt idx="1405">
                  <c:v>2.6979856910543631</c:v>
                </c:pt>
                <c:pt idx="1406">
                  <c:v>0.54529567057715411</c:v>
                </c:pt>
                <c:pt idx="1407">
                  <c:v>-2.4733049828093527</c:v>
                </c:pt>
                <c:pt idx="1408">
                  <c:v>3.0405670387817949</c:v>
                </c:pt>
                <c:pt idx="1409">
                  <c:v>12.869276364918079</c:v>
                </c:pt>
                <c:pt idx="1410">
                  <c:v>13.040567038781795</c:v>
                </c:pt>
                <c:pt idx="1411">
                  <c:v>-2.4733049828093527</c:v>
                </c:pt>
                <c:pt idx="1412">
                  <c:v>12.869276364918079</c:v>
                </c:pt>
                <c:pt idx="1413">
                  <c:v>-2.130723635081921</c:v>
                </c:pt>
                <c:pt idx="1414">
                  <c:v>8.0405670387817949</c:v>
                </c:pt>
                <c:pt idx="1415">
                  <c:v>-2.6445956566730686</c:v>
                </c:pt>
                <c:pt idx="1416">
                  <c:v>-16.959432961218205</c:v>
                </c:pt>
                <c:pt idx="1417">
                  <c:v>-1.28341365555913</c:v>
                </c:pt>
                <c:pt idx="1418">
                  <c:v>7.6979856910543631</c:v>
                </c:pt>
                <c:pt idx="1419">
                  <c:v>2.6979856910543631</c:v>
                </c:pt>
                <c:pt idx="1420">
                  <c:v>2.5266950171906473</c:v>
                </c:pt>
                <c:pt idx="1421">
                  <c:v>-7.130723635081921</c:v>
                </c:pt>
                <c:pt idx="1422">
                  <c:v>-2.4733049828093527</c:v>
                </c:pt>
                <c:pt idx="1423">
                  <c:v>2.5266950171906473</c:v>
                </c:pt>
                <c:pt idx="1424">
                  <c:v>1.215114758440734</c:v>
                </c:pt>
                <c:pt idx="1425">
                  <c:v>-5.0279492307636957</c:v>
                </c:pt>
                <c:pt idx="1426">
                  <c:v>-2.3020143089456369</c:v>
                </c:pt>
                <c:pt idx="1427">
                  <c:v>-7.130723635081921</c:v>
                </c:pt>
                <c:pt idx="1428">
                  <c:v>12.697985691054363</c:v>
                </c:pt>
                <c:pt idx="1429">
                  <c:v>7.6979856910543631</c:v>
                </c:pt>
                <c:pt idx="1430">
                  <c:v>-11.959432961218205</c:v>
                </c:pt>
                <c:pt idx="1431">
                  <c:v>-12.302014308945637</c:v>
                </c:pt>
                <c:pt idx="1432">
                  <c:v>13.040567038781795</c:v>
                </c:pt>
                <c:pt idx="1433">
                  <c:v>-20.027949230763696</c:v>
                </c:pt>
                <c:pt idx="1434">
                  <c:v>-2.4733049828093527</c:v>
                </c:pt>
                <c:pt idx="1435">
                  <c:v>-2.4733049828093527</c:v>
                </c:pt>
                <c:pt idx="1436">
                  <c:v>-2.4733049828093527</c:v>
                </c:pt>
                <c:pt idx="1437">
                  <c:v>2.5266950171906473</c:v>
                </c:pt>
                <c:pt idx="1438">
                  <c:v>7.869276364918079</c:v>
                </c:pt>
                <c:pt idx="1439">
                  <c:v>-2.4733049828093527</c:v>
                </c:pt>
                <c:pt idx="1440">
                  <c:v>13.040567038781795</c:v>
                </c:pt>
                <c:pt idx="1441">
                  <c:v>2.2089145406452317</c:v>
                </c:pt>
                <c:pt idx="1442">
                  <c:v>2.869276364918079</c:v>
                </c:pt>
                <c:pt idx="1443">
                  <c:v>-4.669710401650029</c:v>
                </c:pt>
                <c:pt idx="1444">
                  <c:v>-2.130723635081921</c:v>
                </c:pt>
                <c:pt idx="1445">
                  <c:v>8.0405670387817949</c:v>
                </c:pt>
                <c:pt idx="1446">
                  <c:v>2.5266950171906473</c:v>
                </c:pt>
                <c:pt idx="1447">
                  <c:v>-2.6445956566730686</c:v>
                </c:pt>
                <c:pt idx="1448">
                  <c:v>12.697985691054363</c:v>
                </c:pt>
                <c:pt idx="1449">
                  <c:v>12.697985691054363</c:v>
                </c:pt>
                <c:pt idx="1450">
                  <c:v>-2.4733049828093527</c:v>
                </c:pt>
                <c:pt idx="1451">
                  <c:v>-2.4733049828093527</c:v>
                </c:pt>
                <c:pt idx="1452">
                  <c:v>0.54529567057715411</c:v>
                </c:pt>
                <c:pt idx="1453">
                  <c:v>-2.4733049828093527</c:v>
                </c:pt>
                <c:pt idx="1454">
                  <c:v>-7.3020143089456369</c:v>
                </c:pt>
                <c:pt idx="1455">
                  <c:v>12.697985691054363</c:v>
                </c:pt>
                <c:pt idx="1456">
                  <c:v>3.1651991422817574</c:v>
                </c:pt>
                <c:pt idx="1457">
                  <c:v>-0.47656202860457597</c:v>
                </c:pt>
                <c:pt idx="1458">
                  <c:v>7.5266950171906473</c:v>
                </c:pt>
                <c:pt idx="1459">
                  <c:v>-2.4733049828093527</c:v>
                </c:pt>
                <c:pt idx="1460">
                  <c:v>-7.3020143089456369</c:v>
                </c:pt>
                <c:pt idx="1461">
                  <c:v>-7.3020143089456369</c:v>
                </c:pt>
                <c:pt idx="1462">
                  <c:v>3.0405670387817949</c:v>
                </c:pt>
                <c:pt idx="1463">
                  <c:v>2.6979856910543631</c:v>
                </c:pt>
                <c:pt idx="1464">
                  <c:v>-12.473304982809353</c:v>
                </c:pt>
                <c:pt idx="1465">
                  <c:v>2.6979856910543631</c:v>
                </c:pt>
                <c:pt idx="1466">
                  <c:v>-7.3020143089456369</c:v>
                </c:pt>
                <c:pt idx="1467">
                  <c:v>-2.3020143089456369</c:v>
                </c:pt>
                <c:pt idx="1468">
                  <c:v>3.0405670387817949</c:v>
                </c:pt>
                <c:pt idx="1469">
                  <c:v>-7.130723635081921</c:v>
                </c:pt>
                <c:pt idx="1470">
                  <c:v>7.5266950171906473</c:v>
                </c:pt>
                <c:pt idx="1471">
                  <c:v>-2.3020143089456369</c:v>
                </c:pt>
                <c:pt idx="1472">
                  <c:v>-12.302014308945637</c:v>
                </c:pt>
                <c:pt idx="1473">
                  <c:v>-20.027949230763696</c:v>
                </c:pt>
                <c:pt idx="1474">
                  <c:v>-0.47656202860457597</c:v>
                </c:pt>
                <c:pt idx="1475">
                  <c:v>-2.4733049828093527</c:v>
                </c:pt>
                <c:pt idx="1476">
                  <c:v>12.526695017190647</c:v>
                </c:pt>
                <c:pt idx="1477">
                  <c:v>2.6979856910543631</c:v>
                </c:pt>
                <c:pt idx="1478">
                  <c:v>12.869276364918079</c:v>
                </c:pt>
                <c:pt idx="1479">
                  <c:v>-2.4733049828093527</c:v>
                </c:pt>
                <c:pt idx="1480">
                  <c:v>-6.9594329612182051</c:v>
                </c:pt>
                <c:pt idx="1481">
                  <c:v>-2.6445956566730686</c:v>
                </c:pt>
                <c:pt idx="1482">
                  <c:v>-2.4733049828093527</c:v>
                </c:pt>
                <c:pt idx="1483">
                  <c:v>2.6979856910543631</c:v>
                </c:pt>
                <c:pt idx="1484">
                  <c:v>13.040567038781795</c:v>
                </c:pt>
                <c:pt idx="1485">
                  <c:v>-2.4733049828093527</c:v>
                </c:pt>
                <c:pt idx="1486">
                  <c:v>-7.3020143089456369</c:v>
                </c:pt>
                <c:pt idx="1487">
                  <c:v>-2.4733049828093527</c:v>
                </c:pt>
                <c:pt idx="1488">
                  <c:v>12.869276364918079</c:v>
                </c:pt>
                <c:pt idx="1489">
                  <c:v>-2.3020143089456369</c:v>
                </c:pt>
                <c:pt idx="1490">
                  <c:v>-2.3020143089456369</c:v>
                </c:pt>
                <c:pt idx="1491">
                  <c:v>-6.9594329612182051</c:v>
                </c:pt>
                <c:pt idx="1492">
                  <c:v>-7.3020143089456369</c:v>
                </c:pt>
                <c:pt idx="1493">
                  <c:v>-22.130723635081921</c:v>
                </c:pt>
                <c:pt idx="1494">
                  <c:v>12.526695017190647</c:v>
                </c:pt>
                <c:pt idx="1495">
                  <c:v>12.869276364918079</c:v>
                </c:pt>
                <c:pt idx="1496">
                  <c:v>7.869276364918079</c:v>
                </c:pt>
                <c:pt idx="1497">
                  <c:v>-2.3020143089456369</c:v>
                </c:pt>
                <c:pt idx="1498">
                  <c:v>-2.3020143089456369</c:v>
                </c:pt>
                <c:pt idx="1499">
                  <c:v>-2.6259950032865547</c:v>
                </c:pt>
                <c:pt idx="1500">
                  <c:v>-11.959432961218205</c:v>
                </c:pt>
                <c:pt idx="1501">
                  <c:v>31.526695017190647</c:v>
                </c:pt>
                <c:pt idx="1502">
                  <c:v>-7.3020143089456369</c:v>
                </c:pt>
                <c:pt idx="1503">
                  <c:v>3.0001086862135438</c:v>
                </c:pt>
                <c:pt idx="1504">
                  <c:v>-10.143124070672933</c:v>
                </c:pt>
                <c:pt idx="1505">
                  <c:v>2.6979856910543631</c:v>
                </c:pt>
                <c:pt idx="1506">
                  <c:v>-15.027949230763696</c:v>
                </c:pt>
                <c:pt idx="1507">
                  <c:v>-12.302014308945637</c:v>
                </c:pt>
                <c:pt idx="1508">
                  <c:v>-2.6445956566730686</c:v>
                </c:pt>
                <c:pt idx="1509">
                  <c:v>2.869276364918079</c:v>
                </c:pt>
                <c:pt idx="1510">
                  <c:v>-15.027949230763696</c:v>
                </c:pt>
                <c:pt idx="1511">
                  <c:v>-2.4733049828093527</c:v>
                </c:pt>
                <c:pt idx="1512">
                  <c:v>4.9720507692363043</c:v>
                </c:pt>
                <c:pt idx="1513">
                  <c:v>-6.9594329612182051</c:v>
                </c:pt>
                <c:pt idx="1514">
                  <c:v>17.526695017190647</c:v>
                </c:pt>
                <c:pt idx="1515">
                  <c:v>2.6979856910543631</c:v>
                </c:pt>
                <c:pt idx="1516">
                  <c:v>0.52669501719064726</c:v>
                </c:pt>
                <c:pt idx="1517">
                  <c:v>2.869276364918079</c:v>
                </c:pt>
                <c:pt idx="1518">
                  <c:v>2.5266950171906473</c:v>
                </c:pt>
                <c:pt idx="1519">
                  <c:v>1.5266950171906473</c:v>
                </c:pt>
                <c:pt idx="1520">
                  <c:v>-5.0279492307636957</c:v>
                </c:pt>
                <c:pt idx="1521">
                  <c:v>-2.6445956566730686</c:v>
                </c:pt>
                <c:pt idx="1522">
                  <c:v>7.5266950171906473</c:v>
                </c:pt>
                <c:pt idx="1523">
                  <c:v>5.4268637848726939</c:v>
                </c:pt>
                <c:pt idx="1524">
                  <c:v>-12.302014308945637</c:v>
                </c:pt>
                <c:pt idx="1525">
                  <c:v>-7.130723635081921</c:v>
                </c:pt>
                <c:pt idx="1526">
                  <c:v>13.040567038781795</c:v>
                </c:pt>
                <c:pt idx="1527">
                  <c:v>-4.669710401650029</c:v>
                </c:pt>
                <c:pt idx="1528">
                  <c:v>-12.473304982809353</c:v>
                </c:pt>
                <c:pt idx="1529">
                  <c:v>-7.4733049828093527</c:v>
                </c:pt>
                <c:pt idx="1530">
                  <c:v>-1.28341365555913</c:v>
                </c:pt>
                <c:pt idx="1531">
                  <c:v>0.10288309053177613</c:v>
                </c:pt>
                <c:pt idx="1532">
                  <c:v>3.0405670387817949</c:v>
                </c:pt>
                <c:pt idx="1533">
                  <c:v>-7.3020143089456369</c:v>
                </c:pt>
                <c:pt idx="1534">
                  <c:v>7.6979856910543631</c:v>
                </c:pt>
                <c:pt idx="1535">
                  <c:v>-2.4733049828093527</c:v>
                </c:pt>
                <c:pt idx="1536">
                  <c:v>3.0405670387817949</c:v>
                </c:pt>
                <c:pt idx="1537">
                  <c:v>-7.4733049828093527</c:v>
                </c:pt>
                <c:pt idx="1538">
                  <c:v>-2.4733049828093527</c:v>
                </c:pt>
                <c:pt idx="1539">
                  <c:v>3.0405670387817949</c:v>
                </c:pt>
                <c:pt idx="1540">
                  <c:v>12.869276364918079</c:v>
                </c:pt>
                <c:pt idx="1541">
                  <c:v>-11.959432961218205</c:v>
                </c:pt>
                <c:pt idx="1542">
                  <c:v>-7.130723635081921</c:v>
                </c:pt>
                <c:pt idx="1543">
                  <c:v>3.0405670387817949</c:v>
                </c:pt>
                <c:pt idx="1544">
                  <c:v>15.937792634463563</c:v>
                </c:pt>
                <c:pt idx="1545">
                  <c:v>-2.3020143089456369</c:v>
                </c:pt>
                <c:pt idx="1546">
                  <c:v>-6.9594329612182051</c:v>
                </c:pt>
                <c:pt idx="1547">
                  <c:v>-2.4733049828093527</c:v>
                </c:pt>
                <c:pt idx="1548">
                  <c:v>-5.0279492307636957</c:v>
                </c:pt>
                <c:pt idx="1549">
                  <c:v>4.2868880737814479</c:v>
                </c:pt>
                <c:pt idx="1550">
                  <c:v>1.330289598349971</c:v>
                </c:pt>
                <c:pt idx="1551">
                  <c:v>-2.6259950032865547</c:v>
                </c:pt>
                <c:pt idx="1552">
                  <c:v>-2.4733049828093527</c:v>
                </c:pt>
                <c:pt idx="1553">
                  <c:v>-2.4733049828093527</c:v>
                </c:pt>
                <c:pt idx="1554">
                  <c:v>-2.4733049828093527</c:v>
                </c:pt>
                <c:pt idx="1555">
                  <c:v>13.040567038781795</c:v>
                </c:pt>
                <c:pt idx="1556">
                  <c:v>-7.3020143089456369</c:v>
                </c:pt>
                <c:pt idx="1557">
                  <c:v>-2.4733049828093527</c:v>
                </c:pt>
                <c:pt idx="1558">
                  <c:v>-4.669710401650029</c:v>
                </c:pt>
                <c:pt idx="1559">
                  <c:v>-1.28341365555913</c:v>
                </c:pt>
                <c:pt idx="1560">
                  <c:v>-7.130723635081921</c:v>
                </c:pt>
                <c:pt idx="1561">
                  <c:v>-3.2210976038091488</c:v>
                </c:pt>
                <c:pt idx="1562">
                  <c:v>5.9377926344635625</c:v>
                </c:pt>
                <c:pt idx="1563">
                  <c:v>0.54529567057715411</c:v>
                </c:pt>
                <c:pt idx="1564">
                  <c:v>-2.3020143089456369</c:v>
                </c:pt>
                <c:pt idx="1565">
                  <c:v>-2.3020143089456369</c:v>
                </c:pt>
                <c:pt idx="1566">
                  <c:v>-2.6445956566730686</c:v>
                </c:pt>
                <c:pt idx="1567">
                  <c:v>10.766501960599847</c:v>
                </c:pt>
                <c:pt idx="1568">
                  <c:v>-0.47656202860457597</c:v>
                </c:pt>
                <c:pt idx="1569">
                  <c:v>-12.130723635081921</c:v>
                </c:pt>
                <c:pt idx="1570">
                  <c:v>-5.0279492307636957</c:v>
                </c:pt>
                <c:pt idx="1571">
                  <c:v>12.697985691054363</c:v>
                </c:pt>
                <c:pt idx="1572">
                  <c:v>-15.027949230763696</c:v>
                </c:pt>
                <c:pt idx="1573">
                  <c:v>2.4986371002134078</c:v>
                </c:pt>
                <c:pt idx="1574">
                  <c:v>-2.6259950032865547</c:v>
                </c:pt>
                <c:pt idx="1575">
                  <c:v>-2.3020143089456369</c:v>
                </c:pt>
                <c:pt idx="1576">
                  <c:v>12.869276364918079</c:v>
                </c:pt>
                <c:pt idx="1577">
                  <c:v>-12.302014308945637</c:v>
                </c:pt>
                <c:pt idx="1578">
                  <c:v>0.10288309053177613</c:v>
                </c:pt>
                <c:pt idx="1579">
                  <c:v>-5.0279492307636957</c:v>
                </c:pt>
                <c:pt idx="1580">
                  <c:v>5.4268637848726939</c:v>
                </c:pt>
                <c:pt idx="1581">
                  <c:v>-2.6445956566730686</c:v>
                </c:pt>
                <c:pt idx="1582">
                  <c:v>-2.6445956566730686</c:v>
                </c:pt>
                <c:pt idx="1583">
                  <c:v>-2.130723635081921</c:v>
                </c:pt>
                <c:pt idx="1584">
                  <c:v>7.5266950171906473</c:v>
                </c:pt>
                <c:pt idx="1585">
                  <c:v>-6.9594329612182051</c:v>
                </c:pt>
                <c:pt idx="1586">
                  <c:v>17.697985691054363</c:v>
                </c:pt>
                <c:pt idx="1587">
                  <c:v>-7.130723635081921</c:v>
                </c:pt>
                <c:pt idx="1588">
                  <c:v>-4.669710401650029</c:v>
                </c:pt>
                <c:pt idx="1589">
                  <c:v>-4.669710401650029</c:v>
                </c:pt>
                <c:pt idx="1590">
                  <c:v>-2.4733049828093527</c:v>
                </c:pt>
                <c:pt idx="1591">
                  <c:v>15.937792634463563</c:v>
                </c:pt>
                <c:pt idx="1592">
                  <c:v>2.6979856910543631</c:v>
                </c:pt>
                <c:pt idx="1593">
                  <c:v>-2.4733049828093527</c:v>
                </c:pt>
                <c:pt idx="1594">
                  <c:v>-2.3020143089456369</c:v>
                </c:pt>
                <c:pt idx="1595">
                  <c:v>-1.9594329612182051</c:v>
                </c:pt>
                <c:pt idx="1596">
                  <c:v>-5.0279492307636957</c:v>
                </c:pt>
                <c:pt idx="1597">
                  <c:v>8.0405670387817949</c:v>
                </c:pt>
                <c:pt idx="1598">
                  <c:v>2.869276364918079</c:v>
                </c:pt>
                <c:pt idx="1599">
                  <c:v>-7.3020143089456369</c:v>
                </c:pt>
                <c:pt idx="1600">
                  <c:v>5.4268637848726939</c:v>
                </c:pt>
                <c:pt idx="1601">
                  <c:v>2.869276364918079</c:v>
                </c:pt>
                <c:pt idx="1602">
                  <c:v>-4.669710401650029</c:v>
                </c:pt>
                <c:pt idx="1603">
                  <c:v>-7.130723635081921</c:v>
                </c:pt>
                <c:pt idx="1604">
                  <c:v>-4.669710401650029</c:v>
                </c:pt>
                <c:pt idx="1605">
                  <c:v>12.526695017190647</c:v>
                </c:pt>
                <c:pt idx="1606">
                  <c:v>0.54529567057715411</c:v>
                </c:pt>
                <c:pt idx="1607">
                  <c:v>-2.6445956566730686</c:v>
                </c:pt>
                <c:pt idx="1608">
                  <c:v>-2.4733049828093527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39-425A-A560-E02F2A8BC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923935"/>
        <c:axId val="1840929695"/>
      </c:scatterChart>
      <c:valAx>
        <c:axId val="1840923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Quantity of Food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929695"/>
        <c:crosses val="autoZero"/>
        <c:crossBetween val="midCat"/>
      </c:valAx>
      <c:valAx>
        <c:axId val="18409296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923935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ysClr val="windowText" lastClr="000000"/>
                </a:solidFill>
              </a:rPr>
              <a:t>Number of Guests </a:t>
            </a:r>
            <a:r>
              <a:rPr lang="en-US" sz="1200" baseline="0">
                <a:solidFill>
                  <a:sysClr val="windowText" lastClr="000000"/>
                </a:solidFill>
              </a:rPr>
              <a:t>towards Amount of Food Wastage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'Number of Guests x Wastage '!$B$1</c:f>
              <c:strCache>
                <c:ptCount val="1"/>
                <c:pt idx="0">
                  <c:v>Wastage Food Amount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70819980733311"/>
                  <c:y val="0.405896243400908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900" baseline="0">
                        <a:latin typeface="+mj-lt"/>
                      </a:rPr>
                      <a:t>y = 0.0934x - 1.2068</a:t>
                    </a:r>
                    <a:br>
                      <a:rPr lang="en-US" sz="900" baseline="0">
                        <a:latin typeface="+mj-lt"/>
                      </a:rPr>
                    </a:br>
                    <a:r>
                      <a:rPr lang="en-US" sz="900" baseline="0">
                        <a:latin typeface="+mj-lt"/>
                      </a:rPr>
                      <a:t>R² = 0.3828</a:t>
                    </a:r>
                    <a:endParaRPr lang="en-US" sz="800">
                      <a:latin typeface="+mj-lt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'Number of Guests x Wastage '!$A$2:$A$1610</c:f>
              <c:numCache>
                <c:formatCode>General</c:formatCode>
                <c:ptCount val="1609"/>
                <c:pt idx="0">
                  <c:v>310</c:v>
                </c:pt>
                <c:pt idx="1">
                  <c:v>400</c:v>
                </c:pt>
                <c:pt idx="2">
                  <c:v>302</c:v>
                </c:pt>
                <c:pt idx="3">
                  <c:v>491</c:v>
                </c:pt>
                <c:pt idx="4">
                  <c:v>300</c:v>
                </c:pt>
                <c:pt idx="5">
                  <c:v>302</c:v>
                </c:pt>
                <c:pt idx="6">
                  <c:v>240</c:v>
                </c:pt>
                <c:pt idx="7">
                  <c:v>300</c:v>
                </c:pt>
                <c:pt idx="8">
                  <c:v>320</c:v>
                </c:pt>
                <c:pt idx="9">
                  <c:v>400</c:v>
                </c:pt>
                <c:pt idx="10">
                  <c:v>320</c:v>
                </c:pt>
                <c:pt idx="11">
                  <c:v>302</c:v>
                </c:pt>
                <c:pt idx="12">
                  <c:v>400</c:v>
                </c:pt>
                <c:pt idx="13">
                  <c:v>250</c:v>
                </c:pt>
                <c:pt idx="14">
                  <c:v>267</c:v>
                </c:pt>
                <c:pt idx="15">
                  <c:v>350</c:v>
                </c:pt>
                <c:pt idx="16">
                  <c:v>300</c:v>
                </c:pt>
                <c:pt idx="17">
                  <c:v>380</c:v>
                </c:pt>
                <c:pt idx="18">
                  <c:v>300</c:v>
                </c:pt>
                <c:pt idx="19">
                  <c:v>220</c:v>
                </c:pt>
                <c:pt idx="20">
                  <c:v>220</c:v>
                </c:pt>
                <c:pt idx="21">
                  <c:v>220</c:v>
                </c:pt>
                <c:pt idx="22">
                  <c:v>350</c:v>
                </c:pt>
                <c:pt idx="23">
                  <c:v>400</c:v>
                </c:pt>
                <c:pt idx="24">
                  <c:v>320</c:v>
                </c:pt>
                <c:pt idx="25">
                  <c:v>400</c:v>
                </c:pt>
                <c:pt idx="26">
                  <c:v>320</c:v>
                </c:pt>
                <c:pt idx="27">
                  <c:v>400</c:v>
                </c:pt>
                <c:pt idx="28">
                  <c:v>208</c:v>
                </c:pt>
                <c:pt idx="29">
                  <c:v>280</c:v>
                </c:pt>
                <c:pt idx="30">
                  <c:v>380</c:v>
                </c:pt>
                <c:pt idx="31">
                  <c:v>438</c:v>
                </c:pt>
                <c:pt idx="32">
                  <c:v>350</c:v>
                </c:pt>
                <c:pt idx="33">
                  <c:v>220</c:v>
                </c:pt>
                <c:pt idx="34">
                  <c:v>220</c:v>
                </c:pt>
                <c:pt idx="35">
                  <c:v>280</c:v>
                </c:pt>
                <c:pt idx="36">
                  <c:v>220</c:v>
                </c:pt>
                <c:pt idx="37">
                  <c:v>491</c:v>
                </c:pt>
                <c:pt idx="38">
                  <c:v>400</c:v>
                </c:pt>
                <c:pt idx="39">
                  <c:v>250</c:v>
                </c:pt>
                <c:pt idx="40">
                  <c:v>300</c:v>
                </c:pt>
                <c:pt idx="41">
                  <c:v>439</c:v>
                </c:pt>
                <c:pt idx="42">
                  <c:v>240</c:v>
                </c:pt>
                <c:pt idx="43">
                  <c:v>300</c:v>
                </c:pt>
                <c:pt idx="44">
                  <c:v>280</c:v>
                </c:pt>
                <c:pt idx="45">
                  <c:v>350</c:v>
                </c:pt>
                <c:pt idx="46">
                  <c:v>400</c:v>
                </c:pt>
                <c:pt idx="47">
                  <c:v>434</c:v>
                </c:pt>
                <c:pt idx="48">
                  <c:v>300</c:v>
                </c:pt>
                <c:pt idx="49">
                  <c:v>290</c:v>
                </c:pt>
                <c:pt idx="50">
                  <c:v>300</c:v>
                </c:pt>
                <c:pt idx="51">
                  <c:v>320</c:v>
                </c:pt>
                <c:pt idx="52">
                  <c:v>320</c:v>
                </c:pt>
                <c:pt idx="53">
                  <c:v>400</c:v>
                </c:pt>
                <c:pt idx="54">
                  <c:v>280</c:v>
                </c:pt>
                <c:pt idx="55">
                  <c:v>380</c:v>
                </c:pt>
                <c:pt idx="56">
                  <c:v>380</c:v>
                </c:pt>
                <c:pt idx="57">
                  <c:v>400</c:v>
                </c:pt>
                <c:pt idx="58">
                  <c:v>320</c:v>
                </c:pt>
                <c:pt idx="59">
                  <c:v>280</c:v>
                </c:pt>
                <c:pt idx="60">
                  <c:v>320</c:v>
                </c:pt>
                <c:pt idx="61">
                  <c:v>250</c:v>
                </c:pt>
                <c:pt idx="62">
                  <c:v>350</c:v>
                </c:pt>
                <c:pt idx="63">
                  <c:v>250</c:v>
                </c:pt>
                <c:pt idx="64">
                  <c:v>280</c:v>
                </c:pt>
                <c:pt idx="65">
                  <c:v>450</c:v>
                </c:pt>
                <c:pt idx="66">
                  <c:v>250</c:v>
                </c:pt>
                <c:pt idx="67">
                  <c:v>230</c:v>
                </c:pt>
                <c:pt idx="68">
                  <c:v>320</c:v>
                </c:pt>
                <c:pt idx="69">
                  <c:v>442</c:v>
                </c:pt>
                <c:pt idx="70">
                  <c:v>250</c:v>
                </c:pt>
                <c:pt idx="71">
                  <c:v>310</c:v>
                </c:pt>
                <c:pt idx="72">
                  <c:v>320</c:v>
                </c:pt>
                <c:pt idx="73">
                  <c:v>350</c:v>
                </c:pt>
                <c:pt idx="74">
                  <c:v>400</c:v>
                </c:pt>
                <c:pt idx="75">
                  <c:v>320</c:v>
                </c:pt>
                <c:pt idx="76">
                  <c:v>350</c:v>
                </c:pt>
                <c:pt idx="77">
                  <c:v>280</c:v>
                </c:pt>
                <c:pt idx="78">
                  <c:v>350</c:v>
                </c:pt>
                <c:pt idx="79">
                  <c:v>302</c:v>
                </c:pt>
                <c:pt idx="80">
                  <c:v>438</c:v>
                </c:pt>
                <c:pt idx="81">
                  <c:v>310</c:v>
                </c:pt>
                <c:pt idx="82">
                  <c:v>320</c:v>
                </c:pt>
                <c:pt idx="83">
                  <c:v>300</c:v>
                </c:pt>
                <c:pt idx="84">
                  <c:v>280</c:v>
                </c:pt>
                <c:pt idx="85">
                  <c:v>400</c:v>
                </c:pt>
                <c:pt idx="86">
                  <c:v>250</c:v>
                </c:pt>
                <c:pt idx="87">
                  <c:v>350</c:v>
                </c:pt>
                <c:pt idx="88">
                  <c:v>300</c:v>
                </c:pt>
                <c:pt idx="89">
                  <c:v>350</c:v>
                </c:pt>
                <c:pt idx="90">
                  <c:v>380</c:v>
                </c:pt>
                <c:pt idx="91">
                  <c:v>250</c:v>
                </c:pt>
                <c:pt idx="92">
                  <c:v>300</c:v>
                </c:pt>
                <c:pt idx="93">
                  <c:v>250</c:v>
                </c:pt>
                <c:pt idx="94">
                  <c:v>400</c:v>
                </c:pt>
                <c:pt idx="95">
                  <c:v>300</c:v>
                </c:pt>
                <c:pt idx="96">
                  <c:v>300</c:v>
                </c:pt>
                <c:pt idx="97">
                  <c:v>350</c:v>
                </c:pt>
                <c:pt idx="98">
                  <c:v>280</c:v>
                </c:pt>
                <c:pt idx="99">
                  <c:v>380</c:v>
                </c:pt>
                <c:pt idx="100">
                  <c:v>240</c:v>
                </c:pt>
                <c:pt idx="101">
                  <c:v>397</c:v>
                </c:pt>
                <c:pt idx="102">
                  <c:v>320</c:v>
                </c:pt>
                <c:pt idx="103">
                  <c:v>320</c:v>
                </c:pt>
                <c:pt idx="104">
                  <c:v>400</c:v>
                </c:pt>
                <c:pt idx="105">
                  <c:v>220</c:v>
                </c:pt>
                <c:pt idx="106">
                  <c:v>350</c:v>
                </c:pt>
                <c:pt idx="107">
                  <c:v>350</c:v>
                </c:pt>
                <c:pt idx="108">
                  <c:v>300</c:v>
                </c:pt>
                <c:pt idx="109">
                  <c:v>350</c:v>
                </c:pt>
                <c:pt idx="110">
                  <c:v>250</c:v>
                </c:pt>
                <c:pt idx="111">
                  <c:v>250</c:v>
                </c:pt>
                <c:pt idx="112">
                  <c:v>400</c:v>
                </c:pt>
                <c:pt idx="113">
                  <c:v>290</c:v>
                </c:pt>
                <c:pt idx="114">
                  <c:v>280</c:v>
                </c:pt>
                <c:pt idx="115">
                  <c:v>350</c:v>
                </c:pt>
                <c:pt idx="116">
                  <c:v>267</c:v>
                </c:pt>
                <c:pt idx="117">
                  <c:v>290</c:v>
                </c:pt>
                <c:pt idx="118">
                  <c:v>300</c:v>
                </c:pt>
                <c:pt idx="119">
                  <c:v>400</c:v>
                </c:pt>
                <c:pt idx="120">
                  <c:v>250</c:v>
                </c:pt>
                <c:pt idx="121">
                  <c:v>310</c:v>
                </c:pt>
                <c:pt idx="122">
                  <c:v>290</c:v>
                </c:pt>
                <c:pt idx="123">
                  <c:v>250</c:v>
                </c:pt>
                <c:pt idx="124">
                  <c:v>220</c:v>
                </c:pt>
                <c:pt idx="125">
                  <c:v>400</c:v>
                </c:pt>
                <c:pt idx="126">
                  <c:v>250</c:v>
                </c:pt>
                <c:pt idx="127">
                  <c:v>350</c:v>
                </c:pt>
                <c:pt idx="128">
                  <c:v>300</c:v>
                </c:pt>
                <c:pt idx="129">
                  <c:v>250</c:v>
                </c:pt>
                <c:pt idx="130">
                  <c:v>261</c:v>
                </c:pt>
                <c:pt idx="131">
                  <c:v>400</c:v>
                </c:pt>
                <c:pt idx="132">
                  <c:v>350</c:v>
                </c:pt>
                <c:pt idx="133">
                  <c:v>320</c:v>
                </c:pt>
                <c:pt idx="134">
                  <c:v>300</c:v>
                </c:pt>
                <c:pt idx="135">
                  <c:v>280</c:v>
                </c:pt>
                <c:pt idx="136">
                  <c:v>220</c:v>
                </c:pt>
                <c:pt idx="137">
                  <c:v>300</c:v>
                </c:pt>
                <c:pt idx="138">
                  <c:v>250</c:v>
                </c:pt>
                <c:pt idx="139">
                  <c:v>280</c:v>
                </c:pt>
                <c:pt idx="140">
                  <c:v>380</c:v>
                </c:pt>
                <c:pt idx="141">
                  <c:v>320</c:v>
                </c:pt>
                <c:pt idx="142">
                  <c:v>350</c:v>
                </c:pt>
                <c:pt idx="143">
                  <c:v>230</c:v>
                </c:pt>
                <c:pt idx="144">
                  <c:v>350</c:v>
                </c:pt>
                <c:pt idx="145">
                  <c:v>380</c:v>
                </c:pt>
                <c:pt idx="146">
                  <c:v>342</c:v>
                </c:pt>
                <c:pt idx="147">
                  <c:v>400</c:v>
                </c:pt>
                <c:pt idx="148">
                  <c:v>275</c:v>
                </c:pt>
                <c:pt idx="149">
                  <c:v>220</c:v>
                </c:pt>
                <c:pt idx="150">
                  <c:v>280</c:v>
                </c:pt>
                <c:pt idx="151">
                  <c:v>400</c:v>
                </c:pt>
                <c:pt idx="152">
                  <c:v>220</c:v>
                </c:pt>
                <c:pt idx="153">
                  <c:v>400</c:v>
                </c:pt>
                <c:pt idx="154">
                  <c:v>400</c:v>
                </c:pt>
                <c:pt idx="155">
                  <c:v>350</c:v>
                </c:pt>
                <c:pt idx="156">
                  <c:v>300</c:v>
                </c:pt>
                <c:pt idx="157">
                  <c:v>300</c:v>
                </c:pt>
                <c:pt idx="158">
                  <c:v>472</c:v>
                </c:pt>
                <c:pt idx="159">
                  <c:v>397</c:v>
                </c:pt>
                <c:pt idx="160">
                  <c:v>439</c:v>
                </c:pt>
                <c:pt idx="161">
                  <c:v>220</c:v>
                </c:pt>
                <c:pt idx="162">
                  <c:v>220</c:v>
                </c:pt>
                <c:pt idx="163">
                  <c:v>300</c:v>
                </c:pt>
                <c:pt idx="164">
                  <c:v>400</c:v>
                </c:pt>
                <c:pt idx="165">
                  <c:v>280</c:v>
                </c:pt>
                <c:pt idx="166">
                  <c:v>350</c:v>
                </c:pt>
                <c:pt idx="167">
                  <c:v>350</c:v>
                </c:pt>
                <c:pt idx="168">
                  <c:v>400</c:v>
                </c:pt>
                <c:pt idx="169">
                  <c:v>350</c:v>
                </c:pt>
                <c:pt idx="170">
                  <c:v>250</c:v>
                </c:pt>
                <c:pt idx="171">
                  <c:v>350</c:v>
                </c:pt>
                <c:pt idx="172">
                  <c:v>290</c:v>
                </c:pt>
                <c:pt idx="173">
                  <c:v>400</c:v>
                </c:pt>
                <c:pt idx="174">
                  <c:v>280</c:v>
                </c:pt>
                <c:pt idx="175">
                  <c:v>400</c:v>
                </c:pt>
                <c:pt idx="176">
                  <c:v>400</c:v>
                </c:pt>
                <c:pt idx="177">
                  <c:v>320</c:v>
                </c:pt>
                <c:pt idx="178">
                  <c:v>310</c:v>
                </c:pt>
                <c:pt idx="179">
                  <c:v>220</c:v>
                </c:pt>
                <c:pt idx="180">
                  <c:v>367</c:v>
                </c:pt>
                <c:pt idx="181">
                  <c:v>350</c:v>
                </c:pt>
                <c:pt idx="182">
                  <c:v>250</c:v>
                </c:pt>
                <c:pt idx="183">
                  <c:v>472</c:v>
                </c:pt>
                <c:pt idx="184">
                  <c:v>250</c:v>
                </c:pt>
                <c:pt idx="185">
                  <c:v>220</c:v>
                </c:pt>
                <c:pt idx="186">
                  <c:v>380</c:v>
                </c:pt>
                <c:pt idx="187">
                  <c:v>220</c:v>
                </c:pt>
                <c:pt idx="188">
                  <c:v>400</c:v>
                </c:pt>
                <c:pt idx="189">
                  <c:v>380</c:v>
                </c:pt>
                <c:pt idx="190">
                  <c:v>250</c:v>
                </c:pt>
                <c:pt idx="191">
                  <c:v>350</c:v>
                </c:pt>
                <c:pt idx="192">
                  <c:v>491</c:v>
                </c:pt>
                <c:pt idx="193">
                  <c:v>380</c:v>
                </c:pt>
                <c:pt idx="194">
                  <c:v>292</c:v>
                </c:pt>
                <c:pt idx="195">
                  <c:v>400</c:v>
                </c:pt>
                <c:pt idx="196">
                  <c:v>300</c:v>
                </c:pt>
                <c:pt idx="197">
                  <c:v>250</c:v>
                </c:pt>
                <c:pt idx="198">
                  <c:v>220</c:v>
                </c:pt>
                <c:pt idx="199">
                  <c:v>230</c:v>
                </c:pt>
                <c:pt idx="200">
                  <c:v>320</c:v>
                </c:pt>
                <c:pt idx="201">
                  <c:v>450</c:v>
                </c:pt>
                <c:pt idx="202">
                  <c:v>400</c:v>
                </c:pt>
                <c:pt idx="203">
                  <c:v>342</c:v>
                </c:pt>
                <c:pt idx="204">
                  <c:v>400</c:v>
                </c:pt>
                <c:pt idx="205">
                  <c:v>240</c:v>
                </c:pt>
                <c:pt idx="206">
                  <c:v>250</c:v>
                </c:pt>
                <c:pt idx="207">
                  <c:v>300</c:v>
                </c:pt>
                <c:pt idx="208">
                  <c:v>350</c:v>
                </c:pt>
                <c:pt idx="209">
                  <c:v>230</c:v>
                </c:pt>
                <c:pt idx="210">
                  <c:v>220</c:v>
                </c:pt>
                <c:pt idx="211">
                  <c:v>280</c:v>
                </c:pt>
                <c:pt idx="212">
                  <c:v>400</c:v>
                </c:pt>
                <c:pt idx="213">
                  <c:v>400</c:v>
                </c:pt>
                <c:pt idx="214">
                  <c:v>380</c:v>
                </c:pt>
                <c:pt idx="215">
                  <c:v>250</c:v>
                </c:pt>
                <c:pt idx="216">
                  <c:v>300</c:v>
                </c:pt>
                <c:pt idx="217">
                  <c:v>220</c:v>
                </c:pt>
                <c:pt idx="218">
                  <c:v>350</c:v>
                </c:pt>
                <c:pt idx="219">
                  <c:v>320</c:v>
                </c:pt>
                <c:pt idx="220">
                  <c:v>320</c:v>
                </c:pt>
                <c:pt idx="221">
                  <c:v>220</c:v>
                </c:pt>
                <c:pt idx="222">
                  <c:v>250</c:v>
                </c:pt>
                <c:pt idx="223">
                  <c:v>280</c:v>
                </c:pt>
                <c:pt idx="224">
                  <c:v>450</c:v>
                </c:pt>
                <c:pt idx="225">
                  <c:v>350</c:v>
                </c:pt>
                <c:pt idx="226">
                  <c:v>300</c:v>
                </c:pt>
                <c:pt idx="227">
                  <c:v>300</c:v>
                </c:pt>
                <c:pt idx="228">
                  <c:v>220</c:v>
                </c:pt>
                <c:pt idx="229">
                  <c:v>280</c:v>
                </c:pt>
                <c:pt idx="230">
                  <c:v>350</c:v>
                </c:pt>
                <c:pt idx="231">
                  <c:v>247</c:v>
                </c:pt>
                <c:pt idx="232">
                  <c:v>400</c:v>
                </c:pt>
                <c:pt idx="233">
                  <c:v>320</c:v>
                </c:pt>
                <c:pt idx="234">
                  <c:v>400</c:v>
                </c:pt>
                <c:pt idx="235">
                  <c:v>320</c:v>
                </c:pt>
                <c:pt idx="236">
                  <c:v>280</c:v>
                </c:pt>
                <c:pt idx="237">
                  <c:v>320</c:v>
                </c:pt>
                <c:pt idx="238">
                  <c:v>350</c:v>
                </c:pt>
                <c:pt idx="239">
                  <c:v>400</c:v>
                </c:pt>
                <c:pt idx="240">
                  <c:v>350</c:v>
                </c:pt>
                <c:pt idx="241">
                  <c:v>400</c:v>
                </c:pt>
                <c:pt idx="242">
                  <c:v>320</c:v>
                </c:pt>
                <c:pt idx="243">
                  <c:v>220</c:v>
                </c:pt>
                <c:pt idx="244">
                  <c:v>434</c:v>
                </c:pt>
                <c:pt idx="245">
                  <c:v>300</c:v>
                </c:pt>
                <c:pt idx="246">
                  <c:v>300</c:v>
                </c:pt>
                <c:pt idx="247">
                  <c:v>320</c:v>
                </c:pt>
                <c:pt idx="248">
                  <c:v>350</c:v>
                </c:pt>
                <c:pt idx="249">
                  <c:v>400</c:v>
                </c:pt>
                <c:pt idx="250">
                  <c:v>310</c:v>
                </c:pt>
                <c:pt idx="251">
                  <c:v>380</c:v>
                </c:pt>
                <c:pt idx="252">
                  <c:v>220</c:v>
                </c:pt>
                <c:pt idx="253">
                  <c:v>220</c:v>
                </c:pt>
                <c:pt idx="254">
                  <c:v>310</c:v>
                </c:pt>
                <c:pt idx="255">
                  <c:v>434</c:v>
                </c:pt>
                <c:pt idx="256">
                  <c:v>275</c:v>
                </c:pt>
                <c:pt idx="257">
                  <c:v>300</c:v>
                </c:pt>
                <c:pt idx="258">
                  <c:v>220</c:v>
                </c:pt>
                <c:pt idx="259">
                  <c:v>350</c:v>
                </c:pt>
                <c:pt idx="260">
                  <c:v>400</c:v>
                </c:pt>
                <c:pt idx="261">
                  <c:v>220</c:v>
                </c:pt>
                <c:pt idx="262">
                  <c:v>220</c:v>
                </c:pt>
                <c:pt idx="263">
                  <c:v>350</c:v>
                </c:pt>
                <c:pt idx="264">
                  <c:v>220</c:v>
                </c:pt>
                <c:pt idx="265">
                  <c:v>220</c:v>
                </c:pt>
                <c:pt idx="266">
                  <c:v>300</c:v>
                </c:pt>
                <c:pt idx="267">
                  <c:v>280</c:v>
                </c:pt>
                <c:pt idx="268">
                  <c:v>350</c:v>
                </c:pt>
                <c:pt idx="269">
                  <c:v>280</c:v>
                </c:pt>
                <c:pt idx="270">
                  <c:v>320</c:v>
                </c:pt>
                <c:pt idx="271">
                  <c:v>280</c:v>
                </c:pt>
                <c:pt idx="272">
                  <c:v>207</c:v>
                </c:pt>
                <c:pt idx="273">
                  <c:v>275</c:v>
                </c:pt>
                <c:pt idx="274">
                  <c:v>400</c:v>
                </c:pt>
                <c:pt idx="275">
                  <c:v>250</c:v>
                </c:pt>
                <c:pt idx="276">
                  <c:v>400</c:v>
                </c:pt>
                <c:pt idx="277">
                  <c:v>350</c:v>
                </c:pt>
                <c:pt idx="278">
                  <c:v>300</c:v>
                </c:pt>
                <c:pt idx="279">
                  <c:v>350</c:v>
                </c:pt>
                <c:pt idx="280">
                  <c:v>250</c:v>
                </c:pt>
                <c:pt idx="281">
                  <c:v>320</c:v>
                </c:pt>
                <c:pt idx="282">
                  <c:v>292</c:v>
                </c:pt>
                <c:pt idx="283">
                  <c:v>350</c:v>
                </c:pt>
                <c:pt idx="284">
                  <c:v>320</c:v>
                </c:pt>
                <c:pt idx="285">
                  <c:v>472</c:v>
                </c:pt>
                <c:pt idx="286">
                  <c:v>320</c:v>
                </c:pt>
                <c:pt idx="287">
                  <c:v>320</c:v>
                </c:pt>
                <c:pt idx="288">
                  <c:v>453</c:v>
                </c:pt>
                <c:pt idx="289">
                  <c:v>290</c:v>
                </c:pt>
                <c:pt idx="290">
                  <c:v>350</c:v>
                </c:pt>
                <c:pt idx="291">
                  <c:v>280</c:v>
                </c:pt>
                <c:pt idx="292">
                  <c:v>280</c:v>
                </c:pt>
                <c:pt idx="293">
                  <c:v>250</c:v>
                </c:pt>
                <c:pt idx="294">
                  <c:v>320</c:v>
                </c:pt>
                <c:pt idx="295">
                  <c:v>350</c:v>
                </c:pt>
                <c:pt idx="296">
                  <c:v>267</c:v>
                </c:pt>
                <c:pt idx="297">
                  <c:v>450</c:v>
                </c:pt>
                <c:pt idx="298">
                  <c:v>220</c:v>
                </c:pt>
                <c:pt idx="299">
                  <c:v>320</c:v>
                </c:pt>
                <c:pt idx="300">
                  <c:v>400</c:v>
                </c:pt>
                <c:pt idx="301">
                  <c:v>400</c:v>
                </c:pt>
                <c:pt idx="302">
                  <c:v>442</c:v>
                </c:pt>
                <c:pt idx="303">
                  <c:v>247</c:v>
                </c:pt>
                <c:pt idx="304">
                  <c:v>320</c:v>
                </c:pt>
                <c:pt idx="305">
                  <c:v>290</c:v>
                </c:pt>
                <c:pt idx="306">
                  <c:v>320</c:v>
                </c:pt>
                <c:pt idx="307">
                  <c:v>438</c:v>
                </c:pt>
                <c:pt idx="308">
                  <c:v>280</c:v>
                </c:pt>
                <c:pt idx="309">
                  <c:v>280</c:v>
                </c:pt>
                <c:pt idx="310">
                  <c:v>280</c:v>
                </c:pt>
                <c:pt idx="311">
                  <c:v>400</c:v>
                </c:pt>
                <c:pt idx="312">
                  <c:v>350</c:v>
                </c:pt>
                <c:pt idx="313">
                  <c:v>350</c:v>
                </c:pt>
                <c:pt idx="314">
                  <c:v>220</c:v>
                </c:pt>
                <c:pt idx="315">
                  <c:v>260</c:v>
                </c:pt>
                <c:pt idx="316">
                  <c:v>250</c:v>
                </c:pt>
                <c:pt idx="317">
                  <c:v>412</c:v>
                </c:pt>
                <c:pt idx="318">
                  <c:v>320</c:v>
                </c:pt>
                <c:pt idx="319">
                  <c:v>230</c:v>
                </c:pt>
                <c:pt idx="320">
                  <c:v>350</c:v>
                </c:pt>
                <c:pt idx="321">
                  <c:v>302</c:v>
                </c:pt>
                <c:pt idx="322">
                  <c:v>350</c:v>
                </c:pt>
                <c:pt idx="323">
                  <c:v>280</c:v>
                </c:pt>
                <c:pt idx="324">
                  <c:v>250</c:v>
                </c:pt>
                <c:pt idx="325">
                  <c:v>230</c:v>
                </c:pt>
                <c:pt idx="326">
                  <c:v>350</c:v>
                </c:pt>
                <c:pt idx="327">
                  <c:v>280</c:v>
                </c:pt>
                <c:pt idx="328">
                  <c:v>280</c:v>
                </c:pt>
                <c:pt idx="329">
                  <c:v>208</c:v>
                </c:pt>
                <c:pt idx="330">
                  <c:v>250</c:v>
                </c:pt>
                <c:pt idx="331">
                  <c:v>250</c:v>
                </c:pt>
                <c:pt idx="332">
                  <c:v>260</c:v>
                </c:pt>
                <c:pt idx="333">
                  <c:v>300</c:v>
                </c:pt>
                <c:pt idx="334">
                  <c:v>400</c:v>
                </c:pt>
                <c:pt idx="335">
                  <c:v>400</c:v>
                </c:pt>
                <c:pt idx="336">
                  <c:v>350</c:v>
                </c:pt>
                <c:pt idx="337">
                  <c:v>400</c:v>
                </c:pt>
                <c:pt idx="338">
                  <c:v>320</c:v>
                </c:pt>
                <c:pt idx="339">
                  <c:v>270</c:v>
                </c:pt>
                <c:pt idx="340">
                  <c:v>220</c:v>
                </c:pt>
                <c:pt idx="341">
                  <c:v>280</c:v>
                </c:pt>
                <c:pt idx="342">
                  <c:v>400</c:v>
                </c:pt>
                <c:pt idx="343">
                  <c:v>220</c:v>
                </c:pt>
                <c:pt idx="344">
                  <c:v>247</c:v>
                </c:pt>
                <c:pt idx="345">
                  <c:v>320</c:v>
                </c:pt>
                <c:pt idx="346">
                  <c:v>320</c:v>
                </c:pt>
                <c:pt idx="347">
                  <c:v>250</c:v>
                </c:pt>
                <c:pt idx="348">
                  <c:v>320</c:v>
                </c:pt>
                <c:pt idx="349">
                  <c:v>220</c:v>
                </c:pt>
                <c:pt idx="350">
                  <c:v>400</c:v>
                </c:pt>
                <c:pt idx="351">
                  <c:v>350</c:v>
                </c:pt>
                <c:pt idx="352">
                  <c:v>280</c:v>
                </c:pt>
                <c:pt idx="353">
                  <c:v>320</c:v>
                </c:pt>
                <c:pt idx="354">
                  <c:v>247</c:v>
                </c:pt>
                <c:pt idx="355">
                  <c:v>280</c:v>
                </c:pt>
                <c:pt idx="356">
                  <c:v>247</c:v>
                </c:pt>
                <c:pt idx="357">
                  <c:v>230</c:v>
                </c:pt>
                <c:pt idx="358">
                  <c:v>400</c:v>
                </c:pt>
                <c:pt idx="359">
                  <c:v>220</c:v>
                </c:pt>
                <c:pt idx="360">
                  <c:v>350</c:v>
                </c:pt>
                <c:pt idx="361">
                  <c:v>280</c:v>
                </c:pt>
                <c:pt idx="362">
                  <c:v>250</c:v>
                </c:pt>
                <c:pt idx="363">
                  <c:v>350</c:v>
                </c:pt>
                <c:pt idx="364">
                  <c:v>350</c:v>
                </c:pt>
                <c:pt idx="365">
                  <c:v>397</c:v>
                </c:pt>
                <c:pt idx="366">
                  <c:v>400</c:v>
                </c:pt>
                <c:pt idx="367">
                  <c:v>261</c:v>
                </c:pt>
                <c:pt idx="368">
                  <c:v>290</c:v>
                </c:pt>
                <c:pt idx="369">
                  <c:v>300</c:v>
                </c:pt>
                <c:pt idx="370">
                  <c:v>350</c:v>
                </c:pt>
                <c:pt idx="371">
                  <c:v>350</c:v>
                </c:pt>
                <c:pt idx="372">
                  <c:v>320</c:v>
                </c:pt>
                <c:pt idx="373">
                  <c:v>400</c:v>
                </c:pt>
                <c:pt idx="374">
                  <c:v>400</c:v>
                </c:pt>
                <c:pt idx="375">
                  <c:v>380</c:v>
                </c:pt>
                <c:pt idx="376">
                  <c:v>400</c:v>
                </c:pt>
                <c:pt idx="377">
                  <c:v>350</c:v>
                </c:pt>
                <c:pt idx="378">
                  <c:v>350</c:v>
                </c:pt>
                <c:pt idx="379">
                  <c:v>310</c:v>
                </c:pt>
                <c:pt idx="380">
                  <c:v>450</c:v>
                </c:pt>
                <c:pt idx="381">
                  <c:v>247</c:v>
                </c:pt>
                <c:pt idx="382">
                  <c:v>400</c:v>
                </c:pt>
                <c:pt idx="383">
                  <c:v>220</c:v>
                </c:pt>
                <c:pt idx="384">
                  <c:v>250</c:v>
                </c:pt>
                <c:pt idx="385">
                  <c:v>300</c:v>
                </c:pt>
                <c:pt idx="386">
                  <c:v>342</c:v>
                </c:pt>
                <c:pt idx="387">
                  <c:v>280</c:v>
                </c:pt>
                <c:pt idx="388">
                  <c:v>350</c:v>
                </c:pt>
                <c:pt idx="389">
                  <c:v>250</c:v>
                </c:pt>
                <c:pt idx="390">
                  <c:v>220</c:v>
                </c:pt>
                <c:pt idx="391">
                  <c:v>320</c:v>
                </c:pt>
                <c:pt idx="392">
                  <c:v>250</c:v>
                </c:pt>
                <c:pt idx="393">
                  <c:v>350</c:v>
                </c:pt>
                <c:pt idx="394">
                  <c:v>400</c:v>
                </c:pt>
                <c:pt idx="395">
                  <c:v>439</c:v>
                </c:pt>
                <c:pt idx="396">
                  <c:v>300</c:v>
                </c:pt>
                <c:pt idx="397">
                  <c:v>280</c:v>
                </c:pt>
                <c:pt idx="398">
                  <c:v>220</c:v>
                </c:pt>
                <c:pt idx="399">
                  <c:v>300</c:v>
                </c:pt>
                <c:pt idx="400">
                  <c:v>230</c:v>
                </c:pt>
                <c:pt idx="401">
                  <c:v>350</c:v>
                </c:pt>
                <c:pt idx="402">
                  <c:v>400</c:v>
                </c:pt>
                <c:pt idx="403">
                  <c:v>220</c:v>
                </c:pt>
                <c:pt idx="404">
                  <c:v>300</c:v>
                </c:pt>
                <c:pt idx="405">
                  <c:v>280</c:v>
                </c:pt>
                <c:pt idx="406">
                  <c:v>320</c:v>
                </c:pt>
                <c:pt idx="407">
                  <c:v>220</c:v>
                </c:pt>
                <c:pt idx="408">
                  <c:v>434</c:v>
                </c:pt>
                <c:pt idx="409">
                  <c:v>472</c:v>
                </c:pt>
                <c:pt idx="410">
                  <c:v>250</c:v>
                </c:pt>
                <c:pt idx="411">
                  <c:v>220</c:v>
                </c:pt>
                <c:pt idx="412">
                  <c:v>320</c:v>
                </c:pt>
                <c:pt idx="413">
                  <c:v>350</c:v>
                </c:pt>
                <c:pt idx="414">
                  <c:v>400</c:v>
                </c:pt>
                <c:pt idx="415">
                  <c:v>320</c:v>
                </c:pt>
                <c:pt idx="416">
                  <c:v>280</c:v>
                </c:pt>
                <c:pt idx="417">
                  <c:v>292</c:v>
                </c:pt>
                <c:pt idx="418">
                  <c:v>208</c:v>
                </c:pt>
                <c:pt idx="419">
                  <c:v>250</c:v>
                </c:pt>
                <c:pt idx="420">
                  <c:v>320</c:v>
                </c:pt>
                <c:pt idx="421">
                  <c:v>320</c:v>
                </c:pt>
                <c:pt idx="422">
                  <c:v>220</c:v>
                </c:pt>
                <c:pt idx="423">
                  <c:v>302</c:v>
                </c:pt>
                <c:pt idx="424">
                  <c:v>250</c:v>
                </c:pt>
                <c:pt idx="425">
                  <c:v>267</c:v>
                </c:pt>
                <c:pt idx="426">
                  <c:v>453</c:v>
                </c:pt>
                <c:pt idx="427">
                  <c:v>400</c:v>
                </c:pt>
                <c:pt idx="428">
                  <c:v>300</c:v>
                </c:pt>
                <c:pt idx="429">
                  <c:v>220</c:v>
                </c:pt>
                <c:pt idx="430">
                  <c:v>300</c:v>
                </c:pt>
                <c:pt idx="431">
                  <c:v>280</c:v>
                </c:pt>
                <c:pt idx="432">
                  <c:v>290</c:v>
                </c:pt>
                <c:pt idx="433">
                  <c:v>438</c:v>
                </c:pt>
                <c:pt idx="434">
                  <c:v>350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267</c:v>
                </c:pt>
                <c:pt idx="439">
                  <c:v>300</c:v>
                </c:pt>
                <c:pt idx="440">
                  <c:v>342</c:v>
                </c:pt>
                <c:pt idx="441">
                  <c:v>350</c:v>
                </c:pt>
                <c:pt idx="442">
                  <c:v>400</c:v>
                </c:pt>
                <c:pt idx="443">
                  <c:v>220</c:v>
                </c:pt>
                <c:pt idx="444">
                  <c:v>320</c:v>
                </c:pt>
                <c:pt idx="445">
                  <c:v>491</c:v>
                </c:pt>
                <c:pt idx="446">
                  <c:v>250</c:v>
                </c:pt>
                <c:pt idx="447">
                  <c:v>350</c:v>
                </c:pt>
                <c:pt idx="448">
                  <c:v>220</c:v>
                </c:pt>
                <c:pt idx="449">
                  <c:v>380</c:v>
                </c:pt>
                <c:pt idx="450">
                  <c:v>250</c:v>
                </c:pt>
                <c:pt idx="451">
                  <c:v>400</c:v>
                </c:pt>
                <c:pt idx="452">
                  <c:v>250</c:v>
                </c:pt>
                <c:pt idx="453">
                  <c:v>400</c:v>
                </c:pt>
                <c:pt idx="454">
                  <c:v>240</c:v>
                </c:pt>
                <c:pt idx="455">
                  <c:v>250</c:v>
                </c:pt>
                <c:pt idx="456">
                  <c:v>453</c:v>
                </c:pt>
                <c:pt idx="457">
                  <c:v>380</c:v>
                </c:pt>
                <c:pt idx="458">
                  <c:v>380</c:v>
                </c:pt>
                <c:pt idx="459">
                  <c:v>250</c:v>
                </c:pt>
                <c:pt idx="460">
                  <c:v>220</c:v>
                </c:pt>
                <c:pt idx="461">
                  <c:v>270</c:v>
                </c:pt>
                <c:pt idx="462">
                  <c:v>280</c:v>
                </c:pt>
                <c:pt idx="463">
                  <c:v>208</c:v>
                </c:pt>
                <c:pt idx="464">
                  <c:v>280</c:v>
                </c:pt>
                <c:pt idx="465">
                  <c:v>300</c:v>
                </c:pt>
                <c:pt idx="466">
                  <c:v>310</c:v>
                </c:pt>
                <c:pt idx="467">
                  <c:v>380</c:v>
                </c:pt>
                <c:pt idx="468">
                  <c:v>434</c:v>
                </c:pt>
                <c:pt idx="469">
                  <c:v>284</c:v>
                </c:pt>
                <c:pt idx="470">
                  <c:v>250</c:v>
                </c:pt>
                <c:pt idx="471">
                  <c:v>250</c:v>
                </c:pt>
                <c:pt idx="472">
                  <c:v>280</c:v>
                </c:pt>
                <c:pt idx="473">
                  <c:v>300</c:v>
                </c:pt>
                <c:pt idx="474">
                  <c:v>400</c:v>
                </c:pt>
                <c:pt idx="475">
                  <c:v>300</c:v>
                </c:pt>
                <c:pt idx="476">
                  <c:v>310</c:v>
                </c:pt>
                <c:pt idx="477">
                  <c:v>400</c:v>
                </c:pt>
                <c:pt idx="478">
                  <c:v>207</c:v>
                </c:pt>
                <c:pt idx="479">
                  <c:v>380</c:v>
                </c:pt>
                <c:pt idx="480">
                  <c:v>302</c:v>
                </c:pt>
                <c:pt idx="481">
                  <c:v>250</c:v>
                </c:pt>
                <c:pt idx="482">
                  <c:v>280</c:v>
                </c:pt>
                <c:pt idx="483">
                  <c:v>350</c:v>
                </c:pt>
                <c:pt idx="484">
                  <c:v>220</c:v>
                </c:pt>
                <c:pt idx="485">
                  <c:v>300</c:v>
                </c:pt>
                <c:pt idx="486">
                  <c:v>300</c:v>
                </c:pt>
                <c:pt idx="487">
                  <c:v>250</c:v>
                </c:pt>
                <c:pt idx="488">
                  <c:v>350</c:v>
                </c:pt>
                <c:pt idx="489">
                  <c:v>442</c:v>
                </c:pt>
                <c:pt idx="490">
                  <c:v>350</c:v>
                </c:pt>
                <c:pt idx="491">
                  <c:v>300</c:v>
                </c:pt>
                <c:pt idx="492">
                  <c:v>310</c:v>
                </c:pt>
                <c:pt idx="493">
                  <c:v>275</c:v>
                </c:pt>
                <c:pt idx="494">
                  <c:v>310</c:v>
                </c:pt>
                <c:pt idx="495">
                  <c:v>220</c:v>
                </c:pt>
                <c:pt idx="496">
                  <c:v>380</c:v>
                </c:pt>
                <c:pt idx="497">
                  <c:v>491</c:v>
                </c:pt>
                <c:pt idx="498">
                  <c:v>250</c:v>
                </c:pt>
                <c:pt idx="499">
                  <c:v>250</c:v>
                </c:pt>
                <c:pt idx="500">
                  <c:v>220</c:v>
                </c:pt>
                <c:pt idx="501">
                  <c:v>320</c:v>
                </c:pt>
                <c:pt idx="502">
                  <c:v>300</c:v>
                </c:pt>
                <c:pt idx="503">
                  <c:v>250</c:v>
                </c:pt>
                <c:pt idx="504">
                  <c:v>300</c:v>
                </c:pt>
                <c:pt idx="505">
                  <c:v>320</c:v>
                </c:pt>
                <c:pt idx="506">
                  <c:v>208</c:v>
                </c:pt>
                <c:pt idx="507">
                  <c:v>438</c:v>
                </c:pt>
                <c:pt idx="508">
                  <c:v>280</c:v>
                </c:pt>
                <c:pt idx="509">
                  <c:v>207</c:v>
                </c:pt>
                <c:pt idx="510">
                  <c:v>453</c:v>
                </c:pt>
                <c:pt idx="511">
                  <c:v>300</c:v>
                </c:pt>
                <c:pt idx="512">
                  <c:v>280</c:v>
                </c:pt>
                <c:pt idx="513">
                  <c:v>400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220</c:v>
                </c:pt>
                <c:pt idx="518">
                  <c:v>250</c:v>
                </c:pt>
                <c:pt idx="519">
                  <c:v>342</c:v>
                </c:pt>
                <c:pt idx="520">
                  <c:v>400</c:v>
                </c:pt>
                <c:pt idx="521">
                  <c:v>300</c:v>
                </c:pt>
                <c:pt idx="522">
                  <c:v>491</c:v>
                </c:pt>
                <c:pt idx="523">
                  <c:v>380</c:v>
                </c:pt>
                <c:pt idx="524">
                  <c:v>300</c:v>
                </c:pt>
                <c:pt idx="525">
                  <c:v>230</c:v>
                </c:pt>
                <c:pt idx="526">
                  <c:v>300</c:v>
                </c:pt>
                <c:pt idx="527">
                  <c:v>300</c:v>
                </c:pt>
                <c:pt idx="528">
                  <c:v>300</c:v>
                </c:pt>
                <c:pt idx="529">
                  <c:v>302</c:v>
                </c:pt>
                <c:pt idx="530">
                  <c:v>472</c:v>
                </c:pt>
                <c:pt idx="531">
                  <c:v>300</c:v>
                </c:pt>
                <c:pt idx="532">
                  <c:v>250</c:v>
                </c:pt>
                <c:pt idx="533">
                  <c:v>290</c:v>
                </c:pt>
                <c:pt idx="534">
                  <c:v>434</c:v>
                </c:pt>
                <c:pt idx="535">
                  <c:v>280</c:v>
                </c:pt>
                <c:pt idx="536">
                  <c:v>400</c:v>
                </c:pt>
                <c:pt idx="537">
                  <c:v>350</c:v>
                </c:pt>
                <c:pt idx="538">
                  <c:v>250</c:v>
                </c:pt>
                <c:pt idx="539">
                  <c:v>350</c:v>
                </c:pt>
                <c:pt idx="540">
                  <c:v>280</c:v>
                </c:pt>
                <c:pt idx="541">
                  <c:v>302</c:v>
                </c:pt>
                <c:pt idx="542">
                  <c:v>250</c:v>
                </c:pt>
                <c:pt idx="543">
                  <c:v>280</c:v>
                </c:pt>
                <c:pt idx="544">
                  <c:v>320</c:v>
                </c:pt>
                <c:pt idx="545">
                  <c:v>250</c:v>
                </c:pt>
                <c:pt idx="546">
                  <c:v>380</c:v>
                </c:pt>
                <c:pt idx="547">
                  <c:v>380</c:v>
                </c:pt>
                <c:pt idx="548">
                  <c:v>280</c:v>
                </c:pt>
                <c:pt idx="549">
                  <c:v>434</c:v>
                </c:pt>
                <c:pt idx="550">
                  <c:v>250</c:v>
                </c:pt>
                <c:pt idx="551">
                  <c:v>320</c:v>
                </c:pt>
                <c:pt idx="552">
                  <c:v>442</c:v>
                </c:pt>
                <c:pt idx="553">
                  <c:v>300</c:v>
                </c:pt>
                <c:pt idx="554">
                  <c:v>280</c:v>
                </c:pt>
                <c:pt idx="555">
                  <c:v>380</c:v>
                </c:pt>
                <c:pt idx="556">
                  <c:v>292</c:v>
                </c:pt>
                <c:pt idx="557">
                  <c:v>320</c:v>
                </c:pt>
                <c:pt idx="558">
                  <c:v>261</c:v>
                </c:pt>
                <c:pt idx="559">
                  <c:v>300</c:v>
                </c:pt>
                <c:pt idx="560">
                  <c:v>400</c:v>
                </c:pt>
                <c:pt idx="561">
                  <c:v>220</c:v>
                </c:pt>
                <c:pt idx="562">
                  <c:v>400</c:v>
                </c:pt>
                <c:pt idx="563">
                  <c:v>320</c:v>
                </c:pt>
                <c:pt idx="564">
                  <c:v>250</c:v>
                </c:pt>
                <c:pt idx="565">
                  <c:v>280</c:v>
                </c:pt>
                <c:pt idx="566">
                  <c:v>300</c:v>
                </c:pt>
                <c:pt idx="567">
                  <c:v>280</c:v>
                </c:pt>
                <c:pt idx="568">
                  <c:v>290</c:v>
                </c:pt>
                <c:pt idx="569">
                  <c:v>320</c:v>
                </c:pt>
                <c:pt idx="570">
                  <c:v>261</c:v>
                </c:pt>
                <c:pt idx="571">
                  <c:v>350</c:v>
                </c:pt>
                <c:pt idx="572">
                  <c:v>270</c:v>
                </c:pt>
                <c:pt idx="573">
                  <c:v>320</c:v>
                </c:pt>
                <c:pt idx="574">
                  <c:v>380</c:v>
                </c:pt>
                <c:pt idx="575">
                  <c:v>397</c:v>
                </c:pt>
                <c:pt idx="576">
                  <c:v>350</c:v>
                </c:pt>
                <c:pt idx="577">
                  <c:v>220</c:v>
                </c:pt>
                <c:pt idx="578">
                  <c:v>250</c:v>
                </c:pt>
                <c:pt idx="579">
                  <c:v>220</c:v>
                </c:pt>
                <c:pt idx="580">
                  <c:v>267</c:v>
                </c:pt>
                <c:pt idx="581">
                  <c:v>280</c:v>
                </c:pt>
                <c:pt idx="582">
                  <c:v>220</c:v>
                </c:pt>
                <c:pt idx="583">
                  <c:v>280</c:v>
                </c:pt>
                <c:pt idx="584">
                  <c:v>250</c:v>
                </c:pt>
                <c:pt idx="585">
                  <c:v>280</c:v>
                </c:pt>
                <c:pt idx="586">
                  <c:v>300</c:v>
                </c:pt>
                <c:pt idx="587">
                  <c:v>300</c:v>
                </c:pt>
                <c:pt idx="588">
                  <c:v>292</c:v>
                </c:pt>
                <c:pt idx="589">
                  <c:v>320</c:v>
                </c:pt>
                <c:pt idx="590">
                  <c:v>220</c:v>
                </c:pt>
                <c:pt idx="591">
                  <c:v>367</c:v>
                </c:pt>
                <c:pt idx="592">
                  <c:v>220</c:v>
                </c:pt>
                <c:pt idx="593">
                  <c:v>300</c:v>
                </c:pt>
                <c:pt idx="594">
                  <c:v>250</c:v>
                </c:pt>
                <c:pt idx="595">
                  <c:v>400</c:v>
                </c:pt>
                <c:pt idx="596">
                  <c:v>300</c:v>
                </c:pt>
                <c:pt idx="597">
                  <c:v>250</c:v>
                </c:pt>
                <c:pt idx="598">
                  <c:v>300</c:v>
                </c:pt>
                <c:pt idx="599">
                  <c:v>240</c:v>
                </c:pt>
                <c:pt idx="600">
                  <c:v>220</c:v>
                </c:pt>
                <c:pt idx="601">
                  <c:v>220</c:v>
                </c:pt>
                <c:pt idx="602">
                  <c:v>280</c:v>
                </c:pt>
                <c:pt idx="603">
                  <c:v>220</c:v>
                </c:pt>
                <c:pt idx="604">
                  <c:v>280</c:v>
                </c:pt>
                <c:pt idx="605">
                  <c:v>250</c:v>
                </c:pt>
                <c:pt idx="606">
                  <c:v>320</c:v>
                </c:pt>
                <c:pt idx="607">
                  <c:v>230</c:v>
                </c:pt>
                <c:pt idx="608">
                  <c:v>250</c:v>
                </c:pt>
                <c:pt idx="609">
                  <c:v>280</c:v>
                </c:pt>
                <c:pt idx="610">
                  <c:v>208</c:v>
                </c:pt>
                <c:pt idx="611">
                  <c:v>250</c:v>
                </c:pt>
                <c:pt idx="612">
                  <c:v>208</c:v>
                </c:pt>
                <c:pt idx="613">
                  <c:v>300</c:v>
                </c:pt>
                <c:pt idx="614">
                  <c:v>302</c:v>
                </c:pt>
                <c:pt idx="615">
                  <c:v>380</c:v>
                </c:pt>
                <c:pt idx="616">
                  <c:v>367</c:v>
                </c:pt>
                <c:pt idx="617">
                  <c:v>280</c:v>
                </c:pt>
                <c:pt idx="618">
                  <c:v>350</c:v>
                </c:pt>
                <c:pt idx="619">
                  <c:v>400</c:v>
                </c:pt>
                <c:pt idx="620">
                  <c:v>280</c:v>
                </c:pt>
                <c:pt idx="621">
                  <c:v>280</c:v>
                </c:pt>
                <c:pt idx="622">
                  <c:v>400</c:v>
                </c:pt>
                <c:pt idx="623">
                  <c:v>310</c:v>
                </c:pt>
                <c:pt idx="624">
                  <c:v>320</c:v>
                </c:pt>
                <c:pt idx="625">
                  <c:v>220</c:v>
                </c:pt>
                <c:pt idx="626">
                  <c:v>400</c:v>
                </c:pt>
                <c:pt idx="627">
                  <c:v>310</c:v>
                </c:pt>
                <c:pt idx="628">
                  <c:v>250</c:v>
                </c:pt>
                <c:pt idx="629">
                  <c:v>220</c:v>
                </c:pt>
                <c:pt idx="630">
                  <c:v>300</c:v>
                </c:pt>
                <c:pt idx="631">
                  <c:v>270</c:v>
                </c:pt>
                <c:pt idx="632">
                  <c:v>400</c:v>
                </c:pt>
                <c:pt idx="633">
                  <c:v>380</c:v>
                </c:pt>
                <c:pt idx="634">
                  <c:v>300</c:v>
                </c:pt>
                <c:pt idx="635">
                  <c:v>434</c:v>
                </c:pt>
                <c:pt idx="636">
                  <c:v>350</c:v>
                </c:pt>
                <c:pt idx="637">
                  <c:v>434</c:v>
                </c:pt>
                <c:pt idx="638">
                  <c:v>350</c:v>
                </c:pt>
                <c:pt idx="639">
                  <c:v>400</c:v>
                </c:pt>
                <c:pt idx="640">
                  <c:v>320</c:v>
                </c:pt>
                <c:pt idx="641">
                  <c:v>250</c:v>
                </c:pt>
                <c:pt idx="642">
                  <c:v>320</c:v>
                </c:pt>
                <c:pt idx="643">
                  <c:v>280</c:v>
                </c:pt>
                <c:pt idx="644">
                  <c:v>438</c:v>
                </c:pt>
                <c:pt idx="645">
                  <c:v>300</c:v>
                </c:pt>
                <c:pt idx="646">
                  <c:v>280</c:v>
                </c:pt>
                <c:pt idx="647">
                  <c:v>400</c:v>
                </c:pt>
                <c:pt idx="648">
                  <c:v>292</c:v>
                </c:pt>
                <c:pt idx="649">
                  <c:v>220</c:v>
                </c:pt>
                <c:pt idx="650">
                  <c:v>280</c:v>
                </c:pt>
                <c:pt idx="651">
                  <c:v>350</c:v>
                </c:pt>
                <c:pt idx="652">
                  <c:v>439</c:v>
                </c:pt>
                <c:pt idx="653">
                  <c:v>400</c:v>
                </c:pt>
                <c:pt idx="654">
                  <c:v>400</c:v>
                </c:pt>
                <c:pt idx="655">
                  <c:v>367</c:v>
                </c:pt>
                <c:pt idx="656">
                  <c:v>380</c:v>
                </c:pt>
                <c:pt idx="657">
                  <c:v>250</c:v>
                </c:pt>
                <c:pt idx="658">
                  <c:v>380</c:v>
                </c:pt>
                <c:pt idx="659">
                  <c:v>250</c:v>
                </c:pt>
                <c:pt idx="660">
                  <c:v>400</c:v>
                </c:pt>
                <c:pt idx="661">
                  <c:v>380</c:v>
                </c:pt>
                <c:pt idx="662">
                  <c:v>400</c:v>
                </c:pt>
                <c:pt idx="663">
                  <c:v>350</c:v>
                </c:pt>
                <c:pt idx="664">
                  <c:v>250</c:v>
                </c:pt>
                <c:pt idx="665">
                  <c:v>400</c:v>
                </c:pt>
                <c:pt idx="666">
                  <c:v>400</c:v>
                </c:pt>
                <c:pt idx="667">
                  <c:v>320</c:v>
                </c:pt>
                <c:pt idx="668">
                  <c:v>300</c:v>
                </c:pt>
                <c:pt idx="669">
                  <c:v>280</c:v>
                </c:pt>
                <c:pt idx="670">
                  <c:v>220</c:v>
                </c:pt>
                <c:pt idx="671">
                  <c:v>320</c:v>
                </c:pt>
                <c:pt idx="672">
                  <c:v>350</c:v>
                </c:pt>
                <c:pt idx="673">
                  <c:v>300</c:v>
                </c:pt>
                <c:pt idx="674">
                  <c:v>320</c:v>
                </c:pt>
                <c:pt idx="675">
                  <c:v>220</c:v>
                </c:pt>
                <c:pt idx="676">
                  <c:v>220</c:v>
                </c:pt>
                <c:pt idx="677">
                  <c:v>220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434</c:v>
                </c:pt>
                <c:pt idx="683">
                  <c:v>350</c:v>
                </c:pt>
                <c:pt idx="684">
                  <c:v>220</c:v>
                </c:pt>
                <c:pt idx="685">
                  <c:v>400</c:v>
                </c:pt>
                <c:pt idx="686">
                  <c:v>250</c:v>
                </c:pt>
                <c:pt idx="687">
                  <c:v>453</c:v>
                </c:pt>
                <c:pt idx="688">
                  <c:v>260</c:v>
                </c:pt>
                <c:pt idx="689">
                  <c:v>350</c:v>
                </c:pt>
                <c:pt idx="690">
                  <c:v>350</c:v>
                </c:pt>
                <c:pt idx="691">
                  <c:v>250</c:v>
                </c:pt>
                <c:pt idx="692">
                  <c:v>400</c:v>
                </c:pt>
                <c:pt idx="693">
                  <c:v>320</c:v>
                </c:pt>
                <c:pt idx="694">
                  <c:v>350</c:v>
                </c:pt>
                <c:pt idx="695">
                  <c:v>350</c:v>
                </c:pt>
                <c:pt idx="696">
                  <c:v>400</c:v>
                </c:pt>
                <c:pt idx="697">
                  <c:v>300</c:v>
                </c:pt>
                <c:pt idx="698">
                  <c:v>250</c:v>
                </c:pt>
                <c:pt idx="699">
                  <c:v>320</c:v>
                </c:pt>
                <c:pt idx="700">
                  <c:v>250</c:v>
                </c:pt>
                <c:pt idx="701">
                  <c:v>400</c:v>
                </c:pt>
                <c:pt idx="702">
                  <c:v>320</c:v>
                </c:pt>
                <c:pt idx="703">
                  <c:v>400</c:v>
                </c:pt>
                <c:pt idx="704">
                  <c:v>400</c:v>
                </c:pt>
                <c:pt idx="705">
                  <c:v>380</c:v>
                </c:pt>
                <c:pt idx="706">
                  <c:v>300</c:v>
                </c:pt>
                <c:pt idx="707">
                  <c:v>400</c:v>
                </c:pt>
                <c:pt idx="708">
                  <c:v>320</c:v>
                </c:pt>
                <c:pt idx="709">
                  <c:v>380</c:v>
                </c:pt>
                <c:pt idx="710">
                  <c:v>380</c:v>
                </c:pt>
                <c:pt idx="711">
                  <c:v>300</c:v>
                </c:pt>
                <c:pt idx="712">
                  <c:v>380</c:v>
                </c:pt>
                <c:pt idx="713">
                  <c:v>280</c:v>
                </c:pt>
                <c:pt idx="714">
                  <c:v>300</c:v>
                </c:pt>
                <c:pt idx="715">
                  <c:v>400</c:v>
                </c:pt>
                <c:pt idx="716">
                  <c:v>400</c:v>
                </c:pt>
                <c:pt idx="717">
                  <c:v>240</c:v>
                </c:pt>
                <c:pt idx="718">
                  <c:v>250</c:v>
                </c:pt>
                <c:pt idx="719">
                  <c:v>320</c:v>
                </c:pt>
                <c:pt idx="720">
                  <c:v>450</c:v>
                </c:pt>
                <c:pt idx="721">
                  <c:v>439</c:v>
                </c:pt>
                <c:pt idx="722">
                  <c:v>280</c:v>
                </c:pt>
                <c:pt idx="723">
                  <c:v>310</c:v>
                </c:pt>
                <c:pt idx="724">
                  <c:v>208</c:v>
                </c:pt>
                <c:pt idx="725">
                  <c:v>208</c:v>
                </c:pt>
                <c:pt idx="726">
                  <c:v>250</c:v>
                </c:pt>
                <c:pt idx="727">
                  <c:v>300</c:v>
                </c:pt>
                <c:pt idx="728">
                  <c:v>250</c:v>
                </c:pt>
                <c:pt idx="729">
                  <c:v>290</c:v>
                </c:pt>
                <c:pt idx="730">
                  <c:v>342</c:v>
                </c:pt>
                <c:pt idx="731">
                  <c:v>280</c:v>
                </c:pt>
                <c:pt idx="732">
                  <c:v>434</c:v>
                </c:pt>
                <c:pt idx="733">
                  <c:v>230</c:v>
                </c:pt>
                <c:pt idx="734">
                  <c:v>491</c:v>
                </c:pt>
                <c:pt idx="735">
                  <c:v>250</c:v>
                </c:pt>
                <c:pt idx="736">
                  <c:v>320</c:v>
                </c:pt>
                <c:pt idx="737">
                  <c:v>400</c:v>
                </c:pt>
                <c:pt idx="738">
                  <c:v>230</c:v>
                </c:pt>
                <c:pt idx="739">
                  <c:v>208</c:v>
                </c:pt>
                <c:pt idx="740">
                  <c:v>220</c:v>
                </c:pt>
                <c:pt idx="741">
                  <c:v>300</c:v>
                </c:pt>
                <c:pt idx="742">
                  <c:v>453</c:v>
                </c:pt>
                <c:pt idx="743">
                  <c:v>300</c:v>
                </c:pt>
                <c:pt idx="744">
                  <c:v>220</c:v>
                </c:pt>
                <c:pt idx="745">
                  <c:v>450</c:v>
                </c:pt>
                <c:pt idx="746">
                  <c:v>400</c:v>
                </c:pt>
                <c:pt idx="747">
                  <c:v>220</c:v>
                </c:pt>
                <c:pt idx="748">
                  <c:v>208</c:v>
                </c:pt>
                <c:pt idx="749">
                  <c:v>280</c:v>
                </c:pt>
                <c:pt idx="750">
                  <c:v>350</c:v>
                </c:pt>
                <c:pt idx="751">
                  <c:v>280</c:v>
                </c:pt>
                <c:pt idx="752">
                  <c:v>350</c:v>
                </c:pt>
                <c:pt idx="753">
                  <c:v>300</c:v>
                </c:pt>
                <c:pt idx="754">
                  <c:v>230</c:v>
                </c:pt>
                <c:pt idx="755">
                  <c:v>400</c:v>
                </c:pt>
                <c:pt idx="756">
                  <c:v>300</c:v>
                </c:pt>
                <c:pt idx="757">
                  <c:v>350</c:v>
                </c:pt>
                <c:pt idx="758">
                  <c:v>261</c:v>
                </c:pt>
                <c:pt idx="759">
                  <c:v>438</c:v>
                </c:pt>
                <c:pt idx="760">
                  <c:v>491</c:v>
                </c:pt>
                <c:pt idx="761">
                  <c:v>300</c:v>
                </c:pt>
                <c:pt idx="762">
                  <c:v>300</c:v>
                </c:pt>
                <c:pt idx="763">
                  <c:v>350</c:v>
                </c:pt>
                <c:pt idx="764">
                  <c:v>292</c:v>
                </c:pt>
                <c:pt idx="765">
                  <c:v>300</c:v>
                </c:pt>
                <c:pt idx="766">
                  <c:v>430</c:v>
                </c:pt>
                <c:pt idx="767">
                  <c:v>220</c:v>
                </c:pt>
                <c:pt idx="768">
                  <c:v>320</c:v>
                </c:pt>
                <c:pt idx="769">
                  <c:v>300</c:v>
                </c:pt>
                <c:pt idx="770">
                  <c:v>350</c:v>
                </c:pt>
                <c:pt idx="771">
                  <c:v>320</c:v>
                </c:pt>
                <c:pt idx="772">
                  <c:v>400</c:v>
                </c:pt>
                <c:pt idx="773">
                  <c:v>250</c:v>
                </c:pt>
                <c:pt idx="774">
                  <c:v>261</c:v>
                </c:pt>
                <c:pt idx="775">
                  <c:v>220</c:v>
                </c:pt>
                <c:pt idx="776">
                  <c:v>400</c:v>
                </c:pt>
                <c:pt idx="777">
                  <c:v>280</c:v>
                </c:pt>
                <c:pt idx="778">
                  <c:v>320</c:v>
                </c:pt>
                <c:pt idx="779">
                  <c:v>250</c:v>
                </c:pt>
                <c:pt idx="780">
                  <c:v>300</c:v>
                </c:pt>
                <c:pt idx="781">
                  <c:v>300</c:v>
                </c:pt>
                <c:pt idx="782">
                  <c:v>350</c:v>
                </c:pt>
                <c:pt idx="783">
                  <c:v>220</c:v>
                </c:pt>
                <c:pt idx="784">
                  <c:v>280</c:v>
                </c:pt>
                <c:pt idx="785">
                  <c:v>400</c:v>
                </c:pt>
                <c:pt idx="786">
                  <c:v>320</c:v>
                </c:pt>
                <c:pt idx="787">
                  <c:v>250</c:v>
                </c:pt>
                <c:pt idx="788">
                  <c:v>310</c:v>
                </c:pt>
                <c:pt idx="789">
                  <c:v>220</c:v>
                </c:pt>
                <c:pt idx="790">
                  <c:v>220</c:v>
                </c:pt>
                <c:pt idx="791">
                  <c:v>350</c:v>
                </c:pt>
                <c:pt idx="792">
                  <c:v>320</c:v>
                </c:pt>
                <c:pt idx="793">
                  <c:v>300</c:v>
                </c:pt>
                <c:pt idx="794">
                  <c:v>320</c:v>
                </c:pt>
                <c:pt idx="795">
                  <c:v>320</c:v>
                </c:pt>
                <c:pt idx="796">
                  <c:v>310</c:v>
                </c:pt>
                <c:pt idx="797">
                  <c:v>300</c:v>
                </c:pt>
                <c:pt idx="798">
                  <c:v>250</c:v>
                </c:pt>
                <c:pt idx="799">
                  <c:v>220</c:v>
                </c:pt>
                <c:pt idx="800">
                  <c:v>350</c:v>
                </c:pt>
                <c:pt idx="801">
                  <c:v>400</c:v>
                </c:pt>
                <c:pt idx="802">
                  <c:v>250</c:v>
                </c:pt>
                <c:pt idx="803">
                  <c:v>302</c:v>
                </c:pt>
                <c:pt idx="804">
                  <c:v>350</c:v>
                </c:pt>
                <c:pt idx="805">
                  <c:v>220</c:v>
                </c:pt>
                <c:pt idx="806">
                  <c:v>250</c:v>
                </c:pt>
                <c:pt idx="807">
                  <c:v>280</c:v>
                </c:pt>
                <c:pt idx="808">
                  <c:v>220</c:v>
                </c:pt>
                <c:pt idx="809">
                  <c:v>320</c:v>
                </c:pt>
                <c:pt idx="810">
                  <c:v>320</c:v>
                </c:pt>
                <c:pt idx="811">
                  <c:v>207</c:v>
                </c:pt>
                <c:pt idx="812">
                  <c:v>280</c:v>
                </c:pt>
                <c:pt idx="813">
                  <c:v>300</c:v>
                </c:pt>
                <c:pt idx="814">
                  <c:v>310</c:v>
                </c:pt>
                <c:pt idx="815">
                  <c:v>400</c:v>
                </c:pt>
                <c:pt idx="816">
                  <c:v>400</c:v>
                </c:pt>
                <c:pt idx="817">
                  <c:v>491</c:v>
                </c:pt>
                <c:pt idx="818">
                  <c:v>220</c:v>
                </c:pt>
                <c:pt idx="819">
                  <c:v>320</c:v>
                </c:pt>
                <c:pt idx="820">
                  <c:v>350</c:v>
                </c:pt>
                <c:pt idx="821">
                  <c:v>400</c:v>
                </c:pt>
                <c:pt idx="822">
                  <c:v>320</c:v>
                </c:pt>
                <c:pt idx="823">
                  <c:v>300</c:v>
                </c:pt>
                <c:pt idx="824">
                  <c:v>250</c:v>
                </c:pt>
                <c:pt idx="825">
                  <c:v>280</c:v>
                </c:pt>
                <c:pt idx="826">
                  <c:v>320</c:v>
                </c:pt>
                <c:pt idx="827">
                  <c:v>250</c:v>
                </c:pt>
                <c:pt idx="828">
                  <c:v>400</c:v>
                </c:pt>
                <c:pt idx="829">
                  <c:v>300</c:v>
                </c:pt>
                <c:pt idx="830">
                  <c:v>250</c:v>
                </c:pt>
                <c:pt idx="831">
                  <c:v>320</c:v>
                </c:pt>
                <c:pt idx="832">
                  <c:v>220</c:v>
                </c:pt>
                <c:pt idx="833">
                  <c:v>280</c:v>
                </c:pt>
                <c:pt idx="834">
                  <c:v>400</c:v>
                </c:pt>
                <c:pt idx="835">
                  <c:v>350</c:v>
                </c:pt>
                <c:pt idx="836">
                  <c:v>400</c:v>
                </c:pt>
                <c:pt idx="837">
                  <c:v>250</c:v>
                </c:pt>
                <c:pt idx="838">
                  <c:v>400</c:v>
                </c:pt>
                <c:pt idx="839">
                  <c:v>310</c:v>
                </c:pt>
                <c:pt idx="840">
                  <c:v>350</c:v>
                </c:pt>
                <c:pt idx="841">
                  <c:v>320</c:v>
                </c:pt>
                <c:pt idx="842">
                  <c:v>220</c:v>
                </c:pt>
                <c:pt idx="843">
                  <c:v>280</c:v>
                </c:pt>
                <c:pt idx="844">
                  <c:v>250</c:v>
                </c:pt>
                <c:pt idx="845">
                  <c:v>250</c:v>
                </c:pt>
                <c:pt idx="846">
                  <c:v>220</c:v>
                </c:pt>
                <c:pt idx="847">
                  <c:v>300</c:v>
                </c:pt>
                <c:pt idx="848">
                  <c:v>350</c:v>
                </c:pt>
                <c:pt idx="849">
                  <c:v>342</c:v>
                </c:pt>
                <c:pt idx="850">
                  <c:v>380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320</c:v>
                </c:pt>
                <c:pt idx="855">
                  <c:v>400</c:v>
                </c:pt>
                <c:pt idx="856">
                  <c:v>320</c:v>
                </c:pt>
                <c:pt idx="857">
                  <c:v>300</c:v>
                </c:pt>
                <c:pt idx="858">
                  <c:v>220</c:v>
                </c:pt>
                <c:pt idx="859">
                  <c:v>400</c:v>
                </c:pt>
                <c:pt idx="860">
                  <c:v>350</c:v>
                </c:pt>
                <c:pt idx="861">
                  <c:v>429</c:v>
                </c:pt>
                <c:pt idx="862">
                  <c:v>380</c:v>
                </c:pt>
                <c:pt idx="863">
                  <c:v>250</c:v>
                </c:pt>
                <c:pt idx="864">
                  <c:v>250</c:v>
                </c:pt>
                <c:pt idx="865">
                  <c:v>250</c:v>
                </c:pt>
                <c:pt idx="866">
                  <c:v>300</c:v>
                </c:pt>
                <c:pt idx="867">
                  <c:v>320</c:v>
                </c:pt>
                <c:pt idx="868">
                  <c:v>380</c:v>
                </c:pt>
                <c:pt idx="869">
                  <c:v>320</c:v>
                </c:pt>
                <c:pt idx="870">
                  <c:v>300</c:v>
                </c:pt>
                <c:pt idx="871">
                  <c:v>397</c:v>
                </c:pt>
                <c:pt idx="872">
                  <c:v>350</c:v>
                </c:pt>
                <c:pt idx="873">
                  <c:v>320</c:v>
                </c:pt>
                <c:pt idx="874">
                  <c:v>302</c:v>
                </c:pt>
                <c:pt idx="875">
                  <c:v>300</c:v>
                </c:pt>
                <c:pt idx="876">
                  <c:v>350</c:v>
                </c:pt>
                <c:pt idx="877">
                  <c:v>280</c:v>
                </c:pt>
                <c:pt idx="878">
                  <c:v>300</c:v>
                </c:pt>
                <c:pt idx="879">
                  <c:v>320</c:v>
                </c:pt>
                <c:pt idx="880">
                  <c:v>350</c:v>
                </c:pt>
                <c:pt idx="881">
                  <c:v>300</c:v>
                </c:pt>
                <c:pt idx="882">
                  <c:v>350</c:v>
                </c:pt>
                <c:pt idx="883">
                  <c:v>367</c:v>
                </c:pt>
                <c:pt idx="884">
                  <c:v>300</c:v>
                </c:pt>
                <c:pt idx="885">
                  <c:v>300</c:v>
                </c:pt>
                <c:pt idx="886">
                  <c:v>280</c:v>
                </c:pt>
                <c:pt idx="887">
                  <c:v>320</c:v>
                </c:pt>
                <c:pt idx="888">
                  <c:v>320</c:v>
                </c:pt>
                <c:pt idx="889">
                  <c:v>250</c:v>
                </c:pt>
                <c:pt idx="890">
                  <c:v>207</c:v>
                </c:pt>
                <c:pt idx="891">
                  <c:v>250</c:v>
                </c:pt>
                <c:pt idx="892">
                  <c:v>250</c:v>
                </c:pt>
                <c:pt idx="893">
                  <c:v>350</c:v>
                </c:pt>
                <c:pt idx="894">
                  <c:v>438</c:v>
                </c:pt>
                <c:pt idx="895">
                  <c:v>310</c:v>
                </c:pt>
                <c:pt idx="896">
                  <c:v>320</c:v>
                </c:pt>
                <c:pt idx="897">
                  <c:v>400</c:v>
                </c:pt>
                <c:pt idx="898">
                  <c:v>453</c:v>
                </c:pt>
                <c:pt idx="899">
                  <c:v>350</c:v>
                </c:pt>
                <c:pt idx="900">
                  <c:v>400</c:v>
                </c:pt>
                <c:pt idx="901">
                  <c:v>400</c:v>
                </c:pt>
                <c:pt idx="902">
                  <c:v>300</c:v>
                </c:pt>
                <c:pt idx="903">
                  <c:v>434</c:v>
                </c:pt>
                <c:pt idx="904">
                  <c:v>280</c:v>
                </c:pt>
                <c:pt idx="905">
                  <c:v>400</c:v>
                </c:pt>
                <c:pt idx="906">
                  <c:v>400</c:v>
                </c:pt>
                <c:pt idx="907">
                  <c:v>350</c:v>
                </c:pt>
                <c:pt idx="908">
                  <c:v>453</c:v>
                </c:pt>
                <c:pt idx="909">
                  <c:v>453</c:v>
                </c:pt>
                <c:pt idx="910">
                  <c:v>240</c:v>
                </c:pt>
                <c:pt idx="911">
                  <c:v>350</c:v>
                </c:pt>
                <c:pt idx="912">
                  <c:v>300</c:v>
                </c:pt>
                <c:pt idx="913">
                  <c:v>367</c:v>
                </c:pt>
                <c:pt idx="914">
                  <c:v>220</c:v>
                </c:pt>
                <c:pt idx="915">
                  <c:v>280</c:v>
                </c:pt>
                <c:pt idx="916">
                  <c:v>491</c:v>
                </c:pt>
                <c:pt idx="917">
                  <c:v>434</c:v>
                </c:pt>
                <c:pt idx="918">
                  <c:v>230</c:v>
                </c:pt>
                <c:pt idx="919">
                  <c:v>250</c:v>
                </c:pt>
                <c:pt idx="920">
                  <c:v>300</c:v>
                </c:pt>
                <c:pt idx="921">
                  <c:v>350</c:v>
                </c:pt>
                <c:pt idx="922">
                  <c:v>320</c:v>
                </c:pt>
                <c:pt idx="923">
                  <c:v>310</c:v>
                </c:pt>
                <c:pt idx="924">
                  <c:v>320</c:v>
                </c:pt>
                <c:pt idx="925">
                  <c:v>260</c:v>
                </c:pt>
                <c:pt idx="926">
                  <c:v>400</c:v>
                </c:pt>
                <c:pt idx="927">
                  <c:v>275</c:v>
                </c:pt>
                <c:pt idx="928">
                  <c:v>320</c:v>
                </c:pt>
                <c:pt idx="929">
                  <c:v>400</c:v>
                </c:pt>
                <c:pt idx="930">
                  <c:v>400</c:v>
                </c:pt>
                <c:pt idx="931">
                  <c:v>320</c:v>
                </c:pt>
                <c:pt idx="932">
                  <c:v>300</c:v>
                </c:pt>
                <c:pt idx="933">
                  <c:v>350</c:v>
                </c:pt>
                <c:pt idx="934">
                  <c:v>220</c:v>
                </c:pt>
                <c:pt idx="935">
                  <c:v>220</c:v>
                </c:pt>
                <c:pt idx="936">
                  <c:v>400</c:v>
                </c:pt>
                <c:pt idx="937">
                  <c:v>220</c:v>
                </c:pt>
                <c:pt idx="938">
                  <c:v>453</c:v>
                </c:pt>
                <c:pt idx="939">
                  <c:v>250</c:v>
                </c:pt>
                <c:pt idx="940">
                  <c:v>350</c:v>
                </c:pt>
                <c:pt idx="941">
                  <c:v>300</c:v>
                </c:pt>
                <c:pt idx="942">
                  <c:v>380</c:v>
                </c:pt>
                <c:pt idx="943">
                  <c:v>250</c:v>
                </c:pt>
                <c:pt idx="944">
                  <c:v>400</c:v>
                </c:pt>
                <c:pt idx="945">
                  <c:v>491</c:v>
                </c:pt>
                <c:pt idx="946">
                  <c:v>400</c:v>
                </c:pt>
                <c:pt idx="947">
                  <c:v>261</c:v>
                </c:pt>
                <c:pt idx="948">
                  <c:v>434</c:v>
                </c:pt>
                <c:pt idx="949">
                  <c:v>350</c:v>
                </c:pt>
                <c:pt idx="950">
                  <c:v>350</c:v>
                </c:pt>
                <c:pt idx="951">
                  <c:v>400</c:v>
                </c:pt>
                <c:pt idx="952">
                  <c:v>247</c:v>
                </c:pt>
                <c:pt idx="953">
                  <c:v>320</c:v>
                </c:pt>
                <c:pt idx="954">
                  <c:v>207</c:v>
                </c:pt>
                <c:pt idx="955">
                  <c:v>280</c:v>
                </c:pt>
                <c:pt idx="956">
                  <c:v>400</c:v>
                </c:pt>
                <c:pt idx="957">
                  <c:v>220</c:v>
                </c:pt>
                <c:pt idx="958">
                  <c:v>400</c:v>
                </c:pt>
                <c:pt idx="959">
                  <c:v>250</c:v>
                </c:pt>
                <c:pt idx="960">
                  <c:v>320</c:v>
                </c:pt>
                <c:pt idx="961">
                  <c:v>250</c:v>
                </c:pt>
                <c:pt idx="962">
                  <c:v>230</c:v>
                </c:pt>
                <c:pt idx="963">
                  <c:v>350</c:v>
                </c:pt>
                <c:pt idx="964">
                  <c:v>261</c:v>
                </c:pt>
                <c:pt idx="965">
                  <c:v>247</c:v>
                </c:pt>
                <c:pt idx="966">
                  <c:v>380</c:v>
                </c:pt>
                <c:pt idx="967">
                  <c:v>350</c:v>
                </c:pt>
                <c:pt idx="968">
                  <c:v>300</c:v>
                </c:pt>
                <c:pt idx="969">
                  <c:v>380</c:v>
                </c:pt>
                <c:pt idx="970">
                  <c:v>300</c:v>
                </c:pt>
                <c:pt idx="971">
                  <c:v>300</c:v>
                </c:pt>
                <c:pt idx="972">
                  <c:v>300</c:v>
                </c:pt>
                <c:pt idx="973">
                  <c:v>320</c:v>
                </c:pt>
                <c:pt idx="974">
                  <c:v>280</c:v>
                </c:pt>
                <c:pt idx="975">
                  <c:v>208</c:v>
                </c:pt>
                <c:pt idx="976">
                  <c:v>320</c:v>
                </c:pt>
                <c:pt idx="977">
                  <c:v>240</c:v>
                </c:pt>
                <c:pt idx="978">
                  <c:v>250</c:v>
                </c:pt>
                <c:pt idx="979">
                  <c:v>430</c:v>
                </c:pt>
                <c:pt idx="980">
                  <c:v>350</c:v>
                </c:pt>
                <c:pt idx="981">
                  <c:v>220</c:v>
                </c:pt>
                <c:pt idx="982">
                  <c:v>280</c:v>
                </c:pt>
                <c:pt idx="983">
                  <c:v>350</c:v>
                </c:pt>
                <c:pt idx="984">
                  <c:v>350</c:v>
                </c:pt>
                <c:pt idx="985">
                  <c:v>320</c:v>
                </c:pt>
                <c:pt idx="986">
                  <c:v>300</c:v>
                </c:pt>
                <c:pt idx="987">
                  <c:v>380</c:v>
                </c:pt>
                <c:pt idx="988">
                  <c:v>300</c:v>
                </c:pt>
                <c:pt idx="989">
                  <c:v>380</c:v>
                </c:pt>
                <c:pt idx="990">
                  <c:v>280</c:v>
                </c:pt>
                <c:pt idx="991">
                  <c:v>350</c:v>
                </c:pt>
                <c:pt idx="992">
                  <c:v>320</c:v>
                </c:pt>
                <c:pt idx="993">
                  <c:v>380</c:v>
                </c:pt>
                <c:pt idx="994">
                  <c:v>250</c:v>
                </c:pt>
                <c:pt idx="995">
                  <c:v>280</c:v>
                </c:pt>
                <c:pt idx="996">
                  <c:v>429</c:v>
                </c:pt>
                <c:pt idx="997">
                  <c:v>320</c:v>
                </c:pt>
                <c:pt idx="998">
                  <c:v>400</c:v>
                </c:pt>
                <c:pt idx="999">
                  <c:v>400</c:v>
                </c:pt>
                <c:pt idx="1000">
                  <c:v>208</c:v>
                </c:pt>
                <c:pt idx="1001">
                  <c:v>350</c:v>
                </c:pt>
                <c:pt idx="1002">
                  <c:v>280</c:v>
                </c:pt>
                <c:pt idx="1003">
                  <c:v>350</c:v>
                </c:pt>
                <c:pt idx="1004">
                  <c:v>300</c:v>
                </c:pt>
                <c:pt idx="1005">
                  <c:v>275</c:v>
                </c:pt>
                <c:pt idx="1006">
                  <c:v>220</c:v>
                </c:pt>
                <c:pt idx="1007">
                  <c:v>400</c:v>
                </c:pt>
                <c:pt idx="1008">
                  <c:v>302</c:v>
                </c:pt>
                <c:pt idx="1009">
                  <c:v>320</c:v>
                </c:pt>
                <c:pt idx="1010">
                  <c:v>397</c:v>
                </c:pt>
                <c:pt idx="1011">
                  <c:v>320</c:v>
                </c:pt>
                <c:pt idx="1012">
                  <c:v>300</c:v>
                </c:pt>
                <c:pt idx="1013">
                  <c:v>300</c:v>
                </c:pt>
                <c:pt idx="1014">
                  <c:v>300</c:v>
                </c:pt>
                <c:pt idx="1015">
                  <c:v>320</c:v>
                </c:pt>
                <c:pt idx="1016">
                  <c:v>230</c:v>
                </c:pt>
                <c:pt idx="1017">
                  <c:v>320</c:v>
                </c:pt>
                <c:pt idx="1018">
                  <c:v>280</c:v>
                </c:pt>
                <c:pt idx="1019">
                  <c:v>280</c:v>
                </c:pt>
                <c:pt idx="1020">
                  <c:v>320</c:v>
                </c:pt>
                <c:pt idx="1021">
                  <c:v>300</c:v>
                </c:pt>
                <c:pt idx="1022">
                  <c:v>280</c:v>
                </c:pt>
                <c:pt idx="1023">
                  <c:v>400</c:v>
                </c:pt>
                <c:pt idx="1024">
                  <c:v>400</c:v>
                </c:pt>
                <c:pt idx="1025">
                  <c:v>342</c:v>
                </c:pt>
                <c:pt idx="1026">
                  <c:v>350</c:v>
                </c:pt>
                <c:pt idx="1027">
                  <c:v>250</c:v>
                </c:pt>
                <c:pt idx="1028">
                  <c:v>320</c:v>
                </c:pt>
                <c:pt idx="1029">
                  <c:v>320</c:v>
                </c:pt>
                <c:pt idx="1030">
                  <c:v>400</c:v>
                </c:pt>
                <c:pt idx="1031">
                  <c:v>320</c:v>
                </c:pt>
                <c:pt idx="1032">
                  <c:v>250</c:v>
                </c:pt>
                <c:pt idx="1033">
                  <c:v>350</c:v>
                </c:pt>
                <c:pt idx="1034">
                  <c:v>400</c:v>
                </c:pt>
                <c:pt idx="1035">
                  <c:v>250</c:v>
                </c:pt>
                <c:pt idx="1036">
                  <c:v>434</c:v>
                </c:pt>
                <c:pt idx="1037">
                  <c:v>350</c:v>
                </c:pt>
                <c:pt idx="1038">
                  <c:v>400</c:v>
                </c:pt>
                <c:pt idx="1039">
                  <c:v>280</c:v>
                </c:pt>
                <c:pt idx="1040">
                  <c:v>250</c:v>
                </c:pt>
                <c:pt idx="1041">
                  <c:v>300</c:v>
                </c:pt>
                <c:pt idx="1042">
                  <c:v>250</c:v>
                </c:pt>
                <c:pt idx="1043">
                  <c:v>300</c:v>
                </c:pt>
                <c:pt idx="1044">
                  <c:v>300</c:v>
                </c:pt>
                <c:pt idx="1045">
                  <c:v>280</c:v>
                </c:pt>
                <c:pt idx="1046">
                  <c:v>432</c:v>
                </c:pt>
                <c:pt idx="1047">
                  <c:v>300</c:v>
                </c:pt>
                <c:pt idx="1048">
                  <c:v>320</c:v>
                </c:pt>
                <c:pt idx="1049">
                  <c:v>320</c:v>
                </c:pt>
                <c:pt idx="1050">
                  <c:v>300</c:v>
                </c:pt>
                <c:pt idx="1051">
                  <c:v>400</c:v>
                </c:pt>
                <c:pt idx="1052">
                  <c:v>350</c:v>
                </c:pt>
                <c:pt idx="1053">
                  <c:v>220</c:v>
                </c:pt>
                <c:pt idx="1054">
                  <c:v>275</c:v>
                </c:pt>
                <c:pt idx="1055">
                  <c:v>320</c:v>
                </c:pt>
                <c:pt idx="1056">
                  <c:v>380</c:v>
                </c:pt>
                <c:pt idx="1057">
                  <c:v>400</c:v>
                </c:pt>
                <c:pt idx="1058">
                  <c:v>300</c:v>
                </c:pt>
                <c:pt idx="1059">
                  <c:v>275</c:v>
                </c:pt>
                <c:pt idx="1060">
                  <c:v>400</c:v>
                </c:pt>
                <c:pt idx="1061">
                  <c:v>250</c:v>
                </c:pt>
                <c:pt idx="1062">
                  <c:v>434</c:v>
                </c:pt>
                <c:pt idx="1063">
                  <c:v>400</c:v>
                </c:pt>
                <c:pt idx="1064">
                  <c:v>280</c:v>
                </c:pt>
                <c:pt idx="1065">
                  <c:v>300</c:v>
                </c:pt>
                <c:pt idx="1066">
                  <c:v>220</c:v>
                </c:pt>
                <c:pt idx="1067">
                  <c:v>280</c:v>
                </c:pt>
                <c:pt idx="1068">
                  <c:v>261</c:v>
                </c:pt>
                <c:pt idx="1069">
                  <c:v>275</c:v>
                </c:pt>
                <c:pt idx="1070">
                  <c:v>400</c:v>
                </c:pt>
                <c:pt idx="1071">
                  <c:v>380</c:v>
                </c:pt>
                <c:pt idx="1072">
                  <c:v>280</c:v>
                </c:pt>
                <c:pt idx="1073">
                  <c:v>220</c:v>
                </c:pt>
                <c:pt idx="1074">
                  <c:v>350</c:v>
                </c:pt>
                <c:pt idx="1075">
                  <c:v>350</c:v>
                </c:pt>
                <c:pt idx="1076">
                  <c:v>220</c:v>
                </c:pt>
                <c:pt idx="1077">
                  <c:v>220</c:v>
                </c:pt>
                <c:pt idx="1078">
                  <c:v>220</c:v>
                </c:pt>
                <c:pt idx="1079">
                  <c:v>208</c:v>
                </c:pt>
                <c:pt idx="1080">
                  <c:v>250</c:v>
                </c:pt>
                <c:pt idx="1081">
                  <c:v>280</c:v>
                </c:pt>
                <c:pt idx="1082">
                  <c:v>350</c:v>
                </c:pt>
                <c:pt idx="1083">
                  <c:v>250</c:v>
                </c:pt>
                <c:pt idx="1084">
                  <c:v>400</c:v>
                </c:pt>
                <c:pt idx="1085">
                  <c:v>270</c:v>
                </c:pt>
                <c:pt idx="1086">
                  <c:v>250</c:v>
                </c:pt>
                <c:pt idx="1087">
                  <c:v>208</c:v>
                </c:pt>
                <c:pt idx="1088">
                  <c:v>350</c:v>
                </c:pt>
                <c:pt idx="1089">
                  <c:v>250</c:v>
                </c:pt>
                <c:pt idx="1090">
                  <c:v>250</c:v>
                </c:pt>
                <c:pt idx="1091">
                  <c:v>302</c:v>
                </c:pt>
                <c:pt idx="1092">
                  <c:v>430</c:v>
                </c:pt>
                <c:pt idx="1093">
                  <c:v>400</c:v>
                </c:pt>
                <c:pt idx="1094">
                  <c:v>250</c:v>
                </c:pt>
                <c:pt idx="1095">
                  <c:v>290</c:v>
                </c:pt>
                <c:pt idx="1096">
                  <c:v>220</c:v>
                </c:pt>
                <c:pt idx="1097">
                  <c:v>300</c:v>
                </c:pt>
                <c:pt idx="1098">
                  <c:v>240</c:v>
                </c:pt>
                <c:pt idx="1099">
                  <c:v>442</c:v>
                </c:pt>
                <c:pt idx="1100">
                  <c:v>300</c:v>
                </c:pt>
                <c:pt idx="1101">
                  <c:v>491</c:v>
                </c:pt>
                <c:pt idx="1102">
                  <c:v>220</c:v>
                </c:pt>
                <c:pt idx="1103">
                  <c:v>350</c:v>
                </c:pt>
                <c:pt idx="1104">
                  <c:v>300</c:v>
                </c:pt>
                <c:pt idx="1105">
                  <c:v>302</c:v>
                </c:pt>
                <c:pt idx="1106">
                  <c:v>350</c:v>
                </c:pt>
                <c:pt idx="1107">
                  <c:v>300</c:v>
                </c:pt>
                <c:pt idx="1108">
                  <c:v>450</c:v>
                </c:pt>
                <c:pt idx="1109">
                  <c:v>434</c:v>
                </c:pt>
                <c:pt idx="1110">
                  <c:v>250</c:v>
                </c:pt>
                <c:pt idx="1111">
                  <c:v>450</c:v>
                </c:pt>
                <c:pt idx="1112">
                  <c:v>434</c:v>
                </c:pt>
                <c:pt idx="1113">
                  <c:v>280</c:v>
                </c:pt>
                <c:pt idx="1114">
                  <c:v>280</c:v>
                </c:pt>
                <c:pt idx="1115">
                  <c:v>280</c:v>
                </c:pt>
                <c:pt idx="1116">
                  <c:v>429</c:v>
                </c:pt>
                <c:pt idx="1117">
                  <c:v>320</c:v>
                </c:pt>
                <c:pt idx="1118">
                  <c:v>400</c:v>
                </c:pt>
                <c:pt idx="1119">
                  <c:v>220</c:v>
                </c:pt>
                <c:pt idx="1120">
                  <c:v>220</c:v>
                </c:pt>
                <c:pt idx="1121">
                  <c:v>250</c:v>
                </c:pt>
                <c:pt idx="1122">
                  <c:v>300</c:v>
                </c:pt>
                <c:pt idx="1123">
                  <c:v>400</c:v>
                </c:pt>
                <c:pt idx="1124">
                  <c:v>430</c:v>
                </c:pt>
                <c:pt idx="1125">
                  <c:v>300</c:v>
                </c:pt>
                <c:pt idx="1126">
                  <c:v>320</c:v>
                </c:pt>
                <c:pt idx="1127">
                  <c:v>280</c:v>
                </c:pt>
                <c:pt idx="1128">
                  <c:v>350</c:v>
                </c:pt>
                <c:pt idx="1129">
                  <c:v>300</c:v>
                </c:pt>
                <c:pt idx="1130">
                  <c:v>320</c:v>
                </c:pt>
                <c:pt idx="1131">
                  <c:v>320</c:v>
                </c:pt>
                <c:pt idx="1132">
                  <c:v>300</c:v>
                </c:pt>
                <c:pt idx="1133">
                  <c:v>350</c:v>
                </c:pt>
                <c:pt idx="1134">
                  <c:v>250</c:v>
                </c:pt>
                <c:pt idx="1135">
                  <c:v>220</c:v>
                </c:pt>
                <c:pt idx="1136">
                  <c:v>220</c:v>
                </c:pt>
                <c:pt idx="1137">
                  <c:v>250</c:v>
                </c:pt>
                <c:pt idx="1138">
                  <c:v>250</c:v>
                </c:pt>
                <c:pt idx="1139">
                  <c:v>220</c:v>
                </c:pt>
                <c:pt idx="1140">
                  <c:v>270</c:v>
                </c:pt>
                <c:pt idx="1141">
                  <c:v>280</c:v>
                </c:pt>
                <c:pt idx="1142">
                  <c:v>300</c:v>
                </c:pt>
                <c:pt idx="1143">
                  <c:v>320</c:v>
                </c:pt>
                <c:pt idx="1144">
                  <c:v>280</c:v>
                </c:pt>
                <c:pt idx="1145">
                  <c:v>450</c:v>
                </c:pt>
                <c:pt idx="1146">
                  <c:v>280</c:v>
                </c:pt>
                <c:pt idx="1147">
                  <c:v>380</c:v>
                </c:pt>
                <c:pt idx="1148">
                  <c:v>320</c:v>
                </c:pt>
                <c:pt idx="1149">
                  <c:v>350</c:v>
                </c:pt>
                <c:pt idx="1150">
                  <c:v>220</c:v>
                </c:pt>
                <c:pt idx="1151">
                  <c:v>220</c:v>
                </c:pt>
                <c:pt idx="1152">
                  <c:v>310</c:v>
                </c:pt>
                <c:pt idx="1153">
                  <c:v>220</c:v>
                </c:pt>
                <c:pt idx="1154">
                  <c:v>280</c:v>
                </c:pt>
                <c:pt idx="1155">
                  <c:v>400</c:v>
                </c:pt>
                <c:pt idx="1156">
                  <c:v>280</c:v>
                </c:pt>
                <c:pt idx="1157">
                  <c:v>350</c:v>
                </c:pt>
                <c:pt idx="1158">
                  <c:v>400</c:v>
                </c:pt>
                <c:pt idx="1159">
                  <c:v>250</c:v>
                </c:pt>
                <c:pt idx="1160">
                  <c:v>320</c:v>
                </c:pt>
                <c:pt idx="1161">
                  <c:v>350</c:v>
                </c:pt>
                <c:pt idx="1162">
                  <c:v>400</c:v>
                </c:pt>
                <c:pt idx="1163">
                  <c:v>300</c:v>
                </c:pt>
                <c:pt idx="1164">
                  <c:v>350</c:v>
                </c:pt>
                <c:pt idx="1165">
                  <c:v>250</c:v>
                </c:pt>
                <c:pt idx="1166">
                  <c:v>380</c:v>
                </c:pt>
                <c:pt idx="1167">
                  <c:v>400</c:v>
                </c:pt>
                <c:pt idx="1168">
                  <c:v>250</c:v>
                </c:pt>
                <c:pt idx="1169">
                  <c:v>320</c:v>
                </c:pt>
                <c:pt idx="1170">
                  <c:v>320</c:v>
                </c:pt>
                <c:pt idx="1171">
                  <c:v>280</c:v>
                </c:pt>
                <c:pt idx="1172">
                  <c:v>220</c:v>
                </c:pt>
                <c:pt idx="1173">
                  <c:v>290</c:v>
                </c:pt>
                <c:pt idx="1174">
                  <c:v>300</c:v>
                </c:pt>
                <c:pt idx="1175">
                  <c:v>400</c:v>
                </c:pt>
                <c:pt idx="1176">
                  <c:v>342</c:v>
                </c:pt>
                <c:pt idx="1177">
                  <c:v>292</c:v>
                </c:pt>
                <c:pt idx="1178">
                  <c:v>320</c:v>
                </c:pt>
                <c:pt idx="1179">
                  <c:v>350</c:v>
                </c:pt>
                <c:pt idx="1180">
                  <c:v>380</c:v>
                </c:pt>
                <c:pt idx="1181">
                  <c:v>250</c:v>
                </c:pt>
                <c:pt idx="1182">
                  <c:v>247</c:v>
                </c:pt>
                <c:pt idx="1183">
                  <c:v>397</c:v>
                </c:pt>
                <c:pt idx="1184">
                  <c:v>300</c:v>
                </c:pt>
                <c:pt idx="1185">
                  <c:v>280</c:v>
                </c:pt>
                <c:pt idx="1186">
                  <c:v>320</c:v>
                </c:pt>
                <c:pt idx="1187">
                  <c:v>280</c:v>
                </c:pt>
                <c:pt idx="1188">
                  <c:v>434</c:v>
                </c:pt>
                <c:pt idx="1189">
                  <c:v>300</c:v>
                </c:pt>
                <c:pt idx="1190">
                  <c:v>300</c:v>
                </c:pt>
                <c:pt idx="1191">
                  <c:v>220</c:v>
                </c:pt>
                <c:pt idx="1192">
                  <c:v>400</c:v>
                </c:pt>
                <c:pt idx="1193">
                  <c:v>250</c:v>
                </c:pt>
                <c:pt idx="1194">
                  <c:v>300</c:v>
                </c:pt>
                <c:pt idx="1195">
                  <c:v>350</c:v>
                </c:pt>
                <c:pt idx="1196">
                  <c:v>342</c:v>
                </c:pt>
                <c:pt idx="1197">
                  <c:v>320</c:v>
                </c:pt>
                <c:pt idx="1198">
                  <c:v>280</c:v>
                </c:pt>
                <c:pt idx="1199">
                  <c:v>280</c:v>
                </c:pt>
                <c:pt idx="1200">
                  <c:v>280</c:v>
                </c:pt>
                <c:pt idx="1201">
                  <c:v>300</c:v>
                </c:pt>
                <c:pt idx="1202">
                  <c:v>300</c:v>
                </c:pt>
                <c:pt idx="1203">
                  <c:v>280</c:v>
                </c:pt>
                <c:pt idx="1204">
                  <c:v>439</c:v>
                </c:pt>
                <c:pt idx="1205">
                  <c:v>380</c:v>
                </c:pt>
                <c:pt idx="1206">
                  <c:v>247</c:v>
                </c:pt>
                <c:pt idx="1207">
                  <c:v>220</c:v>
                </c:pt>
                <c:pt idx="1208">
                  <c:v>280</c:v>
                </c:pt>
                <c:pt idx="1209">
                  <c:v>280</c:v>
                </c:pt>
                <c:pt idx="1210">
                  <c:v>400</c:v>
                </c:pt>
                <c:pt idx="1211">
                  <c:v>250</c:v>
                </c:pt>
                <c:pt idx="1212">
                  <c:v>438</c:v>
                </c:pt>
                <c:pt idx="1213">
                  <c:v>220</c:v>
                </c:pt>
                <c:pt idx="1214">
                  <c:v>250</c:v>
                </c:pt>
                <c:pt idx="1215">
                  <c:v>400</c:v>
                </c:pt>
                <c:pt idx="1216">
                  <c:v>350</c:v>
                </c:pt>
                <c:pt idx="1217">
                  <c:v>220</c:v>
                </c:pt>
                <c:pt idx="1218">
                  <c:v>350</c:v>
                </c:pt>
                <c:pt idx="1219">
                  <c:v>350</c:v>
                </c:pt>
                <c:pt idx="1220">
                  <c:v>400</c:v>
                </c:pt>
                <c:pt idx="1221">
                  <c:v>350</c:v>
                </c:pt>
                <c:pt idx="1222">
                  <c:v>230</c:v>
                </c:pt>
                <c:pt idx="1223">
                  <c:v>250</c:v>
                </c:pt>
                <c:pt idx="1224">
                  <c:v>208</c:v>
                </c:pt>
                <c:pt idx="1225">
                  <c:v>350</c:v>
                </c:pt>
                <c:pt idx="1226">
                  <c:v>220</c:v>
                </c:pt>
                <c:pt idx="1227">
                  <c:v>350</c:v>
                </c:pt>
                <c:pt idx="1228">
                  <c:v>240</c:v>
                </c:pt>
                <c:pt idx="1229">
                  <c:v>350</c:v>
                </c:pt>
                <c:pt idx="1230">
                  <c:v>220</c:v>
                </c:pt>
                <c:pt idx="1231">
                  <c:v>400</c:v>
                </c:pt>
                <c:pt idx="1232">
                  <c:v>350</c:v>
                </c:pt>
                <c:pt idx="1233">
                  <c:v>250</c:v>
                </c:pt>
                <c:pt idx="1234">
                  <c:v>350</c:v>
                </c:pt>
                <c:pt idx="1235">
                  <c:v>350</c:v>
                </c:pt>
                <c:pt idx="1236">
                  <c:v>300</c:v>
                </c:pt>
                <c:pt idx="1237">
                  <c:v>280</c:v>
                </c:pt>
                <c:pt idx="1238">
                  <c:v>280</c:v>
                </c:pt>
                <c:pt idx="1239">
                  <c:v>453</c:v>
                </c:pt>
                <c:pt idx="1240">
                  <c:v>320</c:v>
                </c:pt>
                <c:pt idx="1241">
                  <c:v>208</c:v>
                </c:pt>
                <c:pt idx="1242">
                  <c:v>300</c:v>
                </c:pt>
                <c:pt idx="1243">
                  <c:v>280</c:v>
                </c:pt>
                <c:pt idx="1244">
                  <c:v>320</c:v>
                </c:pt>
                <c:pt idx="1245">
                  <c:v>300</c:v>
                </c:pt>
                <c:pt idx="1246">
                  <c:v>302</c:v>
                </c:pt>
                <c:pt idx="1247">
                  <c:v>250</c:v>
                </c:pt>
                <c:pt idx="1248">
                  <c:v>320</c:v>
                </c:pt>
                <c:pt idx="1249">
                  <c:v>284</c:v>
                </c:pt>
                <c:pt idx="1250">
                  <c:v>453</c:v>
                </c:pt>
                <c:pt idx="1251">
                  <c:v>400</c:v>
                </c:pt>
                <c:pt idx="1252">
                  <c:v>320</c:v>
                </c:pt>
                <c:pt idx="1253">
                  <c:v>434</c:v>
                </c:pt>
                <c:pt idx="1254">
                  <c:v>300</c:v>
                </c:pt>
                <c:pt idx="1255">
                  <c:v>400</c:v>
                </c:pt>
                <c:pt idx="1256">
                  <c:v>300</c:v>
                </c:pt>
                <c:pt idx="1257">
                  <c:v>300</c:v>
                </c:pt>
                <c:pt idx="1258">
                  <c:v>412</c:v>
                </c:pt>
                <c:pt idx="1259">
                  <c:v>491</c:v>
                </c:pt>
                <c:pt idx="1260">
                  <c:v>300</c:v>
                </c:pt>
                <c:pt idx="1261">
                  <c:v>270</c:v>
                </c:pt>
                <c:pt idx="1262">
                  <c:v>400</c:v>
                </c:pt>
                <c:pt idx="1263">
                  <c:v>400</c:v>
                </c:pt>
                <c:pt idx="1264">
                  <c:v>300</c:v>
                </c:pt>
                <c:pt idx="1265">
                  <c:v>380</c:v>
                </c:pt>
                <c:pt idx="1266">
                  <c:v>320</c:v>
                </c:pt>
                <c:pt idx="1267">
                  <c:v>280</c:v>
                </c:pt>
                <c:pt idx="1268">
                  <c:v>350</c:v>
                </c:pt>
                <c:pt idx="1269">
                  <c:v>220</c:v>
                </c:pt>
                <c:pt idx="1270">
                  <c:v>320</c:v>
                </c:pt>
                <c:pt idx="1271">
                  <c:v>350</c:v>
                </c:pt>
                <c:pt idx="1272">
                  <c:v>412</c:v>
                </c:pt>
                <c:pt idx="1273">
                  <c:v>220</c:v>
                </c:pt>
                <c:pt idx="1274">
                  <c:v>350</c:v>
                </c:pt>
                <c:pt idx="1275">
                  <c:v>320</c:v>
                </c:pt>
                <c:pt idx="1276">
                  <c:v>350</c:v>
                </c:pt>
                <c:pt idx="1277">
                  <c:v>250</c:v>
                </c:pt>
                <c:pt idx="1278">
                  <c:v>429</c:v>
                </c:pt>
                <c:pt idx="1279">
                  <c:v>280</c:v>
                </c:pt>
                <c:pt idx="1280">
                  <c:v>400</c:v>
                </c:pt>
                <c:pt idx="1281">
                  <c:v>300</c:v>
                </c:pt>
                <c:pt idx="1282">
                  <c:v>280</c:v>
                </c:pt>
                <c:pt idx="1283">
                  <c:v>400</c:v>
                </c:pt>
                <c:pt idx="1284">
                  <c:v>400</c:v>
                </c:pt>
                <c:pt idx="1285">
                  <c:v>300</c:v>
                </c:pt>
                <c:pt idx="1286">
                  <c:v>208</c:v>
                </c:pt>
                <c:pt idx="1287">
                  <c:v>230</c:v>
                </c:pt>
                <c:pt idx="1288">
                  <c:v>220</c:v>
                </c:pt>
                <c:pt idx="1289">
                  <c:v>300</c:v>
                </c:pt>
                <c:pt idx="1290">
                  <c:v>300</c:v>
                </c:pt>
                <c:pt idx="1291">
                  <c:v>400</c:v>
                </c:pt>
                <c:pt idx="1292">
                  <c:v>208</c:v>
                </c:pt>
                <c:pt idx="1293">
                  <c:v>261</c:v>
                </c:pt>
                <c:pt idx="1294">
                  <c:v>320</c:v>
                </c:pt>
                <c:pt idx="1295">
                  <c:v>300</c:v>
                </c:pt>
                <c:pt idx="1296">
                  <c:v>491</c:v>
                </c:pt>
                <c:pt idx="1297">
                  <c:v>220</c:v>
                </c:pt>
                <c:pt idx="1298">
                  <c:v>275</c:v>
                </c:pt>
                <c:pt idx="1299">
                  <c:v>350</c:v>
                </c:pt>
                <c:pt idx="1300">
                  <c:v>300</c:v>
                </c:pt>
                <c:pt idx="1301">
                  <c:v>320</c:v>
                </c:pt>
                <c:pt idx="1302">
                  <c:v>300</c:v>
                </c:pt>
                <c:pt idx="1303">
                  <c:v>320</c:v>
                </c:pt>
                <c:pt idx="1304">
                  <c:v>380</c:v>
                </c:pt>
                <c:pt idx="1305">
                  <c:v>250</c:v>
                </c:pt>
                <c:pt idx="1306">
                  <c:v>250</c:v>
                </c:pt>
                <c:pt idx="1307">
                  <c:v>300</c:v>
                </c:pt>
                <c:pt idx="1308">
                  <c:v>250</c:v>
                </c:pt>
                <c:pt idx="1309">
                  <c:v>320</c:v>
                </c:pt>
                <c:pt idx="1310">
                  <c:v>250</c:v>
                </c:pt>
                <c:pt idx="1311">
                  <c:v>350</c:v>
                </c:pt>
                <c:pt idx="1312">
                  <c:v>380</c:v>
                </c:pt>
                <c:pt idx="1313">
                  <c:v>400</c:v>
                </c:pt>
                <c:pt idx="1314">
                  <c:v>350</c:v>
                </c:pt>
                <c:pt idx="1315">
                  <c:v>400</c:v>
                </c:pt>
                <c:pt idx="1316">
                  <c:v>350</c:v>
                </c:pt>
                <c:pt idx="1317">
                  <c:v>250</c:v>
                </c:pt>
                <c:pt idx="1318">
                  <c:v>280</c:v>
                </c:pt>
                <c:pt idx="1319">
                  <c:v>400</c:v>
                </c:pt>
                <c:pt idx="1320">
                  <c:v>300</c:v>
                </c:pt>
                <c:pt idx="1321">
                  <c:v>220</c:v>
                </c:pt>
                <c:pt idx="1322">
                  <c:v>320</c:v>
                </c:pt>
                <c:pt idx="1323">
                  <c:v>230</c:v>
                </c:pt>
                <c:pt idx="1324">
                  <c:v>453</c:v>
                </c:pt>
                <c:pt idx="1325">
                  <c:v>380</c:v>
                </c:pt>
                <c:pt idx="1326">
                  <c:v>320</c:v>
                </c:pt>
                <c:pt idx="1327">
                  <c:v>491</c:v>
                </c:pt>
                <c:pt idx="1328">
                  <c:v>280</c:v>
                </c:pt>
                <c:pt idx="1329">
                  <c:v>400</c:v>
                </c:pt>
                <c:pt idx="1330">
                  <c:v>450</c:v>
                </c:pt>
                <c:pt idx="1331">
                  <c:v>220</c:v>
                </c:pt>
                <c:pt idx="1332">
                  <c:v>261</c:v>
                </c:pt>
                <c:pt idx="1333">
                  <c:v>320</c:v>
                </c:pt>
                <c:pt idx="1334">
                  <c:v>250</c:v>
                </c:pt>
                <c:pt idx="1335">
                  <c:v>220</c:v>
                </c:pt>
                <c:pt idx="1336">
                  <c:v>292</c:v>
                </c:pt>
                <c:pt idx="1337">
                  <c:v>320</c:v>
                </c:pt>
                <c:pt idx="1338">
                  <c:v>300</c:v>
                </c:pt>
                <c:pt idx="1339">
                  <c:v>453</c:v>
                </c:pt>
                <c:pt idx="1340">
                  <c:v>320</c:v>
                </c:pt>
                <c:pt idx="1341">
                  <c:v>320</c:v>
                </c:pt>
                <c:pt idx="1342">
                  <c:v>220</c:v>
                </c:pt>
                <c:pt idx="1343">
                  <c:v>310</c:v>
                </c:pt>
                <c:pt idx="1344">
                  <c:v>400</c:v>
                </c:pt>
                <c:pt idx="1345">
                  <c:v>230</c:v>
                </c:pt>
                <c:pt idx="1346">
                  <c:v>250</c:v>
                </c:pt>
                <c:pt idx="1347">
                  <c:v>397</c:v>
                </c:pt>
                <c:pt idx="1348">
                  <c:v>300</c:v>
                </c:pt>
                <c:pt idx="1349">
                  <c:v>250</c:v>
                </c:pt>
                <c:pt idx="1350">
                  <c:v>320</c:v>
                </c:pt>
                <c:pt idx="1351">
                  <c:v>280</c:v>
                </c:pt>
                <c:pt idx="1352">
                  <c:v>320</c:v>
                </c:pt>
                <c:pt idx="1353">
                  <c:v>438</c:v>
                </c:pt>
                <c:pt idx="1354">
                  <c:v>412</c:v>
                </c:pt>
                <c:pt idx="1355">
                  <c:v>300</c:v>
                </c:pt>
                <c:pt idx="1356">
                  <c:v>400</c:v>
                </c:pt>
                <c:pt idx="1357">
                  <c:v>350</c:v>
                </c:pt>
                <c:pt idx="1358">
                  <c:v>280</c:v>
                </c:pt>
                <c:pt idx="1359">
                  <c:v>320</c:v>
                </c:pt>
                <c:pt idx="1360">
                  <c:v>367</c:v>
                </c:pt>
                <c:pt idx="1361">
                  <c:v>220</c:v>
                </c:pt>
                <c:pt idx="1362">
                  <c:v>250</c:v>
                </c:pt>
                <c:pt idx="1363">
                  <c:v>320</c:v>
                </c:pt>
                <c:pt idx="1364">
                  <c:v>350</c:v>
                </c:pt>
                <c:pt idx="1365">
                  <c:v>320</c:v>
                </c:pt>
                <c:pt idx="1366">
                  <c:v>280</c:v>
                </c:pt>
                <c:pt idx="1367">
                  <c:v>220</c:v>
                </c:pt>
                <c:pt idx="1368">
                  <c:v>310</c:v>
                </c:pt>
                <c:pt idx="1369">
                  <c:v>342</c:v>
                </c:pt>
                <c:pt idx="1370">
                  <c:v>350</c:v>
                </c:pt>
                <c:pt idx="1371">
                  <c:v>400</c:v>
                </c:pt>
                <c:pt idx="1372">
                  <c:v>302</c:v>
                </c:pt>
                <c:pt idx="1373">
                  <c:v>400</c:v>
                </c:pt>
                <c:pt idx="1374">
                  <c:v>250</c:v>
                </c:pt>
                <c:pt idx="1375">
                  <c:v>453</c:v>
                </c:pt>
                <c:pt idx="1376">
                  <c:v>208</c:v>
                </c:pt>
                <c:pt idx="1377">
                  <c:v>320</c:v>
                </c:pt>
                <c:pt idx="1378">
                  <c:v>292</c:v>
                </c:pt>
                <c:pt idx="1379">
                  <c:v>240</c:v>
                </c:pt>
                <c:pt idx="1380">
                  <c:v>220</c:v>
                </c:pt>
                <c:pt idx="1381">
                  <c:v>350</c:v>
                </c:pt>
                <c:pt idx="1382">
                  <c:v>220</c:v>
                </c:pt>
                <c:pt idx="1383">
                  <c:v>380</c:v>
                </c:pt>
                <c:pt idx="1384">
                  <c:v>320</c:v>
                </c:pt>
                <c:pt idx="1385">
                  <c:v>350</c:v>
                </c:pt>
                <c:pt idx="1386">
                  <c:v>350</c:v>
                </c:pt>
                <c:pt idx="1387">
                  <c:v>280</c:v>
                </c:pt>
                <c:pt idx="1388">
                  <c:v>400</c:v>
                </c:pt>
                <c:pt idx="1389">
                  <c:v>320</c:v>
                </c:pt>
                <c:pt idx="1390">
                  <c:v>400</c:v>
                </c:pt>
                <c:pt idx="1391">
                  <c:v>280</c:v>
                </c:pt>
                <c:pt idx="1392">
                  <c:v>320</c:v>
                </c:pt>
                <c:pt idx="1393">
                  <c:v>320</c:v>
                </c:pt>
                <c:pt idx="1394">
                  <c:v>350</c:v>
                </c:pt>
                <c:pt idx="1395">
                  <c:v>400</c:v>
                </c:pt>
                <c:pt idx="1396">
                  <c:v>350</c:v>
                </c:pt>
                <c:pt idx="1397">
                  <c:v>350</c:v>
                </c:pt>
                <c:pt idx="1398">
                  <c:v>300</c:v>
                </c:pt>
                <c:pt idx="1399">
                  <c:v>350</c:v>
                </c:pt>
                <c:pt idx="1400">
                  <c:v>400</c:v>
                </c:pt>
                <c:pt idx="1401">
                  <c:v>280</c:v>
                </c:pt>
                <c:pt idx="1402">
                  <c:v>220</c:v>
                </c:pt>
                <c:pt idx="1403">
                  <c:v>350</c:v>
                </c:pt>
                <c:pt idx="1404">
                  <c:v>380</c:v>
                </c:pt>
                <c:pt idx="1405">
                  <c:v>300</c:v>
                </c:pt>
                <c:pt idx="1406">
                  <c:v>284</c:v>
                </c:pt>
                <c:pt idx="1407">
                  <c:v>250</c:v>
                </c:pt>
                <c:pt idx="1408">
                  <c:v>400</c:v>
                </c:pt>
                <c:pt idx="1409">
                  <c:v>350</c:v>
                </c:pt>
                <c:pt idx="1410">
                  <c:v>400</c:v>
                </c:pt>
                <c:pt idx="1411">
                  <c:v>280</c:v>
                </c:pt>
                <c:pt idx="1412">
                  <c:v>350</c:v>
                </c:pt>
                <c:pt idx="1413">
                  <c:v>220</c:v>
                </c:pt>
                <c:pt idx="1414">
                  <c:v>400</c:v>
                </c:pt>
                <c:pt idx="1415">
                  <c:v>220</c:v>
                </c:pt>
                <c:pt idx="1416">
                  <c:v>230</c:v>
                </c:pt>
                <c:pt idx="1417">
                  <c:v>438</c:v>
                </c:pt>
                <c:pt idx="1418">
                  <c:v>300</c:v>
                </c:pt>
                <c:pt idx="1419">
                  <c:v>300</c:v>
                </c:pt>
                <c:pt idx="1420">
                  <c:v>280</c:v>
                </c:pt>
                <c:pt idx="1421">
                  <c:v>350</c:v>
                </c:pt>
                <c:pt idx="1422">
                  <c:v>280</c:v>
                </c:pt>
                <c:pt idx="1423">
                  <c:v>250</c:v>
                </c:pt>
                <c:pt idx="1424">
                  <c:v>342</c:v>
                </c:pt>
                <c:pt idx="1425">
                  <c:v>380</c:v>
                </c:pt>
                <c:pt idx="1426">
                  <c:v>300</c:v>
                </c:pt>
                <c:pt idx="1427">
                  <c:v>350</c:v>
                </c:pt>
                <c:pt idx="1428">
                  <c:v>300</c:v>
                </c:pt>
                <c:pt idx="1429">
                  <c:v>300</c:v>
                </c:pt>
                <c:pt idx="1430">
                  <c:v>400</c:v>
                </c:pt>
                <c:pt idx="1431">
                  <c:v>300</c:v>
                </c:pt>
                <c:pt idx="1432">
                  <c:v>400</c:v>
                </c:pt>
                <c:pt idx="1433">
                  <c:v>280</c:v>
                </c:pt>
                <c:pt idx="1434">
                  <c:v>280</c:v>
                </c:pt>
                <c:pt idx="1435">
                  <c:v>250</c:v>
                </c:pt>
                <c:pt idx="1436">
                  <c:v>280</c:v>
                </c:pt>
                <c:pt idx="1437">
                  <c:v>250</c:v>
                </c:pt>
                <c:pt idx="1438">
                  <c:v>350</c:v>
                </c:pt>
                <c:pt idx="1439">
                  <c:v>250</c:v>
                </c:pt>
                <c:pt idx="1440">
                  <c:v>400</c:v>
                </c:pt>
                <c:pt idx="1441">
                  <c:v>290</c:v>
                </c:pt>
                <c:pt idx="1442">
                  <c:v>350</c:v>
                </c:pt>
                <c:pt idx="1443">
                  <c:v>491</c:v>
                </c:pt>
                <c:pt idx="1444">
                  <c:v>350</c:v>
                </c:pt>
                <c:pt idx="1445">
                  <c:v>400</c:v>
                </c:pt>
                <c:pt idx="1446">
                  <c:v>250</c:v>
                </c:pt>
                <c:pt idx="1447">
                  <c:v>220</c:v>
                </c:pt>
                <c:pt idx="1448">
                  <c:v>320</c:v>
                </c:pt>
                <c:pt idx="1449">
                  <c:v>320</c:v>
                </c:pt>
                <c:pt idx="1450">
                  <c:v>250</c:v>
                </c:pt>
                <c:pt idx="1451">
                  <c:v>250</c:v>
                </c:pt>
                <c:pt idx="1452">
                  <c:v>284</c:v>
                </c:pt>
                <c:pt idx="1453">
                  <c:v>280</c:v>
                </c:pt>
                <c:pt idx="1454">
                  <c:v>300</c:v>
                </c:pt>
                <c:pt idx="1455">
                  <c:v>300</c:v>
                </c:pt>
                <c:pt idx="1456">
                  <c:v>412</c:v>
                </c:pt>
                <c:pt idx="1457">
                  <c:v>434</c:v>
                </c:pt>
                <c:pt idx="1458">
                  <c:v>250</c:v>
                </c:pt>
                <c:pt idx="1459">
                  <c:v>280</c:v>
                </c:pt>
                <c:pt idx="1460">
                  <c:v>300</c:v>
                </c:pt>
                <c:pt idx="1461">
                  <c:v>300</c:v>
                </c:pt>
                <c:pt idx="1462">
                  <c:v>400</c:v>
                </c:pt>
                <c:pt idx="1463">
                  <c:v>320</c:v>
                </c:pt>
                <c:pt idx="1464">
                  <c:v>250</c:v>
                </c:pt>
                <c:pt idx="1465">
                  <c:v>320</c:v>
                </c:pt>
                <c:pt idx="1466">
                  <c:v>300</c:v>
                </c:pt>
                <c:pt idx="1467">
                  <c:v>320</c:v>
                </c:pt>
                <c:pt idx="1468">
                  <c:v>400</c:v>
                </c:pt>
                <c:pt idx="1469">
                  <c:v>310</c:v>
                </c:pt>
                <c:pt idx="1470">
                  <c:v>250</c:v>
                </c:pt>
                <c:pt idx="1471">
                  <c:v>300</c:v>
                </c:pt>
                <c:pt idx="1472">
                  <c:v>300</c:v>
                </c:pt>
                <c:pt idx="1473">
                  <c:v>280</c:v>
                </c:pt>
                <c:pt idx="1474">
                  <c:v>434</c:v>
                </c:pt>
                <c:pt idx="1475">
                  <c:v>280</c:v>
                </c:pt>
                <c:pt idx="1476">
                  <c:v>400</c:v>
                </c:pt>
                <c:pt idx="1477">
                  <c:v>300</c:v>
                </c:pt>
                <c:pt idx="1478">
                  <c:v>350</c:v>
                </c:pt>
                <c:pt idx="1479">
                  <c:v>250</c:v>
                </c:pt>
                <c:pt idx="1480">
                  <c:v>230</c:v>
                </c:pt>
                <c:pt idx="1481">
                  <c:v>220</c:v>
                </c:pt>
                <c:pt idx="1482">
                  <c:v>280</c:v>
                </c:pt>
                <c:pt idx="1483">
                  <c:v>300</c:v>
                </c:pt>
                <c:pt idx="1484">
                  <c:v>400</c:v>
                </c:pt>
                <c:pt idx="1485">
                  <c:v>280</c:v>
                </c:pt>
                <c:pt idx="1486">
                  <c:v>300</c:v>
                </c:pt>
                <c:pt idx="1487">
                  <c:v>280</c:v>
                </c:pt>
                <c:pt idx="1488">
                  <c:v>350</c:v>
                </c:pt>
                <c:pt idx="1489">
                  <c:v>300</c:v>
                </c:pt>
                <c:pt idx="1490">
                  <c:v>320</c:v>
                </c:pt>
                <c:pt idx="1491">
                  <c:v>230</c:v>
                </c:pt>
                <c:pt idx="1492">
                  <c:v>300</c:v>
                </c:pt>
                <c:pt idx="1493">
                  <c:v>350</c:v>
                </c:pt>
                <c:pt idx="1494">
                  <c:v>250</c:v>
                </c:pt>
                <c:pt idx="1495">
                  <c:v>350</c:v>
                </c:pt>
                <c:pt idx="1496">
                  <c:v>350</c:v>
                </c:pt>
                <c:pt idx="1497">
                  <c:v>250</c:v>
                </c:pt>
                <c:pt idx="1498">
                  <c:v>320</c:v>
                </c:pt>
                <c:pt idx="1499">
                  <c:v>267</c:v>
                </c:pt>
                <c:pt idx="1500">
                  <c:v>400</c:v>
                </c:pt>
                <c:pt idx="1501">
                  <c:v>350</c:v>
                </c:pt>
                <c:pt idx="1502">
                  <c:v>300</c:v>
                </c:pt>
                <c:pt idx="1503">
                  <c:v>439</c:v>
                </c:pt>
                <c:pt idx="1504">
                  <c:v>275</c:v>
                </c:pt>
                <c:pt idx="1505">
                  <c:v>320</c:v>
                </c:pt>
                <c:pt idx="1506">
                  <c:v>250</c:v>
                </c:pt>
                <c:pt idx="1507">
                  <c:v>300</c:v>
                </c:pt>
                <c:pt idx="1508">
                  <c:v>220</c:v>
                </c:pt>
                <c:pt idx="1509">
                  <c:v>350</c:v>
                </c:pt>
                <c:pt idx="1510">
                  <c:v>250</c:v>
                </c:pt>
                <c:pt idx="1511">
                  <c:v>280</c:v>
                </c:pt>
                <c:pt idx="1512">
                  <c:v>320</c:v>
                </c:pt>
                <c:pt idx="1513">
                  <c:v>230</c:v>
                </c:pt>
                <c:pt idx="1514">
                  <c:v>250</c:v>
                </c:pt>
                <c:pt idx="1515">
                  <c:v>300</c:v>
                </c:pt>
                <c:pt idx="1516">
                  <c:v>261</c:v>
                </c:pt>
                <c:pt idx="1517">
                  <c:v>300</c:v>
                </c:pt>
                <c:pt idx="1518">
                  <c:v>280</c:v>
                </c:pt>
                <c:pt idx="1519">
                  <c:v>261</c:v>
                </c:pt>
                <c:pt idx="1520">
                  <c:v>380</c:v>
                </c:pt>
                <c:pt idx="1521">
                  <c:v>220</c:v>
                </c:pt>
                <c:pt idx="1522">
                  <c:v>250</c:v>
                </c:pt>
                <c:pt idx="1523">
                  <c:v>429</c:v>
                </c:pt>
                <c:pt idx="1524">
                  <c:v>300</c:v>
                </c:pt>
                <c:pt idx="1525">
                  <c:v>350</c:v>
                </c:pt>
                <c:pt idx="1526">
                  <c:v>400</c:v>
                </c:pt>
                <c:pt idx="1527">
                  <c:v>491</c:v>
                </c:pt>
                <c:pt idx="1528">
                  <c:v>250</c:v>
                </c:pt>
                <c:pt idx="1529">
                  <c:v>280</c:v>
                </c:pt>
                <c:pt idx="1530">
                  <c:v>438</c:v>
                </c:pt>
                <c:pt idx="1531">
                  <c:v>472</c:v>
                </c:pt>
                <c:pt idx="1532">
                  <c:v>400</c:v>
                </c:pt>
                <c:pt idx="1533">
                  <c:v>300</c:v>
                </c:pt>
                <c:pt idx="1534">
                  <c:v>320</c:v>
                </c:pt>
                <c:pt idx="1535">
                  <c:v>250</c:v>
                </c:pt>
                <c:pt idx="1536">
                  <c:v>400</c:v>
                </c:pt>
                <c:pt idx="1537">
                  <c:v>280</c:v>
                </c:pt>
                <c:pt idx="1538">
                  <c:v>280</c:v>
                </c:pt>
                <c:pt idx="1539">
                  <c:v>400</c:v>
                </c:pt>
                <c:pt idx="1540">
                  <c:v>350</c:v>
                </c:pt>
                <c:pt idx="1541">
                  <c:v>400</c:v>
                </c:pt>
                <c:pt idx="1542">
                  <c:v>350</c:v>
                </c:pt>
                <c:pt idx="1543">
                  <c:v>400</c:v>
                </c:pt>
                <c:pt idx="1544">
                  <c:v>292</c:v>
                </c:pt>
                <c:pt idx="1545">
                  <c:v>320</c:v>
                </c:pt>
                <c:pt idx="1546">
                  <c:v>450</c:v>
                </c:pt>
                <c:pt idx="1547">
                  <c:v>280</c:v>
                </c:pt>
                <c:pt idx="1548">
                  <c:v>380</c:v>
                </c:pt>
                <c:pt idx="1549">
                  <c:v>207</c:v>
                </c:pt>
                <c:pt idx="1550">
                  <c:v>491</c:v>
                </c:pt>
                <c:pt idx="1551">
                  <c:v>267</c:v>
                </c:pt>
                <c:pt idx="1552">
                  <c:v>280</c:v>
                </c:pt>
                <c:pt idx="1553">
                  <c:v>280</c:v>
                </c:pt>
                <c:pt idx="1554">
                  <c:v>280</c:v>
                </c:pt>
                <c:pt idx="1555">
                  <c:v>400</c:v>
                </c:pt>
                <c:pt idx="1556">
                  <c:v>320</c:v>
                </c:pt>
                <c:pt idx="1557">
                  <c:v>280</c:v>
                </c:pt>
                <c:pt idx="1558">
                  <c:v>491</c:v>
                </c:pt>
                <c:pt idx="1559">
                  <c:v>438</c:v>
                </c:pt>
                <c:pt idx="1560">
                  <c:v>350</c:v>
                </c:pt>
                <c:pt idx="1561">
                  <c:v>442</c:v>
                </c:pt>
                <c:pt idx="1562">
                  <c:v>270</c:v>
                </c:pt>
                <c:pt idx="1563">
                  <c:v>284</c:v>
                </c:pt>
                <c:pt idx="1564">
                  <c:v>250</c:v>
                </c:pt>
                <c:pt idx="1565">
                  <c:v>320</c:v>
                </c:pt>
                <c:pt idx="1566">
                  <c:v>220</c:v>
                </c:pt>
                <c:pt idx="1567">
                  <c:v>367</c:v>
                </c:pt>
                <c:pt idx="1568">
                  <c:v>434</c:v>
                </c:pt>
                <c:pt idx="1569">
                  <c:v>240</c:v>
                </c:pt>
                <c:pt idx="1570">
                  <c:v>380</c:v>
                </c:pt>
                <c:pt idx="1571">
                  <c:v>320</c:v>
                </c:pt>
                <c:pt idx="1572">
                  <c:v>250</c:v>
                </c:pt>
                <c:pt idx="1573">
                  <c:v>302</c:v>
                </c:pt>
                <c:pt idx="1574">
                  <c:v>267</c:v>
                </c:pt>
                <c:pt idx="1575">
                  <c:v>320</c:v>
                </c:pt>
                <c:pt idx="1576">
                  <c:v>350</c:v>
                </c:pt>
                <c:pt idx="1577">
                  <c:v>300</c:v>
                </c:pt>
                <c:pt idx="1578">
                  <c:v>472</c:v>
                </c:pt>
                <c:pt idx="1579">
                  <c:v>380</c:v>
                </c:pt>
                <c:pt idx="1580">
                  <c:v>429</c:v>
                </c:pt>
                <c:pt idx="1581">
                  <c:v>220</c:v>
                </c:pt>
                <c:pt idx="1582">
                  <c:v>220</c:v>
                </c:pt>
                <c:pt idx="1583">
                  <c:v>350</c:v>
                </c:pt>
                <c:pt idx="1584">
                  <c:v>250</c:v>
                </c:pt>
                <c:pt idx="1585">
                  <c:v>230</c:v>
                </c:pt>
                <c:pt idx="1586">
                  <c:v>320</c:v>
                </c:pt>
                <c:pt idx="1587">
                  <c:v>310</c:v>
                </c:pt>
                <c:pt idx="1588">
                  <c:v>491</c:v>
                </c:pt>
                <c:pt idx="1589">
                  <c:v>491</c:v>
                </c:pt>
                <c:pt idx="1590">
                  <c:v>280</c:v>
                </c:pt>
                <c:pt idx="1591">
                  <c:v>292</c:v>
                </c:pt>
                <c:pt idx="1592">
                  <c:v>300</c:v>
                </c:pt>
                <c:pt idx="1593">
                  <c:v>280</c:v>
                </c:pt>
                <c:pt idx="1594">
                  <c:v>300</c:v>
                </c:pt>
                <c:pt idx="1595">
                  <c:v>380</c:v>
                </c:pt>
                <c:pt idx="1596">
                  <c:v>380</c:v>
                </c:pt>
                <c:pt idx="1597">
                  <c:v>400</c:v>
                </c:pt>
                <c:pt idx="1598">
                  <c:v>350</c:v>
                </c:pt>
                <c:pt idx="1599">
                  <c:v>320</c:v>
                </c:pt>
                <c:pt idx="1600">
                  <c:v>429</c:v>
                </c:pt>
                <c:pt idx="1601">
                  <c:v>350</c:v>
                </c:pt>
                <c:pt idx="1602">
                  <c:v>491</c:v>
                </c:pt>
                <c:pt idx="1603">
                  <c:v>350</c:v>
                </c:pt>
                <c:pt idx="1604">
                  <c:v>491</c:v>
                </c:pt>
                <c:pt idx="1605">
                  <c:v>310</c:v>
                </c:pt>
                <c:pt idx="1606">
                  <c:v>284</c:v>
                </c:pt>
                <c:pt idx="1607">
                  <c:v>220</c:v>
                </c:pt>
                <c:pt idx="1608">
                  <c:v>250</c:v>
                </c:pt>
              </c:numCache>
            </c:numRef>
          </c:xVal>
          <c:yVal>
            <c:numRef>
              <c:f>'Number of Guests x Wastage '!$B$2:$B$1610</c:f>
              <c:numCache>
                <c:formatCode>General</c:formatCode>
                <c:ptCount val="1609"/>
                <c:pt idx="0">
                  <c:v>25</c:v>
                </c:pt>
                <c:pt idx="1">
                  <c:v>40</c:v>
                </c:pt>
                <c:pt idx="2">
                  <c:v>27</c:v>
                </c:pt>
                <c:pt idx="3">
                  <c:v>32</c:v>
                </c:pt>
                <c:pt idx="4">
                  <c:v>25</c:v>
                </c:pt>
                <c:pt idx="5">
                  <c:v>27</c:v>
                </c:pt>
                <c:pt idx="6">
                  <c:v>20</c:v>
                </c:pt>
                <c:pt idx="7">
                  <c:v>25</c:v>
                </c:pt>
                <c:pt idx="8">
                  <c:v>45</c:v>
                </c:pt>
                <c:pt idx="9">
                  <c:v>40</c:v>
                </c:pt>
                <c:pt idx="10">
                  <c:v>35</c:v>
                </c:pt>
                <c:pt idx="11">
                  <c:v>27</c:v>
                </c:pt>
                <c:pt idx="12">
                  <c:v>25</c:v>
                </c:pt>
                <c:pt idx="13">
                  <c:v>10</c:v>
                </c:pt>
                <c:pt idx="14">
                  <c:v>24</c:v>
                </c:pt>
                <c:pt idx="15">
                  <c:v>40</c:v>
                </c:pt>
                <c:pt idx="16">
                  <c:v>20</c:v>
                </c:pt>
                <c:pt idx="17">
                  <c:v>35</c:v>
                </c:pt>
                <c:pt idx="18">
                  <c:v>25</c:v>
                </c:pt>
                <c:pt idx="19">
                  <c:v>10</c:v>
                </c:pt>
                <c:pt idx="20">
                  <c:v>30</c:v>
                </c:pt>
                <c:pt idx="21">
                  <c:v>15</c:v>
                </c:pt>
                <c:pt idx="22">
                  <c:v>35</c:v>
                </c:pt>
                <c:pt idx="23">
                  <c:v>40</c:v>
                </c:pt>
                <c:pt idx="24">
                  <c:v>25</c:v>
                </c:pt>
                <c:pt idx="25">
                  <c:v>40</c:v>
                </c:pt>
                <c:pt idx="26">
                  <c:v>35</c:v>
                </c:pt>
                <c:pt idx="27">
                  <c:v>40</c:v>
                </c:pt>
                <c:pt idx="28">
                  <c:v>22</c:v>
                </c:pt>
                <c:pt idx="29">
                  <c:v>20</c:v>
                </c:pt>
                <c:pt idx="30">
                  <c:v>25</c:v>
                </c:pt>
                <c:pt idx="31">
                  <c:v>35</c:v>
                </c:pt>
                <c:pt idx="32">
                  <c:v>20</c:v>
                </c:pt>
                <c:pt idx="33">
                  <c:v>15</c:v>
                </c:pt>
                <c:pt idx="34">
                  <c:v>15</c:v>
                </c:pt>
                <c:pt idx="35">
                  <c:v>20</c:v>
                </c:pt>
                <c:pt idx="36">
                  <c:v>15</c:v>
                </c:pt>
                <c:pt idx="37">
                  <c:v>32</c:v>
                </c:pt>
                <c:pt idx="38">
                  <c:v>50</c:v>
                </c:pt>
                <c:pt idx="39">
                  <c:v>20</c:v>
                </c:pt>
                <c:pt idx="40">
                  <c:v>35</c:v>
                </c:pt>
                <c:pt idx="41">
                  <c:v>39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40</c:v>
                </c:pt>
                <c:pt idx="46">
                  <c:v>30</c:v>
                </c:pt>
                <c:pt idx="47">
                  <c:v>36</c:v>
                </c:pt>
                <c:pt idx="48">
                  <c:v>15</c:v>
                </c:pt>
                <c:pt idx="49">
                  <c:v>27</c:v>
                </c:pt>
                <c:pt idx="50">
                  <c:v>20</c:v>
                </c:pt>
                <c:pt idx="51">
                  <c:v>40</c:v>
                </c:pt>
                <c:pt idx="52">
                  <c:v>20</c:v>
                </c:pt>
                <c:pt idx="53">
                  <c:v>45</c:v>
                </c:pt>
                <c:pt idx="54">
                  <c:v>20</c:v>
                </c:pt>
                <c:pt idx="55">
                  <c:v>35</c:v>
                </c:pt>
                <c:pt idx="56">
                  <c:v>30</c:v>
                </c:pt>
                <c:pt idx="57">
                  <c:v>50</c:v>
                </c:pt>
                <c:pt idx="58">
                  <c:v>30</c:v>
                </c:pt>
                <c:pt idx="59">
                  <c:v>15</c:v>
                </c:pt>
                <c:pt idx="60">
                  <c:v>40</c:v>
                </c:pt>
                <c:pt idx="61">
                  <c:v>10</c:v>
                </c:pt>
                <c:pt idx="62">
                  <c:v>35</c:v>
                </c:pt>
                <c:pt idx="63">
                  <c:v>40</c:v>
                </c:pt>
                <c:pt idx="64">
                  <c:v>20</c:v>
                </c:pt>
                <c:pt idx="65">
                  <c:v>30</c:v>
                </c:pt>
                <c:pt idx="66">
                  <c:v>10</c:v>
                </c:pt>
                <c:pt idx="67">
                  <c:v>30</c:v>
                </c:pt>
                <c:pt idx="68">
                  <c:v>25</c:v>
                </c:pt>
                <c:pt idx="69">
                  <c:v>32</c:v>
                </c:pt>
                <c:pt idx="70">
                  <c:v>35</c:v>
                </c:pt>
                <c:pt idx="71">
                  <c:v>35</c:v>
                </c:pt>
                <c:pt idx="72">
                  <c:v>30</c:v>
                </c:pt>
                <c:pt idx="73">
                  <c:v>30</c:v>
                </c:pt>
                <c:pt idx="74">
                  <c:v>50</c:v>
                </c:pt>
                <c:pt idx="75">
                  <c:v>35</c:v>
                </c:pt>
                <c:pt idx="76">
                  <c:v>35</c:v>
                </c:pt>
                <c:pt idx="77">
                  <c:v>20</c:v>
                </c:pt>
                <c:pt idx="78">
                  <c:v>40</c:v>
                </c:pt>
                <c:pt idx="79">
                  <c:v>27</c:v>
                </c:pt>
                <c:pt idx="80">
                  <c:v>35</c:v>
                </c:pt>
                <c:pt idx="81">
                  <c:v>35</c:v>
                </c:pt>
                <c:pt idx="82">
                  <c:v>40</c:v>
                </c:pt>
                <c:pt idx="83">
                  <c:v>15</c:v>
                </c:pt>
                <c:pt idx="84">
                  <c:v>20</c:v>
                </c:pt>
                <c:pt idx="85">
                  <c:v>25</c:v>
                </c:pt>
                <c:pt idx="86">
                  <c:v>20</c:v>
                </c:pt>
                <c:pt idx="87">
                  <c:v>45</c:v>
                </c:pt>
                <c:pt idx="88">
                  <c:v>40</c:v>
                </c:pt>
                <c:pt idx="89">
                  <c:v>25</c:v>
                </c:pt>
                <c:pt idx="90">
                  <c:v>35</c:v>
                </c:pt>
                <c:pt idx="91">
                  <c:v>20</c:v>
                </c:pt>
                <c:pt idx="92">
                  <c:v>30</c:v>
                </c:pt>
                <c:pt idx="93">
                  <c:v>20</c:v>
                </c:pt>
                <c:pt idx="94">
                  <c:v>40</c:v>
                </c:pt>
                <c:pt idx="95">
                  <c:v>25</c:v>
                </c:pt>
                <c:pt idx="96">
                  <c:v>40</c:v>
                </c:pt>
                <c:pt idx="97">
                  <c:v>45</c:v>
                </c:pt>
                <c:pt idx="98">
                  <c:v>20</c:v>
                </c:pt>
                <c:pt idx="99">
                  <c:v>35</c:v>
                </c:pt>
                <c:pt idx="100">
                  <c:v>20</c:v>
                </c:pt>
                <c:pt idx="101">
                  <c:v>31</c:v>
                </c:pt>
                <c:pt idx="102">
                  <c:v>25</c:v>
                </c:pt>
                <c:pt idx="103">
                  <c:v>25</c:v>
                </c:pt>
                <c:pt idx="104">
                  <c:v>30</c:v>
                </c:pt>
                <c:pt idx="105">
                  <c:v>15</c:v>
                </c:pt>
                <c:pt idx="106">
                  <c:v>25</c:v>
                </c:pt>
                <c:pt idx="107">
                  <c:v>25</c:v>
                </c:pt>
                <c:pt idx="108">
                  <c:v>15</c:v>
                </c:pt>
                <c:pt idx="109">
                  <c:v>35</c:v>
                </c:pt>
                <c:pt idx="110">
                  <c:v>20</c:v>
                </c:pt>
                <c:pt idx="111">
                  <c:v>20</c:v>
                </c:pt>
                <c:pt idx="112">
                  <c:v>40</c:v>
                </c:pt>
                <c:pt idx="113">
                  <c:v>27</c:v>
                </c:pt>
                <c:pt idx="114">
                  <c:v>25</c:v>
                </c:pt>
                <c:pt idx="115">
                  <c:v>40</c:v>
                </c:pt>
                <c:pt idx="116">
                  <c:v>30</c:v>
                </c:pt>
                <c:pt idx="117">
                  <c:v>27</c:v>
                </c:pt>
                <c:pt idx="118">
                  <c:v>35</c:v>
                </c:pt>
                <c:pt idx="119">
                  <c:v>50</c:v>
                </c:pt>
                <c:pt idx="120">
                  <c:v>30</c:v>
                </c:pt>
                <c:pt idx="121">
                  <c:v>35</c:v>
                </c:pt>
                <c:pt idx="122">
                  <c:v>27</c:v>
                </c:pt>
                <c:pt idx="123">
                  <c:v>40</c:v>
                </c:pt>
                <c:pt idx="124">
                  <c:v>10</c:v>
                </c:pt>
                <c:pt idx="125">
                  <c:v>45</c:v>
                </c:pt>
                <c:pt idx="126">
                  <c:v>10</c:v>
                </c:pt>
                <c:pt idx="127">
                  <c:v>30</c:v>
                </c:pt>
                <c:pt idx="128">
                  <c:v>20</c:v>
                </c:pt>
                <c:pt idx="129">
                  <c:v>20</c:v>
                </c:pt>
                <c:pt idx="130">
                  <c:v>23</c:v>
                </c:pt>
                <c:pt idx="131">
                  <c:v>30</c:v>
                </c:pt>
                <c:pt idx="132">
                  <c:v>40</c:v>
                </c:pt>
                <c:pt idx="133">
                  <c:v>30</c:v>
                </c:pt>
                <c:pt idx="134">
                  <c:v>15</c:v>
                </c:pt>
                <c:pt idx="135">
                  <c:v>15</c:v>
                </c:pt>
                <c:pt idx="136">
                  <c:v>23</c:v>
                </c:pt>
                <c:pt idx="137">
                  <c:v>15</c:v>
                </c:pt>
                <c:pt idx="138">
                  <c:v>25</c:v>
                </c:pt>
                <c:pt idx="139">
                  <c:v>20</c:v>
                </c:pt>
                <c:pt idx="140">
                  <c:v>25</c:v>
                </c:pt>
                <c:pt idx="141">
                  <c:v>35</c:v>
                </c:pt>
                <c:pt idx="142">
                  <c:v>30</c:v>
                </c:pt>
                <c:pt idx="143">
                  <c:v>30</c:v>
                </c:pt>
                <c:pt idx="144">
                  <c:v>40</c:v>
                </c:pt>
                <c:pt idx="145">
                  <c:v>25</c:v>
                </c:pt>
                <c:pt idx="146">
                  <c:v>29</c:v>
                </c:pt>
                <c:pt idx="147">
                  <c:v>40</c:v>
                </c:pt>
                <c:pt idx="148">
                  <c:v>16</c:v>
                </c:pt>
                <c:pt idx="149">
                  <c:v>15</c:v>
                </c:pt>
                <c:pt idx="150">
                  <c:v>25</c:v>
                </c:pt>
                <c:pt idx="151">
                  <c:v>40</c:v>
                </c:pt>
                <c:pt idx="152">
                  <c:v>15</c:v>
                </c:pt>
                <c:pt idx="153">
                  <c:v>40</c:v>
                </c:pt>
                <c:pt idx="154">
                  <c:v>25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31</c:v>
                </c:pt>
                <c:pt idx="160">
                  <c:v>39</c:v>
                </c:pt>
                <c:pt idx="161">
                  <c:v>15</c:v>
                </c:pt>
                <c:pt idx="162">
                  <c:v>15</c:v>
                </c:pt>
                <c:pt idx="163">
                  <c:v>20</c:v>
                </c:pt>
                <c:pt idx="164">
                  <c:v>50</c:v>
                </c:pt>
                <c:pt idx="165">
                  <c:v>20</c:v>
                </c:pt>
                <c:pt idx="166">
                  <c:v>35</c:v>
                </c:pt>
                <c:pt idx="167">
                  <c:v>40</c:v>
                </c:pt>
                <c:pt idx="168">
                  <c:v>35</c:v>
                </c:pt>
                <c:pt idx="169">
                  <c:v>45</c:v>
                </c:pt>
                <c:pt idx="170">
                  <c:v>20</c:v>
                </c:pt>
                <c:pt idx="171">
                  <c:v>25</c:v>
                </c:pt>
                <c:pt idx="172">
                  <c:v>27</c:v>
                </c:pt>
                <c:pt idx="173">
                  <c:v>35</c:v>
                </c:pt>
                <c:pt idx="174">
                  <c:v>20</c:v>
                </c:pt>
                <c:pt idx="175">
                  <c:v>25</c:v>
                </c:pt>
                <c:pt idx="176">
                  <c:v>45</c:v>
                </c:pt>
                <c:pt idx="177">
                  <c:v>30</c:v>
                </c:pt>
                <c:pt idx="178">
                  <c:v>25</c:v>
                </c:pt>
                <c:pt idx="179">
                  <c:v>15</c:v>
                </c:pt>
                <c:pt idx="180">
                  <c:v>40</c:v>
                </c:pt>
                <c:pt idx="181">
                  <c:v>25</c:v>
                </c:pt>
                <c:pt idx="182">
                  <c:v>40</c:v>
                </c:pt>
                <c:pt idx="183">
                  <c:v>36</c:v>
                </c:pt>
                <c:pt idx="184">
                  <c:v>10</c:v>
                </c:pt>
                <c:pt idx="185">
                  <c:v>20</c:v>
                </c:pt>
                <c:pt idx="186">
                  <c:v>30</c:v>
                </c:pt>
                <c:pt idx="187">
                  <c:v>15</c:v>
                </c:pt>
                <c:pt idx="188">
                  <c:v>40</c:v>
                </c:pt>
                <c:pt idx="189">
                  <c:v>25</c:v>
                </c:pt>
                <c:pt idx="190">
                  <c:v>20</c:v>
                </c:pt>
                <c:pt idx="191">
                  <c:v>25</c:v>
                </c:pt>
                <c:pt idx="192">
                  <c:v>32</c:v>
                </c:pt>
                <c:pt idx="193">
                  <c:v>30</c:v>
                </c:pt>
                <c:pt idx="194">
                  <c:v>50</c:v>
                </c:pt>
                <c:pt idx="195">
                  <c:v>25</c:v>
                </c:pt>
                <c:pt idx="196">
                  <c:v>35</c:v>
                </c:pt>
                <c:pt idx="197">
                  <c:v>10</c:v>
                </c:pt>
                <c:pt idx="198">
                  <c:v>15</c:v>
                </c:pt>
                <c:pt idx="199">
                  <c:v>20</c:v>
                </c:pt>
                <c:pt idx="200">
                  <c:v>25</c:v>
                </c:pt>
                <c:pt idx="201">
                  <c:v>30</c:v>
                </c:pt>
                <c:pt idx="202">
                  <c:v>40</c:v>
                </c:pt>
                <c:pt idx="203">
                  <c:v>29</c:v>
                </c:pt>
                <c:pt idx="204">
                  <c:v>35</c:v>
                </c:pt>
                <c:pt idx="205">
                  <c:v>30</c:v>
                </c:pt>
                <c:pt idx="206">
                  <c:v>35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15</c:v>
                </c:pt>
                <c:pt idx="211">
                  <c:v>20</c:v>
                </c:pt>
                <c:pt idx="212">
                  <c:v>50</c:v>
                </c:pt>
                <c:pt idx="213">
                  <c:v>40</c:v>
                </c:pt>
                <c:pt idx="214">
                  <c:v>25</c:v>
                </c:pt>
                <c:pt idx="215">
                  <c:v>20</c:v>
                </c:pt>
                <c:pt idx="216">
                  <c:v>20</c:v>
                </c:pt>
                <c:pt idx="217">
                  <c:v>15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15</c:v>
                </c:pt>
                <c:pt idx="222">
                  <c:v>20</c:v>
                </c:pt>
                <c:pt idx="223">
                  <c:v>15</c:v>
                </c:pt>
                <c:pt idx="224">
                  <c:v>30</c:v>
                </c:pt>
                <c:pt idx="225">
                  <c:v>40</c:v>
                </c:pt>
                <c:pt idx="226">
                  <c:v>40</c:v>
                </c:pt>
                <c:pt idx="227">
                  <c:v>20</c:v>
                </c:pt>
                <c:pt idx="228">
                  <c:v>30</c:v>
                </c:pt>
                <c:pt idx="229">
                  <c:v>20</c:v>
                </c:pt>
                <c:pt idx="230">
                  <c:v>25</c:v>
                </c:pt>
                <c:pt idx="231">
                  <c:v>16</c:v>
                </c:pt>
                <c:pt idx="232">
                  <c:v>40</c:v>
                </c:pt>
                <c:pt idx="233">
                  <c:v>25</c:v>
                </c:pt>
                <c:pt idx="234">
                  <c:v>35</c:v>
                </c:pt>
                <c:pt idx="235">
                  <c:v>30</c:v>
                </c:pt>
                <c:pt idx="236">
                  <c:v>25</c:v>
                </c:pt>
                <c:pt idx="237">
                  <c:v>45</c:v>
                </c:pt>
                <c:pt idx="238">
                  <c:v>20</c:v>
                </c:pt>
                <c:pt idx="239">
                  <c:v>35</c:v>
                </c:pt>
                <c:pt idx="240">
                  <c:v>30</c:v>
                </c:pt>
                <c:pt idx="241">
                  <c:v>50</c:v>
                </c:pt>
                <c:pt idx="242">
                  <c:v>35</c:v>
                </c:pt>
                <c:pt idx="243">
                  <c:v>15</c:v>
                </c:pt>
                <c:pt idx="244">
                  <c:v>36</c:v>
                </c:pt>
                <c:pt idx="245">
                  <c:v>40</c:v>
                </c:pt>
                <c:pt idx="246">
                  <c:v>25</c:v>
                </c:pt>
                <c:pt idx="247">
                  <c:v>40</c:v>
                </c:pt>
                <c:pt idx="248">
                  <c:v>40</c:v>
                </c:pt>
                <c:pt idx="249">
                  <c:v>30</c:v>
                </c:pt>
                <c:pt idx="250">
                  <c:v>35</c:v>
                </c:pt>
                <c:pt idx="251">
                  <c:v>35</c:v>
                </c:pt>
                <c:pt idx="252">
                  <c:v>15</c:v>
                </c:pt>
                <c:pt idx="253">
                  <c:v>15</c:v>
                </c:pt>
                <c:pt idx="254">
                  <c:v>35</c:v>
                </c:pt>
                <c:pt idx="255">
                  <c:v>36</c:v>
                </c:pt>
                <c:pt idx="256">
                  <c:v>16</c:v>
                </c:pt>
                <c:pt idx="257">
                  <c:v>15</c:v>
                </c:pt>
                <c:pt idx="258">
                  <c:v>15</c:v>
                </c:pt>
                <c:pt idx="259">
                  <c:v>25</c:v>
                </c:pt>
                <c:pt idx="260">
                  <c:v>40</c:v>
                </c:pt>
                <c:pt idx="261">
                  <c:v>15</c:v>
                </c:pt>
                <c:pt idx="262">
                  <c:v>15</c:v>
                </c:pt>
                <c:pt idx="263">
                  <c:v>30</c:v>
                </c:pt>
                <c:pt idx="264">
                  <c:v>15</c:v>
                </c:pt>
                <c:pt idx="265">
                  <c:v>15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35</c:v>
                </c:pt>
                <c:pt idx="271">
                  <c:v>20</c:v>
                </c:pt>
                <c:pt idx="272">
                  <c:v>20</c:v>
                </c:pt>
                <c:pt idx="273">
                  <c:v>16</c:v>
                </c:pt>
                <c:pt idx="274">
                  <c:v>35</c:v>
                </c:pt>
                <c:pt idx="275">
                  <c:v>20</c:v>
                </c:pt>
                <c:pt idx="276">
                  <c:v>40</c:v>
                </c:pt>
                <c:pt idx="277">
                  <c:v>30</c:v>
                </c:pt>
                <c:pt idx="278">
                  <c:v>20</c:v>
                </c:pt>
                <c:pt idx="279">
                  <c:v>25</c:v>
                </c:pt>
                <c:pt idx="280">
                  <c:v>20</c:v>
                </c:pt>
                <c:pt idx="281">
                  <c:v>35</c:v>
                </c:pt>
                <c:pt idx="282">
                  <c:v>50</c:v>
                </c:pt>
                <c:pt idx="283">
                  <c:v>20</c:v>
                </c:pt>
                <c:pt idx="284">
                  <c:v>30</c:v>
                </c:pt>
                <c:pt idx="285">
                  <c:v>36</c:v>
                </c:pt>
                <c:pt idx="286">
                  <c:v>15</c:v>
                </c:pt>
                <c:pt idx="287">
                  <c:v>35</c:v>
                </c:pt>
                <c:pt idx="288">
                  <c:v>54</c:v>
                </c:pt>
                <c:pt idx="289">
                  <c:v>27</c:v>
                </c:pt>
                <c:pt idx="290">
                  <c:v>35</c:v>
                </c:pt>
                <c:pt idx="291">
                  <c:v>20</c:v>
                </c:pt>
                <c:pt idx="292">
                  <c:v>25</c:v>
                </c:pt>
                <c:pt idx="293">
                  <c:v>30</c:v>
                </c:pt>
                <c:pt idx="294">
                  <c:v>20</c:v>
                </c:pt>
                <c:pt idx="295">
                  <c:v>25</c:v>
                </c:pt>
                <c:pt idx="296">
                  <c:v>24</c:v>
                </c:pt>
                <c:pt idx="297">
                  <c:v>30</c:v>
                </c:pt>
                <c:pt idx="298">
                  <c:v>20</c:v>
                </c:pt>
                <c:pt idx="299">
                  <c:v>30</c:v>
                </c:pt>
                <c:pt idx="300">
                  <c:v>40</c:v>
                </c:pt>
                <c:pt idx="301">
                  <c:v>50</c:v>
                </c:pt>
                <c:pt idx="302">
                  <c:v>32</c:v>
                </c:pt>
                <c:pt idx="303">
                  <c:v>16</c:v>
                </c:pt>
                <c:pt idx="304">
                  <c:v>35</c:v>
                </c:pt>
                <c:pt idx="305">
                  <c:v>27</c:v>
                </c:pt>
                <c:pt idx="306">
                  <c:v>40</c:v>
                </c:pt>
                <c:pt idx="307">
                  <c:v>33</c:v>
                </c:pt>
                <c:pt idx="308">
                  <c:v>15</c:v>
                </c:pt>
                <c:pt idx="309">
                  <c:v>20</c:v>
                </c:pt>
                <c:pt idx="310">
                  <c:v>20</c:v>
                </c:pt>
                <c:pt idx="311">
                  <c:v>45</c:v>
                </c:pt>
                <c:pt idx="312">
                  <c:v>35</c:v>
                </c:pt>
                <c:pt idx="313">
                  <c:v>25</c:v>
                </c:pt>
                <c:pt idx="314">
                  <c:v>15</c:v>
                </c:pt>
                <c:pt idx="315">
                  <c:v>20</c:v>
                </c:pt>
                <c:pt idx="316">
                  <c:v>20</c:v>
                </c:pt>
                <c:pt idx="317">
                  <c:v>38</c:v>
                </c:pt>
                <c:pt idx="318">
                  <c:v>25</c:v>
                </c:pt>
                <c:pt idx="319">
                  <c:v>30</c:v>
                </c:pt>
                <c:pt idx="320">
                  <c:v>30</c:v>
                </c:pt>
                <c:pt idx="321">
                  <c:v>27</c:v>
                </c:pt>
                <c:pt idx="322">
                  <c:v>35</c:v>
                </c:pt>
                <c:pt idx="323">
                  <c:v>20</c:v>
                </c:pt>
                <c:pt idx="324">
                  <c:v>25</c:v>
                </c:pt>
                <c:pt idx="325">
                  <c:v>20</c:v>
                </c:pt>
                <c:pt idx="326">
                  <c:v>25</c:v>
                </c:pt>
                <c:pt idx="327">
                  <c:v>20</c:v>
                </c:pt>
                <c:pt idx="328">
                  <c:v>20</c:v>
                </c:pt>
                <c:pt idx="329">
                  <c:v>22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15</c:v>
                </c:pt>
                <c:pt idx="334">
                  <c:v>40</c:v>
                </c:pt>
                <c:pt idx="335">
                  <c:v>40</c:v>
                </c:pt>
                <c:pt idx="336">
                  <c:v>25</c:v>
                </c:pt>
                <c:pt idx="337">
                  <c:v>40</c:v>
                </c:pt>
                <c:pt idx="338">
                  <c:v>25</c:v>
                </c:pt>
                <c:pt idx="339">
                  <c:v>40</c:v>
                </c:pt>
                <c:pt idx="340">
                  <c:v>15</c:v>
                </c:pt>
                <c:pt idx="341">
                  <c:v>20</c:v>
                </c:pt>
                <c:pt idx="342">
                  <c:v>50</c:v>
                </c:pt>
                <c:pt idx="343">
                  <c:v>15</c:v>
                </c:pt>
                <c:pt idx="344">
                  <c:v>16</c:v>
                </c:pt>
                <c:pt idx="345">
                  <c:v>40</c:v>
                </c:pt>
                <c:pt idx="346">
                  <c:v>35</c:v>
                </c:pt>
                <c:pt idx="347">
                  <c:v>40</c:v>
                </c:pt>
                <c:pt idx="348">
                  <c:v>45</c:v>
                </c:pt>
                <c:pt idx="349">
                  <c:v>15</c:v>
                </c:pt>
                <c:pt idx="350">
                  <c:v>45</c:v>
                </c:pt>
                <c:pt idx="351">
                  <c:v>40</c:v>
                </c:pt>
                <c:pt idx="352">
                  <c:v>20</c:v>
                </c:pt>
                <c:pt idx="353">
                  <c:v>25</c:v>
                </c:pt>
                <c:pt idx="354">
                  <c:v>16</c:v>
                </c:pt>
                <c:pt idx="355">
                  <c:v>20</c:v>
                </c:pt>
                <c:pt idx="356">
                  <c:v>16</c:v>
                </c:pt>
                <c:pt idx="357">
                  <c:v>30</c:v>
                </c:pt>
                <c:pt idx="358">
                  <c:v>40</c:v>
                </c:pt>
                <c:pt idx="359">
                  <c:v>30</c:v>
                </c:pt>
                <c:pt idx="360">
                  <c:v>35</c:v>
                </c:pt>
                <c:pt idx="361">
                  <c:v>15</c:v>
                </c:pt>
                <c:pt idx="362">
                  <c:v>20</c:v>
                </c:pt>
                <c:pt idx="363">
                  <c:v>30</c:v>
                </c:pt>
                <c:pt idx="364">
                  <c:v>30</c:v>
                </c:pt>
                <c:pt idx="365">
                  <c:v>31</c:v>
                </c:pt>
                <c:pt idx="366">
                  <c:v>40</c:v>
                </c:pt>
                <c:pt idx="367">
                  <c:v>23</c:v>
                </c:pt>
                <c:pt idx="368">
                  <c:v>27</c:v>
                </c:pt>
                <c:pt idx="369">
                  <c:v>30</c:v>
                </c:pt>
                <c:pt idx="370">
                  <c:v>45</c:v>
                </c:pt>
                <c:pt idx="371">
                  <c:v>25</c:v>
                </c:pt>
                <c:pt idx="372">
                  <c:v>45</c:v>
                </c:pt>
                <c:pt idx="373">
                  <c:v>45</c:v>
                </c:pt>
                <c:pt idx="374">
                  <c:v>40</c:v>
                </c:pt>
                <c:pt idx="375">
                  <c:v>30</c:v>
                </c:pt>
                <c:pt idx="376">
                  <c:v>25</c:v>
                </c:pt>
                <c:pt idx="377">
                  <c:v>30</c:v>
                </c:pt>
                <c:pt idx="378">
                  <c:v>30</c:v>
                </c:pt>
                <c:pt idx="379">
                  <c:v>35</c:v>
                </c:pt>
                <c:pt idx="380">
                  <c:v>30</c:v>
                </c:pt>
                <c:pt idx="381">
                  <c:v>16</c:v>
                </c:pt>
                <c:pt idx="382">
                  <c:v>40</c:v>
                </c:pt>
                <c:pt idx="383">
                  <c:v>35</c:v>
                </c:pt>
                <c:pt idx="384">
                  <c:v>40</c:v>
                </c:pt>
                <c:pt idx="385">
                  <c:v>20</c:v>
                </c:pt>
                <c:pt idx="386">
                  <c:v>29</c:v>
                </c:pt>
                <c:pt idx="387">
                  <c:v>20</c:v>
                </c:pt>
                <c:pt idx="388">
                  <c:v>35</c:v>
                </c:pt>
                <c:pt idx="389">
                  <c:v>10</c:v>
                </c:pt>
                <c:pt idx="390">
                  <c:v>15</c:v>
                </c:pt>
                <c:pt idx="391">
                  <c:v>25</c:v>
                </c:pt>
                <c:pt idx="392">
                  <c:v>20</c:v>
                </c:pt>
                <c:pt idx="393">
                  <c:v>30</c:v>
                </c:pt>
                <c:pt idx="394">
                  <c:v>50</c:v>
                </c:pt>
                <c:pt idx="395">
                  <c:v>39</c:v>
                </c:pt>
                <c:pt idx="396">
                  <c:v>25</c:v>
                </c:pt>
                <c:pt idx="397">
                  <c:v>20</c:v>
                </c:pt>
                <c:pt idx="398">
                  <c:v>15</c:v>
                </c:pt>
                <c:pt idx="399">
                  <c:v>40</c:v>
                </c:pt>
                <c:pt idx="400">
                  <c:v>20</c:v>
                </c:pt>
                <c:pt idx="401">
                  <c:v>25</c:v>
                </c:pt>
                <c:pt idx="402">
                  <c:v>30</c:v>
                </c:pt>
                <c:pt idx="403">
                  <c:v>15</c:v>
                </c:pt>
                <c:pt idx="404">
                  <c:v>25</c:v>
                </c:pt>
                <c:pt idx="405">
                  <c:v>20</c:v>
                </c:pt>
                <c:pt idx="406">
                  <c:v>40</c:v>
                </c:pt>
                <c:pt idx="407">
                  <c:v>15</c:v>
                </c:pt>
                <c:pt idx="408">
                  <c:v>36</c:v>
                </c:pt>
                <c:pt idx="409">
                  <c:v>36</c:v>
                </c:pt>
                <c:pt idx="410">
                  <c:v>30</c:v>
                </c:pt>
                <c:pt idx="411">
                  <c:v>15</c:v>
                </c:pt>
                <c:pt idx="412">
                  <c:v>35</c:v>
                </c:pt>
                <c:pt idx="413">
                  <c:v>30</c:v>
                </c:pt>
                <c:pt idx="414">
                  <c:v>40</c:v>
                </c:pt>
                <c:pt idx="415">
                  <c:v>40</c:v>
                </c:pt>
                <c:pt idx="416">
                  <c:v>24</c:v>
                </c:pt>
                <c:pt idx="417">
                  <c:v>50</c:v>
                </c:pt>
                <c:pt idx="418">
                  <c:v>22</c:v>
                </c:pt>
                <c:pt idx="419">
                  <c:v>20</c:v>
                </c:pt>
                <c:pt idx="420">
                  <c:v>35</c:v>
                </c:pt>
                <c:pt idx="421">
                  <c:v>20</c:v>
                </c:pt>
                <c:pt idx="422">
                  <c:v>15</c:v>
                </c:pt>
                <c:pt idx="423">
                  <c:v>27</c:v>
                </c:pt>
                <c:pt idx="424">
                  <c:v>20</c:v>
                </c:pt>
                <c:pt idx="425">
                  <c:v>24</c:v>
                </c:pt>
                <c:pt idx="426">
                  <c:v>54</c:v>
                </c:pt>
                <c:pt idx="427">
                  <c:v>30</c:v>
                </c:pt>
                <c:pt idx="428">
                  <c:v>15</c:v>
                </c:pt>
                <c:pt idx="429">
                  <c:v>15</c:v>
                </c:pt>
                <c:pt idx="430">
                  <c:v>40</c:v>
                </c:pt>
                <c:pt idx="431">
                  <c:v>20</c:v>
                </c:pt>
                <c:pt idx="432">
                  <c:v>27</c:v>
                </c:pt>
                <c:pt idx="433">
                  <c:v>35</c:v>
                </c:pt>
                <c:pt idx="434">
                  <c:v>45</c:v>
                </c:pt>
                <c:pt idx="435">
                  <c:v>35</c:v>
                </c:pt>
                <c:pt idx="436">
                  <c:v>15</c:v>
                </c:pt>
                <c:pt idx="437">
                  <c:v>35</c:v>
                </c:pt>
                <c:pt idx="438">
                  <c:v>24</c:v>
                </c:pt>
                <c:pt idx="439">
                  <c:v>25</c:v>
                </c:pt>
                <c:pt idx="440">
                  <c:v>29</c:v>
                </c:pt>
                <c:pt idx="441">
                  <c:v>25</c:v>
                </c:pt>
                <c:pt idx="442">
                  <c:v>40</c:v>
                </c:pt>
                <c:pt idx="443">
                  <c:v>15</c:v>
                </c:pt>
                <c:pt idx="444">
                  <c:v>35</c:v>
                </c:pt>
                <c:pt idx="445">
                  <c:v>32</c:v>
                </c:pt>
                <c:pt idx="446">
                  <c:v>20</c:v>
                </c:pt>
                <c:pt idx="447">
                  <c:v>35</c:v>
                </c:pt>
                <c:pt idx="448">
                  <c:v>15</c:v>
                </c:pt>
                <c:pt idx="449">
                  <c:v>30</c:v>
                </c:pt>
                <c:pt idx="450">
                  <c:v>20</c:v>
                </c:pt>
                <c:pt idx="451">
                  <c:v>50</c:v>
                </c:pt>
                <c:pt idx="452">
                  <c:v>25</c:v>
                </c:pt>
                <c:pt idx="453">
                  <c:v>50</c:v>
                </c:pt>
                <c:pt idx="454">
                  <c:v>20</c:v>
                </c:pt>
                <c:pt idx="455">
                  <c:v>20</c:v>
                </c:pt>
                <c:pt idx="456">
                  <c:v>54</c:v>
                </c:pt>
                <c:pt idx="457">
                  <c:v>30</c:v>
                </c:pt>
                <c:pt idx="458">
                  <c:v>35</c:v>
                </c:pt>
                <c:pt idx="459">
                  <c:v>40</c:v>
                </c:pt>
                <c:pt idx="460">
                  <c:v>15</c:v>
                </c:pt>
                <c:pt idx="461">
                  <c:v>40</c:v>
                </c:pt>
                <c:pt idx="462">
                  <c:v>24</c:v>
                </c:pt>
                <c:pt idx="463">
                  <c:v>22</c:v>
                </c:pt>
                <c:pt idx="464">
                  <c:v>15</c:v>
                </c:pt>
                <c:pt idx="465">
                  <c:v>30</c:v>
                </c:pt>
                <c:pt idx="466">
                  <c:v>35</c:v>
                </c:pt>
                <c:pt idx="467">
                  <c:v>25</c:v>
                </c:pt>
                <c:pt idx="468">
                  <c:v>36</c:v>
                </c:pt>
                <c:pt idx="469">
                  <c:v>32</c:v>
                </c:pt>
                <c:pt idx="470">
                  <c:v>10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45</c:v>
                </c:pt>
                <c:pt idx="475">
                  <c:v>40</c:v>
                </c:pt>
                <c:pt idx="476">
                  <c:v>35</c:v>
                </c:pt>
                <c:pt idx="477">
                  <c:v>35</c:v>
                </c:pt>
                <c:pt idx="478">
                  <c:v>20</c:v>
                </c:pt>
                <c:pt idx="479">
                  <c:v>35</c:v>
                </c:pt>
                <c:pt idx="480">
                  <c:v>27</c:v>
                </c:pt>
                <c:pt idx="481">
                  <c:v>10</c:v>
                </c:pt>
                <c:pt idx="482">
                  <c:v>15</c:v>
                </c:pt>
                <c:pt idx="483">
                  <c:v>35</c:v>
                </c:pt>
                <c:pt idx="484">
                  <c:v>15</c:v>
                </c:pt>
                <c:pt idx="485">
                  <c:v>15</c:v>
                </c:pt>
                <c:pt idx="486">
                  <c:v>35</c:v>
                </c:pt>
                <c:pt idx="487">
                  <c:v>20</c:v>
                </c:pt>
                <c:pt idx="488">
                  <c:v>40</c:v>
                </c:pt>
                <c:pt idx="489">
                  <c:v>32</c:v>
                </c:pt>
                <c:pt idx="490">
                  <c:v>25</c:v>
                </c:pt>
                <c:pt idx="491">
                  <c:v>20</c:v>
                </c:pt>
                <c:pt idx="492">
                  <c:v>35</c:v>
                </c:pt>
                <c:pt idx="493">
                  <c:v>16</c:v>
                </c:pt>
                <c:pt idx="494">
                  <c:v>35</c:v>
                </c:pt>
                <c:pt idx="495">
                  <c:v>15</c:v>
                </c:pt>
                <c:pt idx="496">
                  <c:v>30</c:v>
                </c:pt>
                <c:pt idx="497">
                  <c:v>32</c:v>
                </c:pt>
                <c:pt idx="498">
                  <c:v>20</c:v>
                </c:pt>
                <c:pt idx="499">
                  <c:v>40</c:v>
                </c:pt>
                <c:pt idx="500">
                  <c:v>20</c:v>
                </c:pt>
                <c:pt idx="501">
                  <c:v>25</c:v>
                </c:pt>
                <c:pt idx="502">
                  <c:v>25</c:v>
                </c:pt>
                <c:pt idx="503">
                  <c:v>20</c:v>
                </c:pt>
                <c:pt idx="504">
                  <c:v>15</c:v>
                </c:pt>
                <c:pt idx="505">
                  <c:v>30</c:v>
                </c:pt>
                <c:pt idx="506">
                  <c:v>22</c:v>
                </c:pt>
                <c:pt idx="507">
                  <c:v>35</c:v>
                </c:pt>
                <c:pt idx="508">
                  <c:v>20</c:v>
                </c:pt>
                <c:pt idx="509">
                  <c:v>20</c:v>
                </c:pt>
                <c:pt idx="510">
                  <c:v>54</c:v>
                </c:pt>
                <c:pt idx="511">
                  <c:v>15</c:v>
                </c:pt>
                <c:pt idx="512">
                  <c:v>20</c:v>
                </c:pt>
                <c:pt idx="513">
                  <c:v>40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29</c:v>
                </c:pt>
                <c:pt idx="520">
                  <c:v>50</c:v>
                </c:pt>
                <c:pt idx="521">
                  <c:v>40</c:v>
                </c:pt>
                <c:pt idx="522">
                  <c:v>32</c:v>
                </c:pt>
                <c:pt idx="523">
                  <c:v>35</c:v>
                </c:pt>
                <c:pt idx="524">
                  <c:v>40</c:v>
                </c:pt>
                <c:pt idx="525">
                  <c:v>30</c:v>
                </c:pt>
                <c:pt idx="526">
                  <c:v>25</c:v>
                </c:pt>
                <c:pt idx="527">
                  <c:v>40</c:v>
                </c:pt>
                <c:pt idx="528">
                  <c:v>20</c:v>
                </c:pt>
                <c:pt idx="529">
                  <c:v>27</c:v>
                </c:pt>
                <c:pt idx="530">
                  <c:v>36</c:v>
                </c:pt>
                <c:pt idx="531">
                  <c:v>40</c:v>
                </c:pt>
                <c:pt idx="532">
                  <c:v>10</c:v>
                </c:pt>
                <c:pt idx="533">
                  <c:v>27</c:v>
                </c:pt>
                <c:pt idx="534">
                  <c:v>36</c:v>
                </c:pt>
                <c:pt idx="535">
                  <c:v>15</c:v>
                </c:pt>
                <c:pt idx="536">
                  <c:v>45</c:v>
                </c:pt>
                <c:pt idx="537">
                  <c:v>35</c:v>
                </c:pt>
                <c:pt idx="538">
                  <c:v>30</c:v>
                </c:pt>
                <c:pt idx="539">
                  <c:v>35</c:v>
                </c:pt>
                <c:pt idx="540">
                  <c:v>20</c:v>
                </c:pt>
                <c:pt idx="541">
                  <c:v>22</c:v>
                </c:pt>
                <c:pt idx="542">
                  <c:v>10</c:v>
                </c:pt>
                <c:pt idx="543">
                  <c:v>20</c:v>
                </c:pt>
                <c:pt idx="544">
                  <c:v>30</c:v>
                </c:pt>
                <c:pt idx="545">
                  <c:v>10</c:v>
                </c:pt>
                <c:pt idx="546">
                  <c:v>30</c:v>
                </c:pt>
                <c:pt idx="547">
                  <c:v>30</c:v>
                </c:pt>
                <c:pt idx="548">
                  <c:v>20</c:v>
                </c:pt>
                <c:pt idx="549">
                  <c:v>36</c:v>
                </c:pt>
                <c:pt idx="550">
                  <c:v>20</c:v>
                </c:pt>
                <c:pt idx="551">
                  <c:v>40</c:v>
                </c:pt>
                <c:pt idx="552">
                  <c:v>32</c:v>
                </c:pt>
                <c:pt idx="553">
                  <c:v>35</c:v>
                </c:pt>
                <c:pt idx="554">
                  <c:v>20</c:v>
                </c:pt>
                <c:pt idx="555">
                  <c:v>30</c:v>
                </c:pt>
                <c:pt idx="556">
                  <c:v>50</c:v>
                </c:pt>
                <c:pt idx="557">
                  <c:v>20</c:v>
                </c:pt>
                <c:pt idx="558">
                  <c:v>24</c:v>
                </c:pt>
                <c:pt idx="559">
                  <c:v>15</c:v>
                </c:pt>
                <c:pt idx="560">
                  <c:v>25</c:v>
                </c:pt>
                <c:pt idx="561">
                  <c:v>15</c:v>
                </c:pt>
                <c:pt idx="562">
                  <c:v>40</c:v>
                </c:pt>
                <c:pt idx="563">
                  <c:v>30</c:v>
                </c:pt>
                <c:pt idx="564">
                  <c:v>20</c:v>
                </c:pt>
                <c:pt idx="565">
                  <c:v>15</c:v>
                </c:pt>
                <c:pt idx="566">
                  <c:v>20</c:v>
                </c:pt>
                <c:pt idx="567">
                  <c:v>20</c:v>
                </c:pt>
                <c:pt idx="568">
                  <c:v>27</c:v>
                </c:pt>
                <c:pt idx="569">
                  <c:v>35</c:v>
                </c:pt>
                <c:pt idx="570">
                  <c:v>23</c:v>
                </c:pt>
                <c:pt idx="571">
                  <c:v>35</c:v>
                </c:pt>
                <c:pt idx="572">
                  <c:v>40</c:v>
                </c:pt>
                <c:pt idx="573">
                  <c:v>30</c:v>
                </c:pt>
                <c:pt idx="574">
                  <c:v>35</c:v>
                </c:pt>
                <c:pt idx="575">
                  <c:v>31</c:v>
                </c:pt>
                <c:pt idx="576">
                  <c:v>30</c:v>
                </c:pt>
                <c:pt idx="577">
                  <c:v>15</c:v>
                </c:pt>
                <c:pt idx="578">
                  <c:v>20</c:v>
                </c:pt>
                <c:pt idx="579">
                  <c:v>15</c:v>
                </c:pt>
                <c:pt idx="580">
                  <c:v>24</c:v>
                </c:pt>
                <c:pt idx="581">
                  <c:v>20</c:v>
                </c:pt>
                <c:pt idx="582">
                  <c:v>15</c:v>
                </c:pt>
                <c:pt idx="583">
                  <c:v>20</c:v>
                </c:pt>
                <c:pt idx="584">
                  <c:v>30</c:v>
                </c:pt>
                <c:pt idx="585">
                  <c:v>20</c:v>
                </c:pt>
                <c:pt idx="586">
                  <c:v>35</c:v>
                </c:pt>
                <c:pt idx="587">
                  <c:v>25</c:v>
                </c:pt>
                <c:pt idx="588">
                  <c:v>50</c:v>
                </c:pt>
                <c:pt idx="589">
                  <c:v>25</c:v>
                </c:pt>
                <c:pt idx="590">
                  <c:v>15</c:v>
                </c:pt>
                <c:pt idx="591">
                  <c:v>40</c:v>
                </c:pt>
                <c:pt idx="592">
                  <c:v>15</c:v>
                </c:pt>
                <c:pt idx="593">
                  <c:v>30</c:v>
                </c:pt>
                <c:pt idx="594">
                  <c:v>35</c:v>
                </c:pt>
                <c:pt idx="595">
                  <c:v>45</c:v>
                </c:pt>
                <c:pt idx="596">
                  <c:v>35</c:v>
                </c:pt>
                <c:pt idx="597">
                  <c:v>40</c:v>
                </c:pt>
                <c:pt idx="598">
                  <c:v>25</c:v>
                </c:pt>
                <c:pt idx="599">
                  <c:v>20</c:v>
                </c:pt>
                <c:pt idx="600">
                  <c:v>15</c:v>
                </c:pt>
                <c:pt idx="601">
                  <c:v>15</c:v>
                </c:pt>
                <c:pt idx="602">
                  <c:v>20</c:v>
                </c:pt>
                <c:pt idx="603">
                  <c:v>15</c:v>
                </c:pt>
                <c:pt idx="604">
                  <c:v>20</c:v>
                </c:pt>
                <c:pt idx="605">
                  <c:v>20</c:v>
                </c:pt>
                <c:pt idx="606">
                  <c:v>30</c:v>
                </c:pt>
                <c:pt idx="607">
                  <c:v>20</c:v>
                </c:pt>
                <c:pt idx="608">
                  <c:v>35</c:v>
                </c:pt>
                <c:pt idx="609">
                  <c:v>20</c:v>
                </c:pt>
                <c:pt idx="610">
                  <c:v>22</c:v>
                </c:pt>
                <c:pt idx="611">
                  <c:v>20</c:v>
                </c:pt>
                <c:pt idx="612">
                  <c:v>22</c:v>
                </c:pt>
                <c:pt idx="613">
                  <c:v>35</c:v>
                </c:pt>
                <c:pt idx="614">
                  <c:v>27</c:v>
                </c:pt>
                <c:pt idx="615">
                  <c:v>35</c:v>
                </c:pt>
                <c:pt idx="616">
                  <c:v>40</c:v>
                </c:pt>
                <c:pt idx="617">
                  <c:v>20</c:v>
                </c:pt>
                <c:pt idx="618">
                  <c:v>25</c:v>
                </c:pt>
                <c:pt idx="619">
                  <c:v>50</c:v>
                </c:pt>
                <c:pt idx="620">
                  <c:v>15</c:v>
                </c:pt>
                <c:pt idx="621">
                  <c:v>20</c:v>
                </c:pt>
                <c:pt idx="622">
                  <c:v>40</c:v>
                </c:pt>
                <c:pt idx="623">
                  <c:v>35</c:v>
                </c:pt>
                <c:pt idx="624">
                  <c:v>25</c:v>
                </c:pt>
                <c:pt idx="625">
                  <c:v>15</c:v>
                </c:pt>
                <c:pt idx="626">
                  <c:v>35</c:v>
                </c:pt>
                <c:pt idx="627">
                  <c:v>35</c:v>
                </c:pt>
                <c:pt idx="628">
                  <c:v>20</c:v>
                </c:pt>
                <c:pt idx="629">
                  <c:v>15</c:v>
                </c:pt>
                <c:pt idx="630">
                  <c:v>35</c:v>
                </c:pt>
                <c:pt idx="631">
                  <c:v>40</c:v>
                </c:pt>
                <c:pt idx="632">
                  <c:v>40</c:v>
                </c:pt>
                <c:pt idx="633">
                  <c:v>35</c:v>
                </c:pt>
                <c:pt idx="634">
                  <c:v>30</c:v>
                </c:pt>
                <c:pt idx="635">
                  <c:v>36</c:v>
                </c:pt>
                <c:pt idx="636">
                  <c:v>25</c:v>
                </c:pt>
                <c:pt idx="637">
                  <c:v>36</c:v>
                </c:pt>
                <c:pt idx="638">
                  <c:v>35</c:v>
                </c:pt>
                <c:pt idx="639">
                  <c:v>50</c:v>
                </c:pt>
                <c:pt idx="640">
                  <c:v>15</c:v>
                </c:pt>
                <c:pt idx="641">
                  <c:v>20</c:v>
                </c:pt>
                <c:pt idx="642">
                  <c:v>25</c:v>
                </c:pt>
                <c:pt idx="643">
                  <c:v>20</c:v>
                </c:pt>
                <c:pt idx="644">
                  <c:v>35</c:v>
                </c:pt>
                <c:pt idx="645">
                  <c:v>40</c:v>
                </c:pt>
                <c:pt idx="646">
                  <c:v>20</c:v>
                </c:pt>
                <c:pt idx="647">
                  <c:v>30</c:v>
                </c:pt>
                <c:pt idx="648">
                  <c:v>50</c:v>
                </c:pt>
                <c:pt idx="649">
                  <c:v>15</c:v>
                </c:pt>
                <c:pt idx="650">
                  <c:v>15</c:v>
                </c:pt>
                <c:pt idx="651">
                  <c:v>40</c:v>
                </c:pt>
                <c:pt idx="652">
                  <c:v>26</c:v>
                </c:pt>
                <c:pt idx="653">
                  <c:v>50</c:v>
                </c:pt>
                <c:pt idx="654">
                  <c:v>40</c:v>
                </c:pt>
                <c:pt idx="655">
                  <c:v>40</c:v>
                </c:pt>
                <c:pt idx="656">
                  <c:v>25</c:v>
                </c:pt>
                <c:pt idx="657">
                  <c:v>40</c:v>
                </c:pt>
                <c:pt idx="658">
                  <c:v>25</c:v>
                </c:pt>
                <c:pt idx="659">
                  <c:v>35</c:v>
                </c:pt>
                <c:pt idx="660">
                  <c:v>45</c:v>
                </c:pt>
                <c:pt idx="661">
                  <c:v>35</c:v>
                </c:pt>
                <c:pt idx="662">
                  <c:v>45</c:v>
                </c:pt>
                <c:pt idx="663">
                  <c:v>35</c:v>
                </c:pt>
                <c:pt idx="664">
                  <c:v>20</c:v>
                </c:pt>
                <c:pt idx="665">
                  <c:v>40</c:v>
                </c:pt>
                <c:pt idx="666">
                  <c:v>35</c:v>
                </c:pt>
                <c:pt idx="667">
                  <c:v>30</c:v>
                </c:pt>
                <c:pt idx="668">
                  <c:v>20</c:v>
                </c:pt>
                <c:pt idx="669">
                  <c:v>20</c:v>
                </c:pt>
                <c:pt idx="670">
                  <c:v>15</c:v>
                </c:pt>
                <c:pt idx="671">
                  <c:v>25</c:v>
                </c:pt>
                <c:pt idx="672">
                  <c:v>20</c:v>
                </c:pt>
                <c:pt idx="673">
                  <c:v>25</c:v>
                </c:pt>
                <c:pt idx="674">
                  <c:v>25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45</c:v>
                </c:pt>
                <c:pt idx="679">
                  <c:v>40</c:v>
                </c:pt>
                <c:pt idx="680">
                  <c:v>50</c:v>
                </c:pt>
                <c:pt idx="681">
                  <c:v>40</c:v>
                </c:pt>
                <c:pt idx="682">
                  <c:v>36</c:v>
                </c:pt>
                <c:pt idx="683">
                  <c:v>25</c:v>
                </c:pt>
                <c:pt idx="684">
                  <c:v>15</c:v>
                </c:pt>
                <c:pt idx="685">
                  <c:v>40</c:v>
                </c:pt>
                <c:pt idx="686">
                  <c:v>30</c:v>
                </c:pt>
                <c:pt idx="687">
                  <c:v>54</c:v>
                </c:pt>
                <c:pt idx="688">
                  <c:v>20</c:v>
                </c:pt>
                <c:pt idx="689">
                  <c:v>20</c:v>
                </c:pt>
                <c:pt idx="690">
                  <c:v>25</c:v>
                </c:pt>
                <c:pt idx="691">
                  <c:v>15</c:v>
                </c:pt>
                <c:pt idx="692">
                  <c:v>45</c:v>
                </c:pt>
                <c:pt idx="693">
                  <c:v>25</c:v>
                </c:pt>
                <c:pt idx="694">
                  <c:v>25</c:v>
                </c:pt>
                <c:pt idx="695">
                  <c:v>20</c:v>
                </c:pt>
                <c:pt idx="696">
                  <c:v>40</c:v>
                </c:pt>
                <c:pt idx="697">
                  <c:v>25</c:v>
                </c:pt>
                <c:pt idx="698">
                  <c:v>20</c:v>
                </c:pt>
                <c:pt idx="699">
                  <c:v>25</c:v>
                </c:pt>
                <c:pt idx="700">
                  <c:v>20</c:v>
                </c:pt>
                <c:pt idx="701">
                  <c:v>30</c:v>
                </c:pt>
                <c:pt idx="702">
                  <c:v>45</c:v>
                </c:pt>
                <c:pt idx="703">
                  <c:v>25</c:v>
                </c:pt>
                <c:pt idx="704">
                  <c:v>50</c:v>
                </c:pt>
                <c:pt idx="705">
                  <c:v>35</c:v>
                </c:pt>
                <c:pt idx="706">
                  <c:v>40</c:v>
                </c:pt>
                <c:pt idx="707">
                  <c:v>25</c:v>
                </c:pt>
                <c:pt idx="708">
                  <c:v>35</c:v>
                </c:pt>
                <c:pt idx="709">
                  <c:v>30</c:v>
                </c:pt>
                <c:pt idx="710">
                  <c:v>30</c:v>
                </c:pt>
                <c:pt idx="711">
                  <c:v>15</c:v>
                </c:pt>
                <c:pt idx="712">
                  <c:v>30</c:v>
                </c:pt>
                <c:pt idx="713">
                  <c:v>20</c:v>
                </c:pt>
                <c:pt idx="714">
                  <c:v>15</c:v>
                </c:pt>
                <c:pt idx="715">
                  <c:v>35</c:v>
                </c:pt>
                <c:pt idx="716">
                  <c:v>30</c:v>
                </c:pt>
                <c:pt idx="717">
                  <c:v>20</c:v>
                </c:pt>
                <c:pt idx="718">
                  <c:v>20</c:v>
                </c:pt>
                <c:pt idx="719">
                  <c:v>25</c:v>
                </c:pt>
                <c:pt idx="720">
                  <c:v>30</c:v>
                </c:pt>
                <c:pt idx="721">
                  <c:v>36</c:v>
                </c:pt>
                <c:pt idx="722">
                  <c:v>20</c:v>
                </c:pt>
                <c:pt idx="723">
                  <c:v>35</c:v>
                </c:pt>
                <c:pt idx="724">
                  <c:v>22</c:v>
                </c:pt>
                <c:pt idx="725">
                  <c:v>22</c:v>
                </c:pt>
                <c:pt idx="726">
                  <c:v>20</c:v>
                </c:pt>
                <c:pt idx="727">
                  <c:v>15</c:v>
                </c:pt>
                <c:pt idx="728">
                  <c:v>20</c:v>
                </c:pt>
                <c:pt idx="729">
                  <c:v>27</c:v>
                </c:pt>
                <c:pt idx="730">
                  <c:v>29</c:v>
                </c:pt>
                <c:pt idx="731">
                  <c:v>15</c:v>
                </c:pt>
                <c:pt idx="732">
                  <c:v>36</c:v>
                </c:pt>
                <c:pt idx="733">
                  <c:v>20</c:v>
                </c:pt>
                <c:pt idx="734">
                  <c:v>32</c:v>
                </c:pt>
                <c:pt idx="735">
                  <c:v>40</c:v>
                </c:pt>
                <c:pt idx="736">
                  <c:v>40</c:v>
                </c:pt>
                <c:pt idx="737">
                  <c:v>50</c:v>
                </c:pt>
                <c:pt idx="738">
                  <c:v>20</c:v>
                </c:pt>
                <c:pt idx="739">
                  <c:v>22</c:v>
                </c:pt>
                <c:pt idx="740">
                  <c:v>15</c:v>
                </c:pt>
                <c:pt idx="741">
                  <c:v>30</c:v>
                </c:pt>
                <c:pt idx="742">
                  <c:v>54</c:v>
                </c:pt>
                <c:pt idx="743">
                  <c:v>40</c:v>
                </c:pt>
                <c:pt idx="744">
                  <c:v>15</c:v>
                </c:pt>
                <c:pt idx="745">
                  <c:v>30</c:v>
                </c:pt>
                <c:pt idx="746">
                  <c:v>50</c:v>
                </c:pt>
                <c:pt idx="747">
                  <c:v>15</c:v>
                </c:pt>
                <c:pt idx="748">
                  <c:v>22</c:v>
                </c:pt>
                <c:pt idx="749">
                  <c:v>20</c:v>
                </c:pt>
                <c:pt idx="750">
                  <c:v>35</c:v>
                </c:pt>
                <c:pt idx="751">
                  <c:v>20</c:v>
                </c:pt>
                <c:pt idx="752">
                  <c:v>45</c:v>
                </c:pt>
                <c:pt idx="753">
                  <c:v>40</c:v>
                </c:pt>
                <c:pt idx="754">
                  <c:v>30</c:v>
                </c:pt>
                <c:pt idx="755">
                  <c:v>50</c:v>
                </c:pt>
                <c:pt idx="756">
                  <c:v>15</c:v>
                </c:pt>
                <c:pt idx="757">
                  <c:v>25</c:v>
                </c:pt>
                <c:pt idx="758">
                  <c:v>23</c:v>
                </c:pt>
                <c:pt idx="759">
                  <c:v>35</c:v>
                </c:pt>
                <c:pt idx="760">
                  <c:v>32</c:v>
                </c:pt>
                <c:pt idx="761">
                  <c:v>15</c:v>
                </c:pt>
                <c:pt idx="762">
                  <c:v>40</c:v>
                </c:pt>
                <c:pt idx="763">
                  <c:v>35</c:v>
                </c:pt>
                <c:pt idx="764">
                  <c:v>50</c:v>
                </c:pt>
                <c:pt idx="765">
                  <c:v>25</c:v>
                </c:pt>
                <c:pt idx="766">
                  <c:v>29</c:v>
                </c:pt>
                <c:pt idx="767">
                  <c:v>15</c:v>
                </c:pt>
                <c:pt idx="768">
                  <c:v>35</c:v>
                </c:pt>
                <c:pt idx="769">
                  <c:v>15</c:v>
                </c:pt>
                <c:pt idx="770">
                  <c:v>35</c:v>
                </c:pt>
                <c:pt idx="771">
                  <c:v>25</c:v>
                </c:pt>
                <c:pt idx="772">
                  <c:v>50</c:v>
                </c:pt>
                <c:pt idx="773">
                  <c:v>25</c:v>
                </c:pt>
                <c:pt idx="774">
                  <c:v>23</c:v>
                </c:pt>
                <c:pt idx="775">
                  <c:v>15</c:v>
                </c:pt>
                <c:pt idx="776">
                  <c:v>45</c:v>
                </c:pt>
                <c:pt idx="777">
                  <c:v>15</c:v>
                </c:pt>
                <c:pt idx="778">
                  <c:v>35</c:v>
                </c:pt>
                <c:pt idx="779">
                  <c:v>20</c:v>
                </c:pt>
                <c:pt idx="780">
                  <c:v>15</c:v>
                </c:pt>
                <c:pt idx="781">
                  <c:v>15</c:v>
                </c:pt>
                <c:pt idx="782">
                  <c:v>20</c:v>
                </c:pt>
                <c:pt idx="783">
                  <c:v>30</c:v>
                </c:pt>
                <c:pt idx="784">
                  <c:v>20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25</c:v>
                </c:pt>
                <c:pt idx="789">
                  <c:v>20</c:v>
                </c:pt>
                <c:pt idx="790">
                  <c:v>15</c:v>
                </c:pt>
                <c:pt idx="791">
                  <c:v>40</c:v>
                </c:pt>
                <c:pt idx="792">
                  <c:v>25</c:v>
                </c:pt>
                <c:pt idx="793">
                  <c:v>35</c:v>
                </c:pt>
                <c:pt idx="794">
                  <c:v>35</c:v>
                </c:pt>
                <c:pt idx="795">
                  <c:v>30</c:v>
                </c:pt>
                <c:pt idx="796">
                  <c:v>25</c:v>
                </c:pt>
                <c:pt idx="797">
                  <c:v>35</c:v>
                </c:pt>
                <c:pt idx="798">
                  <c:v>40</c:v>
                </c:pt>
                <c:pt idx="799">
                  <c:v>15</c:v>
                </c:pt>
                <c:pt idx="800">
                  <c:v>25</c:v>
                </c:pt>
                <c:pt idx="801">
                  <c:v>40</c:v>
                </c:pt>
                <c:pt idx="802">
                  <c:v>10</c:v>
                </c:pt>
                <c:pt idx="803">
                  <c:v>27</c:v>
                </c:pt>
                <c:pt idx="804">
                  <c:v>25</c:v>
                </c:pt>
                <c:pt idx="805">
                  <c:v>15</c:v>
                </c:pt>
                <c:pt idx="806">
                  <c:v>20</c:v>
                </c:pt>
                <c:pt idx="807">
                  <c:v>20</c:v>
                </c:pt>
                <c:pt idx="808">
                  <c:v>15</c:v>
                </c:pt>
                <c:pt idx="809">
                  <c:v>45</c:v>
                </c:pt>
                <c:pt idx="810">
                  <c:v>25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35</c:v>
                </c:pt>
                <c:pt idx="815">
                  <c:v>45</c:v>
                </c:pt>
                <c:pt idx="816">
                  <c:v>25</c:v>
                </c:pt>
                <c:pt idx="817">
                  <c:v>32</c:v>
                </c:pt>
                <c:pt idx="818">
                  <c:v>15</c:v>
                </c:pt>
                <c:pt idx="819">
                  <c:v>35</c:v>
                </c:pt>
                <c:pt idx="820">
                  <c:v>25</c:v>
                </c:pt>
                <c:pt idx="821">
                  <c:v>50</c:v>
                </c:pt>
                <c:pt idx="822">
                  <c:v>25</c:v>
                </c:pt>
                <c:pt idx="823">
                  <c:v>20</c:v>
                </c:pt>
                <c:pt idx="824">
                  <c:v>40</c:v>
                </c:pt>
                <c:pt idx="825">
                  <c:v>25</c:v>
                </c:pt>
                <c:pt idx="826">
                  <c:v>45</c:v>
                </c:pt>
                <c:pt idx="827">
                  <c:v>20</c:v>
                </c:pt>
                <c:pt idx="828">
                  <c:v>25</c:v>
                </c:pt>
                <c:pt idx="829">
                  <c:v>35</c:v>
                </c:pt>
                <c:pt idx="830">
                  <c:v>30</c:v>
                </c:pt>
                <c:pt idx="831">
                  <c:v>25</c:v>
                </c:pt>
                <c:pt idx="832">
                  <c:v>15</c:v>
                </c:pt>
                <c:pt idx="833">
                  <c:v>20</c:v>
                </c:pt>
                <c:pt idx="834">
                  <c:v>45</c:v>
                </c:pt>
                <c:pt idx="835">
                  <c:v>30</c:v>
                </c:pt>
                <c:pt idx="836">
                  <c:v>40</c:v>
                </c:pt>
                <c:pt idx="837">
                  <c:v>40</c:v>
                </c:pt>
                <c:pt idx="838">
                  <c:v>50</c:v>
                </c:pt>
                <c:pt idx="839">
                  <c:v>35</c:v>
                </c:pt>
                <c:pt idx="840">
                  <c:v>45</c:v>
                </c:pt>
                <c:pt idx="841">
                  <c:v>40</c:v>
                </c:pt>
                <c:pt idx="842">
                  <c:v>15</c:v>
                </c:pt>
                <c:pt idx="843">
                  <c:v>20</c:v>
                </c:pt>
                <c:pt idx="844">
                  <c:v>20</c:v>
                </c:pt>
                <c:pt idx="845">
                  <c:v>30</c:v>
                </c:pt>
                <c:pt idx="846">
                  <c:v>15</c:v>
                </c:pt>
                <c:pt idx="847">
                  <c:v>20</c:v>
                </c:pt>
                <c:pt idx="848">
                  <c:v>25</c:v>
                </c:pt>
                <c:pt idx="849">
                  <c:v>29</c:v>
                </c:pt>
                <c:pt idx="850">
                  <c:v>35</c:v>
                </c:pt>
                <c:pt idx="851">
                  <c:v>50</c:v>
                </c:pt>
                <c:pt idx="852">
                  <c:v>40</c:v>
                </c:pt>
                <c:pt idx="853">
                  <c:v>40</c:v>
                </c:pt>
                <c:pt idx="854">
                  <c:v>35</c:v>
                </c:pt>
                <c:pt idx="855">
                  <c:v>40</c:v>
                </c:pt>
                <c:pt idx="856">
                  <c:v>35</c:v>
                </c:pt>
                <c:pt idx="857">
                  <c:v>20</c:v>
                </c:pt>
                <c:pt idx="858">
                  <c:v>15</c:v>
                </c:pt>
                <c:pt idx="859">
                  <c:v>40</c:v>
                </c:pt>
                <c:pt idx="860">
                  <c:v>25</c:v>
                </c:pt>
                <c:pt idx="861">
                  <c:v>42</c:v>
                </c:pt>
                <c:pt idx="862">
                  <c:v>25</c:v>
                </c:pt>
                <c:pt idx="863">
                  <c:v>40</c:v>
                </c:pt>
                <c:pt idx="864">
                  <c:v>25</c:v>
                </c:pt>
                <c:pt idx="865">
                  <c:v>20</c:v>
                </c:pt>
                <c:pt idx="866">
                  <c:v>20</c:v>
                </c:pt>
                <c:pt idx="867">
                  <c:v>40</c:v>
                </c:pt>
                <c:pt idx="868">
                  <c:v>25</c:v>
                </c:pt>
                <c:pt idx="869">
                  <c:v>40</c:v>
                </c:pt>
                <c:pt idx="870">
                  <c:v>25</c:v>
                </c:pt>
                <c:pt idx="871">
                  <c:v>31</c:v>
                </c:pt>
                <c:pt idx="872">
                  <c:v>25</c:v>
                </c:pt>
                <c:pt idx="873">
                  <c:v>25</c:v>
                </c:pt>
                <c:pt idx="874">
                  <c:v>27</c:v>
                </c:pt>
                <c:pt idx="875">
                  <c:v>35</c:v>
                </c:pt>
                <c:pt idx="876">
                  <c:v>40</c:v>
                </c:pt>
                <c:pt idx="877">
                  <c:v>20</c:v>
                </c:pt>
                <c:pt idx="878">
                  <c:v>35</c:v>
                </c:pt>
                <c:pt idx="879">
                  <c:v>40</c:v>
                </c:pt>
                <c:pt idx="880">
                  <c:v>30</c:v>
                </c:pt>
                <c:pt idx="881">
                  <c:v>20</c:v>
                </c:pt>
                <c:pt idx="882">
                  <c:v>30</c:v>
                </c:pt>
                <c:pt idx="883">
                  <c:v>40</c:v>
                </c:pt>
                <c:pt idx="884">
                  <c:v>25</c:v>
                </c:pt>
                <c:pt idx="885">
                  <c:v>20</c:v>
                </c:pt>
                <c:pt idx="886">
                  <c:v>25</c:v>
                </c:pt>
                <c:pt idx="887">
                  <c:v>40</c:v>
                </c:pt>
                <c:pt idx="888">
                  <c:v>35</c:v>
                </c:pt>
                <c:pt idx="889">
                  <c:v>25</c:v>
                </c:pt>
                <c:pt idx="890">
                  <c:v>20</c:v>
                </c:pt>
                <c:pt idx="891">
                  <c:v>35</c:v>
                </c:pt>
                <c:pt idx="892">
                  <c:v>35</c:v>
                </c:pt>
                <c:pt idx="893">
                  <c:v>45</c:v>
                </c:pt>
                <c:pt idx="894">
                  <c:v>35</c:v>
                </c:pt>
                <c:pt idx="895">
                  <c:v>35</c:v>
                </c:pt>
                <c:pt idx="896">
                  <c:v>25</c:v>
                </c:pt>
                <c:pt idx="897">
                  <c:v>50</c:v>
                </c:pt>
                <c:pt idx="898">
                  <c:v>54</c:v>
                </c:pt>
                <c:pt idx="899">
                  <c:v>40</c:v>
                </c:pt>
                <c:pt idx="900">
                  <c:v>45</c:v>
                </c:pt>
                <c:pt idx="901">
                  <c:v>50</c:v>
                </c:pt>
                <c:pt idx="902">
                  <c:v>30</c:v>
                </c:pt>
                <c:pt idx="903">
                  <c:v>36</c:v>
                </c:pt>
                <c:pt idx="904">
                  <c:v>25</c:v>
                </c:pt>
                <c:pt idx="905">
                  <c:v>30</c:v>
                </c:pt>
                <c:pt idx="906">
                  <c:v>25</c:v>
                </c:pt>
                <c:pt idx="907">
                  <c:v>25</c:v>
                </c:pt>
                <c:pt idx="908">
                  <c:v>54</c:v>
                </c:pt>
                <c:pt idx="909">
                  <c:v>54</c:v>
                </c:pt>
                <c:pt idx="910">
                  <c:v>20</c:v>
                </c:pt>
                <c:pt idx="911">
                  <c:v>35</c:v>
                </c:pt>
                <c:pt idx="912">
                  <c:v>25</c:v>
                </c:pt>
                <c:pt idx="913">
                  <c:v>40</c:v>
                </c:pt>
                <c:pt idx="914">
                  <c:v>15</c:v>
                </c:pt>
                <c:pt idx="915">
                  <c:v>20</c:v>
                </c:pt>
                <c:pt idx="916">
                  <c:v>32</c:v>
                </c:pt>
                <c:pt idx="917">
                  <c:v>36</c:v>
                </c:pt>
                <c:pt idx="918">
                  <c:v>30</c:v>
                </c:pt>
                <c:pt idx="919">
                  <c:v>25</c:v>
                </c:pt>
                <c:pt idx="920">
                  <c:v>25</c:v>
                </c:pt>
                <c:pt idx="921">
                  <c:v>45</c:v>
                </c:pt>
                <c:pt idx="922">
                  <c:v>25</c:v>
                </c:pt>
                <c:pt idx="923">
                  <c:v>35</c:v>
                </c:pt>
                <c:pt idx="924">
                  <c:v>35</c:v>
                </c:pt>
                <c:pt idx="925">
                  <c:v>20</c:v>
                </c:pt>
                <c:pt idx="926">
                  <c:v>30</c:v>
                </c:pt>
                <c:pt idx="927">
                  <c:v>16</c:v>
                </c:pt>
                <c:pt idx="928">
                  <c:v>40</c:v>
                </c:pt>
                <c:pt idx="929">
                  <c:v>50</c:v>
                </c:pt>
                <c:pt idx="930">
                  <c:v>40</c:v>
                </c:pt>
                <c:pt idx="931">
                  <c:v>15</c:v>
                </c:pt>
                <c:pt idx="932">
                  <c:v>35</c:v>
                </c:pt>
                <c:pt idx="933">
                  <c:v>25</c:v>
                </c:pt>
                <c:pt idx="934">
                  <c:v>15</c:v>
                </c:pt>
                <c:pt idx="935">
                  <c:v>15</c:v>
                </c:pt>
                <c:pt idx="936">
                  <c:v>50</c:v>
                </c:pt>
                <c:pt idx="937">
                  <c:v>15</c:v>
                </c:pt>
                <c:pt idx="938">
                  <c:v>54</c:v>
                </c:pt>
                <c:pt idx="939">
                  <c:v>30</c:v>
                </c:pt>
                <c:pt idx="940">
                  <c:v>40</c:v>
                </c:pt>
                <c:pt idx="941">
                  <c:v>25</c:v>
                </c:pt>
                <c:pt idx="942">
                  <c:v>35</c:v>
                </c:pt>
                <c:pt idx="943">
                  <c:v>20</c:v>
                </c:pt>
                <c:pt idx="944">
                  <c:v>50</c:v>
                </c:pt>
                <c:pt idx="945">
                  <c:v>32</c:v>
                </c:pt>
                <c:pt idx="946">
                  <c:v>40</c:v>
                </c:pt>
                <c:pt idx="947">
                  <c:v>23</c:v>
                </c:pt>
                <c:pt idx="948">
                  <c:v>36</c:v>
                </c:pt>
                <c:pt idx="949">
                  <c:v>30</c:v>
                </c:pt>
                <c:pt idx="950">
                  <c:v>35</c:v>
                </c:pt>
                <c:pt idx="951">
                  <c:v>40</c:v>
                </c:pt>
                <c:pt idx="952">
                  <c:v>16</c:v>
                </c:pt>
                <c:pt idx="953">
                  <c:v>25</c:v>
                </c:pt>
                <c:pt idx="954">
                  <c:v>20</c:v>
                </c:pt>
                <c:pt idx="955">
                  <c:v>25</c:v>
                </c:pt>
                <c:pt idx="956">
                  <c:v>40</c:v>
                </c:pt>
                <c:pt idx="957">
                  <c:v>15</c:v>
                </c:pt>
                <c:pt idx="958">
                  <c:v>40</c:v>
                </c:pt>
                <c:pt idx="959">
                  <c:v>20</c:v>
                </c:pt>
                <c:pt idx="960">
                  <c:v>20</c:v>
                </c:pt>
                <c:pt idx="961">
                  <c:v>25</c:v>
                </c:pt>
                <c:pt idx="962">
                  <c:v>20</c:v>
                </c:pt>
                <c:pt idx="963">
                  <c:v>25</c:v>
                </c:pt>
                <c:pt idx="964">
                  <c:v>23</c:v>
                </c:pt>
                <c:pt idx="965">
                  <c:v>16</c:v>
                </c:pt>
                <c:pt idx="966">
                  <c:v>30</c:v>
                </c:pt>
                <c:pt idx="967">
                  <c:v>35</c:v>
                </c:pt>
                <c:pt idx="968">
                  <c:v>20</c:v>
                </c:pt>
                <c:pt idx="969">
                  <c:v>30</c:v>
                </c:pt>
                <c:pt idx="970">
                  <c:v>35</c:v>
                </c:pt>
                <c:pt idx="971">
                  <c:v>20</c:v>
                </c:pt>
                <c:pt idx="972">
                  <c:v>25</c:v>
                </c:pt>
                <c:pt idx="973">
                  <c:v>25</c:v>
                </c:pt>
                <c:pt idx="974">
                  <c:v>15</c:v>
                </c:pt>
                <c:pt idx="975">
                  <c:v>22</c:v>
                </c:pt>
                <c:pt idx="976">
                  <c:v>35</c:v>
                </c:pt>
                <c:pt idx="977">
                  <c:v>30</c:v>
                </c:pt>
                <c:pt idx="978">
                  <c:v>40</c:v>
                </c:pt>
                <c:pt idx="979">
                  <c:v>29</c:v>
                </c:pt>
                <c:pt idx="980">
                  <c:v>25</c:v>
                </c:pt>
                <c:pt idx="981">
                  <c:v>15</c:v>
                </c:pt>
                <c:pt idx="982">
                  <c:v>15</c:v>
                </c:pt>
                <c:pt idx="983">
                  <c:v>25</c:v>
                </c:pt>
                <c:pt idx="984">
                  <c:v>25</c:v>
                </c:pt>
                <c:pt idx="985">
                  <c:v>35</c:v>
                </c:pt>
                <c:pt idx="986">
                  <c:v>15</c:v>
                </c:pt>
                <c:pt idx="987">
                  <c:v>30</c:v>
                </c:pt>
                <c:pt idx="988">
                  <c:v>20</c:v>
                </c:pt>
                <c:pt idx="989">
                  <c:v>35</c:v>
                </c:pt>
                <c:pt idx="990">
                  <c:v>25</c:v>
                </c:pt>
                <c:pt idx="991">
                  <c:v>45</c:v>
                </c:pt>
                <c:pt idx="992">
                  <c:v>35</c:v>
                </c:pt>
                <c:pt idx="993">
                  <c:v>30</c:v>
                </c:pt>
                <c:pt idx="994">
                  <c:v>30</c:v>
                </c:pt>
                <c:pt idx="995">
                  <c:v>20</c:v>
                </c:pt>
                <c:pt idx="996">
                  <c:v>42</c:v>
                </c:pt>
                <c:pt idx="997">
                  <c:v>30</c:v>
                </c:pt>
                <c:pt idx="998">
                  <c:v>50</c:v>
                </c:pt>
                <c:pt idx="999">
                  <c:v>30</c:v>
                </c:pt>
                <c:pt idx="1000">
                  <c:v>22</c:v>
                </c:pt>
                <c:pt idx="1001">
                  <c:v>20</c:v>
                </c:pt>
                <c:pt idx="1002">
                  <c:v>25</c:v>
                </c:pt>
                <c:pt idx="1003">
                  <c:v>25</c:v>
                </c:pt>
                <c:pt idx="1004">
                  <c:v>35</c:v>
                </c:pt>
                <c:pt idx="1005">
                  <c:v>16</c:v>
                </c:pt>
                <c:pt idx="1006">
                  <c:v>20</c:v>
                </c:pt>
                <c:pt idx="1007">
                  <c:v>30</c:v>
                </c:pt>
                <c:pt idx="1008">
                  <c:v>27</c:v>
                </c:pt>
                <c:pt idx="1009">
                  <c:v>45</c:v>
                </c:pt>
                <c:pt idx="1010">
                  <c:v>31</c:v>
                </c:pt>
                <c:pt idx="1011">
                  <c:v>30</c:v>
                </c:pt>
                <c:pt idx="1012">
                  <c:v>15</c:v>
                </c:pt>
                <c:pt idx="1013">
                  <c:v>20</c:v>
                </c:pt>
                <c:pt idx="1014">
                  <c:v>20</c:v>
                </c:pt>
                <c:pt idx="1015">
                  <c:v>15</c:v>
                </c:pt>
                <c:pt idx="1016">
                  <c:v>30</c:v>
                </c:pt>
                <c:pt idx="1017">
                  <c:v>35</c:v>
                </c:pt>
                <c:pt idx="1018">
                  <c:v>20</c:v>
                </c:pt>
                <c:pt idx="1019">
                  <c:v>20</c:v>
                </c:pt>
                <c:pt idx="1020">
                  <c:v>35</c:v>
                </c:pt>
                <c:pt idx="1021">
                  <c:v>35</c:v>
                </c:pt>
                <c:pt idx="1022">
                  <c:v>25</c:v>
                </c:pt>
                <c:pt idx="1023">
                  <c:v>45</c:v>
                </c:pt>
                <c:pt idx="1024">
                  <c:v>50</c:v>
                </c:pt>
                <c:pt idx="1025">
                  <c:v>29</c:v>
                </c:pt>
                <c:pt idx="1026">
                  <c:v>25</c:v>
                </c:pt>
                <c:pt idx="1027">
                  <c:v>20</c:v>
                </c:pt>
                <c:pt idx="1028">
                  <c:v>40</c:v>
                </c:pt>
                <c:pt idx="1029">
                  <c:v>25</c:v>
                </c:pt>
                <c:pt idx="1030">
                  <c:v>50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45</c:v>
                </c:pt>
                <c:pt idx="1035">
                  <c:v>20</c:v>
                </c:pt>
                <c:pt idx="1036">
                  <c:v>36</c:v>
                </c:pt>
                <c:pt idx="1037">
                  <c:v>45</c:v>
                </c:pt>
                <c:pt idx="1038">
                  <c:v>50</c:v>
                </c:pt>
                <c:pt idx="1039">
                  <c:v>15</c:v>
                </c:pt>
                <c:pt idx="1040">
                  <c:v>20</c:v>
                </c:pt>
                <c:pt idx="1041">
                  <c:v>40</c:v>
                </c:pt>
                <c:pt idx="1042">
                  <c:v>20</c:v>
                </c:pt>
                <c:pt idx="1043">
                  <c:v>25</c:v>
                </c:pt>
                <c:pt idx="1044">
                  <c:v>25</c:v>
                </c:pt>
                <c:pt idx="1045">
                  <c:v>20</c:v>
                </c:pt>
                <c:pt idx="1046">
                  <c:v>23</c:v>
                </c:pt>
                <c:pt idx="1047">
                  <c:v>40</c:v>
                </c:pt>
                <c:pt idx="1048">
                  <c:v>40</c:v>
                </c:pt>
                <c:pt idx="1049">
                  <c:v>35</c:v>
                </c:pt>
                <c:pt idx="1050">
                  <c:v>15</c:v>
                </c:pt>
                <c:pt idx="1051">
                  <c:v>40</c:v>
                </c:pt>
                <c:pt idx="1052">
                  <c:v>25</c:v>
                </c:pt>
                <c:pt idx="1053">
                  <c:v>15</c:v>
                </c:pt>
                <c:pt idx="1054">
                  <c:v>16</c:v>
                </c:pt>
                <c:pt idx="1055">
                  <c:v>25</c:v>
                </c:pt>
                <c:pt idx="1056">
                  <c:v>35</c:v>
                </c:pt>
                <c:pt idx="1057">
                  <c:v>40</c:v>
                </c:pt>
                <c:pt idx="1058">
                  <c:v>25</c:v>
                </c:pt>
                <c:pt idx="1059">
                  <c:v>16</c:v>
                </c:pt>
                <c:pt idx="1060">
                  <c:v>35</c:v>
                </c:pt>
                <c:pt idx="1061">
                  <c:v>25</c:v>
                </c:pt>
                <c:pt idx="1062">
                  <c:v>36</c:v>
                </c:pt>
                <c:pt idx="1063">
                  <c:v>25</c:v>
                </c:pt>
                <c:pt idx="1064">
                  <c:v>20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23</c:v>
                </c:pt>
                <c:pt idx="1069">
                  <c:v>16</c:v>
                </c:pt>
                <c:pt idx="1070">
                  <c:v>50</c:v>
                </c:pt>
                <c:pt idx="1071">
                  <c:v>30</c:v>
                </c:pt>
                <c:pt idx="1072">
                  <c:v>20</c:v>
                </c:pt>
                <c:pt idx="1073">
                  <c:v>15</c:v>
                </c:pt>
                <c:pt idx="1074">
                  <c:v>15</c:v>
                </c:pt>
                <c:pt idx="1075">
                  <c:v>25</c:v>
                </c:pt>
                <c:pt idx="1076">
                  <c:v>15</c:v>
                </c:pt>
                <c:pt idx="1077">
                  <c:v>20</c:v>
                </c:pt>
                <c:pt idx="1078">
                  <c:v>15</c:v>
                </c:pt>
                <c:pt idx="1079">
                  <c:v>22</c:v>
                </c:pt>
                <c:pt idx="1080">
                  <c:v>34</c:v>
                </c:pt>
                <c:pt idx="1081">
                  <c:v>20</c:v>
                </c:pt>
                <c:pt idx="1082">
                  <c:v>45</c:v>
                </c:pt>
                <c:pt idx="1083">
                  <c:v>40</c:v>
                </c:pt>
                <c:pt idx="1084">
                  <c:v>25</c:v>
                </c:pt>
                <c:pt idx="1085">
                  <c:v>40</c:v>
                </c:pt>
                <c:pt idx="1086">
                  <c:v>25</c:v>
                </c:pt>
                <c:pt idx="1087">
                  <c:v>22</c:v>
                </c:pt>
                <c:pt idx="1088">
                  <c:v>35</c:v>
                </c:pt>
                <c:pt idx="1089">
                  <c:v>20</c:v>
                </c:pt>
                <c:pt idx="1090">
                  <c:v>25</c:v>
                </c:pt>
                <c:pt idx="1091">
                  <c:v>27</c:v>
                </c:pt>
                <c:pt idx="1092">
                  <c:v>29</c:v>
                </c:pt>
                <c:pt idx="1093">
                  <c:v>30</c:v>
                </c:pt>
                <c:pt idx="1094">
                  <c:v>20</c:v>
                </c:pt>
                <c:pt idx="1095">
                  <c:v>27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32</c:v>
                </c:pt>
                <c:pt idx="1100">
                  <c:v>20</c:v>
                </c:pt>
                <c:pt idx="1101">
                  <c:v>32</c:v>
                </c:pt>
                <c:pt idx="1102">
                  <c:v>20</c:v>
                </c:pt>
                <c:pt idx="1103">
                  <c:v>45</c:v>
                </c:pt>
                <c:pt idx="1104">
                  <c:v>40</c:v>
                </c:pt>
                <c:pt idx="1105">
                  <c:v>27</c:v>
                </c:pt>
                <c:pt idx="1106">
                  <c:v>25</c:v>
                </c:pt>
                <c:pt idx="1107">
                  <c:v>15</c:v>
                </c:pt>
                <c:pt idx="1108">
                  <c:v>30</c:v>
                </c:pt>
                <c:pt idx="1109">
                  <c:v>36</c:v>
                </c:pt>
                <c:pt idx="1110">
                  <c:v>40</c:v>
                </c:pt>
                <c:pt idx="1111">
                  <c:v>30</c:v>
                </c:pt>
                <c:pt idx="1112">
                  <c:v>36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42</c:v>
                </c:pt>
                <c:pt idx="1117">
                  <c:v>25</c:v>
                </c:pt>
                <c:pt idx="1118">
                  <c:v>45</c:v>
                </c:pt>
                <c:pt idx="1119">
                  <c:v>20</c:v>
                </c:pt>
                <c:pt idx="1120">
                  <c:v>15</c:v>
                </c:pt>
                <c:pt idx="1121">
                  <c:v>20</c:v>
                </c:pt>
                <c:pt idx="1122">
                  <c:v>30</c:v>
                </c:pt>
                <c:pt idx="1123">
                  <c:v>30</c:v>
                </c:pt>
                <c:pt idx="1124">
                  <c:v>29</c:v>
                </c:pt>
                <c:pt idx="1125">
                  <c:v>20</c:v>
                </c:pt>
                <c:pt idx="1126">
                  <c:v>25</c:v>
                </c:pt>
                <c:pt idx="1127">
                  <c:v>20</c:v>
                </c:pt>
                <c:pt idx="1128">
                  <c:v>35</c:v>
                </c:pt>
                <c:pt idx="1129">
                  <c:v>20</c:v>
                </c:pt>
                <c:pt idx="1130">
                  <c:v>25</c:v>
                </c:pt>
                <c:pt idx="1131">
                  <c:v>30</c:v>
                </c:pt>
                <c:pt idx="1132">
                  <c:v>40</c:v>
                </c:pt>
                <c:pt idx="1133">
                  <c:v>40</c:v>
                </c:pt>
                <c:pt idx="1134">
                  <c:v>10</c:v>
                </c:pt>
                <c:pt idx="1135">
                  <c:v>20</c:v>
                </c:pt>
                <c:pt idx="1136">
                  <c:v>15</c:v>
                </c:pt>
                <c:pt idx="1137">
                  <c:v>10</c:v>
                </c:pt>
                <c:pt idx="1138">
                  <c:v>10</c:v>
                </c:pt>
                <c:pt idx="1139">
                  <c:v>15</c:v>
                </c:pt>
                <c:pt idx="1140">
                  <c:v>40</c:v>
                </c:pt>
                <c:pt idx="1141">
                  <c:v>20</c:v>
                </c:pt>
                <c:pt idx="1142">
                  <c:v>40</c:v>
                </c:pt>
                <c:pt idx="1143">
                  <c:v>40</c:v>
                </c:pt>
                <c:pt idx="1144">
                  <c:v>25</c:v>
                </c:pt>
                <c:pt idx="1145">
                  <c:v>30</c:v>
                </c:pt>
                <c:pt idx="1146">
                  <c:v>15</c:v>
                </c:pt>
                <c:pt idx="1147">
                  <c:v>30</c:v>
                </c:pt>
                <c:pt idx="1148">
                  <c:v>40</c:v>
                </c:pt>
                <c:pt idx="1149">
                  <c:v>25</c:v>
                </c:pt>
                <c:pt idx="1150">
                  <c:v>20</c:v>
                </c:pt>
                <c:pt idx="1151">
                  <c:v>10</c:v>
                </c:pt>
                <c:pt idx="1152">
                  <c:v>35</c:v>
                </c:pt>
                <c:pt idx="1153">
                  <c:v>15</c:v>
                </c:pt>
                <c:pt idx="1154">
                  <c:v>20</c:v>
                </c:pt>
                <c:pt idx="1155">
                  <c:v>25</c:v>
                </c:pt>
                <c:pt idx="1156">
                  <c:v>20</c:v>
                </c:pt>
                <c:pt idx="1157">
                  <c:v>45</c:v>
                </c:pt>
                <c:pt idx="1158">
                  <c:v>40</c:v>
                </c:pt>
                <c:pt idx="1159">
                  <c:v>20</c:v>
                </c:pt>
                <c:pt idx="1160">
                  <c:v>35</c:v>
                </c:pt>
                <c:pt idx="1161">
                  <c:v>20</c:v>
                </c:pt>
                <c:pt idx="1162">
                  <c:v>50</c:v>
                </c:pt>
                <c:pt idx="1163">
                  <c:v>40</c:v>
                </c:pt>
                <c:pt idx="1164">
                  <c:v>25</c:v>
                </c:pt>
                <c:pt idx="1165">
                  <c:v>25</c:v>
                </c:pt>
                <c:pt idx="1166">
                  <c:v>35</c:v>
                </c:pt>
                <c:pt idx="1167">
                  <c:v>50</c:v>
                </c:pt>
                <c:pt idx="1168">
                  <c:v>20</c:v>
                </c:pt>
                <c:pt idx="1169">
                  <c:v>25</c:v>
                </c:pt>
                <c:pt idx="1170">
                  <c:v>25</c:v>
                </c:pt>
                <c:pt idx="1171">
                  <c:v>20</c:v>
                </c:pt>
                <c:pt idx="1172">
                  <c:v>15</c:v>
                </c:pt>
                <c:pt idx="1173">
                  <c:v>27</c:v>
                </c:pt>
                <c:pt idx="1174">
                  <c:v>40</c:v>
                </c:pt>
                <c:pt idx="1175">
                  <c:v>30</c:v>
                </c:pt>
                <c:pt idx="1176">
                  <c:v>29</c:v>
                </c:pt>
                <c:pt idx="1177">
                  <c:v>50</c:v>
                </c:pt>
                <c:pt idx="1178">
                  <c:v>15</c:v>
                </c:pt>
                <c:pt idx="1179">
                  <c:v>25</c:v>
                </c:pt>
                <c:pt idx="1180">
                  <c:v>25</c:v>
                </c:pt>
                <c:pt idx="1181">
                  <c:v>20</c:v>
                </c:pt>
                <c:pt idx="1182">
                  <c:v>16</c:v>
                </c:pt>
                <c:pt idx="1183">
                  <c:v>31</c:v>
                </c:pt>
                <c:pt idx="1184">
                  <c:v>15</c:v>
                </c:pt>
                <c:pt idx="1185">
                  <c:v>15</c:v>
                </c:pt>
                <c:pt idx="1186">
                  <c:v>40</c:v>
                </c:pt>
                <c:pt idx="1187">
                  <c:v>20</c:v>
                </c:pt>
                <c:pt idx="1188">
                  <c:v>36</c:v>
                </c:pt>
                <c:pt idx="1189">
                  <c:v>15</c:v>
                </c:pt>
                <c:pt idx="1190">
                  <c:v>30</c:v>
                </c:pt>
                <c:pt idx="1191">
                  <c:v>20</c:v>
                </c:pt>
                <c:pt idx="1192">
                  <c:v>40</c:v>
                </c:pt>
                <c:pt idx="1193">
                  <c:v>20</c:v>
                </c:pt>
                <c:pt idx="1194">
                  <c:v>40</c:v>
                </c:pt>
                <c:pt idx="1195">
                  <c:v>40</c:v>
                </c:pt>
                <c:pt idx="1196">
                  <c:v>29</c:v>
                </c:pt>
                <c:pt idx="1197">
                  <c:v>40</c:v>
                </c:pt>
                <c:pt idx="1198">
                  <c:v>25</c:v>
                </c:pt>
                <c:pt idx="1199">
                  <c:v>20</c:v>
                </c:pt>
                <c:pt idx="1200">
                  <c:v>15</c:v>
                </c:pt>
                <c:pt idx="1201">
                  <c:v>20</c:v>
                </c:pt>
                <c:pt idx="1202">
                  <c:v>35</c:v>
                </c:pt>
                <c:pt idx="1203">
                  <c:v>15</c:v>
                </c:pt>
                <c:pt idx="1204">
                  <c:v>39</c:v>
                </c:pt>
                <c:pt idx="1205">
                  <c:v>10</c:v>
                </c:pt>
                <c:pt idx="1206">
                  <c:v>16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40</c:v>
                </c:pt>
                <c:pt idx="1211">
                  <c:v>20</c:v>
                </c:pt>
                <c:pt idx="1212">
                  <c:v>35</c:v>
                </c:pt>
                <c:pt idx="1213">
                  <c:v>15</c:v>
                </c:pt>
                <c:pt idx="1214">
                  <c:v>20</c:v>
                </c:pt>
                <c:pt idx="1215">
                  <c:v>35</c:v>
                </c:pt>
                <c:pt idx="1216">
                  <c:v>25</c:v>
                </c:pt>
                <c:pt idx="1217">
                  <c:v>15</c:v>
                </c:pt>
                <c:pt idx="1218">
                  <c:v>20</c:v>
                </c:pt>
                <c:pt idx="1219">
                  <c:v>30</c:v>
                </c:pt>
                <c:pt idx="1220">
                  <c:v>40</c:v>
                </c:pt>
                <c:pt idx="1221">
                  <c:v>35</c:v>
                </c:pt>
                <c:pt idx="1222">
                  <c:v>30</c:v>
                </c:pt>
                <c:pt idx="1223">
                  <c:v>40</c:v>
                </c:pt>
                <c:pt idx="1224">
                  <c:v>22</c:v>
                </c:pt>
                <c:pt idx="1225">
                  <c:v>35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35</c:v>
                </c:pt>
                <c:pt idx="1230">
                  <c:v>15</c:v>
                </c:pt>
                <c:pt idx="1231">
                  <c:v>40</c:v>
                </c:pt>
                <c:pt idx="1232">
                  <c:v>40</c:v>
                </c:pt>
                <c:pt idx="1233">
                  <c:v>20</c:v>
                </c:pt>
                <c:pt idx="1234">
                  <c:v>25</c:v>
                </c:pt>
                <c:pt idx="1235">
                  <c:v>30</c:v>
                </c:pt>
                <c:pt idx="1236">
                  <c:v>15</c:v>
                </c:pt>
                <c:pt idx="1237">
                  <c:v>25</c:v>
                </c:pt>
                <c:pt idx="1238">
                  <c:v>15</c:v>
                </c:pt>
                <c:pt idx="1239">
                  <c:v>54</c:v>
                </c:pt>
                <c:pt idx="1240">
                  <c:v>25</c:v>
                </c:pt>
                <c:pt idx="1241">
                  <c:v>22</c:v>
                </c:pt>
                <c:pt idx="1242">
                  <c:v>15</c:v>
                </c:pt>
                <c:pt idx="1243">
                  <c:v>20</c:v>
                </c:pt>
                <c:pt idx="1244">
                  <c:v>30</c:v>
                </c:pt>
                <c:pt idx="1245">
                  <c:v>40</c:v>
                </c:pt>
                <c:pt idx="1246">
                  <c:v>27</c:v>
                </c:pt>
                <c:pt idx="1247">
                  <c:v>35</c:v>
                </c:pt>
                <c:pt idx="1248">
                  <c:v>40</c:v>
                </c:pt>
                <c:pt idx="1249">
                  <c:v>32</c:v>
                </c:pt>
                <c:pt idx="1250">
                  <c:v>54</c:v>
                </c:pt>
                <c:pt idx="1251">
                  <c:v>25</c:v>
                </c:pt>
                <c:pt idx="1252">
                  <c:v>30</c:v>
                </c:pt>
                <c:pt idx="1253">
                  <c:v>36</c:v>
                </c:pt>
                <c:pt idx="1254">
                  <c:v>15</c:v>
                </c:pt>
                <c:pt idx="1255">
                  <c:v>45</c:v>
                </c:pt>
                <c:pt idx="1256">
                  <c:v>25</c:v>
                </c:pt>
                <c:pt idx="1257">
                  <c:v>25</c:v>
                </c:pt>
                <c:pt idx="1258">
                  <c:v>38</c:v>
                </c:pt>
                <c:pt idx="1259">
                  <c:v>32</c:v>
                </c:pt>
                <c:pt idx="1260">
                  <c:v>20</c:v>
                </c:pt>
                <c:pt idx="1261">
                  <c:v>40</c:v>
                </c:pt>
                <c:pt idx="1262">
                  <c:v>45</c:v>
                </c:pt>
                <c:pt idx="1263">
                  <c:v>25</c:v>
                </c:pt>
                <c:pt idx="1264">
                  <c:v>15</c:v>
                </c:pt>
                <c:pt idx="1265">
                  <c:v>30</c:v>
                </c:pt>
                <c:pt idx="1266">
                  <c:v>35</c:v>
                </c:pt>
                <c:pt idx="1267">
                  <c:v>15</c:v>
                </c:pt>
                <c:pt idx="1268">
                  <c:v>20</c:v>
                </c:pt>
                <c:pt idx="1269">
                  <c:v>10</c:v>
                </c:pt>
                <c:pt idx="1270">
                  <c:v>25</c:v>
                </c:pt>
                <c:pt idx="1271">
                  <c:v>45</c:v>
                </c:pt>
                <c:pt idx="1272">
                  <c:v>38</c:v>
                </c:pt>
                <c:pt idx="1273">
                  <c:v>15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42</c:v>
                </c:pt>
                <c:pt idx="1279">
                  <c:v>23</c:v>
                </c:pt>
                <c:pt idx="1280">
                  <c:v>35</c:v>
                </c:pt>
                <c:pt idx="1281">
                  <c:v>20</c:v>
                </c:pt>
                <c:pt idx="1282">
                  <c:v>15</c:v>
                </c:pt>
                <c:pt idx="1283">
                  <c:v>40</c:v>
                </c:pt>
                <c:pt idx="1284">
                  <c:v>40</c:v>
                </c:pt>
                <c:pt idx="1285">
                  <c:v>25</c:v>
                </c:pt>
                <c:pt idx="1286">
                  <c:v>22</c:v>
                </c:pt>
                <c:pt idx="1287">
                  <c:v>30</c:v>
                </c:pt>
                <c:pt idx="1288">
                  <c:v>15</c:v>
                </c:pt>
                <c:pt idx="1289">
                  <c:v>30</c:v>
                </c:pt>
                <c:pt idx="1290">
                  <c:v>15</c:v>
                </c:pt>
                <c:pt idx="1291">
                  <c:v>50</c:v>
                </c:pt>
                <c:pt idx="1292">
                  <c:v>22</c:v>
                </c:pt>
                <c:pt idx="1293">
                  <c:v>23</c:v>
                </c:pt>
                <c:pt idx="1294">
                  <c:v>40</c:v>
                </c:pt>
                <c:pt idx="1295">
                  <c:v>40</c:v>
                </c:pt>
                <c:pt idx="1296">
                  <c:v>32</c:v>
                </c:pt>
                <c:pt idx="1297">
                  <c:v>10</c:v>
                </c:pt>
                <c:pt idx="1298">
                  <c:v>16</c:v>
                </c:pt>
                <c:pt idx="1299">
                  <c:v>20</c:v>
                </c:pt>
                <c:pt idx="1300">
                  <c:v>25</c:v>
                </c:pt>
                <c:pt idx="1301">
                  <c:v>35</c:v>
                </c:pt>
                <c:pt idx="1302">
                  <c:v>30</c:v>
                </c:pt>
                <c:pt idx="1303">
                  <c:v>25</c:v>
                </c:pt>
                <c:pt idx="1304">
                  <c:v>30</c:v>
                </c:pt>
                <c:pt idx="1305">
                  <c:v>10</c:v>
                </c:pt>
                <c:pt idx="1306">
                  <c:v>40</c:v>
                </c:pt>
                <c:pt idx="1307">
                  <c:v>20</c:v>
                </c:pt>
                <c:pt idx="1308">
                  <c:v>20</c:v>
                </c:pt>
                <c:pt idx="1309">
                  <c:v>30</c:v>
                </c:pt>
                <c:pt idx="1310">
                  <c:v>20</c:v>
                </c:pt>
                <c:pt idx="1311">
                  <c:v>45</c:v>
                </c:pt>
                <c:pt idx="1312">
                  <c:v>35</c:v>
                </c:pt>
                <c:pt idx="1313">
                  <c:v>40</c:v>
                </c:pt>
                <c:pt idx="1314">
                  <c:v>20</c:v>
                </c:pt>
                <c:pt idx="1315">
                  <c:v>50</c:v>
                </c:pt>
                <c:pt idx="1316">
                  <c:v>10</c:v>
                </c:pt>
                <c:pt idx="1317">
                  <c:v>40</c:v>
                </c:pt>
                <c:pt idx="1318">
                  <c:v>15</c:v>
                </c:pt>
                <c:pt idx="1319">
                  <c:v>50</c:v>
                </c:pt>
                <c:pt idx="1320">
                  <c:v>25</c:v>
                </c:pt>
                <c:pt idx="1321">
                  <c:v>15</c:v>
                </c:pt>
                <c:pt idx="1322">
                  <c:v>40</c:v>
                </c:pt>
                <c:pt idx="1323">
                  <c:v>20</c:v>
                </c:pt>
                <c:pt idx="1324">
                  <c:v>54</c:v>
                </c:pt>
                <c:pt idx="1325">
                  <c:v>35</c:v>
                </c:pt>
                <c:pt idx="1326">
                  <c:v>40</c:v>
                </c:pt>
                <c:pt idx="1327">
                  <c:v>32</c:v>
                </c:pt>
                <c:pt idx="1328">
                  <c:v>20</c:v>
                </c:pt>
                <c:pt idx="1329">
                  <c:v>25</c:v>
                </c:pt>
                <c:pt idx="1330">
                  <c:v>30</c:v>
                </c:pt>
                <c:pt idx="1331">
                  <c:v>15</c:v>
                </c:pt>
                <c:pt idx="1332">
                  <c:v>23</c:v>
                </c:pt>
                <c:pt idx="1333">
                  <c:v>25</c:v>
                </c:pt>
                <c:pt idx="1334">
                  <c:v>40</c:v>
                </c:pt>
                <c:pt idx="1335">
                  <c:v>20</c:v>
                </c:pt>
                <c:pt idx="1336">
                  <c:v>50</c:v>
                </c:pt>
                <c:pt idx="1337">
                  <c:v>20</c:v>
                </c:pt>
                <c:pt idx="1338">
                  <c:v>25</c:v>
                </c:pt>
                <c:pt idx="1339">
                  <c:v>54</c:v>
                </c:pt>
                <c:pt idx="1340">
                  <c:v>35</c:v>
                </c:pt>
                <c:pt idx="1341">
                  <c:v>15</c:v>
                </c:pt>
                <c:pt idx="1342">
                  <c:v>15</c:v>
                </c:pt>
                <c:pt idx="1343">
                  <c:v>35</c:v>
                </c:pt>
                <c:pt idx="1344">
                  <c:v>50</c:v>
                </c:pt>
                <c:pt idx="1345">
                  <c:v>30</c:v>
                </c:pt>
                <c:pt idx="1346">
                  <c:v>20</c:v>
                </c:pt>
                <c:pt idx="1347">
                  <c:v>31</c:v>
                </c:pt>
                <c:pt idx="1348">
                  <c:v>25</c:v>
                </c:pt>
                <c:pt idx="1349">
                  <c:v>20</c:v>
                </c:pt>
                <c:pt idx="1350">
                  <c:v>40</c:v>
                </c:pt>
                <c:pt idx="1351">
                  <c:v>20</c:v>
                </c:pt>
                <c:pt idx="1352">
                  <c:v>30</c:v>
                </c:pt>
                <c:pt idx="1353">
                  <c:v>35</c:v>
                </c:pt>
                <c:pt idx="1354">
                  <c:v>38</c:v>
                </c:pt>
                <c:pt idx="1355">
                  <c:v>35</c:v>
                </c:pt>
                <c:pt idx="1356">
                  <c:v>40</c:v>
                </c:pt>
                <c:pt idx="1357">
                  <c:v>30</c:v>
                </c:pt>
                <c:pt idx="1358">
                  <c:v>20</c:v>
                </c:pt>
                <c:pt idx="1359">
                  <c:v>30</c:v>
                </c:pt>
                <c:pt idx="1360">
                  <c:v>40</c:v>
                </c:pt>
                <c:pt idx="1361">
                  <c:v>10</c:v>
                </c:pt>
                <c:pt idx="1362">
                  <c:v>25</c:v>
                </c:pt>
                <c:pt idx="1363">
                  <c:v>35</c:v>
                </c:pt>
                <c:pt idx="1364">
                  <c:v>20</c:v>
                </c:pt>
                <c:pt idx="1365">
                  <c:v>35</c:v>
                </c:pt>
                <c:pt idx="1366">
                  <c:v>20</c:v>
                </c:pt>
                <c:pt idx="1367">
                  <c:v>15</c:v>
                </c:pt>
                <c:pt idx="1368">
                  <c:v>35</c:v>
                </c:pt>
                <c:pt idx="1369">
                  <c:v>29</c:v>
                </c:pt>
                <c:pt idx="1370">
                  <c:v>20</c:v>
                </c:pt>
                <c:pt idx="1371">
                  <c:v>40</c:v>
                </c:pt>
                <c:pt idx="1372">
                  <c:v>27</c:v>
                </c:pt>
                <c:pt idx="1373">
                  <c:v>40</c:v>
                </c:pt>
                <c:pt idx="1374">
                  <c:v>25</c:v>
                </c:pt>
                <c:pt idx="1375">
                  <c:v>54</c:v>
                </c:pt>
                <c:pt idx="1376">
                  <c:v>22</c:v>
                </c:pt>
                <c:pt idx="1377">
                  <c:v>25</c:v>
                </c:pt>
                <c:pt idx="1378">
                  <c:v>50</c:v>
                </c:pt>
                <c:pt idx="1379">
                  <c:v>20</c:v>
                </c:pt>
                <c:pt idx="1380">
                  <c:v>15</c:v>
                </c:pt>
                <c:pt idx="1381">
                  <c:v>35</c:v>
                </c:pt>
                <c:pt idx="1382">
                  <c:v>15</c:v>
                </c:pt>
                <c:pt idx="1383">
                  <c:v>30</c:v>
                </c:pt>
                <c:pt idx="1384">
                  <c:v>25</c:v>
                </c:pt>
                <c:pt idx="1385">
                  <c:v>30</c:v>
                </c:pt>
                <c:pt idx="1386">
                  <c:v>35</c:v>
                </c:pt>
                <c:pt idx="1387">
                  <c:v>20</c:v>
                </c:pt>
                <c:pt idx="1388">
                  <c:v>40</c:v>
                </c:pt>
                <c:pt idx="1389">
                  <c:v>25</c:v>
                </c:pt>
                <c:pt idx="1390">
                  <c:v>40</c:v>
                </c:pt>
                <c:pt idx="1391">
                  <c:v>25</c:v>
                </c:pt>
                <c:pt idx="1392">
                  <c:v>35</c:v>
                </c:pt>
                <c:pt idx="1393">
                  <c:v>30</c:v>
                </c:pt>
                <c:pt idx="1394">
                  <c:v>25</c:v>
                </c:pt>
                <c:pt idx="1395">
                  <c:v>40</c:v>
                </c:pt>
                <c:pt idx="1396">
                  <c:v>40</c:v>
                </c:pt>
                <c:pt idx="1397">
                  <c:v>30</c:v>
                </c:pt>
                <c:pt idx="1398">
                  <c:v>15</c:v>
                </c:pt>
                <c:pt idx="1399">
                  <c:v>25</c:v>
                </c:pt>
                <c:pt idx="1400">
                  <c:v>40</c:v>
                </c:pt>
                <c:pt idx="1401">
                  <c:v>20</c:v>
                </c:pt>
                <c:pt idx="1402">
                  <c:v>15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32</c:v>
                </c:pt>
                <c:pt idx="1407">
                  <c:v>20</c:v>
                </c:pt>
                <c:pt idx="1408">
                  <c:v>40</c:v>
                </c:pt>
                <c:pt idx="1409">
                  <c:v>45</c:v>
                </c:pt>
                <c:pt idx="1410">
                  <c:v>50</c:v>
                </c:pt>
                <c:pt idx="1411">
                  <c:v>20</c:v>
                </c:pt>
                <c:pt idx="1412">
                  <c:v>45</c:v>
                </c:pt>
                <c:pt idx="1413">
                  <c:v>30</c:v>
                </c:pt>
                <c:pt idx="1414">
                  <c:v>45</c:v>
                </c:pt>
                <c:pt idx="1415">
                  <c:v>15</c:v>
                </c:pt>
                <c:pt idx="1416">
                  <c:v>20</c:v>
                </c:pt>
                <c:pt idx="1417">
                  <c:v>35</c:v>
                </c:pt>
                <c:pt idx="1418">
                  <c:v>35</c:v>
                </c:pt>
                <c:pt idx="1419">
                  <c:v>30</c:v>
                </c:pt>
                <c:pt idx="1420">
                  <c:v>25</c:v>
                </c:pt>
                <c:pt idx="1421">
                  <c:v>25</c:v>
                </c:pt>
                <c:pt idx="1422">
                  <c:v>20</c:v>
                </c:pt>
                <c:pt idx="1423">
                  <c:v>25</c:v>
                </c:pt>
                <c:pt idx="1424">
                  <c:v>29</c:v>
                </c:pt>
                <c:pt idx="1425">
                  <c:v>30</c:v>
                </c:pt>
                <c:pt idx="1426">
                  <c:v>25</c:v>
                </c:pt>
                <c:pt idx="1427">
                  <c:v>25</c:v>
                </c:pt>
                <c:pt idx="1428">
                  <c:v>40</c:v>
                </c:pt>
                <c:pt idx="1429">
                  <c:v>35</c:v>
                </c:pt>
                <c:pt idx="1430">
                  <c:v>25</c:v>
                </c:pt>
                <c:pt idx="1431">
                  <c:v>15</c:v>
                </c:pt>
                <c:pt idx="1432">
                  <c:v>50</c:v>
                </c:pt>
                <c:pt idx="1433">
                  <c:v>15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25</c:v>
                </c:pt>
                <c:pt idx="1438">
                  <c:v>40</c:v>
                </c:pt>
                <c:pt idx="1439">
                  <c:v>20</c:v>
                </c:pt>
                <c:pt idx="1440">
                  <c:v>50</c:v>
                </c:pt>
                <c:pt idx="1441">
                  <c:v>27</c:v>
                </c:pt>
                <c:pt idx="1442">
                  <c:v>35</c:v>
                </c:pt>
                <c:pt idx="1443">
                  <c:v>32</c:v>
                </c:pt>
                <c:pt idx="1444">
                  <c:v>30</c:v>
                </c:pt>
                <c:pt idx="1445">
                  <c:v>45</c:v>
                </c:pt>
                <c:pt idx="1446">
                  <c:v>25</c:v>
                </c:pt>
                <c:pt idx="1447">
                  <c:v>15</c:v>
                </c:pt>
                <c:pt idx="1448">
                  <c:v>40</c:v>
                </c:pt>
                <c:pt idx="1449">
                  <c:v>40</c:v>
                </c:pt>
                <c:pt idx="1450">
                  <c:v>20</c:v>
                </c:pt>
                <c:pt idx="1451">
                  <c:v>20</c:v>
                </c:pt>
                <c:pt idx="1452">
                  <c:v>32</c:v>
                </c:pt>
                <c:pt idx="1453">
                  <c:v>20</c:v>
                </c:pt>
                <c:pt idx="1454">
                  <c:v>20</c:v>
                </c:pt>
                <c:pt idx="1455">
                  <c:v>40</c:v>
                </c:pt>
                <c:pt idx="1456">
                  <c:v>38</c:v>
                </c:pt>
                <c:pt idx="1457">
                  <c:v>36</c:v>
                </c:pt>
                <c:pt idx="1458">
                  <c:v>30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40</c:v>
                </c:pt>
                <c:pt idx="1463">
                  <c:v>30</c:v>
                </c:pt>
                <c:pt idx="1464">
                  <c:v>10</c:v>
                </c:pt>
                <c:pt idx="1465">
                  <c:v>30</c:v>
                </c:pt>
                <c:pt idx="1466">
                  <c:v>20</c:v>
                </c:pt>
                <c:pt idx="1467">
                  <c:v>25</c:v>
                </c:pt>
                <c:pt idx="1468">
                  <c:v>40</c:v>
                </c:pt>
                <c:pt idx="1469">
                  <c:v>25</c:v>
                </c:pt>
                <c:pt idx="1470">
                  <c:v>30</c:v>
                </c:pt>
                <c:pt idx="1471">
                  <c:v>25</c:v>
                </c:pt>
                <c:pt idx="1472">
                  <c:v>15</c:v>
                </c:pt>
                <c:pt idx="1473">
                  <c:v>15</c:v>
                </c:pt>
                <c:pt idx="1474">
                  <c:v>36</c:v>
                </c:pt>
                <c:pt idx="1475">
                  <c:v>20</c:v>
                </c:pt>
                <c:pt idx="1476">
                  <c:v>35</c:v>
                </c:pt>
                <c:pt idx="1477">
                  <c:v>30</c:v>
                </c:pt>
                <c:pt idx="1478">
                  <c:v>45</c:v>
                </c:pt>
                <c:pt idx="1479">
                  <c:v>20</c:v>
                </c:pt>
                <c:pt idx="1480">
                  <c:v>30</c:v>
                </c:pt>
                <c:pt idx="1481">
                  <c:v>15</c:v>
                </c:pt>
                <c:pt idx="1482">
                  <c:v>20</c:v>
                </c:pt>
                <c:pt idx="1483">
                  <c:v>30</c:v>
                </c:pt>
                <c:pt idx="1484">
                  <c:v>50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45</c:v>
                </c:pt>
                <c:pt idx="1489">
                  <c:v>25</c:v>
                </c:pt>
                <c:pt idx="1490">
                  <c:v>25</c:v>
                </c:pt>
                <c:pt idx="1491">
                  <c:v>30</c:v>
                </c:pt>
                <c:pt idx="1492">
                  <c:v>20</c:v>
                </c:pt>
                <c:pt idx="1493">
                  <c:v>10</c:v>
                </c:pt>
                <c:pt idx="1494">
                  <c:v>35</c:v>
                </c:pt>
                <c:pt idx="1495">
                  <c:v>45</c:v>
                </c:pt>
                <c:pt idx="1496">
                  <c:v>40</c:v>
                </c:pt>
                <c:pt idx="1497">
                  <c:v>25</c:v>
                </c:pt>
                <c:pt idx="1498">
                  <c:v>25</c:v>
                </c:pt>
                <c:pt idx="1499">
                  <c:v>24</c:v>
                </c:pt>
                <c:pt idx="1500">
                  <c:v>25</c:v>
                </c:pt>
                <c:pt idx="1501">
                  <c:v>54</c:v>
                </c:pt>
                <c:pt idx="1502">
                  <c:v>20</c:v>
                </c:pt>
                <c:pt idx="1503">
                  <c:v>36</c:v>
                </c:pt>
                <c:pt idx="1504">
                  <c:v>16</c:v>
                </c:pt>
                <c:pt idx="1505">
                  <c:v>30</c:v>
                </c:pt>
                <c:pt idx="1506">
                  <c:v>20</c:v>
                </c:pt>
                <c:pt idx="1507">
                  <c:v>15</c:v>
                </c:pt>
                <c:pt idx="1508">
                  <c:v>15</c:v>
                </c:pt>
                <c:pt idx="1509">
                  <c:v>35</c:v>
                </c:pt>
                <c:pt idx="1510">
                  <c:v>20</c:v>
                </c:pt>
                <c:pt idx="1511">
                  <c:v>20</c:v>
                </c:pt>
                <c:pt idx="1512">
                  <c:v>40</c:v>
                </c:pt>
                <c:pt idx="1513">
                  <c:v>30</c:v>
                </c:pt>
                <c:pt idx="1514">
                  <c:v>40</c:v>
                </c:pt>
                <c:pt idx="1515">
                  <c:v>30</c:v>
                </c:pt>
                <c:pt idx="1516">
                  <c:v>23</c:v>
                </c:pt>
                <c:pt idx="1517">
                  <c:v>35</c:v>
                </c:pt>
                <c:pt idx="1518">
                  <c:v>25</c:v>
                </c:pt>
                <c:pt idx="1519">
                  <c:v>24</c:v>
                </c:pt>
                <c:pt idx="1520">
                  <c:v>30</c:v>
                </c:pt>
                <c:pt idx="1521">
                  <c:v>15</c:v>
                </c:pt>
                <c:pt idx="1522">
                  <c:v>30</c:v>
                </c:pt>
                <c:pt idx="1523">
                  <c:v>42</c:v>
                </c:pt>
                <c:pt idx="1524">
                  <c:v>15</c:v>
                </c:pt>
                <c:pt idx="1525">
                  <c:v>25</c:v>
                </c:pt>
                <c:pt idx="1526">
                  <c:v>50</c:v>
                </c:pt>
                <c:pt idx="1527">
                  <c:v>32</c:v>
                </c:pt>
                <c:pt idx="1528">
                  <c:v>10</c:v>
                </c:pt>
                <c:pt idx="1529">
                  <c:v>15</c:v>
                </c:pt>
                <c:pt idx="1530">
                  <c:v>35</c:v>
                </c:pt>
                <c:pt idx="1531">
                  <c:v>36</c:v>
                </c:pt>
                <c:pt idx="1532">
                  <c:v>40</c:v>
                </c:pt>
                <c:pt idx="1533">
                  <c:v>20</c:v>
                </c:pt>
                <c:pt idx="1534">
                  <c:v>35</c:v>
                </c:pt>
                <c:pt idx="1535">
                  <c:v>20</c:v>
                </c:pt>
                <c:pt idx="1536">
                  <c:v>40</c:v>
                </c:pt>
                <c:pt idx="1537">
                  <c:v>15</c:v>
                </c:pt>
                <c:pt idx="1538">
                  <c:v>20</c:v>
                </c:pt>
                <c:pt idx="1539">
                  <c:v>40</c:v>
                </c:pt>
                <c:pt idx="1540">
                  <c:v>45</c:v>
                </c:pt>
                <c:pt idx="1541">
                  <c:v>25</c:v>
                </c:pt>
                <c:pt idx="1542">
                  <c:v>25</c:v>
                </c:pt>
                <c:pt idx="1543">
                  <c:v>40</c:v>
                </c:pt>
                <c:pt idx="1544">
                  <c:v>50</c:v>
                </c:pt>
                <c:pt idx="1545">
                  <c:v>25</c:v>
                </c:pt>
                <c:pt idx="1546">
                  <c:v>30</c:v>
                </c:pt>
                <c:pt idx="1547">
                  <c:v>20</c:v>
                </c:pt>
                <c:pt idx="1548">
                  <c:v>30</c:v>
                </c:pt>
                <c:pt idx="1549">
                  <c:v>20</c:v>
                </c:pt>
                <c:pt idx="1550">
                  <c:v>38</c:v>
                </c:pt>
                <c:pt idx="1551">
                  <c:v>24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50</c:v>
                </c:pt>
                <c:pt idx="1556">
                  <c:v>20</c:v>
                </c:pt>
                <c:pt idx="1557">
                  <c:v>20</c:v>
                </c:pt>
                <c:pt idx="1558">
                  <c:v>32</c:v>
                </c:pt>
                <c:pt idx="1559">
                  <c:v>35</c:v>
                </c:pt>
                <c:pt idx="1560">
                  <c:v>25</c:v>
                </c:pt>
                <c:pt idx="1561">
                  <c:v>32</c:v>
                </c:pt>
                <c:pt idx="1562">
                  <c:v>40</c:v>
                </c:pt>
                <c:pt idx="1563">
                  <c:v>32</c:v>
                </c:pt>
                <c:pt idx="1564">
                  <c:v>25</c:v>
                </c:pt>
                <c:pt idx="1565">
                  <c:v>25</c:v>
                </c:pt>
                <c:pt idx="1566">
                  <c:v>15</c:v>
                </c:pt>
                <c:pt idx="1567">
                  <c:v>40</c:v>
                </c:pt>
                <c:pt idx="1568">
                  <c:v>36</c:v>
                </c:pt>
                <c:pt idx="1569">
                  <c:v>20</c:v>
                </c:pt>
                <c:pt idx="1570">
                  <c:v>30</c:v>
                </c:pt>
                <c:pt idx="1571">
                  <c:v>40</c:v>
                </c:pt>
                <c:pt idx="1572">
                  <c:v>20</c:v>
                </c:pt>
                <c:pt idx="1573">
                  <c:v>27</c:v>
                </c:pt>
                <c:pt idx="1574">
                  <c:v>24</c:v>
                </c:pt>
                <c:pt idx="1575">
                  <c:v>25</c:v>
                </c:pt>
                <c:pt idx="1576">
                  <c:v>45</c:v>
                </c:pt>
                <c:pt idx="1577">
                  <c:v>15</c:v>
                </c:pt>
                <c:pt idx="1578">
                  <c:v>36</c:v>
                </c:pt>
                <c:pt idx="1579">
                  <c:v>30</c:v>
                </c:pt>
                <c:pt idx="1580">
                  <c:v>42</c:v>
                </c:pt>
                <c:pt idx="1581">
                  <c:v>15</c:v>
                </c:pt>
                <c:pt idx="1582">
                  <c:v>15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45</c:v>
                </c:pt>
                <c:pt idx="1587">
                  <c:v>25</c:v>
                </c:pt>
                <c:pt idx="1588">
                  <c:v>32</c:v>
                </c:pt>
                <c:pt idx="1589">
                  <c:v>32</c:v>
                </c:pt>
                <c:pt idx="1590">
                  <c:v>20</c:v>
                </c:pt>
                <c:pt idx="1591">
                  <c:v>50</c:v>
                </c:pt>
                <c:pt idx="1592">
                  <c:v>30</c:v>
                </c:pt>
                <c:pt idx="1593">
                  <c:v>20</c:v>
                </c:pt>
                <c:pt idx="1594">
                  <c:v>25</c:v>
                </c:pt>
                <c:pt idx="1595">
                  <c:v>35</c:v>
                </c:pt>
                <c:pt idx="1596">
                  <c:v>30</c:v>
                </c:pt>
                <c:pt idx="1597">
                  <c:v>45</c:v>
                </c:pt>
                <c:pt idx="1598">
                  <c:v>35</c:v>
                </c:pt>
                <c:pt idx="1599">
                  <c:v>20</c:v>
                </c:pt>
                <c:pt idx="1600">
                  <c:v>42</c:v>
                </c:pt>
                <c:pt idx="1601">
                  <c:v>35</c:v>
                </c:pt>
                <c:pt idx="1602">
                  <c:v>32</c:v>
                </c:pt>
                <c:pt idx="1603">
                  <c:v>25</c:v>
                </c:pt>
                <c:pt idx="1604">
                  <c:v>32</c:v>
                </c:pt>
                <c:pt idx="1605">
                  <c:v>35</c:v>
                </c:pt>
                <c:pt idx="1606">
                  <c:v>32</c:v>
                </c:pt>
                <c:pt idx="1607">
                  <c:v>15</c:v>
                </c:pt>
                <c:pt idx="1608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E-4D5A-B170-CFA12E00B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36736"/>
        <c:axId val="446439136"/>
      </c:scatterChart>
      <c:valAx>
        <c:axId val="446436736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Number of Guests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439136"/>
        <c:crosses val="autoZero"/>
        <c:crossBetween val="midCat"/>
      </c:valAx>
      <c:valAx>
        <c:axId val="44643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Food Wastage Amount (kg)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43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Residual Plot: Number of Guests vs</a:t>
            </a:r>
            <a:r>
              <a:rPr lang="en-US" sz="1400" baseline="0"/>
              <a:t> Wastage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'Number of Guests x Wastage '!$A$2:$A$1610</c:f>
              <c:numCache>
                <c:formatCode>General</c:formatCode>
                <c:ptCount val="1609"/>
                <c:pt idx="0">
                  <c:v>310</c:v>
                </c:pt>
                <c:pt idx="1">
                  <c:v>400</c:v>
                </c:pt>
                <c:pt idx="2">
                  <c:v>302</c:v>
                </c:pt>
                <c:pt idx="3">
                  <c:v>491</c:v>
                </c:pt>
                <c:pt idx="4">
                  <c:v>300</c:v>
                </c:pt>
                <c:pt idx="5">
                  <c:v>302</c:v>
                </c:pt>
                <c:pt idx="6">
                  <c:v>240</c:v>
                </c:pt>
                <c:pt idx="7">
                  <c:v>300</c:v>
                </c:pt>
                <c:pt idx="8">
                  <c:v>320</c:v>
                </c:pt>
                <c:pt idx="9">
                  <c:v>400</c:v>
                </c:pt>
                <c:pt idx="10">
                  <c:v>320</c:v>
                </c:pt>
                <c:pt idx="11">
                  <c:v>302</c:v>
                </c:pt>
                <c:pt idx="12">
                  <c:v>400</c:v>
                </c:pt>
                <c:pt idx="13">
                  <c:v>250</c:v>
                </c:pt>
                <c:pt idx="14">
                  <c:v>267</c:v>
                </c:pt>
                <c:pt idx="15">
                  <c:v>350</c:v>
                </c:pt>
                <c:pt idx="16">
                  <c:v>300</c:v>
                </c:pt>
                <c:pt idx="17">
                  <c:v>380</c:v>
                </c:pt>
                <c:pt idx="18">
                  <c:v>300</c:v>
                </c:pt>
                <c:pt idx="19">
                  <c:v>220</c:v>
                </c:pt>
                <c:pt idx="20">
                  <c:v>220</c:v>
                </c:pt>
                <c:pt idx="21">
                  <c:v>220</c:v>
                </c:pt>
                <c:pt idx="22">
                  <c:v>350</c:v>
                </c:pt>
                <c:pt idx="23">
                  <c:v>400</c:v>
                </c:pt>
                <c:pt idx="24">
                  <c:v>320</c:v>
                </c:pt>
                <c:pt idx="25">
                  <c:v>400</c:v>
                </c:pt>
                <c:pt idx="26">
                  <c:v>320</c:v>
                </c:pt>
                <c:pt idx="27">
                  <c:v>400</c:v>
                </c:pt>
                <c:pt idx="28">
                  <c:v>208</c:v>
                </c:pt>
                <c:pt idx="29">
                  <c:v>280</c:v>
                </c:pt>
                <c:pt idx="30">
                  <c:v>380</c:v>
                </c:pt>
                <c:pt idx="31">
                  <c:v>438</c:v>
                </c:pt>
                <c:pt idx="32">
                  <c:v>350</c:v>
                </c:pt>
                <c:pt idx="33">
                  <c:v>220</c:v>
                </c:pt>
                <c:pt idx="34">
                  <c:v>220</c:v>
                </c:pt>
                <c:pt idx="35">
                  <c:v>280</c:v>
                </c:pt>
                <c:pt idx="36">
                  <c:v>220</c:v>
                </c:pt>
                <c:pt idx="37">
                  <c:v>491</c:v>
                </c:pt>
                <c:pt idx="38">
                  <c:v>400</c:v>
                </c:pt>
                <c:pt idx="39">
                  <c:v>250</c:v>
                </c:pt>
                <c:pt idx="40">
                  <c:v>300</c:v>
                </c:pt>
                <c:pt idx="41">
                  <c:v>439</c:v>
                </c:pt>
                <c:pt idx="42">
                  <c:v>240</c:v>
                </c:pt>
                <c:pt idx="43">
                  <c:v>300</c:v>
                </c:pt>
                <c:pt idx="44">
                  <c:v>280</c:v>
                </c:pt>
                <c:pt idx="45">
                  <c:v>350</c:v>
                </c:pt>
                <c:pt idx="46">
                  <c:v>400</c:v>
                </c:pt>
                <c:pt idx="47">
                  <c:v>434</c:v>
                </c:pt>
                <c:pt idx="48">
                  <c:v>300</c:v>
                </c:pt>
                <c:pt idx="49">
                  <c:v>290</c:v>
                </c:pt>
                <c:pt idx="50">
                  <c:v>300</c:v>
                </c:pt>
                <c:pt idx="51">
                  <c:v>320</c:v>
                </c:pt>
                <c:pt idx="52">
                  <c:v>320</c:v>
                </c:pt>
                <c:pt idx="53">
                  <c:v>400</c:v>
                </c:pt>
                <c:pt idx="54">
                  <c:v>280</c:v>
                </c:pt>
                <c:pt idx="55">
                  <c:v>380</c:v>
                </c:pt>
                <c:pt idx="56">
                  <c:v>380</c:v>
                </c:pt>
                <c:pt idx="57">
                  <c:v>400</c:v>
                </c:pt>
                <c:pt idx="58">
                  <c:v>320</c:v>
                </c:pt>
                <c:pt idx="59">
                  <c:v>280</c:v>
                </c:pt>
                <c:pt idx="60">
                  <c:v>320</c:v>
                </c:pt>
                <c:pt idx="61">
                  <c:v>250</c:v>
                </c:pt>
                <c:pt idx="62">
                  <c:v>350</c:v>
                </c:pt>
                <c:pt idx="63">
                  <c:v>250</c:v>
                </c:pt>
                <c:pt idx="64">
                  <c:v>280</c:v>
                </c:pt>
                <c:pt idx="65">
                  <c:v>450</c:v>
                </c:pt>
                <c:pt idx="66">
                  <c:v>250</c:v>
                </c:pt>
                <c:pt idx="67">
                  <c:v>230</c:v>
                </c:pt>
                <c:pt idx="68">
                  <c:v>320</c:v>
                </c:pt>
                <c:pt idx="69">
                  <c:v>442</c:v>
                </c:pt>
                <c:pt idx="70">
                  <c:v>250</c:v>
                </c:pt>
                <c:pt idx="71">
                  <c:v>310</c:v>
                </c:pt>
                <c:pt idx="72">
                  <c:v>320</c:v>
                </c:pt>
                <c:pt idx="73">
                  <c:v>350</c:v>
                </c:pt>
                <c:pt idx="74">
                  <c:v>400</c:v>
                </c:pt>
                <c:pt idx="75">
                  <c:v>320</c:v>
                </c:pt>
                <c:pt idx="76">
                  <c:v>350</c:v>
                </c:pt>
                <c:pt idx="77">
                  <c:v>280</c:v>
                </c:pt>
                <c:pt idx="78">
                  <c:v>350</c:v>
                </c:pt>
                <c:pt idx="79">
                  <c:v>302</c:v>
                </c:pt>
                <c:pt idx="80">
                  <c:v>438</c:v>
                </c:pt>
                <c:pt idx="81">
                  <c:v>310</c:v>
                </c:pt>
                <c:pt idx="82">
                  <c:v>320</c:v>
                </c:pt>
                <c:pt idx="83">
                  <c:v>300</c:v>
                </c:pt>
                <c:pt idx="84">
                  <c:v>280</c:v>
                </c:pt>
                <c:pt idx="85">
                  <c:v>400</c:v>
                </c:pt>
                <c:pt idx="86">
                  <c:v>250</c:v>
                </c:pt>
                <c:pt idx="87">
                  <c:v>350</c:v>
                </c:pt>
                <c:pt idx="88">
                  <c:v>300</c:v>
                </c:pt>
                <c:pt idx="89">
                  <c:v>350</c:v>
                </c:pt>
                <c:pt idx="90">
                  <c:v>380</c:v>
                </c:pt>
                <c:pt idx="91">
                  <c:v>250</c:v>
                </c:pt>
                <c:pt idx="92">
                  <c:v>300</c:v>
                </c:pt>
                <c:pt idx="93">
                  <c:v>250</c:v>
                </c:pt>
                <c:pt idx="94">
                  <c:v>400</c:v>
                </c:pt>
                <c:pt idx="95">
                  <c:v>300</c:v>
                </c:pt>
                <c:pt idx="96">
                  <c:v>300</c:v>
                </c:pt>
                <c:pt idx="97">
                  <c:v>350</c:v>
                </c:pt>
                <c:pt idx="98">
                  <c:v>280</c:v>
                </c:pt>
                <c:pt idx="99">
                  <c:v>380</c:v>
                </c:pt>
                <c:pt idx="100">
                  <c:v>240</c:v>
                </c:pt>
                <c:pt idx="101">
                  <c:v>397</c:v>
                </c:pt>
                <c:pt idx="102">
                  <c:v>320</c:v>
                </c:pt>
                <c:pt idx="103">
                  <c:v>320</c:v>
                </c:pt>
                <c:pt idx="104">
                  <c:v>400</c:v>
                </c:pt>
                <c:pt idx="105">
                  <c:v>220</c:v>
                </c:pt>
                <c:pt idx="106">
                  <c:v>350</c:v>
                </c:pt>
                <c:pt idx="107">
                  <c:v>350</c:v>
                </c:pt>
                <c:pt idx="108">
                  <c:v>300</c:v>
                </c:pt>
                <c:pt idx="109">
                  <c:v>350</c:v>
                </c:pt>
                <c:pt idx="110">
                  <c:v>250</c:v>
                </c:pt>
                <c:pt idx="111">
                  <c:v>250</c:v>
                </c:pt>
                <c:pt idx="112">
                  <c:v>400</c:v>
                </c:pt>
                <c:pt idx="113">
                  <c:v>290</c:v>
                </c:pt>
                <c:pt idx="114">
                  <c:v>280</c:v>
                </c:pt>
                <c:pt idx="115">
                  <c:v>350</c:v>
                </c:pt>
                <c:pt idx="116">
                  <c:v>267</c:v>
                </c:pt>
                <c:pt idx="117">
                  <c:v>290</c:v>
                </c:pt>
                <c:pt idx="118">
                  <c:v>300</c:v>
                </c:pt>
                <c:pt idx="119">
                  <c:v>400</c:v>
                </c:pt>
                <c:pt idx="120">
                  <c:v>250</c:v>
                </c:pt>
                <c:pt idx="121">
                  <c:v>310</c:v>
                </c:pt>
                <c:pt idx="122">
                  <c:v>290</c:v>
                </c:pt>
                <c:pt idx="123">
                  <c:v>250</c:v>
                </c:pt>
                <c:pt idx="124">
                  <c:v>220</c:v>
                </c:pt>
                <c:pt idx="125">
                  <c:v>400</c:v>
                </c:pt>
                <c:pt idx="126">
                  <c:v>250</c:v>
                </c:pt>
                <c:pt idx="127">
                  <c:v>350</c:v>
                </c:pt>
                <c:pt idx="128">
                  <c:v>300</c:v>
                </c:pt>
                <c:pt idx="129">
                  <c:v>250</c:v>
                </c:pt>
                <c:pt idx="130">
                  <c:v>261</c:v>
                </c:pt>
                <c:pt idx="131">
                  <c:v>400</c:v>
                </c:pt>
                <c:pt idx="132">
                  <c:v>350</c:v>
                </c:pt>
                <c:pt idx="133">
                  <c:v>320</c:v>
                </c:pt>
                <c:pt idx="134">
                  <c:v>300</c:v>
                </c:pt>
                <c:pt idx="135">
                  <c:v>280</c:v>
                </c:pt>
                <c:pt idx="136">
                  <c:v>220</c:v>
                </c:pt>
                <c:pt idx="137">
                  <c:v>300</c:v>
                </c:pt>
                <c:pt idx="138">
                  <c:v>250</c:v>
                </c:pt>
                <c:pt idx="139">
                  <c:v>280</c:v>
                </c:pt>
                <c:pt idx="140">
                  <c:v>380</c:v>
                </c:pt>
                <c:pt idx="141">
                  <c:v>320</c:v>
                </c:pt>
                <c:pt idx="142">
                  <c:v>350</c:v>
                </c:pt>
                <c:pt idx="143">
                  <c:v>230</c:v>
                </c:pt>
                <c:pt idx="144">
                  <c:v>350</c:v>
                </c:pt>
                <c:pt idx="145">
                  <c:v>380</c:v>
                </c:pt>
                <c:pt idx="146">
                  <c:v>342</c:v>
                </c:pt>
                <c:pt idx="147">
                  <c:v>400</c:v>
                </c:pt>
                <c:pt idx="148">
                  <c:v>275</c:v>
                </c:pt>
                <c:pt idx="149">
                  <c:v>220</c:v>
                </c:pt>
                <c:pt idx="150">
                  <c:v>280</c:v>
                </c:pt>
                <c:pt idx="151">
                  <c:v>400</c:v>
                </c:pt>
                <c:pt idx="152">
                  <c:v>220</c:v>
                </c:pt>
                <c:pt idx="153">
                  <c:v>400</c:v>
                </c:pt>
                <c:pt idx="154">
                  <c:v>400</c:v>
                </c:pt>
                <c:pt idx="155">
                  <c:v>350</c:v>
                </c:pt>
                <c:pt idx="156">
                  <c:v>300</c:v>
                </c:pt>
                <c:pt idx="157">
                  <c:v>300</c:v>
                </c:pt>
                <c:pt idx="158">
                  <c:v>472</c:v>
                </c:pt>
                <c:pt idx="159">
                  <c:v>397</c:v>
                </c:pt>
                <c:pt idx="160">
                  <c:v>439</c:v>
                </c:pt>
                <c:pt idx="161">
                  <c:v>220</c:v>
                </c:pt>
                <c:pt idx="162">
                  <c:v>220</c:v>
                </c:pt>
                <c:pt idx="163">
                  <c:v>300</c:v>
                </c:pt>
                <c:pt idx="164">
                  <c:v>400</c:v>
                </c:pt>
                <c:pt idx="165">
                  <c:v>280</c:v>
                </c:pt>
                <c:pt idx="166">
                  <c:v>350</c:v>
                </c:pt>
                <c:pt idx="167">
                  <c:v>350</c:v>
                </c:pt>
                <c:pt idx="168">
                  <c:v>400</c:v>
                </c:pt>
                <c:pt idx="169">
                  <c:v>350</c:v>
                </c:pt>
                <c:pt idx="170">
                  <c:v>250</c:v>
                </c:pt>
                <c:pt idx="171">
                  <c:v>350</c:v>
                </c:pt>
                <c:pt idx="172">
                  <c:v>290</c:v>
                </c:pt>
                <c:pt idx="173">
                  <c:v>400</c:v>
                </c:pt>
                <c:pt idx="174">
                  <c:v>280</c:v>
                </c:pt>
                <c:pt idx="175">
                  <c:v>400</c:v>
                </c:pt>
                <c:pt idx="176">
                  <c:v>400</c:v>
                </c:pt>
                <c:pt idx="177">
                  <c:v>320</c:v>
                </c:pt>
                <c:pt idx="178">
                  <c:v>310</c:v>
                </c:pt>
                <c:pt idx="179">
                  <c:v>220</c:v>
                </c:pt>
                <c:pt idx="180">
                  <c:v>367</c:v>
                </c:pt>
                <c:pt idx="181">
                  <c:v>350</c:v>
                </c:pt>
                <c:pt idx="182">
                  <c:v>250</c:v>
                </c:pt>
                <c:pt idx="183">
                  <c:v>472</c:v>
                </c:pt>
                <c:pt idx="184">
                  <c:v>250</c:v>
                </c:pt>
                <c:pt idx="185">
                  <c:v>220</c:v>
                </c:pt>
                <c:pt idx="186">
                  <c:v>380</c:v>
                </c:pt>
                <c:pt idx="187">
                  <c:v>220</c:v>
                </c:pt>
                <c:pt idx="188">
                  <c:v>400</c:v>
                </c:pt>
                <c:pt idx="189">
                  <c:v>380</c:v>
                </c:pt>
                <c:pt idx="190">
                  <c:v>250</c:v>
                </c:pt>
                <c:pt idx="191">
                  <c:v>350</c:v>
                </c:pt>
                <c:pt idx="192">
                  <c:v>491</c:v>
                </c:pt>
                <c:pt idx="193">
                  <c:v>380</c:v>
                </c:pt>
                <c:pt idx="194">
                  <c:v>292</c:v>
                </c:pt>
                <c:pt idx="195">
                  <c:v>400</c:v>
                </c:pt>
                <c:pt idx="196">
                  <c:v>300</c:v>
                </c:pt>
                <c:pt idx="197">
                  <c:v>250</c:v>
                </c:pt>
                <c:pt idx="198">
                  <c:v>220</c:v>
                </c:pt>
                <c:pt idx="199">
                  <c:v>230</c:v>
                </c:pt>
                <c:pt idx="200">
                  <c:v>320</c:v>
                </c:pt>
                <c:pt idx="201">
                  <c:v>450</c:v>
                </c:pt>
                <c:pt idx="202">
                  <c:v>400</c:v>
                </c:pt>
                <c:pt idx="203">
                  <c:v>342</c:v>
                </c:pt>
                <c:pt idx="204">
                  <c:v>400</c:v>
                </c:pt>
                <c:pt idx="205">
                  <c:v>240</c:v>
                </c:pt>
                <c:pt idx="206">
                  <c:v>250</c:v>
                </c:pt>
                <c:pt idx="207">
                  <c:v>300</c:v>
                </c:pt>
                <c:pt idx="208">
                  <c:v>350</c:v>
                </c:pt>
                <c:pt idx="209">
                  <c:v>230</c:v>
                </c:pt>
                <c:pt idx="210">
                  <c:v>220</c:v>
                </c:pt>
                <c:pt idx="211">
                  <c:v>280</c:v>
                </c:pt>
                <c:pt idx="212">
                  <c:v>400</c:v>
                </c:pt>
                <c:pt idx="213">
                  <c:v>400</c:v>
                </c:pt>
                <c:pt idx="214">
                  <c:v>380</c:v>
                </c:pt>
                <c:pt idx="215">
                  <c:v>250</c:v>
                </c:pt>
                <c:pt idx="216">
                  <c:v>300</c:v>
                </c:pt>
                <c:pt idx="217">
                  <c:v>220</c:v>
                </c:pt>
                <c:pt idx="218">
                  <c:v>350</c:v>
                </c:pt>
                <c:pt idx="219">
                  <c:v>320</c:v>
                </c:pt>
                <c:pt idx="220">
                  <c:v>320</c:v>
                </c:pt>
                <c:pt idx="221">
                  <c:v>220</c:v>
                </c:pt>
                <c:pt idx="222">
                  <c:v>250</c:v>
                </c:pt>
                <c:pt idx="223">
                  <c:v>280</c:v>
                </c:pt>
                <c:pt idx="224">
                  <c:v>450</c:v>
                </c:pt>
                <c:pt idx="225">
                  <c:v>350</c:v>
                </c:pt>
                <c:pt idx="226">
                  <c:v>300</c:v>
                </c:pt>
                <c:pt idx="227">
                  <c:v>300</c:v>
                </c:pt>
                <c:pt idx="228">
                  <c:v>220</c:v>
                </c:pt>
                <c:pt idx="229">
                  <c:v>280</c:v>
                </c:pt>
                <c:pt idx="230">
                  <c:v>350</c:v>
                </c:pt>
                <c:pt idx="231">
                  <c:v>247</c:v>
                </c:pt>
                <c:pt idx="232">
                  <c:v>400</c:v>
                </c:pt>
                <c:pt idx="233">
                  <c:v>320</c:v>
                </c:pt>
                <c:pt idx="234">
                  <c:v>400</c:v>
                </c:pt>
                <c:pt idx="235">
                  <c:v>320</c:v>
                </c:pt>
                <c:pt idx="236">
                  <c:v>280</c:v>
                </c:pt>
                <c:pt idx="237">
                  <c:v>320</c:v>
                </c:pt>
                <c:pt idx="238">
                  <c:v>350</c:v>
                </c:pt>
                <c:pt idx="239">
                  <c:v>400</c:v>
                </c:pt>
                <c:pt idx="240">
                  <c:v>350</c:v>
                </c:pt>
                <c:pt idx="241">
                  <c:v>400</c:v>
                </c:pt>
                <c:pt idx="242">
                  <c:v>320</c:v>
                </c:pt>
                <c:pt idx="243">
                  <c:v>220</c:v>
                </c:pt>
                <c:pt idx="244">
                  <c:v>434</c:v>
                </c:pt>
                <c:pt idx="245">
                  <c:v>300</c:v>
                </c:pt>
                <c:pt idx="246">
                  <c:v>300</c:v>
                </c:pt>
                <c:pt idx="247">
                  <c:v>320</c:v>
                </c:pt>
                <c:pt idx="248">
                  <c:v>350</c:v>
                </c:pt>
                <c:pt idx="249">
                  <c:v>400</c:v>
                </c:pt>
                <c:pt idx="250">
                  <c:v>310</c:v>
                </c:pt>
                <c:pt idx="251">
                  <c:v>380</c:v>
                </c:pt>
                <c:pt idx="252">
                  <c:v>220</c:v>
                </c:pt>
                <c:pt idx="253">
                  <c:v>220</c:v>
                </c:pt>
                <c:pt idx="254">
                  <c:v>310</c:v>
                </c:pt>
                <c:pt idx="255">
                  <c:v>434</c:v>
                </c:pt>
                <c:pt idx="256">
                  <c:v>275</c:v>
                </c:pt>
                <c:pt idx="257">
                  <c:v>300</c:v>
                </c:pt>
                <c:pt idx="258">
                  <c:v>220</c:v>
                </c:pt>
                <c:pt idx="259">
                  <c:v>350</c:v>
                </c:pt>
                <c:pt idx="260">
                  <c:v>400</c:v>
                </c:pt>
                <c:pt idx="261">
                  <c:v>220</c:v>
                </c:pt>
                <c:pt idx="262">
                  <c:v>220</c:v>
                </c:pt>
                <c:pt idx="263">
                  <c:v>350</c:v>
                </c:pt>
                <c:pt idx="264">
                  <c:v>220</c:v>
                </c:pt>
                <c:pt idx="265">
                  <c:v>220</c:v>
                </c:pt>
                <c:pt idx="266">
                  <c:v>300</c:v>
                </c:pt>
                <c:pt idx="267">
                  <c:v>280</c:v>
                </c:pt>
                <c:pt idx="268">
                  <c:v>350</c:v>
                </c:pt>
                <c:pt idx="269">
                  <c:v>280</c:v>
                </c:pt>
                <c:pt idx="270">
                  <c:v>320</c:v>
                </c:pt>
                <c:pt idx="271">
                  <c:v>280</c:v>
                </c:pt>
                <c:pt idx="272">
                  <c:v>207</c:v>
                </c:pt>
                <c:pt idx="273">
                  <c:v>275</c:v>
                </c:pt>
                <c:pt idx="274">
                  <c:v>400</c:v>
                </c:pt>
                <c:pt idx="275">
                  <c:v>250</c:v>
                </c:pt>
                <c:pt idx="276">
                  <c:v>400</c:v>
                </c:pt>
                <c:pt idx="277">
                  <c:v>350</c:v>
                </c:pt>
                <c:pt idx="278">
                  <c:v>300</c:v>
                </c:pt>
                <c:pt idx="279">
                  <c:v>350</c:v>
                </c:pt>
                <c:pt idx="280">
                  <c:v>250</c:v>
                </c:pt>
                <c:pt idx="281">
                  <c:v>320</c:v>
                </c:pt>
                <c:pt idx="282">
                  <c:v>292</c:v>
                </c:pt>
                <c:pt idx="283">
                  <c:v>350</c:v>
                </c:pt>
                <c:pt idx="284">
                  <c:v>320</c:v>
                </c:pt>
                <c:pt idx="285">
                  <c:v>472</c:v>
                </c:pt>
                <c:pt idx="286">
                  <c:v>320</c:v>
                </c:pt>
                <c:pt idx="287">
                  <c:v>320</c:v>
                </c:pt>
                <c:pt idx="288">
                  <c:v>453</c:v>
                </c:pt>
                <c:pt idx="289">
                  <c:v>290</c:v>
                </c:pt>
                <c:pt idx="290">
                  <c:v>350</c:v>
                </c:pt>
                <c:pt idx="291">
                  <c:v>280</c:v>
                </c:pt>
                <c:pt idx="292">
                  <c:v>280</c:v>
                </c:pt>
                <c:pt idx="293">
                  <c:v>250</c:v>
                </c:pt>
                <c:pt idx="294">
                  <c:v>320</c:v>
                </c:pt>
                <c:pt idx="295">
                  <c:v>350</c:v>
                </c:pt>
                <c:pt idx="296">
                  <c:v>267</c:v>
                </c:pt>
                <c:pt idx="297">
                  <c:v>450</c:v>
                </c:pt>
                <c:pt idx="298">
                  <c:v>220</c:v>
                </c:pt>
                <c:pt idx="299">
                  <c:v>320</c:v>
                </c:pt>
                <c:pt idx="300">
                  <c:v>400</c:v>
                </c:pt>
                <c:pt idx="301">
                  <c:v>400</c:v>
                </c:pt>
                <c:pt idx="302">
                  <c:v>442</c:v>
                </c:pt>
                <c:pt idx="303">
                  <c:v>247</c:v>
                </c:pt>
                <c:pt idx="304">
                  <c:v>320</c:v>
                </c:pt>
                <c:pt idx="305">
                  <c:v>290</c:v>
                </c:pt>
                <c:pt idx="306">
                  <c:v>320</c:v>
                </c:pt>
                <c:pt idx="307">
                  <c:v>438</c:v>
                </c:pt>
                <c:pt idx="308">
                  <c:v>280</c:v>
                </c:pt>
                <c:pt idx="309">
                  <c:v>280</c:v>
                </c:pt>
                <c:pt idx="310">
                  <c:v>280</c:v>
                </c:pt>
                <c:pt idx="311">
                  <c:v>400</c:v>
                </c:pt>
                <c:pt idx="312">
                  <c:v>350</c:v>
                </c:pt>
                <c:pt idx="313">
                  <c:v>350</c:v>
                </c:pt>
                <c:pt idx="314">
                  <c:v>220</c:v>
                </c:pt>
                <c:pt idx="315">
                  <c:v>260</c:v>
                </c:pt>
                <c:pt idx="316">
                  <c:v>250</c:v>
                </c:pt>
                <c:pt idx="317">
                  <c:v>412</c:v>
                </c:pt>
                <c:pt idx="318">
                  <c:v>320</c:v>
                </c:pt>
                <c:pt idx="319">
                  <c:v>230</c:v>
                </c:pt>
                <c:pt idx="320">
                  <c:v>350</c:v>
                </c:pt>
                <c:pt idx="321">
                  <c:v>302</c:v>
                </c:pt>
                <c:pt idx="322">
                  <c:v>350</c:v>
                </c:pt>
                <c:pt idx="323">
                  <c:v>280</c:v>
                </c:pt>
                <c:pt idx="324">
                  <c:v>250</c:v>
                </c:pt>
                <c:pt idx="325">
                  <c:v>230</c:v>
                </c:pt>
                <c:pt idx="326">
                  <c:v>350</c:v>
                </c:pt>
                <c:pt idx="327">
                  <c:v>280</c:v>
                </c:pt>
                <c:pt idx="328">
                  <c:v>280</c:v>
                </c:pt>
                <c:pt idx="329">
                  <c:v>208</c:v>
                </c:pt>
                <c:pt idx="330">
                  <c:v>250</c:v>
                </c:pt>
                <c:pt idx="331">
                  <c:v>250</c:v>
                </c:pt>
                <c:pt idx="332">
                  <c:v>260</c:v>
                </c:pt>
                <c:pt idx="333">
                  <c:v>300</c:v>
                </c:pt>
                <c:pt idx="334">
                  <c:v>400</c:v>
                </c:pt>
                <c:pt idx="335">
                  <c:v>400</c:v>
                </c:pt>
                <c:pt idx="336">
                  <c:v>350</c:v>
                </c:pt>
                <c:pt idx="337">
                  <c:v>400</c:v>
                </c:pt>
                <c:pt idx="338">
                  <c:v>320</c:v>
                </c:pt>
                <c:pt idx="339">
                  <c:v>270</c:v>
                </c:pt>
                <c:pt idx="340">
                  <c:v>220</c:v>
                </c:pt>
                <c:pt idx="341">
                  <c:v>280</c:v>
                </c:pt>
                <c:pt idx="342">
                  <c:v>400</c:v>
                </c:pt>
                <c:pt idx="343">
                  <c:v>220</c:v>
                </c:pt>
                <c:pt idx="344">
                  <c:v>247</c:v>
                </c:pt>
                <c:pt idx="345">
                  <c:v>320</c:v>
                </c:pt>
                <c:pt idx="346">
                  <c:v>320</c:v>
                </c:pt>
                <c:pt idx="347">
                  <c:v>250</c:v>
                </c:pt>
                <c:pt idx="348">
                  <c:v>320</c:v>
                </c:pt>
                <c:pt idx="349">
                  <c:v>220</c:v>
                </c:pt>
                <c:pt idx="350">
                  <c:v>400</c:v>
                </c:pt>
                <c:pt idx="351">
                  <c:v>350</c:v>
                </c:pt>
                <c:pt idx="352">
                  <c:v>280</c:v>
                </c:pt>
                <c:pt idx="353">
                  <c:v>320</c:v>
                </c:pt>
                <c:pt idx="354">
                  <c:v>247</c:v>
                </c:pt>
                <c:pt idx="355">
                  <c:v>280</c:v>
                </c:pt>
                <c:pt idx="356">
                  <c:v>247</c:v>
                </c:pt>
                <c:pt idx="357">
                  <c:v>230</c:v>
                </c:pt>
                <c:pt idx="358">
                  <c:v>400</c:v>
                </c:pt>
                <c:pt idx="359">
                  <c:v>220</c:v>
                </c:pt>
                <c:pt idx="360">
                  <c:v>350</c:v>
                </c:pt>
                <c:pt idx="361">
                  <c:v>280</c:v>
                </c:pt>
                <c:pt idx="362">
                  <c:v>250</c:v>
                </c:pt>
                <c:pt idx="363">
                  <c:v>350</c:v>
                </c:pt>
                <c:pt idx="364">
                  <c:v>350</c:v>
                </c:pt>
                <c:pt idx="365">
                  <c:v>397</c:v>
                </c:pt>
                <c:pt idx="366">
                  <c:v>400</c:v>
                </c:pt>
                <c:pt idx="367">
                  <c:v>261</c:v>
                </c:pt>
                <c:pt idx="368">
                  <c:v>290</c:v>
                </c:pt>
                <c:pt idx="369">
                  <c:v>300</c:v>
                </c:pt>
                <c:pt idx="370">
                  <c:v>350</c:v>
                </c:pt>
                <c:pt idx="371">
                  <c:v>350</c:v>
                </c:pt>
                <c:pt idx="372">
                  <c:v>320</c:v>
                </c:pt>
                <c:pt idx="373">
                  <c:v>400</c:v>
                </c:pt>
                <c:pt idx="374">
                  <c:v>400</c:v>
                </c:pt>
                <c:pt idx="375">
                  <c:v>380</c:v>
                </c:pt>
                <c:pt idx="376">
                  <c:v>400</c:v>
                </c:pt>
                <c:pt idx="377">
                  <c:v>350</c:v>
                </c:pt>
                <c:pt idx="378">
                  <c:v>350</c:v>
                </c:pt>
                <c:pt idx="379">
                  <c:v>310</c:v>
                </c:pt>
                <c:pt idx="380">
                  <c:v>450</c:v>
                </c:pt>
                <c:pt idx="381">
                  <c:v>247</c:v>
                </c:pt>
                <c:pt idx="382">
                  <c:v>400</c:v>
                </c:pt>
                <c:pt idx="383">
                  <c:v>220</c:v>
                </c:pt>
                <c:pt idx="384">
                  <c:v>250</c:v>
                </c:pt>
                <c:pt idx="385">
                  <c:v>300</c:v>
                </c:pt>
                <c:pt idx="386">
                  <c:v>342</c:v>
                </c:pt>
                <c:pt idx="387">
                  <c:v>280</c:v>
                </c:pt>
                <c:pt idx="388">
                  <c:v>350</c:v>
                </c:pt>
                <c:pt idx="389">
                  <c:v>250</c:v>
                </c:pt>
                <c:pt idx="390">
                  <c:v>220</c:v>
                </c:pt>
                <c:pt idx="391">
                  <c:v>320</c:v>
                </c:pt>
                <c:pt idx="392">
                  <c:v>250</c:v>
                </c:pt>
                <c:pt idx="393">
                  <c:v>350</c:v>
                </c:pt>
                <c:pt idx="394">
                  <c:v>400</c:v>
                </c:pt>
                <c:pt idx="395">
                  <c:v>439</c:v>
                </c:pt>
                <c:pt idx="396">
                  <c:v>300</c:v>
                </c:pt>
                <c:pt idx="397">
                  <c:v>280</c:v>
                </c:pt>
                <c:pt idx="398">
                  <c:v>220</c:v>
                </c:pt>
                <c:pt idx="399">
                  <c:v>300</c:v>
                </c:pt>
                <c:pt idx="400">
                  <c:v>230</c:v>
                </c:pt>
                <c:pt idx="401">
                  <c:v>350</c:v>
                </c:pt>
                <c:pt idx="402">
                  <c:v>400</c:v>
                </c:pt>
                <c:pt idx="403">
                  <c:v>220</c:v>
                </c:pt>
                <c:pt idx="404">
                  <c:v>300</c:v>
                </c:pt>
                <c:pt idx="405">
                  <c:v>280</c:v>
                </c:pt>
                <c:pt idx="406">
                  <c:v>320</c:v>
                </c:pt>
                <c:pt idx="407">
                  <c:v>220</c:v>
                </c:pt>
                <c:pt idx="408">
                  <c:v>434</c:v>
                </c:pt>
                <c:pt idx="409">
                  <c:v>472</c:v>
                </c:pt>
                <c:pt idx="410">
                  <c:v>250</c:v>
                </c:pt>
                <c:pt idx="411">
                  <c:v>220</c:v>
                </c:pt>
                <c:pt idx="412">
                  <c:v>320</c:v>
                </c:pt>
                <c:pt idx="413">
                  <c:v>350</c:v>
                </c:pt>
                <c:pt idx="414">
                  <c:v>400</c:v>
                </c:pt>
                <c:pt idx="415">
                  <c:v>320</c:v>
                </c:pt>
                <c:pt idx="416">
                  <c:v>280</c:v>
                </c:pt>
                <c:pt idx="417">
                  <c:v>292</c:v>
                </c:pt>
                <c:pt idx="418">
                  <c:v>208</c:v>
                </c:pt>
                <c:pt idx="419">
                  <c:v>250</c:v>
                </c:pt>
                <c:pt idx="420">
                  <c:v>320</c:v>
                </c:pt>
                <c:pt idx="421">
                  <c:v>320</c:v>
                </c:pt>
                <c:pt idx="422">
                  <c:v>220</c:v>
                </c:pt>
                <c:pt idx="423">
                  <c:v>302</c:v>
                </c:pt>
                <c:pt idx="424">
                  <c:v>250</c:v>
                </c:pt>
                <c:pt idx="425">
                  <c:v>267</c:v>
                </c:pt>
                <c:pt idx="426">
                  <c:v>453</c:v>
                </c:pt>
                <c:pt idx="427">
                  <c:v>400</c:v>
                </c:pt>
                <c:pt idx="428">
                  <c:v>300</c:v>
                </c:pt>
                <c:pt idx="429">
                  <c:v>220</c:v>
                </c:pt>
                <c:pt idx="430">
                  <c:v>300</c:v>
                </c:pt>
                <c:pt idx="431">
                  <c:v>280</c:v>
                </c:pt>
                <c:pt idx="432">
                  <c:v>290</c:v>
                </c:pt>
                <c:pt idx="433">
                  <c:v>438</c:v>
                </c:pt>
                <c:pt idx="434">
                  <c:v>350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267</c:v>
                </c:pt>
                <c:pt idx="439">
                  <c:v>300</c:v>
                </c:pt>
                <c:pt idx="440">
                  <c:v>342</c:v>
                </c:pt>
                <c:pt idx="441">
                  <c:v>350</c:v>
                </c:pt>
                <c:pt idx="442">
                  <c:v>400</c:v>
                </c:pt>
                <c:pt idx="443">
                  <c:v>220</c:v>
                </c:pt>
                <c:pt idx="444">
                  <c:v>320</c:v>
                </c:pt>
                <c:pt idx="445">
                  <c:v>491</c:v>
                </c:pt>
                <c:pt idx="446">
                  <c:v>250</c:v>
                </c:pt>
                <c:pt idx="447">
                  <c:v>350</c:v>
                </c:pt>
                <c:pt idx="448">
                  <c:v>220</c:v>
                </c:pt>
                <c:pt idx="449">
                  <c:v>380</c:v>
                </c:pt>
                <c:pt idx="450">
                  <c:v>250</c:v>
                </c:pt>
                <c:pt idx="451">
                  <c:v>400</c:v>
                </c:pt>
                <c:pt idx="452">
                  <c:v>250</c:v>
                </c:pt>
                <c:pt idx="453">
                  <c:v>400</c:v>
                </c:pt>
                <c:pt idx="454">
                  <c:v>240</c:v>
                </c:pt>
                <c:pt idx="455">
                  <c:v>250</c:v>
                </c:pt>
                <c:pt idx="456">
                  <c:v>453</c:v>
                </c:pt>
                <c:pt idx="457">
                  <c:v>380</c:v>
                </c:pt>
                <c:pt idx="458">
                  <c:v>380</c:v>
                </c:pt>
                <c:pt idx="459">
                  <c:v>250</c:v>
                </c:pt>
                <c:pt idx="460">
                  <c:v>220</c:v>
                </c:pt>
                <c:pt idx="461">
                  <c:v>270</c:v>
                </c:pt>
                <c:pt idx="462">
                  <c:v>280</c:v>
                </c:pt>
                <c:pt idx="463">
                  <c:v>208</c:v>
                </c:pt>
                <c:pt idx="464">
                  <c:v>280</c:v>
                </c:pt>
                <c:pt idx="465">
                  <c:v>300</c:v>
                </c:pt>
                <c:pt idx="466">
                  <c:v>310</c:v>
                </c:pt>
                <c:pt idx="467">
                  <c:v>380</c:v>
                </c:pt>
                <c:pt idx="468">
                  <c:v>434</c:v>
                </c:pt>
                <c:pt idx="469">
                  <c:v>284</c:v>
                </c:pt>
                <c:pt idx="470">
                  <c:v>250</c:v>
                </c:pt>
                <c:pt idx="471">
                  <c:v>250</c:v>
                </c:pt>
                <c:pt idx="472">
                  <c:v>280</c:v>
                </c:pt>
                <c:pt idx="473">
                  <c:v>300</c:v>
                </c:pt>
                <c:pt idx="474">
                  <c:v>400</c:v>
                </c:pt>
                <c:pt idx="475">
                  <c:v>300</c:v>
                </c:pt>
                <c:pt idx="476">
                  <c:v>310</c:v>
                </c:pt>
                <c:pt idx="477">
                  <c:v>400</c:v>
                </c:pt>
                <c:pt idx="478">
                  <c:v>207</c:v>
                </c:pt>
                <c:pt idx="479">
                  <c:v>380</c:v>
                </c:pt>
                <c:pt idx="480">
                  <c:v>302</c:v>
                </c:pt>
                <c:pt idx="481">
                  <c:v>250</c:v>
                </c:pt>
                <c:pt idx="482">
                  <c:v>280</c:v>
                </c:pt>
                <c:pt idx="483">
                  <c:v>350</c:v>
                </c:pt>
                <c:pt idx="484">
                  <c:v>220</c:v>
                </c:pt>
                <c:pt idx="485">
                  <c:v>300</c:v>
                </c:pt>
                <c:pt idx="486">
                  <c:v>300</c:v>
                </c:pt>
                <c:pt idx="487">
                  <c:v>250</c:v>
                </c:pt>
                <c:pt idx="488">
                  <c:v>350</c:v>
                </c:pt>
                <c:pt idx="489">
                  <c:v>442</c:v>
                </c:pt>
                <c:pt idx="490">
                  <c:v>350</c:v>
                </c:pt>
                <c:pt idx="491">
                  <c:v>300</c:v>
                </c:pt>
                <c:pt idx="492">
                  <c:v>310</c:v>
                </c:pt>
                <c:pt idx="493">
                  <c:v>275</c:v>
                </c:pt>
                <c:pt idx="494">
                  <c:v>310</c:v>
                </c:pt>
                <c:pt idx="495">
                  <c:v>220</c:v>
                </c:pt>
                <c:pt idx="496">
                  <c:v>380</c:v>
                </c:pt>
                <c:pt idx="497">
                  <c:v>491</c:v>
                </c:pt>
                <c:pt idx="498">
                  <c:v>250</c:v>
                </c:pt>
                <c:pt idx="499">
                  <c:v>250</c:v>
                </c:pt>
                <c:pt idx="500">
                  <c:v>220</c:v>
                </c:pt>
                <c:pt idx="501">
                  <c:v>320</c:v>
                </c:pt>
                <c:pt idx="502">
                  <c:v>300</c:v>
                </c:pt>
                <c:pt idx="503">
                  <c:v>250</c:v>
                </c:pt>
                <c:pt idx="504">
                  <c:v>300</c:v>
                </c:pt>
                <c:pt idx="505">
                  <c:v>320</c:v>
                </c:pt>
                <c:pt idx="506">
                  <c:v>208</c:v>
                </c:pt>
                <c:pt idx="507">
                  <c:v>438</c:v>
                </c:pt>
                <c:pt idx="508">
                  <c:v>280</c:v>
                </c:pt>
                <c:pt idx="509">
                  <c:v>207</c:v>
                </c:pt>
                <c:pt idx="510">
                  <c:v>453</c:v>
                </c:pt>
                <c:pt idx="511">
                  <c:v>300</c:v>
                </c:pt>
                <c:pt idx="512">
                  <c:v>280</c:v>
                </c:pt>
                <c:pt idx="513">
                  <c:v>400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220</c:v>
                </c:pt>
                <c:pt idx="518">
                  <c:v>250</c:v>
                </c:pt>
                <c:pt idx="519">
                  <c:v>342</c:v>
                </c:pt>
                <c:pt idx="520">
                  <c:v>400</c:v>
                </c:pt>
                <c:pt idx="521">
                  <c:v>300</c:v>
                </c:pt>
                <c:pt idx="522">
                  <c:v>491</c:v>
                </c:pt>
                <c:pt idx="523">
                  <c:v>380</c:v>
                </c:pt>
                <c:pt idx="524">
                  <c:v>300</c:v>
                </c:pt>
                <c:pt idx="525">
                  <c:v>230</c:v>
                </c:pt>
                <c:pt idx="526">
                  <c:v>300</c:v>
                </c:pt>
                <c:pt idx="527">
                  <c:v>300</c:v>
                </c:pt>
                <c:pt idx="528">
                  <c:v>300</c:v>
                </c:pt>
                <c:pt idx="529">
                  <c:v>302</c:v>
                </c:pt>
                <c:pt idx="530">
                  <c:v>472</c:v>
                </c:pt>
                <c:pt idx="531">
                  <c:v>300</c:v>
                </c:pt>
                <c:pt idx="532">
                  <c:v>250</c:v>
                </c:pt>
                <c:pt idx="533">
                  <c:v>290</c:v>
                </c:pt>
                <c:pt idx="534">
                  <c:v>434</c:v>
                </c:pt>
                <c:pt idx="535">
                  <c:v>280</c:v>
                </c:pt>
                <c:pt idx="536">
                  <c:v>400</c:v>
                </c:pt>
                <c:pt idx="537">
                  <c:v>350</c:v>
                </c:pt>
                <c:pt idx="538">
                  <c:v>250</c:v>
                </c:pt>
                <c:pt idx="539">
                  <c:v>350</c:v>
                </c:pt>
                <c:pt idx="540">
                  <c:v>280</c:v>
                </c:pt>
                <c:pt idx="541">
                  <c:v>302</c:v>
                </c:pt>
                <c:pt idx="542">
                  <c:v>250</c:v>
                </c:pt>
                <c:pt idx="543">
                  <c:v>280</c:v>
                </c:pt>
                <c:pt idx="544">
                  <c:v>320</c:v>
                </c:pt>
                <c:pt idx="545">
                  <c:v>250</c:v>
                </c:pt>
                <c:pt idx="546">
                  <c:v>380</c:v>
                </c:pt>
                <c:pt idx="547">
                  <c:v>380</c:v>
                </c:pt>
                <c:pt idx="548">
                  <c:v>280</c:v>
                </c:pt>
                <c:pt idx="549">
                  <c:v>434</c:v>
                </c:pt>
                <c:pt idx="550">
                  <c:v>250</c:v>
                </c:pt>
                <c:pt idx="551">
                  <c:v>320</c:v>
                </c:pt>
                <c:pt idx="552">
                  <c:v>442</c:v>
                </c:pt>
                <c:pt idx="553">
                  <c:v>300</c:v>
                </c:pt>
                <c:pt idx="554">
                  <c:v>280</c:v>
                </c:pt>
                <c:pt idx="555">
                  <c:v>380</c:v>
                </c:pt>
                <c:pt idx="556">
                  <c:v>292</c:v>
                </c:pt>
                <c:pt idx="557">
                  <c:v>320</c:v>
                </c:pt>
                <c:pt idx="558">
                  <c:v>261</c:v>
                </c:pt>
                <c:pt idx="559">
                  <c:v>300</c:v>
                </c:pt>
                <c:pt idx="560">
                  <c:v>400</c:v>
                </c:pt>
                <c:pt idx="561">
                  <c:v>220</c:v>
                </c:pt>
                <c:pt idx="562">
                  <c:v>400</c:v>
                </c:pt>
                <c:pt idx="563">
                  <c:v>320</c:v>
                </c:pt>
                <c:pt idx="564">
                  <c:v>250</c:v>
                </c:pt>
                <c:pt idx="565">
                  <c:v>280</c:v>
                </c:pt>
                <c:pt idx="566">
                  <c:v>300</c:v>
                </c:pt>
                <c:pt idx="567">
                  <c:v>280</c:v>
                </c:pt>
                <c:pt idx="568">
                  <c:v>290</c:v>
                </c:pt>
                <c:pt idx="569">
                  <c:v>320</c:v>
                </c:pt>
                <c:pt idx="570">
                  <c:v>261</c:v>
                </c:pt>
                <c:pt idx="571">
                  <c:v>350</c:v>
                </c:pt>
                <c:pt idx="572">
                  <c:v>270</c:v>
                </c:pt>
                <c:pt idx="573">
                  <c:v>320</c:v>
                </c:pt>
                <c:pt idx="574">
                  <c:v>380</c:v>
                </c:pt>
                <c:pt idx="575">
                  <c:v>397</c:v>
                </c:pt>
                <c:pt idx="576">
                  <c:v>350</c:v>
                </c:pt>
                <c:pt idx="577">
                  <c:v>220</c:v>
                </c:pt>
                <c:pt idx="578">
                  <c:v>250</c:v>
                </c:pt>
                <c:pt idx="579">
                  <c:v>220</c:v>
                </c:pt>
                <c:pt idx="580">
                  <c:v>267</c:v>
                </c:pt>
                <c:pt idx="581">
                  <c:v>280</c:v>
                </c:pt>
                <c:pt idx="582">
                  <c:v>220</c:v>
                </c:pt>
                <c:pt idx="583">
                  <c:v>280</c:v>
                </c:pt>
                <c:pt idx="584">
                  <c:v>250</c:v>
                </c:pt>
                <c:pt idx="585">
                  <c:v>280</c:v>
                </c:pt>
                <c:pt idx="586">
                  <c:v>300</c:v>
                </c:pt>
                <c:pt idx="587">
                  <c:v>300</c:v>
                </c:pt>
                <c:pt idx="588">
                  <c:v>292</c:v>
                </c:pt>
                <c:pt idx="589">
                  <c:v>320</c:v>
                </c:pt>
                <c:pt idx="590">
                  <c:v>220</c:v>
                </c:pt>
                <c:pt idx="591">
                  <c:v>367</c:v>
                </c:pt>
                <c:pt idx="592">
                  <c:v>220</c:v>
                </c:pt>
                <c:pt idx="593">
                  <c:v>300</c:v>
                </c:pt>
                <c:pt idx="594">
                  <c:v>250</c:v>
                </c:pt>
                <c:pt idx="595">
                  <c:v>400</c:v>
                </c:pt>
                <c:pt idx="596">
                  <c:v>300</c:v>
                </c:pt>
                <c:pt idx="597">
                  <c:v>250</c:v>
                </c:pt>
                <c:pt idx="598">
                  <c:v>300</c:v>
                </c:pt>
                <c:pt idx="599">
                  <c:v>240</c:v>
                </c:pt>
                <c:pt idx="600">
                  <c:v>220</c:v>
                </c:pt>
                <c:pt idx="601">
                  <c:v>220</c:v>
                </c:pt>
                <c:pt idx="602">
                  <c:v>280</c:v>
                </c:pt>
                <c:pt idx="603">
                  <c:v>220</c:v>
                </c:pt>
                <c:pt idx="604">
                  <c:v>280</c:v>
                </c:pt>
                <c:pt idx="605">
                  <c:v>250</c:v>
                </c:pt>
                <c:pt idx="606">
                  <c:v>320</c:v>
                </c:pt>
                <c:pt idx="607">
                  <c:v>230</c:v>
                </c:pt>
                <c:pt idx="608">
                  <c:v>250</c:v>
                </c:pt>
                <c:pt idx="609">
                  <c:v>280</c:v>
                </c:pt>
                <c:pt idx="610">
                  <c:v>208</c:v>
                </c:pt>
                <c:pt idx="611">
                  <c:v>250</c:v>
                </c:pt>
                <c:pt idx="612">
                  <c:v>208</c:v>
                </c:pt>
                <c:pt idx="613">
                  <c:v>300</c:v>
                </c:pt>
                <c:pt idx="614">
                  <c:v>302</c:v>
                </c:pt>
                <c:pt idx="615">
                  <c:v>380</c:v>
                </c:pt>
                <c:pt idx="616">
                  <c:v>367</c:v>
                </c:pt>
                <c:pt idx="617">
                  <c:v>280</c:v>
                </c:pt>
                <c:pt idx="618">
                  <c:v>350</c:v>
                </c:pt>
                <c:pt idx="619">
                  <c:v>400</c:v>
                </c:pt>
                <c:pt idx="620">
                  <c:v>280</c:v>
                </c:pt>
                <c:pt idx="621">
                  <c:v>280</c:v>
                </c:pt>
                <c:pt idx="622">
                  <c:v>400</c:v>
                </c:pt>
                <c:pt idx="623">
                  <c:v>310</c:v>
                </c:pt>
                <c:pt idx="624">
                  <c:v>320</c:v>
                </c:pt>
                <c:pt idx="625">
                  <c:v>220</c:v>
                </c:pt>
                <c:pt idx="626">
                  <c:v>400</c:v>
                </c:pt>
                <c:pt idx="627">
                  <c:v>310</c:v>
                </c:pt>
                <c:pt idx="628">
                  <c:v>250</c:v>
                </c:pt>
                <c:pt idx="629">
                  <c:v>220</c:v>
                </c:pt>
                <c:pt idx="630">
                  <c:v>300</c:v>
                </c:pt>
                <c:pt idx="631">
                  <c:v>270</c:v>
                </c:pt>
                <c:pt idx="632">
                  <c:v>400</c:v>
                </c:pt>
                <c:pt idx="633">
                  <c:v>380</c:v>
                </c:pt>
                <c:pt idx="634">
                  <c:v>300</c:v>
                </c:pt>
                <c:pt idx="635">
                  <c:v>434</c:v>
                </c:pt>
                <c:pt idx="636">
                  <c:v>350</c:v>
                </c:pt>
                <c:pt idx="637">
                  <c:v>434</c:v>
                </c:pt>
                <c:pt idx="638">
                  <c:v>350</c:v>
                </c:pt>
                <c:pt idx="639">
                  <c:v>400</c:v>
                </c:pt>
                <c:pt idx="640">
                  <c:v>320</c:v>
                </c:pt>
                <c:pt idx="641">
                  <c:v>250</c:v>
                </c:pt>
                <c:pt idx="642">
                  <c:v>320</c:v>
                </c:pt>
                <c:pt idx="643">
                  <c:v>280</c:v>
                </c:pt>
                <c:pt idx="644">
                  <c:v>438</c:v>
                </c:pt>
                <c:pt idx="645">
                  <c:v>300</c:v>
                </c:pt>
                <c:pt idx="646">
                  <c:v>280</c:v>
                </c:pt>
                <c:pt idx="647">
                  <c:v>400</c:v>
                </c:pt>
                <c:pt idx="648">
                  <c:v>292</c:v>
                </c:pt>
                <c:pt idx="649">
                  <c:v>220</c:v>
                </c:pt>
                <c:pt idx="650">
                  <c:v>280</c:v>
                </c:pt>
                <c:pt idx="651">
                  <c:v>350</c:v>
                </c:pt>
                <c:pt idx="652">
                  <c:v>439</c:v>
                </c:pt>
                <c:pt idx="653">
                  <c:v>400</c:v>
                </c:pt>
                <c:pt idx="654">
                  <c:v>400</c:v>
                </c:pt>
                <c:pt idx="655">
                  <c:v>367</c:v>
                </c:pt>
                <c:pt idx="656">
                  <c:v>380</c:v>
                </c:pt>
                <c:pt idx="657">
                  <c:v>250</c:v>
                </c:pt>
                <c:pt idx="658">
                  <c:v>380</c:v>
                </c:pt>
                <c:pt idx="659">
                  <c:v>250</c:v>
                </c:pt>
                <c:pt idx="660">
                  <c:v>400</c:v>
                </c:pt>
                <c:pt idx="661">
                  <c:v>380</c:v>
                </c:pt>
                <c:pt idx="662">
                  <c:v>400</c:v>
                </c:pt>
                <c:pt idx="663">
                  <c:v>350</c:v>
                </c:pt>
                <c:pt idx="664">
                  <c:v>250</c:v>
                </c:pt>
                <c:pt idx="665">
                  <c:v>400</c:v>
                </c:pt>
                <c:pt idx="666">
                  <c:v>400</c:v>
                </c:pt>
                <c:pt idx="667">
                  <c:v>320</c:v>
                </c:pt>
                <c:pt idx="668">
                  <c:v>300</c:v>
                </c:pt>
                <c:pt idx="669">
                  <c:v>280</c:v>
                </c:pt>
                <c:pt idx="670">
                  <c:v>220</c:v>
                </c:pt>
                <c:pt idx="671">
                  <c:v>320</c:v>
                </c:pt>
                <c:pt idx="672">
                  <c:v>350</c:v>
                </c:pt>
                <c:pt idx="673">
                  <c:v>300</c:v>
                </c:pt>
                <c:pt idx="674">
                  <c:v>320</c:v>
                </c:pt>
                <c:pt idx="675">
                  <c:v>220</c:v>
                </c:pt>
                <c:pt idx="676">
                  <c:v>220</c:v>
                </c:pt>
                <c:pt idx="677">
                  <c:v>220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434</c:v>
                </c:pt>
                <c:pt idx="683">
                  <c:v>350</c:v>
                </c:pt>
                <c:pt idx="684">
                  <c:v>220</c:v>
                </c:pt>
                <c:pt idx="685">
                  <c:v>400</c:v>
                </c:pt>
                <c:pt idx="686">
                  <c:v>250</c:v>
                </c:pt>
                <c:pt idx="687">
                  <c:v>453</c:v>
                </c:pt>
                <c:pt idx="688">
                  <c:v>260</c:v>
                </c:pt>
                <c:pt idx="689">
                  <c:v>350</c:v>
                </c:pt>
                <c:pt idx="690">
                  <c:v>350</c:v>
                </c:pt>
                <c:pt idx="691">
                  <c:v>250</c:v>
                </c:pt>
                <c:pt idx="692">
                  <c:v>400</c:v>
                </c:pt>
                <c:pt idx="693">
                  <c:v>320</c:v>
                </c:pt>
                <c:pt idx="694">
                  <c:v>350</c:v>
                </c:pt>
                <c:pt idx="695">
                  <c:v>350</c:v>
                </c:pt>
                <c:pt idx="696">
                  <c:v>400</c:v>
                </c:pt>
                <c:pt idx="697">
                  <c:v>300</c:v>
                </c:pt>
                <c:pt idx="698">
                  <c:v>250</c:v>
                </c:pt>
                <c:pt idx="699">
                  <c:v>320</c:v>
                </c:pt>
                <c:pt idx="700">
                  <c:v>250</c:v>
                </c:pt>
                <c:pt idx="701">
                  <c:v>400</c:v>
                </c:pt>
                <c:pt idx="702">
                  <c:v>320</c:v>
                </c:pt>
                <c:pt idx="703">
                  <c:v>400</c:v>
                </c:pt>
                <c:pt idx="704">
                  <c:v>400</c:v>
                </c:pt>
                <c:pt idx="705">
                  <c:v>380</c:v>
                </c:pt>
                <c:pt idx="706">
                  <c:v>300</c:v>
                </c:pt>
                <c:pt idx="707">
                  <c:v>400</c:v>
                </c:pt>
                <c:pt idx="708">
                  <c:v>320</c:v>
                </c:pt>
                <c:pt idx="709">
                  <c:v>380</c:v>
                </c:pt>
                <c:pt idx="710">
                  <c:v>380</c:v>
                </c:pt>
                <c:pt idx="711">
                  <c:v>300</c:v>
                </c:pt>
                <c:pt idx="712">
                  <c:v>380</c:v>
                </c:pt>
                <c:pt idx="713">
                  <c:v>280</c:v>
                </c:pt>
                <c:pt idx="714">
                  <c:v>300</c:v>
                </c:pt>
                <c:pt idx="715">
                  <c:v>400</c:v>
                </c:pt>
                <c:pt idx="716">
                  <c:v>400</c:v>
                </c:pt>
                <c:pt idx="717">
                  <c:v>240</c:v>
                </c:pt>
                <c:pt idx="718">
                  <c:v>250</c:v>
                </c:pt>
                <c:pt idx="719">
                  <c:v>320</c:v>
                </c:pt>
                <c:pt idx="720">
                  <c:v>450</c:v>
                </c:pt>
                <c:pt idx="721">
                  <c:v>439</c:v>
                </c:pt>
                <c:pt idx="722">
                  <c:v>280</c:v>
                </c:pt>
                <c:pt idx="723">
                  <c:v>310</c:v>
                </c:pt>
                <c:pt idx="724">
                  <c:v>208</c:v>
                </c:pt>
                <c:pt idx="725">
                  <c:v>208</c:v>
                </c:pt>
                <c:pt idx="726">
                  <c:v>250</c:v>
                </c:pt>
                <c:pt idx="727">
                  <c:v>300</c:v>
                </c:pt>
                <c:pt idx="728">
                  <c:v>250</c:v>
                </c:pt>
                <c:pt idx="729">
                  <c:v>290</c:v>
                </c:pt>
                <c:pt idx="730">
                  <c:v>342</c:v>
                </c:pt>
                <c:pt idx="731">
                  <c:v>280</c:v>
                </c:pt>
                <c:pt idx="732">
                  <c:v>434</c:v>
                </c:pt>
                <c:pt idx="733">
                  <c:v>230</c:v>
                </c:pt>
                <c:pt idx="734">
                  <c:v>491</c:v>
                </c:pt>
                <c:pt idx="735">
                  <c:v>250</c:v>
                </c:pt>
                <c:pt idx="736">
                  <c:v>320</c:v>
                </c:pt>
                <c:pt idx="737">
                  <c:v>400</c:v>
                </c:pt>
                <c:pt idx="738">
                  <c:v>230</c:v>
                </c:pt>
                <c:pt idx="739">
                  <c:v>208</c:v>
                </c:pt>
                <c:pt idx="740">
                  <c:v>220</c:v>
                </c:pt>
                <c:pt idx="741">
                  <c:v>300</c:v>
                </c:pt>
                <c:pt idx="742">
                  <c:v>453</c:v>
                </c:pt>
                <c:pt idx="743">
                  <c:v>300</c:v>
                </c:pt>
                <c:pt idx="744">
                  <c:v>220</c:v>
                </c:pt>
                <c:pt idx="745">
                  <c:v>450</c:v>
                </c:pt>
                <c:pt idx="746">
                  <c:v>400</c:v>
                </c:pt>
                <c:pt idx="747">
                  <c:v>220</c:v>
                </c:pt>
                <c:pt idx="748">
                  <c:v>208</c:v>
                </c:pt>
                <c:pt idx="749">
                  <c:v>280</c:v>
                </c:pt>
                <c:pt idx="750">
                  <c:v>350</c:v>
                </c:pt>
                <c:pt idx="751">
                  <c:v>280</c:v>
                </c:pt>
                <c:pt idx="752">
                  <c:v>350</c:v>
                </c:pt>
                <c:pt idx="753">
                  <c:v>300</c:v>
                </c:pt>
                <c:pt idx="754">
                  <c:v>230</c:v>
                </c:pt>
                <c:pt idx="755">
                  <c:v>400</c:v>
                </c:pt>
                <c:pt idx="756">
                  <c:v>300</c:v>
                </c:pt>
                <c:pt idx="757">
                  <c:v>350</c:v>
                </c:pt>
                <c:pt idx="758">
                  <c:v>261</c:v>
                </c:pt>
                <c:pt idx="759">
                  <c:v>438</c:v>
                </c:pt>
                <c:pt idx="760">
                  <c:v>491</c:v>
                </c:pt>
                <c:pt idx="761">
                  <c:v>300</c:v>
                </c:pt>
                <c:pt idx="762">
                  <c:v>300</c:v>
                </c:pt>
                <c:pt idx="763">
                  <c:v>350</c:v>
                </c:pt>
                <c:pt idx="764">
                  <c:v>292</c:v>
                </c:pt>
                <c:pt idx="765">
                  <c:v>300</c:v>
                </c:pt>
                <c:pt idx="766">
                  <c:v>430</c:v>
                </c:pt>
                <c:pt idx="767">
                  <c:v>220</c:v>
                </c:pt>
                <c:pt idx="768">
                  <c:v>320</c:v>
                </c:pt>
                <c:pt idx="769">
                  <c:v>300</c:v>
                </c:pt>
                <c:pt idx="770">
                  <c:v>350</c:v>
                </c:pt>
                <c:pt idx="771">
                  <c:v>320</c:v>
                </c:pt>
                <c:pt idx="772">
                  <c:v>400</c:v>
                </c:pt>
                <c:pt idx="773">
                  <c:v>250</c:v>
                </c:pt>
                <c:pt idx="774">
                  <c:v>261</c:v>
                </c:pt>
                <c:pt idx="775">
                  <c:v>220</c:v>
                </c:pt>
                <c:pt idx="776">
                  <c:v>400</c:v>
                </c:pt>
                <c:pt idx="777">
                  <c:v>280</c:v>
                </c:pt>
                <c:pt idx="778">
                  <c:v>320</c:v>
                </c:pt>
                <c:pt idx="779">
                  <c:v>250</c:v>
                </c:pt>
                <c:pt idx="780">
                  <c:v>300</c:v>
                </c:pt>
                <c:pt idx="781">
                  <c:v>300</c:v>
                </c:pt>
                <c:pt idx="782">
                  <c:v>350</c:v>
                </c:pt>
                <c:pt idx="783">
                  <c:v>220</c:v>
                </c:pt>
                <c:pt idx="784">
                  <c:v>280</c:v>
                </c:pt>
                <c:pt idx="785">
                  <c:v>400</c:v>
                </c:pt>
                <c:pt idx="786">
                  <c:v>320</c:v>
                </c:pt>
                <c:pt idx="787">
                  <c:v>250</c:v>
                </c:pt>
                <c:pt idx="788">
                  <c:v>310</c:v>
                </c:pt>
                <c:pt idx="789">
                  <c:v>220</c:v>
                </c:pt>
                <c:pt idx="790">
                  <c:v>220</c:v>
                </c:pt>
                <c:pt idx="791">
                  <c:v>350</c:v>
                </c:pt>
                <c:pt idx="792">
                  <c:v>320</c:v>
                </c:pt>
                <c:pt idx="793">
                  <c:v>300</c:v>
                </c:pt>
                <c:pt idx="794">
                  <c:v>320</c:v>
                </c:pt>
                <c:pt idx="795">
                  <c:v>320</c:v>
                </c:pt>
                <c:pt idx="796">
                  <c:v>310</c:v>
                </c:pt>
                <c:pt idx="797">
                  <c:v>300</c:v>
                </c:pt>
                <c:pt idx="798">
                  <c:v>250</c:v>
                </c:pt>
                <c:pt idx="799">
                  <c:v>220</c:v>
                </c:pt>
                <c:pt idx="800">
                  <c:v>350</c:v>
                </c:pt>
                <c:pt idx="801">
                  <c:v>400</c:v>
                </c:pt>
                <c:pt idx="802">
                  <c:v>250</c:v>
                </c:pt>
                <c:pt idx="803">
                  <c:v>302</c:v>
                </c:pt>
                <c:pt idx="804">
                  <c:v>350</c:v>
                </c:pt>
                <c:pt idx="805">
                  <c:v>220</c:v>
                </c:pt>
                <c:pt idx="806">
                  <c:v>250</c:v>
                </c:pt>
                <c:pt idx="807">
                  <c:v>280</c:v>
                </c:pt>
                <c:pt idx="808">
                  <c:v>220</c:v>
                </c:pt>
                <c:pt idx="809">
                  <c:v>320</c:v>
                </c:pt>
                <c:pt idx="810">
                  <c:v>320</c:v>
                </c:pt>
                <c:pt idx="811">
                  <c:v>207</c:v>
                </c:pt>
                <c:pt idx="812">
                  <c:v>280</c:v>
                </c:pt>
                <c:pt idx="813">
                  <c:v>300</c:v>
                </c:pt>
                <c:pt idx="814">
                  <c:v>310</c:v>
                </c:pt>
                <c:pt idx="815">
                  <c:v>400</c:v>
                </c:pt>
                <c:pt idx="816">
                  <c:v>400</c:v>
                </c:pt>
                <c:pt idx="817">
                  <c:v>491</c:v>
                </c:pt>
                <c:pt idx="818">
                  <c:v>220</c:v>
                </c:pt>
                <c:pt idx="819">
                  <c:v>320</c:v>
                </c:pt>
                <c:pt idx="820">
                  <c:v>350</c:v>
                </c:pt>
                <c:pt idx="821">
                  <c:v>400</c:v>
                </c:pt>
                <c:pt idx="822">
                  <c:v>320</c:v>
                </c:pt>
                <c:pt idx="823">
                  <c:v>300</c:v>
                </c:pt>
                <c:pt idx="824">
                  <c:v>250</c:v>
                </c:pt>
                <c:pt idx="825">
                  <c:v>280</c:v>
                </c:pt>
                <c:pt idx="826">
                  <c:v>320</c:v>
                </c:pt>
                <c:pt idx="827">
                  <c:v>250</c:v>
                </c:pt>
                <c:pt idx="828">
                  <c:v>400</c:v>
                </c:pt>
                <c:pt idx="829">
                  <c:v>300</c:v>
                </c:pt>
                <c:pt idx="830">
                  <c:v>250</c:v>
                </c:pt>
                <c:pt idx="831">
                  <c:v>320</c:v>
                </c:pt>
                <c:pt idx="832">
                  <c:v>220</c:v>
                </c:pt>
                <c:pt idx="833">
                  <c:v>280</c:v>
                </c:pt>
                <c:pt idx="834">
                  <c:v>400</c:v>
                </c:pt>
                <c:pt idx="835">
                  <c:v>350</c:v>
                </c:pt>
                <c:pt idx="836">
                  <c:v>400</c:v>
                </c:pt>
                <c:pt idx="837">
                  <c:v>250</c:v>
                </c:pt>
                <c:pt idx="838">
                  <c:v>400</c:v>
                </c:pt>
                <c:pt idx="839">
                  <c:v>310</c:v>
                </c:pt>
                <c:pt idx="840">
                  <c:v>350</c:v>
                </c:pt>
                <c:pt idx="841">
                  <c:v>320</c:v>
                </c:pt>
                <c:pt idx="842">
                  <c:v>220</c:v>
                </c:pt>
                <c:pt idx="843">
                  <c:v>280</c:v>
                </c:pt>
                <c:pt idx="844">
                  <c:v>250</c:v>
                </c:pt>
                <c:pt idx="845">
                  <c:v>250</c:v>
                </c:pt>
                <c:pt idx="846">
                  <c:v>220</c:v>
                </c:pt>
                <c:pt idx="847">
                  <c:v>300</c:v>
                </c:pt>
                <c:pt idx="848">
                  <c:v>350</c:v>
                </c:pt>
                <c:pt idx="849">
                  <c:v>342</c:v>
                </c:pt>
                <c:pt idx="850">
                  <c:v>380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320</c:v>
                </c:pt>
                <c:pt idx="855">
                  <c:v>400</c:v>
                </c:pt>
                <c:pt idx="856">
                  <c:v>320</c:v>
                </c:pt>
                <c:pt idx="857">
                  <c:v>300</c:v>
                </c:pt>
                <c:pt idx="858">
                  <c:v>220</c:v>
                </c:pt>
                <c:pt idx="859">
                  <c:v>400</c:v>
                </c:pt>
                <c:pt idx="860">
                  <c:v>350</c:v>
                </c:pt>
                <c:pt idx="861">
                  <c:v>429</c:v>
                </c:pt>
                <c:pt idx="862">
                  <c:v>380</c:v>
                </c:pt>
                <c:pt idx="863">
                  <c:v>250</c:v>
                </c:pt>
                <c:pt idx="864">
                  <c:v>250</c:v>
                </c:pt>
                <c:pt idx="865">
                  <c:v>250</c:v>
                </c:pt>
                <c:pt idx="866">
                  <c:v>300</c:v>
                </c:pt>
                <c:pt idx="867">
                  <c:v>320</c:v>
                </c:pt>
                <c:pt idx="868">
                  <c:v>380</c:v>
                </c:pt>
                <c:pt idx="869">
                  <c:v>320</c:v>
                </c:pt>
                <c:pt idx="870">
                  <c:v>300</c:v>
                </c:pt>
                <c:pt idx="871">
                  <c:v>397</c:v>
                </c:pt>
                <c:pt idx="872">
                  <c:v>350</c:v>
                </c:pt>
                <c:pt idx="873">
                  <c:v>320</c:v>
                </c:pt>
                <c:pt idx="874">
                  <c:v>302</c:v>
                </c:pt>
                <c:pt idx="875">
                  <c:v>300</c:v>
                </c:pt>
                <c:pt idx="876">
                  <c:v>350</c:v>
                </c:pt>
                <c:pt idx="877">
                  <c:v>280</c:v>
                </c:pt>
                <c:pt idx="878">
                  <c:v>300</c:v>
                </c:pt>
                <c:pt idx="879">
                  <c:v>320</c:v>
                </c:pt>
                <c:pt idx="880">
                  <c:v>350</c:v>
                </c:pt>
                <c:pt idx="881">
                  <c:v>300</c:v>
                </c:pt>
                <c:pt idx="882">
                  <c:v>350</c:v>
                </c:pt>
                <c:pt idx="883">
                  <c:v>367</c:v>
                </c:pt>
                <c:pt idx="884">
                  <c:v>300</c:v>
                </c:pt>
                <c:pt idx="885">
                  <c:v>300</c:v>
                </c:pt>
                <c:pt idx="886">
                  <c:v>280</c:v>
                </c:pt>
                <c:pt idx="887">
                  <c:v>320</c:v>
                </c:pt>
                <c:pt idx="888">
                  <c:v>320</c:v>
                </c:pt>
                <c:pt idx="889">
                  <c:v>250</c:v>
                </c:pt>
                <c:pt idx="890">
                  <c:v>207</c:v>
                </c:pt>
                <c:pt idx="891">
                  <c:v>250</c:v>
                </c:pt>
                <c:pt idx="892">
                  <c:v>250</c:v>
                </c:pt>
                <c:pt idx="893">
                  <c:v>350</c:v>
                </c:pt>
                <c:pt idx="894">
                  <c:v>438</c:v>
                </c:pt>
                <c:pt idx="895">
                  <c:v>310</c:v>
                </c:pt>
                <c:pt idx="896">
                  <c:v>320</c:v>
                </c:pt>
                <c:pt idx="897">
                  <c:v>400</c:v>
                </c:pt>
                <c:pt idx="898">
                  <c:v>453</c:v>
                </c:pt>
                <c:pt idx="899">
                  <c:v>350</c:v>
                </c:pt>
                <c:pt idx="900">
                  <c:v>400</c:v>
                </c:pt>
                <c:pt idx="901">
                  <c:v>400</c:v>
                </c:pt>
                <c:pt idx="902">
                  <c:v>300</c:v>
                </c:pt>
                <c:pt idx="903">
                  <c:v>434</c:v>
                </c:pt>
                <c:pt idx="904">
                  <c:v>280</c:v>
                </c:pt>
                <c:pt idx="905">
                  <c:v>400</c:v>
                </c:pt>
                <c:pt idx="906">
                  <c:v>400</c:v>
                </c:pt>
                <c:pt idx="907">
                  <c:v>350</c:v>
                </c:pt>
                <c:pt idx="908">
                  <c:v>453</c:v>
                </c:pt>
                <c:pt idx="909">
                  <c:v>453</c:v>
                </c:pt>
                <c:pt idx="910">
                  <c:v>240</c:v>
                </c:pt>
                <c:pt idx="911">
                  <c:v>350</c:v>
                </c:pt>
                <c:pt idx="912">
                  <c:v>300</c:v>
                </c:pt>
                <c:pt idx="913">
                  <c:v>367</c:v>
                </c:pt>
                <c:pt idx="914">
                  <c:v>220</c:v>
                </c:pt>
                <c:pt idx="915">
                  <c:v>280</c:v>
                </c:pt>
                <c:pt idx="916">
                  <c:v>491</c:v>
                </c:pt>
                <c:pt idx="917">
                  <c:v>434</c:v>
                </c:pt>
                <c:pt idx="918">
                  <c:v>230</c:v>
                </c:pt>
                <c:pt idx="919">
                  <c:v>250</c:v>
                </c:pt>
                <c:pt idx="920">
                  <c:v>300</c:v>
                </c:pt>
                <c:pt idx="921">
                  <c:v>350</c:v>
                </c:pt>
                <c:pt idx="922">
                  <c:v>320</c:v>
                </c:pt>
                <c:pt idx="923">
                  <c:v>310</c:v>
                </c:pt>
                <c:pt idx="924">
                  <c:v>320</c:v>
                </c:pt>
                <c:pt idx="925">
                  <c:v>260</c:v>
                </c:pt>
                <c:pt idx="926">
                  <c:v>400</c:v>
                </c:pt>
                <c:pt idx="927">
                  <c:v>275</c:v>
                </c:pt>
                <c:pt idx="928">
                  <c:v>320</c:v>
                </c:pt>
                <c:pt idx="929">
                  <c:v>400</c:v>
                </c:pt>
                <c:pt idx="930">
                  <c:v>400</c:v>
                </c:pt>
                <c:pt idx="931">
                  <c:v>320</c:v>
                </c:pt>
                <c:pt idx="932">
                  <c:v>300</c:v>
                </c:pt>
                <c:pt idx="933">
                  <c:v>350</c:v>
                </c:pt>
                <c:pt idx="934">
                  <c:v>220</c:v>
                </c:pt>
                <c:pt idx="935">
                  <c:v>220</c:v>
                </c:pt>
                <c:pt idx="936">
                  <c:v>400</c:v>
                </c:pt>
                <c:pt idx="937">
                  <c:v>220</c:v>
                </c:pt>
                <c:pt idx="938">
                  <c:v>453</c:v>
                </c:pt>
                <c:pt idx="939">
                  <c:v>250</c:v>
                </c:pt>
                <c:pt idx="940">
                  <c:v>350</c:v>
                </c:pt>
                <c:pt idx="941">
                  <c:v>300</c:v>
                </c:pt>
                <c:pt idx="942">
                  <c:v>380</c:v>
                </c:pt>
                <c:pt idx="943">
                  <c:v>250</c:v>
                </c:pt>
                <c:pt idx="944">
                  <c:v>400</c:v>
                </c:pt>
                <c:pt idx="945">
                  <c:v>491</c:v>
                </c:pt>
                <c:pt idx="946">
                  <c:v>400</c:v>
                </c:pt>
                <c:pt idx="947">
                  <c:v>261</c:v>
                </c:pt>
                <c:pt idx="948">
                  <c:v>434</c:v>
                </c:pt>
                <c:pt idx="949">
                  <c:v>350</c:v>
                </c:pt>
                <c:pt idx="950">
                  <c:v>350</c:v>
                </c:pt>
                <c:pt idx="951">
                  <c:v>400</c:v>
                </c:pt>
                <c:pt idx="952">
                  <c:v>247</c:v>
                </c:pt>
                <c:pt idx="953">
                  <c:v>320</c:v>
                </c:pt>
                <c:pt idx="954">
                  <c:v>207</c:v>
                </c:pt>
                <c:pt idx="955">
                  <c:v>280</c:v>
                </c:pt>
                <c:pt idx="956">
                  <c:v>400</c:v>
                </c:pt>
                <c:pt idx="957">
                  <c:v>220</c:v>
                </c:pt>
                <c:pt idx="958">
                  <c:v>400</c:v>
                </c:pt>
                <c:pt idx="959">
                  <c:v>250</c:v>
                </c:pt>
                <c:pt idx="960">
                  <c:v>320</c:v>
                </c:pt>
                <c:pt idx="961">
                  <c:v>250</c:v>
                </c:pt>
                <c:pt idx="962">
                  <c:v>230</c:v>
                </c:pt>
                <c:pt idx="963">
                  <c:v>350</c:v>
                </c:pt>
                <c:pt idx="964">
                  <c:v>261</c:v>
                </c:pt>
                <c:pt idx="965">
                  <c:v>247</c:v>
                </c:pt>
                <c:pt idx="966">
                  <c:v>380</c:v>
                </c:pt>
                <c:pt idx="967">
                  <c:v>350</c:v>
                </c:pt>
                <c:pt idx="968">
                  <c:v>300</c:v>
                </c:pt>
                <c:pt idx="969">
                  <c:v>380</c:v>
                </c:pt>
                <c:pt idx="970">
                  <c:v>300</c:v>
                </c:pt>
                <c:pt idx="971">
                  <c:v>300</c:v>
                </c:pt>
                <c:pt idx="972">
                  <c:v>300</c:v>
                </c:pt>
                <c:pt idx="973">
                  <c:v>320</c:v>
                </c:pt>
                <c:pt idx="974">
                  <c:v>280</c:v>
                </c:pt>
                <c:pt idx="975">
                  <c:v>208</c:v>
                </c:pt>
                <c:pt idx="976">
                  <c:v>320</c:v>
                </c:pt>
                <c:pt idx="977">
                  <c:v>240</c:v>
                </c:pt>
                <c:pt idx="978">
                  <c:v>250</c:v>
                </c:pt>
                <c:pt idx="979">
                  <c:v>430</c:v>
                </c:pt>
                <c:pt idx="980">
                  <c:v>350</c:v>
                </c:pt>
                <c:pt idx="981">
                  <c:v>220</c:v>
                </c:pt>
                <c:pt idx="982">
                  <c:v>280</c:v>
                </c:pt>
                <c:pt idx="983">
                  <c:v>350</c:v>
                </c:pt>
                <c:pt idx="984">
                  <c:v>350</c:v>
                </c:pt>
                <c:pt idx="985">
                  <c:v>320</c:v>
                </c:pt>
                <c:pt idx="986">
                  <c:v>300</c:v>
                </c:pt>
                <c:pt idx="987">
                  <c:v>380</c:v>
                </c:pt>
                <c:pt idx="988">
                  <c:v>300</c:v>
                </c:pt>
                <c:pt idx="989">
                  <c:v>380</c:v>
                </c:pt>
                <c:pt idx="990">
                  <c:v>280</c:v>
                </c:pt>
                <c:pt idx="991">
                  <c:v>350</c:v>
                </c:pt>
                <c:pt idx="992">
                  <c:v>320</c:v>
                </c:pt>
                <c:pt idx="993">
                  <c:v>380</c:v>
                </c:pt>
                <c:pt idx="994">
                  <c:v>250</c:v>
                </c:pt>
                <c:pt idx="995">
                  <c:v>280</c:v>
                </c:pt>
                <c:pt idx="996">
                  <c:v>429</c:v>
                </c:pt>
                <c:pt idx="997">
                  <c:v>320</c:v>
                </c:pt>
                <c:pt idx="998">
                  <c:v>400</c:v>
                </c:pt>
                <c:pt idx="999">
                  <c:v>400</c:v>
                </c:pt>
                <c:pt idx="1000">
                  <c:v>208</c:v>
                </c:pt>
                <c:pt idx="1001">
                  <c:v>350</c:v>
                </c:pt>
                <c:pt idx="1002">
                  <c:v>280</c:v>
                </c:pt>
                <c:pt idx="1003">
                  <c:v>350</c:v>
                </c:pt>
                <c:pt idx="1004">
                  <c:v>300</c:v>
                </c:pt>
                <c:pt idx="1005">
                  <c:v>275</c:v>
                </c:pt>
                <c:pt idx="1006">
                  <c:v>220</c:v>
                </c:pt>
                <c:pt idx="1007">
                  <c:v>400</c:v>
                </c:pt>
                <c:pt idx="1008">
                  <c:v>302</c:v>
                </c:pt>
                <c:pt idx="1009">
                  <c:v>320</c:v>
                </c:pt>
                <c:pt idx="1010">
                  <c:v>397</c:v>
                </c:pt>
                <c:pt idx="1011">
                  <c:v>320</c:v>
                </c:pt>
                <c:pt idx="1012">
                  <c:v>300</c:v>
                </c:pt>
                <c:pt idx="1013">
                  <c:v>300</c:v>
                </c:pt>
                <c:pt idx="1014">
                  <c:v>300</c:v>
                </c:pt>
                <c:pt idx="1015">
                  <c:v>320</c:v>
                </c:pt>
                <c:pt idx="1016">
                  <c:v>230</c:v>
                </c:pt>
                <c:pt idx="1017">
                  <c:v>320</c:v>
                </c:pt>
                <c:pt idx="1018">
                  <c:v>280</c:v>
                </c:pt>
                <c:pt idx="1019">
                  <c:v>280</c:v>
                </c:pt>
                <c:pt idx="1020">
                  <c:v>320</c:v>
                </c:pt>
                <c:pt idx="1021">
                  <c:v>300</c:v>
                </c:pt>
                <c:pt idx="1022">
                  <c:v>280</c:v>
                </c:pt>
                <c:pt idx="1023">
                  <c:v>400</c:v>
                </c:pt>
                <c:pt idx="1024">
                  <c:v>400</c:v>
                </c:pt>
                <c:pt idx="1025">
                  <c:v>342</c:v>
                </c:pt>
                <c:pt idx="1026">
                  <c:v>350</c:v>
                </c:pt>
                <c:pt idx="1027">
                  <c:v>250</c:v>
                </c:pt>
                <c:pt idx="1028">
                  <c:v>320</c:v>
                </c:pt>
                <c:pt idx="1029">
                  <c:v>320</c:v>
                </c:pt>
                <c:pt idx="1030">
                  <c:v>400</c:v>
                </c:pt>
                <c:pt idx="1031">
                  <c:v>320</c:v>
                </c:pt>
                <c:pt idx="1032">
                  <c:v>250</c:v>
                </c:pt>
                <c:pt idx="1033">
                  <c:v>350</c:v>
                </c:pt>
                <c:pt idx="1034">
                  <c:v>400</c:v>
                </c:pt>
                <c:pt idx="1035">
                  <c:v>250</c:v>
                </c:pt>
                <c:pt idx="1036">
                  <c:v>434</c:v>
                </c:pt>
                <c:pt idx="1037">
                  <c:v>350</c:v>
                </c:pt>
                <c:pt idx="1038">
                  <c:v>400</c:v>
                </c:pt>
                <c:pt idx="1039">
                  <c:v>280</c:v>
                </c:pt>
                <c:pt idx="1040">
                  <c:v>250</c:v>
                </c:pt>
                <c:pt idx="1041">
                  <c:v>300</c:v>
                </c:pt>
                <c:pt idx="1042">
                  <c:v>250</c:v>
                </c:pt>
                <c:pt idx="1043">
                  <c:v>300</c:v>
                </c:pt>
                <c:pt idx="1044">
                  <c:v>300</c:v>
                </c:pt>
                <c:pt idx="1045">
                  <c:v>280</c:v>
                </c:pt>
                <c:pt idx="1046">
                  <c:v>432</c:v>
                </c:pt>
                <c:pt idx="1047">
                  <c:v>300</c:v>
                </c:pt>
                <c:pt idx="1048">
                  <c:v>320</c:v>
                </c:pt>
                <c:pt idx="1049">
                  <c:v>320</c:v>
                </c:pt>
                <c:pt idx="1050">
                  <c:v>300</c:v>
                </c:pt>
                <c:pt idx="1051">
                  <c:v>400</c:v>
                </c:pt>
                <c:pt idx="1052">
                  <c:v>350</c:v>
                </c:pt>
                <c:pt idx="1053">
                  <c:v>220</c:v>
                </c:pt>
                <c:pt idx="1054">
                  <c:v>275</c:v>
                </c:pt>
                <c:pt idx="1055">
                  <c:v>320</c:v>
                </c:pt>
                <c:pt idx="1056">
                  <c:v>380</c:v>
                </c:pt>
                <c:pt idx="1057">
                  <c:v>400</c:v>
                </c:pt>
                <c:pt idx="1058">
                  <c:v>300</c:v>
                </c:pt>
                <c:pt idx="1059">
                  <c:v>275</c:v>
                </c:pt>
                <c:pt idx="1060">
                  <c:v>400</c:v>
                </c:pt>
                <c:pt idx="1061">
                  <c:v>250</c:v>
                </c:pt>
                <c:pt idx="1062">
                  <c:v>434</c:v>
                </c:pt>
                <c:pt idx="1063">
                  <c:v>400</c:v>
                </c:pt>
                <c:pt idx="1064">
                  <c:v>280</c:v>
                </c:pt>
                <c:pt idx="1065">
                  <c:v>300</c:v>
                </c:pt>
                <c:pt idx="1066">
                  <c:v>220</c:v>
                </c:pt>
                <c:pt idx="1067">
                  <c:v>280</c:v>
                </c:pt>
                <c:pt idx="1068">
                  <c:v>261</c:v>
                </c:pt>
                <c:pt idx="1069">
                  <c:v>275</c:v>
                </c:pt>
                <c:pt idx="1070">
                  <c:v>400</c:v>
                </c:pt>
                <c:pt idx="1071">
                  <c:v>380</c:v>
                </c:pt>
                <c:pt idx="1072">
                  <c:v>280</c:v>
                </c:pt>
                <c:pt idx="1073">
                  <c:v>220</c:v>
                </c:pt>
                <c:pt idx="1074">
                  <c:v>350</c:v>
                </c:pt>
                <c:pt idx="1075">
                  <c:v>350</c:v>
                </c:pt>
                <c:pt idx="1076">
                  <c:v>220</c:v>
                </c:pt>
                <c:pt idx="1077">
                  <c:v>220</c:v>
                </c:pt>
                <c:pt idx="1078">
                  <c:v>220</c:v>
                </c:pt>
                <c:pt idx="1079">
                  <c:v>208</c:v>
                </c:pt>
                <c:pt idx="1080">
                  <c:v>250</c:v>
                </c:pt>
                <c:pt idx="1081">
                  <c:v>280</c:v>
                </c:pt>
                <c:pt idx="1082">
                  <c:v>350</c:v>
                </c:pt>
                <c:pt idx="1083">
                  <c:v>250</c:v>
                </c:pt>
                <c:pt idx="1084">
                  <c:v>400</c:v>
                </c:pt>
                <c:pt idx="1085">
                  <c:v>270</c:v>
                </c:pt>
                <c:pt idx="1086">
                  <c:v>250</c:v>
                </c:pt>
                <c:pt idx="1087">
                  <c:v>208</c:v>
                </c:pt>
                <c:pt idx="1088">
                  <c:v>350</c:v>
                </c:pt>
                <c:pt idx="1089">
                  <c:v>250</c:v>
                </c:pt>
                <c:pt idx="1090">
                  <c:v>250</c:v>
                </c:pt>
                <c:pt idx="1091">
                  <c:v>302</c:v>
                </c:pt>
                <c:pt idx="1092">
                  <c:v>430</c:v>
                </c:pt>
                <c:pt idx="1093">
                  <c:v>400</c:v>
                </c:pt>
                <c:pt idx="1094">
                  <c:v>250</c:v>
                </c:pt>
                <c:pt idx="1095">
                  <c:v>290</c:v>
                </c:pt>
                <c:pt idx="1096">
                  <c:v>220</c:v>
                </c:pt>
                <c:pt idx="1097">
                  <c:v>300</c:v>
                </c:pt>
                <c:pt idx="1098">
                  <c:v>240</c:v>
                </c:pt>
                <c:pt idx="1099">
                  <c:v>442</c:v>
                </c:pt>
                <c:pt idx="1100">
                  <c:v>300</c:v>
                </c:pt>
                <c:pt idx="1101">
                  <c:v>491</c:v>
                </c:pt>
                <c:pt idx="1102">
                  <c:v>220</c:v>
                </c:pt>
                <c:pt idx="1103">
                  <c:v>350</c:v>
                </c:pt>
                <c:pt idx="1104">
                  <c:v>300</c:v>
                </c:pt>
                <c:pt idx="1105">
                  <c:v>302</c:v>
                </c:pt>
                <c:pt idx="1106">
                  <c:v>350</c:v>
                </c:pt>
                <c:pt idx="1107">
                  <c:v>300</c:v>
                </c:pt>
                <c:pt idx="1108">
                  <c:v>450</c:v>
                </c:pt>
                <c:pt idx="1109">
                  <c:v>434</c:v>
                </c:pt>
                <c:pt idx="1110">
                  <c:v>250</c:v>
                </c:pt>
                <c:pt idx="1111">
                  <c:v>450</c:v>
                </c:pt>
                <c:pt idx="1112">
                  <c:v>434</c:v>
                </c:pt>
                <c:pt idx="1113">
                  <c:v>280</c:v>
                </c:pt>
                <c:pt idx="1114">
                  <c:v>280</c:v>
                </c:pt>
                <c:pt idx="1115">
                  <c:v>280</c:v>
                </c:pt>
                <c:pt idx="1116">
                  <c:v>429</c:v>
                </c:pt>
                <c:pt idx="1117">
                  <c:v>320</c:v>
                </c:pt>
                <c:pt idx="1118">
                  <c:v>400</c:v>
                </c:pt>
                <c:pt idx="1119">
                  <c:v>220</c:v>
                </c:pt>
                <c:pt idx="1120">
                  <c:v>220</c:v>
                </c:pt>
                <c:pt idx="1121">
                  <c:v>250</c:v>
                </c:pt>
                <c:pt idx="1122">
                  <c:v>300</c:v>
                </c:pt>
                <c:pt idx="1123">
                  <c:v>400</c:v>
                </c:pt>
                <c:pt idx="1124">
                  <c:v>430</c:v>
                </c:pt>
                <c:pt idx="1125">
                  <c:v>300</c:v>
                </c:pt>
                <c:pt idx="1126">
                  <c:v>320</c:v>
                </c:pt>
                <c:pt idx="1127">
                  <c:v>280</c:v>
                </c:pt>
                <c:pt idx="1128">
                  <c:v>350</c:v>
                </c:pt>
                <c:pt idx="1129">
                  <c:v>300</c:v>
                </c:pt>
                <c:pt idx="1130">
                  <c:v>320</c:v>
                </c:pt>
                <c:pt idx="1131">
                  <c:v>320</c:v>
                </c:pt>
                <c:pt idx="1132">
                  <c:v>300</c:v>
                </c:pt>
                <c:pt idx="1133">
                  <c:v>350</c:v>
                </c:pt>
                <c:pt idx="1134">
                  <c:v>250</c:v>
                </c:pt>
                <c:pt idx="1135">
                  <c:v>220</c:v>
                </c:pt>
                <c:pt idx="1136">
                  <c:v>220</c:v>
                </c:pt>
                <c:pt idx="1137">
                  <c:v>250</c:v>
                </c:pt>
                <c:pt idx="1138">
                  <c:v>250</c:v>
                </c:pt>
                <c:pt idx="1139">
                  <c:v>220</c:v>
                </c:pt>
                <c:pt idx="1140">
                  <c:v>270</c:v>
                </c:pt>
                <c:pt idx="1141">
                  <c:v>280</c:v>
                </c:pt>
                <c:pt idx="1142">
                  <c:v>300</c:v>
                </c:pt>
                <c:pt idx="1143">
                  <c:v>320</c:v>
                </c:pt>
                <c:pt idx="1144">
                  <c:v>280</c:v>
                </c:pt>
                <c:pt idx="1145">
                  <c:v>450</c:v>
                </c:pt>
                <c:pt idx="1146">
                  <c:v>280</c:v>
                </c:pt>
                <c:pt idx="1147">
                  <c:v>380</c:v>
                </c:pt>
                <c:pt idx="1148">
                  <c:v>320</c:v>
                </c:pt>
                <c:pt idx="1149">
                  <c:v>350</c:v>
                </c:pt>
                <c:pt idx="1150">
                  <c:v>220</c:v>
                </c:pt>
                <c:pt idx="1151">
                  <c:v>220</c:v>
                </c:pt>
                <c:pt idx="1152">
                  <c:v>310</c:v>
                </c:pt>
                <c:pt idx="1153">
                  <c:v>220</c:v>
                </c:pt>
                <c:pt idx="1154">
                  <c:v>280</c:v>
                </c:pt>
                <c:pt idx="1155">
                  <c:v>400</c:v>
                </c:pt>
                <c:pt idx="1156">
                  <c:v>280</c:v>
                </c:pt>
                <c:pt idx="1157">
                  <c:v>350</c:v>
                </c:pt>
                <c:pt idx="1158">
                  <c:v>400</c:v>
                </c:pt>
                <c:pt idx="1159">
                  <c:v>250</c:v>
                </c:pt>
                <c:pt idx="1160">
                  <c:v>320</c:v>
                </c:pt>
                <c:pt idx="1161">
                  <c:v>350</c:v>
                </c:pt>
                <c:pt idx="1162">
                  <c:v>400</c:v>
                </c:pt>
                <c:pt idx="1163">
                  <c:v>300</c:v>
                </c:pt>
                <c:pt idx="1164">
                  <c:v>350</c:v>
                </c:pt>
                <c:pt idx="1165">
                  <c:v>250</c:v>
                </c:pt>
                <c:pt idx="1166">
                  <c:v>380</c:v>
                </c:pt>
                <c:pt idx="1167">
                  <c:v>400</c:v>
                </c:pt>
                <c:pt idx="1168">
                  <c:v>250</c:v>
                </c:pt>
                <c:pt idx="1169">
                  <c:v>320</c:v>
                </c:pt>
                <c:pt idx="1170">
                  <c:v>320</c:v>
                </c:pt>
                <c:pt idx="1171">
                  <c:v>280</c:v>
                </c:pt>
                <c:pt idx="1172">
                  <c:v>220</c:v>
                </c:pt>
                <c:pt idx="1173">
                  <c:v>290</c:v>
                </c:pt>
                <c:pt idx="1174">
                  <c:v>300</c:v>
                </c:pt>
                <c:pt idx="1175">
                  <c:v>400</c:v>
                </c:pt>
                <c:pt idx="1176">
                  <c:v>342</c:v>
                </c:pt>
                <c:pt idx="1177">
                  <c:v>292</c:v>
                </c:pt>
                <c:pt idx="1178">
                  <c:v>320</c:v>
                </c:pt>
                <c:pt idx="1179">
                  <c:v>350</c:v>
                </c:pt>
                <c:pt idx="1180">
                  <c:v>380</c:v>
                </c:pt>
                <c:pt idx="1181">
                  <c:v>250</c:v>
                </c:pt>
                <c:pt idx="1182">
                  <c:v>247</c:v>
                </c:pt>
                <c:pt idx="1183">
                  <c:v>397</c:v>
                </c:pt>
                <c:pt idx="1184">
                  <c:v>300</c:v>
                </c:pt>
                <c:pt idx="1185">
                  <c:v>280</c:v>
                </c:pt>
                <c:pt idx="1186">
                  <c:v>320</c:v>
                </c:pt>
                <c:pt idx="1187">
                  <c:v>280</c:v>
                </c:pt>
                <c:pt idx="1188">
                  <c:v>434</c:v>
                </c:pt>
                <c:pt idx="1189">
                  <c:v>300</c:v>
                </c:pt>
                <c:pt idx="1190">
                  <c:v>300</c:v>
                </c:pt>
                <c:pt idx="1191">
                  <c:v>220</c:v>
                </c:pt>
                <c:pt idx="1192">
                  <c:v>400</c:v>
                </c:pt>
                <c:pt idx="1193">
                  <c:v>250</c:v>
                </c:pt>
                <c:pt idx="1194">
                  <c:v>300</c:v>
                </c:pt>
                <c:pt idx="1195">
                  <c:v>350</c:v>
                </c:pt>
                <c:pt idx="1196">
                  <c:v>342</c:v>
                </c:pt>
                <c:pt idx="1197">
                  <c:v>320</c:v>
                </c:pt>
                <c:pt idx="1198">
                  <c:v>280</c:v>
                </c:pt>
                <c:pt idx="1199">
                  <c:v>280</c:v>
                </c:pt>
                <c:pt idx="1200">
                  <c:v>280</c:v>
                </c:pt>
                <c:pt idx="1201">
                  <c:v>300</c:v>
                </c:pt>
                <c:pt idx="1202">
                  <c:v>300</c:v>
                </c:pt>
                <c:pt idx="1203">
                  <c:v>280</c:v>
                </c:pt>
                <c:pt idx="1204">
                  <c:v>439</c:v>
                </c:pt>
                <c:pt idx="1205">
                  <c:v>380</c:v>
                </c:pt>
                <c:pt idx="1206">
                  <c:v>247</c:v>
                </c:pt>
                <c:pt idx="1207">
                  <c:v>220</c:v>
                </c:pt>
                <c:pt idx="1208">
                  <c:v>280</c:v>
                </c:pt>
                <c:pt idx="1209">
                  <c:v>280</c:v>
                </c:pt>
                <c:pt idx="1210">
                  <c:v>400</c:v>
                </c:pt>
                <c:pt idx="1211">
                  <c:v>250</c:v>
                </c:pt>
                <c:pt idx="1212">
                  <c:v>438</c:v>
                </c:pt>
                <c:pt idx="1213">
                  <c:v>220</c:v>
                </c:pt>
                <c:pt idx="1214">
                  <c:v>250</c:v>
                </c:pt>
                <c:pt idx="1215">
                  <c:v>400</c:v>
                </c:pt>
                <c:pt idx="1216">
                  <c:v>350</c:v>
                </c:pt>
                <c:pt idx="1217">
                  <c:v>220</c:v>
                </c:pt>
                <c:pt idx="1218">
                  <c:v>350</c:v>
                </c:pt>
                <c:pt idx="1219">
                  <c:v>350</c:v>
                </c:pt>
                <c:pt idx="1220">
                  <c:v>400</c:v>
                </c:pt>
                <c:pt idx="1221">
                  <c:v>350</c:v>
                </c:pt>
                <c:pt idx="1222">
                  <c:v>230</c:v>
                </c:pt>
                <c:pt idx="1223">
                  <c:v>250</c:v>
                </c:pt>
                <c:pt idx="1224">
                  <c:v>208</c:v>
                </c:pt>
                <c:pt idx="1225">
                  <c:v>350</c:v>
                </c:pt>
                <c:pt idx="1226">
                  <c:v>220</c:v>
                </c:pt>
                <c:pt idx="1227">
                  <c:v>350</c:v>
                </c:pt>
                <c:pt idx="1228">
                  <c:v>240</c:v>
                </c:pt>
                <c:pt idx="1229">
                  <c:v>350</c:v>
                </c:pt>
                <c:pt idx="1230">
                  <c:v>220</c:v>
                </c:pt>
                <c:pt idx="1231">
                  <c:v>400</c:v>
                </c:pt>
                <c:pt idx="1232">
                  <c:v>350</c:v>
                </c:pt>
                <c:pt idx="1233">
                  <c:v>250</c:v>
                </c:pt>
                <c:pt idx="1234">
                  <c:v>350</c:v>
                </c:pt>
                <c:pt idx="1235">
                  <c:v>350</c:v>
                </c:pt>
                <c:pt idx="1236">
                  <c:v>300</c:v>
                </c:pt>
                <c:pt idx="1237">
                  <c:v>280</c:v>
                </c:pt>
                <c:pt idx="1238">
                  <c:v>280</c:v>
                </c:pt>
                <c:pt idx="1239">
                  <c:v>453</c:v>
                </c:pt>
                <c:pt idx="1240">
                  <c:v>320</c:v>
                </c:pt>
                <c:pt idx="1241">
                  <c:v>208</c:v>
                </c:pt>
                <c:pt idx="1242">
                  <c:v>300</c:v>
                </c:pt>
                <c:pt idx="1243">
                  <c:v>280</c:v>
                </c:pt>
                <c:pt idx="1244">
                  <c:v>320</c:v>
                </c:pt>
                <c:pt idx="1245">
                  <c:v>300</c:v>
                </c:pt>
                <c:pt idx="1246">
                  <c:v>302</c:v>
                </c:pt>
                <c:pt idx="1247">
                  <c:v>250</c:v>
                </c:pt>
                <c:pt idx="1248">
                  <c:v>320</c:v>
                </c:pt>
                <c:pt idx="1249">
                  <c:v>284</c:v>
                </c:pt>
                <c:pt idx="1250">
                  <c:v>453</c:v>
                </c:pt>
                <c:pt idx="1251">
                  <c:v>400</c:v>
                </c:pt>
                <c:pt idx="1252">
                  <c:v>320</c:v>
                </c:pt>
                <c:pt idx="1253">
                  <c:v>434</c:v>
                </c:pt>
                <c:pt idx="1254">
                  <c:v>300</c:v>
                </c:pt>
                <c:pt idx="1255">
                  <c:v>400</c:v>
                </c:pt>
                <c:pt idx="1256">
                  <c:v>300</c:v>
                </c:pt>
                <c:pt idx="1257">
                  <c:v>300</c:v>
                </c:pt>
                <c:pt idx="1258">
                  <c:v>412</c:v>
                </c:pt>
                <c:pt idx="1259">
                  <c:v>491</c:v>
                </c:pt>
                <c:pt idx="1260">
                  <c:v>300</c:v>
                </c:pt>
                <c:pt idx="1261">
                  <c:v>270</c:v>
                </c:pt>
                <c:pt idx="1262">
                  <c:v>400</c:v>
                </c:pt>
                <c:pt idx="1263">
                  <c:v>400</c:v>
                </c:pt>
                <c:pt idx="1264">
                  <c:v>300</c:v>
                </c:pt>
                <c:pt idx="1265">
                  <c:v>380</c:v>
                </c:pt>
                <c:pt idx="1266">
                  <c:v>320</c:v>
                </c:pt>
                <c:pt idx="1267">
                  <c:v>280</c:v>
                </c:pt>
                <c:pt idx="1268">
                  <c:v>350</c:v>
                </c:pt>
                <c:pt idx="1269">
                  <c:v>220</c:v>
                </c:pt>
                <c:pt idx="1270">
                  <c:v>320</c:v>
                </c:pt>
                <c:pt idx="1271">
                  <c:v>350</c:v>
                </c:pt>
                <c:pt idx="1272">
                  <c:v>412</c:v>
                </c:pt>
                <c:pt idx="1273">
                  <c:v>220</c:v>
                </c:pt>
                <c:pt idx="1274">
                  <c:v>350</c:v>
                </c:pt>
                <c:pt idx="1275">
                  <c:v>320</c:v>
                </c:pt>
                <c:pt idx="1276">
                  <c:v>350</c:v>
                </c:pt>
                <c:pt idx="1277">
                  <c:v>250</c:v>
                </c:pt>
                <c:pt idx="1278">
                  <c:v>429</c:v>
                </c:pt>
                <c:pt idx="1279">
                  <c:v>280</c:v>
                </c:pt>
                <c:pt idx="1280">
                  <c:v>400</c:v>
                </c:pt>
                <c:pt idx="1281">
                  <c:v>300</c:v>
                </c:pt>
                <c:pt idx="1282">
                  <c:v>280</c:v>
                </c:pt>
                <c:pt idx="1283">
                  <c:v>400</c:v>
                </c:pt>
                <c:pt idx="1284">
                  <c:v>400</c:v>
                </c:pt>
                <c:pt idx="1285">
                  <c:v>300</c:v>
                </c:pt>
                <c:pt idx="1286">
                  <c:v>208</c:v>
                </c:pt>
                <c:pt idx="1287">
                  <c:v>230</c:v>
                </c:pt>
                <c:pt idx="1288">
                  <c:v>220</c:v>
                </c:pt>
                <c:pt idx="1289">
                  <c:v>300</c:v>
                </c:pt>
                <c:pt idx="1290">
                  <c:v>300</c:v>
                </c:pt>
                <c:pt idx="1291">
                  <c:v>400</c:v>
                </c:pt>
                <c:pt idx="1292">
                  <c:v>208</c:v>
                </c:pt>
                <c:pt idx="1293">
                  <c:v>261</c:v>
                </c:pt>
                <c:pt idx="1294">
                  <c:v>320</c:v>
                </c:pt>
                <c:pt idx="1295">
                  <c:v>300</c:v>
                </c:pt>
                <c:pt idx="1296">
                  <c:v>491</c:v>
                </c:pt>
                <c:pt idx="1297">
                  <c:v>220</c:v>
                </c:pt>
                <c:pt idx="1298">
                  <c:v>275</c:v>
                </c:pt>
                <c:pt idx="1299">
                  <c:v>350</c:v>
                </c:pt>
                <c:pt idx="1300">
                  <c:v>300</c:v>
                </c:pt>
                <c:pt idx="1301">
                  <c:v>320</c:v>
                </c:pt>
                <c:pt idx="1302">
                  <c:v>300</c:v>
                </c:pt>
                <c:pt idx="1303">
                  <c:v>320</c:v>
                </c:pt>
                <c:pt idx="1304">
                  <c:v>380</c:v>
                </c:pt>
                <c:pt idx="1305">
                  <c:v>250</c:v>
                </c:pt>
                <c:pt idx="1306">
                  <c:v>250</c:v>
                </c:pt>
                <c:pt idx="1307">
                  <c:v>300</c:v>
                </c:pt>
                <c:pt idx="1308">
                  <c:v>250</c:v>
                </c:pt>
                <c:pt idx="1309">
                  <c:v>320</c:v>
                </c:pt>
                <c:pt idx="1310">
                  <c:v>250</c:v>
                </c:pt>
                <c:pt idx="1311">
                  <c:v>350</c:v>
                </c:pt>
                <c:pt idx="1312">
                  <c:v>380</c:v>
                </c:pt>
                <c:pt idx="1313">
                  <c:v>400</c:v>
                </c:pt>
                <c:pt idx="1314">
                  <c:v>350</c:v>
                </c:pt>
                <c:pt idx="1315">
                  <c:v>400</c:v>
                </c:pt>
                <c:pt idx="1316">
                  <c:v>350</c:v>
                </c:pt>
                <c:pt idx="1317">
                  <c:v>250</c:v>
                </c:pt>
                <c:pt idx="1318">
                  <c:v>280</c:v>
                </c:pt>
                <c:pt idx="1319">
                  <c:v>400</c:v>
                </c:pt>
                <c:pt idx="1320">
                  <c:v>300</c:v>
                </c:pt>
                <c:pt idx="1321">
                  <c:v>220</c:v>
                </c:pt>
                <c:pt idx="1322">
                  <c:v>320</c:v>
                </c:pt>
                <c:pt idx="1323">
                  <c:v>230</c:v>
                </c:pt>
                <c:pt idx="1324">
                  <c:v>453</c:v>
                </c:pt>
                <c:pt idx="1325">
                  <c:v>380</c:v>
                </c:pt>
                <c:pt idx="1326">
                  <c:v>320</c:v>
                </c:pt>
                <c:pt idx="1327">
                  <c:v>491</c:v>
                </c:pt>
                <c:pt idx="1328">
                  <c:v>280</c:v>
                </c:pt>
                <c:pt idx="1329">
                  <c:v>400</c:v>
                </c:pt>
                <c:pt idx="1330">
                  <c:v>450</c:v>
                </c:pt>
                <c:pt idx="1331">
                  <c:v>220</c:v>
                </c:pt>
                <c:pt idx="1332">
                  <c:v>261</c:v>
                </c:pt>
                <c:pt idx="1333">
                  <c:v>320</c:v>
                </c:pt>
                <c:pt idx="1334">
                  <c:v>250</c:v>
                </c:pt>
                <c:pt idx="1335">
                  <c:v>220</c:v>
                </c:pt>
                <c:pt idx="1336">
                  <c:v>292</c:v>
                </c:pt>
                <c:pt idx="1337">
                  <c:v>320</c:v>
                </c:pt>
                <c:pt idx="1338">
                  <c:v>300</c:v>
                </c:pt>
                <c:pt idx="1339">
                  <c:v>453</c:v>
                </c:pt>
                <c:pt idx="1340">
                  <c:v>320</c:v>
                </c:pt>
                <c:pt idx="1341">
                  <c:v>320</c:v>
                </c:pt>
                <c:pt idx="1342">
                  <c:v>220</c:v>
                </c:pt>
                <c:pt idx="1343">
                  <c:v>310</c:v>
                </c:pt>
                <c:pt idx="1344">
                  <c:v>400</c:v>
                </c:pt>
                <c:pt idx="1345">
                  <c:v>230</c:v>
                </c:pt>
                <c:pt idx="1346">
                  <c:v>250</c:v>
                </c:pt>
                <c:pt idx="1347">
                  <c:v>397</c:v>
                </c:pt>
                <c:pt idx="1348">
                  <c:v>300</c:v>
                </c:pt>
                <c:pt idx="1349">
                  <c:v>250</c:v>
                </c:pt>
                <c:pt idx="1350">
                  <c:v>320</c:v>
                </c:pt>
                <c:pt idx="1351">
                  <c:v>280</c:v>
                </c:pt>
                <c:pt idx="1352">
                  <c:v>320</c:v>
                </c:pt>
                <c:pt idx="1353">
                  <c:v>438</c:v>
                </c:pt>
                <c:pt idx="1354">
                  <c:v>412</c:v>
                </c:pt>
                <c:pt idx="1355">
                  <c:v>300</c:v>
                </c:pt>
                <c:pt idx="1356">
                  <c:v>400</c:v>
                </c:pt>
                <c:pt idx="1357">
                  <c:v>350</c:v>
                </c:pt>
                <c:pt idx="1358">
                  <c:v>280</c:v>
                </c:pt>
                <c:pt idx="1359">
                  <c:v>320</c:v>
                </c:pt>
                <c:pt idx="1360">
                  <c:v>367</c:v>
                </c:pt>
                <c:pt idx="1361">
                  <c:v>220</c:v>
                </c:pt>
                <c:pt idx="1362">
                  <c:v>250</c:v>
                </c:pt>
                <c:pt idx="1363">
                  <c:v>320</c:v>
                </c:pt>
                <c:pt idx="1364">
                  <c:v>350</c:v>
                </c:pt>
                <c:pt idx="1365">
                  <c:v>320</c:v>
                </c:pt>
                <c:pt idx="1366">
                  <c:v>280</c:v>
                </c:pt>
                <c:pt idx="1367">
                  <c:v>220</c:v>
                </c:pt>
                <c:pt idx="1368">
                  <c:v>310</c:v>
                </c:pt>
                <c:pt idx="1369">
                  <c:v>342</c:v>
                </c:pt>
                <c:pt idx="1370">
                  <c:v>350</c:v>
                </c:pt>
                <c:pt idx="1371">
                  <c:v>400</c:v>
                </c:pt>
                <c:pt idx="1372">
                  <c:v>302</c:v>
                </c:pt>
                <c:pt idx="1373">
                  <c:v>400</c:v>
                </c:pt>
                <c:pt idx="1374">
                  <c:v>250</c:v>
                </c:pt>
                <c:pt idx="1375">
                  <c:v>453</c:v>
                </c:pt>
                <c:pt idx="1376">
                  <c:v>208</c:v>
                </c:pt>
                <c:pt idx="1377">
                  <c:v>320</c:v>
                </c:pt>
                <c:pt idx="1378">
                  <c:v>292</c:v>
                </c:pt>
                <c:pt idx="1379">
                  <c:v>240</c:v>
                </c:pt>
                <c:pt idx="1380">
                  <c:v>220</c:v>
                </c:pt>
                <c:pt idx="1381">
                  <c:v>350</c:v>
                </c:pt>
                <c:pt idx="1382">
                  <c:v>220</c:v>
                </c:pt>
                <c:pt idx="1383">
                  <c:v>380</c:v>
                </c:pt>
                <c:pt idx="1384">
                  <c:v>320</c:v>
                </c:pt>
                <c:pt idx="1385">
                  <c:v>350</c:v>
                </c:pt>
                <c:pt idx="1386">
                  <c:v>350</c:v>
                </c:pt>
                <c:pt idx="1387">
                  <c:v>280</c:v>
                </c:pt>
                <c:pt idx="1388">
                  <c:v>400</c:v>
                </c:pt>
                <c:pt idx="1389">
                  <c:v>320</c:v>
                </c:pt>
                <c:pt idx="1390">
                  <c:v>400</c:v>
                </c:pt>
                <c:pt idx="1391">
                  <c:v>280</c:v>
                </c:pt>
                <c:pt idx="1392">
                  <c:v>320</c:v>
                </c:pt>
                <c:pt idx="1393">
                  <c:v>320</c:v>
                </c:pt>
                <c:pt idx="1394">
                  <c:v>350</c:v>
                </c:pt>
                <c:pt idx="1395">
                  <c:v>400</c:v>
                </c:pt>
                <c:pt idx="1396">
                  <c:v>350</c:v>
                </c:pt>
                <c:pt idx="1397">
                  <c:v>350</c:v>
                </c:pt>
                <c:pt idx="1398">
                  <c:v>300</c:v>
                </c:pt>
                <c:pt idx="1399">
                  <c:v>350</c:v>
                </c:pt>
                <c:pt idx="1400">
                  <c:v>400</c:v>
                </c:pt>
                <c:pt idx="1401">
                  <c:v>280</c:v>
                </c:pt>
                <c:pt idx="1402">
                  <c:v>220</c:v>
                </c:pt>
                <c:pt idx="1403">
                  <c:v>350</c:v>
                </c:pt>
                <c:pt idx="1404">
                  <c:v>380</c:v>
                </c:pt>
                <c:pt idx="1405">
                  <c:v>300</c:v>
                </c:pt>
                <c:pt idx="1406">
                  <c:v>284</c:v>
                </c:pt>
                <c:pt idx="1407">
                  <c:v>250</c:v>
                </c:pt>
                <c:pt idx="1408">
                  <c:v>400</c:v>
                </c:pt>
                <c:pt idx="1409">
                  <c:v>350</c:v>
                </c:pt>
                <c:pt idx="1410">
                  <c:v>400</c:v>
                </c:pt>
                <c:pt idx="1411">
                  <c:v>280</c:v>
                </c:pt>
                <c:pt idx="1412">
                  <c:v>350</c:v>
                </c:pt>
                <c:pt idx="1413">
                  <c:v>220</c:v>
                </c:pt>
                <c:pt idx="1414">
                  <c:v>400</c:v>
                </c:pt>
                <c:pt idx="1415">
                  <c:v>220</c:v>
                </c:pt>
                <c:pt idx="1416">
                  <c:v>230</c:v>
                </c:pt>
                <c:pt idx="1417">
                  <c:v>438</c:v>
                </c:pt>
                <c:pt idx="1418">
                  <c:v>300</c:v>
                </c:pt>
                <c:pt idx="1419">
                  <c:v>300</c:v>
                </c:pt>
                <c:pt idx="1420">
                  <c:v>280</c:v>
                </c:pt>
                <c:pt idx="1421">
                  <c:v>350</c:v>
                </c:pt>
                <c:pt idx="1422">
                  <c:v>280</c:v>
                </c:pt>
                <c:pt idx="1423">
                  <c:v>250</c:v>
                </c:pt>
                <c:pt idx="1424">
                  <c:v>342</c:v>
                </c:pt>
                <c:pt idx="1425">
                  <c:v>380</c:v>
                </c:pt>
                <c:pt idx="1426">
                  <c:v>300</c:v>
                </c:pt>
                <c:pt idx="1427">
                  <c:v>350</c:v>
                </c:pt>
                <c:pt idx="1428">
                  <c:v>300</c:v>
                </c:pt>
                <c:pt idx="1429">
                  <c:v>300</c:v>
                </c:pt>
                <c:pt idx="1430">
                  <c:v>400</c:v>
                </c:pt>
                <c:pt idx="1431">
                  <c:v>300</c:v>
                </c:pt>
                <c:pt idx="1432">
                  <c:v>400</c:v>
                </c:pt>
                <c:pt idx="1433">
                  <c:v>280</c:v>
                </c:pt>
                <c:pt idx="1434">
                  <c:v>280</c:v>
                </c:pt>
                <c:pt idx="1435">
                  <c:v>250</c:v>
                </c:pt>
                <c:pt idx="1436">
                  <c:v>280</c:v>
                </c:pt>
                <c:pt idx="1437">
                  <c:v>250</c:v>
                </c:pt>
                <c:pt idx="1438">
                  <c:v>350</c:v>
                </c:pt>
                <c:pt idx="1439">
                  <c:v>250</c:v>
                </c:pt>
                <c:pt idx="1440">
                  <c:v>400</c:v>
                </c:pt>
                <c:pt idx="1441">
                  <c:v>290</c:v>
                </c:pt>
                <c:pt idx="1442">
                  <c:v>350</c:v>
                </c:pt>
                <c:pt idx="1443">
                  <c:v>491</c:v>
                </c:pt>
                <c:pt idx="1444">
                  <c:v>350</c:v>
                </c:pt>
                <c:pt idx="1445">
                  <c:v>400</c:v>
                </c:pt>
                <c:pt idx="1446">
                  <c:v>250</c:v>
                </c:pt>
                <c:pt idx="1447">
                  <c:v>220</c:v>
                </c:pt>
                <c:pt idx="1448">
                  <c:v>320</c:v>
                </c:pt>
                <c:pt idx="1449">
                  <c:v>320</c:v>
                </c:pt>
                <c:pt idx="1450">
                  <c:v>250</c:v>
                </c:pt>
                <c:pt idx="1451">
                  <c:v>250</c:v>
                </c:pt>
                <c:pt idx="1452">
                  <c:v>284</c:v>
                </c:pt>
                <c:pt idx="1453">
                  <c:v>280</c:v>
                </c:pt>
                <c:pt idx="1454">
                  <c:v>300</c:v>
                </c:pt>
                <c:pt idx="1455">
                  <c:v>300</c:v>
                </c:pt>
                <c:pt idx="1456">
                  <c:v>412</c:v>
                </c:pt>
                <c:pt idx="1457">
                  <c:v>434</c:v>
                </c:pt>
                <c:pt idx="1458">
                  <c:v>250</c:v>
                </c:pt>
                <c:pt idx="1459">
                  <c:v>280</c:v>
                </c:pt>
                <c:pt idx="1460">
                  <c:v>300</c:v>
                </c:pt>
                <c:pt idx="1461">
                  <c:v>300</c:v>
                </c:pt>
                <c:pt idx="1462">
                  <c:v>400</c:v>
                </c:pt>
                <c:pt idx="1463">
                  <c:v>320</c:v>
                </c:pt>
                <c:pt idx="1464">
                  <c:v>250</c:v>
                </c:pt>
                <c:pt idx="1465">
                  <c:v>320</c:v>
                </c:pt>
                <c:pt idx="1466">
                  <c:v>300</c:v>
                </c:pt>
                <c:pt idx="1467">
                  <c:v>320</c:v>
                </c:pt>
                <c:pt idx="1468">
                  <c:v>400</c:v>
                </c:pt>
                <c:pt idx="1469">
                  <c:v>310</c:v>
                </c:pt>
                <c:pt idx="1470">
                  <c:v>250</c:v>
                </c:pt>
                <c:pt idx="1471">
                  <c:v>300</c:v>
                </c:pt>
                <c:pt idx="1472">
                  <c:v>300</c:v>
                </c:pt>
                <c:pt idx="1473">
                  <c:v>280</c:v>
                </c:pt>
                <c:pt idx="1474">
                  <c:v>434</c:v>
                </c:pt>
                <c:pt idx="1475">
                  <c:v>280</c:v>
                </c:pt>
                <c:pt idx="1476">
                  <c:v>400</c:v>
                </c:pt>
                <c:pt idx="1477">
                  <c:v>300</c:v>
                </c:pt>
                <c:pt idx="1478">
                  <c:v>350</c:v>
                </c:pt>
                <c:pt idx="1479">
                  <c:v>250</c:v>
                </c:pt>
                <c:pt idx="1480">
                  <c:v>230</c:v>
                </c:pt>
                <c:pt idx="1481">
                  <c:v>220</c:v>
                </c:pt>
                <c:pt idx="1482">
                  <c:v>280</c:v>
                </c:pt>
                <c:pt idx="1483">
                  <c:v>300</c:v>
                </c:pt>
                <c:pt idx="1484">
                  <c:v>400</c:v>
                </c:pt>
                <c:pt idx="1485">
                  <c:v>280</c:v>
                </c:pt>
                <c:pt idx="1486">
                  <c:v>300</c:v>
                </c:pt>
                <c:pt idx="1487">
                  <c:v>280</c:v>
                </c:pt>
                <c:pt idx="1488">
                  <c:v>350</c:v>
                </c:pt>
                <c:pt idx="1489">
                  <c:v>300</c:v>
                </c:pt>
                <c:pt idx="1490">
                  <c:v>320</c:v>
                </c:pt>
                <c:pt idx="1491">
                  <c:v>230</c:v>
                </c:pt>
                <c:pt idx="1492">
                  <c:v>300</c:v>
                </c:pt>
                <c:pt idx="1493">
                  <c:v>350</c:v>
                </c:pt>
                <c:pt idx="1494">
                  <c:v>250</c:v>
                </c:pt>
                <c:pt idx="1495">
                  <c:v>350</c:v>
                </c:pt>
                <c:pt idx="1496">
                  <c:v>350</c:v>
                </c:pt>
                <c:pt idx="1497">
                  <c:v>250</c:v>
                </c:pt>
                <c:pt idx="1498">
                  <c:v>320</c:v>
                </c:pt>
                <c:pt idx="1499">
                  <c:v>267</c:v>
                </c:pt>
                <c:pt idx="1500">
                  <c:v>400</c:v>
                </c:pt>
                <c:pt idx="1501">
                  <c:v>350</c:v>
                </c:pt>
                <c:pt idx="1502">
                  <c:v>300</c:v>
                </c:pt>
                <c:pt idx="1503">
                  <c:v>439</c:v>
                </c:pt>
                <c:pt idx="1504">
                  <c:v>275</c:v>
                </c:pt>
                <c:pt idx="1505">
                  <c:v>320</c:v>
                </c:pt>
                <c:pt idx="1506">
                  <c:v>250</c:v>
                </c:pt>
                <c:pt idx="1507">
                  <c:v>300</c:v>
                </c:pt>
                <c:pt idx="1508">
                  <c:v>220</c:v>
                </c:pt>
                <c:pt idx="1509">
                  <c:v>350</c:v>
                </c:pt>
                <c:pt idx="1510">
                  <c:v>250</c:v>
                </c:pt>
                <c:pt idx="1511">
                  <c:v>280</c:v>
                </c:pt>
                <c:pt idx="1512">
                  <c:v>320</c:v>
                </c:pt>
                <c:pt idx="1513">
                  <c:v>230</c:v>
                </c:pt>
                <c:pt idx="1514">
                  <c:v>250</c:v>
                </c:pt>
                <c:pt idx="1515">
                  <c:v>300</c:v>
                </c:pt>
                <c:pt idx="1516">
                  <c:v>261</c:v>
                </c:pt>
                <c:pt idx="1517">
                  <c:v>300</c:v>
                </c:pt>
                <c:pt idx="1518">
                  <c:v>280</c:v>
                </c:pt>
                <c:pt idx="1519">
                  <c:v>261</c:v>
                </c:pt>
                <c:pt idx="1520">
                  <c:v>380</c:v>
                </c:pt>
                <c:pt idx="1521">
                  <c:v>220</c:v>
                </c:pt>
                <c:pt idx="1522">
                  <c:v>250</c:v>
                </c:pt>
                <c:pt idx="1523">
                  <c:v>429</c:v>
                </c:pt>
                <c:pt idx="1524">
                  <c:v>300</c:v>
                </c:pt>
                <c:pt idx="1525">
                  <c:v>350</c:v>
                </c:pt>
                <c:pt idx="1526">
                  <c:v>400</c:v>
                </c:pt>
                <c:pt idx="1527">
                  <c:v>491</c:v>
                </c:pt>
                <c:pt idx="1528">
                  <c:v>250</c:v>
                </c:pt>
                <c:pt idx="1529">
                  <c:v>280</c:v>
                </c:pt>
                <c:pt idx="1530">
                  <c:v>438</c:v>
                </c:pt>
                <c:pt idx="1531">
                  <c:v>472</c:v>
                </c:pt>
                <c:pt idx="1532">
                  <c:v>400</c:v>
                </c:pt>
                <c:pt idx="1533">
                  <c:v>300</c:v>
                </c:pt>
                <c:pt idx="1534">
                  <c:v>320</c:v>
                </c:pt>
                <c:pt idx="1535">
                  <c:v>250</c:v>
                </c:pt>
                <c:pt idx="1536">
                  <c:v>400</c:v>
                </c:pt>
                <c:pt idx="1537">
                  <c:v>280</c:v>
                </c:pt>
                <c:pt idx="1538">
                  <c:v>280</c:v>
                </c:pt>
                <c:pt idx="1539">
                  <c:v>400</c:v>
                </c:pt>
                <c:pt idx="1540">
                  <c:v>350</c:v>
                </c:pt>
                <c:pt idx="1541">
                  <c:v>400</c:v>
                </c:pt>
                <c:pt idx="1542">
                  <c:v>350</c:v>
                </c:pt>
                <c:pt idx="1543">
                  <c:v>400</c:v>
                </c:pt>
                <c:pt idx="1544">
                  <c:v>292</c:v>
                </c:pt>
                <c:pt idx="1545">
                  <c:v>320</c:v>
                </c:pt>
                <c:pt idx="1546">
                  <c:v>450</c:v>
                </c:pt>
                <c:pt idx="1547">
                  <c:v>280</c:v>
                </c:pt>
                <c:pt idx="1548">
                  <c:v>380</c:v>
                </c:pt>
                <c:pt idx="1549">
                  <c:v>207</c:v>
                </c:pt>
                <c:pt idx="1550">
                  <c:v>491</c:v>
                </c:pt>
                <c:pt idx="1551">
                  <c:v>267</c:v>
                </c:pt>
                <c:pt idx="1552">
                  <c:v>280</c:v>
                </c:pt>
                <c:pt idx="1553">
                  <c:v>280</c:v>
                </c:pt>
                <c:pt idx="1554">
                  <c:v>280</c:v>
                </c:pt>
                <c:pt idx="1555">
                  <c:v>400</c:v>
                </c:pt>
                <c:pt idx="1556">
                  <c:v>320</c:v>
                </c:pt>
                <c:pt idx="1557">
                  <c:v>280</c:v>
                </c:pt>
                <c:pt idx="1558">
                  <c:v>491</c:v>
                </c:pt>
                <c:pt idx="1559">
                  <c:v>438</c:v>
                </c:pt>
                <c:pt idx="1560">
                  <c:v>350</c:v>
                </c:pt>
                <c:pt idx="1561">
                  <c:v>442</c:v>
                </c:pt>
                <c:pt idx="1562">
                  <c:v>270</c:v>
                </c:pt>
                <c:pt idx="1563">
                  <c:v>284</c:v>
                </c:pt>
                <c:pt idx="1564">
                  <c:v>250</c:v>
                </c:pt>
                <c:pt idx="1565">
                  <c:v>320</c:v>
                </c:pt>
                <c:pt idx="1566">
                  <c:v>220</c:v>
                </c:pt>
                <c:pt idx="1567">
                  <c:v>367</c:v>
                </c:pt>
                <c:pt idx="1568">
                  <c:v>434</c:v>
                </c:pt>
                <c:pt idx="1569">
                  <c:v>240</c:v>
                </c:pt>
                <c:pt idx="1570">
                  <c:v>380</c:v>
                </c:pt>
                <c:pt idx="1571">
                  <c:v>320</c:v>
                </c:pt>
                <c:pt idx="1572">
                  <c:v>250</c:v>
                </c:pt>
                <c:pt idx="1573">
                  <c:v>302</c:v>
                </c:pt>
                <c:pt idx="1574">
                  <c:v>267</c:v>
                </c:pt>
                <c:pt idx="1575">
                  <c:v>320</c:v>
                </c:pt>
                <c:pt idx="1576">
                  <c:v>350</c:v>
                </c:pt>
                <c:pt idx="1577">
                  <c:v>300</c:v>
                </c:pt>
                <c:pt idx="1578">
                  <c:v>472</c:v>
                </c:pt>
                <c:pt idx="1579">
                  <c:v>380</c:v>
                </c:pt>
                <c:pt idx="1580">
                  <c:v>429</c:v>
                </c:pt>
                <c:pt idx="1581">
                  <c:v>220</c:v>
                </c:pt>
                <c:pt idx="1582">
                  <c:v>220</c:v>
                </c:pt>
                <c:pt idx="1583">
                  <c:v>350</c:v>
                </c:pt>
                <c:pt idx="1584">
                  <c:v>250</c:v>
                </c:pt>
                <c:pt idx="1585">
                  <c:v>230</c:v>
                </c:pt>
                <c:pt idx="1586">
                  <c:v>320</c:v>
                </c:pt>
                <c:pt idx="1587">
                  <c:v>310</c:v>
                </c:pt>
                <c:pt idx="1588">
                  <c:v>491</c:v>
                </c:pt>
                <c:pt idx="1589">
                  <c:v>491</c:v>
                </c:pt>
                <c:pt idx="1590">
                  <c:v>280</c:v>
                </c:pt>
                <c:pt idx="1591">
                  <c:v>292</c:v>
                </c:pt>
                <c:pt idx="1592">
                  <c:v>300</c:v>
                </c:pt>
                <c:pt idx="1593">
                  <c:v>280</c:v>
                </c:pt>
                <c:pt idx="1594">
                  <c:v>300</c:v>
                </c:pt>
                <c:pt idx="1595">
                  <c:v>380</c:v>
                </c:pt>
                <c:pt idx="1596">
                  <c:v>380</c:v>
                </c:pt>
                <c:pt idx="1597">
                  <c:v>400</c:v>
                </c:pt>
                <c:pt idx="1598">
                  <c:v>350</c:v>
                </c:pt>
                <c:pt idx="1599">
                  <c:v>320</c:v>
                </c:pt>
                <c:pt idx="1600">
                  <c:v>429</c:v>
                </c:pt>
                <c:pt idx="1601">
                  <c:v>350</c:v>
                </c:pt>
                <c:pt idx="1602">
                  <c:v>491</c:v>
                </c:pt>
                <c:pt idx="1603">
                  <c:v>350</c:v>
                </c:pt>
                <c:pt idx="1604">
                  <c:v>491</c:v>
                </c:pt>
                <c:pt idx="1605">
                  <c:v>310</c:v>
                </c:pt>
                <c:pt idx="1606">
                  <c:v>284</c:v>
                </c:pt>
                <c:pt idx="1607">
                  <c:v>220</c:v>
                </c:pt>
                <c:pt idx="1608">
                  <c:v>250</c:v>
                </c:pt>
              </c:numCache>
            </c:numRef>
          </c:xVal>
          <c:yVal>
            <c:numRef>
              <c:f>'Guests x Wastage Analysis'!$C$25:$C$1633</c:f>
              <c:numCache>
                <c:formatCode>General</c:formatCode>
                <c:ptCount val="1609"/>
                <c:pt idx="0">
                  <c:v>-2.7422705464368811</c:v>
                </c:pt>
                <c:pt idx="1">
                  <c:v>3.8531632911216462</c:v>
                </c:pt>
                <c:pt idx="2">
                  <c:v>4.8020013356939728E-3</c:v>
                </c:pt>
                <c:pt idx="3">
                  <c:v>-12.644786939791402</c:v>
                </c:pt>
                <c:pt idx="4">
                  <c:v>-1.8084298617211623</c:v>
                </c:pt>
                <c:pt idx="5">
                  <c:v>4.8020013356939728E-3</c:v>
                </c:pt>
                <c:pt idx="6">
                  <c:v>-1.205385753426846</c:v>
                </c:pt>
                <c:pt idx="7">
                  <c:v>-1.8084298617211623</c:v>
                </c:pt>
                <c:pt idx="8">
                  <c:v>16.3238887688474</c:v>
                </c:pt>
                <c:pt idx="9">
                  <c:v>3.8531632911216462</c:v>
                </c:pt>
                <c:pt idx="10">
                  <c:v>6.3238887688474001</c:v>
                </c:pt>
                <c:pt idx="11">
                  <c:v>4.8020013356939728E-3</c:v>
                </c:pt>
                <c:pt idx="12">
                  <c:v>-11.146836708878354</c:v>
                </c:pt>
                <c:pt idx="13">
                  <c:v>-12.139226438142565</c:v>
                </c:pt>
                <c:pt idx="14">
                  <c:v>0.2732443978407133</c:v>
                </c:pt>
                <c:pt idx="15">
                  <c:v>8.5223667147002402</c:v>
                </c:pt>
                <c:pt idx="16">
                  <c:v>-6.8084298617211623</c:v>
                </c:pt>
                <c:pt idx="17">
                  <c:v>0.72084466055308383</c:v>
                </c:pt>
                <c:pt idx="18">
                  <c:v>-1.8084298617211623</c:v>
                </c:pt>
                <c:pt idx="19">
                  <c:v>-9.3377043839954048</c:v>
                </c:pt>
                <c:pt idx="20">
                  <c:v>10.662295616004595</c:v>
                </c:pt>
                <c:pt idx="21">
                  <c:v>-4.3377043839954048</c:v>
                </c:pt>
                <c:pt idx="22">
                  <c:v>3.5223667147002402</c:v>
                </c:pt>
                <c:pt idx="23">
                  <c:v>3.8531632911216462</c:v>
                </c:pt>
                <c:pt idx="24">
                  <c:v>-3.6761112311525999</c:v>
                </c:pt>
                <c:pt idx="25">
                  <c:v>3.8531632911216462</c:v>
                </c:pt>
                <c:pt idx="26">
                  <c:v>6.3238887688474001</c:v>
                </c:pt>
                <c:pt idx="27">
                  <c:v>3.8531632911216462</c:v>
                </c:pt>
                <c:pt idx="28">
                  <c:v>3.7829044376634577</c:v>
                </c:pt>
                <c:pt idx="29">
                  <c:v>-4.9407484922897211</c:v>
                </c:pt>
                <c:pt idx="30">
                  <c:v>-9.2791553394469162</c:v>
                </c:pt>
                <c:pt idx="31">
                  <c:v>-4.6954313107980852</c:v>
                </c:pt>
                <c:pt idx="32">
                  <c:v>-11.47763328529976</c:v>
                </c:pt>
                <c:pt idx="33">
                  <c:v>-4.3377043839954048</c:v>
                </c:pt>
                <c:pt idx="34">
                  <c:v>-4.3377043839954048</c:v>
                </c:pt>
                <c:pt idx="35">
                  <c:v>-4.9407484922897211</c:v>
                </c:pt>
                <c:pt idx="36">
                  <c:v>-4.3377043839954048</c:v>
                </c:pt>
                <c:pt idx="37">
                  <c:v>-12.644786939791402</c:v>
                </c:pt>
                <c:pt idx="38">
                  <c:v>13.853163291121646</c:v>
                </c:pt>
                <c:pt idx="39">
                  <c:v>-2.1392264381425647</c:v>
                </c:pt>
                <c:pt idx="40">
                  <c:v>8.1915701382788377</c:v>
                </c:pt>
                <c:pt idx="41">
                  <c:v>-0.78881537926965706</c:v>
                </c:pt>
                <c:pt idx="42">
                  <c:v>-1.205385753426846</c:v>
                </c:pt>
                <c:pt idx="43">
                  <c:v>-6.8084298617211623</c:v>
                </c:pt>
                <c:pt idx="44">
                  <c:v>-4.9407484922897211</c:v>
                </c:pt>
                <c:pt idx="45">
                  <c:v>8.5223667147002402</c:v>
                </c:pt>
                <c:pt idx="46">
                  <c:v>-6.1468367088783538</c:v>
                </c:pt>
                <c:pt idx="47">
                  <c:v>-3.3218950369117977</c:v>
                </c:pt>
                <c:pt idx="48">
                  <c:v>-11.808429861721162</c:v>
                </c:pt>
                <c:pt idx="49">
                  <c:v>1.1254108229945565</c:v>
                </c:pt>
                <c:pt idx="50">
                  <c:v>-6.8084298617211623</c:v>
                </c:pt>
                <c:pt idx="51">
                  <c:v>11.3238887688474</c:v>
                </c:pt>
                <c:pt idx="52">
                  <c:v>-8.6761112311525999</c:v>
                </c:pt>
                <c:pt idx="53">
                  <c:v>8.8531632911216462</c:v>
                </c:pt>
                <c:pt idx="54">
                  <c:v>-4.9407484922897211</c:v>
                </c:pt>
                <c:pt idx="55">
                  <c:v>0.72084466055308383</c:v>
                </c:pt>
                <c:pt idx="56">
                  <c:v>-4.2791553394469162</c:v>
                </c:pt>
                <c:pt idx="57">
                  <c:v>13.853163291121646</c:v>
                </c:pt>
                <c:pt idx="58">
                  <c:v>1.3238887688474001</c:v>
                </c:pt>
                <c:pt idx="59">
                  <c:v>-9.9407484922897211</c:v>
                </c:pt>
                <c:pt idx="60">
                  <c:v>11.3238887688474</c:v>
                </c:pt>
                <c:pt idx="61">
                  <c:v>-12.139226438142565</c:v>
                </c:pt>
                <c:pt idx="62">
                  <c:v>3.5223667147002402</c:v>
                </c:pt>
                <c:pt idx="63">
                  <c:v>17.860773561857435</c:v>
                </c:pt>
                <c:pt idx="64">
                  <c:v>-4.9407484922897211</c:v>
                </c:pt>
                <c:pt idx="65">
                  <c:v>-10.816040132456955</c:v>
                </c:pt>
                <c:pt idx="66">
                  <c:v>-12.139226438142565</c:v>
                </c:pt>
                <c:pt idx="67">
                  <c:v>9.7284549312888728</c:v>
                </c:pt>
                <c:pt idx="68">
                  <c:v>-3.6761112311525999</c:v>
                </c:pt>
                <c:pt idx="69">
                  <c:v>-8.0689675846843727</c:v>
                </c:pt>
                <c:pt idx="70">
                  <c:v>12.860773561857435</c:v>
                </c:pt>
                <c:pt idx="71">
                  <c:v>7.2577294535631189</c:v>
                </c:pt>
                <c:pt idx="72">
                  <c:v>1.3238887688474001</c:v>
                </c:pt>
                <c:pt idx="73">
                  <c:v>-1.4776332852997598</c:v>
                </c:pt>
                <c:pt idx="74">
                  <c:v>13.853163291121646</c:v>
                </c:pt>
                <c:pt idx="75">
                  <c:v>6.3238887688474001</c:v>
                </c:pt>
                <c:pt idx="76">
                  <c:v>3.5223667147002402</c:v>
                </c:pt>
                <c:pt idx="77">
                  <c:v>-4.9407484922897211</c:v>
                </c:pt>
                <c:pt idx="78">
                  <c:v>8.5223667147002402</c:v>
                </c:pt>
                <c:pt idx="79">
                  <c:v>4.8020013356939728E-3</c:v>
                </c:pt>
                <c:pt idx="80">
                  <c:v>-4.6954313107980852</c:v>
                </c:pt>
                <c:pt idx="81">
                  <c:v>7.2577294535631189</c:v>
                </c:pt>
                <c:pt idx="82">
                  <c:v>11.3238887688474</c:v>
                </c:pt>
                <c:pt idx="83">
                  <c:v>-11.808429861721162</c:v>
                </c:pt>
                <c:pt idx="84">
                  <c:v>-4.9407484922897211</c:v>
                </c:pt>
                <c:pt idx="85">
                  <c:v>-11.146836708878354</c:v>
                </c:pt>
                <c:pt idx="86">
                  <c:v>-2.1392264381425647</c:v>
                </c:pt>
                <c:pt idx="87">
                  <c:v>13.52236671470024</c:v>
                </c:pt>
                <c:pt idx="88">
                  <c:v>13.191570138278838</c:v>
                </c:pt>
                <c:pt idx="89">
                  <c:v>-6.4776332852997598</c:v>
                </c:pt>
                <c:pt idx="90">
                  <c:v>0.72084466055308383</c:v>
                </c:pt>
                <c:pt idx="91">
                  <c:v>-2.1392264381425647</c:v>
                </c:pt>
                <c:pt idx="92">
                  <c:v>3.1915701382788377</c:v>
                </c:pt>
                <c:pt idx="93">
                  <c:v>-2.1392264381425647</c:v>
                </c:pt>
                <c:pt idx="94">
                  <c:v>3.8531632911216462</c:v>
                </c:pt>
                <c:pt idx="95">
                  <c:v>-1.8084298617211623</c:v>
                </c:pt>
                <c:pt idx="96">
                  <c:v>13.191570138278838</c:v>
                </c:pt>
                <c:pt idx="97">
                  <c:v>13.52236671470024</c:v>
                </c:pt>
                <c:pt idx="98">
                  <c:v>-4.9407484922897211</c:v>
                </c:pt>
                <c:pt idx="99">
                  <c:v>0.72084466055308383</c:v>
                </c:pt>
                <c:pt idx="100">
                  <c:v>-1.205385753426846</c:v>
                </c:pt>
                <c:pt idx="101">
                  <c:v>-4.8666845034636381</c:v>
                </c:pt>
                <c:pt idx="102">
                  <c:v>-3.6761112311525999</c:v>
                </c:pt>
                <c:pt idx="103">
                  <c:v>-3.6761112311525999</c:v>
                </c:pt>
                <c:pt idx="104">
                  <c:v>-6.1468367088783538</c:v>
                </c:pt>
                <c:pt idx="105">
                  <c:v>-4.3377043839954048</c:v>
                </c:pt>
                <c:pt idx="106">
                  <c:v>-6.4776332852997598</c:v>
                </c:pt>
                <c:pt idx="107">
                  <c:v>-6.4776332852997598</c:v>
                </c:pt>
                <c:pt idx="108">
                  <c:v>-11.808429861721162</c:v>
                </c:pt>
                <c:pt idx="109">
                  <c:v>3.5223667147002402</c:v>
                </c:pt>
                <c:pt idx="110">
                  <c:v>-2.1392264381425647</c:v>
                </c:pt>
                <c:pt idx="111">
                  <c:v>-2.1392264381425647</c:v>
                </c:pt>
                <c:pt idx="112">
                  <c:v>3.8531632911216462</c:v>
                </c:pt>
                <c:pt idx="113">
                  <c:v>1.1254108229945565</c:v>
                </c:pt>
                <c:pt idx="114">
                  <c:v>5.9251507710278872E-2</c:v>
                </c:pt>
                <c:pt idx="115">
                  <c:v>8.5223667147002402</c:v>
                </c:pt>
                <c:pt idx="116">
                  <c:v>6.2732443978407133</c:v>
                </c:pt>
                <c:pt idx="117">
                  <c:v>1.1254108229945565</c:v>
                </c:pt>
                <c:pt idx="118">
                  <c:v>8.1915701382788377</c:v>
                </c:pt>
                <c:pt idx="119">
                  <c:v>13.853163291121646</c:v>
                </c:pt>
                <c:pt idx="120">
                  <c:v>7.8607735618574353</c:v>
                </c:pt>
                <c:pt idx="121">
                  <c:v>7.2577294535631189</c:v>
                </c:pt>
                <c:pt idx="122">
                  <c:v>1.1254108229945565</c:v>
                </c:pt>
                <c:pt idx="123">
                  <c:v>17.860773561857435</c:v>
                </c:pt>
                <c:pt idx="124">
                  <c:v>-9.3377043839954048</c:v>
                </c:pt>
                <c:pt idx="125">
                  <c:v>8.8531632911216462</c:v>
                </c:pt>
                <c:pt idx="126">
                  <c:v>-12.139226438142565</c:v>
                </c:pt>
                <c:pt idx="127">
                  <c:v>-1.4776332852997598</c:v>
                </c:pt>
                <c:pt idx="128">
                  <c:v>-6.8084298617211623</c:v>
                </c:pt>
                <c:pt idx="129">
                  <c:v>-2.1392264381425647</c:v>
                </c:pt>
                <c:pt idx="130">
                  <c:v>-0.16645119132985542</c:v>
                </c:pt>
                <c:pt idx="131">
                  <c:v>-6.1468367088783538</c:v>
                </c:pt>
                <c:pt idx="132">
                  <c:v>8.5223667147002402</c:v>
                </c:pt>
                <c:pt idx="133">
                  <c:v>1.3238887688474001</c:v>
                </c:pt>
                <c:pt idx="134">
                  <c:v>-11.808429861721162</c:v>
                </c:pt>
                <c:pt idx="135">
                  <c:v>-9.9407484922897211</c:v>
                </c:pt>
                <c:pt idx="136">
                  <c:v>3.6622956160045952</c:v>
                </c:pt>
                <c:pt idx="137">
                  <c:v>-11.808429861721162</c:v>
                </c:pt>
                <c:pt idx="138">
                  <c:v>2.8607735618574353</c:v>
                </c:pt>
                <c:pt idx="139">
                  <c:v>-4.9407484922897211</c:v>
                </c:pt>
                <c:pt idx="140">
                  <c:v>-9.2791553394469162</c:v>
                </c:pt>
                <c:pt idx="141">
                  <c:v>6.3238887688474001</c:v>
                </c:pt>
                <c:pt idx="142">
                  <c:v>-1.4776332852997598</c:v>
                </c:pt>
                <c:pt idx="143">
                  <c:v>9.7284549312888728</c:v>
                </c:pt>
                <c:pt idx="144">
                  <c:v>8.5223667147002402</c:v>
                </c:pt>
                <c:pt idx="145">
                  <c:v>-9.2791553394469162</c:v>
                </c:pt>
                <c:pt idx="146">
                  <c:v>-1.7305607375271812</c:v>
                </c:pt>
                <c:pt idx="147">
                  <c:v>3.8531632911216462</c:v>
                </c:pt>
                <c:pt idx="148">
                  <c:v>-8.4738281499318617</c:v>
                </c:pt>
                <c:pt idx="149">
                  <c:v>-4.3377043839954048</c:v>
                </c:pt>
                <c:pt idx="150">
                  <c:v>5.9251507710278872E-2</c:v>
                </c:pt>
                <c:pt idx="151">
                  <c:v>3.8531632911216462</c:v>
                </c:pt>
                <c:pt idx="152">
                  <c:v>-4.3377043839954048</c:v>
                </c:pt>
                <c:pt idx="153">
                  <c:v>3.8531632911216462</c:v>
                </c:pt>
                <c:pt idx="154">
                  <c:v>-11.146836708878354</c:v>
                </c:pt>
                <c:pt idx="155">
                  <c:v>3.5223667147002402</c:v>
                </c:pt>
                <c:pt idx="156">
                  <c:v>8.1915701382788377</c:v>
                </c:pt>
                <c:pt idx="157">
                  <c:v>8.1915701382788377</c:v>
                </c:pt>
                <c:pt idx="158">
                  <c:v>-6.8704896388315362</c:v>
                </c:pt>
                <c:pt idx="159">
                  <c:v>-4.8666845034636381</c:v>
                </c:pt>
                <c:pt idx="160">
                  <c:v>-0.78881537926965706</c:v>
                </c:pt>
                <c:pt idx="161">
                  <c:v>-4.3377043839954048</c:v>
                </c:pt>
                <c:pt idx="162">
                  <c:v>-4.3377043839954048</c:v>
                </c:pt>
                <c:pt idx="163">
                  <c:v>-6.8084298617211623</c:v>
                </c:pt>
                <c:pt idx="164">
                  <c:v>13.853163291121646</c:v>
                </c:pt>
                <c:pt idx="165">
                  <c:v>-4.9407484922897211</c:v>
                </c:pt>
                <c:pt idx="166">
                  <c:v>3.5223667147002402</c:v>
                </c:pt>
                <c:pt idx="167">
                  <c:v>8.5223667147002402</c:v>
                </c:pt>
                <c:pt idx="168">
                  <c:v>-1.1468367088783538</c:v>
                </c:pt>
                <c:pt idx="169">
                  <c:v>13.52236671470024</c:v>
                </c:pt>
                <c:pt idx="170">
                  <c:v>-2.1392264381425647</c:v>
                </c:pt>
                <c:pt idx="171">
                  <c:v>-6.4776332852997598</c:v>
                </c:pt>
                <c:pt idx="172">
                  <c:v>1.1254108229945565</c:v>
                </c:pt>
                <c:pt idx="173">
                  <c:v>-1.1468367088783538</c:v>
                </c:pt>
                <c:pt idx="174">
                  <c:v>-4.9407484922897211</c:v>
                </c:pt>
                <c:pt idx="175">
                  <c:v>-11.146836708878354</c:v>
                </c:pt>
                <c:pt idx="176">
                  <c:v>8.8531632911216462</c:v>
                </c:pt>
                <c:pt idx="177">
                  <c:v>1.3238887688474001</c:v>
                </c:pt>
                <c:pt idx="178">
                  <c:v>-2.7422705464368811</c:v>
                </c:pt>
                <c:pt idx="179">
                  <c:v>-4.3377043839954048</c:v>
                </c:pt>
                <c:pt idx="180">
                  <c:v>6.9348375506835183</c:v>
                </c:pt>
                <c:pt idx="181">
                  <c:v>-6.4776332852997598</c:v>
                </c:pt>
                <c:pt idx="182">
                  <c:v>17.860773561857435</c:v>
                </c:pt>
                <c:pt idx="183">
                  <c:v>-6.8704896388315362</c:v>
                </c:pt>
                <c:pt idx="184">
                  <c:v>-12.139226438142565</c:v>
                </c:pt>
                <c:pt idx="185">
                  <c:v>0.66229561600459519</c:v>
                </c:pt>
                <c:pt idx="186">
                  <c:v>-4.2791553394469162</c:v>
                </c:pt>
                <c:pt idx="187">
                  <c:v>-4.3377043839954048</c:v>
                </c:pt>
                <c:pt idx="188">
                  <c:v>3.8531632911216462</c:v>
                </c:pt>
                <c:pt idx="189">
                  <c:v>-9.2791553394469162</c:v>
                </c:pt>
                <c:pt idx="190">
                  <c:v>-2.1392264381425647</c:v>
                </c:pt>
                <c:pt idx="191">
                  <c:v>-6.4776332852997598</c:v>
                </c:pt>
                <c:pt idx="192">
                  <c:v>-12.644786939791402</c:v>
                </c:pt>
                <c:pt idx="193">
                  <c:v>-4.2791553394469162</c:v>
                </c:pt>
                <c:pt idx="194">
                  <c:v>23.938642686051413</c:v>
                </c:pt>
                <c:pt idx="195">
                  <c:v>-11.146836708878354</c:v>
                </c:pt>
                <c:pt idx="196">
                  <c:v>8.1915701382788377</c:v>
                </c:pt>
                <c:pt idx="197">
                  <c:v>-12.139226438142565</c:v>
                </c:pt>
                <c:pt idx="198">
                  <c:v>-4.3377043839954048</c:v>
                </c:pt>
                <c:pt idx="199">
                  <c:v>-0.27154506871112716</c:v>
                </c:pt>
                <c:pt idx="200">
                  <c:v>-3.6761112311525999</c:v>
                </c:pt>
                <c:pt idx="201">
                  <c:v>-10.816040132456955</c:v>
                </c:pt>
                <c:pt idx="202">
                  <c:v>3.8531632911216462</c:v>
                </c:pt>
                <c:pt idx="203">
                  <c:v>-1.7305607375271812</c:v>
                </c:pt>
                <c:pt idx="204">
                  <c:v>-1.1468367088783538</c:v>
                </c:pt>
                <c:pt idx="205">
                  <c:v>8.794614246573154</c:v>
                </c:pt>
                <c:pt idx="206">
                  <c:v>12.860773561857435</c:v>
                </c:pt>
                <c:pt idx="207">
                  <c:v>3.1915701382788377</c:v>
                </c:pt>
                <c:pt idx="208">
                  <c:v>-1.4776332852997598</c:v>
                </c:pt>
                <c:pt idx="209">
                  <c:v>9.7284549312888728</c:v>
                </c:pt>
                <c:pt idx="210">
                  <c:v>-4.3377043839954048</c:v>
                </c:pt>
                <c:pt idx="211">
                  <c:v>-4.9407484922897211</c:v>
                </c:pt>
                <c:pt idx="212">
                  <c:v>13.853163291121646</c:v>
                </c:pt>
                <c:pt idx="213">
                  <c:v>3.8531632911216462</c:v>
                </c:pt>
                <c:pt idx="214">
                  <c:v>-9.2791553394469162</c:v>
                </c:pt>
                <c:pt idx="215">
                  <c:v>-2.1392264381425647</c:v>
                </c:pt>
                <c:pt idx="216">
                  <c:v>-6.8084298617211623</c:v>
                </c:pt>
                <c:pt idx="217">
                  <c:v>-4.3377043839954048</c:v>
                </c:pt>
                <c:pt idx="218">
                  <c:v>-6.4776332852997598</c:v>
                </c:pt>
                <c:pt idx="219">
                  <c:v>-3.6761112311525999</c:v>
                </c:pt>
                <c:pt idx="220">
                  <c:v>-3.6761112311525999</c:v>
                </c:pt>
                <c:pt idx="221">
                  <c:v>-4.3377043839954048</c:v>
                </c:pt>
                <c:pt idx="222">
                  <c:v>-2.1392264381425647</c:v>
                </c:pt>
                <c:pt idx="223">
                  <c:v>-9.9407484922897211</c:v>
                </c:pt>
                <c:pt idx="224">
                  <c:v>-10.816040132456955</c:v>
                </c:pt>
                <c:pt idx="225">
                  <c:v>8.5223667147002402</c:v>
                </c:pt>
                <c:pt idx="226">
                  <c:v>13.191570138278838</c:v>
                </c:pt>
                <c:pt idx="227">
                  <c:v>-6.8084298617211623</c:v>
                </c:pt>
                <c:pt idx="228">
                  <c:v>10.662295616004595</c:v>
                </c:pt>
                <c:pt idx="229">
                  <c:v>-4.9407484922897211</c:v>
                </c:pt>
                <c:pt idx="230">
                  <c:v>-6.4776332852997598</c:v>
                </c:pt>
                <c:pt idx="231">
                  <c:v>-5.8590742327278491</c:v>
                </c:pt>
                <c:pt idx="232">
                  <c:v>3.8531632911216462</c:v>
                </c:pt>
                <c:pt idx="233">
                  <c:v>-3.6761112311525999</c:v>
                </c:pt>
                <c:pt idx="234">
                  <c:v>-1.1468367088783538</c:v>
                </c:pt>
                <c:pt idx="235">
                  <c:v>1.3238887688474001</c:v>
                </c:pt>
                <c:pt idx="236">
                  <c:v>5.9251507710278872E-2</c:v>
                </c:pt>
                <c:pt idx="237">
                  <c:v>16.3238887688474</c:v>
                </c:pt>
                <c:pt idx="238">
                  <c:v>-11.47763328529976</c:v>
                </c:pt>
                <c:pt idx="239">
                  <c:v>-1.1468367088783538</c:v>
                </c:pt>
                <c:pt idx="240">
                  <c:v>-1.4776332852997598</c:v>
                </c:pt>
                <c:pt idx="241">
                  <c:v>13.853163291121646</c:v>
                </c:pt>
                <c:pt idx="242">
                  <c:v>6.3238887688474001</c:v>
                </c:pt>
                <c:pt idx="243">
                  <c:v>-4.3377043839954048</c:v>
                </c:pt>
                <c:pt idx="244">
                  <c:v>-3.3218950369117977</c:v>
                </c:pt>
                <c:pt idx="245">
                  <c:v>13.191570138278838</c:v>
                </c:pt>
                <c:pt idx="246">
                  <c:v>-1.8084298617211623</c:v>
                </c:pt>
                <c:pt idx="247">
                  <c:v>11.3238887688474</c:v>
                </c:pt>
                <c:pt idx="248">
                  <c:v>8.5223667147002402</c:v>
                </c:pt>
                <c:pt idx="249">
                  <c:v>-6.1468367088783538</c:v>
                </c:pt>
                <c:pt idx="250">
                  <c:v>7.2577294535631189</c:v>
                </c:pt>
                <c:pt idx="251">
                  <c:v>0.72084466055308383</c:v>
                </c:pt>
                <c:pt idx="252">
                  <c:v>-4.3377043839954048</c:v>
                </c:pt>
                <c:pt idx="253">
                  <c:v>-4.3377043839954048</c:v>
                </c:pt>
                <c:pt idx="254">
                  <c:v>7.2577294535631189</c:v>
                </c:pt>
                <c:pt idx="255">
                  <c:v>-3.3218950369117977</c:v>
                </c:pt>
                <c:pt idx="256">
                  <c:v>-8.4738281499318617</c:v>
                </c:pt>
                <c:pt idx="257">
                  <c:v>-11.808429861721162</c:v>
                </c:pt>
                <c:pt idx="258">
                  <c:v>-4.3377043839954048</c:v>
                </c:pt>
                <c:pt idx="259">
                  <c:v>-6.4776332852997598</c:v>
                </c:pt>
                <c:pt idx="260">
                  <c:v>3.8531632911216462</c:v>
                </c:pt>
                <c:pt idx="261">
                  <c:v>-4.3377043839954048</c:v>
                </c:pt>
                <c:pt idx="262">
                  <c:v>-4.3377043839954048</c:v>
                </c:pt>
                <c:pt idx="263">
                  <c:v>-1.4776332852997598</c:v>
                </c:pt>
                <c:pt idx="264">
                  <c:v>-4.3377043839954048</c:v>
                </c:pt>
                <c:pt idx="265">
                  <c:v>-4.3377043839954048</c:v>
                </c:pt>
                <c:pt idx="266">
                  <c:v>-6.8084298617211623</c:v>
                </c:pt>
                <c:pt idx="267">
                  <c:v>-4.9407484922897211</c:v>
                </c:pt>
                <c:pt idx="268">
                  <c:v>-11.47763328529976</c:v>
                </c:pt>
                <c:pt idx="269">
                  <c:v>-4.9407484922897211</c:v>
                </c:pt>
                <c:pt idx="270">
                  <c:v>6.3238887688474001</c:v>
                </c:pt>
                <c:pt idx="271">
                  <c:v>-4.9407484922897211</c:v>
                </c:pt>
                <c:pt idx="272">
                  <c:v>1.8762885061350296</c:v>
                </c:pt>
                <c:pt idx="273">
                  <c:v>-8.4738281499318617</c:v>
                </c:pt>
                <c:pt idx="274">
                  <c:v>-1.1468367088783538</c:v>
                </c:pt>
                <c:pt idx="275">
                  <c:v>-2.1392264381425647</c:v>
                </c:pt>
                <c:pt idx="276">
                  <c:v>3.8531632911216462</c:v>
                </c:pt>
                <c:pt idx="277">
                  <c:v>-1.4776332852997598</c:v>
                </c:pt>
                <c:pt idx="278">
                  <c:v>-6.8084298617211623</c:v>
                </c:pt>
                <c:pt idx="279">
                  <c:v>-6.4776332852997598</c:v>
                </c:pt>
                <c:pt idx="280">
                  <c:v>-2.1392264381425647</c:v>
                </c:pt>
                <c:pt idx="281">
                  <c:v>6.3238887688474001</c:v>
                </c:pt>
                <c:pt idx="282">
                  <c:v>23.938642686051413</c:v>
                </c:pt>
                <c:pt idx="283">
                  <c:v>-11.47763328529976</c:v>
                </c:pt>
                <c:pt idx="284">
                  <c:v>1.3238887688474001</c:v>
                </c:pt>
                <c:pt idx="285">
                  <c:v>-6.8704896388315362</c:v>
                </c:pt>
                <c:pt idx="286">
                  <c:v>-13.6761112311526</c:v>
                </c:pt>
                <c:pt idx="287">
                  <c:v>6.3238887688474001</c:v>
                </c:pt>
                <c:pt idx="288">
                  <c:v>12.90380766212833</c:v>
                </c:pt>
                <c:pt idx="289">
                  <c:v>1.1254108229945565</c:v>
                </c:pt>
                <c:pt idx="290">
                  <c:v>3.5223667147002402</c:v>
                </c:pt>
                <c:pt idx="291">
                  <c:v>-4.9407484922897211</c:v>
                </c:pt>
                <c:pt idx="292">
                  <c:v>5.9251507710278872E-2</c:v>
                </c:pt>
                <c:pt idx="293">
                  <c:v>7.8607735618574353</c:v>
                </c:pt>
                <c:pt idx="294">
                  <c:v>-8.6761112311525999</c:v>
                </c:pt>
                <c:pt idx="295">
                  <c:v>-6.4776332852997598</c:v>
                </c:pt>
                <c:pt idx="296">
                  <c:v>0.2732443978407133</c:v>
                </c:pt>
                <c:pt idx="297">
                  <c:v>-10.816040132456955</c:v>
                </c:pt>
                <c:pt idx="298">
                  <c:v>0.66229561600459519</c:v>
                </c:pt>
                <c:pt idx="299">
                  <c:v>1.3238887688474001</c:v>
                </c:pt>
                <c:pt idx="300">
                  <c:v>3.8531632911216462</c:v>
                </c:pt>
                <c:pt idx="301">
                  <c:v>13.853163291121646</c:v>
                </c:pt>
                <c:pt idx="302">
                  <c:v>-8.0689675846843727</c:v>
                </c:pt>
                <c:pt idx="303">
                  <c:v>-5.8590742327278491</c:v>
                </c:pt>
                <c:pt idx="304">
                  <c:v>6.3238887688474001</c:v>
                </c:pt>
                <c:pt idx="305">
                  <c:v>1.1254108229945565</c:v>
                </c:pt>
                <c:pt idx="306">
                  <c:v>11.3238887688474</c:v>
                </c:pt>
                <c:pt idx="307">
                  <c:v>-6.6954313107980852</c:v>
                </c:pt>
                <c:pt idx="308">
                  <c:v>-9.9407484922897211</c:v>
                </c:pt>
                <c:pt idx="309">
                  <c:v>-4.9407484922897211</c:v>
                </c:pt>
                <c:pt idx="310">
                  <c:v>-4.9407484922897211</c:v>
                </c:pt>
                <c:pt idx="311">
                  <c:v>8.8531632911216462</c:v>
                </c:pt>
                <c:pt idx="312">
                  <c:v>3.5223667147002402</c:v>
                </c:pt>
                <c:pt idx="313">
                  <c:v>-6.4776332852997598</c:v>
                </c:pt>
                <c:pt idx="314">
                  <c:v>-4.3377043839954048</c:v>
                </c:pt>
                <c:pt idx="315">
                  <c:v>-3.0730671228582835</c:v>
                </c:pt>
                <c:pt idx="316">
                  <c:v>-2.1392264381425647</c:v>
                </c:pt>
                <c:pt idx="317">
                  <c:v>0.73255446946278369</c:v>
                </c:pt>
                <c:pt idx="318">
                  <c:v>-3.6761112311525999</c:v>
                </c:pt>
                <c:pt idx="319">
                  <c:v>9.7284549312888728</c:v>
                </c:pt>
                <c:pt idx="320">
                  <c:v>-1.4776332852997598</c:v>
                </c:pt>
                <c:pt idx="321">
                  <c:v>4.8020013356939728E-3</c:v>
                </c:pt>
                <c:pt idx="322">
                  <c:v>3.5223667147002402</c:v>
                </c:pt>
                <c:pt idx="323">
                  <c:v>-4.9407484922897211</c:v>
                </c:pt>
                <c:pt idx="324">
                  <c:v>2.8607735618574353</c:v>
                </c:pt>
                <c:pt idx="325">
                  <c:v>-0.27154506871112716</c:v>
                </c:pt>
                <c:pt idx="326">
                  <c:v>-6.4776332852997598</c:v>
                </c:pt>
                <c:pt idx="327">
                  <c:v>-4.9407484922897211</c:v>
                </c:pt>
                <c:pt idx="328">
                  <c:v>-4.9407484922897211</c:v>
                </c:pt>
                <c:pt idx="329">
                  <c:v>3.7829044376634577</c:v>
                </c:pt>
                <c:pt idx="330">
                  <c:v>-2.1392264381425647</c:v>
                </c:pt>
                <c:pt idx="331">
                  <c:v>-2.1392264381425647</c:v>
                </c:pt>
                <c:pt idx="332">
                  <c:v>-3.0730671228582835</c:v>
                </c:pt>
                <c:pt idx="333">
                  <c:v>-11.808429861721162</c:v>
                </c:pt>
                <c:pt idx="334">
                  <c:v>3.8531632911216462</c:v>
                </c:pt>
                <c:pt idx="335">
                  <c:v>3.8531632911216462</c:v>
                </c:pt>
                <c:pt idx="336">
                  <c:v>-6.4776332852997598</c:v>
                </c:pt>
                <c:pt idx="337">
                  <c:v>3.8531632911216462</c:v>
                </c:pt>
                <c:pt idx="338">
                  <c:v>-3.6761112311525999</c:v>
                </c:pt>
                <c:pt idx="339">
                  <c:v>15.993092192425998</c:v>
                </c:pt>
                <c:pt idx="340">
                  <c:v>-4.3377043839954048</c:v>
                </c:pt>
                <c:pt idx="341">
                  <c:v>-4.9407484922897211</c:v>
                </c:pt>
                <c:pt idx="342">
                  <c:v>13.853163291121646</c:v>
                </c:pt>
                <c:pt idx="343">
                  <c:v>-4.3377043839954048</c:v>
                </c:pt>
                <c:pt idx="344">
                  <c:v>-5.8590742327278491</c:v>
                </c:pt>
                <c:pt idx="345">
                  <c:v>11.3238887688474</c:v>
                </c:pt>
                <c:pt idx="346">
                  <c:v>6.3238887688474001</c:v>
                </c:pt>
                <c:pt idx="347">
                  <c:v>17.860773561857435</c:v>
                </c:pt>
                <c:pt idx="348">
                  <c:v>16.3238887688474</c:v>
                </c:pt>
                <c:pt idx="349">
                  <c:v>-4.3377043839954048</c:v>
                </c:pt>
                <c:pt idx="350">
                  <c:v>8.8531632911216462</c:v>
                </c:pt>
                <c:pt idx="351">
                  <c:v>8.5223667147002402</c:v>
                </c:pt>
                <c:pt idx="352">
                  <c:v>-4.9407484922897211</c:v>
                </c:pt>
                <c:pt idx="353">
                  <c:v>-3.6761112311525999</c:v>
                </c:pt>
                <c:pt idx="354">
                  <c:v>-5.8590742327278491</c:v>
                </c:pt>
                <c:pt idx="355">
                  <c:v>-4.9407484922897211</c:v>
                </c:pt>
                <c:pt idx="356">
                  <c:v>-5.8590742327278491</c:v>
                </c:pt>
                <c:pt idx="357">
                  <c:v>9.7284549312888728</c:v>
                </c:pt>
                <c:pt idx="358">
                  <c:v>3.8531632911216462</c:v>
                </c:pt>
                <c:pt idx="359">
                  <c:v>10.662295616004595</c:v>
                </c:pt>
                <c:pt idx="360">
                  <c:v>3.5223667147002402</c:v>
                </c:pt>
                <c:pt idx="361">
                  <c:v>-9.9407484922897211</c:v>
                </c:pt>
                <c:pt idx="362">
                  <c:v>-2.1392264381425647</c:v>
                </c:pt>
                <c:pt idx="363">
                  <c:v>-1.4776332852997598</c:v>
                </c:pt>
                <c:pt idx="364">
                  <c:v>-1.4776332852997598</c:v>
                </c:pt>
                <c:pt idx="365">
                  <c:v>-4.8666845034636381</c:v>
                </c:pt>
                <c:pt idx="366">
                  <c:v>3.8531632911216462</c:v>
                </c:pt>
                <c:pt idx="367">
                  <c:v>-0.16645119132985542</c:v>
                </c:pt>
                <c:pt idx="368">
                  <c:v>1.1254108229945565</c:v>
                </c:pt>
                <c:pt idx="369">
                  <c:v>3.1915701382788377</c:v>
                </c:pt>
                <c:pt idx="370">
                  <c:v>13.52236671470024</c:v>
                </c:pt>
                <c:pt idx="371">
                  <c:v>-6.4776332852997598</c:v>
                </c:pt>
                <c:pt idx="372">
                  <c:v>16.3238887688474</c:v>
                </c:pt>
                <c:pt idx="373">
                  <c:v>8.8531632911216462</c:v>
                </c:pt>
                <c:pt idx="374">
                  <c:v>3.8531632911216462</c:v>
                </c:pt>
                <c:pt idx="375">
                  <c:v>-4.2791553394469162</c:v>
                </c:pt>
                <c:pt idx="376">
                  <c:v>-11.146836708878354</c:v>
                </c:pt>
                <c:pt idx="377">
                  <c:v>-1.4776332852997598</c:v>
                </c:pt>
                <c:pt idx="378">
                  <c:v>-1.4776332852997598</c:v>
                </c:pt>
                <c:pt idx="379">
                  <c:v>7.2577294535631189</c:v>
                </c:pt>
                <c:pt idx="380">
                  <c:v>-10.816040132456955</c:v>
                </c:pt>
                <c:pt idx="381">
                  <c:v>-5.8590742327278491</c:v>
                </c:pt>
                <c:pt idx="382">
                  <c:v>3.8531632911216462</c:v>
                </c:pt>
                <c:pt idx="383">
                  <c:v>15.662295616004595</c:v>
                </c:pt>
                <c:pt idx="384">
                  <c:v>17.860773561857435</c:v>
                </c:pt>
                <c:pt idx="385">
                  <c:v>-6.8084298617211623</c:v>
                </c:pt>
                <c:pt idx="386">
                  <c:v>-1.7305607375271812</c:v>
                </c:pt>
                <c:pt idx="387">
                  <c:v>-4.9407484922897211</c:v>
                </c:pt>
                <c:pt idx="388">
                  <c:v>3.5223667147002402</c:v>
                </c:pt>
                <c:pt idx="389">
                  <c:v>-12.139226438142565</c:v>
                </c:pt>
                <c:pt idx="390">
                  <c:v>-4.3377043839954048</c:v>
                </c:pt>
                <c:pt idx="391">
                  <c:v>-3.6761112311525999</c:v>
                </c:pt>
                <c:pt idx="392">
                  <c:v>-2.1392264381425647</c:v>
                </c:pt>
                <c:pt idx="393">
                  <c:v>-1.4776332852997598</c:v>
                </c:pt>
                <c:pt idx="394">
                  <c:v>13.853163291121646</c:v>
                </c:pt>
                <c:pt idx="395">
                  <c:v>-0.78881537926965706</c:v>
                </c:pt>
                <c:pt idx="396">
                  <c:v>-1.8084298617211623</c:v>
                </c:pt>
                <c:pt idx="397">
                  <c:v>-4.9407484922897211</c:v>
                </c:pt>
                <c:pt idx="398">
                  <c:v>-4.3377043839954048</c:v>
                </c:pt>
                <c:pt idx="399">
                  <c:v>13.191570138278838</c:v>
                </c:pt>
                <c:pt idx="400">
                  <c:v>-0.27154506871112716</c:v>
                </c:pt>
                <c:pt idx="401">
                  <c:v>-6.4776332852997598</c:v>
                </c:pt>
                <c:pt idx="402">
                  <c:v>-6.1468367088783538</c:v>
                </c:pt>
                <c:pt idx="403">
                  <c:v>-4.3377043839954048</c:v>
                </c:pt>
                <c:pt idx="404">
                  <c:v>-1.8084298617211623</c:v>
                </c:pt>
                <c:pt idx="405">
                  <c:v>-4.9407484922897211</c:v>
                </c:pt>
                <c:pt idx="406">
                  <c:v>11.3238887688474</c:v>
                </c:pt>
                <c:pt idx="407">
                  <c:v>-4.3377043839954048</c:v>
                </c:pt>
                <c:pt idx="408">
                  <c:v>-3.3218950369117977</c:v>
                </c:pt>
                <c:pt idx="409">
                  <c:v>-6.8704896388315362</c:v>
                </c:pt>
                <c:pt idx="410">
                  <c:v>7.8607735618574353</c:v>
                </c:pt>
                <c:pt idx="411">
                  <c:v>-4.3377043839954048</c:v>
                </c:pt>
                <c:pt idx="412">
                  <c:v>6.3238887688474001</c:v>
                </c:pt>
                <c:pt idx="413">
                  <c:v>-1.4776332852997598</c:v>
                </c:pt>
                <c:pt idx="414">
                  <c:v>3.8531632911216462</c:v>
                </c:pt>
                <c:pt idx="415">
                  <c:v>11.3238887688474</c:v>
                </c:pt>
                <c:pt idx="416">
                  <c:v>-0.94074849228972113</c:v>
                </c:pt>
                <c:pt idx="417">
                  <c:v>23.938642686051413</c:v>
                </c:pt>
                <c:pt idx="418">
                  <c:v>3.7829044376634577</c:v>
                </c:pt>
                <c:pt idx="419">
                  <c:v>-2.1392264381425647</c:v>
                </c:pt>
                <c:pt idx="420">
                  <c:v>6.3238887688474001</c:v>
                </c:pt>
                <c:pt idx="421">
                  <c:v>-8.6761112311525999</c:v>
                </c:pt>
                <c:pt idx="422">
                  <c:v>-4.3377043839954048</c:v>
                </c:pt>
                <c:pt idx="423">
                  <c:v>4.8020013356939728E-3</c:v>
                </c:pt>
                <c:pt idx="424">
                  <c:v>-2.1392264381425647</c:v>
                </c:pt>
                <c:pt idx="425">
                  <c:v>0.2732443978407133</c:v>
                </c:pt>
                <c:pt idx="426">
                  <c:v>12.90380766212833</c:v>
                </c:pt>
                <c:pt idx="427">
                  <c:v>-6.1468367088783538</c:v>
                </c:pt>
                <c:pt idx="428">
                  <c:v>-11.808429861721162</c:v>
                </c:pt>
                <c:pt idx="429">
                  <c:v>-4.3377043839954048</c:v>
                </c:pt>
                <c:pt idx="430">
                  <c:v>13.191570138278838</c:v>
                </c:pt>
                <c:pt idx="431">
                  <c:v>-4.9407484922897211</c:v>
                </c:pt>
                <c:pt idx="432">
                  <c:v>1.1254108229945565</c:v>
                </c:pt>
                <c:pt idx="433">
                  <c:v>-4.6954313107980852</c:v>
                </c:pt>
                <c:pt idx="434">
                  <c:v>13.52236671470024</c:v>
                </c:pt>
                <c:pt idx="435">
                  <c:v>8.1915701382788377</c:v>
                </c:pt>
                <c:pt idx="436">
                  <c:v>-11.808429861721162</c:v>
                </c:pt>
                <c:pt idx="437">
                  <c:v>8.1915701382788377</c:v>
                </c:pt>
                <c:pt idx="438">
                  <c:v>0.2732443978407133</c:v>
                </c:pt>
                <c:pt idx="439">
                  <c:v>-1.8084298617211623</c:v>
                </c:pt>
                <c:pt idx="440">
                  <c:v>-1.7305607375271812</c:v>
                </c:pt>
                <c:pt idx="441">
                  <c:v>-6.4776332852997598</c:v>
                </c:pt>
                <c:pt idx="442">
                  <c:v>3.8531632911216462</c:v>
                </c:pt>
                <c:pt idx="443">
                  <c:v>-4.3377043839954048</c:v>
                </c:pt>
                <c:pt idx="444">
                  <c:v>6.3238887688474001</c:v>
                </c:pt>
                <c:pt idx="445">
                  <c:v>-12.644786939791402</c:v>
                </c:pt>
                <c:pt idx="446">
                  <c:v>-2.1392264381425647</c:v>
                </c:pt>
                <c:pt idx="447">
                  <c:v>3.5223667147002402</c:v>
                </c:pt>
                <c:pt idx="448">
                  <c:v>-4.3377043839954048</c:v>
                </c:pt>
                <c:pt idx="449">
                  <c:v>-4.2791553394469162</c:v>
                </c:pt>
                <c:pt idx="450">
                  <c:v>-2.1392264381425647</c:v>
                </c:pt>
                <c:pt idx="451">
                  <c:v>13.853163291121646</c:v>
                </c:pt>
                <c:pt idx="452">
                  <c:v>2.8607735618574353</c:v>
                </c:pt>
                <c:pt idx="453">
                  <c:v>13.853163291121646</c:v>
                </c:pt>
                <c:pt idx="454">
                  <c:v>-1.205385753426846</c:v>
                </c:pt>
                <c:pt idx="455">
                  <c:v>-2.1392264381425647</c:v>
                </c:pt>
                <c:pt idx="456">
                  <c:v>12.90380766212833</c:v>
                </c:pt>
                <c:pt idx="457">
                  <c:v>-4.2791553394469162</c:v>
                </c:pt>
                <c:pt idx="458">
                  <c:v>0.72084466055308383</c:v>
                </c:pt>
                <c:pt idx="459">
                  <c:v>17.860773561857435</c:v>
                </c:pt>
                <c:pt idx="460">
                  <c:v>-4.3377043839954048</c:v>
                </c:pt>
                <c:pt idx="461">
                  <c:v>15.993092192425998</c:v>
                </c:pt>
                <c:pt idx="462">
                  <c:v>-0.94074849228972113</c:v>
                </c:pt>
                <c:pt idx="463">
                  <c:v>3.7829044376634577</c:v>
                </c:pt>
                <c:pt idx="464">
                  <c:v>-9.9407484922897211</c:v>
                </c:pt>
                <c:pt idx="465">
                  <c:v>3.1915701382788377</c:v>
                </c:pt>
                <c:pt idx="466">
                  <c:v>7.2577294535631189</c:v>
                </c:pt>
                <c:pt idx="467">
                  <c:v>-9.2791553394469162</c:v>
                </c:pt>
                <c:pt idx="468">
                  <c:v>-3.3218950369117977</c:v>
                </c:pt>
                <c:pt idx="469">
                  <c:v>6.6857152338239914</c:v>
                </c:pt>
                <c:pt idx="470">
                  <c:v>-12.139226438142565</c:v>
                </c:pt>
                <c:pt idx="471">
                  <c:v>-2.1392264381425647</c:v>
                </c:pt>
                <c:pt idx="472">
                  <c:v>-4.9407484922897211</c:v>
                </c:pt>
                <c:pt idx="473">
                  <c:v>-6.8084298617211623</c:v>
                </c:pt>
                <c:pt idx="474">
                  <c:v>8.8531632911216462</c:v>
                </c:pt>
                <c:pt idx="475">
                  <c:v>13.191570138278838</c:v>
                </c:pt>
                <c:pt idx="476">
                  <c:v>7.2577294535631189</c:v>
                </c:pt>
                <c:pt idx="477">
                  <c:v>-1.1468367088783538</c:v>
                </c:pt>
                <c:pt idx="478">
                  <c:v>1.8762885061350296</c:v>
                </c:pt>
                <c:pt idx="479">
                  <c:v>0.72084466055308383</c:v>
                </c:pt>
                <c:pt idx="480">
                  <c:v>4.8020013356939728E-3</c:v>
                </c:pt>
                <c:pt idx="481">
                  <c:v>-12.139226438142565</c:v>
                </c:pt>
                <c:pt idx="482">
                  <c:v>-9.9407484922897211</c:v>
                </c:pt>
                <c:pt idx="483">
                  <c:v>3.5223667147002402</c:v>
                </c:pt>
                <c:pt idx="484">
                  <c:v>-4.3377043839954048</c:v>
                </c:pt>
                <c:pt idx="485">
                  <c:v>-11.808429861721162</c:v>
                </c:pt>
                <c:pt idx="486">
                  <c:v>8.1915701382788377</c:v>
                </c:pt>
                <c:pt idx="487">
                  <c:v>-2.1392264381425647</c:v>
                </c:pt>
                <c:pt idx="488">
                  <c:v>8.5223667147002402</c:v>
                </c:pt>
                <c:pt idx="489">
                  <c:v>-8.0689675846843727</c:v>
                </c:pt>
                <c:pt idx="490">
                  <c:v>-6.4776332852997598</c:v>
                </c:pt>
                <c:pt idx="491">
                  <c:v>-6.8084298617211623</c:v>
                </c:pt>
                <c:pt idx="492">
                  <c:v>7.2577294535631189</c:v>
                </c:pt>
                <c:pt idx="493">
                  <c:v>-8.4738281499318617</c:v>
                </c:pt>
                <c:pt idx="494">
                  <c:v>7.2577294535631189</c:v>
                </c:pt>
                <c:pt idx="495">
                  <c:v>-4.3377043839954048</c:v>
                </c:pt>
                <c:pt idx="496">
                  <c:v>-4.2791553394469162</c:v>
                </c:pt>
                <c:pt idx="497">
                  <c:v>-12.644786939791402</c:v>
                </c:pt>
                <c:pt idx="498">
                  <c:v>-2.1392264381425647</c:v>
                </c:pt>
                <c:pt idx="499">
                  <c:v>17.860773561857435</c:v>
                </c:pt>
                <c:pt idx="500">
                  <c:v>0.66229561600459519</c:v>
                </c:pt>
                <c:pt idx="501">
                  <c:v>-3.6761112311525999</c:v>
                </c:pt>
                <c:pt idx="502">
                  <c:v>-1.8084298617211623</c:v>
                </c:pt>
                <c:pt idx="503">
                  <c:v>-2.1392264381425647</c:v>
                </c:pt>
                <c:pt idx="504">
                  <c:v>-11.808429861721162</c:v>
                </c:pt>
                <c:pt idx="505">
                  <c:v>1.3238887688474001</c:v>
                </c:pt>
                <c:pt idx="506">
                  <c:v>3.7829044376634577</c:v>
                </c:pt>
                <c:pt idx="507">
                  <c:v>-4.6954313107980852</c:v>
                </c:pt>
                <c:pt idx="508">
                  <c:v>-4.9407484922897211</c:v>
                </c:pt>
                <c:pt idx="509">
                  <c:v>1.8762885061350296</c:v>
                </c:pt>
                <c:pt idx="510">
                  <c:v>12.90380766212833</c:v>
                </c:pt>
                <c:pt idx="511">
                  <c:v>-11.808429861721162</c:v>
                </c:pt>
                <c:pt idx="512">
                  <c:v>-4.9407484922897211</c:v>
                </c:pt>
                <c:pt idx="513">
                  <c:v>3.8531632911216462</c:v>
                </c:pt>
                <c:pt idx="514">
                  <c:v>-2.1392264381425647</c:v>
                </c:pt>
                <c:pt idx="515">
                  <c:v>-2.1392264381425647</c:v>
                </c:pt>
                <c:pt idx="516">
                  <c:v>-2.1392264381425647</c:v>
                </c:pt>
                <c:pt idx="517">
                  <c:v>0.66229561600459519</c:v>
                </c:pt>
                <c:pt idx="518">
                  <c:v>-2.1392264381425647</c:v>
                </c:pt>
                <c:pt idx="519">
                  <c:v>-1.7305607375271812</c:v>
                </c:pt>
                <c:pt idx="520">
                  <c:v>13.853163291121646</c:v>
                </c:pt>
                <c:pt idx="521">
                  <c:v>13.191570138278838</c:v>
                </c:pt>
                <c:pt idx="522">
                  <c:v>-12.644786939791402</c:v>
                </c:pt>
                <c:pt idx="523">
                  <c:v>0.72084466055308383</c:v>
                </c:pt>
                <c:pt idx="524">
                  <c:v>13.191570138278838</c:v>
                </c:pt>
                <c:pt idx="525">
                  <c:v>9.7284549312888728</c:v>
                </c:pt>
                <c:pt idx="526">
                  <c:v>-1.8084298617211623</c:v>
                </c:pt>
                <c:pt idx="527">
                  <c:v>13.191570138278838</c:v>
                </c:pt>
                <c:pt idx="528">
                  <c:v>-6.8084298617211623</c:v>
                </c:pt>
                <c:pt idx="529">
                  <c:v>4.8020013356939728E-3</c:v>
                </c:pt>
                <c:pt idx="530">
                  <c:v>-6.8704896388315362</c:v>
                </c:pt>
                <c:pt idx="531">
                  <c:v>13.191570138278838</c:v>
                </c:pt>
                <c:pt idx="532">
                  <c:v>-12.139226438142565</c:v>
                </c:pt>
                <c:pt idx="533">
                  <c:v>1.1254108229945565</c:v>
                </c:pt>
                <c:pt idx="534">
                  <c:v>-3.3218950369117977</c:v>
                </c:pt>
                <c:pt idx="535">
                  <c:v>-9.9407484922897211</c:v>
                </c:pt>
                <c:pt idx="536">
                  <c:v>8.8531632911216462</c:v>
                </c:pt>
                <c:pt idx="537">
                  <c:v>3.5223667147002402</c:v>
                </c:pt>
                <c:pt idx="538">
                  <c:v>7.8607735618574353</c:v>
                </c:pt>
                <c:pt idx="539">
                  <c:v>3.5223667147002402</c:v>
                </c:pt>
                <c:pt idx="540">
                  <c:v>-4.9407484922897211</c:v>
                </c:pt>
                <c:pt idx="541">
                  <c:v>-4.995197998664306</c:v>
                </c:pt>
                <c:pt idx="542">
                  <c:v>-12.139226438142565</c:v>
                </c:pt>
                <c:pt idx="543">
                  <c:v>-4.9407484922897211</c:v>
                </c:pt>
                <c:pt idx="544">
                  <c:v>1.3238887688474001</c:v>
                </c:pt>
                <c:pt idx="545">
                  <c:v>-12.139226438142565</c:v>
                </c:pt>
                <c:pt idx="546">
                  <c:v>-4.2791553394469162</c:v>
                </c:pt>
                <c:pt idx="547">
                  <c:v>-4.2791553394469162</c:v>
                </c:pt>
                <c:pt idx="548">
                  <c:v>-4.9407484922897211</c:v>
                </c:pt>
                <c:pt idx="549">
                  <c:v>-3.3218950369117977</c:v>
                </c:pt>
                <c:pt idx="550">
                  <c:v>-2.1392264381425647</c:v>
                </c:pt>
                <c:pt idx="551">
                  <c:v>11.3238887688474</c:v>
                </c:pt>
                <c:pt idx="552">
                  <c:v>-8.0689675846843727</c:v>
                </c:pt>
                <c:pt idx="553">
                  <c:v>8.1915701382788377</c:v>
                </c:pt>
                <c:pt idx="554">
                  <c:v>-4.9407484922897211</c:v>
                </c:pt>
                <c:pt idx="555">
                  <c:v>-4.2791553394469162</c:v>
                </c:pt>
                <c:pt idx="556">
                  <c:v>23.938642686051413</c:v>
                </c:pt>
                <c:pt idx="557">
                  <c:v>-8.6761112311525999</c:v>
                </c:pt>
                <c:pt idx="558">
                  <c:v>0.83354880867014458</c:v>
                </c:pt>
                <c:pt idx="559">
                  <c:v>-11.808429861721162</c:v>
                </c:pt>
                <c:pt idx="560">
                  <c:v>-11.146836708878354</c:v>
                </c:pt>
                <c:pt idx="561">
                  <c:v>-4.3377043839954048</c:v>
                </c:pt>
                <c:pt idx="562">
                  <c:v>3.8531632911216462</c:v>
                </c:pt>
                <c:pt idx="563">
                  <c:v>1.3238887688474001</c:v>
                </c:pt>
                <c:pt idx="564">
                  <c:v>-2.1392264381425647</c:v>
                </c:pt>
                <c:pt idx="565">
                  <c:v>-9.9407484922897211</c:v>
                </c:pt>
                <c:pt idx="566">
                  <c:v>-6.8084298617211623</c:v>
                </c:pt>
                <c:pt idx="567">
                  <c:v>-4.9407484922897211</c:v>
                </c:pt>
                <c:pt idx="568">
                  <c:v>1.1254108229945565</c:v>
                </c:pt>
                <c:pt idx="569">
                  <c:v>6.3238887688474001</c:v>
                </c:pt>
                <c:pt idx="570">
                  <c:v>-0.16645119132985542</c:v>
                </c:pt>
                <c:pt idx="571">
                  <c:v>3.5223667147002402</c:v>
                </c:pt>
                <c:pt idx="572">
                  <c:v>15.993092192425998</c:v>
                </c:pt>
                <c:pt idx="573">
                  <c:v>1.3238887688474001</c:v>
                </c:pt>
                <c:pt idx="574">
                  <c:v>0.72084466055308383</c:v>
                </c:pt>
                <c:pt idx="575">
                  <c:v>-4.8666845034636381</c:v>
                </c:pt>
                <c:pt idx="576">
                  <c:v>-1.4776332852997598</c:v>
                </c:pt>
                <c:pt idx="577">
                  <c:v>-4.3377043839954048</c:v>
                </c:pt>
                <c:pt idx="578">
                  <c:v>-2.1392264381425647</c:v>
                </c:pt>
                <c:pt idx="579">
                  <c:v>-4.3377043839954048</c:v>
                </c:pt>
                <c:pt idx="580">
                  <c:v>0.2732443978407133</c:v>
                </c:pt>
                <c:pt idx="581">
                  <c:v>-4.9407484922897211</c:v>
                </c:pt>
                <c:pt idx="582">
                  <c:v>-4.3377043839954048</c:v>
                </c:pt>
                <c:pt idx="583">
                  <c:v>-4.9407484922897211</c:v>
                </c:pt>
                <c:pt idx="584">
                  <c:v>7.8607735618574353</c:v>
                </c:pt>
                <c:pt idx="585">
                  <c:v>-4.9407484922897211</c:v>
                </c:pt>
                <c:pt idx="586">
                  <c:v>8.1915701382788377</c:v>
                </c:pt>
                <c:pt idx="587">
                  <c:v>-1.8084298617211623</c:v>
                </c:pt>
                <c:pt idx="588">
                  <c:v>23.938642686051413</c:v>
                </c:pt>
                <c:pt idx="589">
                  <c:v>-3.6761112311525999</c:v>
                </c:pt>
                <c:pt idx="590">
                  <c:v>-4.3377043839954048</c:v>
                </c:pt>
                <c:pt idx="591">
                  <c:v>6.9348375506835183</c:v>
                </c:pt>
                <c:pt idx="592">
                  <c:v>-4.3377043839954048</c:v>
                </c:pt>
                <c:pt idx="593">
                  <c:v>3.1915701382788377</c:v>
                </c:pt>
                <c:pt idx="594">
                  <c:v>12.860773561857435</c:v>
                </c:pt>
                <c:pt idx="595">
                  <c:v>8.8531632911216462</c:v>
                </c:pt>
                <c:pt idx="596">
                  <c:v>8.1915701382788377</c:v>
                </c:pt>
                <c:pt idx="597">
                  <c:v>17.860773561857435</c:v>
                </c:pt>
                <c:pt idx="598">
                  <c:v>-1.8084298617211623</c:v>
                </c:pt>
                <c:pt idx="599">
                  <c:v>-1.205385753426846</c:v>
                </c:pt>
                <c:pt idx="600">
                  <c:v>-4.3377043839954048</c:v>
                </c:pt>
                <c:pt idx="601">
                  <c:v>-4.3377043839954048</c:v>
                </c:pt>
                <c:pt idx="602">
                  <c:v>-4.9407484922897211</c:v>
                </c:pt>
                <c:pt idx="603">
                  <c:v>-4.3377043839954048</c:v>
                </c:pt>
                <c:pt idx="604">
                  <c:v>-4.9407484922897211</c:v>
                </c:pt>
                <c:pt idx="605">
                  <c:v>-2.1392264381425647</c:v>
                </c:pt>
                <c:pt idx="606">
                  <c:v>1.3238887688474001</c:v>
                </c:pt>
                <c:pt idx="607">
                  <c:v>-0.27154506871112716</c:v>
                </c:pt>
                <c:pt idx="608">
                  <c:v>12.860773561857435</c:v>
                </c:pt>
                <c:pt idx="609">
                  <c:v>-4.9407484922897211</c:v>
                </c:pt>
                <c:pt idx="610">
                  <c:v>3.7829044376634577</c:v>
                </c:pt>
                <c:pt idx="611">
                  <c:v>-2.1392264381425647</c:v>
                </c:pt>
                <c:pt idx="612">
                  <c:v>3.7829044376634577</c:v>
                </c:pt>
                <c:pt idx="613">
                  <c:v>8.1915701382788377</c:v>
                </c:pt>
                <c:pt idx="614">
                  <c:v>4.8020013356939728E-3</c:v>
                </c:pt>
                <c:pt idx="615">
                  <c:v>0.72084466055308383</c:v>
                </c:pt>
                <c:pt idx="616">
                  <c:v>6.9348375506835183</c:v>
                </c:pt>
                <c:pt idx="617">
                  <c:v>-4.9407484922897211</c:v>
                </c:pt>
                <c:pt idx="618">
                  <c:v>-6.4776332852997598</c:v>
                </c:pt>
                <c:pt idx="619">
                  <c:v>13.853163291121646</c:v>
                </c:pt>
                <c:pt idx="620">
                  <c:v>-9.9407484922897211</c:v>
                </c:pt>
                <c:pt idx="621">
                  <c:v>-4.9407484922897211</c:v>
                </c:pt>
                <c:pt idx="622">
                  <c:v>3.8531632911216462</c:v>
                </c:pt>
                <c:pt idx="623">
                  <c:v>7.2577294535631189</c:v>
                </c:pt>
                <c:pt idx="624">
                  <c:v>-3.6761112311525999</c:v>
                </c:pt>
                <c:pt idx="625">
                  <c:v>-4.3377043839954048</c:v>
                </c:pt>
                <c:pt idx="626">
                  <c:v>-1.1468367088783538</c:v>
                </c:pt>
                <c:pt idx="627">
                  <c:v>7.2577294535631189</c:v>
                </c:pt>
                <c:pt idx="628">
                  <c:v>-2.1392264381425647</c:v>
                </c:pt>
                <c:pt idx="629">
                  <c:v>-4.3377043839954048</c:v>
                </c:pt>
                <c:pt idx="630">
                  <c:v>8.1915701382788377</c:v>
                </c:pt>
                <c:pt idx="631">
                  <c:v>15.993092192425998</c:v>
                </c:pt>
                <c:pt idx="632">
                  <c:v>3.8531632911216462</c:v>
                </c:pt>
                <c:pt idx="633">
                  <c:v>0.72084466055308383</c:v>
                </c:pt>
                <c:pt idx="634">
                  <c:v>3.1915701382788377</c:v>
                </c:pt>
                <c:pt idx="635">
                  <c:v>-3.3218950369117977</c:v>
                </c:pt>
                <c:pt idx="636">
                  <c:v>-6.4776332852997598</c:v>
                </c:pt>
                <c:pt idx="637">
                  <c:v>-3.3218950369117977</c:v>
                </c:pt>
                <c:pt idx="638">
                  <c:v>3.5223667147002402</c:v>
                </c:pt>
                <c:pt idx="639">
                  <c:v>13.853163291121646</c:v>
                </c:pt>
                <c:pt idx="640">
                  <c:v>-13.6761112311526</c:v>
                </c:pt>
                <c:pt idx="641">
                  <c:v>-2.1392264381425647</c:v>
                </c:pt>
                <c:pt idx="642">
                  <c:v>-3.6761112311525999</c:v>
                </c:pt>
                <c:pt idx="643">
                  <c:v>-4.9407484922897211</c:v>
                </c:pt>
                <c:pt idx="644">
                  <c:v>-4.6954313107980852</c:v>
                </c:pt>
                <c:pt idx="645">
                  <c:v>13.191570138278838</c:v>
                </c:pt>
                <c:pt idx="646">
                  <c:v>-4.9407484922897211</c:v>
                </c:pt>
                <c:pt idx="647">
                  <c:v>-6.1468367088783538</c:v>
                </c:pt>
                <c:pt idx="648">
                  <c:v>23.938642686051413</c:v>
                </c:pt>
                <c:pt idx="649">
                  <c:v>-4.3377043839954048</c:v>
                </c:pt>
                <c:pt idx="650">
                  <c:v>-9.9407484922897211</c:v>
                </c:pt>
                <c:pt idx="651">
                  <c:v>8.5223667147002402</c:v>
                </c:pt>
                <c:pt idx="652">
                  <c:v>-13.788815379269657</c:v>
                </c:pt>
                <c:pt idx="653">
                  <c:v>13.853163291121646</c:v>
                </c:pt>
                <c:pt idx="654">
                  <c:v>3.8531632911216462</c:v>
                </c:pt>
                <c:pt idx="655">
                  <c:v>6.9348375506835183</c:v>
                </c:pt>
                <c:pt idx="656">
                  <c:v>-9.2791553394469162</c:v>
                </c:pt>
                <c:pt idx="657">
                  <c:v>17.860773561857435</c:v>
                </c:pt>
                <c:pt idx="658">
                  <c:v>-9.2791553394469162</c:v>
                </c:pt>
                <c:pt idx="659">
                  <c:v>12.860773561857435</c:v>
                </c:pt>
                <c:pt idx="660">
                  <c:v>8.8531632911216462</c:v>
                </c:pt>
                <c:pt idx="661">
                  <c:v>0.72084466055308383</c:v>
                </c:pt>
                <c:pt idx="662">
                  <c:v>8.8531632911216462</c:v>
                </c:pt>
                <c:pt idx="663">
                  <c:v>3.5223667147002402</c:v>
                </c:pt>
                <c:pt idx="664">
                  <c:v>-2.1392264381425647</c:v>
                </c:pt>
                <c:pt idx="665">
                  <c:v>3.8531632911216462</c:v>
                </c:pt>
                <c:pt idx="666">
                  <c:v>-1.1468367088783538</c:v>
                </c:pt>
                <c:pt idx="667">
                  <c:v>1.3238887688474001</c:v>
                </c:pt>
                <c:pt idx="668">
                  <c:v>-6.8084298617211623</c:v>
                </c:pt>
                <c:pt idx="669">
                  <c:v>-4.9407484922897211</c:v>
                </c:pt>
                <c:pt idx="670">
                  <c:v>-4.3377043839954048</c:v>
                </c:pt>
                <c:pt idx="671">
                  <c:v>-3.6761112311525999</c:v>
                </c:pt>
                <c:pt idx="672">
                  <c:v>-11.47763328529976</c:v>
                </c:pt>
                <c:pt idx="673">
                  <c:v>-1.8084298617211623</c:v>
                </c:pt>
                <c:pt idx="674">
                  <c:v>-3.6761112311525999</c:v>
                </c:pt>
                <c:pt idx="675">
                  <c:v>-4.3377043839954048</c:v>
                </c:pt>
                <c:pt idx="676">
                  <c:v>-4.3377043839954048</c:v>
                </c:pt>
                <c:pt idx="677">
                  <c:v>-4.3377043839954048</c:v>
                </c:pt>
                <c:pt idx="678">
                  <c:v>8.8531632911216462</c:v>
                </c:pt>
                <c:pt idx="679">
                  <c:v>3.8531632911216462</c:v>
                </c:pt>
                <c:pt idx="680">
                  <c:v>13.853163291121646</c:v>
                </c:pt>
                <c:pt idx="681">
                  <c:v>3.8531632911216462</c:v>
                </c:pt>
                <c:pt idx="682">
                  <c:v>-3.3218950369117977</c:v>
                </c:pt>
                <c:pt idx="683">
                  <c:v>-6.4776332852997598</c:v>
                </c:pt>
                <c:pt idx="684">
                  <c:v>-4.3377043839954048</c:v>
                </c:pt>
                <c:pt idx="685">
                  <c:v>3.8531632911216462</c:v>
                </c:pt>
                <c:pt idx="686">
                  <c:v>7.8607735618574353</c:v>
                </c:pt>
                <c:pt idx="687">
                  <c:v>12.90380766212833</c:v>
                </c:pt>
                <c:pt idx="688">
                  <c:v>-3.0730671228582835</c:v>
                </c:pt>
                <c:pt idx="689">
                  <c:v>-11.47763328529976</c:v>
                </c:pt>
                <c:pt idx="690">
                  <c:v>-6.4776332852997598</c:v>
                </c:pt>
                <c:pt idx="691">
                  <c:v>-7.1392264381425647</c:v>
                </c:pt>
                <c:pt idx="692">
                  <c:v>8.8531632911216462</c:v>
                </c:pt>
                <c:pt idx="693">
                  <c:v>-3.6761112311525999</c:v>
                </c:pt>
                <c:pt idx="694">
                  <c:v>-6.4776332852997598</c:v>
                </c:pt>
                <c:pt idx="695">
                  <c:v>-11.47763328529976</c:v>
                </c:pt>
                <c:pt idx="696">
                  <c:v>3.8531632911216462</c:v>
                </c:pt>
                <c:pt idx="697">
                  <c:v>-1.8084298617211623</c:v>
                </c:pt>
                <c:pt idx="698">
                  <c:v>-2.1392264381425647</c:v>
                </c:pt>
                <c:pt idx="699">
                  <c:v>-3.6761112311525999</c:v>
                </c:pt>
                <c:pt idx="700">
                  <c:v>-2.1392264381425647</c:v>
                </c:pt>
                <c:pt idx="701">
                  <c:v>-6.1468367088783538</c:v>
                </c:pt>
                <c:pt idx="702">
                  <c:v>16.3238887688474</c:v>
                </c:pt>
                <c:pt idx="703">
                  <c:v>-11.146836708878354</c:v>
                </c:pt>
                <c:pt idx="704">
                  <c:v>13.853163291121646</c:v>
                </c:pt>
                <c:pt idx="705">
                  <c:v>0.72084466055308383</c:v>
                </c:pt>
                <c:pt idx="706">
                  <c:v>13.191570138278838</c:v>
                </c:pt>
                <c:pt idx="707">
                  <c:v>-11.146836708878354</c:v>
                </c:pt>
                <c:pt idx="708">
                  <c:v>6.3238887688474001</c:v>
                </c:pt>
                <c:pt idx="709">
                  <c:v>-4.2791553394469162</c:v>
                </c:pt>
                <c:pt idx="710">
                  <c:v>-4.2791553394469162</c:v>
                </c:pt>
                <c:pt idx="711">
                  <c:v>-11.808429861721162</c:v>
                </c:pt>
                <c:pt idx="712">
                  <c:v>-4.2791553394469162</c:v>
                </c:pt>
                <c:pt idx="713">
                  <c:v>-4.9407484922897211</c:v>
                </c:pt>
                <c:pt idx="714">
                  <c:v>-11.808429861721162</c:v>
                </c:pt>
                <c:pt idx="715">
                  <c:v>-1.1468367088783538</c:v>
                </c:pt>
                <c:pt idx="716">
                  <c:v>-6.1468367088783538</c:v>
                </c:pt>
                <c:pt idx="717">
                  <c:v>-1.205385753426846</c:v>
                </c:pt>
                <c:pt idx="718">
                  <c:v>-2.1392264381425647</c:v>
                </c:pt>
                <c:pt idx="719">
                  <c:v>-3.6761112311525999</c:v>
                </c:pt>
                <c:pt idx="720">
                  <c:v>-10.816040132456955</c:v>
                </c:pt>
                <c:pt idx="721">
                  <c:v>-3.7888153792696571</c:v>
                </c:pt>
                <c:pt idx="722">
                  <c:v>-4.9407484922897211</c:v>
                </c:pt>
                <c:pt idx="723">
                  <c:v>7.2577294535631189</c:v>
                </c:pt>
                <c:pt idx="724">
                  <c:v>3.7829044376634577</c:v>
                </c:pt>
                <c:pt idx="725">
                  <c:v>3.7829044376634577</c:v>
                </c:pt>
                <c:pt idx="726">
                  <c:v>-2.1392264381425647</c:v>
                </c:pt>
                <c:pt idx="727">
                  <c:v>-11.808429861721162</c:v>
                </c:pt>
                <c:pt idx="728">
                  <c:v>-2.1392264381425647</c:v>
                </c:pt>
                <c:pt idx="729">
                  <c:v>1.1254108229945565</c:v>
                </c:pt>
                <c:pt idx="730">
                  <c:v>-1.7305607375271812</c:v>
                </c:pt>
                <c:pt idx="731">
                  <c:v>-9.9407484922897211</c:v>
                </c:pt>
                <c:pt idx="732">
                  <c:v>-3.3218950369117977</c:v>
                </c:pt>
                <c:pt idx="733">
                  <c:v>-0.27154506871112716</c:v>
                </c:pt>
                <c:pt idx="734">
                  <c:v>-12.644786939791402</c:v>
                </c:pt>
                <c:pt idx="735">
                  <c:v>17.860773561857435</c:v>
                </c:pt>
                <c:pt idx="736">
                  <c:v>11.3238887688474</c:v>
                </c:pt>
                <c:pt idx="737">
                  <c:v>13.853163291121646</c:v>
                </c:pt>
                <c:pt idx="738">
                  <c:v>-0.27154506871112716</c:v>
                </c:pt>
                <c:pt idx="739">
                  <c:v>3.7829044376634577</c:v>
                </c:pt>
                <c:pt idx="740">
                  <c:v>-4.3377043839954048</c:v>
                </c:pt>
                <c:pt idx="741">
                  <c:v>3.1915701382788377</c:v>
                </c:pt>
                <c:pt idx="742">
                  <c:v>12.90380766212833</c:v>
                </c:pt>
                <c:pt idx="743">
                  <c:v>13.191570138278838</c:v>
                </c:pt>
                <c:pt idx="744">
                  <c:v>-4.3377043839954048</c:v>
                </c:pt>
                <c:pt idx="745">
                  <c:v>-10.816040132456955</c:v>
                </c:pt>
                <c:pt idx="746">
                  <c:v>13.853163291121646</c:v>
                </c:pt>
                <c:pt idx="747">
                  <c:v>-4.3377043839954048</c:v>
                </c:pt>
                <c:pt idx="748">
                  <c:v>3.7829044376634577</c:v>
                </c:pt>
                <c:pt idx="749">
                  <c:v>-4.9407484922897211</c:v>
                </c:pt>
                <c:pt idx="750">
                  <c:v>3.5223667147002402</c:v>
                </c:pt>
                <c:pt idx="751">
                  <c:v>-4.9407484922897211</c:v>
                </c:pt>
                <c:pt idx="752">
                  <c:v>13.52236671470024</c:v>
                </c:pt>
                <c:pt idx="753">
                  <c:v>13.191570138278838</c:v>
                </c:pt>
                <c:pt idx="754">
                  <c:v>9.7284549312888728</c:v>
                </c:pt>
                <c:pt idx="755">
                  <c:v>13.853163291121646</c:v>
                </c:pt>
                <c:pt idx="756">
                  <c:v>-11.808429861721162</c:v>
                </c:pt>
                <c:pt idx="757">
                  <c:v>-6.4776332852997598</c:v>
                </c:pt>
                <c:pt idx="758">
                  <c:v>-0.16645119132985542</c:v>
                </c:pt>
                <c:pt idx="759">
                  <c:v>-4.6954313107980852</c:v>
                </c:pt>
                <c:pt idx="760">
                  <c:v>-12.644786939791402</c:v>
                </c:pt>
                <c:pt idx="761">
                  <c:v>-11.808429861721162</c:v>
                </c:pt>
                <c:pt idx="762">
                  <c:v>13.191570138278838</c:v>
                </c:pt>
                <c:pt idx="763">
                  <c:v>3.5223667147002402</c:v>
                </c:pt>
                <c:pt idx="764">
                  <c:v>23.938642686051413</c:v>
                </c:pt>
                <c:pt idx="765">
                  <c:v>-1.8084298617211623</c:v>
                </c:pt>
                <c:pt idx="766">
                  <c:v>-9.9483587630255101</c:v>
                </c:pt>
                <c:pt idx="767">
                  <c:v>-4.3377043839954048</c:v>
                </c:pt>
                <c:pt idx="768">
                  <c:v>6.3238887688474001</c:v>
                </c:pt>
                <c:pt idx="769">
                  <c:v>-11.808429861721162</c:v>
                </c:pt>
                <c:pt idx="770">
                  <c:v>3.5223667147002402</c:v>
                </c:pt>
                <c:pt idx="771">
                  <c:v>-3.6761112311525999</c:v>
                </c:pt>
                <c:pt idx="772">
                  <c:v>13.853163291121646</c:v>
                </c:pt>
                <c:pt idx="773">
                  <c:v>2.8607735618574353</c:v>
                </c:pt>
                <c:pt idx="774">
                  <c:v>-0.16645119132985542</c:v>
                </c:pt>
                <c:pt idx="775">
                  <c:v>-4.3377043839954048</c:v>
                </c:pt>
                <c:pt idx="776">
                  <c:v>8.8531632911216462</c:v>
                </c:pt>
                <c:pt idx="777">
                  <c:v>-9.9407484922897211</c:v>
                </c:pt>
                <c:pt idx="778">
                  <c:v>6.3238887688474001</c:v>
                </c:pt>
                <c:pt idx="779">
                  <c:v>-2.1392264381425647</c:v>
                </c:pt>
                <c:pt idx="780">
                  <c:v>-11.808429861721162</c:v>
                </c:pt>
                <c:pt idx="781">
                  <c:v>-11.808429861721162</c:v>
                </c:pt>
                <c:pt idx="782">
                  <c:v>-11.47763328529976</c:v>
                </c:pt>
                <c:pt idx="783">
                  <c:v>10.662295616004595</c:v>
                </c:pt>
                <c:pt idx="784">
                  <c:v>-4.9407484922897211</c:v>
                </c:pt>
                <c:pt idx="785">
                  <c:v>3.8531632911216462</c:v>
                </c:pt>
                <c:pt idx="786">
                  <c:v>11.3238887688474</c:v>
                </c:pt>
                <c:pt idx="787">
                  <c:v>17.860773561857435</c:v>
                </c:pt>
                <c:pt idx="788">
                  <c:v>-2.7422705464368811</c:v>
                </c:pt>
                <c:pt idx="789">
                  <c:v>0.66229561600459519</c:v>
                </c:pt>
                <c:pt idx="790">
                  <c:v>-4.3377043839954048</c:v>
                </c:pt>
                <c:pt idx="791">
                  <c:v>8.5223667147002402</c:v>
                </c:pt>
                <c:pt idx="792">
                  <c:v>-3.6761112311525999</c:v>
                </c:pt>
                <c:pt idx="793">
                  <c:v>8.1915701382788377</c:v>
                </c:pt>
                <c:pt idx="794">
                  <c:v>6.3238887688474001</c:v>
                </c:pt>
                <c:pt idx="795">
                  <c:v>1.3238887688474001</c:v>
                </c:pt>
                <c:pt idx="796">
                  <c:v>-2.7422705464368811</c:v>
                </c:pt>
                <c:pt idx="797">
                  <c:v>8.1915701382788377</c:v>
                </c:pt>
                <c:pt idx="798">
                  <c:v>17.860773561857435</c:v>
                </c:pt>
                <c:pt idx="799">
                  <c:v>-4.3377043839954048</c:v>
                </c:pt>
                <c:pt idx="800">
                  <c:v>-6.4776332852997598</c:v>
                </c:pt>
                <c:pt idx="801">
                  <c:v>3.8531632911216462</c:v>
                </c:pt>
                <c:pt idx="802">
                  <c:v>-12.139226438142565</c:v>
                </c:pt>
                <c:pt idx="803">
                  <c:v>4.8020013356939728E-3</c:v>
                </c:pt>
                <c:pt idx="804">
                  <c:v>-6.4776332852997598</c:v>
                </c:pt>
                <c:pt idx="805">
                  <c:v>-4.3377043839954048</c:v>
                </c:pt>
                <c:pt idx="806">
                  <c:v>-2.1392264381425647</c:v>
                </c:pt>
                <c:pt idx="807">
                  <c:v>-4.9407484922897211</c:v>
                </c:pt>
                <c:pt idx="808">
                  <c:v>-4.3377043839954048</c:v>
                </c:pt>
                <c:pt idx="809">
                  <c:v>16.3238887688474</c:v>
                </c:pt>
                <c:pt idx="810">
                  <c:v>-3.6761112311525999</c:v>
                </c:pt>
                <c:pt idx="811">
                  <c:v>1.8762885061350296</c:v>
                </c:pt>
                <c:pt idx="812">
                  <c:v>-4.9407484922897211</c:v>
                </c:pt>
                <c:pt idx="813">
                  <c:v>-6.8084298617211623</c:v>
                </c:pt>
                <c:pt idx="814">
                  <c:v>7.2577294535631189</c:v>
                </c:pt>
                <c:pt idx="815">
                  <c:v>8.8531632911216462</c:v>
                </c:pt>
                <c:pt idx="816">
                  <c:v>-11.146836708878354</c:v>
                </c:pt>
                <c:pt idx="817">
                  <c:v>-12.644786939791402</c:v>
                </c:pt>
                <c:pt idx="818">
                  <c:v>-4.3377043839954048</c:v>
                </c:pt>
                <c:pt idx="819">
                  <c:v>6.3238887688474001</c:v>
                </c:pt>
                <c:pt idx="820">
                  <c:v>-6.4776332852997598</c:v>
                </c:pt>
                <c:pt idx="821">
                  <c:v>13.853163291121646</c:v>
                </c:pt>
                <c:pt idx="822">
                  <c:v>-3.6761112311525999</c:v>
                </c:pt>
                <c:pt idx="823">
                  <c:v>-6.8084298617211623</c:v>
                </c:pt>
                <c:pt idx="824">
                  <c:v>17.860773561857435</c:v>
                </c:pt>
                <c:pt idx="825">
                  <c:v>5.9251507710278872E-2</c:v>
                </c:pt>
                <c:pt idx="826">
                  <c:v>16.3238887688474</c:v>
                </c:pt>
                <c:pt idx="827">
                  <c:v>-2.1392264381425647</c:v>
                </c:pt>
                <c:pt idx="828">
                  <c:v>-11.146836708878354</c:v>
                </c:pt>
                <c:pt idx="829">
                  <c:v>8.1915701382788377</c:v>
                </c:pt>
                <c:pt idx="830">
                  <c:v>7.8607735618574353</c:v>
                </c:pt>
                <c:pt idx="831">
                  <c:v>-3.6761112311525999</c:v>
                </c:pt>
                <c:pt idx="832">
                  <c:v>-4.3377043839954048</c:v>
                </c:pt>
                <c:pt idx="833">
                  <c:v>-4.9407484922897211</c:v>
                </c:pt>
                <c:pt idx="834">
                  <c:v>8.8531632911216462</c:v>
                </c:pt>
                <c:pt idx="835">
                  <c:v>-1.4776332852997598</c:v>
                </c:pt>
                <c:pt idx="836">
                  <c:v>3.8531632911216462</c:v>
                </c:pt>
                <c:pt idx="837">
                  <c:v>17.860773561857435</c:v>
                </c:pt>
                <c:pt idx="838">
                  <c:v>13.853163291121646</c:v>
                </c:pt>
                <c:pt idx="839">
                  <c:v>7.2577294535631189</c:v>
                </c:pt>
                <c:pt idx="840">
                  <c:v>13.52236671470024</c:v>
                </c:pt>
                <c:pt idx="841">
                  <c:v>11.3238887688474</c:v>
                </c:pt>
                <c:pt idx="842">
                  <c:v>-4.3377043839954048</c:v>
                </c:pt>
                <c:pt idx="843">
                  <c:v>-4.9407484922897211</c:v>
                </c:pt>
                <c:pt idx="844">
                  <c:v>-2.1392264381425647</c:v>
                </c:pt>
                <c:pt idx="845">
                  <c:v>7.8607735618574353</c:v>
                </c:pt>
                <c:pt idx="846">
                  <c:v>-4.3377043839954048</c:v>
                </c:pt>
                <c:pt idx="847">
                  <c:v>-6.8084298617211623</c:v>
                </c:pt>
                <c:pt idx="848">
                  <c:v>-6.4776332852997598</c:v>
                </c:pt>
                <c:pt idx="849">
                  <c:v>-1.7305607375271812</c:v>
                </c:pt>
                <c:pt idx="850">
                  <c:v>0.72084466055308383</c:v>
                </c:pt>
                <c:pt idx="851">
                  <c:v>13.853163291121646</c:v>
                </c:pt>
                <c:pt idx="852">
                  <c:v>3.8531632911216462</c:v>
                </c:pt>
                <c:pt idx="853">
                  <c:v>3.8531632911216462</c:v>
                </c:pt>
                <c:pt idx="854">
                  <c:v>6.3238887688474001</c:v>
                </c:pt>
                <c:pt idx="855">
                  <c:v>3.8531632911216462</c:v>
                </c:pt>
                <c:pt idx="856">
                  <c:v>6.3238887688474001</c:v>
                </c:pt>
                <c:pt idx="857">
                  <c:v>-6.8084298617211623</c:v>
                </c:pt>
                <c:pt idx="858">
                  <c:v>-4.3377043839954048</c:v>
                </c:pt>
                <c:pt idx="859">
                  <c:v>3.8531632911216462</c:v>
                </c:pt>
                <c:pt idx="860">
                  <c:v>-6.4776332852997598</c:v>
                </c:pt>
                <c:pt idx="861">
                  <c:v>3.1450253054460617</c:v>
                </c:pt>
                <c:pt idx="862">
                  <c:v>-9.2791553394469162</c:v>
                </c:pt>
                <c:pt idx="863">
                  <c:v>17.860773561857435</c:v>
                </c:pt>
                <c:pt idx="864">
                  <c:v>2.8607735618574353</c:v>
                </c:pt>
                <c:pt idx="865">
                  <c:v>-2.1392264381425647</c:v>
                </c:pt>
                <c:pt idx="866">
                  <c:v>-6.8084298617211623</c:v>
                </c:pt>
                <c:pt idx="867">
                  <c:v>11.3238887688474</c:v>
                </c:pt>
                <c:pt idx="868">
                  <c:v>-9.2791553394469162</c:v>
                </c:pt>
                <c:pt idx="869">
                  <c:v>11.3238887688474</c:v>
                </c:pt>
                <c:pt idx="870">
                  <c:v>-1.8084298617211623</c:v>
                </c:pt>
                <c:pt idx="871">
                  <c:v>-4.8666845034636381</c:v>
                </c:pt>
                <c:pt idx="872">
                  <c:v>-6.4776332852997598</c:v>
                </c:pt>
                <c:pt idx="873">
                  <c:v>-3.6761112311525999</c:v>
                </c:pt>
                <c:pt idx="874">
                  <c:v>4.8020013356939728E-3</c:v>
                </c:pt>
                <c:pt idx="875">
                  <c:v>8.1915701382788377</c:v>
                </c:pt>
                <c:pt idx="876">
                  <c:v>8.5223667147002402</c:v>
                </c:pt>
                <c:pt idx="877">
                  <c:v>-4.9407484922897211</c:v>
                </c:pt>
                <c:pt idx="878">
                  <c:v>8.1915701382788377</c:v>
                </c:pt>
                <c:pt idx="879">
                  <c:v>11.3238887688474</c:v>
                </c:pt>
                <c:pt idx="880">
                  <c:v>-1.4776332852997598</c:v>
                </c:pt>
                <c:pt idx="881">
                  <c:v>-6.8084298617211623</c:v>
                </c:pt>
                <c:pt idx="882">
                  <c:v>-1.4776332852997598</c:v>
                </c:pt>
                <c:pt idx="883">
                  <c:v>6.9348375506835183</c:v>
                </c:pt>
                <c:pt idx="884">
                  <c:v>-1.8084298617211623</c:v>
                </c:pt>
                <c:pt idx="885">
                  <c:v>-6.8084298617211623</c:v>
                </c:pt>
                <c:pt idx="886">
                  <c:v>5.9251507710278872E-2</c:v>
                </c:pt>
                <c:pt idx="887">
                  <c:v>11.3238887688474</c:v>
                </c:pt>
                <c:pt idx="888">
                  <c:v>6.3238887688474001</c:v>
                </c:pt>
                <c:pt idx="889">
                  <c:v>2.8607735618574353</c:v>
                </c:pt>
                <c:pt idx="890">
                  <c:v>1.8762885061350296</c:v>
                </c:pt>
                <c:pt idx="891">
                  <c:v>12.860773561857435</c:v>
                </c:pt>
                <c:pt idx="892">
                  <c:v>12.860773561857435</c:v>
                </c:pt>
                <c:pt idx="893">
                  <c:v>13.52236671470024</c:v>
                </c:pt>
                <c:pt idx="894">
                  <c:v>-4.6954313107980852</c:v>
                </c:pt>
                <c:pt idx="895">
                  <c:v>7.2577294535631189</c:v>
                </c:pt>
                <c:pt idx="896">
                  <c:v>-3.6761112311525999</c:v>
                </c:pt>
                <c:pt idx="897">
                  <c:v>13.853163291121646</c:v>
                </c:pt>
                <c:pt idx="898">
                  <c:v>12.90380766212833</c:v>
                </c:pt>
                <c:pt idx="899">
                  <c:v>8.5223667147002402</c:v>
                </c:pt>
                <c:pt idx="900">
                  <c:v>8.8531632911216462</c:v>
                </c:pt>
                <c:pt idx="901">
                  <c:v>13.853163291121646</c:v>
                </c:pt>
                <c:pt idx="902">
                  <c:v>3.1915701382788377</c:v>
                </c:pt>
                <c:pt idx="903">
                  <c:v>-3.3218950369117977</c:v>
                </c:pt>
                <c:pt idx="904">
                  <c:v>5.9251507710278872E-2</c:v>
                </c:pt>
                <c:pt idx="905">
                  <c:v>-6.1468367088783538</c:v>
                </c:pt>
                <c:pt idx="906">
                  <c:v>-11.146836708878354</c:v>
                </c:pt>
                <c:pt idx="907">
                  <c:v>-6.4776332852997598</c:v>
                </c:pt>
                <c:pt idx="908">
                  <c:v>12.90380766212833</c:v>
                </c:pt>
                <c:pt idx="909">
                  <c:v>12.90380766212833</c:v>
                </c:pt>
                <c:pt idx="910">
                  <c:v>-1.205385753426846</c:v>
                </c:pt>
                <c:pt idx="911">
                  <c:v>3.5223667147002402</c:v>
                </c:pt>
                <c:pt idx="912">
                  <c:v>-1.8084298617211623</c:v>
                </c:pt>
                <c:pt idx="913">
                  <c:v>6.9348375506835183</c:v>
                </c:pt>
                <c:pt idx="914">
                  <c:v>-4.3377043839954048</c:v>
                </c:pt>
                <c:pt idx="915">
                  <c:v>-4.9407484922897211</c:v>
                </c:pt>
                <c:pt idx="916">
                  <c:v>-12.644786939791402</c:v>
                </c:pt>
                <c:pt idx="917">
                  <c:v>-3.3218950369117977</c:v>
                </c:pt>
                <c:pt idx="918">
                  <c:v>9.7284549312888728</c:v>
                </c:pt>
                <c:pt idx="919">
                  <c:v>2.8607735618574353</c:v>
                </c:pt>
                <c:pt idx="920">
                  <c:v>-1.8084298617211623</c:v>
                </c:pt>
                <c:pt idx="921">
                  <c:v>13.52236671470024</c:v>
                </c:pt>
                <c:pt idx="922">
                  <c:v>-3.6761112311525999</c:v>
                </c:pt>
                <c:pt idx="923">
                  <c:v>7.2577294535631189</c:v>
                </c:pt>
                <c:pt idx="924">
                  <c:v>6.3238887688474001</c:v>
                </c:pt>
                <c:pt idx="925">
                  <c:v>-3.0730671228582835</c:v>
                </c:pt>
                <c:pt idx="926">
                  <c:v>-6.1468367088783538</c:v>
                </c:pt>
                <c:pt idx="927">
                  <c:v>-8.4738281499318617</c:v>
                </c:pt>
                <c:pt idx="928">
                  <c:v>11.3238887688474</c:v>
                </c:pt>
                <c:pt idx="929">
                  <c:v>13.853163291121646</c:v>
                </c:pt>
                <c:pt idx="930">
                  <c:v>3.8531632911216462</c:v>
                </c:pt>
                <c:pt idx="931">
                  <c:v>-13.6761112311526</c:v>
                </c:pt>
                <c:pt idx="932">
                  <c:v>8.1915701382788377</c:v>
                </c:pt>
                <c:pt idx="933">
                  <c:v>-6.4776332852997598</c:v>
                </c:pt>
                <c:pt idx="934">
                  <c:v>-4.3377043839954048</c:v>
                </c:pt>
                <c:pt idx="935">
                  <c:v>-4.3377043839954048</c:v>
                </c:pt>
                <c:pt idx="936">
                  <c:v>13.853163291121646</c:v>
                </c:pt>
                <c:pt idx="937">
                  <c:v>-4.3377043839954048</c:v>
                </c:pt>
                <c:pt idx="938">
                  <c:v>12.90380766212833</c:v>
                </c:pt>
                <c:pt idx="939">
                  <c:v>7.8607735618574353</c:v>
                </c:pt>
                <c:pt idx="940">
                  <c:v>8.5223667147002402</c:v>
                </c:pt>
                <c:pt idx="941">
                  <c:v>-1.8084298617211623</c:v>
                </c:pt>
                <c:pt idx="942">
                  <c:v>0.72084466055308383</c:v>
                </c:pt>
                <c:pt idx="943">
                  <c:v>-2.1392264381425647</c:v>
                </c:pt>
                <c:pt idx="944">
                  <c:v>13.853163291121646</c:v>
                </c:pt>
                <c:pt idx="945">
                  <c:v>-12.644786939791402</c:v>
                </c:pt>
                <c:pt idx="946">
                  <c:v>3.8531632911216462</c:v>
                </c:pt>
                <c:pt idx="947">
                  <c:v>-0.16645119132985542</c:v>
                </c:pt>
                <c:pt idx="948">
                  <c:v>-3.3218950369117977</c:v>
                </c:pt>
                <c:pt idx="949">
                  <c:v>-1.4776332852997598</c:v>
                </c:pt>
                <c:pt idx="950">
                  <c:v>3.5223667147002402</c:v>
                </c:pt>
                <c:pt idx="951">
                  <c:v>3.8531632911216462</c:v>
                </c:pt>
                <c:pt idx="952">
                  <c:v>-5.8590742327278491</c:v>
                </c:pt>
                <c:pt idx="953">
                  <c:v>-3.6761112311525999</c:v>
                </c:pt>
                <c:pt idx="954">
                  <c:v>1.8762885061350296</c:v>
                </c:pt>
                <c:pt idx="955">
                  <c:v>5.9251507710278872E-2</c:v>
                </c:pt>
                <c:pt idx="956">
                  <c:v>3.8531632911216462</c:v>
                </c:pt>
                <c:pt idx="957">
                  <c:v>-4.3377043839954048</c:v>
                </c:pt>
                <c:pt idx="958">
                  <c:v>3.8531632911216462</c:v>
                </c:pt>
                <c:pt idx="959">
                  <c:v>-2.1392264381425647</c:v>
                </c:pt>
                <c:pt idx="960">
                  <c:v>-8.6761112311525999</c:v>
                </c:pt>
                <c:pt idx="961">
                  <c:v>2.8607735618574353</c:v>
                </c:pt>
                <c:pt idx="962">
                  <c:v>-0.27154506871112716</c:v>
                </c:pt>
                <c:pt idx="963">
                  <c:v>-6.4776332852997598</c:v>
                </c:pt>
                <c:pt idx="964">
                  <c:v>-0.16645119132985542</c:v>
                </c:pt>
                <c:pt idx="965">
                  <c:v>-5.8590742327278491</c:v>
                </c:pt>
                <c:pt idx="966">
                  <c:v>-4.2791553394469162</c:v>
                </c:pt>
                <c:pt idx="967">
                  <c:v>3.5223667147002402</c:v>
                </c:pt>
                <c:pt idx="968">
                  <c:v>-6.8084298617211623</c:v>
                </c:pt>
                <c:pt idx="969">
                  <c:v>-4.2791553394469162</c:v>
                </c:pt>
                <c:pt idx="970">
                  <c:v>8.1915701382788377</c:v>
                </c:pt>
                <c:pt idx="971">
                  <c:v>-6.8084298617211623</c:v>
                </c:pt>
                <c:pt idx="972">
                  <c:v>-1.8084298617211623</c:v>
                </c:pt>
                <c:pt idx="973">
                  <c:v>-3.6761112311525999</c:v>
                </c:pt>
                <c:pt idx="974">
                  <c:v>-9.9407484922897211</c:v>
                </c:pt>
                <c:pt idx="975">
                  <c:v>3.7829044376634577</c:v>
                </c:pt>
                <c:pt idx="976">
                  <c:v>6.3238887688474001</c:v>
                </c:pt>
                <c:pt idx="977">
                  <c:v>8.794614246573154</c:v>
                </c:pt>
                <c:pt idx="978">
                  <c:v>17.860773561857435</c:v>
                </c:pt>
                <c:pt idx="979">
                  <c:v>-9.9483587630255101</c:v>
                </c:pt>
                <c:pt idx="980">
                  <c:v>-6.4776332852997598</c:v>
                </c:pt>
                <c:pt idx="981">
                  <c:v>-4.3377043839954048</c:v>
                </c:pt>
                <c:pt idx="982">
                  <c:v>-9.9407484922897211</c:v>
                </c:pt>
                <c:pt idx="983">
                  <c:v>-6.4776332852997598</c:v>
                </c:pt>
                <c:pt idx="984">
                  <c:v>-6.4776332852997598</c:v>
                </c:pt>
                <c:pt idx="985">
                  <c:v>6.3238887688474001</c:v>
                </c:pt>
                <c:pt idx="986">
                  <c:v>-11.808429861721162</c:v>
                </c:pt>
                <c:pt idx="987">
                  <c:v>-4.2791553394469162</c:v>
                </c:pt>
                <c:pt idx="988">
                  <c:v>-6.8084298617211623</c:v>
                </c:pt>
                <c:pt idx="989">
                  <c:v>0.72084466055308383</c:v>
                </c:pt>
                <c:pt idx="990">
                  <c:v>5.9251507710278872E-2</c:v>
                </c:pt>
                <c:pt idx="991">
                  <c:v>13.52236671470024</c:v>
                </c:pt>
                <c:pt idx="992">
                  <c:v>6.3238887688474001</c:v>
                </c:pt>
                <c:pt idx="993">
                  <c:v>-4.2791553394469162</c:v>
                </c:pt>
                <c:pt idx="994">
                  <c:v>7.8607735618574353</c:v>
                </c:pt>
                <c:pt idx="995">
                  <c:v>-4.9407484922897211</c:v>
                </c:pt>
                <c:pt idx="996">
                  <c:v>3.1450253054460617</c:v>
                </c:pt>
                <c:pt idx="997">
                  <c:v>1.3238887688474001</c:v>
                </c:pt>
                <c:pt idx="998">
                  <c:v>13.853163291121646</c:v>
                </c:pt>
                <c:pt idx="999">
                  <c:v>-6.1468367088783538</c:v>
                </c:pt>
                <c:pt idx="1000">
                  <c:v>3.7829044376634577</c:v>
                </c:pt>
                <c:pt idx="1001">
                  <c:v>-11.47763328529976</c:v>
                </c:pt>
                <c:pt idx="1002">
                  <c:v>5.9251507710278872E-2</c:v>
                </c:pt>
                <c:pt idx="1003">
                  <c:v>-6.4776332852997598</c:v>
                </c:pt>
                <c:pt idx="1004">
                  <c:v>8.1915701382788377</c:v>
                </c:pt>
                <c:pt idx="1005">
                  <c:v>-8.4738281499318617</c:v>
                </c:pt>
                <c:pt idx="1006">
                  <c:v>0.66229561600459519</c:v>
                </c:pt>
                <c:pt idx="1007">
                  <c:v>-6.1468367088783538</c:v>
                </c:pt>
                <c:pt idx="1008">
                  <c:v>4.8020013356939728E-3</c:v>
                </c:pt>
                <c:pt idx="1009">
                  <c:v>16.3238887688474</c:v>
                </c:pt>
                <c:pt idx="1010">
                  <c:v>-4.8666845034636381</c:v>
                </c:pt>
                <c:pt idx="1011">
                  <c:v>1.3238887688474001</c:v>
                </c:pt>
                <c:pt idx="1012">
                  <c:v>-11.808429861721162</c:v>
                </c:pt>
                <c:pt idx="1013">
                  <c:v>-6.8084298617211623</c:v>
                </c:pt>
                <c:pt idx="1014">
                  <c:v>-6.8084298617211623</c:v>
                </c:pt>
                <c:pt idx="1015">
                  <c:v>-13.6761112311526</c:v>
                </c:pt>
                <c:pt idx="1016">
                  <c:v>9.7284549312888728</c:v>
                </c:pt>
                <c:pt idx="1017">
                  <c:v>6.3238887688474001</c:v>
                </c:pt>
                <c:pt idx="1018">
                  <c:v>-4.9407484922897211</c:v>
                </c:pt>
                <c:pt idx="1019">
                  <c:v>-4.9407484922897211</c:v>
                </c:pt>
                <c:pt idx="1020">
                  <c:v>6.3238887688474001</c:v>
                </c:pt>
                <c:pt idx="1021">
                  <c:v>8.1915701382788377</c:v>
                </c:pt>
                <c:pt idx="1022">
                  <c:v>5.9251507710278872E-2</c:v>
                </c:pt>
                <c:pt idx="1023">
                  <c:v>8.8531632911216462</c:v>
                </c:pt>
                <c:pt idx="1024">
                  <c:v>13.853163291121646</c:v>
                </c:pt>
                <c:pt idx="1025">
                  <c:v>-1.7305607375271812</c:v>
                </c:pt>
                <c:pt idx="1026">
                  <c:v>-6.4776332852997598</c:v>
                </c:pt>
                <c:pt idx="1027">
                  <c:v>-2.1392264381425647</c:v>
                </c:pt>
                <c:pt idx="1028">
                  <c:v>11.3238887688474</c:v>
                </c:pt>
                <c:pt idx="1029">
                  <c:v>-3.6761112311525999</c:v>
                </c:pt>
                <c:pt idx="1030">
                  <c:v>13.853163291121646</c:v>
                </c:pt>
                <c:pt idx="1031">
                  <c:v>-8.6761112311525999</c:v>
                </c:pt>
                <c:pt idx="1032">
                  <c:v>-2.1392264381425647</c:v>
                </c:pt>
                <c:pt idx="1033">
                  <c:v>-11.47763328529976</c:v>
                </c:pt>
                <c:pt idx="1034">
                  <c:v>8.8531632911216462</c:v>
                </c:pt>
                <c:pt idx="1035">
                  <c:v>-2.1392264381425647</c:v>
                </c:pt>
                <c:pt idx="1036">
                  <c:v>-3.3218950369117977</c:v>
                </c:pt>
                <c:pt idx="1037">
                  <c:v>13.52236671470024</c:v>
                </c:pt>
                <c:pt idx="1038">
                  <c:v>13.853163291121646</c:v>
                </c:pt>
                <c:pt idx="1039">
                  <c:v>-9.9407484922897211</c:v>
                </c:pt>
                <c:pt idx="1040">
                  <c:v>-2.1392264381425647</c:v>
                </c:pt>
                <c:pt idx="1041">
                  <c:v>13.191570138278838</c:v>
                </c:pt>
                <c:pt idx="1042">
                  <c:v>-2.1392264381425647</c:v>
                </c:pt>
                <c:pt idx="1043">
                  <c:v>-1.8084298617211623</c:v>
                </c:pt>
                <c:pt idx="1044">
                  <c:v>-1.8084298617211623</c:v>
                </c:pt>
                <c:pt idx="1045">
                  <c:v>-4.9407484922897211</c:v>
                </c:pt>
                <c:pt idx="1046">
                  <c:v>-16.135126899968654</c:v>
                </c:pt>
                <c:pt idx="1047">
                  <c:v>13.191570138278838</c:v>
                </c:pt>
                <c:pt idx="1048">
                  <c:v>11.3238887688474</c:v>
                </c:pt>
                <c:pt idx="1049">
                  <c:v>6.3238887688474001</c:v>
                </c:pt>
                <c:pt idx="1050">
                  <c:v>-11.808429861721162</c:v>
                </c:pt>
                <c:pt idx="1051">
                  <c:v>3.8531632911216462</c:v>
                </c:pt>
                <c:pt idx="1052">
                  <c:v>-6.4776332852997598</c:v>
                </c:pt>
                <c:pt idx="1053">
                  <c:v>-4.3377043839954048</c:v>
                </c:pt>
                <c:pt idx="1054">
                  <c:v>-8.4738281499318617</c:v>
                </c:pt>
                <c:pt idx="1055">
                  <c:v>-3.6761112311525999</c:v>
                </c:pt>
                <c:pt idx="1056">
                  <c:v>0.72084466055308383</c:v>
                </c:pt>
                <c:pt idx="1057">
                  <c:v>3.8531632911216462</c:v>
                </c:pt>
                <c:pt idx="1058">
                  <c:v>-1.8084298617211623</c:v>
                </c:pt>
                <c:pt idx="1059">
                  <c:v>-8.4738281499318617</c:v>
                </c:pt>
                <c:pt idx="1060">
                  <c:v>-1.1468367088783538</c:v>
                </c:pt>
                <c:pt idx="1061">
                  <c:v>2.8607735618574353</c:v>
                </c:pt>
                <c:pt idx="1062">
                  <c:v>-3.3218950369117977</c:v>
                </c:pt>
                <c:pt idx="1063">
                  <c:v>-11.146836708878354</c:v>
                </c:pt>
                <c:pt idx="1064">
                  <c:v>-4.9407484922897211</c:v>
                </c:pt>
                <c:pt idx="1065">
                  <c:v>-11.808429861721162</c:v>
                </c:pt>
                <c:pt idx="1066">
                  <c:v>-4.3377043839954048</c:v>
                </c:pt>
                <c:pt idx="1067">
                  <c:v>-9.9407484922897211</c:v>
                </c:pt>
                <c:pt idx="1068">
                  <c:v>-0.16645119132985542</c:v>
                </c:pt>
                <c:pt idx="1069">
                  <c:v>-8.4738281499318617</c:v>
                </c:pt>
                <c:pt idx="1070">
                  <c:v>13.853163291121646</c:v>
                </c:pt>
                <c:pt idx="1071">
                  <c:v>-4.2791553394469162</c:v>
                </c:pt>
                <c:pt idx="1072">
                  <c:v>-4.9407484922897211</c:v>
                </c:pt>
                <c:pt idx="1073">
                  <c:v>-4.3377043839954048</c:v>
                </c:pt>
                <c:pt idx="1074">
                  <c:v>-16.47763328529976</c:v>
                </c:pt>
                <c:pt idx="1075">
                  <c:v>-6.4776332852997598</c:v>
                </c:pt>
                <c:pt idx="1076">
                  <c:v>-4.3377043839954048</c:v>
                </c:pt>
                <c:pt idx="1077">
                  <c:v>0.66229561600459519</c:v>
                </c:pt>
                <c:pt idx="1078">
                  <c:v>-4.3377043839954048</c:v>
                </c:pt>
                <c:pt idx="1079">
                  <c:v>3.7829044376634577</c:v>
                </c:pt>
                <c:pt idx="1080">
                  <c:v>11.860773561857435</c:v>
                </c:pt>
                <c:pt idx="1081">
                  <c:v>-4.9407484922897211</c:v>
                </c:pt>
                <c:pt idx="1082">
                  <c:v>13.52236671470024</c:v>
                </c:pt>
                <c:pt idx="1083">
                  <c:v>17.860773561857435</c:v>
                </c:pt>
                <c:pt idx="1084">
                  <c:v>-11.146836708878354</c:v>
                </c:pt>
                <c:pt idx="1085">
                  <c:v>15.993092192425998</c:v>
                </c:pt>
                <c:pt idx="1086">
                  <c:v>2.8607735618574353</c:v>
                </c:pt>
                <c:pt idx="1087">
                  <c:v>3.7829044376634577</c:v>
                </c:pt>
                <c:pt idx="1088">
                  <c:v>3.5223667147002402</c:v>
                </c:pt>
                <c:pt idx="1089">
                  <c:v>-2.1392264381425647</c:v>
                </c:pt>
                <c:pt idx="1090">
                  <c:v>2.8607735618574353</c:v>
                </c:pt>
                <c:pt idx="1091">
                  <c:v>4.8020013356939728E-3</c:v>
                </c:pt>
                <c:pt idx="1092">
                  <c:v>-9.9483587630255101</c:v>
                </c:pt>
                <c:pt idx="1093">
                  <c:v>-6.1468367088783538</c:v>
                </c:pt>
                <c:pt idx="1094">
                  <c:v>-2.1392264381425647</c:v>
                </c:pt>
                <c:pt idx="1095">
                  <c:v>1.1254108229945565</c:v>
                </c:pt>
                <c:pt idx="1096">
                  <c:v>0.66229561600459519</c:v>
                </c:pt>
                <c:pt idx="1097">
                  <c:v>-6.8084298617211623</c:v>
                </c:pt>
                <c:pt idx="1098">
                  <c:v>-1.205385753426846</c:v>
                </c:pt>
                <c:pt idx="1099">
                  <c:v>-8.0689675846843727</c:v>
                </c:pt>
                <c:pt idx="1100">
                  <c:v>-6.8084298617211623</c:v>
                </c:pt>
                <c:pt idx="1101">
                  <c:v>-12.644786939791402</c:v>
                </c:pt>
                <c:pt idx="1102">
                  <c:v>0.66229561600459519</c:v>
                </c:pt>
                <c:pt idx="1103">
                  <c:v>13.52236671470024</c:v>
                </c:pt>
                <c:pt idx="1104">
                  <c:v>13.191570138278838</c:v>
                </c:pt>
                <c:pt idx="1105">
                  <c:v>4.8020013356939728E-3</c:v>
                </c:pt>
                <c:pt idx="1106">
                  <c:v>-6.4776332852997598</c:v>
                </c:pt>
                <c:pt idx="1107">
                  <c:v>-11.808429861721162</c:v>
                </c:pt>
                <c:pt idx="1108">
                  <c:v>-10.816040132456955</c:v>
                </c:pt>
                <c:pt idx="1109">
                  <c:v>-3.3218950369117977</c:v>
                </c:pt>
                <c:pt idx="1110">
                  <c:v>17.860773561857435</c:v>
                </c:pt>
                <c:pt idx="1111">
                  <c:v>-10.816040132456955</c:v>
                </c:pt>
                <c:pt idx="1112">
                  <c:v>-3.3218950369117977</c:v>
                </c:pt>
                <c:pt idx="1113">
                  <c:v>-9.9407484922897211</c:v>
                </c:pt>
                <c:pt idx="1114">
                  <c:v>-9.9407484922897211</c:v>
                </c:pt>
                <c:pt idx="1115">
                  <c:v>-9.9407484922897211</c:v>
                </c:pt>
                <c:pt idx="1116">
                  <c:v>3.1450253054460617</c:v>
                </c:pt>
                <c:pt idx="1117">
                  <c:v>-3.6761112311525999</c:v>
                </c:pt>
                <c:pt idx="1118">
                  <c:v>8.8531632911216462</c:v>
                </c:pt>
                <c:pt idx="1119">
                  <c:v>0.66229561600459519</c:v>
                </c:pt>
                <c:pt idx="1120">
                  <c:v>-4.3377043839954048</c:v>
                </c:pt>
                <c:pt idx="1121">
                  <c:v>-2.1392264381425647</c:v>
                </c:pt>
                <c:pt idx="1122">
                  <c:v>3.1915701382788377</c:v>
                </c:pt>
                <c:pt idx="1123">
                  <c:v>-6.1468367088783538</c:v>
                </c:pt>
                <c:pt idx="1124">
                  <c:v>-9.9483587630255101</c:v>
                </c:pt>
                <c:pt idx="1125">
                  <c:v>-6.8084298617211623</c:v>
                </c:pt>
                <c:pt idx="1126">
                  <c:v>-3.6761112311525999</c:v>
                </c:pt>
                <c:pt idx="1127">
                  <c:v>-4.9407484922897211</c:v>
                </c:pt>
                <c:pt idx="1128">
                  <c:v>3.5223667147002402</c:v>
                </c:pt>
                <c:pt idx="1129">
                  <c:v>-6.8084298617211623</c:v>
                </c:pt>
                <c:pt idx="1130">
                  <c:v>-3.6761112311525999</c:v>
                </c:pt>
                <c:pt idx="1131">
                  <c:v>1.3238887688474001</c:v>
                </c:pt>
                <c:pt idx="1132">
                  <c:v>13.191570138278838</c:v>
                </c:pt>
                <c:pt idx="1133">
                  <c:v>8.5223667147002402</c:v>
                </c:pt>
                <c:pt idx="1134">
                  <c:v>-12.139226438142565</c:v>
                </c:pt>
                <c:pt idx="1135">
                  <c:v>0.66229561600459519</c:v>
                </c:pt>
                <c:pt idx="1136">
                  <c:v>-4.3377043839954048</c:v>
                </c:pt>
                <c:pt idx="1137">
                  <c:v>-12.139226438142565</c:v>
                </c:pt>
                <c:pt idx="1138">
                  <c:v>-12.139226438142565</c:v>
                </c:pt>
                <c:pt idx="1139">
                  <c:v>-4.3377043839954048</c:v>
                </c:pt>
                <c:pt idx="1140">
                  <c:v>15.993092192425998</c:v>
                </c:pt>
                <c:pt idx="1141">
                  <c:v>-4.9407484922897211</c:v>
                </c:pt>
                <c:pt idx="1142">
                  <c:v>13.191570138278838</c:v>
                </c:pt>
                <c:pt idx="1143">
                  <c:v>11.3238887688474</c:v>
                </c:pt>
                <c:pt idx="1144">
                  <c:v>5.9251507710278872E-2</c:v>
                </c:pt>
                <c:pt idx="1145">
                  <c:v>-10.816040132456955</c:v>
                </c:pt>
                <c:pt idx="1146">
                  <c:v>-9.9407484922897211</c:v>
                </c:pt>
                <c:pt idx="1147">
                  <c:v>-4.2791553394469162</c:v>
                </c:pt>
                <c:pt idx="1148">
                  <c:v>11.3238887688474</c:v>
                </c:pt>
                <c:pt idx="1149">
                  <c:v>-6.4776332852997598</c:v>
                </c:pt>
                <c:pt idx="1150">
                  <c:v>0.66229561600459519</c:v>
                </c:pt>
                <c:pt idx="1151">
                  <c:v>-9.3377043839954048</c:v>
                </c:pt>
                <c:pt idx="1152">
                  <c:v>7.2577294535631189</c:v>
                </c:pt>
                <c:pt idx="1153">
                  <c:v>-4.3377043839954048</c:v>
                </c:pt>
                <c:pt idx="1154">
                  <c:v>-4.9407484922897211</c:v>
                </c:pt>
                <c:pt idx="1155">
                  <c:v>-11.146836708878354</c:v>
                </c:pt>
                <c:pt idx="1156">
                  <c:v>-4.9407484922897211</c:v>
                </c:pt>
                <c:pt idx="1157">
                  <c:v>13.52236671470024</c:v>
                </c:pt>
                <c:pt idx="1158">
                  <c:v>3.8531632911216462</c:v>
                </c:pt>
                <c:pt idx="1159">
                  <c:v>-2.1392264381425647</c:v>
                </c:pt>
                <c:pt idx="1160">
                  <c:v>6.3238887688474001</c:v>
                </c:pt>
                <c:pt idx="1161">
                  <c:v>-11.47763328529976</c:v>
                </c:pt>
                <c:pt idx="1162">
                  <c:v>13.853163291121646</c:v>
                </c:pt>
                <c:pt idx="1163">
                  <c:v>13.191570138278838</c:v>
                </c:pt>
                <c:pt idx="1164">
                  <c:v>-6.4776332852997598</c:v>
                </c:pt>
                <c:pt idx="1165">
                  <c:v>2.8607735618574353</c:v>
                </c:pt>
                <c:pt idx="1166">
                  <c:v>0.72084466055308383</c:v>
                </c:pt>
                <c:pt idx="1167">
                  <c:v>13.853163291121646</c:v>
                </c:pt>
                <c:pt idx="1168">
                  <c:v>-2.1392264381425647</c:v>
                </c:pt>
                <c:pt idx="1169">
                  <c:v>-3.6761112311525999</c:v>
                </c:pt>
                <c:pt idx="1170">
                  <c:v>-3.6761112311525999</c:v>
                </c:pt>
                <c:pt idx="1171">
                  <c:v>-4.9407484922897211</c:v>
                </c:pt>
                <c:pt idx="1172">
                  <c:v>-4.3377043839954048</c:v>
                </c:pt>
                <c:pt idx="1173">
                  <c:v>1.1254108229945565</c:v>
                </c:pt>
                <c:pt idx="1174">
                  <c:v>13.191570138278838</c:v>
                </c:pt>
                <c:pt idx="1175">
                  <c:v>-6.1468367088783538</c:v>
                </c:pt>
                <c:pt idx="1176">
                  <c:v>-1.7305607375271812</c:v>
                </c:pt>
                <c:pt idx="1177">
                  <c:v>23.938642686051413</c:v>
                </c:pt>
                <c:pt idx="1178">
                  <c:v>-13.6761112311526</c:v>
                </c:pt>
                <c:pt idx="1179">
                  <c:v>-6.4776332852997598</c:v>
                </c:pt>
                <c:pt idx="1180">
                  <c:v>-9.2791553394469162</c:v>
                </c:pt>
                <c:pt idx="1181">
                  <c:v>-2.1392264381425647</c:v>
                </c:pt>
                <c:pt idx="1182">
                  <c:v>-5.8590742327278491</c:v>
                </c:pt>
                <c:pt idx="1183">
                  <c:v>-4.8666845034636381</c:v>
                </c:pt>
                <c:pt idx="1184">
                  <c:v>-11.808429861721162</c:v>
                </c:pt>
                <c:pt idx="1185">
                  <c:v>-9.9407484922897211</c:v>
                </c:pt>
                <c:pt idx="1186">
                  <c:v>11.3238887688474</c:v>
                </c:pt>
                <c:pt idx="1187">
                  <c:v>-4.9407484922897211</c:v>
                </c:pt>
                <c:pt idx="1188">
                  <c:v>-3.3218950369117977</c:v>
                </c:pt>
                <c:pt idx="1189">
                  <c:v>-11.808429861721162</c:v>
                </c:pt>
                <c:pt idx="1190">
                  <c:v>3.1915701382788377</c:v>
                </c:pt>
                <c:pt idx="1191">
                  <c:v>0.66229561600459519</c:v>
                </c:pt>
                <c:pt idx="1192">
                  <c:v>3.8531632911216462</c:v>
                </c:pt>
                <c:pt idx="1193">
                  <c:v>-2.1392264381425647</c:v>
                </c:pt>
                <c:pt idx="1194">
                  <c:v>13.191570138278838</c:v>
                </c:pt>
                <c:pt idx="1195">
                  <c:v>8.5223667147002402</c:v>
                </c:pt>
                <c:pt idx="1196">
                  <c:v>-1.7305607375271812</c:v>
                </c:pt>
                <c:pt idx="1197">
                  <c:v>11.3238887688474</c:v>
                </c:pt>
                <c:pt idx="1198">
                  <c:v>5.9251507710278872E-2</c:v>
                </c:pt>
                <c:pt idx="1199">
                  <c:v>-4.9407484922897211</c:v>
                </c:pt>
                <c:pt idx="1200">
                  <c:v>-9.9407484922897211</c:v>
                </c:pt>
                <c:pt idx="1201">
                  <c:v>-6.8084298617211623</c:v>
                </c:pt>
                <c:pt idx="1202">
                  <c:v>8.1915701382788377</c:v>
                </c:pt>
                <c:pt idx="1203">
                  <c:v>-9.9407484922897211</c:v>
                </c:pt>
                <c:pt idx="1204">
                  <c:v>-0.78881537926965706</c:v>
                </c:pt>
                <c:pt idx="1205">
                  <c:v>-24.279155339446916</c:v>
                </c:pt>
                <c:pt idx="1206">
                  <c:v>-5.8590742327278491</c:v>
                </c:pt>
                <c:pt idx="1207">
                  <c:v>-4.3377043839954048</c:v>
                </c:pt>
                <c:pt idx="1208">
                  <c:v>-9.9407484922897211</c:v>
                </c:pt>
                <c:pt idx="1209">
                  <c:v>-9.9407484922897211</c:v>
                </c:pt>
                <c:pt idx="1210">
                  <c:v>3.8531632911216462</c:v>
                </c:pt>
                <c:pt idx="1211">
                  <c:v>-2.1392264381425647</c:v>
                </c:pt>
                <c:pt idx="1212">
                  <c:v>-4.6954313107980852</c:v>
                </c:pt>
                <c:pt idx="1213">
                  <c:v>-4.3377043839954048</c:v>
                </c:pt>
                <c:pt idx="1214">
                  <c:v>-2.1392264381425647</c:v>
                </c:pt>
                <c:pt idx="1215">
                  <c:v>-1.1468367088783538</c:v>
                </c:pt>
                <c:pt idx="1216">
                  <c:v>-6.4776332852997598</c:v>
                </c:pt>
                <c:pt idx="1217">
                  <c:v>-4.3377043839954048</c:v>
                </c:pt>
                <c:pt idx="1218">
                  <c:v>-11.47763328529976</c:v>
                </c:pt>
                <c:pt idx="1219">
                  <c:v>-1.4776332852997598</c:v>
                </c:pt>
                <c:pt idx="1220">
                  <c:v>3.8531632911216462</c:v>
                </c:pt>
                <c:pt idx="1221">
                  <c:v>3.5223667147002402</c:v>
                </c:pt>
                <c:pt idx="1222">
                  <c:v>9.7284549312888728</c:v>
                </c:pt>
                <c:pt idx="1223">
                  <c:v>17.860773561857435</c:v>
                </c:pt>
                <c:pt idx="1224">
                  <c:v>3.7829044376634577</c:v>
                </c:pt>
                <c:pt idx="1225">
                  <c:v>3.5223667147002402</c:v>
                </c:pt>
                <c:pt idx="1226">
                  <c:v>0.66229561600459519</c:v>
                </c:pt>
                <c:pt idx="1227">
                  <c:v>-11.47763328529976</c:v>
                </c:pt>
                <c:pt idx="1228">
                  <c:v>-1.205385753426846</c:v>
                </c:pt>
                <c:pt idx="1229">
                  <c:v>3.5223667147002402</c:v>
                </c:pt>
                <c:pt idx="1230">
                  <c:v>-4.3377043839954048</c:v>
                </c:pt>
                <c:pt idx="1231">
                  <c:v>3.8531632911216462</c:v>
                </c:pt>
                <c:pt idx="1232">
                  <c:v>8.5223667147002402</c:v>
                </c:pt>
                <c:pt idx="1233">
                  <c:v>-2.1392264381425647</c:v>
                </c:pt>
                <c:pt idx="1234">
                  <c:v>-6.4776332852997598</c:v>
                </c:pt>
                <c:pt idx="1235">
                  <c:v>-1.4776332852997598</c:v>
                </c:pt>
                <c:pt idx="1236">
                  <c:v>-11.808429861721162</c:v>
                </c:pt>
                <c:pt idx="1237">
                  <c:v>5.9251507710278872E-2</c:v>
                </c:pt>
                <c:pt idx="1238">
                  <c:v>-9.9407484922897211</c:v>
                </c:pt>
                <c:pt idx="1239">
                  <c:v>12.90380766212833</c:v>
                </c:pt>
                <c:pt idx="1240">
                  <c:v>-3.6761112311525999</c:v>
                </c:pt>
                <c:pt idx="1241">
                  <c:v>3.7829044376634577</c:v>
                </c:pt>
                <c:pt idx="1242">
                  <c:v>-11.808429861721162</c:v>
                </c:pt>
                <c:pt idx="1243">
                  <c:v>-4.9407484922897211</c:v>
                </c:pt>
                <c:pt idx="1244">
                  <c:v>1.3238887688474001</c:v>
                </c:pt>
                <c:pt idx="1245">
                  <c:v>13.191570138278838</c:v>
                </c:pt>
                <c:pt idx="1246">
                  <c:v>4.8020013356939728E-3</c:v>
                </c:pt>
                <c:pt idx="1247">
                  <c:v>12.860773561857435</c:v>
                </c:pt>
                <c:pt idx="1248">
                  <c:v>11.3238887688474</c:v>
                </c:pt>
                <c:pt idx="1249">
                  <c:v>6.6857152338239914</c:v>
                </c:pt>
                <c:pt idx="1250">
                  <c:v>12.90380766212833</c:v>
                </c:pt>
                <c:pt idx="1251">
                  <c:v>-11.146836708878354</c:v>
                </c:pt>
                <c:pt idx="1252">
                  <c:v>1.3238887688474001</c:v>
                </c:pt>
                <c:pt idx="1253">
                  <c:v>-3.3218950369117977</c:v>
                </c:pt>
                <c:pt idx="1254">
                  <c:v>-11.808429861721162</c:v>
                </c:pt>
                <c:pt idx="1255">
                  <c:v>8.8531632911216462</c:v>
                </c:pt>
                <c:pt idx="1256">
                  <c:v>-1.8084298617211623</c:v>
                </c:pt>
                <c:pt idx="1257">
                  <c:v>-1.8084298617211623</c:v>
                </c:pt>
                <c:pt idx="1258">
                  <c:v>0.73255446946278369</c:v>
                </c:pt>
                <c:pt idx="1259">
                  <c:v>-12.644786939791402</c:v>
                </c:pt>
                <c:pt idx="1260">
                  <c:v>-6.8084298617211623</c:v>
                </c:pt>
                <c:pt idx="1261">
                  <c:v>15.993092192425998</c:v>
                </c:pt>
                <c:pt idx="1262">
                  <c:v>8.8531632911216462</c:v>
                </c:pt>
                <c:pt idx="1263">
                  <c:v>-11.146836708878354</c:v>
                </c:pt>
                <c:pt idx="1264">
                  <c:v>-11.808429861721162</c:v>
                </c:pt>
                <c:pt idx="1265">
                  <c:v>-4.2791553394469162</c:v>
                </c:pt>
                <c:pt idx="1266">
                  <c:v>6.3238887688474001</c:v>
                </c:pt>
                <c:pt idx="1267">
                  <c:v>-9.9407484922897211</c:v>
                </c:pt>
                <c:pt idx="1268">
                  <c:v>-11.47763328529976</c:v>
                </c:pt>
                <c:pt idx="1269">
                  <c:v>-9.3377043839954048</c:v>
                </c:pt>
                <c:pt idx="1270">
                  <c:v>-3.6761112311525999</c:v>
                </c:pt>
                <c:pt idx="1271">
                  <c:v>13.52236671470024</c:v>
                </c:pt>
                <c:pt idx="1272">
                  <c:v>0.73255446946278369</c:v>
                </c:pt>
                <c:pt idx="1273">
                  <c:v>-4.3377043839954048</c:v>
                </c:pt>
                <c:pt idx="1274">
                  <c:v>-6.4776332852997598</c:v>
                </c:pt>
                <c:pt idx="1275">
                  <c:v>-3.6761112311525999</c:v>
                </c:pt>
                <c:pt idx="1276">
                  <c:v>-6.4776332852997598</c:v>
                </c:pt>
                <c:pt idx="1277">
                  <c:v>2.8607735618574353</c:v>
                </c:pt>
                <c:pt idx="1278">
                  <c:v>3.1450253054460617</c:v>
                </c:pt>
                <c:pt idx="1279">
                  <c:v>-1.9407484922897211</c:v>
                </c:pt>
                <c:pt idx="1280">
                  <c:v>-1.1468367088783538</c:v>
                </c:pt>
                <c:pt idx="1281">
                  <c:v>-6.8084298617211623</c:v>
                </c:pt>
                <c:pt idx="1282">
                  <c:v>-9.9407484922897211</c:v>
                </c:pt>
                <c:pt idx="1283">
                  <c:v>3.8531632911216462</c:v>
                </c:pt>
                <c:pt idx="1284">
                  <c:v>3.8531632911216462</c:v>
                </c:pt>
                <c:pt idx="1285">
                  <c:v>-1.8084298617211623</c:v>
                </c:pt>
                <c:pt idx="1286">
                  <c:v>3.7829044376634577</c:v>
                </c:pt>
                <c:pt idx="1287">
                  <c:v>9.7284549312888728</c:v>
                </c:pt>
                <c:pt idx="1288">
                  <c:v>-4.3377043839954048</c:v>
                </c:pt>
                <c:pt idx="1289">
                  <c:v>3.1915701382788377</c:v>
                </c:pt>
                <c:pt idx="1290">
                  <c:v>-11.808429861721162</c:v>
                </c:pt>
                <c:pt idx="1291">
                  <c:v>13.853163291121646</c:v>
                </c:pt>
                <c:pt idx="1292">
                  <c:v>3.7829044376634577</c:v>
                </c:pt>
                <c:pt idx="1293">
                  <c:v>-0.16645119132985542</c:v>
                </c:pt>
                <c:pt idx="1294">
                  <c:v>11.3238887688474</c:v>
                </c:pt>
                <c:pt idx="1295">
                  <c:v>13.191570138278838</c:v>
                </c:pt>
                <c:pt idx="1296">
                  <c:v>-12.644786939791402</c:v>
                </c:pt>
                <c:pt idx="1297">
                  <c:v>-9.3377043839954048</c:v>
                </c:pt>
                <c:pt idx="1298">
                  <c:v>-8.4738281499318617</c:v>
                </c:pt>
                <c:pt idx="1299">
                  <c:v>-11.47763328529976</c:v>
                </c:pt>
                <c:pt idx="1300">
                  <c:v>-1.8084298617211623</c:v>
                </c:pt>
                <c:pt idx="1301">
                  <c:v>6.3238887688474001</c:v>
                </c:pt>
                <c:pt idx="1302">
                  <c:v>3.1915701382788377</c:v>
                </c:pt>
                <c:pt idx="1303">
                  <c:v>-3.6761112311525999</c:v>
                </c:pt>
                <c:pt idx="1304">
                  <c:v>-4.2791553394469162</c:v>
                </c:pt>
                <c:pt idx="1305">
                  <c:v>-12.139226438142565</c:v>
                </c:pt>
                <c:pt idx="1306">
                  <c:v>17.860773561857435</c:v>
                </c:pt>
                <c:pt idx="1307">
                  <c:v>-6.8084298617211623</c:v>
                </c:pt>
                <c:pt idx="1308">
                  <c:v>-2.1392264381425647</c:v>
                </c:pt>
                <c:pt idx="1309">
                  <c:v>1.3238887688474001</c:v>
                </c:pt>
                <c:pt idx="1310">
                  <c:v>-2.1392264381425647</c:v>
                </c:pt>
                <c:pt idx="1311">
                  <c:v>13.52236671470024</c:v>
                </c:pt>
                <c:pt idx="1312">
                  <c:v>0.72084466055308383</c:v>
                </c:pt>
                <c:pt idx="1313">
                  <c:v>3.8531632911216462</c:v>
                </c:pt>
                <c:pt idx="1314">
                  <c:v>-11.47763328529976</c:v>
                </c:pt>
                <c:pt idx="1315">
                  <c:v>13.853163291121646</c:v>
                </c:pt>
                <c:pt idx="1316">
                  <c:v>-21.47763328529976</c:v>
                </c:pt>
                <c:pt idx="1317">
                  <c:v>17.860773561857435</c:v>
                </c:pt>
                <c:pt idx="1318">
                  <c:v>-9.9407484922897211</c:v>
                </c:pt>
                <c:pt idx="1319">
                  <c:v>13.853163291121646</c:v>
                </c:pt>
                <c:pt idx="1320">
                  <c:v>-1.8084298617211623</c:v>
                </c:pt>
                <c:pt idx="1321">
                  <c:v>-4.3377043839954048</c:v>
                </c:pt>
                <c:pt idx="1322">
                  <c:v>11.3238887688474</c:v>
                </c:pt>
                <c:pt idx="1323">
                  <c:v>-0.27154506871112716</c:v>
                </c:pt>
                <c:pt idx="1324">
                  <c:v>12.90380766212833</c:v>
                </c:pt>
                <c:pt idx="1325">
                  <c:v>0.72084466055308383</c:v>
                </c:pt>
                <c:pt idx="1326">
                  <c:v>11.3238887688474</c:v>
                </c:pt>
                <c:pt idx="1327">
                  <c:v>-12.644786939791402</c:v>
                </c:pt>
                <c:pt idx="1328">
                  <c:v>-4.9407484922897211</c:v>
                </c:pt>
                <c:pt idx="1329">
                  <c:v>-11.146836708878354</c:v>
                </c:pt>
                <c:pt idx="1330">
                  <c:v>-10.816040132456955</c:v>
                </c:pt>
                <c:pt idx="1331">
                  <c:v>-4.3377043839954048</c:v>
                </c:pt>
                <c:pt idx="1332">
                  <c:v>-0.16645119132985542</c:v>
                </c:pt>
                <c:pt idx="1333">
                  <c:v>-3.6761112311525999</c:v>
                </c:pt>
                <c:pt idx="1334">
                  <c:v>17.860773561857435</c:v>
                </c:pt>
                <c:pt idx="1335">
                  <c:v>0.66229561600459519</c:v>
                </c:pt>
                <c:pt idx="1336">
                  <c:v>23.938642686051413</c:v>
                </c:pt>
                <c:pt idx="1337">
                  <c:v>-8.6761112311525999</c:v>
                </c:pt>
                <c:pt idx="1338">
                  <c:v>-1.8084298617211623</c:v>
                </c:pt>
                <c:pt idx="1339">
                  <c:v>12.90380766212833</c:v>
                </c:pt>
                <c:pt idx="1340">
                  <c:v>6.3238887688474001</c:v>
                </c:pt>
                <c:pt idx="1341">
                  <c:v>-13.6761112311526</c:v>
                </c:pt>
                <c:pt idx="1342">
                  <c:v>-4.3377043839954048</c:v>
                </c:pt>
                <c:pt idx="1343">
                  <c:v>7.2577294535631189</c:v>
                </c:pt>
                <c:pt idx="1344">
                  <c:v>13.853163291121646</c:v>
                </c:pt>
                <c:pt idx="1345">
                  <c:v>9.7284549312888728</c:v>
                </c:pt>
                <c:pt idx="1346">
                  <c:v>-2.1392264381425647</c:v>
                </c:pt>
                <c:pt idx="1347">
                  <c:v>-4.8666845034636381</c:v>
                </c:pt>
                <c:pt idx="1348">
                  <c:v>-1.8084298617211623</c:v>
                </c:pt>
                <c:pt idx="1349">
                  <c:v>-2.1392264381425647</c:v>
                </c:pt>
                <c:pt idx="1350">
                  <c:v>11.3238887688474</c:v>
                </c:pt>
                <c:pt idx="1351">
                  <c:v>-4.9407484922897211</c:v>
                </c:pt>
                <c:pt idx="1352">
                  <c:v>1.3238887688474001</c:v>
                </c:pt>
                <c:pt idx="1353">
                  <c:v>-4.6954313107980852</c:v>
                </c:pt>
                <c:pt idx="1354">
                  <c:v>0.73255446946278369</c:v>
                </c:pt>
                <c:pt idx="1355">
                  <c:v>8.1915701382788377</c:v>
                </c:pt>
                <c:pt idx="1356">
                  <c:v>3.8531632911216462</c:v>
                </c:pt>
                <c:pt idx="1357">
                  <c:v>-1.4776332852997598</c:v>
                </c:pt>
                <c:pt idx="1358">
                  <c:v>-4.9407484922897211</c:v>
                </c:pt>
                <c:pt idx="1359">
                  <c:v>1.3238887688474001</c:v>
                </c:pt>
                <c:pt idx="1360">
                  <c:v>6.9348375506835183</c:v>
                </c:pt>
                <c:pt idx="1361">
                  <c:v>-9.3377043839954048</c:v>
                </c:pt>
                <c:pt idx="1362">
                  <c:v>2.8607735618574353</c:v>
                </c:pt>
                <c:pt idx="1363">
                  <c:v>6.3238887688474001</c:v>
                </c:pt>
                <c:pt idx="1364">
                  <c:v>-11.47763328529976</c:v>
                </c:pt>
                <c:pt idx="1365">
                  <c:v>6.3238887688474001</c:v>
                </c:pt>
                <c:pt idx="1366">
                  <c:v>-4.9407484922897211</c:v>
                </c:pt>
                <c:pt idx="1367">
                  <c:v>-4.3377043839954048</c:v>
                </c:pt>
                <c:pt idx="1368">
                  <c:v>7.2577294535631189</c:v>
                </c:pt>
                <c:pt idx="1369">
                  <c:v>-1.7305607375271812</c:v>
                </c:pt>
                <c:pt idx="1370">
                  <c:v>-11.47763328529976</c:v>
                </c:pt>
                <c:pt idx="1371">
                  <c:v>3.8531632911216462</c:v>
                </c:pt>
                <c:pt idx="1372">
                  <c:v>4.8020013356939728E-3</c:v>
                </c:pt>
                <c:pt idx="1373">
                  <c:v>3.8531632911216462</c:v>
                </c:pt>
                <c:pt idx="1374">
                  <c:v>2.8607735618574353</c:v>
                </c:pt>
                <c:pt idx="1375">
                  <c:v>12.90380766212833</c:v>
                </c:pt>
                <c:pt idx="1376">
                  <c:v>3.7829044376634577</c:v>
                </c:pt>
                <c:pt idx="1377">
                  <c:v>-3.6761112311525999</c:v>
                </c:pt>
                <c:pt idx="1378">
                  <c:v>23.938642686051413</c:v>
                </c:pt>
                <c:pt idx="1379">
                  <c:v>-1.205385753426846</c:v>
                </c:pt>
                <c:pt idx="1380">
                  <c:v>-4.3377043839954048</c:v>
                </c:pt>
                <c:pt idx="1381">
                  <c:v>3.5223667147002402</c:v>
                </c:pt>
                <c:pt idx="1382">
                  <c:v>-4.3377043839954048</c:v>
                </c:pt>
                <c:pt idx="1383">
                  <c:v>-4.2791553394469162</c:v>
                </c:pt>
                <c:pt idx="1384">
                  <c:v>-3.6761112311525999</c:v>
                </c:pt>
                <c:pt idx="1385">
                  <c:v>-1.4776332852997598</c:v>
                </c:pt>
                <c:pt idx="1386">
                  <c:v>3.5223667147002402</c:v>
                </c:pt>
                <c:pt idx="1387">
                  <c:v>-4.9407484922897211</c:v>
                </c:pt>
                <c:pt idx="1388">
                  <c:v>3.8531632911216462</c:v>
                </c:pt>
                <c:pt idx="1389">
                  <c:v>-3.6761112311525999</c:v>
                </c:pt>
                <c:pt idx="1390">
                  <c:v>3.8531632911216462</c:v>
                </c:pt>
                <c:pt idx="1391">
                  <c:v>5.9251507710278872E-2</c:v>
                </c:pt>
                <c:pt idx="1392">
                  <c:v>6.3238887688474001</c:v>
                </c:pt>
                <c:pt idx="1393">
                  <c:v>1.3238887688474001</c:v>
                </c:pt>
                <c:pt idx="1394">
                  <c:v>-6.4776332852997598</c:v>
                </c:pt>
                <c:pt idx="1395">
                  <c:v>3.8531632911216462</c:v>
                </c:pt>
                <c:pt idx="1396">
                  <c:v>8.5223667147002402</c:v>
                </c:pt>
                <c:pt idx="1397">
                  <c:v>-1.4776332852997598</c:v>
                </c:pt>
                <c:pt idx="1398">
                  <c:v>-11.808429861721162</c:v>
                </c:pt>
                <c:pt idx="1399">
                  <c:v>-6.4776332852997598</c:v>
                </c:pt>
                <c:pt idx="1400">
                  <c:v>3.8531632911216462</c:v>
                </c:pt>
                <c:pt idx="1401">
                  <c:v>-4.9407484922897211</c:v>
                </c:pt>
                <c:pt idx="1402">
                  <c:v>-4.3377043839954048</c:v>
                </c:pt>
                <c:pt idx="1403">
                  <c:v>-1.4776332852997598</c:v>
                </c:pt>
                <c:pt idx="1404">
                  <c:v>-4.2791553394469162</c:v>
                </c:pt>
                <c:pt idx="1405">
                  <c:v>3.1915701382788377</c:v>
                </c:pt>
                <c:pt idx="1406">
                  <c:v>6.6857152338239914</c:v>
                </c:pt>
                <c:pt idx="1407">
                  <c:v>-2.1392264381425647</c:v>
                </c:pt>
                <c:pt idx="1408">
                  <c:v>3.8531632911216462</c:v>
                </c:pt>
                <c:pt idx="1409">
                  <c:v>13.52236671470024</c:v>
                </c:pt>
                <c:pt idx="1410">
                  <c:v>13.853163291121646</c:v>
                </c:pt>
                <c:pt idx="1411">
                  <c:v>-4.9407484922897211</c:v>
                </c:pt>
                <c:pt idx="1412">
                  <c:v>13.52236671470024</c:v>
                </c:pt>
                <c:pt idx="1413">
                  <c:v>10.662295616004595</c:v>
                </c:pt>
                <c:pt idx="1414">
                  <c:v>8.8531632911216462</c:v>
                </c:pt>
                <c:pt idx="1415">
                  <c:v>-4.3377043839954048</c:v>
                </c:pt>
                <c:pt idx="1416">
                  <c:v>-0.27154506871112716</c:v>
                </c:pt>
                <c:pt idx="1417">
                  <c:v>-4.6954313107980852</c:v>
                </c:pt>
                <c:pt idx="1418">
                  <c:v>8.1915701382788377</c:v>
                </c:pt>
                <c:pt idx="1419">
                  <c:v>3.1915701382788377</c:v>
                </c:pt>
                <c:pt idx="1420">
                  <c:v>5.9251507710278872E-2</c:v>
                </c:pt>
                <c:pt idx="1421">
                  <c:v>-6.4776332852997598</c:v>
                </c:pt>
                <c:pt idx="1422">
                  <c:v>-4.9407484922897211</c:v>
                </c:pt>
                <c:pt idx="1423">
                  <c:v>2.8607735618574353</c:v>
                </c:pt>
                <c:pt idx="1424">
                  <c:v>-1.7305607375271812</c:v>
                </c:pt>
                <c:pt idx="1425">
                  <c:v>-4.2791553394469162</c:v>
                </c:pt>
                <c:pt idx="1426">
                  <c:v>-1.8084298617211623</c:v>
                </c:pt>
                <c:pt idx="1427">
                  <c:v>-6.4776332852997598</c:v>
                </c:pt>
                <c:pt idx="1428">
                  <c:v>13.191570138278838</c:v>
                </c:pt>
                <c:pt idx="1429">
                  <c:v>8.1915701382788377</c:v>
                </c:pt>
                <c:pt idx="1430">
                  <c:v>-11.146836708878354</c:v>
                </c:pt>
                <c:pt idx="1431">
                  <c:v>-11.808429861721162</c:v>
                </c:pt>
                <c:pt idx="1432">
                  <c:v>13.853163291121646</c:v>
                </c:pt>
                <c:pt idx="1433">
                  <c:v>-9.9407484922897211</c:v>
                </c:pt>
                <c:pt idx="1434">
                  <c:v>-4.9407484922897211</c:v>
                </c:pt>
                <c:pt idx="1435">
                  <c:v>-2.1392264381425647</c:v>
                </c:pt>
                <c:pt idx="1436">
                  <c:v>-4.9407484922897211</c:v>
                </c:pt>
                <c:pt idx="1437">
                  <c:v>2.8607735618574353</c:v>
                </c:pt>
                <c:pt idx="1438">
                  <c:v>8.5223667147002402</c:v>
                </c:pt>
                <c:pt idx="1439">
                  <c:v>-2.1392264381425647</c:v>
                </c:pt>
                <c:pt idx="1440">
                  <c:v>13.853163291121646</c:v>
                </c:pt>
                <c:pt idx="1441">
                  <c:v>1.1254108229945565</c:v>
                </c:pt>
                <c:pt idx="1442">
                  <c:v>3.5223667147002402</c:v>
                </c:pt>
                <c:pt idx="1443">
                  <c:v>-12.644786939791402</c:v>
                </c:pt>
                <c:pt idx="1444">
                  <c:v>-1.4776332852997598</c:v>
                </c:pt>
                <c:pt idx="1445">
                  <c:v>8.8531632911216462</c:v>
                </c:pt>
                <c:pt idx="1446">
                  <c:v>2.8607735618574353</c:v>
                </c:pt>
                <c:pt idx="1447">
                  <c:v>-4.3377043839954048</c:v>
                </c:pt>
                <c:pt idx="1448">
                  <c:v>11.3238887688474</c:v>
                </c:pt>
                <c:pt idx="1449">
                  <c:v>11.3238887688474</c:v>
                </c:pt>
                <c:pt idx="1450">
                  <c:v>-2.1392264381425647</c:v>
                </c:pt>
                <c:pt idx="1451">
                  <c:v>-2.1392264381425647</c:v>
                </c:pt>
                <c:pt idx="1452">
                  <c:v>6.6857152338239914</c:v>
                </c:pt>
                <c:pt idx="1453">
                  <c:v>-4.9407484922897211</c:v>
                </c:pt>
                <c:pt idx="1454">
                  <c:v>-6.8084298617211623</c:v>
                </c:pt>
                <c:pt idx="1455">
                  <c:v>13.191570138278838</c:v>
                </c:pt>
                <c:pt idx="1456">
                  <c:v>0.73255446946278369</c:v>
                </c:pt>
                <c:pt idx="1457">
                  <c:v>-3.3218950369117977</c:v>
                </c:pt>
                <c:pt idx="1458">
                  <c:v>7.8607735618574353</c:v>
                </c:pt>
                <c:pt idx="1459">
                  <c:v>-4.9407484922897211</c:v>
                </c:pt>
                <c:pt idx="1460">
                  <c:v>-6.8084298617211623</c:v>
                </c:pt>
                <c:pt idx="1461">
                  <c:v>-6.8084298617211623</c:v>
                </c:pt>
                <c:pt idx="1462">
                  <c:v>3.8531632911216462</c:v>
                </c:pt>
                <c:pt idx="1463">
                  <c:v>1.3238887688474001</c:v>
                </c:pt>
                <c:pt idx="1464">
                  <c:v>-12.139226438142565</c:v>
                </c:pt>
                <c:pt idx="1465">
                  <c:v>1.3238887688474001</c:v>
                </c:pt>
                <c:pt idx="1466">
                  <c:v>-6.8084298617211623</c:v>
                </c:pt>
                <c:pt idx="1467">
                  <c:v>-3.6761112311525999</c:v>
                </c:pt>
                <c:pt idx="1468">
                  <c:v>3.8531632911216462</c:v>
                </c:pt>
                <c:pt idx="1469">
                  <c:v>-2.7422705464368811</c:v>
                </c:pt>
                <c:pt idx="1470">
                  <c:v>7.8607735618574353</c:v>
                </c:pt>
                <c:pt idx="1471">
                  <c:v>-1.8084298617211623</c:v>
                </c:pt>
                <c:pt idx="1472">
                  <c:v>-11.808429861721162</c:v>
                </c:pt>
                <c:pt idx="1473">
                  <c:v>-9.9407484922897211</c:v>
                </c:pt>
                <c:pt idx="1474">
                  <c:v>-3.3218950369117977</c:v>
                </c:pt>
                <c:pt idx="1475">
                  <c:v>-4.9407484922897211</c:v>
                </c:pt>
                <c:pt idx="1476">
                  <c:v>-1.1468367088783538</c:v>
                </c:pt>
                <c:pt idx="1477">
                  <c:v>3.1915701382788377</c:v>
                </c:pt>
                <c:pt idx="1478">
                  <c:v>13.52236671470024</c:v>
                </c:pt>
                <c:pt idx="1479">
                  <c:v>-2.1392264381425647</c:v>
                </c:pt>
                <c:pt idx="1480">
                  <c:v>9.7284549312888728</c:v>
                </c:pt>
                <c:pt idx="1481">
                  <c:v>-4.3377043839954048</c:v>
                </c:pt>
                <c:pt idx="1482">
                  <c:v>-4.9407484922897211</c:v>
                </c:pt>
                <c:pt idx="1483">
                  <c:v>3.1915701382788377</c:v>
                </c:pt>
                <c:pt idx="1484">
                  <c:v>13.853163291121646</c:v>
                </c:pt>
                <c:pt idx="1485">
                  <c:v>-4.9407484922897211</c:v>
                </c:pt>
                <c:pt idx="1486">
                  <c:v>-6.8084298617211623</c:v>
                </c:pt>
                <c:pt idx="1487">
                  <c:v>-4.9407484922897211</c:v>
                </c:pt>
                <c:pt idx="1488">
                  <c:v>13.52236671470024</c:v>
                </c:pt>
                <c:pt idx="1489">
                  <c:v>-1.8084298617211623</c:v>
                </c:pt>
                <c:pt idx="1490">
                  <c:v>-3.6761112311525999</c:v>
                </c:pt>
                <c:pt idx="1491">
                  <c:v>9.7284549312888728</c:v>
                </c:pt>
                <c:pt idx="1492">
                  <c:v>-6.8084298617211623</c:v>
                </c:pt>
                <c:pt idx="1493">
                  <c:v>-21.47763328529976</c:v>
                </c:pt>
                <c:pt idx="1494">
                  <c:v>12.860773561857435</c:v>
                </c:pt>
                <c:pt idx="1495">
                  <c:v>13.52236671470024</c:v>
                </c:pt>
                <c:pt idx="1496">
                  <c:v>8.5223667147002402</c:v>
                </c:pt>
                <c:pt idx="1497">
                  <c:v>2.8607735618574353</c:v>
                </c:pt>
                <c:pt idx="1498">
                  <c:v>-3.6761112311525999</c:v>
                </c:pt>
                <c:pt idx="1499">
                  <c:v>0.2732443978407133</c:v>
                </c:pt>
                <c:pt idx="1500">
                  <c:v>-11.146836708878354</c:v>
                </c:pt>
                <c:pt idx="1501">
                  <c:v>22.52236671470024</c:v>
                </c:pt>
                <c:pt idx="1502">
                  <c:v>-6.8084298617211623</c:v>
                </c:pt>
                <c:pt idx="1503">
                  <c:v>-3.7888153792696571</c:v>
                </c:pt>
                <c:pt idx="1504">
                  <c:v>-8.4738281499318617</c:v>
                </c:pt>
                <c:pt idx="1505">
                  <c:v>1.3238887688474001</c:v>
                </c:pt>
                <c:pt idx="1506">
                  <c:v>-2.1392264381425647</c:v>
                </c:pt>
                <c:pt idx="1507">
                  <c:v>-11.808429861721162</c:v>
                </c:pt>
                <c:pt idx="1508">
                  <c:v>-4.3377043839954048</c:v>
                </c:pt>
                <c:pt idx="1509">
                  <c:v>3.5223667147002402</c:v>
                </c:pt>
                <c:pt idx="1510">
                  <c:v>-2.1392264381425647</c:v>
                </c:pt>
                <c:pt idx="1511">
                  <c:v>-4.9407484922897211</c:v>
                </c:pt>
                <c:pt idx="1512">
                  <c:v>11.3238887688474</c:v>
                </c:pt>
                <c:pt idx="1513">
                  <c:v>9.7284549312888728</c:v>
                </c:pt>
                <c:pt idx="1514">
                  <c:v>17.860773561857435</c:v>
                </c:pt>
                <c:pt idx="1515">
                  <c:v>3.1915701382788377</c:v>
                </c:pt>
                <c:pt idx="1516">
                  <c:v>-0.16645119132985542</c:v>
                </c:pt>
                <c:pt idx="1517">
                  <c:v>8.1915701382788377</c:v>
                </c:pt>
                <c:pt idx="1518">
                  <c:v>5.9251507710278872E-2</c:v>
                </c:pt>
                <c:pt idx="1519">
                  <c:v>0.83354880867014458</c:v>
                </c:pt>
                <c:pt idx="1520">
                  <c:v>-4.2791553394469162</c:v>
                </c:pt>
                <c:pt idx="1521">
                  <c:v>-4.3377043839954048</c:v>
                </c:pt>
                <c:pt idx="1522">
                  <c:v>7.8607735618574353</c:v>
                </c:pt>
                <c:pt idx="1523">
                  <c:v>3.1450253054460617</c:v>
                </c:pt>
                <c:pt idx="1524">
                  <c:v>-11.808429861721162</c:v>
                </c:pt>
                <c:pt idx="1525">
                  <c:v>-6.4776332852997598</c:v>
                </c:pt>
                <c:pt idx="1526">
                  <c:v>13.853163291121646</c:v>
                </c:pt>
                <c:pt idx="1527">
                  <c:v>-12.644786939791402</c:v>
                </c:pt>
                <c:pt idx="1528">
                  <c:v>-12.139226438142565</c:v>
                </c:pt>
                <c:pt idx="1529">
                  <c:v>-9.9407484922897211</c:v>
                </c:pt>
                <c:pt idx="1530">
                  <c:v>-4.6954313107980852</c:v>
                </c:pt>
                <c:pt idx="1531">
                  <c:v>-6.8704896388315362</c:v>
                </c:pt>
                <c:pt idx="1532">
                  <c:v>3.8531632911216462</c:v>
                </c:pt>
                <c:pt idx="1533">
                  <c:v>-6.8084298617211623</c:v>
                </c:pt>
                <c:pt idx="1534">
                  <c:v>6.3238887688474001</c:v>
                </c:pt>
                <c:pt idx="1535">
                  <c:v>-2.1392264381425647</c:v>
                </c:pt>
                <c:pt idx="1536">
                  <c:v>3.8531632911216462</c:v>
                </c:pt>
                <c:pt idx="1537">
                  <c:v>-9.9407484922897211</c:v>
                </c:pt>
                <c:pt idx="1538">
                  <c:v>-4.9407484922897211</c:v>
                </c:pt>
                <c:pt idx="1539">
                  <c:v>3.8531632911216462</c:v>
                </c:pt>
                <c:pt idx="1540">
                  <c:v>13.52236671470024</c:v>
                </c:pt>
                <c:pt idx="1541">
                  <c:v>-11.146836708878354</c:v>
                </c:pt>
                <c:pt idx="1542">
                  <c:v>-6.4776332852997598</c:v>
                </c:pt>
                <c:pt idx="1543">
                  <c:v>3.8531632911216462</c:v>
                </c:pt>
                <c:pt idx="1544">
                  <c:v>23.938642686051413</c:v>
                </c:pt>
                <c:pt idx="1545">
                  <c:v>-3.6761112311525999</c:v>
                </c:pt>
                <c:pt idx="1546">
                  <c:v>-10.816040132456955</c:v>
                </c:pt>
                <c:pt idx="1547">
                  <c:v>-4.9407484922897211</c:v>
                </c:pt>
                <c:pt idx="1548">
                  <c:v>-4.2791553394469162</c:v>
                </c:pt>
                <c:pt idx="1549">
                  <c:v>1.8762885061350296</c:v>
                </c:pt>
                <c:pt idx="1550">
                  <c:v>-6.6447869397914019</c:v>
                </c:pt>
                <c:pt idx="1551">
                  <c:v>0.2732443978407133</c:v>
                </c:pt>
                <c:pt idx="1552">
                  <c:v>-4.9407484922897211</c:v>
                </c:pt>
                <c:pt idx="1553">
                  <c:v>-4.9407484922897211</c:v>
                </c:pt>
                <c:pt idx="1554">
                  <c:v>-4.9407484922897211</c:v>
                </c:pt>
                <c:pt idx="1555">
                  <c:v>13.853163291121646</c:v>
                </c:pt>
                <c:pt idx="1556">
                  <c:v>-8.6761112311525999</c:v>
                </c:pt>
                <c:pt idx="1557">
                  <c:v>-4.9407484922897211</c:v>
                </c:pt>
                <c:pt idx="1558">
                  <c:v>-12.644786939791402</c:v>
                </c:pt>
                <c:pt idx="1559">
                  <c:v>-4.6954313107980852</c:v>
                </c:pt>
                <c:pt idx="1560">
                  <c:v>-6.4776332852997598</c:v>
                </c:pt>
                <c:pt idx="1561">
                  <c:v>-8.0689675846843727</c:v>
                </c:pt>
                <c:pt idx="1562">
                  <c:v>15.993092192425998</c:v>
                </c:pt>
                <c:pt idx="1563">
                  <c:v>6.6857152338239914</c:v>
                </c:pt>
                <c:pt idx="1564">
                  <c:v>2.8607735618574353</c:v>
                </c:pt>
                <c:pt idx="1565">
                  <c:v>-3.6761112311525999</c:v>
                </c:pt>
                <c:pt idx="1566">
                  <c:v>-4.3377043839954048</c:v>
                </c:pt>
                <c:pt idx="1567">
                  <c:v>6.9348375506835183</c:v>
                </c:pt>
                <c:pt idx="1568">
                  <c:v>-3.3218950369117977</c:v>
                </c:pt>
                <c:pt idx="1569">
                  <c:v>-1.205385753426846</c:v>
                </c:pt>
                <c:pt idx="1570">
                  <c:v>-4.2791553394469162</c:v>
                </c:pt>
                <c:pt idx="1571">
                  <c:v>11.3238887688474</c:v>
                </c:pt>
                <c:pt idx="1572">
                  <c:v>-2.1392264381425647</c:v>
                </c:pt>
                <c:pt idx="1573">
                  <c:v>4.8020013356939728E-3</c:v>
                </c:pt>
                <c:pt idx="1574">
                  <c:v>0.2732443978407133</c:v>
                </c:pt>
                <c:pt idx="1575">
                  <c:v>-3.6761112311525999</c:v>
                </c:pt>
                <c:pt idx="1576">
                  <c:v>13.52236671470024</c:v>
                </c:pt>
                <c:pt idx="1577">
                  <c:v>-11.808429861721162</c:v>
                </c:pt>
                <c:pt idx="1578">
                  <c:v>-6.8704896388315362</c:v>
                </c:pt>
                <c:pt idx="1579">
                  <c:v>-4.2791553394469162</c:v>
                </c:pt>
                <c:pt idx="1580">
                  <c:v>3.1450253054460617</c:v>
                </c:pt>
                <c:pt idx="1581">
                  <c:v>-4.3377043839954048</c:v>
                </c:pt>
                <c:pt idx="1582">
                  <c:v>-4.3377043839954048</c:v>
                </c:pt>
                <c:pt idx="1583">
                  <c:v>-1.4776332852997598</c:v>
                </c:pt>
                <c:pt idx="1584">
                  <c:v>7.8607735618574353</c:v>
                </c:pt>
                <c:pt idx="1585">
                  <c:v>9.7284549312888728</c:v>
                </c:pt>
                <c:pt idx="1586">
                  <c:v>16.3238887688474</c:v>
                </c:pt>
                <c:pt idx="1587">
                  <c:v>-2.7422705464368811</c:v>
                </c:pt>
                <c:pt idx="1588">
                  <c:v>-12.644786939791402</c:v>
                </c:pt>
                <c:pt idx="1589">
                  <c:v>-12.644786939791402</c:v>
                </c:pt>
                <c:pt idx="1590">
                  <c:v>-4.9407484922897211</c:v>
                </c:pt>
                <c:pt idx="1591">
                  <c:v>23.938642686051413</c:v>
                </c:pt>
                <c:pt idx="1592">
                  <c:v>3.1915701382788377</c:v>
                </c:pt>
                <c:pt idx="1593">
                  <c:v>-4.9407484922897211</c:v>
                </c:pt>
                <c:pt idx="1594">
                  <c:v>-1.8084298617211623</c:v>
                </c:pt>
                <c:pt idx="1595">
                  <c:v>0.72084466055308383</c:v>
                </c:pt>
                <c:pt idx="1596">
                  <c:v>-4.2791553394469162</c:v>
                </c:pt>
                <c:pt idx="1597">
                  <c:v>8.8531632911216462</c:v>
                </c:pt>
                <c:pt idx="1598">
                  <c:v>3.5223667147002402</c:v>
                </c:pt>
                <c:pt idx="1599">
                  <c:v>-8.6761112311525999</c:v>
                </c:pt>
                <c:pt idx="1600">
                  <c:v>3.1450253054460617</c:v>
                </c:pt>
                <c:pt idx="1601">
                  <c:v>3.5223667147002402</c:v>
                </c:pt>
                <c:pt idx="1602">
                  <c:v>-12.644786939791402</c:v>
                </c:pt>
                <c:pt idx="1603">
                  <c:v>-6.4776332852997598</c:v>
                </c:pt>
                <c:pt idx="1604">
                  <c:v>-12.644786939791402</c:v>
                </c:pt>
                <c:pt idx="1605">
                  <c:v>7.2577294535631189</c:v>
                </c:pt>
                <c:pt idx="1606">
                  <c:v>6.6857152338239914</c:v>
                </c:pt>
                <c:pt idx="1607">
                  <c:v>-4.3377043839954048</c:v>
                </c:pt>
                <c:pt idx="1608">
                  <c:v>-2.1392264381425647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FE-40C2-88AB-CA3A609AB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305551"/>
        <c:axId val="1406322351"/>
      </c:scatterChart>
      <c:valAx>
        <c:axId val="1406305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Guests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22351"/>
        <c:crosses val="autoZero"/>
        <c:crossBetween val="midCat"/>
      </c:valAx>
      <c:valAx>
        <c:axId val="14063223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05551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 of Food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'Model Validation'!$H$1</c:f>
              <c:strCache>
                <c:ptCount val="1"/>
                <c:pt idx="0">
                  <c:v>Actual Wastage Food Amount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EA767"/>
              </a:solidFill>
              <a:ln w="9525">
                <a:solidFill>
                  <a:srgbClr val="FEA767"/>
                </a:solidFill>
                <a:prstDash val="solid"/>
              </a:ln>
              <a:effectLst/>
            </c:spPr>
          </c:marker>
          <c:xVal>
            <c:numRef>
              <c:f>'Model Validation'!$F$2:$F$1619</c:f>
              <c:numCache>
                <c:formatCode>General</c:formatCode>
                <c:ptCount val="1618"/>
                <c:pt idx="0">
                  <c:v>450</c:v>
                </c:pt>
                <c:pt idx="1">
                  <c:v>500</c:v>
                </c:pt>
                <c:pt idx="2">
                  <c:v>371</c:v>
                </c:pt>
                <c:pt idx="3">
                  <c:v>497</c:v>
                </c:pt>
                <c:pt idx="4">
                  <c:v>400</c:v>
                </c:pt>
                <c:pt idx="5">
                  <c:v>371</c:v>
                </c:pt>
                <c:pt idx="6">
                  <c:v>450</c:v>
                </c:pt>
                <c:pt idx="7">
                  <c:v>400</c:v>
                </c:pt>
                <c:pt idx="8">
                  <c:v>400</c:v>
                </c:pt>
                <c:pt idx="9">
                  <c:v>500</c:v>
                </c:pt>
                <c:pt idx="10">
                  <c:v>400</c:v>
                </c:pt>
                <c:pt idx="11">
                  <c:v>371</c:v>
                </c:pt>
                <c:pt idx="12">
                  <c:v>500</c:v>
                </c:pt>
                <c:pt idx="13">
                  <c:v>350</c:v>
                </c:pt>
                <c:pt idx="14">
                  <c:v>393</c:v>
                </c:pt>
                <c:pt idx="15">
                  <c:v>450</c:v>
                </c:pt>
                <c:pt idx="16">
                  <c:v>400</c:v>
                </c:pt>
                <c:pt idx="17">
                  <c:v>500</c:v>
                </c:pt>
                <c:pt idx="18">
                  <c:v>450</c:v>
                </c:pt>
                <c:pt idx="19">
                  <c:v>300</c:v>
                </c:pt>
                <c:pt idx="20">
                  <c:v>450</c:v>
                </c:pt>
                <c:pt idx="21">
                  <c:v>300</c:v>
                </c:pt>
                <c:pt idx="22">
                  <c:v>450</c:v>
                </c:pt>
                <c:pt idx="23">
                  <c:v>500</c:v>
                </c:pt>
                <c:pt idx="24">
                  <c:v>400</c:v>
                </c:pt>
                <c:pt idx="25">
                  <c:v>500</c:v>
                </c:pt>
                <c:pt idx="26">
                  <c:v>400</c:v>
                </c:pt>
                <c:pt idx="27">
                  <c:v>500</c:v>
                </c:pt>
                <c:pt idx="28">
                  <c:v>282</c:v>
                </c:pt>
                <c:pt idx="29">
                  <c:v>350</c:v>
                </c:pt>
                <c:pt idx="30">
                  <c:v>400</c:v>
                </c:pt>
                <c:pt idx="31">
                  <c:v>493</c:v>
                </c:pt>
                <c:pt idx="32">
                  <c:v>450</c:v>
                </c:pt>
                <c:pt idx="33">
                  <c:v>300</c:v>
                </c:pt>
                <c:pt idx="34">
                  <c:v>300</c:v>
                </c:pt>
                <c:pt idx="35">
                  <c:v>350</c:v>
                </c:pt>
                <c:pt idx="36">
                  <c:v>300</c:v>
                </c:pt>
                <c:pt idx="37">
                  <c:v>497</c:v>
                </c:pt>
                <c:pt idx="38">
                  <c:v>500</c:v>
                </c:pt>
                <c:pt idx="39">
                  <c:v>350</c:v>
                </c:pt>
                <c:pt idx="40">
                  <c:v>400</c:v>
                </c:pt>
                <c:pt idx="41">
                  <c:v>459</c:v>
                </c:pt>
                <c:pt idx="42">
                  <c:v>450</c:v>
                </c:pt>
                <c:pt idx="43">
                  <c:v>400</c:v>
                </c:pt>
                <c:pt idx="44">
                  <c:v>350</c:v>
                </c:pt>
                <c:pt idx="45">
                  <c:v>450</c:v>
                </c:pt>
                <c:pt idx="46">
                  <c:v>450</c:v>
                </c:pt>
                <c:pt idx="47">
                  <c:v>495</c:v>
                </c:pt>
                <c:pt idx="48">
                  <c:v>400</c:v>
                </c:pt>
                <c:pt idx="49">
                  <c:v>374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500</c:v>
                </c:pt>
                <c:pt idx="54">
                  <c:v>350</c:v>
                </c:pt>
                <c:pt idx="55">
                  <c:v>500</c:v>
                </c:pt>
                <c:pt idx="56">
                  <c:v>480</c:v>
                </c:pt>
                <c:pt idx="57">
                  <c:v>500</c:v>
                </c:pt>
                <c:pt idx="58">
                  <c:v>400</c:v>
                </c:pt>
                <c:pt idx="59">
                  <c:v>350</c:v>
                </c:pt>
                <c:pt idx="60">
                  <c:v>400</c:v>
                </c:pt>
                <c:pt idx="61">
                  <c:v>350</c:v>
                </c:pt>
                <c:pt idx="62">
                  <c:v>450</c:v>
                </c:pt>
                <c:pt idx="63">
                  <c:v>350</c:v>
                </c:pt>
                <c:pt idx="64">
                  <c:v>350</c:v>
                </c:pt>
                <c:pt idx="65">
                  <c:v>500</c:v>
                </c:pt>
                <c:pt idx="66">
                  <c:v>350</c:v>
                </c:pt>
                <c:pt idx="67">
                  <c:v>500</c:v>
                </c:pt>
                <c:pt idx="68">
                  <c:v>400</c:v>
                </c:pt>
                <c:pt idx="69">
                  <c:v>482</c:v>
                </c:pt>
                <c:pt idx="70">
                  <c:v>350</c:v>
                </c:pt>
                <c:pt idx="71">
                  <c:v>350</c:v>
                </c:pt>
                <c:pt idx="72">
                  <c:v>400</c:v>
                </c:pt>
                <c:pt idx="73">
                  <c:v>450</c:v>
                </c:pt>
                <c:pt idx="74">
                  <c:v>500</c:v>
                </c:pt>
                <c:pt idx="75">
                  <c:v>400</c:v>
                </c:pt>
                <c:pt idx="76">
                  <c:v>450</c:v>
                </c:pt>
                <c:pt idx="77">
                  <c:v>350</c:v>
                </c:pt>
                <c:pt idx="78">
                  <c:v>450</c:v>
                </c:pt>
                <c:pt idx="79">
                  <c:v>371</c:v>
                </c:pt>
                <c:pt idx="80">
                  <c:v>493</c:v>
                </c:pt>
                <c:pt idx="81">
                  <c:v>350</c:v>
                </c:pt>
                <c:pt idx="82">
                  <c:v>400</c:v>
                </c:pt>
                <c:pt idx="83">
                  <c:v>400</c:v>
                </c:pt>
                <c:pt idx="84">
                  <c:v>350</c:v>
                </c:pt>
                <c:pt idx="85">
                  <c:v>500</c:v>
                </c:pt>
                <c:pt idx="86">
                  <c:v>350</c:v>
                </c:pt>
                <c:pt idx="87">
                  <c:v>450</c:v>
                </c:pt>
                <c:pt idx="88">
                  <c:v>400</c:v>
                </c:pt>
                <c:pt idx="89">
                  <c:v>450</c:v>
                </c:pt>
                <c:pt idx="90">
                  <c:v>500</c:v>
                </c:pt>
                <c:pt idx="91">
                  <c:v>480</c:v>
                </c:pt>
                <c:pt idx="92">
                  <c:v>400</c:v>
                </c:pt>
                <c:pt idx="93">
                  <c:v>350</c:v>
                </c:pt>
                <c:pt idx="94">
                  <c:v>500</c:v>
                </c:pt>
                <c:pt idx="95">
                  <c:v>400</c:v>
                </c:pt>
                <c:pt idx="96">
                  <c:v>400</c:v>
                </c:pt>
                <c:pt idx="97">
                  <c:v>450</c:v>
                </c:pt>
                <c:pt idx="98">
                  <c:v>350</c:v>
                </c:pt>
                <c:pt idx="99">
                  <c:v>500</c:v>
                </c:pt>
                <c:pt idx="100">
                  <c:v>450</c:v>
                </c:pt>
                <c:pt idx="101">
                  <c:v>482</c:v>
                </c:pt>
                <c:pt idx="102">
                  <c:v>400</c:v>
                </c:pt>
                <c:pt idx="103">
                  <c:v>400</c:v>
                </c:pt>
                <c:pt idx="104">
                  <c:v>500</c:v>
                </c:pt>
                <c:pt idx="105">
                  <c:v>300</c:v>
                </c:pt>
                <c:pt idx="106">
                  <c:v>450</c:v>
                </c:pt>
                <c:pt idx="107">
                  <c:v>450</c:v>
                </c:pt>
                <c:pt idx="108">
                  <c:v>400</c:v>
                </c:pt>
                <c:pt idx="109">
                  <c:v>450</c:v>
                </c:pt>
                <c:pt idx="110">
                  <c:v>350</c:v>
                </c:pt>
                <c:pt idx="111">
                  <c:v>350</c:v>
                </c:pt>
                <c:pt idx="112">
                  <c:v>500</c:v>
                </c:pt>
                <c:pt idx="113">
                  <c:v>374</c:v>
                </c:pt>
                <c:pt idx="114">
                  <c:v>350</c:v>
                </c:pt>
                <c:pt idx="115">
                  <c:v>450</c:v>
                </c:pt>
                <c:pt idx="116">
                  <c:v>480</c:v>
                </c:pt>
                <c:pt idx="117">
                  <c:v>374</c:v>
                </c:pt>
                <c:pt idx="118">
                  <c:v>450</c:v>
                </c:pt>
                <c:pt idx="119">
                  <c:v>500</c:v>
                </c:pt>
                <c:pt idx="120">
                  <c:v>350</c:v>
                </c:pt>
                <c:pt idx="121">
                  <c:v>350</c:v>
                </c:pt>
                <c:pt idx="122">
                  <c:v>374</c:v>
                </c:pt>
                <c:pt idx="123">
                  <c:v>350</c:v>
                </c:pt>
                <c:pt idx="124">
                  <c:v>300</c:v>
                </c:pt>
                <c:pt idx="125">
                  <c:v>500</c:v>
                </c:pt>
                <c:pt idx="126">
                  <c:v>350</c:v>
                </c:pt>
                <c:pt idx="127">
                  <c:v>450</c:v>
                </c:pt>
                <c:pt idx="128">
                  <c:v>400</c:v>
                </c:pt>
                <c:pt idx="129">
                  <c:v>350</c:v>
                </c:pt>
                <c:pt idx="130">
                  <c:v>350</c:v>
                </c:pt>
                <c:pt idx="131">
                  <c:v>500</c:v>
                </c:pt>
                <c:pt idx="132">
                  <c:v>450</c:v>
                </c:pt>
                <c:pt idx="133">
                  <c:v>400</c:v>
                </c:pt>
                <c:pt idx="134">
                  <c:v>400</c:v>
                </c:pt>
                <c:pt idx="135">
                  <c:v>350</c:v>
                </c:pt>
                <c:pt idx="136">
                  <c:v>300</c:v>
                </c:pt>
                <c:pt idx="137">
                  <c:v>400</c:v>
                </c:pt>
                <c:pt idx="138">
                  <c:v>350</c:v>
                </c:pt>
                <c:pt idx="139">
                  <c:v>350</c:v>
                </c:pt>
                <c:pt idx="140">
                  <c:v>400</c:v>
                </c:pt>
                <c:pt idx="141">
                  <c:v>400</c:v>
                </c:pt>
                <c:pt idx="142">
                  <c:v>450</c:v>
                </c:pt>
                <c:pt idx="143">
                  <c:v>500</c:v>
                </c:pt>
                <c:pt idx="144">
                  <c:v>450</c:v>
                </c:pt>
                <c:pt idx="145">
                  <c:v>500</c:v>
                </c:pt>
                <c:pt idx="146">
                  <c:v>405</c:v>
                </c:pt>
                <c:pt idx="147">
                  <c:v>500</c:v>
                </c:pt>
                <c:pt idx="148">
                  <c:v>388</c:v>
                </c:pt>
                <c:pt idx="149">
                  <c:v>300</c:v>
                </c:pt>
                <c:pt idx="150">
                  <c:v>400</c:v>
                </c:pt>
                <c:pt idx="151">
                  <c:v>500</c:v>
                </c:pt>
                <c:pt idx="152">
                  <c:v>300</c:v>
                </c:pt>
                <c:pt idx="153">
                  <c:v>500</c:v>
                </c:pt>
                <c:pt idx="154">
                  <c:v>500</c:v>
                </c:pt>
                <c:pt idx="155">
                  <c:v>450</c:v>
                </c:pt>
                <c:pt idx="156">
                  <c:v>450</c:v>
                </c:pt>
                <c:pt idx="157">
                  <c:v>450</c:v>
                </c:pt>
                <c:pt idx="158">
                  <c:v>489</c:v>
                </c:pt>
                <c:pt idx="159">
                  <c:v>482</c:v>
                </c:pt>
                <c:pt idx="160">
                  <c:v>459</c:v>
                </c:pt>
                <c:pt idx="161">
                  <c:v>300</c:v>
                </c:pt>
                <c:pt idx="162">
                  <c:v>300</c:v>
                </c:pt>
                <c:pt idx="163">
                  <c:v>420</c:v>
                </c:pt>
                <c:pt idx="164">
                  <c:v>500</c:v>
                </c:pt>
                <c:pt idx="165">
                  <c:v>350</c:v>
                </c:pt>
                <c:pt idx="166">
                  <c:v>450</c:v>
                </c:pt>
                <c:pt idx="167">
                  <c:v>450</c:v>
                </c:pt>
                <c:pt idx="168">
                  <c:v>350</c:v>
                </c:pt>
                <c:pt idx="169">
                  <c:v>450</c:v>
                </c:pt>
                <c:pt idx="170">
                  <c:v>350</c:v>
                </c:pt>
                <c:pt idx="171">
                  <c:v>450</c:v>
                </c:pt>
                <c:pt idx="172">
                  <c:v>374</c:v>
                </c:pt>
                <c:pt idx="173">
                  <c:v>350</c:v>
                </c:pt>
                <c:pt idx="174">
                  <c:v>350</c:v>
                </c:pt>
                <c:pt idx="175">
                  <c:v>500</c:v>
                </c:pt>
                <c:pt idx="176">
                  <c:v>500</c:v>
                </c:pt>
                <c:pt idx="177">
                  <c:v>400</c:v>
                </c:pt>
                <c:pt idx="178">
                  <c:v>450</c:v>
                </c:pt>
                <c:pt idx="179">
                  <c:v>300</c:v>
                </c:pt>
                <c:pt idx="180">
                  <c:v>420</c:v>
                </c:pt>
                <c:pt idx="181">
                  <c:v>450</c:v>
                </c:pt>
                <c:pt idx="182">
                  <c:v>500</c:v>
                </c:pt>
                <c:pt idx="183">
                  <c:v>489</c:v>
                </c:pt>
                <c:pt idx="184">
                  <c:v>350</c:v>
                </c:pt>
                <c:pt idx="185">
                  <c:v>450</c:v>
                </c:pt>
                <c:pt idx="186">
                  <c:v>480</c:v>
                </c:pt>
                <c:pt idx="187">
                  <c:v>300</c:v>
                </c:pt>
                <c:pt idx="188">
                  <c:v>500</c:v>
                </c:pt>
                <c:pt idx="189">
                  <c:v>400</c:v>
                </c:pt>
                <c:pt idx="190">
                  <c:v>350</c:v>
                </c:pt>
                <c:pt idx="191">
                  <c:v>450</c:v>
                </c:pt>
                <c:pt idx="192">
                  <c:v>497</c:v>
                </c:pt>
                <c:pt idx="193">
                  <c:v>480</c:v>
                </c:pt>
                <c:pt idx="194">
                  <c:v>470</c:v>
                </c:pt>
                <c:pt idx="195">
                  <c:v>500</c:v>
                </c:pt>
                <c:pt idx="196">
                  <c:v>450</c:v>
                </c:pt>
                <c:pt idx="197">
                  <c:v>350</c:v>
                </c:pt>
                <c:pt idx="198">
                  <c:v>300</c:v>
                </c:pt>
                <c:pt idx="199">
                  <c:v>500</c:v>
                </c:pt>
                <c:pt idx="200">
                  <c:v>400</c:v>
                </c:pt>
                <c:pt idx="201">
                  <c:v>500</c:v>
                </c:pt>
                <c:pt idx="202">
                  <c:v>500</c:v>
                </c:pt>
                <c:pt idx="203">
                  <c:v>405</c:v>
                </c:pt>
                <c:pt idx="204">
                  <c:v>350</c:v>
                </c:pt>
                <c:pt idx="205">
                  <c:v>450</c:v>
                </c:pt>
                <c:pt idx="206">
                  <c:v>350</c:v>
                </c:pt>
                <c:pt idx="207">
                  <c:v>400</c:v>
                </c:pt>
                <c:pt idx="208">
                  <c:v>450</c:v>
                </c:pt>
                <c:pt idx="209">
                  <c:v>500</c:v>
                </c:pt>
                <c:pt idx="210">
                  <c:v>300</c:v>
                </c:pt>
                <c:pt idx="211">
                  <c:v>350</c:v>
                </c:pt>
                <c:pt idx="212">
                  <c:v>500</c:v>
                </c:pt>
                <c:pt idx="213">
                  <c:v>500</c:v>
                </c:pt>
                <c:pt idx="214">
                  <c:v>400</c:v>
                </c:pt>
                <c:pt idx="215">
                  <c:v>350</c:v>
                </c:pt>
                <c:pt idx="216">
                  <c:v>400</c:v>
                </c:pt>
                <c:pt idx="217">
                  <c:v>300</c:v>
                </c:pt>
                <c:pt idx="218">
                  <c:v>450</c:v>
                </c:pt>
                <c:pt idx="219">
                  <c:v>400</c:v>
                </c:pt>
                <c:pt idx="220">
                  <c:v>400</c:v>
                </c:pt>
                <c:pt idx="221">
                  <c:v>300</c:v>
                </c:pt>
                <c:pt idx="222">
                  <c:v>350</c:v>
                </c:pt>
                <c:pt idx="223">
                  <c:v>480</c:v>
                </c:pt>
                <c:pt idx="224">
                  <c:v>500</c:v>
                </c:pt>
                <c:pt idx="225">
                  <c:v>450</c:v>
                </c:pt>
                <c:pt idx="226">
                  <c:v>400</c:v>
                </c:pt>
                <c:pt idx="227">
                  <c:v>400</c:v>
                </c:pt>
                <c:pt idx="228">
                  <c:v>450</c:v>
                </c:pt>
                <c:pt idx="229">
                  <c:v>350</c:v>
                </c:pt>
                <c:pt idx="230">
                  <c:v>450</c:v>
                </c:pt>
                <c:pt idx="231">
                  <c:v>348</c:v>
                </c:pt>
                <c:pt idx="232">
                  <c:v>500</c:v>
                </c:pt>
                <c:pt idx="233">
                  <c:v>400</c:v>
                </c:pt>
                <c:pt idx="234">
                  <c:v>350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450</c:v>
                </c:pt>
                <c:pt idx="239">
                  <c:v>350</c:v>
                </c:pt>
                <c:pt idx="240">
                  <c:v>450</c:v>
                </c:pt>
                <c:pt idx="241">
                  <c:v>500</c:v>
                </c:pt>
                <c:pt idx="242">
                  <c:v>400</c:v>
                </c:pt>
                <c:pt idx="243">
                  <c:v>300</c:v>
                </c:pt>
                <c:pt idx="244">
                  <c:v>495</c:v>
                </c:pt>
                <c:pt idx="245">
                  <c:v>400</c:v>
                </c:pt>
                <c:pt idx="246">
                  <c:v>400</c:v>
                </c:pt>
                <c:pt idx="247">
                  <c:v>480</c:v>
                </c:pt>
                <c:pt idx="248">
                  <c:v>450</c:v>
                </c:pt>
                <c:pt idx="249">
                  <c:v>500</c:v>
                </c:pt>
                <c:pt idx="250">
                  <c:v>350</c:v>
                </c:pt>
                <c:pt idx="251">
                  <c:v>500</c:v>
                </c:pt>
                <c:pt idx="252">
                  <c:v>300</c:v>
                </c:pt>
                <c:pt idx="253">
                  <c:v>300</c:v>
                </c:pt>
                <c:pt idx="254">
                  <c:v>350</c:v>
                </c:pt>
                <c:pt idx="255">
                  <c:v>495</c:v>
                </c:pt>
                <c:pt idx="256">
                  <c:v>388</c:v>
                </c:pt>
                <c:pt idx="257">
                  <c:v>400</c:v>
                </c:pt>
                <c:pt idx="258">
                  <c:v>300</c:v>
                </c:pt>
                <c:pt idx="259">
                  <c:v>450</c:v>
                </c:pt>
                <c:pt idx="260">
                  <c:v>500</c:v>
                </c:pt>
                <c:pt idx="261">
                  <c:v>300</c:v>
                </c:pt>
                <c:pt idx="262">
                  <c:v>300</c:v>
                </c:pt>
                <c:pt idx="263">
                  <c:v>450</c:v>
                </c:pt>
                <c:pt idx="264">
                  <c:v>300</c:v>
                </c:pt>
                <c:pt idx="265">
                  <c:v>300</c:v>
                </c:pt>
                <c:pt idx="266">
                  <c:v>400</c:v>
                </c:pt>
                <c:pt idx="267">
                  <c:v>350</c:v>
                </c:pt>
                <c:pt idx="268">
                  <c:v>450</c:v>
                </c:pt>
                <c:pt idx="269">
                  <c:v>350</c:v>
                </c:pt>
                <c:pt idx="270">
                  <c:v>400</c:v>
                </c:pt>
                <c:pt idx="271">
                  <c:v>350</c:v>
                </c:pt>
                <c:pt idx="272">
                  <c:v>280</c:v>
                </c:pt>
                <c:pt idx="273">
                  <c:v>388</c:v>
                </c:pt>
                <c:pt idx="274">
                  <c:v>350</c:v>
                </c:pt>
                <c:pt idx="275">
                  <c:v>350</c:v>
                </c:pt>
                <c:pt idx="276">
                  <c:v>500</c:v>
                </c:pt>
                <c:pt idx="277">
                  <c:v>450</c:v>
                </c:pt>
                <c:pt idx="278">
                  <c:v>400</c:v>
                </c:pt>
                <c:pt idx="279">
                  <c:v>450</c:v>
                </c:pt>
                <c:pt idx="280">
                  <c:v>350</c:v>
                </c:pt>
                <c:pt idx="281">
                  <c:v>400</c:v>
                </c:pt>
                <c:pt idx="282">
                  <c:v>470</c:v>
                </c:pt>
                <c:pt idx="283">
                  <c:v>450</c:v>
                </c:pt>
                <c:pt idx="284">
                  <c:v>400</c:v>
                </c:pt>
                <c:pt idx="285">
                  <c:v>489</c:v>
                </c:pt>
                <c:pt idx="286">
                  <c:v>400</c:v>
                </c:pt>
                <c:pt idx="287">
                  <c:v>400</c:v>
                </c:pt>
                <c:pt idx="288">
                  <c:v>484</c:v>
                </c:pt>
                <c:pt idx="289">
                  <c:v>374</c:v>
                </c:pt>
                <c:pt idx="290">
                  <c:v>450</c:v>
                </c:pt>
                <c:pt idx="291">
                  <c:v>350</c:v>
                </c:pt>
                <c:pt idx="292">
                  <c:v>400</c:v>
                </c:pt>
                <c:pt idx="293">
                  <c:v>350</c:v>
                </c:pt>
                <c:pt idx="294">
                  <c:v>400</c:v>
                </c:pt>
                <c:pt idx="295">
                  <c:v>450</c:v>
                </c:pt>
                <c:pt idx="296">
                  <c:v>393</c:v>
                </c:pt>
                <c:pt idx="297">
                  <c:v>500</c:v>
                </c:pt>
                <c:pt idx="298">
                  <c:v>300</c:v>
                </c:pt>
                <c:pt idx="299">
                  <c:v>400</c:v>
                </c:pt>
                <c:pt idx="300">
                  <c:v>500</c:v>
                </c:pt>
                <c:pt idx="301">
                  <c:v>500</c:v>
                </c:pt>
                <c:pt idx="302">
                  <c:v>452</c:v>
                </c:pt>
                <c:pt idx="303">
                  <c:v>348</c:v>
                </c:pt>
                <c:pt idx="304">
                  <c:v>400</c:v>
                </c:pt>
                <c:pt idx="305">
                  <c:v>374</c:v>
                </c:pt>
                <c:pt idx="306">
                  <c:v>400</c:v>
                </c:pt>
                <c:pt idx="307">
                  <c:v>493</c:v>
                </c:pt>
                <c:pt idx="308">
                  <c:v>350</c:v>
                </c:pt>
                <c:pt idx="309">
                  <c:v>350</c:v>
                </c:pt>
                <c:pt idx="310">
                  <c:v>350</c:v>
                </c:pt>
                <c:pt idx="311">
                  <c:v>500</c:v>
                </c:pt>
                <c:pt idx="312">
                  <c:v>450</c:v>
                </c:pt>
                <c:pt idx="313">
                  <c:v>450</c:v>
                </c:pt>
                <c:pt idx="314">
                  <c:v>300</c:v>
                </c:pt>
                <c:pt idx="315">
                  <c:v>400</c:v>
                </c:pt>
                <c:pt idx="316">
                  <c:v>350</c:v>
                </c:pt>
                <c:pt idx="317">
                  <c:v>478</c:v>
                </c:pt>
                <c:pt idx="318">
                  <c:v>400</c:v>
                </c:pt>
                <c:pt idx="319">
                  <c:v>500</c:v>
                </c:pt>
                <c:pt idx="320">
                  <c:v>450</c:v>
                </c:pt>
                <c:pt idx="321">
                  <c:v>371</c:v>
                </c:pt>
                <c:pt idx="322">
                  <c:v>450</c:v>
                </c:pt>
                <c:pt idx="323">
                  <c:v>350</c:v>
                </c:pt>
                <c:pt idx="324">
                  <c:v>350</c:v>
                </c:pt>
                <c:pt idx="325">
                  <c:v>500</c:v>
                </c:pt>
                <c:pt idx="326">
                  <c:v>450</c:v>
                </c:pt>
                <c:pt idx="327">
                  <c:v>350</c:v>
                </c:pt>
                <c:pt idx="328">
                  <c:v>350</c:v>
                </c:pt>
                <c:pt idx="329">
                  <c:v>282</c:v>
                </c:pt>
                <c:pt idx="330">
                  <c:v>350</c:v>
                </c:pt>
                <c:pt idx="331">
                  <c:v>350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500</c:v>
                </c:pt>
                <c:pt idx="336">
                  <c:v>450</c:v>
                </c:pt>
                <c:pt idx="337">
                  <c:v>500</c:v>
                </c:pt>
                <c:pt idx="338">
                  <c:v>400</c:v>
                </c:pt>
                <c:pt idx="339">
                  <c:v>400</c:v>
                </c:pt>
                <c:pt idx="340">
                  <c:v>300</c:v>
                </c:pt>
                <c:pt idx="341">
                  <c:v>350</c:v>
                </c:pt>
                <c:pt idx="342">
                  <c:v>500</c:v>
                </c:pt>
                <c:pt idx="343">
                  <c:v>300</c:v>
                </c:pt>
                <c:pt idx="344">
                  <c:v>348</c:v>
                </c:pt>
                <c:pt idx="345">
                  <c:v>400</c:v>
                </c:pt>
                <c:pt idx="346">
                  <c:v>400</c:v>
                </c:pt>
                <c:pt idx="347">
                  <c:v>500</c:v>
                </c:pt>
                <c:pt idx="348">
                  <c:v>400</c:v>
                </c:pt>
                <c:pt idx="349">
                  <c:v>300</c:v>
                </c:pt>
                <c:pt idx="350">
                  <c:v>500</c:v>
                </c:pt>
                <c:pt idx="351">
                  <c:v>450</c:v>
                </c:pt>
                <c:pt idx="352">
                  <c:v>350</c:v>
                </c:pt>
                <c:pt idx="353">
                  <c:v>400</c:v>
                </c:pt>
                <c:pt idx="354">
                  <c:v>348</c:v>
                </c:pt>
                <c:pt idx="355">
                  <c:v>350</c:v>
                </c:pt>
                <c:pt idx="356">
                  <c:v>348</c:v>
                </c:pt>
                <c:pt idx="357">
                  <c:v>500</c:v>
                </c:pt>
                <c:pt idx="358">
                  <c:v>500</c:v>
                </c:pt>
                <c:pt idx="359">
                  <c:v>450</c:v>
                </c:pt>
                <c:pt idx="360">
                  <c:v>450</c:v>
                </c:pt>
                <c:pt idx="361">
                  <c:v>350</c:v>
                </c:pt>
                <c:pt idx="362">
                  <c:v>350</c:v>
                </c:pt>
                <c:pt idx="363">
                  <c:v>450</c:v>
                </c:pt>
                <c:pt idx="364">
                  <c:v>450</c:v>
                </c:pt>
                <c:pt idx="365">
                  <c:v>482</c:v>
                </c:pt>
                <c:pt idx="366">
                  <c:v>500</c:v>
                </c:pt>
                <c:pt idx="367">
                  <c:v>350</c:v>
                </c:pt>
                <c:pt idx="368">
                  <c:v>374</c:v>
                </c:pt>
                <c:pt idx="369">
                  <c:v>400</c:v>
                </c:pt>
                <c:pt idx="370">
                  <c:v>450</c:v>
                </c:pt>
                <c:pt idx="371">
                  <c:v>450</c:v>
                </c:pt>
                <c:pt idx="372">
                  <c:v>400</c:v>
                </c:pt>
                <c:pt idx="373">
                  <c:v>500</c:v>
                </c:pt>
                <c:pt idx="374">
                  <c:v>500</c:v>
                </c:pt>
                <c:pt idx="375">
                  <c:v>480</c:v>
                </c:pt>
                <c:pt idx="376">
                  <c:v>500</c:v>
                </c:pt>
                <c:pt idx="377">
                  <c:v>450</c:v>
                </c:pt>
                <c:pt idx="378">
                  <c:v>450</c:v>
                </c:pt>
                <c:pt idx="379">
                  <c:v>350</c:v>
                </c:pt>
                <c:pt idx="380">
                  <c:v>500</c:v>
                </c:pt>
                <c:pt idx="381">
                  <c:v>348</c:v>
                </c:pt>
                <c:pt idx="382">
                  <c:v>500</c:v>
                </c:pt>
                <c:pt idx="383">
                  <c:v>300</c:v>
                </c:pt>
                <c:pt idx="384">
                  <c:v>350</c:v>
                </c:pt>
                <c:pt idx="385">
                  <c:v>400</c:v>
                </c:pt>
                <c:pt idx="386">
                  <c:v>405</c:v>
                </c:pt>
                <c:pt idx="387">
                  <c:v>350</c:v>
                </c:pt>
                <c:pt idx="388">
                  <c:v>450</c:v>
                </c:pt>
                <c:pt idx="389">
                  <c:v>350</c:v>
                </c:pt>
                <c:pt idx="390">
                  <c:v>300</c:v>
                </c:pt>
                <c:pt idx="391">
                  <c:v>400</c:v>
                </c:pt>
                <c:pt idx="392">
                  <c:v>350</c:v>
                </c:pt>
                <c:pt idx="393">
                  <c:v>450</c:v>
                </c:pt>
                <c:pt idx="394">
                  <c:v>500</c:v>
                </c:pt>
                <c:pt idx="395">
                  <c:v>459</c:v>
                </c:pt>
                <c:pt idx="396">
                  <c:v>400</c:v>
                </c:pt>
                <c:pt idx="397">
                  <c:v>350</c:v>
                </c:pt>
                <c:pt idx="398">
                  <c:v>300</c:v>
                </c:pt>
                <c:pt idx="399">
                  <c:v>400</c:v>
                </c:pt>
                <c:pt idx="400">
                  <c:v>500</c:v>
                </c:pt>
                <c:pt idx="401">
                  <c:v>450</c:v>
                </c:pt>
                <c:pt idx="402">
                  <c:v>450</c:v>
                </c:pt>
                <c:pt idx="403">
                  <c:v>300</c:v>
                </c:pt>
                <c:pt idx="404">
                  <c:v>400</c:v>
                </c:pt>
                <c:pt idx="405">
                  <c:v>350</c:v>
                </c:pt>
                <c:pt idx="406">
                  <c:v>480</c:v>
                </c:pt>
                <c:pt idx="407">
                  <c:v>300</c:v>
                </c:pt>
                <c:pt idx="408">
                  <c:v>495</c:v>
                </c:pt>
                <c:pt idx="409">
                  <c:v>489</c:v>
                </c:pt>
                <c:pt idx="410">
                  <c:v>350</c:v>
                </c:pt>
                <c:pt idx="411">
                  <c:v>300</c:v>
                </c:pt>
                <c:pt idx="412">
                  <c:v>400</c:v>
                </c:pt>
                <c:pt idx="413">
                  <c:v>450</c:v>
                </c:pt>
                <c:pt idx="414">
                  <c:v>400</c:v>
                </c:pt>
                <c:pt idx="415">
                  <c:v>480</c:v>
                </c:pt>
                <c:pt idx="416">
                  <c:v>350</c:v>
                </c:pt>
                <c:pt idx="417">
                  <c:v>470</c:v>
                </c:pt>
                <c:pt idx="418">
                  <c:v>282</c:v>
                </c:pt>
                <c:pt idx="419">
                  <c:v>350</c:v>
                </c:pt>
                <c:pt idx="420">
                  <c:v>400</c:v>
                </c:pt>
                <c:pt idx="421">
                  <c:v>400</c:v>
                </c:pt>
                <c:pt idx="422">
                  <c:v>300</c:v>
                </c:pt>
                <c:pt idx="423">
                  <c:v>371</c:v>
                </c:pt>
                <c:pt idx="424">
                  <c:v>350</c:v>
                </c:pt>
                <c:pt idx="425">
                  <c:v>393</c:v>
                </c:pt>
                <c:pt idx="426">
                  <c:v>484</c:v>
                </c:pt>
                <c:pt idx="427">
                  <c:v>500</c:v>
                </c:pt>
                <c:pt idx="428">
                  <c:v>400</c:v>
                </c:pt>
                <c:pt idx="429">
                  <c:v>300</c:v>
                </c:pt>
                <c:pt idx="430">
                  <c:v>480</c:v>
                </c:pt>
                <c:pt idx="431">
                  <c:v>350</c:v>
                </c:pt>
                <c:pt idx="432">
                  <c:v>374</c:v>
                </c:pt>
                <c:pt idx="433">
                  <c:v>493</c:v>
                </c:pt>
                <c:pt idx="434">
                  <c:v>450</c:v>
                </c:pt>
                <c:pt idx="435">
                  <c:v>450</c:v>
                </c:pt>
                <c:pt idx="436">
                  <c:v>400</c:v>
                </c:pt>
                <c:pt idx="437">
                  <c:v>400</c:v>
                </c:pt>
                <c:pt idx="438">
                  <c:v>393</c:v>
                </c:pt>
                <c:pt idx="439">
                  <c:v>400</c:v>
                </c:pt>
                <c:pt idx="440">
                  <c:v>405</c:v>
                </c:pt>
                <c:pt idx="441">
                  <c:v>450</c:v>
                </c:pt>
                <c:pt idx="442">
                  <c:v>500</c:v>
                </c:pt>
                <c:pt idx="443">
                  <c:v>300</c:v>
                </c:pt>
                <c:pt idx="444">
                  <c:v>400</c:v>
                </c:pt>
                <c:pt idx="445">
                  <c:v>497</c:v>
                </c:pt>
                <c:pt idx="446">
                  <c:v>350</c:v>
                </c:pt>
                <c:pt idx="447">
                  <c:v>450</c:v>
                </c:pt>
                <c:pt idx="448">
                  <c:v>300</c:v>
                </c:pt>
                <c:pt idx="449">
                  <c:v>480</c:v>
                </c:pt>
                <c:pt idx="450">
                  <c:v>350</c:v>
                </c:pt>
                <c:pt idx="451">
                  <c:v>500</c:v>
                </c:pt>
                <c:pt idx="452">
                  <c:v>400</c:v>
                </c:pt>
                <c:pt idx="453">
                  <c:v>500</c:v>
                </c:pt>
                <c:pt idx="454">
                  <c:v>450</c:v>
                </c:pt>
                <c:pt idx="455">
                  <c:v>350</c:v>
                </c:pt>
                <c:pt idx="456">
                  <c:v>484</c:v>
                </c:pt>
                <c:pt idx="457">
                  <c:v>480</c:v>
                </c:pt>
                <c:pt idx="458">
                  <c:v>500</c:v>
                </c:pt>
                <c:pt idx="459">
                  <c:v>350</c:v>
                </c:pt>
                <c:pt idx="460">
                  <c:v>300</c:v>
                </c:pt>
                <c:pt idx="461">
                  <c:v>400</c:v>
                </c:pt>
                <c:pt idx="462">
                  <c:v>400</c:v>
                </c:pt>
                <c:pt idx="463">
                  <c:v>282</c:v>
                </c:pt>
                <c:pt idx="464">
                  <c:v>350</c:v>
                </c:pt>
                <c:pt idx="465">
                  <c:v>400</c:v>
                </c:pt>
                <c:pt idx="466">
                  <c:v>350</c:v>
                </c:pt>
                <c:pt idx="467">
                  <c:v>400</c:v>
                </c:pt>
                <c:pt idx="468">
                  <c:v>495</c:v>
                </c:pt>
                <c:pt idx="469">
                  <c:v>443</c:v>
                </c:pt>
                <c:pt idx="470">
                  <c:v>350</c:v>
                </c:pt>
                <c:pt idx="471">
                  <c:v>480</c:v>
                </c:pt>
                <c:pt idx="472">
                  <c:v>350</c:v>
                </c:pt>
                <c:pt idx="473">
                  <c:v>400</c:v>
                </c:pt>
                <c:pt idx="474">
                  <c:v>500</c:v>
                </c:pt>
                <c:pt idx="475">
                  <c:v>400</c:v>
                </c:pt>
                <c:pt idx="476">
                  <c:v>350</c:v>
                </c:pt>
                <c:pt idx="477">
                  <c:v>350</c:v>
                </c:pt>
                <c:pt idx="478">
                  <c:v>280</c:v>
                </c:pt>
                <c:pt idx="479">
                  <c:v>500</c:v>
                </c:pt>
                <c:pt idx="480">
                  <c:v>371</c:v>
                </c:pt>
                <c:pt idx="481">
                  <c:v>350</c:v>
                </c:pt>
                <c:pt idx="482">
                  <c:v>350</c:v>
                </c:pt>
                <c:pt idx="483">
                  <c:v>450</c:v>
                </c:pt>
                <c:pt idx="484">
                  <c:v>300</c:v>
                </c:pt>
                <c:pt idx="485">
                  <c:v>400</c:v>
                </c:pt>
                <c:pt idx="486">
                  <c:v>450</c:v>
                </c:pt>
                <c:pt idx="487">
                  <c:v>350</c:v>
                </c:pt>
                <c:pt idx="488">
                  <c:v>450</c:v>
                </c:pt>
                <c:pt idx="489">
                  <c:v>482</c:v>
                </c:pt>
                <c:pt idx="490">
                  <c:v>450</c:v>
                </c:pt>
                <c:pt idx="491">
                  <c:v>400</c:v>
                </c:pt>
                <c:pt idx="492">
                  <c:v>350</c:v>
                </c:pt>
                <c:pt idx="493">
                  <c:v>388</c:v>
                </c:pt>
                <c:pt idx="494">
                  <c:v>350</c:v>
                </c:pt>
                <c:pt idx="495">
                  <c:v>300</c:v>
                </c:pt>
                <c:pt idx="496">
                  <c:v>480</c:v>
                </c:pt>
                <c:pt idx="497">
                  <c:v>497</c:v>
                </c:pt>
                <c:pt idx="498">
                  <c:v>350</c:v>
                </c:pt>
                <c:pt idx="499">
                  <c:v>350</c:v>
                </c:pt>
                <c:pt idx="500">
                  <c:v>300</c:v>
                </c:pt>
                <c:pt idx="501">
                  <c:v>400</c:v>
                </c:pt>
                <c:pt idx="502">
                  <c:v>400</c:v>
                </c:pt>
                <c:pt idx="503">
                  <c:v>350</c:v>
                </c:pt>
                <c:pt idx="504">
                  <c:v>400</c:v>
                </c:pt>
                <c:pt idx="505">
                  <c:v>400</c:v>
                </c:pt>
                <c:pt idx="506">
                  <c:v>282</c:v>
                </c:pt>
                <c:pt idx="507">
                  <c:v>493</c:v>
                </c:pt>
                <c:pt idx="508">
                  <c:v>350</c:v>
                </c:pt>
                <c:pt idx="509">
                  <c:v>280</c:v>
                </c:pt>
                <c:pt idx="510">
                  <c:v>484</c:v>
                </c:pt>
                <c:pt idx="511">
                  <c:v>400</c:v>
                </c:pt>
                <c:pt idx="512">
                  <c:v>350</c:v>
                </c:pt>
                <c:pt idx="513">
                  <c:v>400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300</c:v>
                </c:pt>
                <c:pt idx="518">
                  <c:v>350</c:v>
                </c:pt>
                <c:pt idx="519">
                  <c:v>405</c:v>
                </c:pt>
                <c:pt idx="520">
                  <c:v>500</c:v>
                </c:pt>
                <c:pt idx="521">
                  <c:v>400</c:v>
                </c:pt>
                <c:pt idx="522">
                  <c:v>497</c:v>
                </c:pt>
                <c:pt idx="523">
                  <c:v>500</c:v>
                </c:pt>
                <c:pt idx="524">
                  <c:v>400</c:v>
                </c:pt>
                <c:pt idx="525">
                  <c:v>500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371</c:v>
                </c:pt>
                <c:pt idx="530">
                  <c:v>489</c:v>
                </c:pt>
                <c:pt idx="531">
                  <c:v>400</c:v>
                </c:pt>
                <c:pt idx="532">
                  <c:v>350</c:v>
                </c:pt>
                <c:pt idx="533">
                  <c:v>374</c:v>
                </c:pt>
                <c:pt idx="534">
                  <c:v>495</c:v>
                </c:pt>
                <c:pt idx="535">
                  <c:v>350</c:v>
                </c:pt>
                <c:pt idx="536">
                  <c:v>500</c:v>
                </c:pt>
                <c:pt idx="537">
                  <c:v>450</c:v>
                </c:pt>
                <c:pt idx="538">
                  <c:v>350</c:v>
                </c:pt>
                <c:pt idx="539">
                  <c:v>450</c:v>
                </c:pt>
                <c:pt idx="540">
                  <c:v>350</c:v>
                </c:pt>
                <c:pt idx="541">
                  <c:v>371</c:v>
                </c:pt>
                <c:pt idx="542">
                  <c:v>350</c:v>
                </c:pt>
                <c:pt idx="543">
                  <c:v>350</c:v>
                </c:pt>
                <c:pt idx="544">
                  <c:v>400</c:v>
                </c:pt>
                <c:pt idx="545">
                  <c:v>350</c:v>
                </c:pt>
                <c:pt idx="546">
                  <c:v>480</c:v>
                </c:pt>
                <c:pt idx="547">
                  <c:v>480</c:v>
                </c:pt>
                <c:pt idx="548">
                  <c:v>350</c:v>
                </c:pt>
                <c:pt idx="549">
                  <c:v>495</c:v>
                </c:pt>
                <c:pt idx="550">
                  <c:v>350</c:v>
                </c:pt>
                <c:pt idx="551">
                  <c:v>480</c:v>
                </c:pt>
                <c:pt idx="552">
                  <c:v>482</c:v>
                </c:pt>
                <c:pt idx="553">
                  <c:v>400</c:v>
                </c:pt>
                <c:pt idx="554">
                  <c:v>350</c:v>
                </c:pt>
                <c:pt idx="555">
                  <c:v>480</c:v>
                </c:pt>
                <c:pt idx="556">
                  <c:v>470</c:v>
                </c:pt>
                <c:pt idx="557">
                  <c:v>400</c:v>
                </c:pt>
                <c:pt idx="558">
                  <c:v>350</c:v>
                </c:pt>
                <c:pt idx="559">
                  <c:v>400</c:v>
                </c:pt>
                <c:pt idx="560">
                  <c:v>500</c:v>
                </c:pt>
                <c:pt idx="561">
                  <c:v>300</c:v>
                </c:pt>
                <c:pt idx="562">
                  <c:v>500</c:v>
                </c:pt>
                <c:pt idx="563">
                  <c:v>400</c:v>
                </c:pt>
                <c:pt idx="564">
                  <c:v>480</c:v>
                </c:pt>
                <c:pt idx="565">
                  <c:v>480</c:v>
                </c:pt>
                <c:pt idx="566">
                  <c:v>400</c:v>
                </c:pt>
                <c:pt idx="567">
                  <c:v>350</c:v>
                </c:pt>
                <c:pt idx="568">
                  <c:v>374</c:v>
                </c:pt>
                <c:pt idx="569">
                  <c:v>400</c:v>
                </c:pt>
                <c:pt idx="570">
                  <c:v>350</c:v>
                </c:pt>
                <c:pt idx="571">
                  <c:v>450</c:v>
                </c:pt>
                <c:pt idx="572">
                  <c:v>400</c:v>
                </c:pt>
                <c:pt idx="573">
                  <c:v>400</c:v>
                </c:pt>
                <c:pt idx="574">
                  <c:v>500</c:v>
                </c:pt>
                <c:pt idx="575">
                  <c:v>482</c:v>
                </c:pt>
                <c:pt idx="576">
                  <c:v>450</c:v>
                </c:pt>
                <c:pt idx="577">
                  <c:v>300</c:v>
                </c:pt>
                <c:pt idx="578">
                  <c:v>350</c:v>
                </c:pt>
                <c:pt idx="579">
                  <c:v>300</c:v>
                </c:pt>
                <c:pt idx="580">
                  <c:v>393</c:v>
                </c:pt>
                <c:pt idx="581">
                  <c:v>350</c:v>
                </c:pt>
                <c:pt idx="582">
                  <c:v>300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450</c:v>
                </c:pt>
                <c:pt idx="587">
                  <c:v>400</c:v>
                </c:pt>
                <c:pt idx="588">
                  <c:v>470</c:v>
                </c:pt>
                <c:pt idx="589">
                  <c:v>400</c:v>
                </c:pt>
                <c:pt idx="590">
                  <c:v>300</c:v>
                </c:pt>
                <c:pt idx="591">
                  <c:v>420</c:v>
                </c:pt>
                <c:pt idx="592">
                  <c:v>300</c:v>
                </c:pt>
                <c:pt idx="593">
                  <c:v>400</c:v>
                </c:pt>
                <c:pt idx="594">
                  <c:v>350</c:v>
                </c:pt>
                <c:pt idx="595">
                  <c:v>500</c:v>
                </c:pt>
                <c:pt idx="596">
                  <c:v>400</c:v>
                </c:pt>
                <c:pt idx="597">
                  <c:v>500</c:v>
                </c:pt>
                <c:pt idx="598">
                  <c:v>400</c:v>
                </c:pt>
                <c:pt idx="599">
                  <c:v>450</c:v>
                </c:pt>
                <c:pt idx="600">
                  <c:v>300</c:v>
                </c:pt>
                <c:pt idx="601">
                  <c:v>300</c:v>
                </c:pt>
                <c:pt idx="602">
                  <c:v>350</c:v>
                </c:pt>
                <c:pt idx="603">
                  <c:v>300</c:v>
                </c:pt>
                <c:pt idx="604">
                  <c:v>350</c:v>
                </c:pt>
                <c:pt idx="605">
                  <c:v>350</c:v>
                </c:pt>
                <c:pt idx="606">
                  <c:v>400</c:v>
                </c:pt>
                <c:pt idx="607">
                  <c:v>500</c:v>
                </c:pt>
                <c:pt idx="608">
                  <c:v>350</c:v>
                </c:pt>
                <c:pt idx="609">
                  <c:v>350</c:v>
                </c:pt>
                <c:pt idx="610">
                  <c:v>282</c:v>
                </c:pt>
                <c:pt idx="611">
                  <c:v>350</c:v>
                </c:pt>
                <c:pt idx="612">
                  <c:v>282</c:v>
                </c:pt>
                <c:pt idx="613">
                  <c:v>450</c:v>
                </c:pt>
                <c:pt idx="614">
                  <c:v>371</c:v>
                </c:pt>
                <c:pt idx="615">
                  <c:v>500</c:v>
                </c:pt>
                <c:pt idx="616">
                  <c:v>420</c:v>
                </c:pt>
                <c:pt idx="617">
                  <c:v>350</c:v>
                </c:pt>
                <c:pt idx="618">
                  <c:v>450</c:v>
                </c:pt>
                <c:pt idx="619">
                  <c:v>500</c:v>
                </c:pt>
                <c:pt idx="620">
                  <c:v>480</c:v>
                </c:pt>
                <c:pt idx="621">
                  <c:v>350</c:v>
                </c:pt>
                <c:pt idx="622">
                  <c:v>500</c:v>
                </c:pt>
                <c:pt idx="623">
                  <c:v>350</c:v>
                </c:pt>
                <c:pt idx="624">
                  <c:v>400</c:v>
                </c:pt>
                <c:pt idx="625">
                  <c:v>300</c:v>
                </c:pt>
                <c:pt idx="626">
                  <c:v>350</c:v>
                </c:pt>
                <c:pt idx="627">
                  <c:v>350</c:v>
                </c:pt>
                <c:pt idx="628">
                  <c:v>350</c:v>
                </c:pt>
                <c:pt idx="629">
                  <c:v>300</c:v>
                </c:pt>
                <c:pt idx="630">
                  <c:v>450</c:v>
                </c:pt>
                <c:pt idx="631">
                  <c:v>400</c:v>
                </c:pt>
                <c:pt idx="632">
                  <c:v>500</c:v>
                </c:pt>
                <c:pt idx="633">
                  <c:v>500</c:v>
                </c:pt>
                <c:pt idx="634">
                  <c:v>400</c:v>
                </c:pt>
                <c:pt idx="635">
                  <c:v>495</c:v>
                </c:pt>
                <c:pt idx="636">
                  <c:v>450</c:v>
                </c:pt>
                <c:pt idx="637">
                  <c:v>495</c:v>
                </c:pt>
                <c:pt idx="638">
                  <c:v>450</c:v>
                </c:pt>
                <c:pt idx="639">
                  <c:v>500</c:v>
                </c:pt>
                <c:pt idx="640">
                  <c:v>400</c:v>
                </c:pt>
                <c:pt idx="641">
                  <c:v>350</c:v>
                </c:pt>
                <c:pt idx="642">
                  <c:v>400</c:v>
                </c:pt>
                <c:pt idx="643">
                  <c:v>350</c:v>
                </c:pt>
                <c:pt idx="644">
                  <c:v>493</c:v>
                </c:pt>
                <c:pt idx="645">
                  <c:v>400</c:v>
                </c:pt>
                <c:pt idx="646">
                  <c:v>350</c:v>
                </c:pt>
                <c:pt idx="647">
                  <c:v>500</c:v>
                </c:pt>
                <c:pt idx="648">
                  <c:v>470</c:v>
                </c:pt>
                <c:pt idx="649">
                  <c:v>300</c:v>
                </c:pt>
                <c:pt idx="650">
                  <c:v>480</c:v>
                </c:pt>
                <c:pt idx="651">
                  <c:v>450</c:v>
                </c:pt>
                <c:pt idx="652">
                  <c:v>459</c:v>
                </c:pt>
                <c:pt idx="653">
                  <c:v>500</c:v>
                </c:pt>
                <c:pt idx="654">
                  <c:v>500</c:v>
                </c:pt>
                <c:pt idx="655">
                  <c:v>420</c:v>
                </c:pt>
                <c:pt idx="656">
                  <c:v>400</c:v>
                </c:pt>
                <c:pt idx="657">
                  <c:v>350</c:v>
                </c:pt>
                <c:pt idx="658">
                  <c:v>400</c:v>
                </c:pt>
                <c:pt idx="659">
                  <c:v>350</c:v>
                </c:pt>
                <c:pt idx="660">
                  <c:v>500</c:v>
                </c:pt>
                <c:pt idx="661">
                  <c:v>500</c:v>
                </c:pt>
                <c:pt idx="662">
                  <c:v>500</c:v>
                </c:pt>
                <c:pt idx="663">
                  <c:v>450</c:v>
                </c:pt>
                <c:pt idx="664">
                  <c:v>350</c:v>
                </c:pt>
                <c:pt idx="665">
                  <c:v>400</c:v>
                </c:pt>
                <c:pt idx="666">
                  <c:v>350</c:v>
                </c:pt>
                <c:pt idx="667">
                  <c:v>400</c:v>
                </c:pt>
                <c:pt idx="668">
                  <c:v>400</c:v>
                </c:pt>
                <c:pt idx="669">
                  <c:v>350</c:v>
                </c:pt>
                <c:pt idx="670">
                  <c:v>300</c:v>
                </c:pt>
                <c:pt idx="671">
                  <c:v>400</c:v>
                </c:pt>
                <c:pt idx="672">
                  <c:v>450</c:v>
                </c:pt>
                <c:pt idx="673">
                  <c:v>400</c:v>
                </c:pt>
                <c:pt idx="674">
                  <c:v>400</c:v>
                </c:pt>
                <c:pt idx="675">
                  <c:v>300</c:v>
                </c:pt>
                <c:pt idx="676">
                  <c:v>300</c:v>
                </c:pt>
                <c:pt idx="677">
                  <c:v>300</c:v>
                </c:pt>
                <c:pt idx="678">
                  <c:v>500</c:v>
                </c:pt>
                <c:pt idx="679">
                  <c:v>500</c:v>
                </c:pt>
                <c:pt idx="680">
                  <c:v>500</c:v>
                </c:pt>
                <c:pt idx="681">
                  <c:v>500</c:v>
                </c:pt>
                <c:pt idx="682">
                  <c:v>495</c:v>
                </c:pt>
                <c:pt idx="683">
                  <c:v>450</c:v>
                </c:pt>
                <c:pt idx="684">
                  <c:v>300</c:v>
                </c:pt>
                <c:pt idx="685">
                  <c:v>500</c:v>
                </c:pt>
                <c:pt idx="686">
                  <c:v>350</c:v>
                </c:pt>
                <c:pt idx="687">
                  <c:v>484</c:v>
                </c:pt>
                <c:pt idx="688">
                  <c:v>400</c:v>
                </c:pt>
                <c:pt idx="689">
                  <c:v>450</c:v>
                </c:pt>
                <c:pt idx="690">
                  <c:v>450</c:v>
                </c:pt>
                <c:pt idx="691">
                  <c:v>350</c:v>
                </c:pt>
                <c:pt idx="692">
                  <c:v>500</c:v>
                </c:pt>
                <c:pt idx="693">
                  <c:v>400</c:v>
                </c:pt>
                <c:pt idx="694">
                  <c:v>400</c:v>
                </c:pt>
                <c:pt idx="695">
                  <c:v>450</c:v>
                </c:pt>
                <c:pt idx="696">
                  <c:v>500</c:v>
                </c:pt>
                <c:pt idx="697">
                  <c:v>400</c:v>
                </c:pt>
                <c:pt idx="698">
                  <c:v>350</c:v>
                </c:pt>
                <c:pt idx="699">
                  <c:v>400</c:v>
                </c:pt>
                <c:pt idx="700">
                  <c:v>350</c:v>
                </c:pt>
                <c:pt idx="701">
                  <c:v>500</c:v>
                </c:pt>
                <c:pt idx="702">
                  <c:v>400</c:v>
                </c:pt>
                <c:pt idx="703">
                  <c:v>500</c:v>
                </c:pt>
                <c:pt idx="704">
                  <c:v>500</c:v>
                </c:pt>
                <c:pt idx="705">
                  <c:v>500</c:v>
                </c:pt>
                <c:pt idx="706">
                  <c:v>400</c:v>
                </c:pt>
                <c:pt idx="707">
                  <c:v>500</c:v>
                </c:pt>
                <c:pt idx="708">
                  <c:v>400</c:v>
                </c:pt>
                <c:pt idx="709">
                  <c:v>480</c:v>
                </c:pt>
                <c:pt idx="710">
                  <c:v>480</c:v>
                </c:pt>
                <c:pt idx="711">
                  <c:v>400</c:v>
                </c:pt>
                <c:pt idx="712">
                  <c:v>480</c:v>
                </c:pt>
                <c:pt idx="713">
                  <c:v>350</c:v>
                </c:pt>
                <c:pt idx="714">
                  <c:v>400</c:v>
                </c:pt>
                <c:pt idx="715">
                  <c:v>350</c:v>
                </c:pt>
                <c:pt idx="716">
                  <c:v>450</c:v>
                </c:pt>
                <c:pt idx="717">
                  <c:v>450</c:v>
                </c:pt>
                <c:pt idx="718">
                  <c:v>350</c:v>
                </c:pt>
                <c:pt idx="719">
                  <c:v>400</c:v>
                </c:pt>
                <c:pt idx="720">
                  <c:v>500</c:v>
                </c:pt>
                <c:pt idx="721">
                  <c:v>459</c:v>
                </c:pt>
                <c:pt idx="722">
                  <c:v>350</c:v>
                </c:pt>
                <c:pt idx="723">
                  <c:v>350</c:v>
                </c:pt>
                <c:pt idx="724">
                  <c:v>282</c:v>
                </c:pt>
                <c:pt idx="725">
                  <c:v>282</c:v>
                </c:pt>
                <c:pt idx="726">
                  <c:v>350</c:v>
                </c:pt>
                <c:pt idx="727">
                  <c:v>400</c:v>
                </c:pt>
                <c:pt idx="728">
                  <c:v>350</c:v>
                </c:pt>
                <c:pt idx="729">
                  <c:v>374</c:v>
                </c:pt>
                <c:pt idx="730">
                  <c:v>405</c:v>
                </c:pt>
                <c:pt idx="731">
                  <c:v>480</c:v>
                </c:pt>
                <c:pt idx="732">
                  <c:v>495</c:v>
                </c:pt>
                <c:pt idx="733">
                  <c:v>500</c:v>
                </c:pt>
                <c:pt idx="734">
                  <c:v>497</c:v>
                </c:pt>
                <c:pt idx="735">
                  <c:v>500</c:v>
                </c:pt>
                <c:pt idx="736">
                  <c:v>480</c:v>
                </c:pt>
                <c:pt idx="737">
                  <c:v>500</c:v>
                </c:pt>
                <c:pt idx="738">
                  <c:v>500</c:v>
                </c:pt>
                <c:pt idx="739">
                  <c:v>282</c:v>
                </c:pt>
                <c:pt idx="740">
                  <c:v>300</c:v>
                </c:pt>
                <c:pt idx="741">
                  <c:v>400</c:v>
                </c:pt>
                <c:pt idx="742">
                  <c:v>484</c:v>
                </c:pt>
                <c:pt idx="743">
                  <c:v>400</c:v>
                </c:pt>
                <c:pt idx="744">
                  <c:v>300</c:v>
                </c:pt>
                <c:pt idx="745">
                  <c:v>500</c:v>
                </c:pt>
                <c:pt idx="746">
                  <c:v>500</c:v>
                </c:pt>
                <c:pt idx="747">
                  <c:v>300</c:v>
                </c:pt>
                <c:pt idx="748">
                  <c:v>282</c:v>
                </c:pt>
                <c:pt idx="749">
                  <c:v>350</c:v>
                </c:pt>
                <c:pt idx="750">
                  <c:v>450</c:v>
                </c:pt>
                <c:pt idx="751">
                  <c:v>350</c:v>
                </c:pt>
                <c:pt idx="752">
                  <c:v>450</c:v>
                </c:pt>
                <c:pt idx="753">
                  <c:v>400</c:v>
                </c:pt>
                <c:pt idx="754">
                  <c:v>500</c:v>
                </c:pt>
                <c:pt idx="755">
                  <c:v>500</c:v>
                </c:pt>
                <c:pt idx="756">
                  <c:v>400</c:v>
                </c:pt>
                <c:pt idx="757">
                  <c:v>450</c:v>
                </c:pt>
                <c:pt idx="758">
                  <c:v>350</c:v>
                </c:pt>
                <c:pt idx="759">
                  <c:v>493</c:v>
                </c:pt>
                <c:pt idx="760">
                  <c:v>497</c:v>
                </c:pt>
                <c:pt idx="761">
                  <c:v>400</c:v>
                </c:pt>
                <c:pt idx="762">
                  <c:v>400</c:v>
                </c:pt>
                <c:pt idx="763">
                  <c:v>450</c:v>
                </c:pt>
                <c:pt idx="764">
                  <c:v>470</c:v>
                </c:pt>
                <c:pt idx="765">
                  <c:v>400</c:v>
                </c:pt>
                <c:pt idx="766">
                  <c:v>477</c:v>
                </c:pt>
                <c:pt idx="767">
                  <c:v>300</c:v>
                </c:pt>
                <c:pt idx="768">
                  <c:v>400</c:v>
                </c:pt>
                <c:pt idx="769">
                  <c:v>400</c:v>
                </c:pt>
                <c:pt idx="770">
                  <c:v>450</c:v>
                </c:pt>
                <c:pt idx="771">
                  <c:v>400</c:v>
                </c:pt>
                <c:pt idx="772">
                  <c:v>500</c:v>
                </c:pt>
                <c:pt idx="773">
                  <c:v>350</c:v>
                </c:pt>
                <c:pt idx="774">
                  <c:v>350</c:v>
                </c:pt>
                <c:pt idx="775">
                  <c:v>300</c:v>
                </c:pt>
                <c:pt idx="776">
                  <c:v>500</c:v>
                </c:pt>
                <c:pt idx="777">
                  <c:v>350</c:v>
                </c:pt>
                <c:pt idx="778">
                  <c:v>400</c:v>
                </c:pt>
                <c:pt idx="779">
                  <c:v>350</c:v>
                </c:pt>
                <c:pt idx="780">
                  <c:v>400</c:v>
                </c:pt>
                <c:pt idx="781">
                  <c:v>400</c:v>
                </c:pt>
                <c:pt idx="782">
                  <c:v>450</c:v>
                </c:pt>
                <c:pt idx="783">
                  <c:v>450</c:v>
                </c:pt>
                <c:pt idx="784">
                  <c:v>350</c:v>
                </c:pt>
                <c:pt idx="785">
                  <c:v>500</c:v>
                </c:pt>
                <c:pt idx="786">
                  <c:v>400</c:v>
                </c:pt>
                <c:pt idx="787">
                  <c:v>500</c:v>
                </c:pt>
                <c:pt idx="788">
                  <c:v>450</c:v>
                </c:pt>
                <c:pt idx="789">
                  <c:v>300</c:v>
                </c:pt>
                <c:pt idx="790">
                  <c:v>300</c:v>
                </c:pt>
                <c:pt idx="791">
                  <c:v>450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450</c:v>
                </c:pt>
                <c:pt idx="797">
                  <c:v>400</c:v>
                </c:pt>
                <c:pt idx="798">
                  <c:v>350</c:v>
                </c:pt>
                <c:pt idx="799">
                  <c:v>300</c:v>
                </c:pt>
                <c:pt idx="800">
                  <c:v>450</c:v>
                </c:pt>
                <c:pt idx="801">
                  <c:v>500</c:v>
                </c:pt>
                <c:pt idx="802">
                  <c:v>350</c:v>
                </c:pt>
                <c:pt idx="803">
                  <c:v>371</c:v>
                </c:pt>
                <c:pt idx="804">
                  <c:v>450</c:v>
                </c:pt>
                <c:pt idx="805">
                  <c:v>300</c:v>
                </c:pt>
                <c:pt idx="806">
                  <c:v>350</c:v>
                </c:pt>
                <c:pt idx="807">
                  <c:v>350</c:v>
                </c:pt>
                <c:pt idx="808">
                  <c:v>300</c:v>
                </c:pt>
                <c:pt idx="809">
                  <c:v>400</c:v>
                </c:pt>
                <c:pt idx="810">
                  <c:v>400</c:v>
                </c:pt>
                <c:pt idx="811">
                  <c:v>280</c:v>
                </c:pt>
                <c:pt idx="812">
                  <c:v>350</c:v>
                </c:pt>
                <c:pt idx="813">
                  <c:v>400</c:v>
                </c:pt>
                <c:pt idx="814">
                  <c:v>350</c:v>
                </c:pt>
                <c:pt idx="815">
                  <c:v>500</c:v>
                </c:pt>
                <c:pt idx="816">
                  <c:v>500</c:v>
                </c:pt>
                <c:pt idx="817">
                  <c:v>497</c:v>
                </c:pt>
                <c:pt idx="818">
                  <c:v>300</c:v>
                </c:pt>
                <c:pt idx="819">
                  <c:v>400</c:v>
                </c:pt>
                <c:pt idx="820">
                  <c:v>450</c:v>
                </c:pt>
                <c:pt idx="821">
                  <c:v>500</c:v>
                </c:pt>
                <c:pt idx="822">
                  <c:v>400</c:v>
                </c:pt>
                <c:pt idx="823">
                  <c:v>400</c:v>
                </c:pt>
                <c:pt idx="824">
                  <c:v>350</c:v>
                </c:pt>
                <c:pt idx="825">
                  <c:v>350</c:v>
                </c:pt>
                <c:pt idx="826">
                  <c:v>400</c:v>
                </c:pt>
                <c:pt idx="827">
                  <c:v>350</c:v>
                </c:pt>
                <c:pt idx="828">
                  <c:v>500</c:v>
                </c:pt>
                <c:pt idx="829">
                  <c:v>400</c:v>
                </c:pt>
                <c:pt idx="830">
                  <c:v>350</c:v>
                </c:pt>
                <c:pt idx="831">
                  <c:v>400</c:v>
                </c:pt>
                <c:pt idx="832">
                  <c:v>300</c:v>
                </c:pt>
                <c:pt idx="833">
                  <c:v>350</c:v>
                </c:pt>
                <c:pt idx="834">
                  <c:v>500</c:v>
                </c:pt>
                <c:pt idx="835">
                  <c:v>450</c:v>
                </c:pt>
                <c:pt idx="836">
                  <c:v>500</c:v>
                </c:pt>
                <c:pt idx="837">
                  <c:v>350</c:v>
                </c:pt>
                <c:pt idx="838">
                  <c:v>500</c:v>
                </c:pt>
                <c:pt idx="839">
                  <c:v>350</c:v>
                </c:pt>
                <c:pt idx="840">
                  <c:v>450</c:v>
                </c:pt>
                <c:pt idx="841">
                  <c:v>400</c:v>
                </c:pt>
                <c:pt idx="842">
                  <c:v>300</c:v>
                </c:pt>
                <c:pt idx="843">
                  <c:v>350</c:v>
                </c:pt>
                <c:pt idx="844">
                  <c:v>350</c:v>
                </c:pt>
                <c:pt idx="845">
                  <c:v>350</c:v>
                </c:pt>
                <c:pt idx="846">
                  <c:v>300</c:v>
                </c:pt>
                <c:pt idx="847">
                  <c:v>400</c:v>
                </c:pt>
                <c:pt idx="848">
                  <c:v>450</c:v>
                </c:pt>
                <c:pt idx="849">
                  <c:v>405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400</c:v>
                </c:pt>
                <c:pt idx="855">
                  <c:v>500</c:v>
                </c:pt>
                <c:pt idx="856">
                  <c:v>400</c:v>
                </c:pt>
                <c:pt idx="857">
                  <c:v>400</c:v>
                </c:pt>
                <c:pt idx="858">
                  <c:v>300</c:v>
                </c:pt>
                <c:pt idx="859">
                  <c:v>500</c:v>
                </c:pt>
                <c:pt idx="860">
                  <c:v>450</c:v>
                </c:pt>
                <c:pt idx="861">
                  <c:v>496</c:v>
                </c:pt>
                <c:pt idx="862">
                  <c:v>400</c:v>
                </c:pt>
                <c:pt idx="863">
                  <c:v>350</c:v>
                </c:pt>
                <c:pt idx="864">
                  <c:v>350</c:v>
                </c:pt>
                <c:pt idx="865">
                  <c:v>350</c:v>
                </c:pt>
                <c:pt idx="866">
                  <c:v>400</c:v>
                </c:pt>
                <c:pt idx="867">
                  <c:v>480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482</c:v>
                </c:pt>
                <c:pt idx="872">
                  <c:v>450</c:v>
                </c:pt>
                <c:pt idx="873">
                  <c:v>400</c:v>
                </c:pt>
                <c:pt idx="874">
                  <c:v>371</c:v>
                </c:pt>
                <c:pt idx="875">
                  <c:v>450</c:v>
                </c:pt>
                <c:pt idx="876">
                  <c:v>450</c:v>
                </c:pt>
                <c:pt idx="877">
                  <c:v>350</c:v>
                </c:pt>
                <c:pt idx="878">
                  <c:v>450</c:v>
                </c:pt>
                <c:pt idx="879">
                  <c:v>480</c:v>
                </c:pt>
                <c:pt idx="880">
                  <c:v>450</c:v>
                </c:pt>
                <c:pt idx="881">
                  <c:v>400</c:v>
                </c:pt>
                <c:pt idx="882">
                  <c:v>450</c:v>
                </c:pt>
                <c:pt idx="883">
                  <c:v>420</c:v>
                </c:pt>
                <c:pt idx="884">
                  <c:v>400</c:v>
                </c:pt>
                <c:pt idx="885">
                  <c:v>400</c:v>
                </c:pt>
                <c:pt idx="886">
                  <c:v>350</c:v>
                </c:pt>
                <c:pt idx="887">
                  <c:v>480</c:v>
                </c:pt>
                <c:pt idx="888">
                  <c:v>400</c:v>
                </c:pt>
                <c:pt idx="889">
                  <c:v>400</c:v>
                </c:pt>
                <c:pt idx="890">
                  <c:v>280</c:v>
                </c:pt>
                <c:pt idx="891">
                  <c:v>350</c:v>
                </c:pt>
                <c:pt idx="892">
                  <c:v>350</c:v>
                </c:pt>
                <c:pt idx="893">
                  <c:v>450</c:v>
                </c:pt>
                <c:pt idx="894">
                  <c:v>493</c:v>
                </c:pt>
                <c:pt idx="895">
                  <c:v>350</c:v>
                </c:pt>
                <c:pt idx="896">
                  <c:v>400</c:v>
                </c:pt>
                <c:pt idx="897">
                  <c:v>500</c:v>
                </c:pt>
                <c:pt idx="898">
                  <c:v>484</c:v>
                </c:pt>
                <c:pt idx="899">
                  <c:v>450</c:v>
                </c:pt>
                <c:pt idx="900">
                  <c:v>500</c:v>
                </c:pt>
                <c:pt idx="901">
                  <c:v>500</c:v>
                </c:pt>
                <c:pt idx="902">
                  <c:v>400</c:v>
                </c:pt>
                <c:pt idx="903">
                  <c:v>495</c:v>
                </c:pt>
                <c:pt idx="904">
                  <c:v>350</c:v>
                </c:pt>
                <c:pt idx="905">
                  <c:v>450</c:v>
                </c:pt>
                <c:pt idx="906">
                  <c:v>500</c:v>
                </c:pt>
                <c:pt idx="907">
                  <c:v>450</c:v>
                </c:pt>
                <c:pt idx="908">
                  <c:v>484</c:v>
                </c:pt>
                <c:pt idx="909">
                  <c:v>484</c:v>
                </c:pt>
                <c:pt idx="910">
                  <c:v>450</c:v>
                </c:pt>
                <c:pt idx="911">
                  <c:v>450</c:v>
                </c:pt>
                <c:pt idx="912">
                  <c:v>400</c:v>
                </c:pt>
                <c:pt idx="913">
                  <c:v>420</c:v>
                </c:pt>
                <c:pt idx="914">
                  <c:v>300</c:v>
                </c:pt>
                <c:pt idx="915">
                  <c:v>350</c:v>
                </c:pt>
                <c:pt idx="916">
                  <c:v>497</c:v>
                </c:pt>
                <c:pt idx="917">
                  <c:v>495</c:v>
                </c:pt>
                <c:pt idx="918">
                  <c:v>500</c:v>
                </c:pt>
                <c:pt idx="919">
                  <c:v>350</c:v>
                </c:pt>
                <c:pt idx="920">
                  <c:v>400</c:v>
                </c:pt>
                <c:pt idx="921">
                  <c:v>450</c:v>
                </c:pt>
                <c:pt idx="922">
                  <c:v>400</c:v>
                </c:pt>
                <c:pt idx="923">
                  <c:v>350</c:v>
                </c:pt>
                <c:pt idx="924">
                  <c:v>400</c:v>
                </c:pt>
                <c:pt idx="925">
                  <c:v>400</c:v>
                </c:pt>
                <c:pt idx="926">
                  <c:v>450</c:v>
                </c:pt>
                <c:pt idx="927">
                  <c:v>388</c:v>
                </c:pt>
                <c:pt idx="928">
                  <c:v>400</c:v>
                </c:pt>
                <c:pt idx="929">
                  <c:v>500</c:v>
                </c:pt>
                <c:pt idx="930">
                  <c:v>400</c:v>
                </c:pt>
                <c:pt idx="931">
                  <c:v>400</c:v>
                </c:pt>
                <c:pt idx="932">
                  <c:v>450</c:v>
                </c:pt>
                <c:pt idx="933">
                  <c:v>450</c:v>
                </c:pt>
                <c:pt idx="934">
                  <c:v>300</c:v>
                </c:pt>
                <c:pt idx="935">
                  <c:v>300</c:v>
                </c:pt>
                <c:pt idx="936">
                  <c:v>500</c:v>
                </c:pt>
                <c:pt idx="937">
                  <c:v>300</c:v>
                </c:pt>
                <c:pt idx="938">
                  <c:v>484</c:v>
                </c:pt>
                <c:pt idx="939">
                  <c:v>350</c:v>
                </c:pt>
                <c:pt idx="940">
                  <c:v>450</c:v>
                </c:pt>
                <c:pt idx="941">
                  <c:v>400</c:v>
                </c:pt>
                <c:pt idx="942">
                  <c:v>500</c:v>
                </c:pt>
                <c:pt idx="943">
                  <c:v>350</c:v>
                </c:pt>
                <c:pt idx="944">
                  <c:v>500</c:v>
                </c:pt>
                <c:pt idx="945">
                  <c:v>497</c:v>
                </c:pt>
                <c:pt idx="946">
                  <c:v>500</c:v>
                </c:pt>
                <c:pt idx="947">
                  <c:v>350</c:v>
                </c:pt>
                <c:pt idx="948">
                  <c:v>495</c:v>
                </c:pt>
                <c:pt idx="949">
                  <c:v>450</c:v>
                </c:pt>
                <c:pt idx="950">
                  <c:v>450</c:v>
                </c:pt>
                <c:pt idx="951">
                  <c:v>500</c:v>
                </c:pt>
                <c:pt idx="952">
                  <c:v>348</c:v>
                </c:pt>
                <c:pt idx="953">
                  <c:v>400</c:v>
                </c:pt>
                <c:pt idx="954">
                  <c:v>280</c:v>
                </c:pt>
                <c:pt idx="955">
                  <c:v>350</c:v>
                </c:pt>
                <c:pt idx="956">
                  <c:v>500</c:v>
                </c:pt>
                <c:pt idx="957">
                  <c:v>300</c:v>
                </c:pt>
                <c:pt idx="958">
                  <c:v>500</c:v>
                </c:pt>
                <c:pt idx="959">
                  <c:v>350</c:v>
                </c:pt>
                <c:pt idx="960">
                  <c:v>400</c:v>
                </c:pt>
                <c:pt idx="961">
                  <c:v>350</c:v>
                </c:pt>
                <c:pt idx="962">
                  <c:v>500</c:v>
                </c:pt>
                <c:pt idx="963">
                  <c:v>450</c:v>
                </c:pt>
                <c:pt idx="964">
                  <c:v>350</c:v>
                </c:pt>
                <c:pt idx="965">
                  <c:v>348</c:v>
                </c:pt>
                <c:pt idx="966">
                  <c:v>480</c:v>
                </c:pt>
                <c:pt idx="967">
                  <c:v>450</c:v>
                </c:pt>
                <c:pt idx="968">
                  <c:v>400</c:v>
                </c:pt>
                <c:pt idx="969">
                  <c:v>480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350</c:v>
                </c:pt>
                <c:pt idx="975">
                  <c:v>282</c:v>
                </c:pt>
                <c:pt idx="976">
                  <c:v>400</c:v>
                </c:pt>
                <c:pt idx="977">
                  <c:v>450</c:v>
                </c:pt>
                <c:pt idx="978">
                  <c:v>500</c:v>
                </c:pt>
                <c:pt idx="979">
                  <c:v>477</c:v>
                </c:pt>
                <c:pt idx="980">
                  <c:v>450</c:v>
                </c:pt>
                <c:pt idx="981">
                  <c:v>300</c:v>
                </c:pt>
                <c:pt idx="982">
                  <c:v>480</c:v>
                </c:pt>
                <c:pt idx="983">
                  <c:v>450</c:v>
                </c:pt>
                <c:pt idx="984">
                  <c:v>450</c:v>
                </c:pt>
                <c:pt idx="985">
                  <c:v>400</c:v>
                </c:pt>
                <c:pt idx="986">
                  <c:v>400</c:v>
                </c:pt>
                <c:pt idx="987">
                  <c:v>480</c:v>
                </c:pt>
                <c:pt idx="988">
                  <c:v>400</c:v>
                </c:pt>
                <c:pt idx="989">
                  <c:v>500</c:v>
                </c:pt>
                <c:pt idx="990">
                  <c:v>350</c:v>
                </c:pt>
                <c:pt idx="991">
                  <c:v>450</c:v>
                </c:pt>
                <c:pt idx="992">
                  <c:v>400</c:v>
                </c:pt>
                <c:pt idx="993">
                  <c:v>480</c:v>
                </c:pt>
                <c:pt idx="994">
                  <c:v>350</c:v>
                </c:pt>
                <c:pt idx="995">
                  <c:v>350</c:v>
                </c:pt>
                <c:pt idx="996">
                  <c:v>496</c:v>
                </c:pt>
                <c:pt idx="997">
                  <c:v>400</c:v>
                </c:pt>
                <c:pt idx="998">
                  <c:v>500</c:v>
                </c:pt>
                <c:pt idx="999">
                  <c:v>450</c:v>
                </c:pt>
                <c:pt idx="1000">
                  <c:v>282</c:v>
                </c:pt>
                <c:pt idx="1001">
                  <c:v>450</c:v>
                </c:pt>
                <c:pt idx="1002">
                  <c:v>350</c:v>
                </c:pt>
                <c:pt idx="1003">
                  <c:v>450</c:v>
                </c:pt>
                <c:pt idx="1004">
                  <c:v>450</c:v>
                </c:pt>
                <c:pt idx="1005">
                  <c:v>388</c:v>
                </c:pt>
                <c:pt idx="1006">
                  <c:v>450</c:v>
                </c:pt>
                <c:pt idx="1007">
                  <c:v>500</c:v>
                </c:pt>
                <c:pt idx="1008">
                  <c:v>371</c:v>
                </c:pt>
                <c:pt idx="1009">
                  <c:v>400</c:v>
                </c:pt>
                <c:pt idx="1010">
                  <c:v>482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500</c:v>
                </c:pt>
                <c:pt idx="1017">
                  <c:v>400</c:v>
                </c:pt>
                <c:pt idx="1018">
                  <c:v>350</c:v>
                </c:pt>
                <c:pt idx="1019">
                  <c:v>350</c:v>
                </c:pt>
                <c:pt idx="1020">
                  <c:v>400</c:v>
                </c:pt>
                <c:pt idx="1021">
                  <c:v>400</c:v>
                </c:pt>
                <c:pt idx="1022">
                  <c:v>350</c:v>
                </c:pt>
                <c:pt idx="1023">
                  <c:v>500</c:v>
                </c:pt>
                <c:pt idx="1024">
                  <c:v>500</c:v>
                </c:pt>
                <c:pt idx="1025">
                  <c:v>405</c:v>
                </c:pt>
                <c:pt idx="1026">
                  <c:v>450</c:v>
                </c:pt>
                <c:pt idx="1027">
                  <c:v>350</c:v>
                </c:pt>
                <c:pt idx="1028">
                  <c:v>480</c:v>
                </c:pt>
                <c:pt idx="1029">
                  <c:v>400</c:v>
                </c:pt>
                <c:pt idx="1030">
                  <c:v>500</c:v>
                </c:pt>
                <c:pt idx="1031">
                  <c:v>400</c:v>
                </c:pt>
                <c:pt idx="1032">
                  <c:v>480</c:v>
                </c:pt>
                <c:pt idx="1033">
                  <c:v>450</c:v>
                </c:pt>
                <c:pt idx="1034">
                  <c:v>500</c:v>
                </c:pt>
                <c:pt idx="1035">
                  <c:v>350</c:v>
                </c:pt>
                <c:pt idx="1036">
                  <c:v>495</c:v>
                </c:pt>
                <c:pt idx="1037">
                  <c:v>450</c:v>
                </c:pt>
                <c:pt idx="1038">
                  <c:v>500</c:v>
                </c:pt>
                <c:pt idx="1039">
                  <c:v>350</c:v>
                </c:pt>
                <c:pt idx="1040">
                  <c:v>350</c:v>
                </c:pt>
                <c:pt idx="1041">
                  <c:v>400</c:v>
                </c:pt>
                <c:pt idx="1042">
                  <c:v>350</c:v>
                </c:pt>
                <c:pt idx="1043">
                  <c:v>400</c:v>
                </c:pt>
                <c:pt idx="1044">
                  <c:v>400</c:v>
                </c:pt>
                <c:pt idx="1045">
                  <c:v>350</c:v>
                </c:pt>
                <c:pt idx="1046">
                  <c:v>477</c:v>
                </c:pt>
                <c:pt idx="1047">
                  <c:v>400</c:v>
                </c:pt>
                <c:pt idx="1048">
                  <c:v>480</c:v>
                </c:pt>
                <c:pt idx="1049">
                  <c:v>400</c:v>
                </c:pt>
                <c:pt idx="1050">
                  <c:v>400</c:v>
                </c:pt>
                <c:pt idx="1051">
                  <c:v>500</c:v>
                </c:pt>
                <c:pt idx="1052">
                  <c:v>450</c:v>
                </c:pt>
                <c:pt idx="1053">
                  <c:v>300</c:v>
                </c:pt>
                <c:pt idx="1054">
                  <c:v>388</c:v>
                </c:pt>
                <c:pt idx="1055">
                  <c:v>400</c:v>
                </c:pt>
                <c:pt idx="1056">
                  <c:v>500</c:v>
                </c:pt>
                <c:pt idx="1057">
                  <c:v>500</c:v>
                </c:pt>
                <c:pt idx="1058">
                  <c:v>400</c:v>
                </c:pt>
                <c:pt idx="1059">
                  <c:v>388</c:v>
                </c:pt>
                <c:pt idx="1060">
                  <c:v>350</c:v>
                </c:pt>
                <c:pt idx="1061">
                  <c:v>350</c:v>
                </c:pt>
                <c:pt idx="1062">
                  <c:v>495</c:v>
                </c:pt>
                <c:pt idx="1063">
                  <c:v>500</c:v>
                </c:pt>
                <c:pt idx="1064">
                  <c:v>350</c:v>
                </c:pt>
                <c:pt idx="1065">
                  <c:v>400</c:v>
                </c:pt>
                <c:pt idx="1066">
                  <c:v>300</c:v>
                </c:pt>
                <c:pt idx="1067">
                  <c:v>350</c:v>
                </c:pt>
                <c:pt idx="1068">
                  <c:v>350</c:v>
                </c:pt>
                <c:pt idx="1069">
                  <c:v>388</c:v>
                </c:pt>
                <c:pt idx="1070">
                  <c:v>500</c:v>
                </c:pt>
                <c:pt idx="1071">
                  <c:v>480</c:v>
                </c:pt>
                <c:pt idx="1072">
                  <c:v>350</c:v>
                </c:pt>
                <c:pt idx="1073">
                  <c:v>300</c:v>
                </c:pt>
                <c:pt idx="1074">
                  <c:v>450</c:v>
                </c:pt>
                <c:pt idx="1075">
                  <c:v>450</c:v>
                </c:pt>
                <c:pt idx="1076">
                  <c:v>300</c:v>
                </c:pt>
                <c:pt idx="1077">
                  <c:v>450</c:v>
                </c:pt>
                <c:pt idx="1078">
                  <c:v>300</c:v>
                </c:pt>
                <c:pt idx="1079">
                  <c:v>282</c:v>
                </c:pt>
                <c:pt idx="1080">
                  <c:v>350</c:v>
                </c:pt>
                <c:pt idx="1081">
                  <c:v>350</c:v>
                </c:pt>
                <c:pt idx="1082">
                  <c:v>450</c:v>
                </c:pt>
                <c:pt idx="1083">
                  <c:v>350</c:v>
                </c:pt>
                <c:pt idx="1084">
                  <c:v>500</c:v>
                </c:pt>
                <c:pt idx="1085">
                  <c:v>400</c:v>
                </c:pt>
                <c:pt idx="1086">
                  <c:v>350</c:v>
                </c:pt>
                <c:pt idx="1087">
                  <c:v>282</c:v>
                </c:pt>
                <c:pt idx="1088">
                  <c:v>450</c:v>
                </c:pt>
                <c:pt idx="1089">
                  <c:v>350</c:v>
                </c:pt>
                <c:pt idx="1090">
                  <c:v>350</c:v>
                </c:pt>
                <c:pt idx="1091">
                  <c:v>371</c:v>
                </c:pt>
                <c:pt idx="1092">
                  <c:v>477</c:v>
                </c:pt>
                <c:pt idx="1093">
                  <c:v>450</c:v>
                </c:pt>
                <c:pt idx="1094">
                  <c:v>350</c:v>
                </c:pt>
                <c:pt idx="1095">
                  <c:v>374</c:v>
                </c:pt>
                <c:pt idx="1096">
                  <c:v>450</c:v>
                </c:pt>
                <c:pt idx="1097">
                  <c:v>400</c:v>
                </c:pt>
                <c:pt idx="1098">
                  <c:v>450</c:v>
                </c:pt>
                <c:pt idx="1099">
                  <c:v>482</c:v>
                </c:pt>
                <c:pt idx="1100">
                  <c:v>400</c:v>
                </c:pt>
                <c:pt idx="1101">
                  <c:v>497</c:v>
                </c:pt>
                <c:pt idx="1102">
                  <c:v>300</c:v>
                </c:pt>
                <c:pt idx="1103">
                  <c:v>450</c:v>
                </c:pt>
                <c:pt idx="1104">
                  <c:v>400</c:v>
                </c:pt>
                <c:pt idx="1105">
                  <c:v>371</c:v>
                </c:pt>
                <c:pt idx="1106">
                  <c:v>450</c:v>
                </c:pt>
                <c:pt idx="1107">
                  <c:v>400</c:v>
                </c:pt>
                <c:pt idx="1108">
                  <c:v>500</c:v>
                </c:pt>
                <c:pt idx="1109">
                  <c:v>495</c:v>
                </c:pt>
                <c:pt idx="1110">
                  <c:v>350</c:v>
                </c:pt>
                <c:pt idx="1111">
                  <c:v>500</c:v>
                </c:pt>
                <c:pt idx="1112">
                  <c:v>495</c:v>
                </c:pt>
                <c:pt idx="1113">
                  <c:v>350</c:v>
                </c:pt>
                <c:pt idx="1114">
                  <c:v>480</c:v>
                </c:pt>
                <c:pt idx="1115">
                  <c:v>350</c:v>
                </c:pt>
                <c:pt idx="1116">
                  <c:v>496</c:v>
                </c:pt>
                <c:pt idx="1117">
                  <c:v>400</c:v>
                </c:pt>
                <c:pt idx="1118">
                  <c:v>500</c:v>
                </c:pt>
                <c:pt idx="1119">
                  <c:v>300</c:v>
                </c:pt>
                <c:pt idx="1120">
                  <c:v>300</c:v>
                </c:pt>
                <c:pt idx="1121">
                  <c:v>350</c:v>
                </c:pt>
                <c:pt idx="1122">
                  <c:v>400</c:v>
                </c:pt>
                <c:pt idx="1123">
                  <c:v>500</c:v>
                </c:pt>
                <c:pt idx="1124">
                  <c:v>477</c:v>
                </c:pt>
                <c:pt idx="1125">
                  <c:v>400</c:v>
                </c:pt>
                <c:pt idx="1126">
                  <c:v>400</c:v>
                </c:pt>
                <c:pt idx="1127">
                  <c:v>350</c:v>
                </c:pt>
                <c:pt idx="1128">
                  <c:v>450</c:v>
                </c:pt>
                <c:pt idx="1129">
                  <c:v>400</c:v>
                </c:pt>
                <c:pt idx="1130">
                  <c:v>400</c:v>
                </c:pt>
                <c:pt idx="1131">
                  <c:v>400</c:v>
                </c:pt>
                <c:pt idx="1132">
                  <c:v>400</c:v>
                </c:pt>
                <c:pt idx="1133">
                  <c:v>450</c:v>
                </c:pt>
                <c:pt idx="1134">
                  <c:v>350</c:v>
                </c:pt>
                <c:pt idx="1135">
                  <c:v>300</c:v>
                </c:pt>
                <c:pt idx="1136">
                  <c:v>300</c:v>
                </c:pt>
                <c:pt idx="1137">
                  <c:v>350</c:v>
                </c:pt>
                <c:pt idx="1138">
                  <c:v>350</c:v>
                </c:pt>
                <c:pt idx="1139">
                  <c:v>300</c:v>
                </c:pt>
                <c:pt idx="1140">
                  <c:v>400</c:v>
                </c:pt>
                <c:pt idx="1141">
                  <c:v>350</c:v>
                </c:pt>
                <c:pt idx="1142">
                  <c:v>400</c:v>
                </c:pt>
                <c:pt idx="1143">
                  <c:v>400</c:v>
                </c:pt>
                <c:pt idx="1144">
                  <c:v>400</c:v>
                </c:pt>
                <c:pt idx="1145">
                  <c:v>500</c:v>
                </c:pt>
                <c:pt idx="1146">
                  <c:v>480</c:v>
                </c:pt>
                <c:pt idx="1147">
                  <c:v>480</c:v>
                </c:pt>
                <c:pt idx="1148">
                  <c:v>480</c:v>
                </c:pt>
                <c:pt idx="1149">
                  <c:v>450</c:v>
                </c:pt>
                <c:pt idx="1150">
                  <c:v>300</c:v>
                </c:pt>
                <c:pt idx="1151">
                  <c:v>300</c:v>
                </c:pt>
                <c:pt idx="1152">
                  <c:v>350</c:v>
                </c:pt>
                <c:pt idx="1153">
                  <c:v>300</c:v>
                </c:pt>
                <c:pt idx="1154">
                  <c:v>350</c:v>
                </c:pt>
                <c:pt idx="1155">
                  <c:v>500</c:v>
                </c:pt>
                <c:pt idx="1156">
                  <c:v>350</c:v>
                </c:pt>
                <c:pt idx="1157">
                  <c:v>450</c:v>
                </c:pt>
                <c:pt idx="1158">
                  <c:v>500</c:v>
                </c:pt>
                <c:pt idx="1159">
                  <c:v>480</c:v>
                </c:pt>
                <c:pt idx="1160">
                  <c:v>400</c:v>
                </c:pt>
                <c:pt idx="1161">
                  <c:v>450</c:v>
                </c:pt>
                <c:pt idx="1162">
                  <c:v>500</c:v>
                </c:pt>
                <c:pt idx="1163">
                  <c:v>400</c:v>
                </c:pt>
                <c:pt idx="1164">
                  <c:v>450</c:v>
                </c:pt>
                <c:pt idx="1165">
                  <c:v>350</c:v>
                </c:pt>
                <c:pt idx="1166">
                  <c:v>500</c:v>
                </c:pt>
                <c:pt idx="1167">
                  <c:v>500</c:v>
                </c:pt>
                <c:pt idx="1168">
                  <c:v>350</c:v>
                </c:pt>
                <c:pt idx="1169">
                  <c:v>400</c:v>
                </c:pt>
                <c:pt idx="1170">
                  <c:v>400</c:v>
                </c:pt>
                <c:pt idx="1171">
                  <c:v>350</c:v>
                </c:pt>
                <c:pt idx="1172">
                  <c:v>300</c:v>
                </c:pt>
                <c:pt idx="1173">
                  <c:v>374</c:v>
                </c:pt>
                <c:pt idx="1174">
                  <c:v>400</c:v>
                </c:pt>
                <c:pt idx="1175">
                  <c:v>450</c:v>
                </c:pt>
                <c:pt idx="1176">
                  <c:v>405</c:v>
                </c:pt>
                <c:pt idx="1177">
                  <c:v>470</c:v>
                </c:pt>
                <c:pt idx="1178">
                  <c:v>400</c:v>
                </c:pt>
                <c:pt idx="1179">
                  <c:v>450</c:v>
                </c:pt>
                <c:pt idx="1180">
                  <c:v>400</c:v>
                </c:pt>
                <c:pt idx="1181">
                  <c:v>350</c:v>
                </c:pt>
                <c:pt idx="1182">
                  <c:v>348</c:v>
                </c:pt>
                <c:pt idx="1183">
                  <c:v>482</c:v>
                </c:pt>
                <c:pt idx="1184">
                  <c:v>400</c:v>
                </c:pt>
                <c:pt idx="1185">
                  <c:v>350</c:v>
                </c:pt>
                <c:pt idx="1186">
                  <c:v>480</c:v>
                </c:pt>
                <c:pt idx="1187">
                  <c:v>350</c:v>
                </c:pt>
                <c:pt idx="1188">
                  <c:v>495</c:v>
                </c:pt>
                <c:pt idx="1189">
                  <c:v>400</c:v>
                </c:pt>
                <c:pt idx="1190">
                  <c:v>400</c:v>
                </c:pt>
                <c:pt idx="1191">
                  <c:v>300</c:v>
                </c:pt>
                <c:pt idx="1192">
                  <c:v>500</c:v>
                </c:pt>
                <c:pt idx="1193">
                  <c:v>480</c:v>
                </c:pt>
                <c:pt idx="1194">
                  <c:v>400</c:v>
                </c:pt>
                <c:pt idx="1195">
                  <c:v>450</c:v>
                </c:pt>
                <c:pt idx="1196">
                  <c:v>405</c:v>
                </c:pt>
                <c:pt idx="1197">
                  <c:v>480</c:v>
                </c:pt>
                <c:pt idx="1198">
                  <c:v>350</c:v>
                </c:pt>
                <c:pt idx="1199">
                  <c:v>350</c:v>
                </c:pt>
                <c:pt idx="1200">
                  <c:v>480</c:v>
                </c:pt>
                <c:pt idx="1201">
                  <c:v>400</c:v>
                </c:pt>
                <c:pt idx="1202">
                  <c:v>450</c:v>
                </c:pt>
                <c:pt idx="1203">
                  <c:v>480</c:v>
                </c:pt>
                <c:pt idx="1204">
                  <c:v>459</c:v>
                </c:pt>
                <c:pt idx="1205">
                  <c:v>480</c:v>
                </c:pt>
                <c:pt idx="1206">
                  <c:v>348</c:v>
                </c:pt>
                <c:pt idx="1207">
                  <c:v>300</c:v>
                </c:pt>
                <c:pt idx="1208">
                  <c:v>350</c:v>
                </c:pt>
                <c:pt idx="1209">
                  <c:v>480</c:v>
                </c:pt>
                <c:pt idx="1210">
                  <c:v>500</c:v>
                </c:pt>
                <c:pt idx="1211">
                  <c:v>350</c:v>
                </c:pt>
                <c:pt idx="1212">
                  <c:v>493</c:v>
                </c:pt>
                <c:pt idx="1213">
                  <c:v>300</c:v>
                </c:pt>
                <c:pt idx="1214">
                  <c:v>350</c:v>
                </c:pt>
                <c:pt idx="1215">
                  <c:v>350</c:v>
                </c:pt>
                <c:pt idx="1216">
                  <c:v>450</c:v>
                </c:pt>
                <c:pt idx="1217">
                  <c:v>300</c:v>
                </c:pt>
                <c:pt idx="1218">
                  <c:v>450</c:v>
                </c:pt>
                <c:pt idx="1219">
                  <c:v>450</c:v>
                </c:pt>
                <c:pt idx="1220">
                  <c:v>500</c:v>
                </c:pt>
                <c:pt idx="1221">
                  <c:v>450</c:v>
                </c:pt>
                <c:pt idx="1222">
                  <c:v>500</c:v>
                </c:pt>
                <c:pt idx="1223">
                  <c:v>350</c:v>
                </c:pt>
                <c:pt idx="1224">
                  <c:v>282</c:v>
                </c:pt>
                <c:pt idx="1225">
                  <c:v>350</c:v>
                </c:pt>
                <c:pt idx="1226">
                  <c:v>300</c:v>
                </c:pt>
                <c:pt idx="1227">
                  <c:v>450</c:v>
                </c:pt>
                <c:pt idx="1228">
                  <c:v>450</c:v>
                </c:pt>
                <c:pt idx="1229">
                  <c:v>450</c:v>
                </c:pt>
                <c:pt idx="1230">
                  <c:v>300</c:v>
                </c:pt>
                <c:pt idx="1231">
                  <c:v>400</c:v>
                </c:pt>
                <c:pt idx="1232">
                  <c:v>450</c:v>
                </c:pt>
                <c:pt idx="1233">
                  <c:v>350</c:v>
                </c:pt>
                <c:pt idx="1234">
                  <c:v>450</c:v>
                </c:pt>
                <c:pt idx="1235">
                  <c:v>450</c:v>
                </c:pt>
                <c:pt idx="1236">
                  <c:v>400</c:v>
                </c:pt>
                <c:pt idx="1237">
                  <c:v>350</c:v>
                </c:pt>
                <c:pt idx="1238">
                  <c:v>350</c:v>
                </c:pt>
                <c:pt idx="1239">
                  <c:v>484</c:v>
                </c:pt>
                <c:pt idx="1240">
                  <c:v>400</c:v>
                </c:pt>
                <c:pt idx="1241">
                  <c:v>282</c:v>
                </c:pt>
                <c:pt idx="1242">
                  <c:v>400</c:v>
                </c:pt>
                <c:pt idx="1243">
                  <c:v>350</c:v>
                </c:pt>
                <c:pt idx="1244">
                  <c:v>400</c:v>
                </c:pt>
                <c:pt idx="1245">
                  <c:v>400</c:v>
                </c:pt>
                <c:pt idx="1246">
                  <c:v>371</c:v>
                </c:pt>
                <c:pt idx="1247">
                  <c:v>350</c:v>
                </c:pt>
                <c:pt idx="1248">
                  <c:v>480</c:v>
                </c:pt>
                <c:pt idx="1249">
                  <c:v>443</c:v>
                </c:pt>
                <c:pt idx="1250">
                  <c:v>484</c:v>
                </c:pt>
                <c:pt idx="1251">
                  <c:v>500</c:v>
                </c:pt>
                <c:pt idx="1252">
                  <c:v>400</c:v>
                </c:pt>
                <c:pt idx="1253">
                  <c:v>495</c:v>
                </c:pt>
                <c:pt idx="1254">
                  <c:v>400</c:v>
                </c:pt>
                <c:pt idx="1255">
                  <c:v>500</c:v>
                </c:pt>
                <c:pt idx="1256">
                  <c:v>400</c:v>
                </c:pt>
                <c:pt idx="1257">
                  <c:v>400</c:v>
                </c:pt>
                <c:pt idx="1258">
                  <c:v>478</c:v>
                </c:pt>
                <c:pt idx="1259">
                  <c:v>497</c:v>
                </c:pt>
                <c:pt idx="1260">
                  <c:v>400</c:v>
                </c:pt>
                <c:pt idx="1261">
                  <c:v>400</c:v>
                </c:pt>
                <c:pt idx="1262">
                  <c:v>500</c:v>
                </c:pt>
                <c:pt idx="1263">
                  <c:v>500</c:v>
                </c:pt>
                <c:pt idx="1264">
                  <c:v>400</c:v>
                </c:pt>
                <c:pt idx="1265">
                  <c:v>480</c:v>
                </c:pt>
                <c:pt idx="1266">
                  <c:v>400</c:v>
                </c:pt>
                <c:pt idx="1267">
                  <c:v>350</c:v>
                </c:pt>
                <c:pt idx="1268">
                  <c:v>450</c:v>
                </c:pt>
                <c:pt idx="1269">
                  <c:v>300</c:v>
                </c:pt>
                <c:pt idx="1270">
                  <c:v>400</c:v>
                </c:pt>
                <c:pt idx="1271">
                  <c:v>450</c:v>
                </c:pt>
                <c:pt idx="1272">
                  <c:v>478</c:v>
                </c:pt>
                <c:pt idx="1273">
                  <c:v>300</c:v>
                </c:pt>
                <c:pt idx="1274">
                  <c:v>450</c:v>
                </c:pt>
                <c:pt idx="1275">
                  <c:v>400</c:v>
                </c:pt>
                <c:pt idx="1276">
                  <c:v>450</c:v>
                </c:pt>
                <c:pt idx="1277">
                  <c:v>350</c:v>
                </c:pt>
                <c:pt idx="1278">
                  <c:v>496</c:v>
                </c:pt>
                <c:pt idx="1279">
                  <c:v>354</c:v>
                </c:pt>
                <c:pt idx="1280">
                  <c:v>350</c:v>
                </c:pt>
                <c:pt idx="1281">
                  <c:v>400</c:v>
                </c:pt>
                <c:pt idx="1282">
                  <c:v>480</c:v>
                </c:pt>
                <c:pt idx="1283">
                  <c:v>500</c:v>
                </c:pt>
                <c:pt idx="1284">
                  <c:v>500</c:v>
                </c:pt>
                <c:pt idx="1285">
                  <c:v>400</c:v>
                </c:pt>
                <c:pt idx="1286">
                  <c:v>282</c:v>
                </c:pt>
                <c:pt idx="1287">
                  <c:v>500</c:v>
                </c:pt>
                <c:pt idx="1288">
                  <c:v>300</c:v>
                </c:pt>
                <c:pt idx="1289">
                  <c:v>400</c:v>
                </c:pt>
                <c:pt idx="1290">
                  <c:v>400</c:v>
                </c:pt>
                <c:pt idx="1291">
                  <c:v>500</c:v>
                </c:pt>
                <c:pt idx="1292">
                  <c:v>282</c:v>
                </c:pt>
                <c:pt idx="1293">
                  <c:v>350</c:v>
                </c:pt>
                <c:pt idx="1294">
                  <c:v>480</c:v>
                </c:pt>
                <c:pt idx="1295">
                  <c:v>400</c:v>
                </c:pt>
                <c:pt idx="1296">
                  <c:v>497</c:v>
                </c:pt>
                <c:pt idx="1297">
                  <c:v>300</c:v>
                </c:pt>
                <c:pt idx="1298">
                  <c:v>388</c:v>
                </c:pt>
                <c:pt idx="1299">
                  <c:v>450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480</c:v>
                </c:pt>
                <c:pt idx="1305">
                  <c:v>350</c:v>
                </c:pt>
                <c:pt idx="1306">
                  <c:v>500</c:v>
                </c:pt>
                <c:pt idx="1307">
                  <c:v>400</c:v>
                </c:pt>
                <c:pt idx="1308">
                  <c:v>350</c:v>
                </c:pt>
                <c:pt idx="1309">
                  <c:v>400</c:v>
                </c:pt>
                <c:pt idx="1310">
                  <c:v>350</c:v>
                </c:pt>
                <c:pt idx="1311">
                  <c:v>450</c:v>
                </c:pt>
                <c:pt idx="1312">
                  <c:v>500</c:v>
                </c:pt>
                <c:pt idx="1313">
                  <c:v>500</c:v>
                </c:pt>
                <c:pt idx="1314">
                  <c:v>450</c:v>
                </c:pt>
                <c:pt idx="1315">
                  <c:v>500</c:v>
                </c:pt>
                <c:pt idx="1316">
                  <c:v>450</c:v>
                </c:pt>
                <c:pt idx="1317">
                  <c:v>350</c:v>
                </c:pt>
                <c:pt idx="1318">
                  <c:v>350</c:v>
                </c:pt>
                <c:pt idx="1319">
                  <c:v>500</c:v>
                </c:pt>
                <c:pt idx="1320">
                  <c:v>400</c:v>
                </c:pt>
                <c:pt idx="1321">
                  <c:v>300</c:v>
                </c:pt>
                <c:pt idx="1322">
                  <c:v>480</c:v>
                </c:pt>
                <c:pt idx="1323">
                  <c:v>500</c:v>
                </c:pt>
                <c:pt idx="1324">
                  <c:v>484</c:v>
                </c:pt>
                <c:pt idx="1325">
                  <c:v>500</c:v>
                </c:pt>
                <c:pt idx="1326">
                  <c:v>480</c:v>
                </c:pt>
                <c:pt idx="1327">
                  <c:v>497</c:v>
                </c:pt>
                <c:pt idx="1328">
                  <c:v>350</c:v>
                </c:pt>
                <c:pt idx="1329">
                  <c:v>500</c:v>
                </c:pt>
                <c:pt idx="1330">
                  <c:v>500</c:v>
                </c:pt>
                <c:pt idx="1331">
                  <c:v>300</c:v>
                </c:pt>
                <c:pt idx="1332">
                  <c:v>350</c:v>
                </c:pt>
                <c:pt idx="1333">
                  <c:v>400</c:v>
                </c:pt>
                <c:pt idx="1334">
                  <c:v>350</c:v>
                </c:pt>
                <c:pt idx="1335">
                  <c:v>450</c:v>
                </c:pt>
                <c:pt idx="1336">
                  <c:v>470</c:v>
                </c:pt>
                <c:pt idx="1337">
                  <c:v>400</c:v>
                </c:pt>
                <c:pt idx="1338">
                  <c:v>400</c:v>
                </c:pt>
                <c:pt idx="1339">
                  <c:v>484</c:v>
                </c:pt>
                <c:pt idx="1340">
                  <c:v>400</c:v>
                </c:pt>
                <c:pt idx="1341">
                  <c:v>400</c:v>
                </c:pt>
                <c:pt idx="1342">
                  <c:v>300</c:v>
                </c:pt>
                <c:pt idx="1343">
                  <c:v>350</c:v>
                </c:pt>
                <c:pt idx="1344">
                  <c:v>500</c:v>
                </c:pt>
                <c:pt idx="1345">
                  <c:v>500</c:v>
                </c:pt>
                <c:pt idx="1346">
                  <c:v>350</c:v>
                </c:pt>
                <c:pt idx="1347">
                  <c:v>482</c:v>
                </c:pt>
                <c:pt idx="1348">
                  <c:v>400</c:v>
                </c:pt>
                <c:pt idx="1349">
                  <c:v>350</c:v>
                </c:pt>
                <c:pt idx="1350">
                  <c:v>480</c:v>
                </c:pt>
                <c:pt idx="1351">
                  <c:v>350</c:v>
                </c:pt>
                <c:pt idx="1352">
                  <c:v>400</c:v>
                </c:pt>
                <c:pt idx="1353">
                  <c:v>493</c:v>
                </c:pt>
                <c:pt idx="1354">
                  <c:v>478</c:v>
                </c:pt>
                <c:pt idx="1355">
                  <c:v>400</c:v>
                </c:pt>
                <c:pt idx="1356">
                  <c:v>500</c:v>
                </c:pt>
                <c:pt idx="1357">
                  <c:v>450</c:v>
                </c:pt>
                <c:pt idx="1358">
                  <c:v>350</c:v>
                </c:pt>
                <c:pt idx="1359">
                  <c:v>400</c:v>
                </c:pt>
                <c:pt idx="1360">
                  <c:v>420</c:v>
                </c:pt>
                <c:pt idx="1361">
                  <c:v>300</c:v>
                </c:pt>
                <c:pt idx="1362">
                  <c:v>350</c:v>
                </c:pt>
                <c:pt idx="1363">
                  <c:v>400</c:v>
                </c:pt>
                <c:pt idx="1364">
                  <c:v>450</c:v>
                </c:pt>
                <c:pt idx="1365">
                  <c:v>400</c:v>
                </c:pt>
                <c:pt idx="1366">
                  <c:v>350</c:v>
                </c:pt>
                <c:pt idx="1367">
                  <c:v>300</c:v>
                </c:pt>
                <c:pt idx="1368">
                  <c:v>350</c:v>
                </c:pt>
                <c:pt idx="1369">
                  <c:v>405</c:v>
                </c:pt>
                <c:pt idx="1370">
                  <c:v>450</c:v>
                </c:pt>
                <c:pt idx="1371">
                  <c:v>500</c:v>
                </c:pt>
                <c:pt idx="1372">
                  <c:v>371</c:v>
                </c:pt>
                <c:pt idx="1373">
                  <c:v>500</c:v>
                </c:pt>
                <c:pt idx="1374">
                  <c:v>400</c:v>
                </c:pt>
                <c:pt idx="1375">
                  <c:v>484</c:v>
                </c:pt>
                <c:pt idx="1376">
                  <c:v>282</c:v>
                </c:pt>
                <c:pt idx="1377">
                  <c:v>400</c:v>
                </c:pt>
                <c:pt idx="1378">
                  <c:v>470</c:v>
                </c:pt>
                <c:pt idx="1379">
                  <c:v>450</c:v>
                </c:pt>
                <c:pt idx="1380">
                  <c:v>300</c:v>
                </c:pt>
                <c:pt idx="1381">
                  <c:v>450</c:v>
                </c:pt>
                <c:pt idx="1382">
                  <c:v>300</c:v>
                </c:pt>
                <c:pt idx="1383">
                  <c:v>480</c:v>
                </c:pt>
                <c:pt idx="1384">
                  <c:v>400</c:v>
                </c:pt>
                <c:pt idx="1385">
                  <c:v>450</c:v>
                </c:pt>
                <c:pt idx="1386">
                  <c:v>450</c:v>
                </c:pt>
                <c:pt idx="1387">
                  <c:v>350</c:v>
                </c:pt>
                <c:pt idx="1388">
                  <c:v>500</c:v>
                </c:pt>
                <c:pt idx="1389">
                  <c:v>400</c:v>
                </c:pt>
                <c:pt idx="1390">
                  <c:v>500</c:v>
                </c:pt>
                <c:pt idx="1391">
                  <c:v>350</c:v>
                </c:pt>
                <c:pt idx="1392">
                  <c:v>400</c:v>
                </c:pt>
                <c:pt idx="1393">
                  <c:v>400</c:v>
                </c:pt>
                <c:pt idx="1394">
                  <c:v>450</c:v>
                </c:pt>
                <c:pt idx="1395">
                  <c:v>500</c:v>
                </c:pt>
                <c:pt idx="1396">
                  <c:v>450</c:v>
                </c:pt>
                <c:pt idx="1397">
                  <c:v>450</c:v>
                </c:pt>
                <c:pt idx="1398">
                  <c:v>400</c:v>
                </c:pt>
                <c:pt idx="1399">
                  <c:v>450</c:v>
                </c:pt>
                <c:pt idx="1400">
                  <c:v>500</c:v>
                </c:pt>
                <c:pt idx="1401">
                  <c:v>350</c:v>
                </c:pt>
                <c:pt idx="1402">
                  <c:v>300</c:v>
                </c:pt>
                <c:pt idx="1403">
                  <c:v>450</c:v>
                </c:pt>
                <c:pt idx="1404">
                  <c:v>480</c:v>
                </c:pt>
                <c:pt idx="1405">
                  <c:v>400</c:v>
                </c:pt>
                <c:pt idx="1406">
                  <c:v>443</c:v>
                </c:pt>
                <c:pt idx="1407">
                  <c:v>350</c:v>
                </c:pt>
                <c:pt idx="1408">
                  <c:v>500</c:v>
                </c:pt>
                <c:pt idx="1409">
                  <c:v>450</c:v>
                </c:pt>
                <c:pt idx="1410">
                  <c:v>500</c:v>
                </c:pt>
                <c:pt idx="1411">
                  <c:v>350</c:v>
                </c:pt>
                <c:pt idx="1412">
                  <c:v>450</c:v>
                </c:pt>
                <c:pt idx="1413">
                  <c:v>450</c:v>
                </c:pt>
                <c:pt idx="1414">
                  <c:v>500</c:v>
                </c:pt>
                <c:pt idx="1415">
                  <c:v>300</c:v>
                </c:pt>
                <c:pt idx="1416">
                  <c:v>500</c:v>
                </c:pt>
                <c:pt idx="1417">
                  <c:v>493</c:v>
                </c:pt>
                <c:pt idx="1418">
                  <c:v>400</c:v>
                </c:pt>
                <c:pt idx="1419">
                  <c:v>400</c:v>
                </c:pt>
                <c:pt idx="1420">
                  <c:v>350</c:v>
                </c:pt>
                <c:pt idx="1421">
                  <c:v>450</c:v>
                </c:pt>
                <c:pt idx="1422">
                  <c:v>350</c:v>
                </c:pt>
                <c:pt idx="1423">
                  <c:v>350</c:v>
                </c:pt>
                <c:pt idx="1424">
                  <c:v>405</c:v>
                </c:pt>
                <c:pt idx="1425">
                  <c:v>480</c:v>
                </c:pt>
                <c:pt idx="1426">
                  <c:v>400</c:v>
                </c:pt>
                <c:pt idx="1427">
                  <c:v>450</c:v>
                </c:pt>
                <c:pt idx="1428">
                  <c:v>400</c:v>
                </c:pt>
                <c:pt idx="1429">
                  <c:v>400</c:v>
                </c:pt>
                <c:pt idx="1430">
                  <c:v>500</c:v>
                </c:pt>
                <c:pt idx="1431">
                  <c:v>400</c:v>
                </c:pt>
                <c:pt idx="1432">
                  <c:v>500</c:v>
                </c:pt>
                <c:pt idx="1433">
                  <c:v>480</c:v>
                </c:pt>
                <c:pt idx="1434">
                  <c:v>350</c:v>
                </c:pt>
                <c:pt idx="1435">
                  <c:v>350</c:v>
                </c:pt>
                <c:pt idx="1436">
                  <c:v>350</c:v>
                </c:pt>
                <c:pt idx="1437">
                  <c:v>350</c:v>
                </c:pt>
                <c:pt idx="1438">
                  <c:v>450</c:v>
                </c:pt>
                <c:pt idx="1439">
                  <c:v>350</c:v>
                </c:pt>
                <c:pt idx="1440">
                  <c:v>500</c:v>
                </c:pt>
                <c:pt idx="1441">
                  <c:v>374</c:v>
                </c:pt>
                <c:pt idx="1442">
                  <c:v>450</c:v>
                </c:pt>
                <c:pt idx="1443">
                  <c:v>497</c:v>
                </c:pt>
                <c:pt idx="1444">
                  <c:v>450</c:v>
                </c:pt>
                <c:pt idx="1445">
                  <c:v>500</c:v>
                </c:pt>
                <c:pt idx="1446">
                  <c:v>350</c:v>
                </c:pt>
                <c:pt idx="1447">
                  <c:v>300</c:v>
                </c:pt>
                <c:pt idx="1448">
                  <c:v>400</c:v>
                </c:pt>
                <c:pt idx="1449">
                  <c:v>400</c:v>
                </c:pt>
                <c:pt idx="1450">
                  <c:v>350</c:v>
                </c:pt>
                <c:pt idx="1451">
                  <c:v>350</c:v>
                </c:pt>
                <c:pt idx="1452">
                  <c:v>443</c:v>
                </c:pt>
                <c:pt idx="1453">
                  <c:v>350</c:v>
                </c:pt>
                <c:pt idx="1454">
                  <c:v>400</c:v>
                </c:pt>
                <c:pt idx="1455">
                  <c:v>400</c:v>
                </c:pt>
                <c:pt idx="1456">
                  <c:v>478</c:v>
                </c:pt>
                <c:pt idx="1457">
                  <c:v>495</c:v>
                </c:pt>
                <c:pt idx="1458">
                  <c:v>350</c:v>
                </c:pt>
                <c:pt idx="1459">
                  <c:v>350</c:v>
                </c:pt>
                <c:pt idx="1460">
                  <c:v>400</c:v>
                </c:pt>
                <c:pt idx="1461">
                  <c:v>400</c:v>
                </c:pt>
                <c:pt idx="1462">
                  <c:v>500</c:v>
                </c:pt>
                <c:pt idx="1463">
                  <c:v>400</c:v>
                </c:pt>
                <c:pt idx="1464">
                  <c:v>350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500</c:v>
                </c:pt>
                <c:pt idx="1469">
                  <c:v>450</c:v>
                </c:pt>
                <c:pt idx="1470">
                  <c:v>350</c:v>
                </c:pt>
                <c:pt idx="1471">
                  <c:v>400</c:v>
                </c:pt>
                <c:pt idx="1472">
                  <c:v>400</c:v>
                </c:pt>
                <c:pt idx="1473">
                  <c:v>480</c:v>
                </c:pt>
                <c:pt idx="1474">
                  <c:v>495</c:v>
                </c:pt>
                <c:pt idx="1475">
                  <c:v>350</c:v>
                </c:pt>
                <c:pt idx="1476">
                  <c:v>350</c:v>
                </c:pt>
                <c:pt idx="1477">
                  <c:v>400</c:v>
                </c:pt>
                <c:pt idx="1478">
                  <c:v>450</c:v>
                </c:pt>
                <c:pt idx="1479">
                  <c:v>350</c:v>
                </c:pt>
                <c:pt idx="1480">
                  <c:v>500</c:v>
                </c:pt>
                <c:pt idx="1481">
                  <c:v>300</c:v>
                </c:pt>
                <c:pt idx="1482">
                  <c:v>350</c:v>
                </c:pt>
                <c:pt idx="1483">
                  <c:v>400</c:v>
                </c:pt>
                <c:pt idx="1484">
                  <c:v>500</c:v>
                </c:pt>
                <c:pt idx="1485">
                  <c:v>350</c:v>
                </c:pt>
                <c:pt idx="1486">
                  <c:v>400</c:v>
                </c:pt>
                <c:pt idx="1487">
                  <c:v>350</c:v>
                </c:pt>
                <c:pt idx="1488">
                  <c:v>450</c:v>
                </c:pt>
                <c:pt idx="1489">
                  <c:v>400</c:v>
                </c:pt>
                <c:pt idx="1490">
                  <c:v>400</c:v>
                </c:pt>
                <c:pt idx="1491">
                  <c:v>500</c:v>
                </c:pt>
                <c:pt idx="1492">
                  <c:v>400</c:v>
                </c:pt>
                <c:pt idx="1493">
                  <c:v>450</c:v>
                </c:pt>
                <c:pt idx="1494">
                  <c:v>350</c:v>
                </c:pt>
                <c:pt idx="1495">
                  <c:v>450</c:v>
                </c:pt>
                <c:pt idx="1496">
                  <c:v>450</c:v>
                </c:pt>
                <c:pt idx="1497">
                  <c:v>400</c:v>
                </c:pt>
                <c:pt idx="1498">
                  <c:v>400</c:v>
                </c:pt>
                <c:pt idx="1499">
                  <c:v>393</c:v>
                </c:pt>
                <c:pt idx="1500">
                  <c:v>500</c:v>
                </c:pt>
                <c:pt idx="1501">
                  <c:v>350</c:v>
                </c:pt>
                <c:pt idx="1502">
                  <c:v>400</c:v>
                </c:pt>
                <c:pt idx="1503">
                  <c:v>459</c:v>
                </c:pt>
                <c:pt idx="1504">
                  <c:v>388</c:v>
                </c:pt>
                <c:pt idx="1505">
                  <c:v>400</c:v>
                </c:pt>
                <c:pt idx="1506">
                  <c:v>480</c:v>
                </c:pt>
                <c:pt idx="1507">
                  <c:v>400</c:v>
                </c:pt>
                <c:pt idx="1508">
                  <c:v>300</c:v>
                </c:pt>
                <c:pt idx="1509">
                  <c:v>450</c:v>
                </c:pt>
                <c:pt idx="1510">
                  <c:v>480</c:v>
                </c:pt>
                <c:pt idx="1511">
                  <c:v>350</c:v>
                </c:pt>
                <c:pt idx="1512">
                  <c:v>480</c:v>
                </c:pt>
                <c:pt idx="1513">
                  <c:v>500</c:v>
                </c:pt>
                <c:pt idx="1514">
                  <c:v>350</c:v>
                </c:pt>
                <c:pt idx="1515">
                  <c:v>400</c:v>
                </c:pt>
                <c:pt idx="1516">
                  <c:v>350</c:v>
                </c:pt>
                <c:pt idx="1517">
                  <c:v>450</c:v>
                </c:pt>
                <c:pt idx="1518">
                  <c:v>350</c:v>
                </c:pt>
                <c:pt idx="1519">
                  <c:v>350</c:v>
                </c:pt>
                <c:pt idx="1520">
                  <c:v>480</c:v>
                </c:pt>
                <c:pt idx="1521">
                  <c:v>300</c:v>
                </c:pt>
                <c:pt idx="1522">
                  <c:v>350</c:v>
                </c:pt>
                <c:pt idx="1523">
                  <c:v>496</c:v>
                </c:pt>
                <c:pt idx="1524">
                  <c:v>400</c:v>
                </c:pt>
                <c:pt idx="1525">
                  <c:v>450</c:v>
                </c:pt>
                <c:pt idx="1526">
                  <c:v>500</c:v>
                </c:pt>
                <c:pt idx="1527">
                  <c:v>497</c:v>
                </c:pt>
                <c:pt idx="1528">
                  <c:v>350</c:v>
                </c:pt>
                <c:pt idx="1529">
                  <c:v>350</c:v>
                </c:pt>
                <c:pt idx="1530">
                  <c:v>493</c:v>
                </c:pt>
                <c:pt idx="1531">
                  <c:v>489</c:v>
                </c:pt>
                <c:pt idx="1532">
                  <c:v>500</c:v>
                </c:pt>
                <c:pt idx="1533">
                  <c:v>400</c:v>
                </c:pt>
                <c:pt idx="1534">
                  <c:v>400</c:v>
                </c:pt>
                <c:pt idx="1535">
                  <c:v>350</c:v>
                </c:pt>
                <c:pt idx="1536">
                  <c:v>500</c:v>
                </c:pt>
                <c:pt idx="1537">
                  <c:v>350</c:v>
                </c:pt>
                <c:pt idx="1538">
                  <c:v>350</c:v>
                </c:pt>
                <c:pt idx="1539">
                  <c:v>500</c:v>
                </c:pt>
                <c:pt idx="1540">
                  <c:v>450</c:v>
                </c:pt>
                <c:pt idx="1541">
                  <c:v>500</c:v>
                </c:pt>
                <c:pt idx="1542">
                  <c:v>450</c:v>
                </c:pt>
                <c:pt idx="1543">
                  <c:v>500</c:v>
                </c:pt>
                <c:pt idx="1544">
                  <c:v>470</c:v>
                </c:pt>
                <c:pt idx="1545">
                  <c:v>400</c:v>
                </c:pt>
                <c:pt idx="1546">
                  <c:v>500</c:v>
                </c:pt>
                <c:pt idx="1547">
                  <c:v>350</c:v>
                </c:pt>
                <c:pt idx="1548">
                  <c:v>480</c:v>
                </c:pt>
                <c:pt idx="1549">
                  <c:v>280</c:v>
                </c:pt>
                <c:pt idx="1550">
                  <c:v>497</c:v>
                </c:pt>
                <c:pt idx="1551">
                  <c:v>393</c:v>
                </c:pt>
                <c:pt idx="1552">
                  <c:v>350</c:v>
                </c:pt>
                <c:pt idx="1553">
                  <c:v>350</c:v>
                </c:pt>
                <c:pt idx="1554">
                  <c:v>350</c:v>
                </c:pt>
                <c:pt idx="1555">
                  <c:v>500</c:v>
                </c:pt>
                <c:pt idx="1556">
                  <c:v>400</c:v>
                </c:pt>
                <c:pt idx="1557">
                  <c:v>350</c:v>
                </c:pt>
                <c:pt idx="1558">
                  <c:v>497</c:v>
                </c:pt>
                <c:pt idx="1559">
                  <c:v>493</c:v>
                </c:pt>
                <c:pt idx="1560">
                  <c:v>450</c:v>
                </c:pt>
                <c:pt idx="1561">
                  <c:v>482</c:v>
                </c:pt>
                <c:pt idx="1562">
                  <c:v>470</c:v>
                </c:pt>
                <c:pt idx="1563">
                  <c:v>443</c:v>
                </c:pt>
                <c:pt idx="1564">
                  <c:v>400</c:v>
                </c:pt>
                <c:pt idx="1565">
                  <c:v>400</c:v>
                </c:pt>
                <c:pt idx="1566">
                  <c:v>300</c:v>
                </c:pt>
                <c:pt idx="1567">
                  <c:v>420</c:v>
                </c:pt>
                <c:pt idx="1568">
                  <c:v>495</c:v>
                </c:pt>
                <c:pt idx="1569">
                  <c:v>450</c:v>
                </c:pt>
                <c:pt idx="1570">
                  <c:v>480</c:v>
                </c:pt>
                <c:pt idx="1571">
                  <c:v>400</c:v>
                </c:pt>
                <c:pt idx="1572">
                  <c:v>480</c:v>
                </c:pt>
                <c:pt idx="1573">
                  <c:v>371</c:v>
                </c:pt>
                <c:pt idx="1574">
                  <c:v>393</c:v>
                </c:pt>
                <c:pt idx="1575">
                  <c:v>400</c:v>
                </c:pt>
                <c:pt idx="1576">
                  <c:v>450</c:v>
                </c:pt>
                <c:pt idx="1577">
                  <c:v>400</c:v>
                </c:pt>
                <c:pt idx="1578">
                  <c:v>489</c:v>
                </c:pt>
                <c:pt idx="1579">
                  <c:v>480</c:v>
                </c:pt>
                <c:pt idx="1580">
                  <c:v>496</c:v>
                </c:pt>
                <c:pt idx="1581">
                  <c:v>300</c:v>
                </c:pt>
                <c:pt idx="1582">
                  <c:v>300</c:v>
                </c:pt>
                <c:pt idx="1583">
                  <c:v>450</c:v>
                </c:pt>
                <c:pt idx="1584">
                  <c:v>350</c:v>
                </c:pt>
                <c:pt idx="1585">
                  <c:v>500</c:v>
                </c:pt>
                <c:pt idx="1586">
                  <c:v>400</c:v>
                </c:pt>
                <c:pt idx="1587">
                  <c:v>450</c:v>
                </c:pt>
                <c:pt idx="1588">
                  <c:v>497</c:v>
                </c:pt>
                <c:pt idx="1589">
                  <c:v>497</c:v>
                </c:pt>
                <c:pt idx="1590">
                  <c:v>350</c:v>
                </c:pt>
                <c:pt idx="1591">
                  <c:v>470</c:v>
                </c:pt>
                <c:pt idx="1592">
                  <c:v>400</c:v>
                </c:pt>
                <c:pt idx="1593">
                  <c:v>350</c:v>
                </c:pt>
                <c:pt idx="1594">
                  <c:v>400</c:v>
                </c:pt>
                <c:pt idx="1595">
                  <c:v>500</c:v>
                </c:pt>
                <c:pt idx="1596">
                  <c:v>480</c:v>
                </c:pt>
                <c:pt idx="1597">
                  <c:v>500</c:v>
                </c:pt>
                <c:pt idx="1598">
                  <c:v>450</c:v>
                </c:pt>
                <c:pt idx="1599">
                  <c:v>400</c:v>
                </c:pt>
                <c:pt idx="1600">
                  <c:v>496</c:v>
                </c:pt>
                <c:pt idx="1601">
                  <c:v>450</c:v>
                </c:pt>
                <c:pt idx="1602">
                  <c:v>497</c:v>
                </c:pt>
                <c:pt idx="1603">
                  <c:v>450</c:v>
                </c:pt>
                <c:pt idx="1604">
                  <c:v>497</c:v>
                </c:pt>
                <c:pt idx="1605">
                  <c:v>350</c:v>
                </c:pt>
                <c:pt idx="1606">
                  <c:v>443</c:v>
                </c:pt>
                <c:pt idx="1607">
                  <c:v>300</c:v>
                </c:pt>
                <c:pt idx="1608">
                  <c:v>350</c:v>
                </c:pt>
              </c:numCache>
            </c:numRef>
          </c:xVal>
          <c:yVal>
            <c:numRef>
              <c:f>'Model Validation'!$H$2:$H$1619</c:f>
              <c:numCache>
                <c:formatCode>General</c:formatCode>
                <c:ptCount val="1618"/>
                <c:pt idx="0">
                  <c:v>25</c:v>
                </c:pt>
                <c:pt idx="1">
                  <c:v>40</c:v>
                </c:pt>
                <c:pt idx="2">
                  <c:v>27</c:v>
                </c:pt>
                <c:pt idx="3">
                  <c:v>32</c:v>
                </c:pt>
                <c:pt idx="4">
                  <c:v>25</c:v>
                </c:pt>
                <c:pt idx="5">
                  <c:v>27</c:v>
                </c:pt>
                <c:pt idx="6">
                  <c:v>20</c:v>
                </c:pt>
                <c:pt idx="7">
                  <c:v>25</c:v>
                </c:pt>
                <c:pt idx="8">
                  <c:v>45</c:v>
                </c:pt>
                <c:pt idx="9">
                  <c:v>40</c:v>
                </c:pt>
                <c:pt idx="10">
                  <c:v>35</c:v>
                </c:pt>
                <c:pt idx="11">
                  <c:v>27</c:v>
                </c:pt>
                <c:pt idx="12">
                  <c:v>25</c:v>
                </c:pt>
                <c:pt idx="13">
                  <c:v>10</c:v>
                </c:pt>
                <c:pt idx="14">
                  <c:v>24</c:v>
                </c:pt>
                <c:pt idx="15">
                  <c:v>40</c:v>
                </c:pt>
                <c:pt idx="16">
                  <c:v>20</c:v>
                </c:pt>
                <c:pt idx="17">
                  <c:v>35</c:v>
                </c:pt>
                <c:pt idx="18">
                  <c:v>25</c:v>
                </c:pt>
                <c:pt idx="19">
                  <c:v>10</c:v>
                </c:pt>
                <c:pt idx="20">
                  <c:v>30</c:v>
                </c:pt>
                <c:pt idx="21">
                  <c:v>15</c:v>
                </c:pt>
                <c:pt idx="22">
                  <c:v>35</c:v>
                </c:pt>
                <c:pt idx="23">
                  <c:v>40</c:v>
                </c:pt>
                <c:pt idx="24">
                  <c:v>25</c:v>
                </c:pt>
                <c:pt idx="25">
                  <c:v>40</c:v>
                </c:pt>
                <c:pt idx="26">
                  <c:v>35</c:v>
                </c:pt>
                <c:pt idx="27">
                  <c:v>40</c:v>
                </c:pt>
                <c:pt idx="28">
                  <c:v>22</c:v>
                </c:pt>
                <c:pt idx="29">
                  <c:v>20</c:v>
                </c:pt>
                <c:pt idx="30">
                  <c:v>25</c:v>
                </c:pt>
                <c:pt idx="31">
                  <c:v>35</c:v>
                </c:pt>
                <c:pt idx="32">
                  <c:v>20</c:v>
                </c:pt>
                <c:pt idx="33">
                  <c:v>15</c:v>
                </c:pt>
                <c:pt idx="34">
                  <c:v>15</c:v>
                </c:pt>
                <c:pt idx="35">
                  <c:v>20</c:v>
                </c:pt>
                <c:pt idx="36">
                  <c:v>15</c:v>
                </c:pt>
                <c:pt idx="37">
                  <c:v>32</c:v>
                </c:pt>
                <c:pt idx="38">
                  <c:v>50</c:v>
                </c:pt>
                <c:pt idx="39">
                  <c:v>20</c:v>
                </c:pt>
                <c:pt idx="40">
                  <c:v>35</c:v>
                </c:pt>
                <c:pt idx="41">
                  <c:v>39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40</c:v>
                </c:pt>
                <c:pt idx="46">
                  <c:v>30</c:v>
                </c:pt>
                <c:pt idx="47">
                  <c:v>36</c:v>
                </c:pt>
                <c:pt idx="48">
                  <c:v>15</c:v>
                </c:pt>
                <c:pt idx="49">
                  <c:v>27</c:v>
                </c:pt>
                <c:pt idx="50">
                  <c:v>20</c:v>
                </c:pt>
                <c:pt idx="51">
                  <c:v>40</c:v>
                </c:pt>
                <c:pt idx="52">
                  <c:v>20</c:v>
                </c:pt>
                <c:pt idx="53">
                  <c:v>45</c:v>
                </c:pt>
                <c:pt idx="54">
                  <c:v>20</c:v>
                </c:pt>
                <c:pt idx="55">
                  <c:v>35</c:v>
                </c:pt>
                <c:pt idx="56">
                  <c:v>30</c:v>
                </c:pt>
                <c:pt idx="57">
                  <c:v>50</c:v>
                </c:pt>
                <c:pt idx="58">
                  <c:v>30</c:v>
                </c:pt>
                <c:pt idx="59">
                  <c:v>15</c:v>
                </c:pt>
                <c:pt idx="60">
                  <c:v>40</c:v>
                </c:pt>
                <c:pt idx="61">
                  <c:v>10</c:v>
                </c:pt>
                <c:pt idx="62">
                  <c:v>35</c:v>
                </c:pt>
                <c:pt idx="63">
                  <c:v>40</c:v>
                </c:pt>
                <c:pt idx="64">
                  <c:v>20</c:v>
                </c:pt>
                <c:pt idx="65">
                  <c:v>30</c:v>
                </c:pt>
                <c:pt idx="66">
                  <c:v>10</c:v>
                </c:pt>
                <c:pt idx="67">
                  <c:v>30</c:v>
                </c:pt>
                <c:pt idx="68">
                  <c:v>25</c:v>
                </c:pt>
                <c:pt idx="69">
                  <c:v>32</c:v>
                </c:pt>
                <c:pt idx="70">
                  <c:v>35</c:v>
                </c:pt>
                <c:pt idx="71">
                  <c:v>35</c:v>
                </c:pt>
                <c:pt idx="72">
                  <c:v>30</c:v>
                </c:pt>
                <c:pt idx="73">
                  <c:v>30</c:v>
                </c:pt>
                <c:pt idx="74">
                  <c:v>50</c:v>
                </c:pt>
                <c:pt idx="75">
                  <c:v>35</c:v>
                </c:pt>
                <c:pt idx="76">
                  <c:v>35</c:v>
                </c:pt>
                <c:pt idx="77">
                  <c:v>20</c:v>
                </c:pt>
                <c:pt idx="78">
                  <c:v>40</c:v>
                </c:pt>
                <c:pt idx="79">
                  <c:v>27</c:v>
                </c:pt>
                <c:pt idx="80">
                  <c:v>35</c:v>
                </c:pt>
                <c:pt idx="81">
                  <c:v>35</c:v>
                </c:pt>
                <c:pt idx="82">
                  <c:v>40</c:v>
                </c:pt>
                <c:pt idx="83">
                  <c:v>15</c:v>
                </c:pt>
                <c:pt idx="84">
                  <c:v>20</c:v>
                </c:pt>
                <c:pt idx="85">
                  <c:v>25</c:v>
                </c:pt>
                <c:pt idx="86">
                  <c:v>20</c:v>
                </c:pt>
                <c:pt idx="87">
                  <c:v>45</c:v>
                </c:pt>
                <c:pt idx="88">
                  <c:v>40</c:v>
                </c:pt>
                <c:pt idx="89">
                  <c:v>25</c:v>
                </c:pt>
                <c:pt idx="90">
                  <c:v>35</c:v>
                </c:pt>
                <c:pt idx="91">
                  <c:v>20</c:v>
                </c:pt>
                <c:pt idx="92">
                  <c:v>30</c:v>
                </c:pt>
                <c:pt idx="93">
                  <c:v>20</c:v>
                </c:pt>
                <c:pt idx="94">
                  <c:v>40</c:v>
                </c:pt>
                <c:pt idx="95">
                  <c:v>25</c:v>
                </c:pt>
                <c:pt idx="96">
                  <c:v>40</c:v>
                </c:pt>
                <c:pt idx="97">
                  <c:v>45</c:v>
                </c:pt>
                <c:pt idx="98">
                  <c:v>20</c:v>
                </c:pt>
                <c:pt idx="99">
                  <c:v>35</c:v>
                </c:pt>
                <c:pt idx="100">
                  <c:v>20</c:v>
                </c:pt>
                <c:pt idx="101">
                  <c:v>31</c:v>
                </c:pt>
                <c:pt idx="102">
                  <c:v>25</c:v>
                </c:pt>
                <c:pt idx="103">
                  <c:v>25</c:v>
                </c:pt>
                <c:pt idx="104">
                  <c:v>30</c:v>
                </c:pt>
                <c:pt idx="105">
                  <c:v>15</c:v>
                </c:pt>
                <c:pt idx="106">
                  <c:v>25</c:v>
                </c:pt>
                <c:pt idx="107">
                  <c:v>25</c:v>
                </c:pt>
                <c:pt idx="108">
                  <c:v>15</c:v>
                </c:pt>
                <c:pt idx="109">
                  <c:v>35</c:v>
                </c:pt>
                <c:pt idx="110">
                  <c:v>20</c:v>
                </c:pt>
                <c:pt idx="111">
                  <c:v>20</c:v>
                </c:pt>
                <c:pt idx="112">
                  <c:v>40</c:v>
                </c:pt>
                <c:pt idx="113">
                  <c:v>27</c:v>
                </c:pt>
                <c:pt idx="114">
                  <c:v>25</c:v>
                </c:pt>
                <c:pt idx="115">
                  <c:v>40</c:v>
                </c:pt>
                <c:pt idx="116">
                  <c:v>30</c:v>
                </c:pt>
                <c:pt idx="117">
                  <c:v>27</c:v>
                </c:pt>
                <c:pt idx="118">
                  <c:v>35</c:v>
                </c:pt>
                <c:pt idx="119">
                  <c:v>50</c:v>
                </c:pt>
                <c:pt idx="120">
                  <c:v>30</c:v>
                </c:pt>
                <c:pt idx="121">
                  <c:v>35</c:v>
                </c:pt>
                <c:pt idx="122">
                  <c:v>27</c:v>
                </c:pt>
                <c:pt idx="123">
                  <c:v>40</c:v>
                </c:pt>
                <c:pt idx="124">
                  <c:v>10</c:v>
                </c:pt>
                <c:pt idx="125">
                  <c:v>45</c:v>
                </c:pt>
                <c:pt idx="126">
                  <c:v>10</c:v>
                </c:pt>
                <c:pt idx="127">
                  <c:v>30</c:v>
                </c:pt>
                <c:pt idx="128">
                  <c:v>20</c:v>
                </c:pt>
                <c:pt idx="129">
                  <c:v>20</c:v>
                </c:pt>
                <c:pt idx="130">
                  <c:v>23</c:v>
                </c:pt>
                <c:pt idx="131">
                  <c:v>30</c:v>
                </c:pt>
                <c:pt idx="132">
                  <c:v>40</c:v>
                </c:pt>
                <c:pt idx="133">
                  <c:v>30</c:v>
                </c:pt>
                <c:pt idx="134">
                  <c:v>15</c:v>
                </c:pt>
                <c:pt idx="135">
                  <c:v>15</c:v>
                </c:pt>
                <c:pt idx="136">
                  <c:v>23</c:v>
                </c:pt>
                <c:pt idx="137">
                  <c:v>15</c:v>
                </c:pt>
                <c:pt idx="138">
                  <c:v>25</c:v>
                </c:pt>
                <c:pt idx="139">
                  <c:v>20</c:v>
                </c:pt>
                <c:pt idx="140">
                  <c:v>25</c:v>
                </c:pt>
                <c:pt idx="141">
                  <c:v>35</c:v>
                </c:pt>
                <c:pt idx="142">
                  <c:v>30</c:v>
                </c:pt>
                <c:pt idx="143">
                  <c:v>30</c:v>
                </c:pt>
                <c:pt idx="144">
                  <c:v>40</c:v>
                </c:pt>
                <c:pt idx="145">
                  <c:v>25</c:v>
                </c:pt>
                <c:pt idx="146">
                  <c:v>29</c:v>
                </c:pt>
                <c:pt idx="147">
                  <c:v>40</c:v>
                </c:pt>
                <c:pt idx="148">
                  <c:v>16</c:v>
                </c:pt>
                <c:pt idx="149">
                  <c:v>15</c:v>
                </c:pt>
                <c:pt idx="150">
                  <c:v>25</c:v>
                </c:pt>
                <c:pt idx="151">
                  <c:v>40</c:v>
                </c:pt>
                <c:pt idx="152">
                  <c:v>15</c:v>
                </c:pt>
                <c:pt idx="153">
                  <c:v>40</c:v>
                </c:pt>
                <c:pt idx="154">
                  <c:v>25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31</c:v>
                </c:pt>
                <c:pt idx="160">
                  <c:v>39</c:v>
                </c:pt>
                <c:pt idx="161">
                  <c:v>15</c:v>
                </c:pt>
                <c:pt idx="162">
                  <c:v>15</c:v>
                </c:pt>
                <c:pt idx="163">
                  <c:v>20</c:v>
                </c:pt>
                <c:pt idx="164">
                  <c:v>50</c:v>
                </c:pt>
                <c:pt idx="165">
                  <c:v>20</c:v>
                </c:pt>
                <c:pt idx="166">
                  <c:v>35</c:v>
                </c:pt>
                <c:pt idx="167">
                  <c:v>40</c:v>
                </c:pt>
                <c:pt idx="168">
                  <c:v>35</c:v>
                </c:pt>
                <c:pt idx="169">
                  <c:v>45</c:v>
                </c:pt>
                <c:pt idx="170">
                  <c:v>20</c:v>
                </c:pt>
                <c:pt idx="171">
                  <c:v>25</c:v>
                </c:pt>
                <c:pt idx="172">
                  <c:v>27</c:v>
                </c:pt>
                <c:pt idx="173">
                  <c:v>35</c:v>
                </c:pt>
                <c:pt idx="174">
                  <c:v>20</c:v>
                </c:pt>
                <c:pt idx="175">
                  <c:v>25</c:v>
                </c:pt>
                <c:pt idx="176">
                  <c:v>45</c:v>
                </c:pt>
                <c:pt idx="177">
                  <c:v>30</c:v>
                </c:pt>
                <c:pt idx="178">
                  <c:v>25</c:v>
                </c:pt>
                <c:pt idx="179">
                  <c:v>15</c:v>
                </c:pt>
                <c:pt idx="180">
                  <c:v>40</c:v>
                </c:pt>
                <c:pt idx="181">
                  <c:v>25</c:v>
                </c:pt>
                <c:pt idx="182">
                  <c:v>40</c:v>
                </c:pt>
                <c:pt idx="183">
                  <c:v>36</c:v>
                </c:pt>
                <c:pt idx="184">
                  <c:v>10</c:v>
                </c:pt>
                <c:pt idx="185">
                  <c:v>20</c:v>
                </c:pt>
                <c:pt idx="186">
                  <c:v>30</c:v>
                </c:pt>
                <c:pt idx="187">
                  <c:v>15</c:v>
                </c:pt>
                <c:pt idx="188">
                  <c:v>40</c:v>
                </c:pt>
                <c:pt idx="189">
                  <c:v>25</c:v>
                </c:pt>
                <c:pt idx="190">
                  <c:v>20</c:v>
                </c:pt>
                <c:pt idx="191">
                  <c:v>25</c:v>
                </c:pt>
                <c:pt idx="192">
                  <c:v>32</c:v>
                </c:pt>
                <c:pt idx="193">
                  <c:v>30</c:v>
                </c:pt>
                <c:pt idx="194">
                  <c:v>50</c:v>
                </c:pt>
                <c:pt idx="195">
                  <c:v>25</c:v>
                </c:pt>
                <c:pt idx="196">
                  <c:v>35</c:v>
                </c:pt>
                <c:pt idx="197">
                  <c:v>10</c:v>
                </c:pt>
                <c:pt idx="198">
                  <c:v>15</c:v>
                </c:pt>
                <c:pt idx="199">
                  <c:v>20</c:v>
                </c:pt>
                <c:pt idx="200">
                  <c:v>25</c:v>
                </c:pt>
                <c:pt idx="201">
                  <c:v>30</c:v>
                </c:pt>
                <c:pt idx="202">
                  <c:v>40</c:v>
                </c:pt>
                <c:pt idx="203">
                  <c:v>29</c:v>
                </c:pt>
                <c:pt idx="204">
                  <c:v>35</c:v>
                </c:pt>
                <c:pt idx="205">
                  <c:v>30</c:v>
                </c:pt>
                <c:pt idx="206">
                  <c:v>35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15</c:v>
                </c:pt>
                <c:pt idx="211">
                  <c:v>20</c:v>
                </c:pt>
                <c:pt idx="212">
                  <c:v>50</c:v>
                </c:pt>
                <c:pt idx="213">
                  <c:v>40</c:v>
                </c:pt>
                <c:pt idx="214">
                  <c:v>25</c:v>
                </c:pt>
                <c:pt idx="215">
                  <c:v>20</c:v>
                </c:pt>
                <c:pt idx="216">
                  <c:v>20</c:v>
                </c:pt>
                <c:pt idx="217">
                  <c:v>15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15</c:v>
                </c:pt>
                <c:pt idx="222">
                  <c:v>20</c:v>
                </c:pt>
                <c:pt idx="223">
                  <c:v>15</c:v>
                </c:pt>
                <c:pt idx="224">
                  <c:v>30</c:v>
                </c:pt>
                <c:pt idx="225">
                  <c:v>40</c:v>
                </c:pt>
                <c:pt idx="226">
                  <c:v>40</c:v>
                </c:pt>
                <c:pt idx="227">
                  <c:v>20</c:v>
                </c:pt>
                <c:pt idx="228">
                  <c:v>30</c:v>
                </c:pt>
                <c:pt idx="229">
                  <c:v>20</c:v>
                </c:pt>
                <c:pt idx="230">
                  <c:v>25</c:v>
                </c:pt>
                <c:pt idx="231">
                  <c:v>16</c:v>
                </c:pt>
                <c:pt idx="232">
                  <c:v>40</c:v>
                </c:pt>
                <c:pt idx="233">
                  <c:v>25</c:v>
                </c:pt>
                <c:pt idx="234">
                  <c:v>35</c:v>
                </c:pt>
                <c:pt idx="235">
                  <c:v>30</c:v>
                </c:pt>
                <c:pt idx="236">
                  <c:v>25</c:v>
                </c:pt>
                <c:pt idx="237">
                  <c:v>45</c:v>
                </c:pt>
                <c:pt idx="238">
                  <c:v>20</c:v>
                </c:pt>
                <c:pt idx="239">
                  <c:v>35</c:v>
                </c:pt>
                <c:pt idx="240">
                  <c:v>30</c:v>
                </c:pt>
                <c:pt idx="241">
                  <c:v>50</c:v>
                </c:pt>
                <c:pt idx="242">
                  <c:v>35</c:v>
                </c:pt>
                <c:pt idx="243">
                  <c:v>15</c:v>
                </c:pt>
                <c:pt idx="244">
                  <c:v>36</c:v>
                </c:pt>
                <c:pt idx="245">
                  <c:v>40</c:v>
                </c:pt>
                <c:pt idx="246">
                  <c:v>25</c:v>
                </c:pt>
                <c:pt idx="247">
                  <c:v>40</c:v>
                </c:pt>
                <c:pt idx="248">
                  <c:v>40</c:v>
                </c:pt>
                <c:pt idx="249">
                  <c:v>30</c:v>
                </c:pt>
                <c:pt idx="250">
                  <c:v>35</c:v>
                </c:pt>
                <c:pt idx="251">
                  <c:v>35</c:v>
                </c:pt>
                <c:pt idx="252">
                  <c:v>15</c:v>
                </c:pt>
                <c:pt idx="253">
                  <c:v>15</c:v>
                </c:pt>
                <c:pt idx="254">
                  <c:v>35</c:v>
                </c:pt>
                <c:pt idx="255">
                  <c:v>36</c:v>
                </c:pt>
                <c:pt idx="256">
                  <c:v>16</c:v>
                </c:pt>
                <c:pt idx="257">
                  <c:v>15</c:v>
                </c:pt>
                <c:pt idx="258">
                  <c:v>15</c:v>
                </c:pt>
                <c:pt idx="259">
                  <c:v>25</c:v>
                </c:pt>
                <c:pt idx="260">
                  <c:v>40</c:v>
                </c:pt>
                <c:pt idx="261">
                  <c:v>15</c:v>
                </c:pt>
                <c:pt idx="262">
                  <c:v>15</c:v>
                </c:pt>
                <c:pt idx="263">
                  <c:v>30</c:v>
                </c:pt>
                <c:pt idx="264">
                  <c:v>15</c:v>
                </c:pt>
                <c:pt idx="265">
                  <c:v>15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35</c:v>
                </c:pt>
                <c:pt idx="271">
                  <c:v>20</c:v>
                </c:pt>
                <c:pt idx="272">
                  <c:v>20</c:v>
                </c:pt>
                <c:pt idx="273">
                  <c:v>16</c:v>
                </c:pt>
                <c:pt idx="274">
                  <c:v>35</c:v>
                </c:pt>
                <c:pt idx="275">
                  <c:v>20</c:v>
                </c:pt>
                <c:pt idx="276">
                  <c:v>40</c:v>
                </c:pt>
                <c:pt idx="277">
                  <c:v>30</c:v>
                </c:pt>
                <c:pt idx="278">
                  <c:v>20</c:v>
                </c:pt>
                <c:pt idx="279">
                  <c:v>25</c:v>
                </c:pt>
                <c:pt idx="280">
                  <c:v>20</c:v>
                </c:pt>
                <c:pt idx="281">
                  <c:v>35</c:v>
                </c:pt>
                <c:pt idx="282">
                  <c:v>50</c:v>
                </c:pt>
                <c:pt idx="283">
                  <c:v>20</c:v>
                </c:pt>
                <c:pt idx="284">
                  <c:v>30</c:v>
                </c:pt>
                <c:pt idx="285">
                  <c:v>36</c:v>
                </c:pt>
                <c:pt idx="286">
                  <c:v>15</c:v>
                </c:pt>
                <c:pt idx="287">
                  <c:v>35</c:v>
                </c:pt>
                <c:pt idx="288">
                  <c:v>54</c:v>
                </c:pt>
                <c:pt idx="289">
                  <c:v>27</c:v>
                </c:pt>
                <c:pt idx="290">
                  <c:v>35</c:v>
                </c:pt>
                <c:pt idx="291">
                  <c:v>20</c:v>
                </c:pt>
                <c:pt idx="292">
                  <c:v>25</c:v>
                </c:pt>
                <c:pt idx="293">
                  <c:v>30</c:v>
                </c:pt>
                <c:pt idx="294">
                  <c:v>20</c:v>
                </c:pt>
                <c:pt idx="295">
                  <c:v>25</c:v>
                </c:pt>
                <c:pt idx="296">
                  <c:v>24</c:v>
                </c:pt>
                <c:pt idx="297">
                  <c:v>30</c:v>
                </c:pt>
                <c:pt idx="298">
                  <c:v>20</c:v>
                </c:pt>
                <c:pt idx="299">
                  <c:v>30</c:v>
                </c:pt>
                <c:pt idx="300">
                  <c:v>40</c:v>
                </c:pt>
                <c:pt idx="301">
                  <c:v>50</c:v>
                </c:pt>
                <c:pt idx="302">
                  <c:v>32</c:v>
                </c:pt>
                <c:pt idx="303">
                  <c:v>16</c:v>
                </c:pt>
                <c:pt idx="304">
                  <c:v>35</c:v>
                </c:pt>
                <c:pt idx="305">
                  <c:v>27</c:v>
                </c:pt>
                <c:pt idx="306">
                  <c:v>40</c:v>
                </c:pt>
                <c:pt idx="307">
                  <c:v>33</c:v>
                </c:pt>
                <c:pt idx="308">
                  <c:v>15</c:v>
                </c:pt>
                <c:pt idx="309">
                  <c:v>20</c:v>
                </c:pt>
                <c:pt idx="310">
                  <c:v>20</c:v>
                </c:pt>
                <c:pt idx="311">
                  <c:v>45</c:v>
                </c:pt>
                <c:pt idx="312">
                  <c:v>35</c:v>
                </c:pt>
                <c:pt idx="313">
                  <c:v>25</c:v>
                </c:pt>
                <c:pt idx="314">
                  <c:v>15</c:v>
                </c:pt>
                <c:pt idx="315">
                  <c:v>20</c:v>
                </c:pt>
                <c:pt idx="316">
                  <c:v>20</c:v>
                </c:pt>
                <c:pt idx="317">
                  <c:v>38</c:v>
                </c:pt>
                <c:pt idx="318">
                  <c:v>25</c:v>
                </c:pt>
                <c:pt idx="319">
                  <c:v>30</c:v>
                </c:pt>
                <c:pt idx="320">
                  <c:v>30</c:v>
                </c:pt>
                <c:pt idx="321">
                  <c:v>27</c:v>
                </c:pt>
                <c:pt idx="322">
                  <c:v>35</c:v>
                </c:pt>
                <c:pt idx="323">
                  <c:v>20</c:v>
                </c:pt>
                <c:pt idx="324">
                  <c:v>25</c:v>
                </c:pt>
                <c:pt idx="325">
                  <c:v>20</c:v>
                </c:pt>
                <c:pt idx="326">
                  <c:v>25</c:v>
                </c:pt>
                <c:pt idx="327">
                  <c:v>20</c:v>
                </c:pt>
                <c:pt idx="328">
                  <c:v>20</c:v>
                </c:pt>
                <c:pt idx="329">
                  <c:v>22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15</c:v>
                </c:pt>
                <c:pt idx="334">
                  <c:v>40</c:v>
                </c:pt>
                <c:pt idx="335">
                  <c:v>40</c:v>
                </c:pt>
                <c:pt idx="336">
                  <c:v>25</c:v>
                </c:pt>
                <c:pt idx="337">
                  <c:v>40</c:v>
                </c:pt>
                <c:pt idx="338">
                  <c:v>25</c:v>
                </c:pt>
                <c:pt idx="339">
                  <c:v>40</c:v>
                </c:pt>
                <c:pt idx="340">
                  <c:v>15</c:v>
                </c:pt>
                <c:pt idx="341">
                  <c:v>20</c:v>
                </c:pt>
                <c:pt idx="342">
                  <c:v>50</c:v>
                </c:pt>
                <c:pt idx="343">
                  <c:v>15</c:v>
                </c:pt>
                <c:pt idx="344">
                  <c:v>16</c:v>
                </c:pt>
                <c:pt idx="345">
                  <c:v>40</c:v>
                </c:pt>
                <c:pt idx="346">
                  <c:v>35</c:v>
                </c:pt>
                <c:pt idx="347">
                  <c:v>40</c:v>
                </c:pt>
                <c:pt idx="348">
                  <c:v>45</c:v>
                </c:pt>
                <c:pt idx="349">
                  <c:v>15</c:v>
                </c:pt>
                <c:pt idx="350">
                  <c:v>45</c:v>
                </c:pt>
                <c:pt idx="351">
                  <c:v>40</c:v>
                </c:pt>
                <c:pt idx="352">
                  <c:v>20</c:v>
                </c:pt>
                <c:pt idx="353">
                  <c:v>25</c:v>
                </c:pt>
                <c:pt idx="354">
                  <c:v>16</c:v>
                </c:pt>
                <c:pt idx="355">
                  <c:v>20</c:v>
                </c:pt>
                <c:pt idx="356">
                  <c:v>16</c:v>
                </c:pt>
                <c:pt idx="357">
                  <c:v>30</c:v>
                </c:pt>
                <c:pt idx="358">
                  <c:v>40</c:v>
                </c:pt>
                <c:pt idx="359">
                  <c:v>30</c:v>
                </c:pt>
                <c:pt idx="360">
                  <c:v>35</c:v>
                </c:pt>
                <c:pt idx="361">
                  <c:v>15</c:v>
                </c:pt>
                <c:pt idx="362">
                  <c:v>20</c:v>
                </c:pt>
                <c:pt idx="363">
                  <c:v>30</c:v>
                </c:pt>
                <c:pt idx="364">
                  <c:v>30</c:v>
                </c:pt>
                <c:pt idx="365">
                  <c:v>31</c:v>
                </c:pt>
                <c:pt idx="366">
                  <c:v>40</c:v>
                </c:pt>
                <c:pt idx="367">
                  <c:v>23</c:v>
                </c:pt>
                <c:pt idx="368">
                  <c:v>27</c:v>
                </c:pt>
                <c:pt idx="369">
                  <c:v>30</c:v>
                </c:pt>
                <c:pt idx="370">
                  <c:v>45</c:v>
                </c:pt>
                <c:pt idx="371">
                  <c:v>25</c:v>
                </c:pt>
                <c:pt idx="372">
                  <c:v>45</c:v>
                </c:pt>
                <c:pt idx="373">
                  <c:v>45</c:v>
                </c:pt>
                <c:pt idx="374">
                  <c:v>40</c:v>
                </c:pt>
                <c:pt idx="375">
                  <c:v>30</c:v>
                </c:pt>
                <c:pt idx="376">
                  <c:v>25</c:v>
                </c:pt>
                <c:pt idx="377">
                  <c:v>30</c:v>
                </c:pt>
                <c:pt idx="378">
                  <c:v>30</c:v>
                </c:pt>
                <c:pt idx="379">
                  <c:v>35</c:v>
                </c:pt>
                <c:pt idx="380">
                  <c:v>30</c:v>
                </c:pt>
                <c:pt idx="381">
                  <c:v>16</c:v>
                </c:pt>
                <c:pt idx="382">
                  <c:v>40</c:v>
                </c:pt>
                <c:pt idx="383">
                  <c:v>35</c:v>
                </c:pt>
                <c:pt idx="384">
                  <c:v>40</c:v>
                </c:pt>
                <c:pt idx="385">
                  <c:v>20</c:v>
                </c:pt>
                <c:pt idx="386">
                  <c:v>29</c:v>
                </c:pt>
                <c:pt idx="387">
                  <c:v>20</c:v>
                </c:pt>
                <c:pt idx="388">
                  <c:v>35</c:v>
                </c:pt>
                <c:pt idx="389">
                  <c:v>10</c:v>
                </c:pt>
                <c:pt idx="390">
                  <c:v>15</c:v>
                </c:pt>
                <c:pt idx="391">
                  <c:v>25</c:v>
                </c:pt>
                <c:pt idx="392">
                  <c:v>20</c:v>
                </c:pt>
                <c:pt idx="393">
                  <c:v>30</c:v>
                </c:pt>
                <c:pt idx="394">
                  <c:v>50</c:v>
                </c:pt>
                <c:pt idx="395">
                  <c:v>39</c:v>
                </c:pt>
                <c:pt idx="396">
                  <c:v>25</c:v>
                </c:pt>
                <c:pt idx="397">
                  <c:v>20</c:v>
                </c:pt>
                <c:pt idx="398">
                  <c:v>15</c:v>
                </c:pt>
                <c:pt idx="399">
                  <c:v>40</c:v>
                </c:pt>
                <c:pt idx="400">
                  <c:v>20</c:v>
                </c:pt>
                <c:pt idx="401">
                  <c:v>25</c:v>
                </c:pt>
                <c:pt idx="402">
                  <c:v>30</c:v>
                </c:pt>
                <c:pt idx="403">
                  <c:v>15</c:v>
                </c:pt>
                <c:pt idx="404">
                  <c:v>25</c:v>
                </c:pt>
                <c:pt idx="405">
                  <c:v>20</c:v>
                </c:pt>
                <c:pt idx="406">
                  <c:v>40</c:v>
                </c:pt>
                <c:pt idx="407">
                  <c:v>15</c:v>
                </c:pt>
                <c:pt idx="408">
                  <c:v>36</c:v>
                </c:pt>
                <c:pt idx="409">
                  <c:v>36</c:v>
                </c:pt>
                <c:pt idx="410">
                  <c:v>30</c:v>
                </c:pt>
                <c:pt idx="411">
                  <c:v>15</c:v>
                </c:pt>
                <c:pt idx="412">
                  <c:v>35</c:v>
                </c:pt>
                <c:pt idx="413">
                  <c:v>30</c:v>
                </c:pt>
                <c:pt idx="414">
                  <c:v>40</c:v>
                </c:pt>
                <c:pt idx="415">
                  <c:v>40</c:v>
                </c:pt>
                <c:pt idx="416">
                  <c:v>24</c:v>
                </c:pt>
                <c:pt idx="417">
                  <c:v>50</c:v>
                </c:pt>
                <c:pt idx="418">
                  <c:v>22</c:v>
                </c:pt>
                <c:pt idx="419">
                  <c:v>20</c:v>
                </c:pt>
                <c:pt idx="420">
                  <c:v>35</c:v>
                </c:pt>
                <c:pt idx="421">
                  <c:v>20</c:v>
                </c:pt>
                <c:pt idx="422">
                  <c:v>15</c:v>
                </c:pt>
                <c:pt idx="423">
                  <c:v>27</c:v>
                </c:pt>
                <c:pt idx="424">
                  <c:v>20</c:v>
                </c:pt>
                <c:pt idx="425">
                  <c:v>24</c:v>
                </c:pt>
                <c:pt idx="426">
                  <c:v>54</c:v>
                </c:pt>
                <c:pt idx="427">
                  <c:v>30</c:v>
                </c:pt>
                <c:pt idx="428">
                  <c:v>15</c:v>
                </c:pt>
                <c:pt idx="429">
                  <c:v>15</c:v>
                </c:pt>
                <c:pt idx="430">
                  <c:v>40</c:v>
                </c:pt>
                <c:pt idx="431">
                  <c:v>20</c:v>
                </c:pt>
                <c:pt idx="432">
                  <c:v>27</c:v>
                </c:pt>
                <c:pt idx="433">
                  <c:v>35</c:v>
                </c:pt>
                <c:pt idx="434">
                  <c:v>45</c:v>
                </c:pt>
                <c:pt idx="435">
                  <c:v>35</c:v>
                </c:pt>
                <c:pt idx="436">
                  <c:v>15</c:v>
                </c:pt>
                <c:pt idx="437">
                  <c:v>35</c:v>
                </c:pt>
                <c:pt idx="438">
                  <c:v>24</c:v>
                </c:pt>
                <c:pt idx="439">
                  <c:v>25</c:v>
                </c:pt>
                <c:pt idx="440">
                  <c:v>29</c:v>
                </c:pt>
                <c:pt idx="441">
                  <c:v>25</c:v>
                </c:pt>
                <c:pt idx="442">
                  <c:v>40</c:v>
                </c:pt>
                <c:pt idx="443">
                  <c:v>15</c:v>
                </c:pt>
                <c:pt idx="444">
                  <c:v>35</c:v>
                </c:pt>
                <c:pt idx="445">
                  <c:v>32</c:v>
                </c:pt>
                <c:pt idx="446">
                  <c:v>20</c:v>
                </c:pt>
                <c:pt idx="447">
                  <c:v>35</c:v>
                </c:pt>
                <c:pt idx="448">
                  <c:v>15</c:v>
                </c:pt>
                <c:pt idx="449">
                  <c:v>30</c:v>
                </c:pt>
                <c:pt idx="450">
                  <c:v>20</c:v>
                </c:pt>
                <c:pt idx="451">
                  <c:v>50</c:v>
                </c:pt>
                <c:pt idx="452">
                  <c:v>25</c:v>
                </c:pt>
                <c:pt idx="453">
                  <c:v>50</c:v>
                </c:pt>
                <c:pt idx="454">
                  <c:v>20</c:v>
                </c:pt>
                <c:pt idx="455">
                  <c:v>20</c:v>
                </c:pt>
                <c:pt idx="456">
                  <c:v>54</c:v>
                </c:pt>
                <c:pt idx="457">
                  <c:v>30</c:v>
                </c:pt>
                <c:pt idx="458">
                  <c:v>35</c:v>
                </c:pt>
                <c:pt idx="459">
                  <c:v>40</c:v>
                </c:pt>
                <c:pt idx="460">
                  <c:v>15</c:v>
                </c:pt>
                <c:pt idx="461">
                  <c:v>40</c:v>
                </c:pt>
                <c:pt idx="462">
                  <c:v>24</c:v>
                </c:pt>
                <c:pt idx="463">
                  <c:v>22</c:v>
                </c:pt>
                <c:pt idx="464">
                  <c:v>15</c:v>
                </c:pt>
                <c:pt idx="465">
                  <c:v>30</c:v>
                </c:pt>
                <c:pt idx="466">
                  <c:v>35</c:v>
                </c:pt>
                <c:pt idx="467">
                  <c:v>25</c:v>
                </c:pt>
                <c:pt idx="468">
                  <c:v>36</c:v>
                </c:pt>
                <c:pt idx="469">
                  <c:v>32</c:v>
                </c:pt>
                <c:pt idx="470">
                  <c:v>10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45</c:v>
                </c:pt>
                <c:pt idx="475">
                  <c:v>40</c:v>
                </c:pt>
                <c:pt idx="476">
                  <c:v>35</c:v>
                </c:pt>
                <c:pt idx="477">
                  <c:v>35</c:v>
                </c:pt>
                <c:pt idx="478">
                  <c:v>20</c:v>
                </c:pt>
                <c:pt idx="479">
                  <c:v>35</c:v>
                </c:pt>
                <c:pt idx="480">
                  <c:v>27</c:v>
                </c:pt>
                <c:pt idx="481">
                  <c:v>10</c:v>
                </c:pt>
                <c:pt idx="482">
                  <c:v>15</c:v>
                </c:pt>
                <c:pt idx="483">
                  <c:v>35</c:v>
                </c:pt>
                <c:pt idx="484">
                  <c:v>15</c:v>
                </c:pt>
                <c:pt idx="485">
                  <c:v>15</c:v>
                </c:pt>
                <c:pt idx="486">
                  <c:v>35</c:v>
                </c:pt>
                <c:pt idx="487">
                  <c:v>20</c:v>
                </c:pt>
                <c:pt idx="488">
                  <c:v>40</c:v>
                </c:pt>
                <c:pt idx="489">
                  <c:v>32</c:v>
                </c:pt>
                <c:pt idx="490">
                  <c:v>25</c:v>
                </c:pt>
                <c:pt idx="491">
                  <c:v>20</c:v>
                </c:pt>
                <c:pt idx="492">
                  <c:v>35</c:v>
                </c:pt>
                <c:pt idx="493">
                  <c:v>16</c:v>
                </c:pt>
                <c:pt idx="494">
                  <c:v>35</c:v>
                </c:pt>
                <c:pt idx="495">
                  <c:v>15</c:v>
                </c:pt>
                <c:pt idx="496">
                  <c:v>30</c:v>
                </c:pt>
                <c:pt idx="497">
                  <c:v>32</c:v>
                </c:pt>
                <c:pt idx="498">
                  <c:v>20</c:v>
                </c:pt>
                <c:pt idx="499">
                  <c:v>40</c:v>
                </c:pt>
                <c:pt idx="500">
                  <c:v>20</c:v>
                </c:pt>
                <c:pt idx="501">
                  <c:v>25</c:v>
                </c:pt>
                <c:pt idx="502">
                  <c:v>25</c:v>
                </c:pt>
                <c:pt idx="503">
                  <c:v>20</c:v>
                </c:pt>
                <c:pt idx="504">
                  <c:v>15</c:v>
                </c:pt>
                <c:pt idx="505">
                  <c:v>30</c:v>
                </c:pt>
                <c:pt idx="506">
                  <c:v>22</c:v>
                </c:pt>
                <c:pt idx="507">
                  <c:v>35</c:v>
                </c:pt>
                <c:pt idx="508">
                  <c:v>20</c:v>
                </c:pt>
                <c:pt idx="509">
                  <c:v>20</c:v>
                </c:pt>
                <c:pt idx="510">
                  <c:v>54</c:v>
                </c:pt>
                <c:pt idx="511">
                  <c:v>15</c:v>
                </c:pt>
                <c:pt idx="512">
                  <c:v>20</c:v>
                </c:pt>
                <c:pt idx="513">
                  <c:v>40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29</c:v>
                </c:pt>
                <c:pt idx="520">
                  <c:v>50</c:v>
                </c:pt>
                <c:pt idx="521">
                  <c:v>40</c:v>
                </c:pt>
                <c:pt idx="522">
                  <c:v>32</c:v>
                </c:pt>
                <c:pt idx="523">
                  <c:v>35</c:v>
                </c:pt>
                <c:pt idx="524">
                  <c:v>40</c:v>
                </c:pt>
                <c:pt idx="525">
                  <c:v>30</c:v>
                </c:pt>
                <c:pt idx="526">
                  <c:v>25</c:v>
                </c:pt>
                <c:pt idx="527">
                  <c:v>40</c:v>
                </c:pt>
                <c:pt idx="528">
                  <c:v>20</c:v>
                </c:pt>
                <c:pt idx="529">
                  <c:v>27</c:v>
                </c:pt>
                <c:pt idx="530">
                  <c:v>36</c:v>
                </c:pt>
                <c:pt idx="531">
                  <c:v>40</c:v>
                </c:pt>
                <c:pt idx="532">
                  <c:v>10</c:v>
                </c:pt>
                <c:pt idx="533">
                  <c:v>27</c:v>
                </c:pt>
                <c:pt idx="534">
                  <c:v>36</c:v>
                </c:pt>
                <c:pt idx="535">
                  <c:v>15</c:v>
                </c:pt>
                <c:pt idx="536">
                  <c:v>45</c:v>
                </c:pt>
                <c:pt idx="537">
                  <c:v>35</c:v>
                </c:pt>
                <c:pt idx="538">
                  <c:v>30</c:v>
                </c:pt>
                <c:pt idx="539">
                  <c:v>35</c:v>
                </c:pt>
                <c:pt idx="540">
                  <c:v>20</c:v>
                </c:pt>
                <c:pt idx="541">
                  <c:v>22</c:v>
                </c:pt>
                <c:pt idx="542">
                  <c:v>10</c:v>
                </c:pt>
                <c:pt idx="543">
                  <c:v>20</c:v>
                </c:pt>
                <c:pt idx="544">
                  <c:v>30</c:v>
                </c:pt>
                <c:pt idx="545">
                  <c:v>10</c:v>
                </c:pt>
                <c:pt idx="546">
                  <c:v>30</c:v>
                </c:pt>
                <c:pt idx="547">
                  <c:v>30</c:v>
                </c:pt>
                <c:pt idx="548">
                  <c:v>20</c:v>
                </c:pt>
                <c:pt idx="549">
                  <c:v>36</c:v>
                </c:pt>
                <c:pt idx="550">
                  <c:v>20</c:v>
                </c:pt>
                <c:pt idx="551">
                  <c:v>40</c:v>
                </c:pt>
                <c:pt idx="552">
                  <c:v>32</c:v>
                </c:pt>
                <c:pt idx="553">
                  <c:v>35</c:v>
                </c:pt>
                <c:pt idx="554">
                  <c:v>20</c:v>
                </c:pt>
                <c:pt idx="555">
                  <c:v>30</c:v>
                </c:pt>
                <c:pt idx="556">
                  <c:v>50</c:v>
                </c:pt>
                <c:pt idx="557">
                  <c:v>20</c:v>
                </c:pt>
                <c:pt idx="558">
                  <c:v>24</c:v>
                </c:pt>
                <c:pt idx="559">
                  <c:v>15</c:v>
                </c:pt>
                <c:pt idx="560">
                  <c:v>25</c:v>
                </c:pt>
                <c:pt idx="561">
                  <c:v>15</c:v>
                </c:pt>
                <c:pt idx="562">
                  <c:v>40</c:v>
                </c:pt>
                <c:pt idx="563">
                  <c:v>30</c:v>
                </c:pt>
                <c:pt idx="564">
                  <c:v>20</c:v>
                </c:pt>
                <c:pt idx="565">
                  <c:v>15</c:v>
                </c:pt>
                <c:pt idx="566">
                  <c:v>20</c:v>
                </c:pt>
                <c:pt idx="567">
                  <c:v>20</c:v>
                </c:pt>
                <c:pt idx="568">
                  <c:v>27</c:v>
                </c:pt>
                <c:pt idx="569">
                  <c:v>35</c:v>
                </c:pt>
                <c:pt idx="570">
                  <c:v>23</c:v>
                </c:pt>
                <c:pt idx="571">
                  <c:v>35</c:v>
                </c:pt>
                <c:pt idx="572">
                  <c:v>40</c:v>
                </c:pt>
                <c:pt idx="573">
                  <c:v>30</c:v>
                </c:pt>
                <c:pt idx="574">
                  <c:v>35</c:v>
                </c:pt>
                <c:pt idx="575">
                  <c:v>31</c:v>
                </c:pt>
                <c:pt idx="576">
                  <c:v>30</c:v>
                </c:pt>
                <c:pt idx="577">
                  <c:v>15</c:v>
                </c:pt>
                <c:pt idx="578">
                  <c:v>20</c:v>
                </c:pt>
                <c:pt idx="579">
                  <c:v>15</c:v>
                </c:pt>
                <c:pt idx="580">
                  <c:v>24</c:v>
                </c:pt>
                <c:pt idx="581">
                  <c:v>20</c:v>
                </c:pt>
                <c:pt idx="582">
                  <c:v>15</c:v>
                </c:pt>
                <c:pt idx="583">
                  <c:v>20</c:v>
                </c:pt>
                <c:pt idx="584">
                  <c:v>30</c:v>
                </c:pt>
                <c:pt idx="585">
                  <c:v>20</c:v>
                </c:pt>
                <c:pt idx="586">
                  <c:v>35</c:v>
                </c:pt>
                <c:pt idx="587">
                  <c:v>25</c:v>
                </c:pt>
                <c:pt idx="588">
                  <c:v>50</c:v>
                </c:pt>
                <c:pt idx="589">
                  <c:v>25</c:v>
                </c:pt>
                <c:pt idx="590">
                  <c:v>15</c:v>
                </c:pt>
                <c:pt idx="591">
                  <c:v>40</c:v>
                </c:pt>
                <c:pt idx="592">
                  <c:v>15</c:v>
                </c:pt>
                <c:pt idx="593">
                  <c:v>30</c:v>
                </c:pt>
                <c:pt idx="594">
                  <c:v>35</c:v>
                </c:pt>
                <c:pt idx="595">
                  <c:v>45</c:v>
                </c:pt>
                <c:pt idx="596">
                  <c:v>35</c:v>
                </c:pt>
                <c:pt idx="597">
                  <c:v>40</c:v>
                </c:pt>
                <c:pt idx="598">
                  <c:v>25</c:v>
                </c:pt>
                <c:pt idx="599">
                  <c:v>20</c:v>
                </c:pt>
                <c:pt idx="600">
                  <c:v>15</c:v>
                </c:pt>
                <c:pt idx="601">
                  <c:v>15</c:v>
                </c:pt>
                <c:pt idx="602">
                  <c:v>20</c:v>
                </c:pt>
                <c:pt idx="603">
                  <c:v>15</c:v>
                </c:pt>
                <c:pt idx="604">
                  <c:v>20</c:v>
                </c:pt>
                <c:pt idx="605">
                  <c:v>20</c:v>
                </c:pt>
                <c:pt idx="606">
                  <c:v>30</c:v>
                </c:pt>
                <c:pt idx="607">
                  <c:v>20</c:v>
                </c:pt>
                <c:pt idx="608">
                  <c:v>35</c:v>
                </c:pt>
                <c:pt idx="609">
                  <c:v>20</c:v>
                </c:pt>
                <c:pt idx="610">
                  <c:v>22</c:v>
                </c:pt>
                <c:pt idx="611">
                  <c:v>20</c:v>
                </c:pt>
                <c:pt idx="612">
                  <c:v>22</c:v>
                </c:pt>
                <c:pt idx="613">
                  <c:v>35</c:v>
                </c:pt>
                <c:pt idx="614">
                  <c:v>27</c:v>
                </c:pt>
                <c:pt idx="615">
                  <c:v>35</c:v>
                </c:pt>
                <c:pt idx="616">
                  <c:v>40</c:v>
                </c:pt>
                <c:pt idx="617">
                  <c:v>20</c:v>
                </c:pt>
                <c:pt idx="618">
                  <c:v>25</c:v>
                </c:pt>
                <c:pt idx="619">
                  <c:v>50</c:v>
                </c:pt>
                <c:pt idx="620">
                  <c:v>15</c:v>
                </c:pt>
                <c:pt idx="621">
                  <c:v>20</c:v>
                </c:pt>
                <c:pt idx="622">
                  <c:v>40</c:v>
                </c:pt>
                <c:pt idx="623">
                  <c:v>35</c:v>
                </c:pt>
                <c:pt idx="624">
                  <c:v>25</c:v>
                </c:pt>
                <c:pt idx="625">
                  <c:v>15</c:v>
                </c:pt>
                <c:pt idx="626">
                  <c:v>35</c:v>
                </c:pt>
                <c:pt idx="627">
                  <c:v>35</c:v>
                </c:pt>
                <c:pt idx="628">
                  <c:v>20</c:v>
                </c:pt>
                <c:pt idx="629">
                  <c:v>15</c:v>
                </c:pt>
                <c:pt idx="630">
                  <c:v>35</c:v>
                </c:pt>
                <c:pt idx="631">
                  <c:v>40</c:v>
                </c:pt>
                <c:pt idx="632">
                  <c:v>40</c:v>
                </c:pt>
                <c:pt idx="633">
                  <c:v>35</c:v>
                </c:pt>
                <c:pt idx="634">
                  <c:v>30</c:v>
                </c:pt>
                <c:pt idx="635">
                  <c:v>36</c:v>
                </c:pt>
                <c:pt idx="636">
                  <c:v>25</c:v>
                </c:pt>
                <c:pt idx="637">
                  <c:v>36</c:v>
                </c:pt>
                <c:pt idx="638">
                  <c:v>35</c:v>
                </c:pt>
                <c:pt idx="639">
                  <c:v>50</c:v>
                </c:pt>
                <c:pt idx="640">
                  <c:v>15</c:v>
                </c:pt>
                <c:pt idx="641">
                  <c:v>20</c:v>
                </c:pt>
                <c:pt idx="642">
                  <c:v>25</c:v>
                </c:pt>
                <c:pt idx="643">
                  <c:v>20</c:v>
                </c:pt>
                <c:pt idx="644">
                  <c:v>35</c:v>
                </c:pt>
                <c:pt idx="645">
                  <c:v>40</c:v>
                </c:pt>
                <c:pt idx="646">
                  <c:v>20</c:v>
                </c:pt>
                <c:pt idx="647">
                  <c:v>30</c:v>
                </c:pt>
                <c:pt idx="648">
                  <c:v>50</c:v>
                </c:pt>
                <c:pt idx="649">
                  <c:v>15</c:v>
                </c:pt>
                <c:pt idx="650">
                  <c:v>15</c:v>
                </c:pt>
                <c:pt idx="651">
                  <c:v>40</c:v>
                </c:pt>
                <c:pt idx="652">
                  <c:v>26</c:v>
                </c:pt>
                <c:pt idx="653">
                  <c:v>50</c:v>
                </c:pt>
                <c:pt idx="654">
                  <c:v>40</c:v>
                </c:pt>
                <c:pt idx="655">
                  <c:v>40</c:v>
                </c:pt>
                <c:pt idx="656">
                  <c:v>25</c:v>
                </c:pt>
                <c:pt idx="657">
                  <c:v>40</c:v>
                </c:pt>
                <c:pt idx="658">
                  <c:v>25</c:v>
                </c:pt>
                <c:pt idx="659">
                  <c:v>35</c:v>
                </c:pt>
                <c:pt idx="660">
                  <c:v>45</c:v>
                </c:pt>
                <c:pt idx="661">
                  <c:v>35</c:v>
                </c:pt>
                <c:pt idx="662">
                  <c:v>45</c:v>
                </c:pt>
                <c:pt idx="663">
                  <c:v>35</c:v>
                </c:pt>
                <c:pt idx="664">
                  <c:v>20</c:v>
                </c:pt>
                <c:pt idx="665">
                  <c:v>40</c:v>
                </c:pt>
                <c:pt idx="666">
                  <c:v>35</c:v>
                </c:pt>
                <c:pt idx="667">
                  <c:v>30</c:v>
                </c:pt>
                <c:pt idx="668">
                  <c:v>20</c:v>
                </c:pt>
                <c:pt idx="669">
                  <c:v>20</c:v>
                </c:pt>
                <c:pt idx="670">
                  <c:v>15</c:v>
                </c:pt>
                <c:pt idx="671">
                  <c:v>25</c:v>
                </c:pt>
                <c:pt idx="672">
                  <c:v>20</c:v>
                </c:pt>
                <c:pt idx="673">
                  <c:v>25</c:v>
                </c:pt>
                <c:pt idx="674">
                  <c:v>25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45</c:v>
                </c:pt>
                <c:pt idx="679">
                  <c:v>40</c:v>
                </c:pt>
                <c:pt idx="680">
                  <c:v>50</c:v>
                </c:pt>
                <c:pt idx="681">
                  <c:v>40</c:v>
                </c:pt>
                <c:pt idx="682">
                  <c:v>36</c:v>
                </c:pt>
                <c:pt idx="683">
                  <c:v>25</c:v>
                </c:pt>
                <c:pt idx="684">
                  <c:v>15</c:v>
                </c:pt>
                <c:pt idx="685">
                  <c:v>40</c:v>
                </c:pt>
                <c:pt idx="686">
                  <c:v>30</c:v>
                </c:pt>
                <c:pt idx="687">
                  <c:v>54</c:v>
                </c:pt>
                <c:pt idx="688">
                  <c:v>20</c:v>
                </c:pt>
                <c:pt idx="689">
                  <c:v>20</c:v>
                </c:pt>
                <c:pt idx="690">
                  <c:v>25</c:v>
                </c:pt>
                <c:pt idx="691">
                  <c:v>15</c:v>
                </c:pt>
                <c:pt idx="692">
                  <c:v>45</c:v>
                </c:pt>
                <c:pt idx="693">
                  <c:v>25</c:v>
                </c:pt>
                <c:pt idx="694">
                  <c:v>25</c:v>
                </c:pt>
                <c:pt idx="695">
                  <c:v>20</c:v>
                </c:pt>
                <c:pt idx="696">
                  <c:v>40</c:v>
                </c:pt>
                <c:pt idx="697">
                  <c:v>25</c:v>
                </c:pt>
                <c:pt idx="698">
                  <c:v>20</c:v>
                </c:pt>
                <c:pt idx="699">
                  <c:v>25</c:v>
                </c:pt>
                <c:pt idx="700">
                  <c:v>20</c:v>
                </c:pt>
                <c:pt idx="701">
                  <c:v>30</c:v>
                </c:pt>
                <c:pt idx="702">
                  <c:v>45</c:v>
                </c:pt>
                <c:pt idx="703">
                  <c:v>25</c:v>
                </c:pt>
                <c:pt idx="704">
                  <c:v>50</c:v>
                </c:pt>
                <c:pt idx="705">
                  <c:v>35</c:v>
                </c:pt>
                <c:pt idx="706">
                  <c:v>40</c:v>
                </c:pt>
                <c:pt idx="707">
                  <c:v>25</c:v>
                </c:pt>
                <c:pt idx="708">
                  <c:v>35</c:v>
                </c:pt>
                <c:pt idx="709">
                  <c:v>30</c:v>
                </c:pt>
                <c:pt idx="710">
                  <c:v>30</c:v>
                </c:pt>
                <c:pt idx="711">
                  <c:v>15</c:v>
                </c:pt>
                <c:pt idx="712">
                  <c:v>30</c:v>
                </c:pt>
                <c:pt idx="713">
                  <c:v>20</c:v>
                </c:pt>
                <c:pt idx="714">
                  <c:v>15</c:v>
                </c:pt>
                <c:pt idx="715">
                  <c:v>35</c:v>
                </c:pt>
                <c:pt idx="716">
                  <c:v>30</c:v>
                </c:pt>
                <c:pt idx="717">
                  <c:v>20</c:v>
                </c:pt>
                <c:pt idx="718">
                  <c:v>20</c:v>
                </c:pt>
                <c:pt idx="719">
                  <c:v>25</c:v>
                </c:pt>
                <c:pt idx="720">
                  <c:v>30</c:v>
                </c:pt>
                <c:pt idx="721">
                  <c:v>36</c:v>
                </c:pt>
                <c:pt idx="722">
                  <c:v>20</c:v>
                </c:pt>
                <c:pt idx="723">
                  <c:v>35</c:v>
                </c:pt>
                <c:pt idx="724">
                  <c:v>22</c:v>
                </c:pt>
                <c:pt idx="725">
                  <c:v>22</c:v>
                </c:pt>
                <c:pt idx="726">
                  <c:v>20</c:v>
                </c:pt>
                <c:pt idx="727">
                  <c:v>15</c:v>
                </c:pt>
                <c:pt idx="728">
                  <c:v>20</c:v>
                </c:pt>
                <c:pt idx="729">
                  <c:v>27</c:v>
                </c:pt>
                <c:pt idx="730">
                  <c:v>29</c:v>
                </c:pt>
                <c:pt idx="731">
                  <c:v>15</c:v>
                </c:pt>
                <c:pt idx="732">
                  <c:v>36</c:v>
                </c:pt>
                <c:pt idx="733">
                  <c:v>20</c:v>
                </c:pt>
                <c:pt idx="734">
                  <c:v>32</c:v>
                </c:pt>
                <c:pt idx="735">
                  <c:v>40</c:v>
                </c:pt>
                <c:pt idx="736">
                  <c:v>40</c:v>
                </c:pt>
                <c:pt idx="737">
                  <c:v>50</c:v>
                </c:pt>
                <c:pt idx="738">
                  <c:v>20</c:v>
                </c:pt>
                <c:pt idx="739">
                  <c:v>22</c:v>
                </c:pt>
                <c:pt idx="740">
                  <c:v>15</c:v>
                </c:pt>
                <c:pt idx="741">
                  <c:v>30</c:v>
                </c:pt>
                <c:pt idx="742">
                  <c:v>54</c:v>
                </c:pt>
                <c:pt idx="743">
                  <c:v>40</c:v>
                </c:pt>
                <c:pt idx="744">
                  <c:v>15</c:v>
                </c:pt>
                <c:pt idx="745">
                  <c:v>30</c:v>
                </c:pt>
                <c:pt idx="746">
                  <c:v>50</c:v>
                </c:pt>
                <c:pt idx="747">
                  <c:v>15</c:v>
                </c:pt>
                <c:pt idx="748">
                  <c:v>22</c:v>
                </c:pt>
                <c:pt idx="749">
                  <c:v>20</c:v>
                </c:pt>
                <c:pt idx="750">
                  <c:v>35</c:v>
                </c:pt>
                <c:pt idx="751">
                  <c:v>20</c:v>
                </c:pt>
                <c:pt idx="752">
                  <c:v>45</c:v>
                </c:pt>
                <c:pt idx="753">
                  <c:v>40</c:v>
                </c:pt>
                <c:pt idx="754">
                  <c:v>30</c:v>
                </c:pt>
                <c:pt idx="755">
                  <c:v>50</c:v>
                </c:pt>
                <c:pt idx="756">
                  <c:v>15</c:v>
                </c:pt>
                <c:pt idx="757">
                  <c:v>25</c:v>
                </c:pt>
                <c:pt idx="758">
                  <c:v>23</c:v>
                </c:pt>
                <c:pt idx="759">
                  <c:v>35</c:v>
                </c:pt>
                <c:pt idx="760">
                  <c:v>32</c:v>
                </c:pt>
                <c:pt idx="761">
                  <c:v>15</c:v>
                </c:pt>
                <c:pt idx="762">
                  <c:v>40</c:v>
                </c:pt>
                <c:pt idx="763">
                  <c:v>35</c:v>
                </c:pt>
                <c:pt idx="764">
                  <c:v>50</c:v>
                </c:pt>
                <c:pt idx="765">
                  <c:v>25</c:v>
                </c:pt>
                <c:pt idx="766">
                  <c:v>29</c:v>
                </c:pt>
                <c:pt idx="767">
                  <c:v>15</c:v>
                </c:pt>
                <c:pt idx="768">
                  <c:v>35</c:v>
                </c:pt>
                <c:pt idx="769">
                  <c:v>15</c:v>
                </c:pt>
                <c:pt idx="770">
                  <c:v>35</c:v>
                </c:pt>
                <c:pt idx="771">
                  <c:v>25</c:v>
                </c:pt>
                <c:pt idx="772">
                  <c:v>50</c:v>
                </c:pt>
                <c:pt idx="773">
                  <c:v>25</c:v>
                </c:pt>
                <c:pt idx="774">
                  <c:v>23</c:v>
                </c:pt>
                <c:pt idx="775">
                  <c:v>15</c:v>
                </c:pt>
                <c:pt idx="776">
                  <c:v>45</c:v>
                </c:pt>
                <c:pt idx="777">
                  <c:v>15</c:v>
                </c:pt>
                <c:pt idx="778">
                  <c:v>35</c:v>
                </c:pt>
                <c:pt idx="779">
                  <c:v>20</c:v>
                </c:pt>
                <c:pt idx="780">
                  <c:v>15</c:v>
                </c:pt>
                <c:pt idx="781">
                  <c:v>15</c:v>
                </c:pt>
                <c:pt idx="782">
                  <c:v>20</c:v>
                </c:pt>
                <c:pt idx="783">
                  <c:v>30</c:v>
                </c:pt>
                <c:pt idx="784">
                  <c:v>20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25</c:v>
                </c:pt>
                <c:pt idx="789">
                  <c:v>20</c:v>
                </c:pt>
                <c:pt idx="790">
                  <c:v>15</c:v>
                </c:pt>
                <c:pt idx="791">
                  <c:v>40</c:v>
                </c:pt>
                <c:pt idx="792">
                  <c:v>25</c:v>
                </c:pt>
                <c:pt idx="793">
                  <c:v>35</c:v>
                </c:pt>
                <c:pt idx="794">
                  <c:v>35</c:v>
                </c:pt>
                <c:pt idx="795">
                  <c:v>30</c:v>
                </c:pt>
                <c:pt idx="796">
                  <c:v>25</c:v>
                </c:pt>
                <c:pt idx="797">
                  <c:v>35</c:v>
                </c:pt>
                <c:pt idx="798">
                  <c:v>40</c:v>
                </c:pt>
                <c:pt idx="799">
                  <c:v>15</c:v>
                </c:pt>
                <c:pt idx="800">
                  <c:v>25</c:v>
                </c:pt>
                <c:pt idx="801">
                  <c:v>40</c:v>
                </c:pt>
                <c:pt idx="802">
                  <c:v>10</c:v>
                </c:pt>
                <c:pt idx="803">
                  <c:v>27</c:v>
                </c:pt>
                <c:pt idx="804">
                  <c:v>25</c:v>
                </c:pt>
                <c:pt idx="805">
                  <c:v>15</c:v>
                </c:pt>
                <c:pt idx="806">
                  <c:v>20</c:v>
                </c:pt>
                <c:pt idx="807">
                  <c:v>20</c:v>
                </c:pt>
                <c:pt idx="808">
                  <c:v>15</c:v>
                </c:pt>
                <c:pt idx="809">
                  <c:v>45</c:v>
                </c:pt>
                <c:pt idx="810">
                  <c:v>25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35</c:v>
                </c:pt>
                <c:pt idx="815">
                  <c:v>45</c:v>
                </c:pt>
                <c:pt idx="816">
                  <c:v>25</c:v>
                </c:pt>
                <c:pt idx="817">
                  <c:v>32</c:v>
                </c:pt>
                <c:pt idx="818">
                  <c:v>15</c:v>
                </c:pt>
                <c:pt idx="819">
                  <c:v>35</c:v>
                </c:pt>
                <c:pt idx="820">
                  <c:v>25</c:v>
                </c:pt>
                <c:pt idx="821">
                  <c:v>50</c:v>
                </c:pt>
                <c:pt idx="822">
                  <c:v>25</c:v>
                </c:pt>
                <c:pt idx="823">
                  <c:v>20</c:v>
                </c:pt>
                <c:pt idx="824">
                  <c:v>40</c:v>
                </c:pt>
                <c:pt idx="825">
                  <c:v>25</c:v>
                </c:pt>
                <c:pt idx="826">
                  <c:v>45</c:v>
                </c:pt>
                <c:pt idx="827">
                  <c:v>20</c:v>
                </c:pt>
                <c:pt idx="828">
                  <c:v>25</c:v>
                </c:pt>
                <c:pt idx="829">
                  <c:v>35</c:v>
                </c:pt>
                <c:pt idx="830">
                  <c:v>30</c:v>
                </c:pt>
                <c:pt idx="831">
                  <c:v>25</c:v>
                </c:pt>
                <c:pt idx="832">
                  <c:v>15</c:v>
                </c:pt>
                <c:pt idx="833">
                  <c:v>20</c:v>
                </c:pt>
                <c:pt idx="834">
                  <c:v>45</c:v>
                </c:pt>
                <c:pt idx="835">
                  <c:v>30</c:v>
                </c:pt>
                <c:pt idx="836">
                  <c:v>40</c:v>
                </c:pt>
                <c:pt idx="837">
                  <c:v>40</c:v>
                </c:pt>
                <c:pt idx="838">
                  <c:v>50</c:v>
                </c:pt>
                <c:pt idx="839">
                  <c:v>35</c:v>
                </c:pt>
                <c:pt idx="840">
                  <c:v>45</c:v>
                </c:pt>
                <c:pt idx="841">
                  <c:v>40</c:v>
                </c:pt>
                <c:pt idx="842">
                  <c:v>15</c:v>
                </c:pt>
                <c:pt idx="843">
                  <c:v>20</c:v>
                </c:pt>
                <c:pt idx="844">
                  <c:v>20</c:v>
                </c:pt>
                <c:pt idx="845">
                  <c:v>30</c:v>
                </c:pt>
                <c:pt idx="846">
                  <c:v>15</c:v>
                </c:pt>
                <c:pt idx="847">
                  <c:v>20</c:v>
                </c:pt>
                <c:pt idx="848">
                  <c:v>25</c:v>
                </c:pt>
                <c:pt idx="849">
                  <c:v>29</c:v>
                </c:pt>
                <c:pt idx="850">
                  <c:v>35</c:v>
                </c:pt>
                <c:pt idx="851">
                  <c:v>50</c:v>
                </c:pt>
                <c:pt idx="852">
                  <c:v>40</c:v>
                </c:pt>
                <c:pt idx="853">
                  <c:v>40</c:v>
                </c:pt>
                <c:pt idx="854">
                  <c:v>35</c:v>
                </c:pt>
                <c:pt idx="855">
                  <c:v>40</c:v>
                </c:pt>
                <c:pt idx="856">
                  <c:v>35</c:v>
                </c:pt>
                <c:pt idx="857">
                  <c:v>20</c:v>
                </c:pt>
                <c:pt idx="858">
                  <c:v>15</c:v>
                </c:pt>
                <c:pt idx="859">
                  <c:v>40</c:v>
                </c:pt>
                <c:pt idx="860">
                  <c:v>25</c:v>
                </c:pt>
                <c:pt idx="861">
                  <c:v>42</c:v>
                </c:pt>
                <c:pt idx="862">
                  <c:v>25</c:v>
                </c:pt>
                <c:pt idx="863">
                  <c:v>40</c:v>
                </c:pt>
                <c:pt idx="864">
                  <c:v>25</c:v>
                </c:pt>
                <c:pt idx="865">
                  <c:v>20</c:v>
                </c:pt>
                <c:pt idx="866">
                  <c:v>20</c:v>
                </c:pt>
                <c:pt idx="867">
                  <c:v>40</c:v>
                </c:pt>
                <c:pt idx="868">
                  <c:v>25</c:v>
                </c:pt>
                <c:pt idx="869">
                  <c:v>40</c:v>
                </c:pt>
                <c:pt idx="870">
                  <c:v>25</c:v>
                </c:pt>
                <c:pt idx="871">
                  <c:v>31</c:v>
                </c:pt>
                <c:pt idx="872">
                  <c:v>25</c:v>
                </c:pt>
                <c:pt idx="873">
                  <c:v>25</c:v>
                </c:pt>
                <c:pt idx="874">
                  <c:v>27</c:v>
                </c:pt>
                <c:pt idx="875">
                  <c:v>35</c:v>
                </c:pt>
                <c:pt idx="876">
                  <c:v>40</c:v>
                </c:pt>
                <c:pt idx="877">
                  <c:v>20</c:v>
                </c:pt>
                <c:pt idx="878">
                  <c:v>35</c:v>
                </c:pt>
                <c:pt idx="879">
                  <c:v>40</c:v>
                </c:pt>
                <c:pt idx="880">
                  <c:v>30</c:v>
                </c:pt>
                <c:pt idx="881">
                  <c:v>20</c:v>
                </c:pt>
                <c:pt idx="882">
                  <c:v>30</c:v>
                </c:pt>
                <c:pt idx="883">
                  <c:v>40</c:v>
                </c:pt>
                <c:pt idx="884">
                  <c:v>25</c:v>
                </c:pt>
                <c:pt idx="885">
                  <c:v>20</c:v>
                </c:pt>
                <c:pt idx="886">
                  <c:v>25</c:v>
                </c:pt>
                <c:pt idx="887">
                  <c:v>40</c:v>
                </c:pt>
                <c:pt idx="888">
                  <c:v>35</c:v>
                </c:pt>
                <c:pt idx="889">
                  <c:v>25</c:v>
                </c:pt>
                <c:pt idx="890">
                  <c:v>20</c:v>
                </c:pt>
                <c:pt idx="891">
                  <c:v>35</c:v>
                </c:pt>
                <c:pt idx="892">
                  <c:v>35</c:v>
                </c:pt>
                <c:pt idx="893">
                  <c:v>45</c:v>
                </c:pt>
                <c:pt idx="894">
                  <c:v>35</c:v>
                </c:pt>
                <c:pt idx="895">
                  <c:v>35</c:v>
                </c:pt>
                <c:pt idx="896">
                  <c:v>25</c:v>
                </c:pt>
                <c:pt idx="897">
                  <c:v>50</c:v>
                </c:pt>
                <c:pt idx="898">
                  <c:v>54</c:v>
                </c:pt>
                <c:pt idx="899">
                  <c:v>40</c:v>
                </c:pt>
                <c:pt idx="900">
                  <c:v>45</c:v>
                </c:pt>
                <c:pt idx="901">
                  <c:v>50</c:v>
                </c:pt>
                <c:pt idx="902">
                  <c:v>30</c:v>
                </c:pt>
                <c:pt idx="903">
                  <c:v>36</c:v>
                </c:pt>
                <c:pt idx="904">
                  <c:v>25</c:v>
                </c:pt>
                <c:pt idx="905">
                  <c:v>30</c:v>
                </c:pt>
                <c:pt idx="906">
                  <c:v>25</c:v>
                </c:pt>
                <c:pt idx="907">
                  <c:v>25</c:v>
                </c:pt>
                <c:pt idx="908">
                  <c:v>54</c:v>
                </c:pt>
                <c:pt idx="909">
                  <c:v>54</c:v>
                </c:pt>
                <c:pt idx="910">
                  <c:v>20</c:v>
                </c:pt>
                <c:pt idx="911">
                  <c:v>35</c:v>
                </c:pt>
                <c:pt idx="912">
                  <c:v>25</c:v>
                </c:pt>
                <c:pt idx="913">
                  <c:v>40</c:v>
                </c:pt>
                <c:pt idx="914">
                  <c:v>15</c:v>
                </c:pt>
                <c:pt idx="915">
                  <c:v>20</c:v>
                </c:pt>
                <c:pt idx="916">
                  <c:v>32</c:v>
                </c:pt>
                <c:pt idx="917">
                  <c:v>36</c:v>
                </c:pt>
                <c:pt idx="918">
                  <c:v>30</c:v>
                </c:pt>
                <c:pt idx="919">
                  <c:v>25</c:v>
                </c:pt>
                <c:pt idx="920">
                  <c:v>25</c:v>
                </c:pt>
                <c:pt idx="921">
                  <c:v>45</c:v>
                </c:pt>
                <c:pt idx="922">
                  <c:v>25</c:v>
                </c:pt>
                <c:pt idx="923">
                  <c:v>35</c:v>
                </c:pt>
                <c:pt idx="924">
                  <c:v>35</c:v>
                </c:pt>
                <c:pt idx="925">
                  <c:v>20</c:v>
                </c:pt>
                <c:pt idx="926">
                  <c:v>30</c:v>
                </c:pt>
                <c:pt idx="927">
                  <c:v>16</c:v>
                </c:pt>
                <c:pt idx="928">
                  <c:v>40</c:v>
                </c:pt>
                <c:pt idx="929">
                  <c:v>50</c:v>
                </c:pt>
                <c:pt idx="930">
                  <c:v>40</c:v>
                </c:pt>
                <c:pt idx="931">
                  <c:v>15</c:v>
                </c:pt>
                <c:pt idx="932">
                  <c:v>35</c:v>
                </c:pt>
                <c:pt idx="933">
                  <c:v>25</c:v>
                </c:pt>
                <c:pt idx="934">
                  <c:v>15</c:v>
                </c:pt>
                <c:pt idx="935">
                  <c:v>15</c:v>
                </c:pt>
                <c:pt idx="936">
                  <c:v>50</c:v>
                </c:pt>
                <c:pt idx="937">
                  <c:v>15</c:v>
                </c:pt>
                <c:pt idx="938">
                  <c:v>54</c:v>
                </c:pt>
                <c:pt idx="939">
                  <c:v>30</c:v>
                </c:pt>
                <c:pt idx="940">
                  <c:v>40</c:v>
                </c:pt>
                <c:pt idx="941">
                  <c:v>25</c:v>
                </c:pt>
                <c:pt idx="942">
                  <c:v>35</c:v>
                </c:pt>
                <c:pt idx="943">
                  <c:v>20</c:v>
                </c:pt>
                <c:pt idx="944">
                  <c:v>50</c:v>
                </c:pt>
                <c:pt idx="945">
                  <c:v>32</c:v>
                </c:pt>
                <c:pt idx="946">
                  <c:v>40</c:v>
                </c:pt>
                <c:pt idx="947">
                  <c:v>23</c:v>
                </c:pt>
                <c:pt idx="948">
                  <c:v>36</c:v>
                </c:pt>
                <c:pt idx="949">
                  <c:v>30</c:v>
                </c:pt>
                <c:pt idx="950">
                  <c:v>35</c:v>
                </c:pt>
                <c:pt idx="951">
                  <c:v>40</c:v>
                </c:pt>
                <c:pt idx="952">
                  <c:v>16</c:v>
                </c:pt>
                <c:pt idx="953">
                  <c:v>25</c:v>
                </c:pt>
                <c:pt idx="954">
                  <c:v>20</c:v>
                </c:pt>
                <c:pt idx="955">
                  <c:v>25</c:v>
                </c:pt>
                <c:pt idx="956">
                  <c:v>40</c:v>
                </c:pt>
                <c:pt idx="957">
                  <c:v>15</c:v>
                </c:pt>
                <c:pt idx="958">
                  <c:v>40</c:v>
                </c:pt>
                <c:pt idx="959">
                  <c:v>20</c:v>
                </c:pt>
                <c:pt idx="960">
                  <c:v>20</c:v>
                </c:pt>
                <c:pt idx="961">
                  <c:v>25</c:v>
                </c:pt>
                <c:pt idx="962">
                  <c:v>20</c:v>
                </c:pt>
                <c:pt idx="963">
                  <c:v>25</c:v>
                </c:pt>
                <c:pt idx="964">
                  <c:v>23</c:v>
                </c:pt>
                <c:pt idx="965">
                  <c:v>16</c:v>
                </c:pt>
                <c:pt idx="966">
                  <c:v>30</c:v>
                </c:pt>
                <c:pt idx="967">
                  <c:v>35</c:v>
                </c:pt>
                <c:pt idx="968">
                  <c:v>20</c:v>
                </c:pt>
                <c:pt idx="969">
                  <c:v>30</c:v>
                </c:pt>
                <c:pt idx="970">
                  <c:v>35</c:v>
                </c:pt>
                <c:pt idx="971">
                  <c:v>20</c:v>
                </c:pt>
                <c:pt idx="972">
                  <c:v>25</c:v>
                </c:pt>
                <c:pt idx="973">
                  <c:v>25</c:v>
                </c:pt>
                <c:pt idx="974">
                  <c:v>15</c:v>
                </c:pt>
                <c:pt idx="975">
                  <c:v>22</c:v>
                </c:pt>
                <c:pt idx="976">
                  <c:v>35</c:v>
                </c:pt>
                <c:pt idx="977">
                  <c:v>30</c:v>
                </c:pt>
                <c:pt idx="978">
                  <c:v>40</c:v>
                </c:pt>
                <c:pt idx="979">
                  <c:v>29</c:v>
                </c:pt>
                <c:pt idx="980">
                  <c:v>25</c:v>
                </c:pt>
                <c:pt idx="981">
                  <c:v>15</c:v>
                </c:pt>
                <c:pt idx="982">
                  <c:v>15</c:v>
                </c:pt>
                <c:pt idx="983">
                  <c:v>25</c:v>
                </c:pt>
                <c:pt idx="984">
                  <c:v>25</c:v>
                </c:pt>
                <c:pt idx="985">
                  <c:v>35</c:v>
                </c:pt>
                <c:pt idx="986">
                  <c:v>15</c:v>
                </c:pt>
                <c:pt idx="987">
                  <c:v>30</c:v>
                </c:pt>
                <c:pt idx="988">
                  <c:v>20</c:v>
                </c:pt>
                <c:pt idx="989">
                  <c:v>35</c:v>
                </c:pt>
                <c:pt idx="990">
                  <c:v>25</c:v>
                </c:pt>
                <c:pt idx="991">
                  <c:v>45</c:v>
                </c:pt>
                <c:pt idx="992">
                  <c:v>35</c:v>
                </c:pt>
                <c:pt idx="993">
                  <c:v>30</c:v>
                </c:pt>
                <c:pt idx="994">
                  <c:v>30</c:v>
                </c:pt>
                <c:pt idx="995">
                  <c:v>20</c:v>
                </c:pt>
                <c:pt idx="996">
                  <c:v>42</c:v>
                </c:pt>
                <c:pt idx="997">
                  <c:v>30</c:v>
                </c:pt>
                <c:pt idx="998">
                  <c:v>50</c:v>
                </c:pt>
                <c:pt idx="999">
                  <c:v>30</c:v>
                </c:pt>
                <c:pt idx="1000">
                  <c:v>22</c:v>
                </c:pt>
                <c:pt idx="1001">
                  <c:v>20</c:v>
                </c:pt>
                <c:pt idx="1002">
                  <c:v>25</c:v>
                </c:pt>
                <c:pt idx="1003">
                  <c:v>25</c:v>
                </c:pt>
                <c:pt idx="1004">
                  <c:v>35</c:v>
                </c:pt>
                <c:pt idx="1005">
                  <c:v>16</c:v>
                </c:pt>
                <c:pt idx="1006">
                  <c:v>20</c:v>
                </c:pt>
                <c:pt idx="1007">
                  <c:v>30</c:v>
                </c:pt>
                <c:pt idx="1008">
                  <c:v>27</c:v>
                </c:pt>
                <c:pt idx="1009">
                  <c:v>45</c:v>
                </c:pt>
                <c:pt idx="1010">
                  <c:v>31</c:v>
                </c:pt>
                <c:pt idx="1011">
                  <c:v>30</c:v>
                </c:pt>
                <c:pt idx="1012">
                  <c:v>15</c:v>
                </c:pt>
                <c:pt idx="1013">
                  <c:v>20</c:v>
                </c:pt>
                <c:pt idx="1014">
                  <c:v>20</c:v>
                </c:pt>
                <c:pt idx="1015">
                  <c:v>15</c:v>
                </c:pt>
                <c:pt idx="1016">
                  <c:v>30</c:v>
                </c:pt>
                <c:pt idx="1017">
                  <c:v>35</c:v>
                </c:pt>
                <c:pt idx="1018">
                  <c:v>20</c:v>
                </c:pt>
                <c:pt idx="1019">
                  <c:v>20</c:v>
                </c:pt>
                <c:pt idx="1020">
                  <c:v>35</c:v>
                </c:pt>
                <c:pt idx="1021">
                  <c:v>35</c:v>
                </c:pt>
                <c:pt idx="1022">
                  <c:v>25</c:v>
                </c:pt>
                <c:pt idx="1023">
                  <c:v>45</c:v>
                </c:pt>
                <c:pt idx="1024">
                  <c:v>50</c:v>
                </c:pt>
                <c:pt idx="1025">
                  <c:v>29</c:v>
                </c:pt>
                <c:pt idx="1026">
                  <c:v>25</c:v>
                </c:pt>
                <c:pt idx="1027">
                  <c:v>20</c:v>
                </c:pt>
                <c:pt idx="1028">
                  <c:v>40</c:v>
                </c:pt>
                <c:pt idx="1029">
                  <c:v>25</c:v>
                </c:pt>
                <c:pt idx="1030">
                  <c:v>50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45</c:v>
                </c:pt>
                <c:pt idx="1035">
                  <c:v>20</c:v>
                </c:pt>
                <c:pt idx="1036">
                  <c:v>36</c:v>
                </c:pt>
                <c:pt idx="1037">
                  <c:v>45</c:v>
                </c:pt>
                <c:pt idx="1038">
                  <c:v>50</c:v>
                </c:pt>
                <c:pt idx="1039">
                  <c:v>15</c:v>
                </c:pt>
                <c:pt idx="1040">
                  <c:v>20</c:v>
                </c:pt>
                <c:pt idx="1041">
                  <c:v>40</c:v>
                </c:pt>
                <c:pt idx="1042">
                  <c:v>20</c:v>
                </c:pt>
                <c:pt idx="1043">
                  <c:v>25</c:v>
                </c:pt>
                <c:pt idx="1044">
                  <c:v>25</c:v>
                </c:pt>
                <c:pt idx="1045">
                  <c:v>20</c:v>
                </c:pt>
                <c:pt idx="1046">
                  <c:v>23</c:v>
                </c:pt>
                <c:pt idx="1047">
                  <c:v>40</c:v>
                </c:pt>
                <c:pt idx="1048">
                  <c:v>40</c:v>
                </c:pt>
                <c:pt idx="1049">
                  <c:v>35</c:v>
                </c:pt>
                <c:pt idx="1050">
                  <c:v>15</c:v>
                </c:pt>
                <c:pt idx="1051">
                  <c:v>40</c:v>
                </c:pt>
                <c:pt idx="1052">
                  <c:v>25</c:v>
                </c:pt>
                <c:pt idx="1053">
                  <c:v>15</c:v>
                </c:pt>
                <c:pt idx="1054">
                  <c:v>16</c:v>
                </c:pt>
                <c:pt idx="1055">
                  <c:v>25</c:v>
                </c:pt>
                <c:pt idx="1056">
                  <c:v>35</c:v>
                </c:pt>
                <c:pt idx="1057">
                  <c:v>40</c:v>
                </c:pt>
                <c:pt idx="1058">
                  <c:v>25</c:v>
                </c:pt>
                <c:pt idx="1059">
                  <c:v>16</c:v>
                </c:pt>
                <c:pt idx="1060">
                  <c:v>35</c:v>
                </c:pt>
                <c:pt idx="1061">
                  <c:v>25</c:v>
                </c:pt>
                <c:pt idx="1062">
                  <c:v>36</c:v>
                </c:pt>
                <c:pt idx="1063">
                  <c:v>25</c:v>
                </c:pt>
                <c:pt idx="1064">
                  <c:v>20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23</c:v>
                </c:pt>
                <c:pt idx="1069">
                  <c:v>16</c:v>
                </c:pt>
                <c:pt idx="1070">
                  <c:v>50</c:v>
                </c:pt>
                <c:pt idx="1071">
                  <c:v>30</c:v>
                </c:pt>
                <c:pt idx="1072">
                  <c:v>20</c:v>
                </c:pt>
                <c:pt idx="1073">
                  <c:v>15</c:v>
                </c:pt>
                <c:pt idx="1074">
                  <c:v>15</c:v>
                </c:pt>
                <c:pt idx="1075">
                  <c:v>25</c:v>
                </c:pt>
                <c:pt idx="1076">
                  <c:v>15</c:v>
                </c:pt>
                <c:pt idx="1077">
                  <c:v>20</c:v>
                </c:pt>
                <c:pt idx="1078">
                  <c:v>15</c:v>
                </c:pt>
                <c:pt idx="1079">
                  <c:v>22</c:v>
                </c:pt>
                <c:pt idx="1080">
                  <c:v>34</c:v>
                </c:pt>
                <c:pt idx="1081">
                  <c:v>20</c:v>
                </c:pt>
                <c:pt idx="1082">
                  <c:v>45</c:v>
                </c:pt>
                <c:pt idx="1083">
                  <c:v>40</c:v>
                </c:pt>
                <c:pt idx="1084">
                  <c:v>25</c:v>
                </c:pt>
                <c:pt idx="1085">
                  <c:v>40</c:v>
                </c:pt>
                <c:pt idx="1086">
                  <c:v>25</c:v>
                </c:pt>
                <c:pt idx="1087">
                  <c:v>22</c:v>
                </c:pt>
                <c:pt idx="1088">
                  <c:v>35</c:v>
                </c:pt>
                <c:pt idx="1089">
                  <c:v>20</c:v>
                </c:pt>
                <c:pt idx="1090">
                  <c:v>25</c:v>
                </c:pt>
                <c:pt idx="1091">
                  <c:v>27</c:v>
                </c:pt>
                <c:pt idx="1092">
                  <c:v>29</c:v>
                </c:pt>
                <c:pt idx="1093">
                  <c:v>30</c:v>
                </c:pt>
                <c:pt idx="1094">
                  <c:v>20</c:v>
                </c:pt>
                <c:pt idx="1095">
                  <c:v>27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32</c:v>
                </c:pt>
                <c:pt idx="1100">
                  <c:v>20</c:v>
                </c:pt>
                <c:pt idx="1101">
                  <c:v>32</c:v>
                </c:pt>
                <c:pt idx="1102">
                  <c:v>20</c:v>
                </c:pt>
                <c:pt idx="1103">
                  <c:v>45</c:v>
                </c:pt>
                <c:pt idx="1104">
                  <c:v>40</c:v>
                </c:pt>
                <c:pt idx="1105">
                  <c:v>27</c:v>
                </c:pt>
                <c:pt idx="1106">
                  <c:v>25</c:v>
                </c:pt>
                <c:pt idx="1107">
                  <c:v>15</c:v>
                </c:pt>
                <c:pt idx="1108">
                  <c:v>30</c:v>
                </c:pt>
                <c:pt idx="1109">
                  <c:v>36</c:v>
                </c:pt>
                <c:pt idx="1110">
                  <c:v>40</c:v>
                </c:pt>
                <c:pt idx="1111">
                  <c:v>30</c:v>
                </c:pt>
                <c:pt idx="1112">
                  <c:v>36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42</c:v>
                </c:pt>
                <c:pt idx="1117">
                  <c:v>25</c:v>
                </c:pt>
                <c:pt idx="1118">
                  <c:v>45</c:v>
                </c:pt>
                <c:pt idx="1119">
                  <c:v>20</c:v>
                </c:pt>
                <c:pt idx="1120">
                  <c:v>15</c:v>
                </c:pt>
                <c:pt idx="1121">
                  <c:v>20</c:v>
                </c:pt>
                <c:pt idx="1122">
                  <c:v>30</c:v>
                </c:pt>
                <c:pt idx="1123">
                  <c:v>30</c:v>
                </c:pt>
                <c:pt idx="1124">
                  <c:v>29</c:v>
                </c:pt>
                <c:pt idx="1125">
                  <c:v>20</c:v>
                </c:pt>
                <c:pt idx="1126">
                  <c:v>25</c:v>
                </c:pt>
                <c:pt idx="1127">
                  <c:v>20</c:v>
                </c:pt>
                <c:pt idx="1128">
                  <c:v>35</c:v>
                </c:pt>
                <c:pt idx="1129">
                  <c:v>20</c:v>
                </c:pt>
                <c:pt idx="1130">
                  <c:v>25</c:v>
                </c:pt>
                <c:pt idx="1131">
                  <c:v>30</c:v>
                </c:pt>
                <c:pt idx="1132">
                  <c:v>40</c:v>
                </c:pt>
                <c:pt idx="1133">
                  <c:v>40</c:v>
                </c:pt>
                <c:pt idx="1134">
                  <c:v>10</c:v>
                </c:pt>
                <c:pt idx="1135">
                  <c:v>20</c:v>
                </c:pt>
                <c:pt idx="1136">
                  <c:v>15</c:v>
                </c:pt>
                <c:pt idx="1137">
                  <c:v>10</c:v>
                </c:pt>
                <c:pt idx="1138">
                  <c:v>10</c:v>
                </c:pt>
                <c:pt idx="1139">
                  <c:v>15</c:v>
                </c:pt>
                <c:pt idx="1140">
                  <c:v>40</c:v>
                </c:pt>
                <c:pt idx="1141">
                  <c:v>20</c:v>
                </c:pt>
                <c:pt idx="1142">
                  <c:v>40</c:v>
                </c:pt>
                <c:pt idx="1143">
                  <c:v>40</c:v>
                </c:pt>
                <c:pt idx="1144">
                  <c:v>25</c:v>
                </c:pt>
                <c:pt idx="1145">
                  <c:v>30</c:v>
                </c:pt>
                <c:pt idx="1146">
                  <c:v>15</c:v>
                </c:pt>
                <c:pt idx="1147">
                  <c:v>30</c:v>
                </c:pt>
                <c:pt idx="1148">
                  <c:v>40</c:v>
                </c:pt>
                <c:pt idx="1149">
                  <c:v>25</c:v>
                </c:pt>
                <c:pt idx="1150">
                  <c:v>20</c:v>
                </c:pt>
                <c:pt idx="1151">
                  <c:v>10</c:v>
                </c:pt>
                <c:pt idx="1152">
                  <c:v>35</c:v>
                </c:pt>
                <c:pt idx="1153">
                  <c:v>15</c:v>
                </c:pt>
                <c:pt idx="1154">
                  <c:v>20</c:v>
                </c:pt>
                <c:pt idx="1155">
                  <c:v>25</c:v>
                </c:pt>
                <c:pt idx="1156">
                  <c:v>20</c:v>
                </c:pt>
                <c:pt idx="1157">
                  <c:v>45</c:v>
                </c:pt>
                <c:pt idx="1158">
                  <c:v>40</c:v>
                </c:pt>
                <c:pt idx="1159">
                  <c:v>20</c:v>
                </c:pt>
                <c:pt idx="1160">
                  <c:v>35</c:v>
                </c:pt>
                <c:pt idx="1161">
                  <c:v>20</c:v>
                </c:pt>
                <c:pt idx="1162">
                  <c:v>50</c:v>
                </c:pt>
                <c:pt idx="1163">
                  <c:v>40</c:v>
                </c:pt>
                <c:pt idx="1164">
                  <c:v>25</c:v>
                </c:pt>
                <c:pt idx="1165">
                  <c:v>25</c:v>
                </c:pt>
                <c:pt idx="1166">
                  <c:v>35</c:v>
                </c:pt>
                <c:pt idx="1167">
                  <c:v>50</c:v>
                </c:pt>
                <c:pt idx="1168">
                  <c:v>20</c:v>
                </c:pt>
                <c:pt idx="1169">
                  <c:v>25</c:v>
                </c:pt>
                <c:pt idx="1170">
                  <c:v>25</c:v>
                </c:pt>
                <c:pt idx="1171">
                  <c:v>20</c:v>
                </c:pt>
                <c:pt idx="1172">
                  <c:v>15</c:v>
                </c:pt>
                <c:pt idx="1173">
                  <c:v>27</c:v>
                </c:pt>
                <c:pt idx="1174">
                  <c:v>40</c:v>
                </c:pt>
                <c:pt idx="1175">
                  <c:v>30</c:v>
                </c:pt>
                <c:pt idx="1176">
                  <c:v>29</c:v>
                </c:pt>
                <c:pt idx="1177">
                  <c:v>50</c:v>
                </c:pt>
                <c:pt idx="1178">
                  <c:v>15</c:v>
                </c:pt>
                <c:pt idx="1179">
                  <c:v>25</c:v>
                </c:pt>
                <c:pt idx="1180">
                  <c:v>25</c:v>
                </c:pt>
                <c:pt idx="1181">
                  <c:v>20</c:v>
                </c:pt>
                <c:pt idx="1182">
                  <c:v>16</c:v>
                </c:pt>
                <c:pt idx="1183">
                  <c:v>31</c:v>
                </c:pt>
                <c:pt idx="1184">
                  <c:v>15</c:v>
                </c:pt>
                <c:pt idx="1185">
                  <c:v>15</c:v>
                </c:pt>
                <c:pt idx="1186">
                  <c:v>40</c:v>
                </c:pt>
                <c:pt idx="1187">
                  <c:v>20</c:v>
                </c:pt>
                <c:pt idx="1188">
                  <c:v>36</c:v>
                </c:pt>
                <c:pt idx="1189">
                  <c:v>15</c:v>
                </c:pt>
                <c:pt idx="1190">
                  <c:v>30</c:v>
                </c:pt>
                <c:pt idx="1191">
                  <c:v>20</c:v>
                </c:pt>
                <c:pt idx="1192">
                  <c:v>40</c:v>
                </c:pt>
                <c:pt idx="1193">
                  <c:v>20</c:v>
                </c:pt>
                <c:pt idx="1194">
                  <c:v>40</c:v>
                </c:pt>
                <c:pt idx="1195">
                  <c:v>40</c:v>
                </c:pt>
                <c:pt idx="1196">
                  <c:v>29</c:v>
                </c:pt>
                <c:pt idx="1197">
                  <c:v>40</c:v>
                </c:pt>
                <c:pt idx="1198">
                  <c:v>25</c:v>
                </c:pt>
                <c:pt idx="1199">
                  <c:v>20</c:v>
                </c:pt>
                <c:pt idx="1200">
                  <c:v>15</c:v>
                </c:pt>
                <c:pt idx="1201">
                  <c:v>20</c:v>
                </c:pt>
                <c:pt idx="1202">
                  <c:v>35</c:v>
                </c:pt>
                <c:pt idx="1203">
                  <c:v>15</c:v>
                </c:pt>
                <c:pt idx="1204">
                  <c:v>39</c:v>
                </c:pt>
                <c:pt idx="1205">
                  <c:v>10</c:v>
                </c:pt>
                <c:pt idx="1206">
                  <c:v>16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40</c:v>
                </c:pt>
                <c:pt idx="1211">
                  <c:v>20</c:v>
                </c:pt>
                <c:pt idx="1212">
                  <c:v>35</c:v>
                </c:pt>
                <c:pt idx="1213">
                  <c:v>15</c:v>
                </c:pt>
                <c:pt idx="1214">
                  <c:v>20</c:v>
                </c:pt>
                <c:pt idx="1215">
                  <c:v>35</c:v>
                </c:pt>
                <c:pt idx="1216">
                  <c:v>25</c:v>
                </c:pt>
                <c:pt idx="1217">
                  <c:v>15</c:v>
                </c:pt>
                <c:pt idx="1218">
                  <c:v>20</c:v>
                </c:pt>
                <c:pt idx="1219">
                  <c:v>30</c:v>
                </c:pt>
                <c:pt idx="1220">
                  <c:v>40</c:v>
                </c:pt>
                <c:pt idx="1221">
                  <c:v>35</c:v>
                </c:pt>
                <c:pt idx="1222">
                  <c:v>30</c:v>
                </c:pt>
                <c:pt idx="1223">
                  <c:v>40</c:v>
                </c:pt>
                <c:pt idx="1224">
                  <c:v>22</c:v>
                </c:pt>
                <c:pt idx="1225">
                  <c:v>35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35</c:v>
                </c:pt>
                <c:pt idx="1230">
                  <c:v>15</c:v>
                </c:pt>
                <c:pt idx="1231">
                  <c:v>40</c:v>
                </c:pt>
                <c:pt idx="1232">
                  <c:v>40</c:v>
                </c:pt>
                <c:pt idx="1233">
                  <c:v>20</c:v>
                </c:pt>
                <c:pt idx="1234">
                  <c:v>25</c:v>
                </c:pt>
                <c:pt idx="1235">
                  <c:v>30</c:v>
                </c:pt>
                <c:pt idx="1236">
                  <c:v>15</c:v>
                </c:pt>
                <c:pt idx="1237">
                  <c:v>25</c:v>
                </c:pt>
                <c:pt idx="1238">
                  <c:v>15</c:v>
                </c:pt>
                <c:pt idx="1239">
                  <c:v>54</c:v>
                </c:pt>
                <c:pt idx="1240">
                  <c:v>25</c:v>
                </c:pt>
                <c:pt idx="1241">
                  <c:v>22</c:v>
                </c:pt>
                <c:pt idx="1242">
                  <c:v>15</c:v>
                </c:pt>
                <c:pt idx="1243">
                  <c:v>20</c:v>
                </c:pt>
                <c:pt idx="1244">
                  <c:v>30</c:v>
                </c:pt>
                <c:pt idx="1245">
                  <c:v>40</c:v>
                </c:pt>
                <c:pt idx="1246">
                  <c:v>27</c:v>
                </c:pt>
                <c:pt idx="1247">
                  <c:v>35</c:v>
                </c:pt>
                <c:pt idx="1248">
                  <c:v>40</c:v>
                </c:pt>
                <c:pt idx="1249">
                  <c:v>32</c:v>
                </c:pt>
                <c:pt idx="1250">
                  <c:v>54</c:v>
                </c:pt>
                <c:pt idx="1251">
                  <c:v>25</c:v>
                </c:pt>
                <c:pt idx="1252">
                  <c:v>30</c:v>
                </c:pt>
                <c:pt idx="1253">
                  <c:v>36</c:v>
                </c:pt>
                <c:pt idx="1254">
                  <c:v>15</c:v>
                </c:pt>
                <c:pt idx="1255">
                  <c:v>45</c:v>
                </c:pt>
                <c:pt idx="1256">
                  <c:v>25</c:v>
                </c:pt>
                <c:pt idx="1257">
                  <c:v>25</c:v>
                </c:pt>
                <c:pt idx="1258">
                  <c:v>38</c:v>
                </c:pt>
                <c:pt idx="1259">
                  <c:v>32</c:v>
                </c:pt>
                <c:pt idx="1260">
                  <c:v>20</c:v>
                </c:pt>
                <c:pt idx="1261">
                  <c:v>40</c:v>
                </c:pt>
                <c:pt idx="1262">
                  <c:v>45</c:v>
                </c:pt>
                <c:pt idx="1263">
                  <c:v>25</c:v>
                </c:pt>
                <c:pt idx="1264">
                  <c:v>15</c:v>
                </c:pt>
                <c:pt idx="1265">
                  <c:v>30</c:v>
                </c:pt>
                <c:pt idx="1266">
                  <c:v>35</c:v>
                </c:pt>
                <c:pt idx="1267">
                  <c:v>15</c:v>
                </c:pt>
                <c:pt idx="1268">
                  <c:v>20</c:v>
                </c:pt>
                <c:pt idx="1269">
                  <c:v>10</c:v>
                </c:pt>
                <c:pt idx="1270">
                  <c:v>25</c:v>
                </c:pt>
                <c:pt idx="1271">
                  <c:v>45</c:v>
                </c:pt>
                <c:pt idx="1272">
                  <c:v>38</c:v>
                </c:pt>
                <c:pt idx="1273">
                  <c:v>15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42</c:v>
                </c:pt>
                <c:pt idx="1279">
                  <c:v>23</c:v>
                </c:pt>
                <c:pt idx="1280">
                  <c:v>35</c:v>
                </c:pt>
                <c:pt idx="1281">
                  <c:v>20</c:v>
                </c:pt>
                <c:pt idx="1282">
                  <c:v>15</c:v>
                </c:pt>
                <c:pt idx="1283">
                  <c:v>40</c:v>
                </c:pt>
                <c:pt idx="1284">
                  <c:v>40</c:v>
                </c:pt>
                <c:pt idx="1285">
                  <c:v>25</c:v>
                </c:pt>
                <c:pt idx="1286">
                  <c:v>22</c:v>
                </c:pt>
                <c:pt idx="1287">
                  <c:v>30</c:v>
                </c:pt>
                <c:pt idx="1288">
                  <c:v>15</c:v>
                </c:pt>
                <c:pt idx="1289">
                  <c:v>30</c:v>
                </c:pt>
                <c:pt idx="1290">
                  <c:v>15</c:v>
                </c:pt>
                <c:pt idx="1291">
                  <c:v>50</c:v>
                </c:pt>
                <c:pt idx="1292">
                  <c:v>22</c:v>
                </c:pt>
                <c:pt idx="1293">
                  <c:v>23</c:v>
                </c:pt>
                <c:pt idx="1294">
                  <c:v>40</c:v>
                </c:pt>
                <c:pt idx="1295">
                  <c:v>40</c:v>
                </c:pt>
                <c:pt idx="1296">
                  <c:v>32</c:v>
                </c:pt>
                <c:pt idx="1297">
                  <c:v>10</c:v>
                </c:pt>
                <c:pt idx="1298">
                  <c:v>16</c:v>
                </c:pt>
                <c:pt idx="1299">
                  <c:v>20</c:v>
                </c:pt>
                <c:pt idx="1300">
                  <c:v>25</c:v>
                </c:pt>
                <c:pt idx="1301">
                  <c:v>35</c:v>
                </c:pt>
                <c:pt idx="1302">
                  <c:v>30</c:v>
                </c:pt>
                <c:pt idx="1303">
                  <c:v>25</c:v>
                </c:pt>
                <c:pt idx="1304">
                  <c:v>30</c:v>
                </c:pt>
                <c:pt idx="1305">
                  <c:v>10</c:v>
                </c:pt>
                <c:pt idx="1306">
                  <c:v>40</c:v>
                </c:pt>
                <c:pt idx="1307">
                  <c:v>20</c:v>
                </c:pt>
                <c:pt idx="1308">
                  <c:v>20</c:v>
                </c:pt>
                <c:pt idx="1309">
                  <c:v>30</c:v>
                </c:pt>
                <c:pt idx="1310">
                  <c:v>20</c:v>
                </c:pt>
                <c:pt idx="1311">
                  <c:v>45</c:v>
                </c:pt>
                <c:pt idx="1312">
                  <c:v>35</c:v>
                </c:pt>
                <c:pt idx="1313">
                  <c:v>40</c:v>
                </c:pt>
                <c:pt idx="1314">
                  <c:v>20</c:v>
                </c:pt>
                <c:pt idx="1315">
                  <c:v>50</c:v>
                </c:pt>
                <c:pt idx="1316">
                  <c:v>10</c:v>
                </c:pt>
                <c:pt idx="1317">
                  <c:v>40</c:v>
                </c:pt>
                <c:pt idx="1318">
                  <c:v>15</c:v>
                </c:pt>
                <c:pt idx="1319">
                  <c:v>50</c:v>
                </c:pt>
                <c:pt idx="1320">
                  <c:v>25</c:v>
                </c:pt>
                <c:pt idx="1321">
                  <c:v>15</c:v>
                </c:pt>
                <c:pt idx="1322">
                  <c:v>40</c:v>
                </c:pt>
                <c:pt idx="1323">
                  <c:v>20</c:v>
                </c:pt>
                <c:pt idx="1324">
                  <c:v>54</c:v>
                </c:pt>
                <c:pt idx="1325">
                  <c:v>35</c:v>
                </c:pt>
                <c:pt idx="1326">
                  <c:v>40</c:v>
                </c:pt>
                <c:pt idx="1327">
                  <c:v>32</c:v>
                </c:pt>
                <c:pt idx="1328">
                  <c:v>20</c:v>
                </c:pt>
                <c:pt idx="1329">
                  <c:v>25</c:v>
                </c:pt>
                <c:pt idx="1330">
                  <c:v>30</c:v>
                </c:pt>
                <c:pt idx="1331">
                  <c:v>15</c:v>
                </c:pt>
                <c:pt idx="1332">
                  <c:v>23</c:v>
                </c:pt>
                <c:pt idx="1333">
                  <c:v>25</c:v>
                </c:pt>
                <c:pt idx="1334">
                  <c:v>40</c:v>
                </c:pt>
                <c:pt idx="1335">
                  <c:v>20</c:v>
                </c:pt>
                <c:pt idx="1336">
                  <c:v>50</c:v>
                </c:pt>
                <c:pt idx="1337">
                  <c:v>20</c:v>
                </c:pt>
                <c:pt idx="1338">
                  <c:v>25</c:v>
                </c:pt>
                <c:pt idx="1339">
                  <c:v>54</c:v>
                </c:pt>
                <c:pt idx="1340">
                  <c:v>35</c:v>
                </c:pt>
                <c:pt idx="1341">
                  <c:v>15</c:v>
                </c:pt>
                <c:pt idx="1342">
                  <c:v>15</c:v>
                </c:pt>
                <c:pt idx="1343">
                  <c:v>35</c:v>
                </c:pt>
                <c:pt idx="1344">
                  <c:v>50</c:v>
                </c:pt>
                <c:pt idx="1345">
                  <c:v>30</c:v>
                </c:pt>
                <c:pt idx="1346">
                  <c:v>20</c:v>
                </c:pt>
                <c:pt idx="1347">
                  <c:v>31</c:v>
                </c:pt>
                <c:pt idx="1348">
                  <c:v>25</c:v>
                </c:pt>
                <c:pt idx="1349">
                  <c:v>20</c:v>
                </c:pt>
                <c:pt idx="1350">
                  <c:v>40</c:v>
                </c:pt>
                <c:pt idx="1351">
                  <c:v>20</c:v>
                </c:pt>
                <c:pt idx="1352">
                  <c:v>30</c:v>
                </c:pt>
                <c:pt idx="1353">
                  <c:v>35</c:v>
                </c:pt>
                <c:pt idx="1354">
                  <c:v>38</c:v>
                </c:pt>
                <c:pt idx="1355">
                  <c:v>35</c:v>
                </c:pt>
                <c:pt idx="1356">
                  <c:v>40</c:v>
                </c:pt>
                <c:pt idx="1357">
                  <c:v>30</c:v>
                </c:pt>
                <c:pt idx="1358">
                  <c:v>20</c:v>
                </c:pt>
                <c:pt idx="1359">
                  <c:v>30</c:v>
                </c:pt>
                <c:pt idx="1360">
                  <c:v>40</c:v>
                </c:pt>
                <c:pt idx="1361">
                  <c:v>10</c:v>
                </c:pt>
                <c:pt idx="1362">
                  <c:v>25</c:v>
                </c:pt>
                <c:pt idx="1363">
                  <c:v>35</c:v>
                </c:pt>
                <c:pt idx="1364">
                  <c:v>20</c:v>
                </c:pt>
                <c:pt idx="1365">
                  <c:v>35</c:v>
                </c:pt>
                <c:pt idx="1366">
                  <c:v>20</c:v>
                </c:pt>
                <c:pt idx="1367">
                  <c:v>15</c:v>
                </c:pt>
                <c:pt idx="1368">
                  <c:v>35</c:v>
                </c:pt>
                <c:pt idx="1369">
                  <c:v>29</c:v>
                </c:pt>
                <c:pt idx="1370">
                  <c:v>20</c:v>
                </c:pt>
                <c:pt idx="1371">
                  <c:v>40</c:v>
                </c:pt>
                <c:pt idx="1372">
                  <c:v>27</c:v>
                </c:pt>
                <c:pt idx="1373">
                  <c:v>40</c:v>
                </c:pt>
                <c:pt idx="1374">
                  <c:v>25</c:v>
                </c:pt>
                <c:pt idx="1375">
                  <c:v>54</c:v>
                </c:pt>
                <c:pt idx="1376">
                  <c:v>22</c:v>
                </c:pt>
                <c:pt idx="1377">
                  <c:v>25</c:v>
                </c:pt>
                <c:pt idx="1378">
                  <c:v>50</c:v>
                </c:pt>
                <c:pt idx="1379">
                  <c:v>20</c:v>
                </c:pt>
                <c:pt idx="1380">
                  <c:v>15</c:v>
                </c:pt>
                <c:pt idx="1381">
                  <c:v>35</c:v>
                </c:pt>
                <c:pt idx="1382">
                  <c:v>15</c:v>
                </c:pt>
                <c:pt idx="1383">
                  <c:v>30</c:v>
                </c:pt>
                <c:pt idx="1384">
                  <c:v>25</c:v>
                </c:pt>
                <c:pt idx="1385">
                  <c:v>30</c:v>
                </c:pt>
                <c:pt idx="1386">
                  <c:v>35</c:v>
                </c:pt>
                <c:pt idx="1387">
                  <c:v>20</c:v>
                </c:pt>
                <c:pt idx="1388">
                  <c:v>40</c:v>
                </c:pt>
                <c:pt idx="1389">
                  <c:v>25</c:v>
                </c:pt>
                <c:pt idx="1390">
                  <c:v>40</c:v>
                </c:pt>
                <c:pt idx="1391">
                  <c:v>25</c:v>
                </c:pt>
                <c:pt idx="1392">
                  <c:v>35</c:v>
                </c:pt>
                <c:pt idx="1393">
                  <c:v>30</c:v>
                </c:pt>
                <c:pt idx="1394">
                  <c:v>25</c:v>
                </c:pt>
                <c:pt idx="1395">
                  <c:v>40</c:v>
                </c:pt>
                <c:pt idx="1396">
                  <c:v>40</c:v>
                </c:pt>
                <c:pt idx="1397">
                  <c:v>30</c:v>
                </c:pt>
                <c:pt idx="1398">
                  <c:v>15</c:v>
                </c:pt>
                <c:pt idx="1399">
                  <c:v>25</c:v>
                </c:pt>
                <c:pt idx="1400">
                  <c:v>40</c:v>
                </c:pt>
                <c:pt idx="1401">
                  <c:v>20</c:v>
                </c:pt>
                <c:pt idx="1402">
                  <c:v>15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32</c:v>
                </c:pt>
                <c:pt idx="1407">
                  <c:v>20</c:v>
                </c:pt>
                <c:pt idx="1408">
                  <c:v>40</c:v>
                </c:pt>
                <c:pt idx="1409">
                  <c:v>45</c:v>
                </c:pt>
                <c:pt idx="1410">
                  <c:v>50</c:v>
                </c:pt>
                <c:pt idx="1411">
                  <c:v>20</c:v>
                </c:pt>
                <c:pt idx="1412">
                  <c:v>45</c:v>
                </c:pt>
                <c:pt idx="1413">
                  <c:v>30</c:v>
                </c:pt>
                <c:pt idx="1414">
                  <c:v>45</c:v>
                </c:pt>
                <c:pt idx="1415">
                  <c:v>15</c:v>
                </c:pt>
                <c:pt idx="1416">
                  <c:v>20</c:v>
                </c:pt>
                <c:pt idx="1417">
                  <c:v>35</c:v>
                </c:pt>
                <c:pt idx="1418">
                  <c:v>35</c:v>
                </c:pt>
                <c:pt idx="1419">
                  <c:v>30</c:v>
                </c:pt>
                <c:pt idx="1420">
                  <c:v>25</c:v>
                </c:pt>
                <c:pt idx="1421">
                  <c:v>25</c:v>
                </c:pt>
                <c:pt idx="1422">
                  <c:v>20</c:v>
                </c:pt>
                <c:pt idx="1423">
                  <c:v>25</c:v>
                </c:pt>
                <c:pt idx="1424">
                  <c:v>29</c:v>
                </c:pt>
                <c:pt idx="1425">
                  <c:v>30</c:v>
                </c:pt>
                <c:pt idx="1426">
                  <c:v>25</c:v>
                </c:pt>
                <c:pt idx="1427">
                  <c:v>25</c:v>
                </c:pt>
                <c:pt idx="1428">
                  <c:v>40</c:v>
                </c:pt>
                <c:pt idx="1429">
                  <c:v>35</c:v>
                </c:pt>
                <c:pt idx="1430">
                  <c:v>25</c:v>
                </c:pt>
                <c:pt idx="1431">
                  <c:v>15</c:v>
                </c:pt>
                <c:pt idx="1432">
                  <c:v>50</c:v>
                </c:pt>
                <c:pt idx="1433">
                  <c:v>15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25</c:v>
                </c:pt>
                <c:pt idx="1438">
                  <c:v>40</c:v>
                </c:pt>
                <c:pt idx="1439">
                  <c:v>20</c:v>
                </c:pt>
                <c:pt idx="1440">
                  <c:v>50</c:v>
                </c:pt>
                <c:pt idx="1441">
                  <c:v>27</c:v>
                </c:pt>
                <c:pt idx="1442">
                  <c:v>35</c:v>
                </c:pt>
                <c:pt idx="1443">
                  <c:v>32</c:v>
                </c:pt>
                <c:pt idx="1444">
                  <c:v>30</c:v>
                </c:pt>
                <c:pt idx="1445">
                  <c:v>45</c:v>
                </c:pt>
                <c:pt idx="1446">
                  <c:v>25</c:v>
                </c:pt>
                <c:pt idx="1447">
                  <c:v>15</c:v>
                </c:pt>
                <c:pt idx="1448">
                  <c:v>40</c:v>
                </c:pt>
                <c:pt idx="1449">
                  <c:v>40</c:v>
                </c:pt>
                <c:pt idx="1450">
                  <c:v>20</c:v>
                </c:pt>
                <c:pt idx="1451">
                  <c:v>20</c:v>
                </c:pt>
                <c:pt idx="1452">
                  <c:v>32</c:v>
                </c:pt>
                <c:pt idx="1453">
                  <c:v>20</c:v>
                </c:pt>
                <c:pt idx="1454">
                  <c:v>20</c:v>
                </c:pt>
                <c:pt idx="1455">
                  <c:v>40</c:v>
                </c:pt>
                <c:pt idx="1456">
                  <c:v>38</c:v>
                </c:pt>
                <c:pt idx="1457">
                  <c:v>36</c:v>
                </c:pt>
                <c:pt idx="1458">
                  <c:v>30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40</c:v>
                </c:pt>
                <c:pt idx="1463">
                  <c:v>30</c:v>
                </c:pt>
                <c:pt idx="1464">
                  <c:v>10</c:v>
                </c:pt>
                <c:pt idx="1465">
                  <c:v>30</c:v>
                </c:pt>
                <c:pt idx="1466">
                  <c:v>20</c:v>
                </c:pt>
                <c:pt idx="1467">
                  <c:v>25</c:v>
                </c:pt>
                <c:pt idx="1468">
                  <c:v>40</c:v>
                </c:pt>
                <c:pt idx="1469">
                  <c:v>25</c:v>
                </c:pt>
                <c:pt idx="1470">
                  <c:v>30</c:v>
                </c:pt>
                <c:pt idx="1471">
                  <c:v>25</c:v>
                </c:pt>
                <c:pt idx="1472">
                  <c:v>15</c:v>
                </c:pt>
                <c:pt idx="1473">
                  <c:v>15</c:v>
                </c:pt>
                <c:pt idx="1474">
                  <c:v>36</c:v>
                </c:pt>
                <c:pt idx="1475">
                  <c:v>20</c:v>
                </c:pt>
                <c:pt idx="1476">
                  <c:v>35</c:v>
                </c:pt>
                <c:pt idx="1477">
                  <c:v>30</c:v>
                </c:pt>
                <c:pt idx="1478">
                  <c:v>45</c:v>
                </c:pt>
                <c:pt idx="1479">
                  <c:v>20</c:v>
                </c:pt>
                <c:pt idx="1480">
                  <c:v>30</c:v>
                </c:pt>
                <c:pt idx="1481">
                  <c:v>15</c:v>
                </c:pt>
                <c:pt idx="1482">
                  <c:v>20</c:v>
                </c:pt>
                <c:pt idx="1483">
                  <c:v>30</c:v>
                </c:pt>
                <c:pt idx="1484">
                  <c:v>50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45</c:v>
                </c:pt>
                <c:pt idx="1489">
                  <c:v>25</c:v>
                </c:pt>
                <c:pt idx="1490">
                  <c:v>25</c:v>
                </c:pt>
                <c:pt idx="1491">
                  <c:v>30</c:v>
                </c:pt>
                <c:pt idx="1492">
                  <c:v>20</c:v>
                </c:pt>
                <c:pt idx="1493">
                  <c:v>10</c:v>
                </c:pt>
                <c:pt idx="1494">
                  <c:v>35</c:v>
                </c:pt>
                <c:pt idx="1495">
                  <c:v>45</c:v>
                </c:pt>
                <c:pt idx="1496">
                  <c:v>40</c:v>
                </c:pt>
                <c:pt idx="1497">
                  <c:v>25</c:v>
                </c:pt>
                <c:pt idx="1498">
                  <c:v>25</c:v>
                </c:pt>
                <c:pt idx="1499">
                  <c:v>24</c:v>
                </c:pt>
                <c:pt idx="1500">
                  <c:v>25</c:v>
                </c:pt>
                <c:pt idx="1501">
                  <c:v>54</c:v>
                </c:pt>
                <c:pt idx="1502">
                  <c:v>20</c:v>
                </c:pt>
                <c:pt idx="1503">
                  <c:v>36</c:v>
                </c:pt>
                <c:pt idx="1504">
                  <c:v>16</c:v>
                </c:pt>
                <c:pt idx="1505">
                  <c:v>30</c:v>
                </c:pt>
                <c:pt idx="1506">
                  <c:v>20</c:v>
                </c:pt>
                <c:pt idx="1507">
                  <c:v>15</c:v>
                </c:pt>
                <c:pt idx="1508">
                  <c:v>15</c:v>
                </c:pt>
                <c:pt idx="1509">
                  <c:v>35</c:v>
                </c:pt>
                <c:pt idx="1510">
                  <c:v>20</c:v>
                </c:pt>
                <c:pt idx="1511">
                  <c:v>20</c:v>
                </c:pt>
                <c:pt idx="1512">
                  <c:v>40</c:v>
                </c:pt>
                <c:pt idx="1513">
                  <c:v>30</c:v>
                </c:pt>
                <c:pt idx="1514">
                  <c:v>40</c:v>
                </c:pt>
                <c:pt idx="1515">
                  <c:v>30</c:v>
                </c:pt>
                <c:pt idx="1516">
                  <c:v>23</c:v>
                </c:pt>
                <c:pt idx="1517">
                  <c:v>35</c:v>
                </c:pt>
                <c:pt idx="1518">
                  <c:v>25</c:v>
                </c:pt>
                <c:pt idx="1519">
                  <c:v>24</c:v>
                </c:pt>
                <c:pt idx="1520">
                  <c:v>30</c:v>
                </c:pt>
                <c:pt idx="1521">
                  <c:v>15</c:v>
                </c:pt>
                <c:pt idx="1522">
                  <c:v>30</c:v>
                </c:pt>
                <c:pt idx="1523">
                  <c:v>42</c:v>
                </c:pt>
                <c:pt idx="1524">
                  <c:v>15</c:v>
                </c:pt>
                <c:pt idx="1525">
                  <c:v>25</c:v>
                </c:pt>
                <c:pt idx="1526">
                  <c:v>50</c:v>
                </c:pt>
                <c:pt idx="1527">
                  <c:v>32</c:v>
                </c:pt>
                <c:pt idx="1528">
                  <c:v>10</c:v>
                </c:pt>
                <c:pt idx="1529">
                  <c:v>15</c:v>
                </c:pt>
                <c:pt idx="1530">
                  <c:v>35</c:v>
                </c:pt>
                <c:pt idx="1531">
                  <c:v>36</c:v>
                </c:pt>
                <c:pt idx="1532">
                  <c:v>40</c:v>
                </c:pt>
                <c:pt idx="1533">
                  <c:v>20</c:v>
                </c:pt>
                <c:pt idx="1534">
                  <c:v>35</c:v>
                </c:pt>
                <c:pt idx="1535">
                  <c:v>20</c:v>
                </c:pt>
                <c:pt idx="1536">
                  <c:v>40</c:v>
                </c:pt>
                <c:pt idx="1537">
                  <c:v>15</c:v>
                </c:pt>
                <c:pt idx="1538">
                  <c:v>20</c:v>
                </c:pt>
                <c:pt idx="1539">
                  <c:v>40</c:v>
                </c:pt>
                <c:pt idx="1540">
                  <c:v>45</c:v>
                </c:pt>
                <c:pt idx="1541">
                  <c:v>25</c:v>
                </c:pt>
                <c:pt idx="1542">
                  <c:v>25</c:v>
                </c:pt>
                <c:pt idx="1543">
                  <c:v>40</c:v>
                </c:pt>
                <c:pt idx="1544">
                  <c:v>50</c:v>
                </c:pt>
                <c:pt idx="1545">
                  <c:v>25</c:v>
                </c:pt>
                <c:pt idx="1546">
                  <c:v>30</c:v>
                </c:pt>
                <c:pt idx="1547">
                  <c:v>20</c:v>
                </c:pt>
                <c:pt idx="1548">
                  <c:v>30</c:v>
                </c:pt>
                <c:pt idx="1549">
                  <c:v>20</c:v>
                </c:pt>
                <c:pt idx="1550">
                  <c:v>38</c:v>
                </c:pt>
                <c:pt idx="1551">
                  <c:v>24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50</c:v>
                </c:pt>
                <c:pt idx="1556">
                  <c:v>20</c:v>
                </c:pt>
                <c:pt idx="1557">
                  <c:v>20</c:v>
                </c:pt>
                <c:pt idx="1558">
                  <c:v>32</c:v>
                </c:pt>
                <c:pt idx="1559">
                  <c:v>35</c:v>
                </c:pt>
                <c:pt idx="1560">
                  <c:v>25</c:v>
                </c:pt>
                <c:pt idx="1561">
                  <c:v>32</c:v>
                </c:pt>
                <c:pt idx="1562">
                  <c:v>40</c:v>
                </c:pt>
                <c:pt idx="1563">
                  <c:v>32</c:v>
                </c:pt>
                <c:pt idx="1564">
                  <c:v>25</c:v>
                </c:pt>
                <c:pt idx="1565">
                  <c:v>25</c:v>
                </c:pt>
                <c:pt idx="1566">
                  <c:v>15</c:v>
                </c:pt>
                <c:pt idx="1567">
                  <c:v>40</c:v>
                </c:pt>
                <c:pt idx="1568">
                  <c:v>36</c:v>
                </c:pt>
                <c:pt idx="1569">
                  <c:v>20</c:v>
                </c:pt>
                <c:pt idx="1570">
                  <c:v>30</c:v>
                </c:pt>
                <c:pt idx="1571">
                  <c:v>40</c:v>
                </c:pt>
                <c:pt idx="1572">
                  <c:v>20</c:v>
                </c:pt>
                <c:pt idx="1573">
                  <c:v>27</c:v>
                </c:pt>
                <c:pt idx="1574">
                  <c:v>24</c:v>
                </c:pt>
                <c:pt idx="1575">
                  <c:v>25</c:v>
                </c:pt>
                <c:pt idx="1576">
                  <c:v>45</c:v>
                </c:pt>
                <c:pt idx="1577">
                  <c:v>15</c:v>
                </c:pt>
                <c:pt idx="1578">
                  <c:v>36</c:v>
                </c:pt>
                <c:pt idx="1579">
                  <c:v>30</c:v>
                </c:pt>
                <c:pt idx="1580">
                  <c:v>42</c:v>
                </c:pt>
                <c:pt idx="1581">
                  <c:v>15</c:v>
                </c:pt>
                <c:pt idx="1582">
                  <c:v>15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45</c:v>
                </c:pt>
                <c:pt idx="1587">
                  <c:v>25</c:v>
                </c:pt>
                <c:pt idx="1588">
                  <c:v>32</c:v>
                </c:pt>
                <c:pt idx="1589">
                  <c:v>32</c:v>
                </c:pt>
                <c:pt idx="1590">
                  <c:v>20</c:v>
                </c:pt>
                <c:pt idx="1591">
                  <c:v>50</c:v>
                </c:pt>
                <c:pt idx="1592">
                  <c:v>30</c:v>
                </c:pt>
                <c:pt idx="1593">
                  <c:v>20</c:v>
                </c:pt>
                <c:pt idx="1594">
                  <c:v>25</c:v>
                </c:pt>
                <c:pt idx="1595">
                  <c:v>35</c:v>
                </c:pt>
                <c:pt idx="1596">
                  <c:v>30</c:v>
                </c:pt>
                <c:pt idx="1597">
                  <c:v>45</c:v>
                </c:pt>
                <c:pt idx="1598">
                  <c:v>35</c:v>
                </c:pt>
                <c:pt idx="1599">
                  <c:v>20</c:v>
                </c:pt>
                <c:pt idx="1600">
                  <c:v>42</c:v>
                </c:pt>
                <c:pt idx="1601">
                  <c:v>35</c:v>
                </c:pt>
                <c:pt idx="1602">
                  <c:v>32</c:v>
                </c:pt>
                <c:pt idx="1603">
                  <c:v>25</c:v>
                </c:pt>
                <c:pt idx="1604">
                  <c:v>32</c:v>
                </c:pt>
                <c:pt idx="1605">
                  <c:v>35</c:v>
                </c:pt>
                <c:pt idx="1606">
                  <c:v>32</c:v>
                </c:pt>
                <c:pt idx="1607">
                  <c:v>15</c:v>
                </c:pt>
                <c:pt idx="1608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047-4669-A4DB-0897F632F0A3}"/>
            </c:ext>
          </c:extLst>
        </c:ser>
        <c:ser>
          <c:idx val="0"/>
          <c:order val="1"/>
          <c:tx>
            <c:strRef>
              <c:f>'Model Validation'!$G$1</c:f>
              <c:strCache>
                <c:ptCount val="1"/>
                <c:pt idx="0">
                  <c:v>Predicted Food Waste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8CB5F9"/>
              </a:solidFill>
              <a:ln w="9525">
                <a:solidFill>
                  <a:srgbClr val="8CB5F9"/>
                </a:solidFill>
                <a:prstDash val="solid"/>
              </a:ln>
              <a:effectLst/>
            </c:spPr>
          </c:marker>
          <c:xVal>
            <c:numRef>
              <c:f>'Model Validation'!$F$2:$F$1619</c:f>
              <c:numCache>
                <c:formatCode>General</c:formatCode>
                <c:ptCount val="1618"/>
                <c:pt idx="0">
                  <c:v>450</c:v>
                </c:pt>
                <c:pt idx="1">
                  <c:v>500</c:v>
                </c:pt>
                <c:pt idx="2">
                  <c:v>371</c:v>
                </c:pt>
                <c:pt idx="3">
                  <c:v>497</c:v>
                </c:pt>
                <c:pt idx="4">
                  <c:v>400</c:v>
                </c:pt>
                <c:pt idx="5">
                  <c:v>371</c:v>
                </c:pt>
                <c:pt idx="6">
                  <c:v>450</c:v>
                </c:pt>
                <c:pt idx="7">
                  <c:v>400</c:v>
                </c:pt>
                <c:pt idx="8">
                  <c:v>400</c:v>
                </c:pt>
                <c:pt idx="9">
                  <c:v>500</c:v>
                </c:pt>
                <c:pt idx="10">
                  <c:v>400</c:v>
                </c:pt>
                <c:pt idx="11">
                  <c:v>371</c:v>
                </c:pt>
                <c:pt idx="12">
                  <c:v>500</c:v>
                </c:pt>
                <c:pt idx="13">
                  <c:v>350</c:v>
                </c:pt>
                <c:pt idx="14">
                  <c:v>393</c:v>
                </c:pt>
                <c:pt idx="15">
                  <c:v>450</c:v>
                </c:pt>
                <c:pt idx="16">
                  <c:v>400</c:v>
                </c:pt>
                <c:pt idx="17">
                  <c:v>500</c:v>
                </c:pt>
                <c:pt idx="18">
                  <c:v>450</c:v>
                </c:pt>
                <c:pt idx="19">
                  <c:v>300</c:v>
                </c:pt>
                <c:pt idx="20">
                  <c:v>450</c:v>
                </c:pt>
                <c:pt idx="21">
                  <c:v>300</c:v>
                </c:pt>
                <c:pt idx="22">
                  <c:v>450</c:v>
                </c:pt>
                <c:pt idx="23">
                  <c:v>500</c:v>
                </c:pt>
                <c:pt idx="24">
                  <c:v>400</c:v>
                </c:pt>
                <c:pt idx="25">
                  <c:v>500</c:v>
                </c:pt>
                <c:pt idx="26">
                  <c:v>400</c:v>
                </c:pt>
                <c:pt idx="27">
                  <c:v>500</c:v>
                </c:pt>
                <c:pt idx="28">
                  <c:v>282</c:v>
                </c:pt>
                <c:pt idx="29">
                  <c:v>350</c:v>
                </c:pt>
                <c:pt idx="30">
                  <c:v>400</c:v>
                </c:pt>
                <c:pt idx="31">
                  <c:v>493</c:v>
                </c:pt>
                <c:pt idx="32">
                  <c:v>450</c:v>
                </c:pt>
                <c:pt idx="33">
                  <c:v>300</c:v>
                </c:pt>
                <c:pt idx="34">
                  <c:v>300</c:v>
                </c:pt>
                <c:pt idx="35">
                  <c:v>350</c:v>
                </c:pt>
                <c:pt idx="36">
                  <c:v>300</c:v>
                </c:pt>
                <c:pt idx="37">
                  <c:v>497</c:v>
                </c:pt>
                <c:pt idx="38">
                  <c:v>500</c:v>
                </c:pt>
                <c:pt idx="39">
                  <c:v>350</c:v>
                </c:pt>
                <c:pt idx="40">
                  <c:v>400</c:v>
                </c:pt>
                <c:pt idx="41">
                  <c:v>459</c:v>
                </c:pt>
                <c:pt idx="42">
                  <c:v>450</c:v>
                </c:pt>
                <c:pt idx="43">
                  <c:v>400</c:v>
                </c:pt>
                <c:pt idx="44">
                  <c:v>350</c:v>
                </c:pt>
                <c:pt idx="45">
                  <c:v>450</c:v>
                </c:pt>
                <c:pt idx="46">
                  <c:v>450</c:v>
                </c:pt>
                <c:pt idx="47">
                  <c:v>495</c:v>
                </c:pt>
                <c:pt idx="48">
                  <c:v>400</c:v>
                </c:pt>
                <c:pt idx="49">
                  <c:v>374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500</c:v>
                </c:pt>
                <c:pt idx="54">
                  <c:v>350</c:v>
                </c:pt>
                <c:pt idx="55">
                  <c:v>500</c:v>
                </c:pt>
                <c:pt idx="56">
                  <c:v>480</c:v>
                </c:pt>
                <c:pt idx="57">
                  <c:v>500</c:v>
                </c:pt>
                <c:pt idx="58">
                  <c:v>400</c:v>
                </c:pt>
                <c:pt idx="59">
                  <c:v>350</c:v>
                </c:pt>
                <c:pt idx="60">
                  <c:v>400</c:v>
                </c:pt>
                <c:pt idx="61">
                  <c:v>350</c:v>
                </c:pt>
                <c:pt idx="62">
                  <c:v>450</c:v>
                </c:pt>
                <c:pt idx="63">
                  <c:v>350</c:v>
                </c:pt>
                <c:pt idx="64">
                  <c:v>350</c:v>
                </c:pt>
                <c:pt idx="65">
                  <c:v>500</c:v>
                </c:pt>
                <c:pt idx="66">
                  <c:v>350</c:v>
                </c:pt>
                <c:pt idx="67">
                  <c:v>500</c:v>
                </c:pt>
                <c:pt idx="68">
                  <c:v>400</c:v>
                </c:pt>
                <c:pt idx="69">
                  <c:v>482</c:v>
                </c:pt>
                <c:pt idx="70">
                  <c:v>350</c:v>
                </c:pt>
                <c:pt idx="71">
                  <c:v>350</c:v>
                </c:pt>
                <c:pt idx="72">
                  <c:v>400</c:v>
                </c:pt>
                <c:pt idx="73">
                  <c:v>450</c:v>
                </c:pt>
                <c:pt idx="74">
                  <c:v>500</c:v>
                </c:pt>
                <c:pt idx="75">
                  <c:v>400</c:v>
                </c:pt>
                <c:pt idx="76">
                  <c:v>450</c:v>
                </c:pt>
                <c:pt idx="77">
                  <c:v>350</c:v>
                </c:pt>
                <c:pt idx="78">
                  <c:v>450</c:v>
                </c:pt>
                <c:pt idx="79">
                  <c:v>371</c:v>
                </c:pt>
                <c:pt idx="80">
                  <c:v>493</c:v>
                </c:pt>
                <c:pt idx="81">
                  <c:v>350</c:v>
                </c:pt>
                <c:pt idx="82">
                  <c:v>400</c:v>
                </c:pt>
                <c:pt idx="83">
                  <c:v>400</c:v>
                </c:pt>
                <c:pt idx="84">
                  <c:v>350</c:v>
                </c:pt>
                <c:pt idx="85">
                  <c:v>500</c:v>
                </c:pt>
                <c:pt idx="86">
                  <c:v>350</c:v>
                </c:pt>
                <c:pt idx="87">
                  <c:v>450</c:v>
                </c:pt>
                <c:pt idx="88">
                  <c:v>400</c:v>
                </c:pt>
                <c:pt idx="89">
                  <c:v>450</c:v>
                </c:pt>
                <c:pt idx="90">
                  <c:v>500</c:v>
                </c:pt>
                <c:pt idx="91">
                  <c:v>480</c:v>
                </c:pt>
                <c:pt idx="92">
                  <c:v>400</c:v>
                </c:pt>
                <c:pt idx="93">
                  <c:v>350</c:v>
                </c:pt>
                <c:pt idx="94">
                  <c:v>500</c:v>
                </c:pt>
                <c:pt idx="95">
                  <c:v>400</c:v>
                </c:pt>
                <c:pt idx="96">
                  <c:v>400</c:v>
                </c:pt>
                <c:pt idx="97">
                  <c:v>450</c:v>
                </c:pt>
                <c:pt idx="98">
                  <c:v>350</c:v>
                </c:pt>
                <c:pt idx="99">
                  <c:v>500</c:v>
                </c:pt>
                <c:pt idx="100">
                  <c:v>450</c:v>
                </c:pt>
                <c:pt idx="101">
                  <c:v>482</c:v>
                </c:pt>
                <c:pt idx="102">
                  <c:v>400</c:v>
                </c:pt>
                <c:pt idx="103">
                  <c:v>400</c:v>
                </c:pt>
                <c:pt idx="104">
                  <c:v>500</c:v>
                </c:pt>
                <c:pt idx="105">
                  <c:v>300</c:v>
                </c:pt>
                <c:pt idx="106">
                  <c:v>450</c:v>
                </c:pt>
                <c:pt idx="107">
                  <c:v>450</c:v>
                </c:pt>
                <c:pt idx="108">
                  <c:v>400</c:v>
                </c:pt>
                <c:pt idx="109">
                  <c:v>450</c:v>
                </c:pt>
                <c:pt idx="110">
                  <c:v>350</c:v>
                </c:pt>
                <c:pt idx="111">
                  <c:v>350</c:v>
                </c:pt>
                <c:pt idx="112">
                  <c:v>500</c:v>
                </c:pt>
                <c:pt idx="113">
                  <c:v>374</c:v>
                </c:pt>
                <c:pt idx="114">
                  <c:v>350</c:v>
                </c:pt>
                <c:pt idx="115">
                  <c:v>450</c:v>
                </c:pt>
                <c:pt idx="116">
                  <c:v>480</c:v>
                </c:pt>
                <c:pt idx="117">
                  <c:v>374</c:v>
                </c:pt>
                <c:pt idx="118">
                  <c:v>450</c:v>
                </c:pt>
                <c:pt idx="119">
                  <c:v>500</c:v>
                </c:pt>
                <c:pt idx="120">
                  <c:v>350</c:v>
                </c:pt>
                <c:pt idx="121">
                  <c:v>350</c:v>
                </c:pt>
                <c:pt idx="122">
                  <c:v>374</c:v>
                </c:pt>
                <c:pt idx="123">
                  <c:v>350</c:v>
                </c:pt>
                <c:pt idx="124">
                  <c:v>300</c:v>
                </c:pt>
                <c:pt idx="125">
                  <c:v>500</c:v>
                </c:pt>
                <c:pt idx="126">
                  <c:v>350</c:v>
                </c:pt>
                <c:pt idx="127">
                  <c:v>450</c:v>
                </c:pt>
                <c:pt idx="128">
                  <c:v>400</c:v>
                </c:pt>
                <c:pt idx="129">
                  <c:v>350</c:v>
                </c:pt>
                <c:pt idx="130">
                  <c:v>350</c:v>
                </c:pt>
                <c:pt idx="131">
                  <c:v>500</c:v>
                </c:pt>
                <c:pt idx="132">
                  <c:v>450</c:v>
                </c:pt>
                <c:pt idx="133">
                  <c:v>400</c:v>
                </c:pt>
                <c:pt idx="134">
                  <c:v>400</c:v>
                </c:pt>
                <c:pt idx="135">
                  <c:v>350</c:v>
                </c:pt>
                <c:pt idx="136">
                  <c:v>300</c:v>
                </c:pt>
                <c:pt idx="137">
                  <c:v>400</c:v>
                </c:pt>
                <c:pt idx="138">
                  <c:v>350</c:v>
                </c:pt>
                <c:pt idx="139">
                  <c:v>350</c:v>
                </c:pt>
                <c:pt idx="140">
                  <c:v>400</c:v>
                </c:pt>
                <c:pt idx="141">
                  <c:v>400</c:v>
                </c:pt>
                <c:pt idx="142">
                  <c:v>450</c:v>
                </c:pt>
                <c:pt idx="143">
                  <c:v>500</c:v>
                </c:pt>
                <c:pt idx="144">
                  <c:v>450</c:v>
                </c:pt>
                <c:pt idx="145">
                  <c:v>500</c:v>
                </c:pt>
                <c:pt idx="146">
                  <c:v>405</c:v>
                </c:pt>
                <c:pt idx="147">
                  <c:v>500</c:v>
                </c:pt>
                <c:pt idx="148">
                  <c:v>388</c:v>
                </c:pt>
                <c:pt idx="149">
                  <c:v>300</c:v>
                </c:pt>
                <c:pt idx="150">
                  <c:v>400</c:v>
                </c:pt>
                <c:pt idx="151">
                  <c:v>500</c:v>
                </c:pt>
                <c:pt idx="152">
                  <c:v>300</c:v>
                </c:pt>
                <c:pt idx="153">
                  <c:v>500</c:v>
                </c:pt>
                <c:pt idx="154">
                  <c:v>500</c:v>
                </c:pt>
                <c:pt idx="155">
                  <c:v>450</c:v>
                </c:pt>
                <c:pt idx="156">
                  <c:v>450</c:v>
                </c:pt>
                <c:pt idx="157">
                  <c:v>450</c:v>
                </c:pt>
                <c:pt idx="158">
                  <c:v>489</c:v>
                </c:pt>
                <c:pt idx="159">
                  <c:v>482</c:v>
                </c:pt>
                <c:pt idx="160">
                  <c:v>459</c:v>
                </c:pt>
                <c:pt idx="161">
                  <c:v>300</c:v>
                </c:pt>
                <c:pt idx="162">
                  <c:v>300</c:v>
                </c:pt>
                <c:pt idx="163">
                  <c:v>420</c:v>
                </c:pt>
                <c:pt idx="164">
                  <c:v>500</c:v>
                </c:pt>
                <c:pt idx="165">
                  <c:v>350</c:v>
                </c:pt>
                <c:pt idx="166">
                  <c:v>450</c:v>
                </c:pt>
                <c:pt idx="167">
                  <c:v>450</c:v>
                </c:pt>
                <c:pt idx="168">
                  <c:v>350</c:v>
                </c:pt>
                <c:pt idx="169">
                  <c:v>450</c:v>
                </c:pt>
                <c:pt idx="170">
                  <c:v>350</c:v>
                </c:pt>
                <c:pt idx="171">
                  <c:v>450</c:v>
                </c:pt>
                <c:pt idx="172">
                  <c:v>374</c:v>
                </c:pt>
                <c:pt idx="173">
                  <c:v>350</c:v>
                </c:pt>
                <c:pt idx="174">
                  <c:v>350</c:v>
                </c:pt>
                <c:pt idx="175">
                  <c:v>500</c:v>
                </c:pt>
                <c:pt idx="176">
                  <c:v>500</c:v>
                </c:pt>
                <c:pt idx="177">
                  <c:v>400</c:v>
                </c:pt>
                <c:pt idx="178">
                  <c:v>450</c:v>
                </c:pt>
                <c:pt idx="179">
                  <c:v>300</c:v>
                </c:pt>
                <c:pt idx="180">
                  <c:v>420</c:v>
                </c:pt>
                <c:pt idx="181">
                  <c:v>450</c:v>
                </c:pt>
                <c:pt idx="182">
                  <c:v>500</c:v>
                </c:pt>
                <c:pt idx="183">
                  <c:v>489</c:v>
                </c:pt>
                <c:pt idx="184">
                  <c:v>350</c:v>
                </c:pt>
                <c:pt idx="185">
                  <c:v>450</c:v>
                </c:pt>
                <c:pt idx="186">
                  <c:v>480</c:v>
                </c:pt>
                <c:pt idx="187">
                  <c:v>300</c:v>
                </c:pt>
                <c:pt idx="188">
                  <c:v>500</c:v>
                </c:pt>
                <c:pt idx="189">
                  <c:v>400</c:v>
                </c:pt>
                <c:pt idx="190">
                  <c:v>350</c:v>
                </c:pt>
                <c:pt idx="191">
                  <c:v>450</c:v>
                </c:pt>
                <c:pt idx="192">
                  <c:v>497</c:v>
                </c:pt>
                <c:pt idx="193">
                  <c:v>480</c:v>
                </c:pt>
                <c:pt idx="194">
                  <c:v>470</c:v>
                </c:pt>
                <c:pt idx="195">
                  <c:v>500</c:v>
                </c:pt>
                <c:pt idx="196">
                  <c:v>450</c:v>
                </c:pt>
                <c:pt idx="197">
                  <c:v>350</c:v>
                </c:pt>
                <c:pt idx="198">
                  <c:v>300</c:v>
                </c:pt>
                <c:pt idx="199">
                  <c:v>500</c:v>
                </c:pt>
                <c:pt idx="200">
                  <c:v>400</c:v>
                </c:pt>
                <c:pt idx="201">
                  <c:v>500</c:v>
                </c:pt>
                <c:pt idx="202">
                  <c:v>500</c:v>
                </c:pt>
                <c:pt idx="203">
                  <c:v>405</c:v>
                </c:pt>
                <c:pt idx="204">
                  <c:v>350</c:v>
                </c:pt>
                <c:pt idx="205">
                  <c:v>450</c:v>
                </c:pt>
                <c:pt idx="206">
                  <c:v>350</c:v>
                </c:pt>
                <c:pt idx="207">
                  <c:v>400</c:v>
                </c:pt>
                <c:pt idx="208">
                  <c:v>450</c:v>
                </c:pt>
                <c:pt idx="209">
                  <c:v>500</c:v>
                </c:pt>
                <c:pt idx="210">
                  <c:v>300</c:v>
                </c:pt>
                <c:pt idx="211">
                  <c:v>350</c:v>
                </c:pt>
                <c:pt idx="212">
                  <c:v>500</c:v>
                </c:pt>
                <c:pt idx="213">
                  <c:v>500</c:v>
                </c:pt>
                <c:pt idx="214">
                  <c:v>400</c:v>
                </c:pt>
                <c:pt idx="215">
                  <c:v>350</c:v>
                </c:pt>
                <c:pt idx="216">
                  <c:v>400</c:v>
                </c:pt>
                <c:pt idx="217">
                  <c:v>300</c:v>
                </c:pt>
                <c:pt idx="218">
                  <c:v>450</c:v>
                </c:pt>
                <c:pt idx="219">
                  <c:v>400</c:v>
                </c:pt>
                <c:pt idx="220">
                  <c:v>400</c:v>
                </c:pt>
                <c:pt idx="221">
                  <c:v>300</c:v>
                </c:pt>
                <c:pt idx="222">
                  <c:v>350</c:v>
                </c:pt>
                <c:pt idx="223">
                  <c:v>480</c:v>
                </c:pt>
                <c:pt idx="224">
                  <c:v>500</c:v>
                </c:pt>
                <c:pt idx="225">
                  <c:v>450</c:v>
                </c:pt>
                <c:pt idx="226">
                  <c:v>400</c:v>
                </c:pt>
                <c:pt idx="227">
                  <c:v>400</c:v>
                </c:pt>
                <c:pt idx="228">
                  <c:v>450</c:v>
                </c:pt>
                <c:pt idx="229">
                  <c:v>350</c:v>
                </c:pt>
                <c:pt idx="230">
                  <c:v>450</c:v>
                </c:pt>
                <c:pt idx="231">
                  <c:v>348</c:v>
                </c:pt>
                <c:pt idx="232">
                  <c:v>500</c:v>
                </c:pt>
                <c:pt idx="233">
                  <c:v>400</c:v>
                </c:pt>
                <c:pt idx="234">
                  <c:v>350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450</c:v>
                </c:pt>
                <c:pt idx="239">
                  <c:v>350</c:v>
                </c:pt>
                <c:pt idx="240">
                  <c:v>450</c:v>
                </c:pt>
                <c:pt idx="241">
                  <c:v>500</c:v>
                </c:pt>
                <c:pt idx="242">
                  <c:v>400</c:v>
                </c:pt>
                <c:pt idx="243">
                  <c:v>300</c:v>
                </c:pt>
                <c:pt idx="244">
                  <c:v>495</c:v>
                </c:pt>
                <c:pt idx="245">
                  <c:v>400</c:v>
                </c:pt>
                <c:pt idx="246">
                  <c:v>400</c:v>
                </c:pt>
                <c:pt idx="247">
                  <c:v>480</c:v>
                </c:pt>
                <c:pt idx="248">
                  <c:v>450</c:v>
                </c:pt>
                <c:pt idx="249">
                  <c:v>500</c:v>
                </c:pt>
                <c:pt idx="250">
                  <c:v>350</c:v>
                </c:pt>
                <c:pt idx="251">
                  <c:v>500</c:v>
                </c:pt>
                <c:pt idx="252">
                  <c:v>300</c:v>
                </c:pt>
                <c:pt idx="253">
                  <c:v>300</c:v>
                </c:pt>
                <c:pt idx="254">
                  <c:v>350</c:v>
                </c:pt>
                <c:pt idx="255">
                  <c:v>495</c:v>
                </c:pt>
                <c:pt idx="256">
                  <c:v>388</c:v>
                </c:pt>
                <c:pt idx="257">
                  <c:v>400</c:v>
                </c:pt>
                <c:pt idx="258">
                  <c:v>300</c:v>
                </c:pt>
                <c:pt idx="259">
                  <c:v>450</c:v>
                </c:pt>
                <c:pt idx="260">
                  <c:v>500</c:v>
                </c:pt>
                <c:pt idx="261">
                  <c:v>300</c:v>
                </c:pt>
                <c:pt idx="262">
                  <c:v>300</c:v>
                </c:pt>
                <c:pt idx="263">
                  <c:v>450</c:v>
                </c:pt>
                <c:pt idx="264">
                  <c:v>300</c:v>
                </c:pt>
                <c:pt idx="265">
                  <c:v>300</c:v>
                </c:pt>
                <c:pt idx="266">
                  <c:v>400</c:v>
                </c:pt>
                <c:pt idx="267">
                  <c:v>350</c:v>
                </c:pt>
                <c:pt idx="268">
                  <c:v>450</c:v>
                </c:pt>
                <c:pt idx="269">
                  <c:v>350</c:v>
                </c:pt>
                <c:pt idx="270">
                  <c:v>400</c:v>
                </c:pt>
                <c:pt idx="271">
                  <c:v>350</c:v>
                </c:pt>
                <c:pt idx="272">
                  <c:v>280</c:v>
                </c:pt>
                <c:pt idx="273">
                  <c:v>388</c:v>
                </c:pt>
                <c:pt idx="274">
                  <c:v>350</c:v>
                </c:pt>
                <c:pt idx="275">
                  <c:v>350</c:v>
                </c:pt>
                <c:pt idx="276">
                  <c:v>500</c:v>
                </c:pt>
                <c:pt idx="277">
                  <c:v>450</c:v>
                </c:pt>
                <c:pt idx="278">
                  <c:v>400</c:v>
                </c:pt>
                <c:pt idx="279">
                  <c:v>450</c:v>
                </c:pt>
                <c:pt idx="280">
                  <c:v>350</c:v>
                </c:pt>
                <c:pt idx="281">
                  <c:v>400</c:v>
                </c:pt>
                <c:pt idx="282">
                  <c:v>470</c:v>
                </c:pt>
                <c:pt idx="283">
                  <c:v>450</c:v>
                </c:pt>
                <c:pt idx="284">
                  <c:v>400</c:v>
                </c:pt>
                <c:pt idx="285">
                  <c:v>489</c:v>
                </c:pt>
                <c:pt idx="286">
                  <c:v>400</c:v>
                </c:pt>
                <c:pt idx="287">
                  <c:v>400</c:v>
                </c:pt>
                <c:pt idx="288">
                  <c:v>484</c:v>
                </c:pt>
                <c:pt idx="289">
                  <c:v>374</c:v>
                </c:pt>
                <c:pt idx="290">
                  <c:v>450</c:v>
                </c:pt>
                <c:pt idx="291">
                  <c:v>350</c:v>
                </c:pt>
                <c:pt idx="292">
                  <c:v>400</c:v>
                </c:pt>
                <c:pt idx="293">
                  <c:v>350</c:v>
                </c:pt>
                <c:pt idx="294">
                  <c:v>400</c:v>
                </c:pt>
                <c:pt idx="295">
                  <c:v>450</c:v>
                </c:pt>
                <c:pt idx="296">
                  <c:v>393</c:v>
                </c:pt>
                <c:pt idx="297">
                  <c:v>500</c:v>
                </c:pt>
                <c:pt idx="298">
                  <c:v>300</c:v>
                </c:pt>
                <c:pt idx="299">
                  <c:v>400</c:v>
                </c:pt>
                <c:pt idx="300">
                  <c:v>500</c:v>
                </c:pt>
                <c:pt idx="301">
                  <c:v>500</c:v>
                </c:pt>
                <c:pt idx="302">
                  <c:v>452</c:v>
                </c:pt>
                <c:pt idx="303">
                  <c:v>348</c:v>
                </c:pt>
                <c:pt idx="304">
                  <c:v>400</c:v>
                </c:pt>
                <c:pt idx="305">
                  <c:v>374</c:v>
                </c:pt>
                <c:pt idx="306">
                  <c:v>400</c:v>
                </c:pt>
                <c:pt idx="307">
                  <c:v>493</c:v>
                </c:pt>
                <c:pt idx="308">
                  <c:v>350</c:v>
                </c:pt>
                <c:pt idx="309">
                  <c:v>350</c:v>
                </c:pt>
                <c:pt idx="310">
                  <c:v>350</c:v>
                </c:pt>
                <c:pt idx="311">
                  <c:v>500</c:v>
                </c:pt>
                <c:pt idx="312">
                  <c:v>450</c:v>
                </c:pt>
                <c:pt idx="313">
                  <c:v>450</c:v>
                </c:pt>
                <c:pt idx="314">
                  <c:v>300</c:v>
                </c:pt>
                <c:pt idx="315">
                  <c:v>400</c:v>
                </c:pt>
                <c:pt idx="316">
                  <c:v>350</c:v>
                </c:pt>
                <c:pt idx="317">
                  <c:v>478</c:v>
                </c:pt>
                <c:pt idx="318">
                  <c:v>400</c:v>
                </c:pt>
                <c:pt idx="319">
                  <c:v>500</c:v>
                </c:pt>
                <c:pt idx="320">
                  <c:v>450</c:v>
                </c:pt>
                <c:pt idx="321">
                  <c:v>371</c:v>
                </c:pt>
                <c:pt idx="322">
                  <c:v>450</c:v>
                </c:pt>
                <c:pt idx="323">
                  <c:v>350</c:v>
                </c:pt>
                <c:pt idx="324">
                  <c:v>350</c:v>
                </c:pt>
                <c:pt idx="325">
                  <c:v>500</c:v>
                </c:pt>
                <c:pt idx="326">
                  <c:v>450</c:v>
                </c:pt>
                <c:pt idx="327">
                  <c:v>350</c:v>
                </c:pt>
                <c:pt idx="328">
                  <c:v>350</c:v>
                </c:pt>
                <c:pt idx="329">
                  <c:v>282</c:v>
                </c:pt>
                <c:pt idx="330">
                  <c:v>350</c:v>
                </c:pt>
                <c:pt idx="331">
                  <c:v>350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500</c:v>
                </c:pt>
                <c:pt idx="336">
                  <c:v>450</c:v>
                </c:pt>
                <c:pt idx="337">
                  <c:v>500</c:v>
                </c:pt>
                <c:pt idx="338">
                  <c:v>400</c:v>
                </c:pt>
                <c:pt idx="339">
                  <c:v>400</c:v>
                </c:pt>
                <c:pt idx="340">
                  <c:v>300</c:v>
                </c:pt>
                <c:pt idx="341">
                  <c:v>350</c:v>
                </c:pt>
                <c:pt idx="342">
                  <c:v>500</c:v>
                </c:pt>
                <c:pt idx="343">
                  <c:v>300</c:v>
                </c:pt>
                <c:pt idx="344">
                  <c:v>348</c:v>
                </c:pt>
                <c:pt idx="345">
                  <c:v>400</c:v>
                </c:pt>
                <c:pt idx="346">
                  <c:v>400</c:v>
                </c:pt>
                <c:pt idx="347">
                  <c:v>500</c:v>
                </c:pt>
                <c:pt idx="348">
                  <c:v>400</c:v>
                </c:pt>
                <c:pt idx="349">
                  <c:v>300</c:v>
                </c:pt>
                <c:pt idx="350">
                  <c:v>500</c:v>
                </c:pt>
                <c:pt idx="351">
                  <c:v>450</c:v>
                </c:pt>
                <c:pt idx="352">
                  <c:v>350</c:v>
                </c:pt>
                <c:pt idx="353">
                  <c:v>400</c:v>
                </c:pt>
                <c:pt idx="354">
                  <c:v>348</c:v>
                </c:pt>
                <c:pt idx="355">
                  <c:v>350</c:v>
                </c:pt>
                <c:pt idx="356">
                  <c:v>348</c:v>
                </c:pt>
                <c:pt idx="357">
                  <c:v>500</c:v>
                </c:pt>
                <c:pt idx="358">
                  <c:v>500</c:v>
                </c:pt>
                <c:pt idx="359">
                  <c:v>450</c:v>
                </c:pt>
                <c:pt idx="360">
                  <c:v>450</c:v>
                </c:pt>
                <c:pt idx="361">
                  <c:v>350</c:v>
                </c:pt>
                <c:pt idx="362">
                  <c:v>350</c:v>
                </c:pt>
                <c:pt idx="363">
                  <c:v>450</c:v>
                </c:pt>
                <c:pt idx="364">
                  <c:v>450</c:v>
                </c:pt>
                <c:pt idx="365">
                  <c:v>482</c:v>
                </c:pt>
                <c:pt idx="366">
                  <c:v>500</c:v>
                </c:pt>
                <c:pt idx="367">
                  <c:v>350</c:v>
                </c:pt>
                <c:pt idx="368">
                  <c:v>374</c:v>
                </c:pt>
                <c:pt idx="369">
                  <c:v>400</c:v>
                </c:pt>
                <c:pt idx="370">
                  <c:v>450</c:v>
                </c:pt>
                <c:pt idx="371">
                  <c:v>450</c:v>
                </c:pt>
                <c:pt idx="372">
                  <c:v>400</c:v>
                </c:pt>
                <c:pt idx="373">
                  <c:v>500</c:v>
                </c:pt>
                <c:pt idx="374">
                  <c:v>500</c:v>
                </c:pt>
                <c:pt idx="375">
                  <c:v>480</c:v>
                </c:pt>
                <c:pt idx="376">
                  <c:v>500</c:v>
                </c:pt>
                <c:pt idx="377">
                  <c:v>450</c:v>
                </c:pt>
                <c:pt idx="378">
                  <c:v>450</c:v>
                </c:pt>
                <c:pt idx="379">
                  <c:v>350</c:v>
                </c:pt>
                <c:pt idx="380">
                  <c:v>500</c:v>
                </c:pt>
                <c:pt idx="381">
                  <c:v>348</c:v>
                </c:pt>
                <c:pt idx="382">
                  <c:v>500</c:v>
                </c:pt>
                <c:pt idx="383">
                  <c:v>300</c:v>
                </c:pt>
                <c:pt idx="384">
                  <c:v>350</c:v>
                </c:pt>
                <c:pt idx="385">
                  <c:v>400</c:v>
                </c:pt>
                <c:pt idx="386">
                  <c:v>405</c:v>
                </c:pt>
                <c:pt idx="387">
                  <c:v>350</c:v>
                </c:pt>
                <c:pt idx="388">
                  <c:v>450</c:v>
                </c:pt>
                <c:pt idx="389">
                  <c:v>350</c:v>
                </c:pt>
                <c:pt idx="390">
                  <c:v>300</c:v>
                </c:pt>
                <c:pt idx="391">
                  <c:v>400</c:v>
                </c:pt>
                <c:pt idx="392">
                  <c:v>350</c:v>
                </c:pt>
                <c:pt idx="393">
                  <c:v>450</c:v>
                </c:pt>
                <c:pt idx="394">
                  <c:v>500</c:v>
                </c:pt>
                <c:pt idx="395">
                  <c:v>459</c:v>
                </c:pt>
                <c:pt idx="396">
                  <c:v>400</c:v>
                </c:pt>
                <c:pt idx="397">
                  <c:v>350</c:v>
                </c:pt>
                <c:pt idx="398">
                  <c:v>300</c:v>
                </c:pt>
                <c:pt idx="399">
                  <c:v>400</c:v>
                </c:pt>
                <c:pt idx="400">
                  <c:v>500</c:v>
                </c:pt>
                <c:pt idx="401">
                  <c:v>450</c:v>
                </c:pt>
                <c:pt idx="402">
                  <c:v>450</c:v>
                </c:pt>
                <c:pt idx="403">
                  <c:v>300</c:v>
                </c:pt>
                <c:pt idx="404">
                  <c:v>400</c:v>
                </c:pt>
                <c:pt idx="405">
                  <c:v>350</c:v>
                </c:pt>
                <c:pt idx="406">
                  <c:v>480</c:v>
                </c:pt>
                <c:pt idx="407">
                  <c:v>300</c:v>
                </c:pt>
                <c:pt idx="408">
                  <c:v>495</c:v>
                </c:pt>
                <c:pt idx="409">
                  <c:v>489</c:v>
                </c:pt>
                <c:pt idx="410">
                  <c:v>350</c:v>
                </c:pt>
                <c:pt idx="411">
                  <c:v>300</c:v>
                </c:pt>
                <c:pt idx="412">
                  <c:v>400</c:v>
                </c:pt>
                <c:pt idx="413">
                  <c:v>450</c:v>
                </c:pt>
                <c:pt idx="414">
                  <c:v>400</c:v>
                </c:pt>
                <c:pt idx="415">
                  <c:v>480</c:v>
                </c:pt>
                <c:pt idx="416">
                  <c:v>350</c:v>
                </c:pt>
                <c:pt idx="417">
                  <c:v>470</c:v>
                </c:pt>
                <c:pt idx="418">
                  <c:v>282</c:v>
                </c:pt>
                <c:pt idx="419">
                  <c:v>350</c:v>
                </c:pt>
                <c:pt idx="420">
                  <c:v>400</c:v>
                </c:pt>
                <c:pt idx="421">
                  <c:v>400</c:v>
                </c:pt>
                <c:pt idx="422">
                  <c:v>300</c:v>
                </c:pt>
                <c:pt idx="423">
                  <c:v>371</c:v>
                </c:pt>
                <c:pt idx="424">
                  <c:v>350</c:v>
                </c:pt>
                <c:pt idx="425">
                  <c:v>393</c:v>
                </c:pt>
                <c:pt idx="426">
                  <c:v>484</c:v>
                </c:pt>
                <c:pt idx="427">
                  <c:v>500</c:v>
                </c:pt>
                <c:pt idx="428">
                  <c:v>400</c:v>
                </c:pt>
                <c:pt idx="429">
                  <c:v>300</c:v>
                </c:pt>
                <c:pt idx="430">
                  <c:v>480</c:v>
                </c:pt>
                <c:pt idx="431">
                  <c:v>350</c:v>
                </c:pt>
                <c:pt idx="432">
                  <c:v>374</c:v>
                </c:pt>
                <c:pt idx="433">
                  <c:v>493</c:v>
                </c:pt>
                <c:pt idx="434">
                  <c:v>450</c:v>
                </c:pt>
                <c:pt idx="435">
                  <c:v>450</c:v>
                </c:pt>
                <c:pt idx="436">
                  <c:v>400</c:v>
                </c:pt>
                <c:pt idx="437">
                  <c:v>400</c:v>
                </c:pt>
                <c:pt idx="438">
                  <c:v>393</c:v>
                </c:pt>
                <c:pt idx="439">
                  <c:v>400</c:v>
                </c:pt>
                <c:pt idx="440">
                  <c:v>405</c:v>
                </c:pt>
                <c:pt idx="441">
                  <c:v>450</c:v>
                </c:pt>
                <c:pt idx="442">
                  <c:v>500</c:v>
                </c:pt>
                <c:pt idx="443">
                  <c:v>300</c:v>
                </c:pt>
                <c:pt idx="444">
                  <c:v>400</c:v>
                </c:pt>
                <c:pt idx="445">
                  <c:v>497</c:v>
                </c:pt>
                <c:pt idx="446">
                  <c:v>350</c:v>
                </c:pt>
                <c:pt idx="447">
                  <c:v>450</c:v>
                </c:pt>
                <c:pt idx="448">
                  <c:v>300</c:v>
                </c:pt>
                <c:pt idx="449">
                  <c:v>480</c:v>
                </c:pt>
                <c:pt idx="450">
                  <c:v>350</c:v>
                </c:pt>
                <c:pt idx="451">
                  <c:v>500</c:v>
                </c:pt>
                <c:pt idx="452">
                  <c:v>400</c:v>
                </c:pt>
                <c:pt idx="453">
                  <c:v>500</c:v>
                </c:pt>
                <c:pt idx="454">
                  <c:v>450</c:v>
                </c:pt>
                <c:pt idx="455">
                  <c:v>350</c:v>
                </c:pt>
                <c:pt idx="456">
                  <c:v>484</c:v>
                </c:pt>
                <c:pt idx="457">
                  <c:v>480</c:v>
                </c:pt>
                <c:pt idx="458">
                  <c:v>500</c:v>
                </c:pt>
                <c:pt idx="459">
                  <c:v>350</c:v>
                </c:pt>
                <c:pt idx="460">
                  <c:v>300</c:v>
                </c:pt>
                <c:pt idx="461">
                  <c:v>400</c:v>
                </c:pt>
                <c:pt idx="462">
                  <c:v>400</c:v>
                </c:pt>
                <c:pt idx="463">
                  <c:v>282</c:v>
                </c:pt>
                <c:pt idx="464">
                  <c:v>350</c:v>
                </c:pt>
                <c:pt idx="465">
                  <c:v>400</c:v>
                </c:pt>
                <c:pt idx="466">
                  <c:v>350</c:v>
                </c:pt>
                <c:pt idx="467">
                  <c:v>400</c:v>
                </c:pt>
                <c:pt idx="468">
                  <c:v>495</c:v>
                </c:pt>
                <c:pt idx="469">
                  <c:v>443</c:v>
                </c:pt>
                <c:pt idx="470">
                  <c:v>350</c:v>
                </c:pt>
                <c:pt idx="471">
                  <c:v>480</c:v>
                </c:pt>
                <c:pt idx="472">
                  <c:v>350</c:v>
                </c:pt>
                <c:pt idx="473">
                  <c:v>400</c:v>
                </c:pt>
                <c:pt idx="474">
                  <c:v>500</c:v>
                </c:pt>
                <c:pt idx="475">
                  <c:v>400</c:v>
                </c:pt>
                <c:pt idx="476">
                  <c:v>350</c:v>
                </c:pt>
                <c:pt idx="477">
                  <c:v>350</c:v>
                </c:pt>
                <c:pt idx="478">
                  <c:v>280</c:v>
                </c:pt>
                <c:pt idx="479">
                  <c:v>500</c:v>
                </c:pt>
                <c:pt idx="480">
                  <c:v>371</c:v>
                </c:pt>
                <c:pt idx="481">
                  <c:v>350</c:v>
                </c:pt>
                <c:pt idx="482">
                  <c:v>350</c:v>
                </c:pt>
                <c:pt idx="483">
                  <c:v>450</c:v>
                </c:pt>
                <c:pt idx="484">
                  <c:v>300</c:v>
                </c:pt>
                <c:pt idx="485">
                  <c:v>400</c:v>
                </c:pt>
                <c:pt idx="486">
                  <c:v>450</c:v>
                </c:pt>
                <c:pt idx="487">
                  <c:v>350</c:v>
                </c:pt>
                <c:pt idx="488">
                  <c:v>450</c:v>
                </c:pt>
                <c:pt idx="489">
                  <c:v>482</c:v>
                </c:pt>
                <c:pt idx="490">
                  <c:v>450</c:v>
                </c:pt>
                <c:pt idx="491">
                  <c:v>400</c:v>
                </c:pt>
                <c:pt idx="492">
                  <c:v>350</c:v>
                </c:pt>
                <c:pt idx="493">
                  <c:v>388</c:v>
                </c:pt>
                <c:pt idx="494">
                  <c:v>350</c:v>
                </c:pt>
                <c:pt idx="495">
                  <c:v>300</c:v>
                </c:pt>
                <c:pt idx="496">
                  <c:v>480</c:v>
                </c:pt>
                <c:pt idx="497">
                  <c:v>497</c:v>
                </c:pt>
                <c:pt idx="498">
                  <c:v>350</c:v>
                </c:pt>
                <c:pt idx="499">
                  <c:v>350</c:v>
                </c:pt>
                <c:pt idx="500">
                  <c:v>300</c:v>
                </c:pt>
                <c:pt idx="501">
                  <c:v>400</c:v>
                </c:pt>
                <c:pt idx="502">
                  <c:v>400</c:v>
                </c:pt>
                <c:pt idx="503">
                  <c:v>350</c:v>
                </c:pt>
                <c:pt idx="504">
                  <c:v>400</c:v>
                </c:pt>
                <c:pt idx="505">
                  <c:v>400</c:v>
                </c:pt>
                <c:pt idx="506">
                  <c:v>282</c:v>
                </c:pt>
                <c:pt idx="507">
                  <c:v>493</c:v>
                </c:pt>
                <c:pt idx="508">
                  <c:v>350</c:v>
                </c:pt>
                <c:pt idx="509">
                  <c:v>280</c:v>
                </c:pt>
                <c:pt idx="510">
                  <c:v>484</c:v>
                </c:pt>
                <c:pt idx="511">
                  <c:v>400</c:v>
                </c:pt>
                <c:pt idx="512">
                  <c:v>350</c:v>
                </c:pt>
                <c:pt idx="513">
                  <c:v>400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300</c:v>
                </c:pt>
                <c:pt idx="518">
                  <c:v>350</c:v>
                </c:pt>
                <c:pt idx="519">
                  <c:v>405</c:v>
                </c:pt>
                <c:pt idx="520">
                  <c:v>500</c:v>
                </c:pt>
                <c:pt idx="521">
                  <c:v>400</c:v>
                </c:pt>
                <c:pt idx="522">
                  <c:v>497</c:v>
                </c:pt>
                <c:pt idx="523">
                  <c:v>500</c:v>
                </c:pt>
                <c:pt idx="524">
                  <c:v>400</c:v>
                </c:pt>
                <c:pt idx="525">
                  <c:v>500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371</c:v>
                </c:pt>
                <c:pt idx="530">
                  <c:v>489</c:v>
                </c:pt>
                <c:pt idx="531">
                  <c:v>400</c:v>
                </c:pt>
                <c:pt idx="532">
                  <c:v>350</c:v>
                </c:pt>
                <c:pt idx="533">
                  <c:v>374</c:v>
                </c:pt>
                <c:pt idx="534">
                  <c:v>495</c:v>
                </c:pt>
                <c:pt idx="535">
                  <c:v>350</c:v>
                </c:pt>
                <c:pt idx="536">
                  <c:v>500</c:v>
                </c:pt>
                <c:pt idx="537">
                  <c:v>450</c:v>
                </c:pt>
                <c:pt idx="538">
                  <c:v>350</c:v>
                </c:pt>
                <c:pt idx="539">
                  <c:v>450</c:v>
                </c:pt>
                <c:pt idx="540">
                  <c:v>350</c:v>
                </c:pt>
                <c:pt idx="541">
                  <c:v>371</c:v>
                </c:pt>
                <c:pt idx="542">
                  <c:v>350</c:v>
                </c:pt>
                <c:pt idx="543">
                  <c:v>350</c:v>
                </c:pt>
                <c:pt idx="544">
                  <c:v>400</c:v>
                </c:pt>
                <c:pt idx="545">
                  <c:v>350</c:v>
                </c:pt>
                <c:pt idx="546">
                  <c:v>480</c:v>
                </c:pt>
                <c:pt idx="547">
                  <c:v>480</c:v>
                </c:pt>
                <c:pt idx="548">
                  <c:v>350</c:v>
                </c:pt>
                <c:pt idx="549">
                  <c:v>495</c:v>
                </c:pt>
                <c:pt idx="550">
                  <c:v>350</c:v>
                </c:pt>
                <c:pt idx="551">
                  <c:v>480</c:v>
                </c:pt>
                <c:pt idx="552">
                  <c:v>482</c:v>
                </c:pt>
                <c:pt idx="553">
                  <c:v>400</c:v>
                </c:pt>
                <c:pt idx="554">
                  <c:v>350</c:v>
                </c:pt>
                <c:pt idx="555">
                  <c:v>480</c:v>
                </c:pt>
                <c:pt idx="556">
                  <c:v>470</c:v>
                </c:pt>
                <c:pt idx="557">
                  <c:v>400</c:v>
                </c:pt>
                <c:pt idx="558">
                  <c:v>350</c:v>
                </c:pt>
                <c:pt idx="559">
                  <c:v>400</c:v>
                </c:pt>
                <c:pt idx="560">
                  <c:v>500</c:v>
                </c:pt>
                <c:pt idx="561">
                  <c:v>300</c:v>
                </c:pt>
                <c:pt idx="562">
                  <c:v>500</c:v>
                </c:pt>
                <c:pt idx="563">
                  <c:v>400</c:v>
                </c:pt>
                <c:pt idx="564">
                  <c:v>480</c:v>
                </c:pt>
                <c:pt idx="565">
                  <c:v>480</c:v>
                </c:pt>
                <c:pt idx="566">
                  <c:v>400</c:v>
                </c:pt>
                <c:pt idx="567">
                  <c:v>350</c:v>
                </c:pt>
                <c:pt idx="568">
                  <c:v>374</c:v>
                </c:pt>
                <c:pt idx="569">
                  <c:v>400</c:v>
                </c:pt>
                <c:pt idx="570">
                  <c:v>350</c:v>
                </c:pt>
                <c:pt idx="571">
                  <c:v>450</c:v>
                </c:pt>
                <c:pt idx="572">
                  <c:v>400</c:v>
                </c:pt>
                <c:pt idx="573">
                  <c:v>400</c:v>
                </c:pt>
                <c:pt idx="574">
                  <c:v>500</c:v>
                </c:pt>
                <c:pt idx="575">
                  <c:v>482</c:v>
                </c:pt>
                <c:pt idx="576">
                  <c:v>450</c:v>
                </c:pt>
                <c:pt idx="577">
                  <c:v>300</c:v>
                </c:pt>
                <c:pt idx="578">
                  <c:v>350</c:v>
                </c:pt>
                <c:pt idx="579">
                  <c:v>300</c:v>
                </c:pt>
                <c:pt idx="580">
                  <c:v>393</c:v>
                </c:pt>
                <c:pt idx="581">
                  <c:v>350</c:v>
                </c:pt>
                <c:pt idx="582">
                  <c:v>300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450</c:v>
                </c:pt>
                <c:pt idx="587">
                  <c:v>400</c:v>
                </c:pt>
                <c:pt idx="588">
                  <c:v>470</c:v>
                </c:pt>
                <c:pt idx="589">
                  <c:v>400</c:v>
                </c:pt>
                <c:pt idx="590">
                  <c:v>300</c:v>
                </c:pt>
                <c:pt idx="591">
                  <c:v>420</c:v>
                </c:pt>
                <c:pt idx="592">
                  <c:v>300</c:v>
                </c:pt>
                <c:pt idx="593">
                  <c:v>400</c:v>
                </c:pt>
                <c:pt idx="594">
                  <c:v>350</c:v>
                </c:pt>
                <c:pt idx="595">
                  <c:v>500</c:v>
                </c:pt>
                <c:pt idx="596">
                  <c:v>400</c:v>
                </c:pt>
                <c:pt idx="597">
                  <c:v>500</c:v>
                </c:pt>
                <c:pt idx="598">
                  <c:v>400</c:v>
                </c:pt>
                <c:pt idx="599">
                  <c:v>450</c:v>
                </c:pt>
                <c:pt idx="600">
                  <c:v>300</c:v>
                </c:pt>
                <c:pt idx="601">
                  <c:v>300</c:v>
                </c:pt>
                <c:pt idx="602">
                  <c:v>350</c:v>
                </c:pt>
                <c:pt idx="603">
                  <c:v>300</c:v>
                </c:pt>
                <c:pt idx="604">
                  <c:v>350</c:v>
                </c:pt>
                <c:pt idx="605">
                  <c:v>350</c:v>
                </c:pt>
                <c:pt idx="606">
                  <c:v>400</c:v>
                </c:pt>
                <c:pt idx="607">
                  <c:v>500</c:v>
                </c:pt>
                <c:pt idx="608">
                  <c:v>350</c:v>
                </c:pt>
                <c:pt idx="609">
                  <c:v>350</c:v>
                </c:pt>
                <c:pt idx="610">
                  <c:v>282</c:v>
                </c:pt>
                <c:pt idx="611">
                  <c:v>350</c:v>
                </c:pt>
                <c:pt idx="612">
                  <c:v>282</c:v>
                </c:pt>
                <c:pt idx="613">
                  <c:v>450</c:v>
                </c:pt>
                <c:pt idx="614">
                  <c:v>371</c:v>
                </c:pt>
                <c:pt idx="615">
                  <c:v>500</c:v>
                </c:pt>
                <c:pt idx="616">
                  <c:v>420</c:v>
                </c:pt>
                <c:pt idx="617">
                  <c:v>350</c:v>
                </c:pt>
                <c:pt idx="618">
                  <c:v>450</c:v>
                </c:pt>
                <c:pt idx="619">
                  <c:v>500</c:v>
                </c:pt>
                <c:pt idx="620">
                  <c:v>480</c:v>
                </c:pt>
                <c:pt idx="621">
                  <c:v>350</c:v>
                </c:pt>
                <c:pt idx="622">
                  <c:v>500</c:v>
                </c:pt>
                <c:pt idx="623">
                  <c:v>350</c:v>
                </c:pt>
                <c:pt idx="624">
                  <c:v>400</c:v>
                </c:pt>
                <c:pt idx="625">
                  <c:v>300</c:v>
                </c:pt>
                <c:pt idx="626">
                  <c:v>350</c:v>
                </c:pt>
                <c:pt idx="627">
                  <c:v>350</c:v>
                </c:pt>
                <c:pt idx="628">
                  <c:v>350</c:v>
                </c:pt>
                <c:pt idx="629">
                  <c:v>300</c:v>
                </c:pt>
                <c:pt idx="630">
                  <c:v>450</c:v>
                </c:pt>
                <c:pt idx="631">
                  <c:v>400</c:v>
                </c:pt>
                <c:pt idx="632">
                  <c:v>500</c:v>
                </c:pt>
                <c:pt idx="633">
                  <c:v>500</c:v>
                </c:pt>
                <c:pt idx="634">
                  <c:v>400</c:v>
                </c:pt>
                <c:pt idx="635">
                  <c:v>495</c:v>
                </c:pt>
                <c:pt idx="636">
                  <c:v>450</c:v>
                </c:pt>
                <c:pt idx="637">
                  <c:v>495</c:v>
                </c:pt>
                <c:pt idx="638">
                  <c:v>450</c:v>
                </c:pt>
                <c:pt idx="639">
                  <c:v>500</c:v>
                </c:pt>
                <c:pt idx="640">
                  <c:v>400</c:v>
                </c:pt>
                <c:pt idx="641">
                  <c:v>350</c:v>
                </c:pt>
                <c:pt idx="642">
                  <c:v>400</c:v>
                </c:pt>
                <c:pt idx="643">
                  <c:v>350</c:v>
                </c:pt>
                <c:pt idx="644">
                  <c:v>493</c:v>
                </c:pt>
                <c:pt idx="645">
                  <c:v>400</c:v>
                </c:pt>
                <c:pt idx="646">
                  <c:v>350</c:v>
                </c:pt>
                <c:pt idx="647">
                  <c:v>500</c:v>
                </c:pt>
                <c:pt idx="648">
                  <c:v>470</c:v>
                </c:pt>
                <c:pt idx="649">
                  <c:v>300</c:v>
                </c:pt>
                <c:pt idx="650">
                  <c:v>480</c:v>
                </c:pt>
                <c:pt idx="651">
                  <c:v>450</c:v>
                </c:pt>
                <c:pt idx="652">
                  <c:v>459</c:v>
                </c:pt>
                <c:pt idx="653">
                  <c:v>500</c:v>
                </c:pt>
                <c:pt idx="654">
                  <c:v>500</c:v>
                </c:pt>
                <c:pt idx="655">
                  <c:v>420</c:v>
                </c:pt>
                <c:pt idx="656">
                  <c:v>400</c:v>
                </c:pt>
                <c:pt idx="657">
                  <c:v>350</c:v>
                </c:pt>
                <c:pt idx="658">
                  <c:v>400</c:v>
                </c:pt>
                <c:pt idx="659">
                  <c:v>350</c:v>
                </c:pt>
                <c:pt idx="660">
                  <c:v>500</c:v>
                </c:pt>
                <c:pt idx="661">
                  <c:v>500</c:v>
                </c:pt>
                <c:pt idx="662">
                  <c:v>500</c:v>
                </c:pt>
                <c:pt idx="663">
                  <c:v>450</c:v>
                </c:pt>
                <c:pt idx="664">
                  <c:v>350</c:v>
                </c:pt>
                <c:pt idx="665">
                  <c:v>400</c:v>
                </c:pt>
                <c:pt idx="666">
                  <c:v>350</c:v>
                </c:pt>
                <c:pt idx="667">
                  <c:v>400</c:v>
                </c:pt>
                <c:pt idx="668">
                  <c:v>400</c:v>
                </c:pt>
                <c:pt idx="669">
                  <c:v>350</c:v>
                </c:pt>
                <c:pt idx="670">
                  <c:v>300</c:v>
                </c:pt>
                <c:pt idx="671">
                  <c:v>400</c:v>
                </c:pt>
                <c:pt idx="672">
                  <c:v>450</c:v>
                </c:pt>
                <c:pt idx="673">
                  <c:v>400</c:v>
                </c:pt>
                <c:pt idx="674">
                  <c:v>400</c:v>
                </c:pt>
                <c:pt idx="675">
                  <c:v>300</c:v>
                </c:pt>
                <c:pt idx="676">
                  <c:v>300</c:v>
                </c:pt>
                <c:pt idx="677">
                  <c:v>300</c:v>
                </c:pt>
                <c:pt idx="678">
                  <c:v>500</c:v>
                </c:pt>
                <c:pt idx="679">
                  <c:v>500</c:v>
                </c:pt>
                <c:pt idx="680">
                  <c:v>500</c:v>
                </c:pt>
                <c:pt idx="681">
                  <c:v>500</c:v>
                </c:pt>
                <c:pt idx="682">
                  <c:v>495</c:v>
                </c:pt>
                <c:pt idx="683">
                  <c:v>450</c:v>
                </c:pt>
                <c:pt idx="684">
                  <c:v>300</c:v>
                </c:pt>
                <c:pt idx="685">
                  <c:v>500</c:v>
                </c:pt>
                <c:pt idx="686">
                  <c:v>350</c:v>
                </c:pt>
                <c:pt idx="687">
                  <c:v>484</c:v>
                </c:pt>
                <c:pt idx="688">
                  <c:v>400</c:v>
                </c:pt>
                <c:pt idx="689">
                  <c:v>450</c:v>
                </c:pt>
                <c:pt idx="690">
                  <c:v>450</c:v>
                </c:pt>
                <c:pt idx="691">
                  <c:v>350</c:v>
                </c:pt>
                <c:pt idx="692">
                  <c:v>500</c:v>
                </c:pt>
                <c:pt idx="693">
                  <c:v>400</c:v>
                </c:pt>
                <c:pt idx="694">
                  <c:v>400</c:v>
                </c:pt>
                <c:pt idx="695">
                  <c:v>450</c:v>
                </c:pt>
                <c:pt idx="696">
                  <c:v>500</c:v>
                </c:pt>
                <c:pt idx="697">
                  <c:v>400</c:v>
                </c:pt>
                <c:pt idx="698">
                  <c:v>350</c:v>
                </c:pt>
                <c:pt idx="699">
                  <c:v>400</c:v>
                </c:pt>
                <c:pt idx="700">
                  <c:v>350</c:v>
                </c:pt>
                <c:pt idx="701">
                  <c:v>500</c:v>
                </c:pt>
                <c:pt idx="702">
                  <c:v>400</c:v>
                </c:pt>
                <c:pt idx="703">
                  <c:v>500</c:v>
                </c:pt>
                <c:pt idx="704">
                  <c:v>500</c:v>
                </c:pt>
                <c:pt idx="705">
                  <c:v>500</c:v>
                </c:pt>
                <c:pt idx="706">
                  <c:v>400</c:v>
                </c:pt>
                <c:pt idx="707">
                  <c:v>500</c:v>
                </c:pt>
                <c:pt idx="708">
                  <c:v>400</c:v>
                </c:pt>
                <c:pt idx="709">
                  <c:v>480</c:v>
                </c:pt>
                <c:pt idx="710">
                  <c:v>480</c:v>
                </c:pt>
                <c:pt idx="711">
                  <c:v>400</c:v>
                </c:pt>
                <c:pt idx="712">
                  <c:v>480</c:v>
                </c:pt>
                <c:pt idx="713">
                  <c:v>350</c:v>
                </c:pt>
                <c:pt idx="714">
                  <c:v>400</c:v>
                </c:pt>
                <c:pt idx="715">
                  <c:v>350</c:v>
                </c:pt>
                <c:pt idx="716">
                  <c:v>450</c:v>
                </c:pt>
                <c:pt idx="717">
                  <c:v>450</c:v>
                </c:pt>
                <c:pt idx="718">
                  <c:v>350</c:v>
                </c:pt>
                <c:pt idx="719">
                  <c:v>400</c:v>
                </c:pt>
                <c:pt idx="720">
                  <c:v>500</c:v>
                </c:pt>
                <c:pt idx="721">
                  <c:v>459</c:v>
                </c:pt>
                <c:pt idx="722">
                  <c:v>350</c:v>
                </c:pt>
                <c:pt idx="723">
                  <c:v>350</c:v>
                </c:pt>
                <c:pt idx="724">
                  <c:v>282</c:v>
                </c:pt>
                <c:pt idx="725">
                  <c:v>282</c:v>
                </c:pt>
                <c:pt idx="726">
                  <c:v>350</c:v>
                </c:pt>
                <c:pt idx="727">
                  <c:v>400</c:v>
                </c:pt>
                <c:pt idx="728">
                  <c:v>350</c:v>
                </c:pt>
                <c:pt idx="729">
                  <c:v>374</c:v>
                </c:pt>
                <c:pt idx="730">
                  <c:v>405</c:v>
                </c:pt>
                <c:pt idx="731">
                  <c:v>480</c:v>
                </c:pt>
                <c:pt idx="732">
                  <c:v>495</c:v>
                </c:pt>
                <c:pt idx="733">
                  <c:v>500</c:v>
                </c:pt>
                <c:pt idx="734">
                  <c:v>497</c:v>
                </c:pt>
                <c:pt idx="735">
                  <c:v>500</c:v>
                </c:pt>
                <c:pt idx="736">
                  <c:v>480</c:v>
                </c:pt>
                <c:pt idx="737">
                  <c:v>500</c:v>
                </c:pt>
                <c:pt idx="738">
                  <c:v>500</c:v>
                </c:pt>
                <c:pt idx="739">
                  <c:v>282</c:v>
                </c:pt>
                <c:pt idx="740">
                  <c:v>300</c:v>
                </c:pt>
                <c:pt idx="741">
                  <c:v>400</c:v>
                </c:pt>
                <c:pt idx="742">
                  <c:v>484</c:v>
                </c:pt>
                <c:pt idx="743">
                  <c:v>400</c:v>
                </c:pt>
                <c:pt idx="744">
                  <c:v>300</c:v>
                </c:pt>
                <c:pt idx="745">
                  <c:v>500</c:v>
                </c:pt>
                <c:pt idx="746">
                  <c:v>500</c:v>
                </c:pt>
                <c:pt idx="747">
                  <c:v>300</c:v>
                </c:pt>
                <c:pt idx="748">
                  <c:v>282</c:v>
                </c:pt>
                <c:pt idx="749">
                  <c:v>350</c:v>
                </c:pt>
                <c:pt idx="750">
                  <c:v>450</c:v>
                </c:pt>
                <c:pt idx="751">
                  <c:v>350</c:v>
                </c:pt>
                <c:pt idx="752">
                  <c:v>450</c:v>
                </c:pt>
                <c:pt idx="753">
                  <c:v>400</c:v>
                </c:pt>
                <c:pt idx="754">
                  <c:v>500</c:v>
                </c:pt>
                <c:pt idx="755">
                  <c:v>500</c:v>
                </c:pt>
                <c:pt idx="756">
                  <c:v>400</c:v>
                </c:pt>
                <c:pt idx="757">
                  <c:v>450</c:v>
                </c:pt>
                <c:pt idx="758">
                  <c:v>350</c:v>
                </c:pt>
                <c:pt idx="759">
                  <c:v>493</c:v>
                </c:pt>
                <c:pt idx="760">
                  <c:v>497</c:v>
                </c:pt>
                <c:pt idx="761">
                  <c:v>400</c:v>
                </c:pt>
                <c:pt idx="762">
                  <c:v>400</c:v>
                </c:pt>
                <c:pt idx="763">
                  <c:v>450</c:v>
                </c:pt>
                <c:pt idx="764">
                  <c:v>470</c:v>
                </c:pt>
                <c:pt idx="765">
                  <c:v>400</c:v>
                </c:pt>
                <c:pt idx="766">
                  <c:v>477</c:v>
                </c:pt>
                <c:pt idx="767">
                  <c:v>300</c:v>
                </c:pt>
                <c:pt idx="768">
                  <c:v>400</c:v>
                </c:pt>
                <c:pt idx="769">
                  <c:v>400</c:v>
                </c:pt>
                <c:pt idx="770">
                  <c:v>450</c:v>
                </c:pt>
                <c:pt idx="771">
                  <c:v>400</c:v>
                </c:pt>
                <c:pt idx="772">
                  <c:v>500</c:v>
                </c:pt>
                <c:pt idx="773">
                  <c:v>350</c:v>
                </c:pt>
                <c:pt idx="774">
                  <c:v>350</c:v>
                </c:pt>
                <c:pt idx="775">
                  <c:v>300</c:v>
                </c:pt>
                <c:pt idx="776">
                  <c:v>500</c:v>
                </c:pt>
                <c:pt idx="777">
                  <c:v>350</c:v>
                </c:pt>
                <c:pt idx="778">
                  <c:v>400</c:v>
                </c:pt>
                <c:pt idx="779">
                  <c:v>350</c:v>
                </c:pt>
                <c:pt idx="780">
                  <c:v>400</c:v>
                </c:pt>
                <c:pt idx="781">
                  <c:v>400</c:v>
                </c:pt>
                <c:pt idx="782">
                  <c:v>450</c:v>
                </c:pt>
                <c:pt idx="783">
                  <c:v>450</c:v>
                </c:pt>
                <c:pt idx="784">
                  <c:v>350</c:v>
                </c:pt>
                <c:pt idx="785">
                  <c:v>500</c:v>
                </c:pt>
                <c:pt idx="786">
                  <c:v>400</c:v>
                </c:pt>
                <c:pt idx="787">
                  <c:v>500</c:v>
                </c:pt>
                <c:pt idx="788">
                  <c:v>450</c:v>
                </c:pt>
                <c:pt idx="789">
                  <c:v>300</c:v>
                </c:pt>
                <c:pt idx="790">
                  <c:v>300</c:v>
                </c:pt>
                <c:pt idx="791">
                  <c:v>450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450</c:v>
                </c:pt>
                <c:pt idx="797">
                  <c:v>400</c:v>
                </c:pt>
                <c:pt idx="798">
                  <c:v>350</c:v>
                </c:pt>
                <c:pt idx="799">
                  <c:v>300</c:v>
                </c:pt>
                <c:pt idx="800">
                  <c:v>450</c:v>
                </c:pt>
                <c:pt idx="801">
                  <c:v>500</c:v>
                </c:pt>
                <c:pt idx="802">
                  <c:v>350</c:v>
                </c:pt>
                <c:pt idx="803">
                  <c:v>371</c:v>
                </c:pt>
                <c:pt idx="804">
                  <c:v>450</c:v>
                </c:pt>
                <c:pt idx="805">
                  <c:v>300</c:v>
                </c:pt>
                <c:pt idx="806">
                  <c:v>350</c:v>
                </c:pt>
                <c:pt idx="807">
                  <c:v>350</c:v>
                </c:pt>
                <c:pt idx="808">
                  <c:v>300</c:v>
                </c:pt>
                <c:pt idx="809">
                  <c:v>400</c:v>
                </c:pt>
                <c:pt idx="810">
                  <c:v>400</c:v>
                </c:pt>
                <c:pt idx="811">
                  <c:v>280</c:v>
                </c:pt>
                <c:pt idx="812">
                  <c:v>350</c:v>
                </c:pt>
                <c:pt idx="813">
                  <c:v>400</c:v>
                </c:pt>
                <c:pt idx="814">
                  <c:v>350</c:v>
                </c:pt>
                <c:pt idx="815">
                  <c:v>500</c:v>
                </c:pt>
                <c:pt idx="816">
                  <c:v>500</c:v>
                </c:pt>
                <c:pt idx="817">
                  <c:v>497</c:v>
                </c:pt>
                <c:pt idx="818">
                  <c:v>300</c:v>
                </c:pt>
                <c:pt idx="819">
                  <c:v>400</c:v>
                </c:pt>
                <c:pt idx="820">
                  <c:v>450</c:v>
                </c:pt>
                <c:pt idx="821">
                  <c:v>500</c:v>
                </c:pt>
                <c:pt idx="822">
                  <c:v>400</c:v>
                </c:pt>
                <c:pt idx="823">
                  <c:v>400</c:v>
                </c:pt>
                <c:pt idx="824">
                  <c:v>350</c:v>
                </c:pt>
                <c:pt idx="825">
                  <c:v>350</c:v>
                </c:pt>
                <c:pt idx="826">
                  <c:v>400</c:v>
                </c:pt>
                <c:pt idx="827">
                  <c:v>350</c:v>
                </c:pt>
                <c:pt idx="828">
                  <c:v>500</c:v>
                </c:pt>
                <c:pt idx="829">
                  <c:v>400</c:v>
                </c:pt>
                <c:pt idx="830">
                  <c:v>350</c:v>
                </c:pt>
                <c:pt idx="831">
                  <c:v>400</c:v>
                </c:pt>
                <c:pt idx="832">
                  <c:v>300</c:v>
                </c:pt>
                <c:pt idx="833">
                  <c:v>350</c:v>
                </c:pt>
                <c:pt idx="834">
                  <c:v>500</c:v>
                </c:pt>
                <c:pt idx="835">
                  <c:v>450</c:v>
                </c:pt>
                <c:pt idx="836">
                  <c:v>500</c:v>
                </c:pt>
                <c:pt idx="837">
                  <c:v>350</c:v>
                </c:pt>
                <c:pt idx="838">
                  <c:v>500</c:v>
                </c:pt>
                <c:pt idx="839">
                  <c:v>350</c:v>
                </c:pt>
                <c:pt idx="840">
                  <c:v>450</c:v>
                </c:pt>
                <c:pt idx="841">
                  <c:v>400</c:v>
                </c:pt>
                <c:pt idx="842">
                  <c:v>300</c:v>
                </c:pt>
                <c:pt idx="843">
                  <c:v>350</c:v>
                </c:pt>
                <c:pt idx="844">
                  <c:v>350</c:v>
                </c:pt>
                <c:pt idx="845">
                  <c:v>350</c:v>
                </c:pt>
                <c:pt idx="846">
                  <c:v>300</c:v>
                </c:pt>
                <c:pt idx="847">
                  <c:v>400</c:v>
                </c:pt>
                <c:pt idx="848">
                  <c:v>450</c:v>
                </c:pt>
                <c:pt idx="849">
                  <c:v>405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400</c:v>
                </c:pt>
                <c:pt idx="855">
                  <c:v>500</c:v>
                </c:pt>
                <c:pt idx="856">
                  <c:v>400</c:v>
                </c:pt>
                <c:pt idx="857">
                  <c:v>400</c:v>
                </c:pt>
                <c:pt idx="858">
                  <c:v>300</c:v>
                </c:pt>
                <c:pt idx="859">
                  <c:v>500</c:v>
                </c:pt>
                <c:pt idx="860">
                  <c:v>450</c:v>
                </c:pt>
                <c:pt idx="861">
                  <c:v>496</c:v>
                </c:pt>
                <c:pt idx="862">
                  <c:v>400</c:v>
                </c:pt>
                <c:pt idx="863">
                  <c:v>350</c:v>
                </c:pt>
                <c:pt idx="864">
                  <c:v>350</c:v>
                </c:pt>
                <c:pt idx="865">
                  <c:v>350</c:v>
                </c:pt>
                <c:pt idx="866">
                  <c:v>400</c:v>
                </c:pt>
                <c:pt idx="867">
                  <c:v>480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482</c:v>
                </c:pt>
                <c:pt idx="872">
                  <c:v>450</c:v>
                </c:pt>
                <c:pt idx="873">
                  <c:v>400</c:v>
                </c:pt>
                <c:pt idx="874">
                  <c:v>371</c:v>
                </c:pt>
                <c:pt idx="875">
                  <c:v>450</c:v>
                </c:pt>
                <c:pt idx="876">
                  <c:v>450</c:v>
                </c:pt>
                <c:pt idx="877">
                  <c:v>350</c:v>
                </c:pt>
                <c:pt idx="878">
                  <c:v>450</c:v>
                </c:pt>
                <c:pt idx="879">
                  <c:v>480</c:v>
                </c:pt>
                <c:pt idx="880">
                  <c:v>450</c:v>
                </c:pt>
                <c:pt idx="881">
                  <c:v>400</c:v>
                </c:pt>
                <c:pt idx="882">
                  <c:v>450</c:v>
                </c:pt>
                <c:pt idx="883">
                  <c:v>420</c:v>
                </c:pt>
                <c:pt idx="884">
                  <c:v>400</c:v>
                </c:pt>
                <c:pt idx="885">
                  <c:v>400</c:v>
                </c:pt>
                <c:pt idx="886">
                  <c:v>350</c:v>
                </c:pt>
                <c:pt idx="887">
                  <c:v>480</c:v>
                </c:pt>
                <c:pt idx="888">
                  <c:v>400</c:v>
                </c:pt>
                <c:pt idx="889">
                  <c:v>400</c:v>
                </c:pt>
                <c:pt idx="890">
                  <c:v>280</c:v>
                </c:pt>
                <c:pt idx="891">
                  <c:v>350</c:v>
                </c:pt>
                <c:pt idx="892">
                  <c:v>350</c:v>
                </c:pt>
                <c:pt idx="893">
                  <c:v>450</c:v>
                </c:pt>
                <c:pt idx="894">
                  <c:v>493</c:v>
                </c:pt>
                <c:pt idx="895">
                  <c:v>350</c:v>
                </c:pt>
                <c:pt idx="896">
                  <c:v>400</c:v>
                </c:pt>
                <c:pt idx="897">
                  <c:v>500</c:v>
                </c:pt>
                <c:pt idx="898">
                  <c:v>484</c:v>
                </c:pt>
                <c:pt idx="899">
                  <c:v>450</c:v>
                </c:pt>
                <c:pt idx="900">
                  <c:v>500</c:v>
                </c:pt>
                <c:pt idx="901">
                  <c:v>500</c:v>
                </c:pt>
                <c:pt idx="902">
                  <c:v>400</c:v>
                </c:pt>
                <c:pt idx="903">
                  <c:v>495</c:v>
                </c:pt>
                <c:pt idx="904">
                  <c:v>350</c:v>
                </c:pt>
                <c:pt idx="905">
                  <c:v>450</c:v>
                </c:pt>
                <c:pt idx="906">
                  <c:v>500</c:v>
                </c:pt>
                <c:pt idx="907">
                  <c:v>450</c:v>
                </c:pt>
                <c:pt idx="908">
                  <c:v>484</c:v>
                </c:pt>
                <c:pt idx="909">
                  <c:v>484</c:v>
                </c:pt>
                <c:pt idx="910">
                  <c:v>450</c:v>
                </c:pt>
                <c:pt idx="911">
                  <c:v>450</c:v>
                </c:pt>
                <c:pt idx="912">
                  <c:v>400</c:v>
                </c:pt>
                <c:pt idx="913">
                  <c:v>420</c:v>
                </c:pt>
                <c:pt idx="914">
                  <c:v>300</c:v>
                </c:pt>
                <c:pt idx="915">
                  <c:v>350</c:v>
                </c:pt>
                <c:pt idx="916">
                  <c:v>497</c:v>
                </c:pt>
                <c:pt idx="917">
                  <c:v>495</c:v>
                </c:pt>
                <c:pt idx="918">
                  <c:v>500</c:v>
                </c:pt>
                <c:pt idx="919">
                  <c:v>350</c:v>
                </c:pt>
                <c:pt idx="920">
                  <c:v>400</c:v>
                </c:pt>
                <c:pt idx="921">
                  <c:v>450</c:v>
                </c:pt>
                <c:pt idx="922">
                  <c:v>400</c:v>
                </c:pt>
                <c:pt idx="923">
                  <c:v>350</c:v>
                </c:pt>
                <c:pt idx="924">
                  <c:v>400</c:v>
                </c:pt>
                <c:pt idx="925">
                  <c:v>400</c:v>
                </c:pt>
                <c:pt idx="926">
                  <c:v>450</c:v>
                </c:pt>
                <c:pt idx="927">
                  <c:v>388</c:v>
                </c:pt>
                <c:pt idx="928">
                  <c:v>400</c:v>
                </c:pt>
                <c:pt idx="929">
                  <c:v>500</c:v>
                </c:pt>
                <c:pt idx="930">
                  <c:v>400</c:v>
                </c:pt>
                <c:pt idx="931">
                  <c:v>400</c:v>
                </c:pt>
                <c:pt idx="932">
                  <c:v>450</c:v>
                </c:pt>
                <c:pt idx="933">
                  <c:v>450</c:v>
                </c:pt>
                <c:pt idx="934">
                  <c:v>300</c:v>
                </c:pt>
                <c:pt idx="935">
                  <c:v>300</c:v>
                </c:pt>
                <c:pt idx="936">
                  <c:v>500</c:v>
                </c:pt>
                <c:pt idx="937">
                  <c:v>300</c:v>
                </c:pt>
                <c:pt idx="938">
                  <c:v>484</c:v>
                </c:pt>
                <c:pt idx="939">
                  <c:v>350</c:v>
                </c:pt>
                <c:pt idx="940">
                  <c:v>450</c:v>
                </c:pt>
                <c:pt idx="941">
                  <c:v>400</c:v>
                </c:pt>
                <c:pt idx="942">
                  <c:v>500</c:v>
                </c:pt>
                <c:pt idx="943">
                  <c:v>350</c:v>
                </c:pt>
                <c:pt idx="944">
                  <c:v>500</c:v>
                </c:pt>
                <c:pt idx="945">
                  <c:v>497</c:v>
                </c:pt>
                <c:pt idx="946">
                  <c:v>500</c:v>
                </c:pt>
                <c:pt idx="947">
                  <c:v>350</c:v>
                </c:pt>
                <c:pt idx="948">
                  <c:v>495</c:v>
                </c:pt>
                <c:pt idx="949">
                  <c:v>450</c:v>
                </c:pt>
                <c:pt idx="950">
                  <c:v>450</c:v>
                </c:pt>
                <c:pt idx="951">
                  <c:v>500</c:v>
                </c:pt>
                <c:pt idx="952">
                  <c:v>348</c:v>
                </c:pt>
                <c:pt idx="953">
                  <c:v>400</c:v>
                </c:pt>
                <c:pt idx="954">
                  <c:v>280</c:v>
                </c:pt>
                <c:pt idx="955">
                  <c:v>350</c:v>
                </c:pt>
                <c:pt idx="956">
                  <c:v>500</c:v>
                </c:pt>
                <c:pt idx="957">
                  <c:v>300</c:v>
                </c:pt>
                <c:pt idx="958">
                  <c:v>500</c:v>
                </c:pt>
                <c:pt idx="959">
                  <c:v>350</c:v>
                </c:pt>
                <c:pt idx="960">
                  <c:v>400</c:v>
                </c:pt>
                <c:pt idx="961">
                  <c:v>350</c:v>
                </c:pt>
                <c:pt idx="962">
                  <c:v>500</c:v>
                </c:pt>
                <c:pt idx="963">
                  <c:v>450</c:v>
                </c:pt>
                <c:pt idx="964">
                  <c:v>350</c:v>
                </c:pt>
                <c:pt idx="965">
                  <c:v>348</c:v>
                </c:pt>
                <c:pt idx="966">
                  <c:v>480</c:v>
                </c:pt>
                <c:pt idx="967">
                  <c:v>450</c:v>
                </c:pt>
                <c:pt idx="968">
                  <c:v>400</c:v>
                </c:pt>
                <c:pt idx="969">
                  <c:v>480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350</c:v>
                </c:pt>
                <c:pt idx="975">
                  <c:v>282</c:v>
                </c:pt>
                <c:pt idx="976">
                  <c:v>400</c:v>
                </c:pt>
                <c:pt idx="977">
                  <c:v>450</c:v>
                </c:pt>
                <c:pt idx="978">
                  <c:v>500</c:v>
                </c:pt>
                <c:pt idx="979">
                  <c:v>477</c:v>
                </c:pt>
                <c:pt idx="980">
                  <c:v>450</c:v>
                </c:pt>
                <c:pt idx="981">
                  <c:v>300</c:v>
                </c:pt>
                <c:pt idx="982">
                  <c:v>480</c:v>
                </c:pt>
                <c:pt idx="983">
                  <c:v>450</c:v>
                </c:pt>
                <c:pt idx="984">
                  <c:v>450</c:v>
                </c:pt>
                <c:pt idx="985">
                  <c:v>400</c:v>
                </c:pt>
                <c:pt idx="986">
                  <c:v>400</c:v>
                </c:pt>
                <c:pt idx="987">
                  <c:v>480</c:v>
                </c:pt>
                <c:pt idx="988">
                  <c:v>400</c:v>
                </c:pt>
                <c:pt idx="989">
                  <c:v>500</c:v>
                </c:pt>
                <c:pt idx="990">
                  <c:v>350</c:v>
                </c:pt>
                <c:pt idx="991">
                  <c:v>450</c:v>
                </c:pt>
                <c:pt idx="992">
                  <c:v>400</c:v>
                </c:pt>
                <c:pt idx="993">
                  <c:v>480</c:v>
                </c:pt>
                <c:pt idx="994">
                  <c:v>350</c:v>
                </c:pt>
                <c:pt idx="995">
                  <c:v>350</c:v>
                </c:pt>
                <c:pt idx="996">
                  <c:v>496</c:v>
                </c:pt>
                <c:pt idx="997">
                  <c:v>400</c:v>
                </c:pt>
                <c:pt idx="998">
                  <c:v>500</c:v>
                </c:pt>
                <c:pt idx="999">
                  <c:v>450</c:v>
                </c:pt>
                <c:pt idx="1000">
                  <c:v>282</c:v>
                </c:pt>
                <c:pt idx="1001">
                  <c:v>450</c:v>
                </c:pt>
                <c:pt idx="1002">
                  <c:v>350</c:v>
                </c:pt>
                <c:pt idx="1003">
                  <c:v>450</c:v>
                </c:pt>
                <c:pt idx="1004">
                  <c:v>450</c:v>
                </c:pt>
                <c:pt idx="1005">
                  <c:v>388</c:v>
                </c:pt>
                <c:pt idx="1006">
                  <c:v>450</c:v>
                </c:pt>
                <c:pt idx="1007">
                  <c:v>500</c:v>
                </c:pt>
                <c:pt idx="1008">
                  <c:v>371</c:v>
                </c:pt>
                <c:pt idx="1009">
                  <c:v>400</c:v>
                </c:pt>
                <c:pt idx="1010">
                  <c:v>482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500</c:v>
                </c:pt>
                <c:pt idx="1017">
                  <c:v>400</c:v>
                </c:pt>
                <c:pt idx="1018">
                  <c:v>350</c:v>
                </c:pt>
                <c:pt idx="1019">
                  <c:v>350</c:v>
                </c:pt>
                <c:pt idx="1020">
                  <c:v>400</c:v>
                </c:pt>
                <c:pt idx="1021">
                  <c:v>400</c:v>
                </c:pt>
                <c:pt idx="1022">
                  <c:v>350</c:v>
                </c:pt>
                <c:pt idx="1023">
                  <c:v>500</c:v>
                </c:pt>
                <c:pt idx="1024">
                  <c:v>500</c:v>
                </c:pt>
                <c:pt idx="1025">
                  <c:v>405</c:v>
                </c:pt>
                <c:pt idx="1026">
                  <c:v>450</c:v>
                </c:pt>
                <c:pt idx="1027">
                  <c:v>350</c:v>
                </c:pt>
                <c:pt idx="1028">
                  <c:v>480</c:v>
                </c:pt>
                <c:pt idx="1029">
                  <c:v>400</c:v>
                </c:pt>
                <c:pt idx="1030">
                  <c:v>500</c:v>
                </c:pt>
                <c:pt idx="1031">
                  <c:v>400</c:v>
                </c:pt>
                <c:pt idx="1032">
                  <c:v>480</c:v>
                </c:pt>
                <c:pt idx="1033">
                  <c:v>450</c:v>
                </c:pt>
                <c:pt idx="1034">
                  <c:v>500</c:v>
                </c:pt>
                <c:pt idx="1035">
                  <c:v>350</c:v>
                </c:pt>
                <c:pt idx="1036">
                  <c:v>495</c:v>
                </c:pt>
                <c:pt idx="1037">
                  <c:v>450</c:v>
                </c:pt>
                <c:pt idx="1038">
                  <c:v>500</c:v>
                </c:pt>
                <c:pt idx="1039">
                  <c:v>350</c:v>
                </c:pt>
                <c:pt idx="1040">
                  <c:v>350</c:v>
                </c:pt>
                <c:pt idx="1041">
                  <c:v>400</c:v>
                </c:pt>
                <c:pt idx="1042">
                  <c:v>350</c:v>
                </c:pt>
                <c:pt idx="1043">
                  <c:v>400</c:v>
                </c:pt>
                <c:pt idx="1044">
                  <c:v>400</c:v>
                </c:pt>
                <c:pt idx="1045">
                  <c:v>350</c:v>
                </c:pt>
                <c:pt idx="1046">
                  <c:v>477</c:v>
                </c:pt>
                <c:pt idx="1047">
                  <c:v>400</c:v>
                </c:pt>
                <c:pt idx="1048">
                  <c:v>480</c:v>
                </c:pt>
                <c:pt idx="1049">
                  <c:v>400</c:v>
                </c:pt>
                <c:pt idx="1050">
                  <c:v>400</c:v>
                </c:pt>
                <c:pt idx="1051">
                  <c:v>500</c:v>
                </c:pt>
                <c:pt idx="1052">
                  <c:v>450</c:v>
                </c:pt>
                <c:pt idx="1053">
                  <c:v>300</c:v>
                </c:pt>
                <c:pt idx="1054">
                  <c:v>388</c:v>
                </c:pt>
                <c:pt idx="1055">
                  <c:v>400</c:v>
                </c:pt>
                <c:pt idx="1056">
                  <c:v>500</c:v>
                </c:pt>
                <c:pt idx="1057">
                  <c:v>500</c:v>
                </c:pt>
                <c:pt idx="1058">
                  <c:v>400</c:v>
                </c:pt>
                <c:pt idx="1059">
                  <c:v>388</c:v>
                </c:pt>
                <c:pt idx="1060">
                  <c:v>350</c:v>
                </c:pt>
                <c:pt idx="1061">
                  <c:v>350</c:v>
                </c:pt>
                <c:pt idx="1062">
                  <c:v>495</c:v>
                </c:pt>
                <c:pt idx="1063">
                  <c:v>500</c:v>
                </c:pt>
                <c:pt idx="1064">
                  <c:v>350</c:v>
                </c:pt>
                <c:pt idx="1065">
                  <c:v>400</c:v>
                </c:pt>
                <c:pt idx="1066">
                  <c:v>300</c:v>
                </c:pt>
                <c:pt idx="1067">
                  <c:v>350</c:v>
                </c:pt>
                <c:pt idx="1068">
                  <c:v>350</c:v>
                </c:pt>
                <c:pt idx="1069">
                  <c:v>388</c:v>
                </c:pt>
                <c:pt idx="1070">
                  <c:v>500</c:v>
                </c:pt>
                <c:pt idx="1071">
                  <c:v>480</c:v>
                </c:pt>
                <c:pt idx="1072">
                  <c:v>350</c:v>
                </c:pt>
                <c:pt idx="1073">
                  <c:v>300</c:v>
                </c:pt>
                <c:pt idx="1074">
                  <c:v>450</c:v>
                </c:pt>
                <c:pt idx="1075">
                  <c:v>450</c:v>
                </c:pt>
                <c:pt idx="1076">
                  <c:v>300</c:v>
                </c:pt>
                <c:pt idx="1077">
                  <c:v>450</c:v>
                </c:pt>
                <c:pt idx="1078">
                  <c:v>300</c:v>
                </c:pt>
                <c:pt idx="1079">
                  <c:v>282</c:v>
                </c:pt>
                <c:pt idx="1080">
                  <c:v>350</c:v>
                </c:pt>
                <c:pt idx="1081">
                  <c:v>350</c:v>
                </c:pt>
                <c:pt idx="1082">
                  <c:v>450</c:v>
                </c:pt>
                <c:pt idx="1083">
                  <c:v>350</c:v>
                </c:pt>
                <c:pt idx="1084">
                  <c:v>500</c:v>
                </c:pt>
                <c:pt idx="1085">
                  <c:v>400</c:v>
                </c:pt>
                <c:pt idx="1086">
                  <c:v>350</c:v>
                </c:pt>
                <c:pt idx="1087">
                  <c:v>282</c:v>
                </c:pt>
                <c:pt idx="1088">
                  <c:v>450</c:v>
                </c:pt>
                <c:pt idx="1089">
                  <c:v>350</c:v>
                </c:pt>
                <c:pt idx="1090">
                  <c:v>350</c:v>
                </c:pt>
                <c:pt idx="1091">
                  <c:v>371</c:v>
                </c:pt>
                <c:pt idx="1092">
                  <c:v>477</c:v>
                </c:pt>
                <c:pt idx="1093">
                  <c:v>450</c:v>
                </c:pt>
                <c:pt idx="1094">
                  <c:v>350</c:v>
                </c:pt>
                <c:pt idx="1095">
                  <c:v>374</c:v>
                </c:pt>
                <c:pt idx="1096">
                  <c:v>450</c:v>
                </c:pt>
                <c:pt idx="1097">
                  <c:v>400</c:v>
                </c:pt>
                <c:pt idx="1098">
                  <c:v>450</c:v>
                </c:pt>
                <c:pt idx="1099">
                  <c:v>482</c:v>
                </c:pt>
                <c:pt idx="1100">
                  <c:v>400</c:v>
                </c:pt>
                <c:pt idx="1101">
                  <c:v>497</c:v>
                </c:pt>
                <c:pt idx="1102">
                  <c:v>300</c:v>
                </c:pt>
                <c:pt idx="1103">
                  <c:v>450</c:v>
                </c:pt>
                <c:pt idx="1104">
                  <c:v>400</c:v>
                </c:pt>
                <c:pt idx="1105">
                  <c:v>371</c:v>
                </c:pt>
                <c:pt idx="1106">
                  <c:v>450</c:v>
                </c:pt>
                <c:pt idx="1107">
                  <c:v>400</c:v>
                </c:pt>
                <c:pt idx="1108">
                  <c:v>500</c:v>
                </c:pt>
                <c:pt idx="1109">
                  <c:v>495</c:v>
                </c:pt>
                <c:pt idx="1110">
                  <c:v>350</c:v>
                </c:pt>
                <c:pt idx="1111">
                  <c:v>500</c:v>
                </c:pt>
                <c:pt idx="1112">
                  <c:v>495</c:v>
                </c:pt>
                <c:pt idx="1113">
                  <c:v>350</c:v>
                </c:pt>
                <c:pt idx="1114">
                  <c:v>480</c:v>
                </c:pt>
                <c:pt idx="1115">
                  <c:v>350</c:v>
                </c:pt>
                <c:pt idx="1116">
                  <c:v>496</c:v>
                </c:pt>
                <c:pt idx="1117">
                  <c:v>400</c:v>
                </c:pt>
                <c:pt idx="1118">
                  <c:v>500</c:v>
                </c:pt>
                <c:pt idx="1119">
                  <c:v>300</c:v>
                </c:pt>
                <c:pt idx="1120">
                  <c:v>300</c:v>
                </c:pt>
                <c:pt idx="1121">
                  <c:v>350</c:v>
                </c:pt>
                <c:pt idx="1122">
                  <c:v>400</c:v>
                </c:pt>
                <c:pt idx="1123">
                  <c:v>500</c:v>
                </c:pt>
                <c:pt idx="1124">
                  <c:v>477</c:v>
                </c:pt>
                <c:pt idx="1125">
                  <c:v>400</c:v>
                </c:pt>
                <c:pt idx="1126">
                  <c:v>400</c:v>
                </c:pt>
                <c:pt idx="1127">
                  <c:v>350</c:v>
                </c:pt>
                <c:pt idx="1128">
                  <c:v>450</c:v>
                </c:pt>
                <c:pt idx="1129">
                  <c:v>400</c:v>
                </c:pt>
                <c:pt idx="1130">
                  <c:v>400</c:v>
                </c:pt>
                <c:pt idx="1131">
                  <c:v>400</c:v>
                </c:pt>
                <c:pt idx="1132">
                  <c:v>400</c:v>
                </c:pt>
                <c:pt idx="1133">
                  <c:v>450</c:v>
                </c:pt>
                <c:pt idx="1134">
                  <c:v>350</c:v>
                </c:pt>
                <c:pt idx="1135">
                  <c:v>300</c:v>
                </c:pt>
                <c:pt idx="1136">
                  <c:v>300</c:v>
                </c:pt>
                <c:pt idx="1137">
                  <c:v>350</c:v>
                </c:pt>
                <c:pt idx="1138">
                  <c:v>350</c:v>
                </c:pt>
                <c:pt idx="1139">
                  <c:v>300</c:v>
                </c:pt>
                <c:pt idx="1140">
                  <c:v>400</c:v>
                </c:pt>
                <c:pt idx="1141">
                  <c:v>350</c:v>
                </c:pt>
                <c:pt idx="1142">
                  <c:v>400</c:v>
                </c:pt>
                <c:pt idx="1143">
                  <c:v>400</c:v>
                </c:pt>
                <c:pt idx="1144">
                  <c:v>400</c:v>
                </c:pt>
                <c:pt idx="1145">
                  <c:v>500</c:v>
                </c:pt>
                <c:pt idx="1146">
                  <c:v>480</c:v>
                </c:pt>
                <c:pt idx="1147">
                  <c:v>480</c:v>
                </c:pt>
                <c:pt idx="1148">
                  <c:v>480</c:v>
                </c:pt>
                <c:pt idx="1149">
                  <c:v>450</c:v>
                </c:pt>
                <c:pt idx="1150">
                  <c:v>300</c:v>
                </c:pt>
                <c:pt idx="1151">
                  <c:v>300</c:v>
                </c:pt>
                <c:pt idx="1152">
                  <c:v>350</c:v>
                </c:pt>
                <c:pt idx="1153">
                  <c:v>300</c:v>
                </c:pt>
                <c:pt idx="1154">
                  <c:v>350</c:v>
                </c:pt>
                <c:pt idx="1155">
                  <c:v>500</c:v>
                </c:pt>
                <c:pt idx="1156">
                  <c:v>350</c:v>
                </c:pt>
                <c:pt idx="1157">
                  <c:v>450</c:v>
                </c:pt>
                <c:pt idx="1158">
                  <c:v>500</c:v>
                </c:pt>
                <c:pt idx="1159">
                  <c:v>480</c:v>
                </c:pt>
                <c:pt idx="1160">
                  <c:v>400</c:v>
                </c:pt>
                <c:pt idx="1161">
                  <c:v>450</c:v>
                </c:pt>
                <c:pt idx="1162">
                  <c:v>500</c:v>
                </c:pt>
                <c:pt idx="1163">
                  <c:v>400</c:v>
                </c:pt>
                <c:pt idx="1164">
                  <c:v>450</c:v>
                </c:pt>
                <c:pt idx="1165">
                  <c:v>350</c:v>
                </c:pt>
                <c:pt idx="1166">
                  <c:v>500</c:v>
                </c:pt>
                <c:pt idx="1167">
                  <c:v>500</c:v>
                </c:pt>
                <c:pt idx="1168">
                  <c:v>350</c:v>
                </c:pt>
                <c:pt idx="1169">
                  <c:v>400</c:v>
                </c:pt>
                <c:pt idx="1170">
                  <c:v>400</c:v>
                </c:pt>
                <c:pt idx="1171">
                  <c:v>350</c:v>
                </c:pt>
                <c:pt idx="1172">
                  <c:v>300</c:v>
                </c:pt>
                <c:pt idx="1173">
                  <c:v>374</c:v>
                </c:pt>
                <c:pt idx="1174">
                  <c:v>400</c:v>
                </c:pt>
                <c:pt idx="1175">
                  <c:v>450</c:v>
                </c:pt>
                <c:pt idx="1176">
                  <c:v>405</c:v>
                </c:pt>
                <c:pt idx="1177">
                  <c:v>470</c:v>
                </c:pt>
                <c:pt idx="1178">
                  <c:v>400</c:v>
                </c:pt>
                <c:pt idx="1179">
                  <c:v>450</c:v>
                </c:pt>
                <c:pt idx="1180">
                  <c:v>400</c:v>
                </c:pt>
                <c:pt idx="1181">
                  <c:v>350</c:v>
                </c:pt>
                <c:pt idx="1182">
                  <c:v>348</c:v>
                </c:pt>
                <c:pt idx="1183">
                  <c:v>482</c:v>
                </c:pt>
                <c:pt idx="1184">
                  <c:v>400</c:v>
                </c:pt>
                <c:pt idx="1185">
                  <c:v>350</c:v>
                </c:pt>
                <c:pt idx="1186">
                  <c:v>480</c:v>
                </c:pt>
                <c:pt idx="1187">
                  <c:v>350</c:v>
                </c:pt>
                <c:pt idx="1188">
                  <c:v>495</c:v>
                </c:pt>
                <c:pt idx="1189">
                  <c:v>400</c:v>
                </c:pt>
                <c:pt idx="1190">
                  <c:v>400</c:v>
                </c:pt>
                <c:pt idx="1191">
                  <c:v>300</c:v>
                </c:pt>
                <c:pt idx="1192">
                  <c:v>500</c:v>
                </c:pt>
                <c:pt idx="1193">
                  <c:v>480</c:v>
                </c:pt>
                <c:pt idx="1194">
                  <c:v>400</c:v>
                </c:pt>
                <c:pt idx="1195">
                  <c:v>450</c:v>
                </c:pt>
                <c:pt idx="1196">
                  <c:v>405</c:v>
                </c:pt>
                <c:pt idx="1197">
                  <c:v>480</c:v>
                </c:pt>
                <c:pt idx="1198">
                  <c:v>350</c:v>
                </c:pt>
                <c:pt idx="1199">
                  <c:v>350</c:v>
                </c:pt>
                <c:pt idx="1200">
                  <c:v>480</c:v>
                </c:pt>
                <c:pt idx="1201">
                  <c:v>400</c:v>
                </c:pt>
                <c:pt idx="1202">
                  <c:v>450</c:v>
                </c:pt>
                <c:pt idx="1203">
                  <c:v>480</c:v>
                </c:pt>
                <c:pt idx="1204">
                  <c:v>459</c:v>
                </c:pt>
                <c:pt idx="1205">
                  <c:v>480</c:v>
                </c:pt>
                <c:pt idx="1206">
                  <c:v>348</c:v>
                </c:pt>
                <c:pt idx="1207">
                  <c:v>300</c:v>
                </c:pt>
                <c:pt idx="1208">
                  <c:v>350</c:v>
                </c:pt>
                <c:pt idx="1209">
                  <c:v>480</c:v>
                </c:pt>
                <c:pt idx="1210">
                  <c:v>500</c:v>
                </c:pt>
                <c:pt idx="1211">
                  <c:v>350</c:v>
                </c:pt>
                <c:pt idx="1212">
                  <c:v>493</c:v>
                </c:pt>
                <c:pt idx="1213">
                  <c:v>300</c:v>
                </c:pt>
                <c:pt idx="1214">
                  <c:v>350</c:v>
                </c:pt>
                <c:pt idx="1215">
                  <c:v>350</c:v>
                </c:pt>
                <c:pt idx="1216">
                  <c:v>450</c:v>
                </c:pt>
                <c:pt idx="1217">
                  <c:v>300</c:v>
                </c:pt>
                <c:pt idx="1218">
                  <c:v>450</c:v>
                </c:pt>
                <c:pt idx="1219">
                  <c:v>450</c:v>
                </c:pt>
                <c:pt idx="1220">
                  <c:v>500</c:v>
                </c:pt>
                <c:pt idx="1221">
                  <c:v>450</c:v>
                </c:pt>
                <c:pt idx="1222">
                  <c:v>500</c:v>
                </c:pt>
                <c:pt idx="1223">
                  <c:v>350</c:v>
                </c:pt>
                <c:pt idx="1224">
                  <c:v>282</c:v>
                </c:pt>
                <c:pt idx="1225">
                  <c:v>350</c:v>
                </c:pt>
                <c:pt idx="1226">
                  <c:v>300</c:v>
                </c:pt>
                <c:pt idx="1227">
                  <c:v>450</c:v>
                </c:pt>
                <c:pt idx="1228">
                  <c:v>450</c:v>
                </c:pt>
                <c:pt idx="1229">
                  <c:v>450</c:v>
                </c:pt>
                <c:pt idx="1230">
                  <c:v>300</c:v>
                </c:pt>
                <c:pt idx="1231">
                  <c:v>400</c:v>
                </c:pt>
                <c:pt idx="1232">
                  <c:v>450</c:v>
                </c:pt>
                <c:pt idx="1233">
                  <c:v>350</c:v>
                </c:pt>
                <c:pt idx="1234">
                  <c:v>450</c:v>
                </c:pt>
                <c:pt idx="1235">
                  <c:v>450</c:v>
                </c:pt>
                <c:pt idx="1236">
                  <c:v>400</c:v>
                </c:pt>
                <c:pt idx="1237">
                  <c:v>350</c:v>
                </c:pt>
                <c:pt idx="1238">
                  <c:v>350</c:v>
                </c:pt>
                <c:pt idx="1239">
                  <c:v>484</c:v>
                </c:pt>
                <c:pt idx="1240">
                  <c:v>400</c:v>
                </c:pt>
                <c:pt idx="1241">
                  <c:v>282</c:v>
                </c:pt>
                <c:pt idx="1242">
                  <c:v>400</c:v>
                </c:pt>
                <c:pt idx="1243">
                  <c:v>350</c:v>
                </c:pt>
                <c:pt idx="1244">
                  <c:v>400</c:v>
                </c:pt>
                <c:pt idx="1245">
                  <c:v>400</c:v>
                </c:pt>
                <c:pt idx="1246">
                  <c:v>371</c:v>
                </c:pt>
                <c:pt idx="1247">
                  <c:v>350</c:v>
                </c:pt>
                <c:pt idx="1248">
                  <c:v>480</c:v>
                </c:pt>
                <c:pt idx="1249">
                  <c:v>443</c:v>
                </c:pt>
                <c:pt idx="1250">
                  <c:v>484</c:v>
                </c:pt>
                <c:pt idx="1251">
                  <c:v>500</c:v>
                </c:pt>
                <c:pt idx="1252">
                  <c:v>400</c:v>
                </c:pt>
                <c:pt idx="1253">
                  <c:v>495</c:v>
                </c:pt>
                <c:pt idx="1254">
                  <c:v>400</c:v>
                </c:pt>
                <c:pt idx="1255">
                  <c:v>500</c:v>
                </c:pt>
                <c:pt idx="1256">
                  <c:v>400</c:v>
                </c:pt>
                <c:pt idx="1257">
                  <c:v>400</c:v>
                </c:pt>
                <c:pt idx="1258">
                  <c:v>478</c:v>
                </c:pt>
                <c:pt idx="1259">
                  <c:v>497</c:v>
                </c:pt>
                <c:pt idx="1260">
                  <c:v>400</c:v>
                </c:pt>
                <c:pt idx="1261">
                  <c:v>400</c:v>
                </c:pt>
                <c:pt idx="1262">
                  <c:v>500</c:v>
                </c:pt>
                <c:pt idx="1263">
                  <c:v>500</c:v>
                </c:pt>
                <c:pt idx="1264">
                  <c:v>400</c:v>
                </c:pt>
                <c:pt idx="1265">
                  <c:v>480</c:v>
                </c:pt>
                <c:pt idx="1266">
                  <c:v>400</c:v>
                </c:pt>
                <c:pt idx="1267">
                  <c:v>350</c:v>
                </c:pt>
                <c:pt idx="1268">
                  <c:v>450</c:v>
                </c:pt>
                <c:pt idx="1269">
                  <c:v>300</c:v>
                </c:pt>
                <c:pt idx="1270">
                  <c:v>400</c:v>
                </c:pt>
                <c:pt idx="1271">
                  <c:v>450</c:v>
                </c:pt>
                <c:pt idx="1272">
                  <c:v>478</c:v>
                </c:pt>
                <c:pt idx="1273">
                  <c:v>300</c:v>
                </c:pt>
                <c:pt idx="1274">
                  <c:v>450</c:v>
                </c:pt>
                <c:pt idx="1275">
                  <c:v>400</c:v>
                </c:pt>
                <c:pt idx="1276">
                  <c:v>450</c:v>
                </c:pt>
                <c:pt idx="1277">
                  <c:v>350</c:v>
                </c:pt>
                <c:pt idx="1278">
                  <c:v>496</c:v>
                </c:pt>
                <c:pt idx="1279">
                  <c:v>354</c:v>
                </c:pt>
                <c:pt idx="1280">
                  <c:v>350</c:v>
                </c:pt>
                <c:pt idx="1281">
                  <c:v>400</c:v>
                </c:pt>
                <c:pt idx="1282">
                  <c:v>480</c:v>
                </c:pt>
                <c:pt idx="1283">
                  <c:v>500</c:v>
                </c:pt>
                <c:pt idx="1284">
                  <c:v>500</c:v>
                </c:pt>
                <c:pt idx="1285">
                  <c:v>400</c:v>
                </c:pt>
                <c:pt idx="1286">
                  <c:v>282</c:v>
                </c:pt>
                <c:pt idx="1287">
                  <c:v>500</c:v>
                </c:pt>
                <c:pt idx="1288">
                  <c:v>300</c:v>
                </c:pt>
                <c:pt idx="1289">
                  <c:v>400</c:v>
                </c:pt>
                <c:pt idx="1290">
                  <c:v>400</c:v>
                </c:pt>
                <c:pt idx="1291">
                  <c:v>500</c:v>
                </c:pt>
                <c:pt idx="1292">
                  <c:v>282</c:v>
                </c:pt>
                <c:pt idx="1293">
                  <c:v>350</c:v>
                </c:pt>
                <c:pt idx="1294">
                  <c:v>480</c:v>
                </c:pt>
                <c:pt idx="1295">
                  <c:v>400</c:v>
                </c:pt>
                <c:pt idx="1296">
                  <c:v>497</c:v>
                </c:pt>
                <c:pt idx="1297">
                  <c:v>300</c:v>
                </c:pt>
                <c:pt idx="1298">
                  <c:v>388</c:v>
                </c:pt>
                <c:pt idx="1299">
                  <c:v>450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480</c:v>
                </c:pt>
                <c:pt idx="1305">
                  <c:v>350</c:v>
                </c:pt>
                <c:pt idx="1306">
                  <c:v>500</c:v>
                </c:pt>
                <c:pt idx="1307">
                  <c:v>400</c:v>
                </c:pt>
                <c:pt idx="1308">
                  <c:v>350</c:v>
                </c:pt>
                <c:pt idx="1309">
                  <c:v>400</c:v>
                </c:pt>
                <c:pt idx="1310">
                  <c:v>350</c:v>
                </c:pt>
                <c:pt idx="1311">
                  <c:v>450</c:v>
                </c:pt>
                <c:pt idx="1312">
                  <c:v>500</c:v>
                </c:pt>
                <c:pt idx="1313">
                  <c:v>500</c:v>
                </c:pt>
                <c:pt idx="1314">
                  <c:v>450</c:v>
                </c:pt>
                <c:pt idx="1315">
                  <c:v>500</c:v>
                </c:pt>
                <c:pt idx="1316">
                  <c:v>450</c:v>
                </c:pt>
                <c:pt idx="1317">
                  <c:v>350</c:v>
                </c:pt>
                <c:pt idx="1318">
                  <c:v>350</c:v>
                </c:pt>
                <c:pt idx="1319">
                  <c:v>500</c:v>
                </c:pt>
                <c:pt idx="1320">
                  <c:v>400</c:v>
                </c:pt>
                <c:pt idx="1321">
                  <c:v>300</c:v>
                </c:pt>
                <c:pt idx="1322">
                  <c:v>480</c:v>
                </c:pt>
                <c:pt idx="1323">
                  <c:v>500</c:v>
                </c:pt>
                <c:pt idx="1324">
                  <c:v>484</c:v>
                </c:pt>
                <c:pt idx="1325">
                  <c:v>500</c:v>
                </c:pt>
                <c:pt idx="1326">
                  <c:v>480</c:v>
                </c:pt>
                <c:pt idx="1327">
                  <c:v>497</c:v>
                </c:pt>
                <c:pt idx="1328">
                  <c:v>350</c:v>
                </c:pt>
                <c:pt idx="1329">
                  <c:v>500</c:v>
                </c:pt>
                <c:pt idx="1330">
                  <c:v>500</c:v>
                </c:pt>
                <c:pt idx="1331">
                  <c:v>300</c:v>
                </c:pt>
                <c:pt idx="1332">
                  <c:v>350</c:v>
                </c:pt>
                <c:pt idx="1333">
                  <c:v>400</c:v>
                </c:pt>
                <c:pt idx="1334">
                  <c:v>350</c:v>
                </c:pt>
                <c:pt idx="1335">
                  <c:v>450</c:v>
                </c:pt>
                <c:pt idx="1336">
                  <c:v>470</c:v>
                </c:pt>
                <c:pt idx="1337">
                  <c:v>400</c:v>
                </c:pt>
                <c:pt idx="1338">
                  <c:v>400</c:v>
                </c:pt>
                <c:pt idx="1339">
                  <c:v>484</c:v>
                </c:pt>
                <c:pt idx="1340">
                  <c:v>400</c:v>
                </c:pt>
                <c:pt idx="1341">
                  <c:v>400</c:v>
                </c:pt>
                <c:pt idx="1342">
                  <c:v>300</c:v>
                </c:pt>
                <c:pt idx="1343">
                  <c:v>350</c:v>
                </c:pt>
                <c:pt idx="1344">
                  <c:v>500</c:v>
                </c:pt>
                <c:pt idx="1345">
                  <c:v>500</c:v>
                </c:pt>
                <c:pt idx="1346">
                  <c:v>350</c:v>
                </c:pt>
                <c:pt idx="1347">
                  <c:v>482</c:v>
                </c:pt>
                <c:pt idx="1348">
                  <c:v>400</c:v>
                </c:pt>
                <c:pt idx="1349">
                  <c:v>350</c:v>
                </c:pt>
                <c:pt idx="1350">
                  <c:v>480</c:v>
                </c:pt>
                <c:pt idx="1351">
                  <c:v>350</c:v>
                </c:pt>
                <c:pt idx="1352">
                  <c:v>400</c:v>
                </c:pt>
                <c:pt idx="1353">
                  <c:v>493</c:v>
                </c:pt>
                <c:pt idx="1354">
                  <c:v>478</c:v>
                </c:pt>
                <c:pt idx="1355">
                  <c:v>400</c:v>
                </c:pt>
                <c:pt idx="1356">
                  <c:v>500</c:v>
                </c:pt>
                <c:pt idx="1357">
                  <c:v>450</c:v>
                </c:pt>
                <c:pt idx="1358">
                  <c:v>350</c:v>
                </c:pt>
                <c:pt idx="1359">
                  <c:v>400</c:v>
                </c:pt>
                <c:pt idx="1360">
                  <c:v>420</c:v>
                </c:pt>
                <c:pt idx="1361">
                  <c:v>300</c:v>
                </c:pt>
                <c:pt idx="1362">
                  <c:v>350</c:v>
                </c:pt>
                <c:pt idx="1363">
                  <c:v>400</c:v>
                </c:pt>
                <c:pt idx="1364">
                  <c:v>450</c:v>
                </c:pt>
                <c:pt idx="1365">
                  <c:v>400</c:v>
                </c:pt>
                <c:pt idx="1366">
                  <c:v>350</c:v>
                </c:pt>
                <c:pt idx="1367">
                  <c:v>300</c:v>
                </c:pt>
                <c:pt idx="1368">
                  <c:v>350</c:v>
                </c:pt>
                <c:pt idx="1369">
                  <c:v>405</c:v>
                </c:pt>
                <c:pt idx="1370">
                  <c:v>450</c:v>
                </c:pt>
                <c:pt idx="1371">
                  <c:v>500</c:v>
                </c:pt>
                <c:pt idx="1372">
                  <c:v>371</c:v>
                </c:pt>
                <c:pt idx="1373">
                  <c:v>500</c:v>
                </c:pt>
                <c:pt idx="1374">
                  <c:v>400</c:v>
                </c:pt>
                <c:pt idx="1375">
                  <c:v>484</c:v>
                </c:pt>
                <c:pt idx="1376">
                  <c:v>282</c:v>
                </c:pt>
                <c:pt idx="1377">
                  <c:v>400</c:v>
                </c:pt>
                <c:pt idx="1378">
                  <c:v>470</c:v>
                </c:pt>
                <c:pt idx="1379">
                  <c:v>450</c:v>
                </c:pt>
                <c:pt idx="1380">
                  <c:v>300</c:v>
                </c:pt>
                <c:pt idx="1381">
                  <c:v>450</c:v>
                </c:pt>
                <c:pt idx="1382">
                  <c:v>300</c:v>
                </c:pt>
                <c:pt idx="1383">
                  <c:v>480</c:v>
                </c:pt>
                <c:pt idx="1384">
                  <c:v>400</c:v>
                </c:pt>
                <c:pt idx="1385">
                  <c:v>450</c:v>
                </c:pt>
                <c:pt idx="1386">
                  <c:v>450</c:v>
                </c:pt>
                <c:pt idx="1387">
                  <c:v>350</c:v>
                </c:pt>
                <c:pt idx="1388">
                  <c:v>500</c:v>
                </c:pt>
                <c:pt idx="1389">
                  <c:v>400</c:v>
                </c:pt>
                <c:pt idx="1390">
                  <c:v>500</c:v>
                </c:pt>
                <c:pt idx="1391">
                  <c:v>350</c:v>
                </c:pt>
                <c:pt idx="1392">
                  <c:v>400</c:v>
                </c:pt>
                <c:pt idx="1393">
                  <c:v>400</c:v>
                </c:pt>
                <c:pt idx="1394">
                  <c:v>450</c:v>
                </c:pt>
                <c:pt idx="1395">
                  <c:v>500</c:v>
                </c:pt>
                <c:pt idx="1396">
                  <c:v>450</c:v>
                </c:pt>
                <c:pt idx="1397">
                  <c:v>450</c:v>
                </c:pt>
                <c:pt idx="1398">
                  <c:v>400</c:v>
                </c:pt>
                <c:pt idx="1399">
                  <c:v>450</c:v>
                </c:pt>
                <c:pt idx="1400">
                  <c:v>500</c:v>
                </c:pt>
                <c:pt idx="1401">
                  <c:v>350</c:v>
                </c:pt>
                <c:pt idx="1402">
                  <c:v>300</c:v>
                </c:pt>
                <c:pt idx="1403">
                  <c:v>450</c:v>
                </c:pt>
                <c:pt idx="1404">
                  <c:v>480</c:v>
                </c:pt>
                <c:pt idx="1405">
                  <c:v>400</c:v>
                </c:pt>
                <c:pt idx="1406">
                  <c:v>443</c:v>
                </c:pt>
                <c:pt idx="1407">
                  <c:v>350</c:v>
                </c:pt>
                <c:pt idx="1408">
                  <c:v>500</c:v>
                </c:pt>
                <c:pt idx="1409">
                  <c:v>450</c:v>
                </c:pt>
                <c:pt idx="1410">
                  <c:v>500</c:v>
                </c:pt>
                <c:pt idx="1411">
                  <c:v>350</c:v>
                </c:pt>
                <c:pt idx="1412">
                  <c:v>450</c:v>
                </c:pt>
                <c:pt idx="1413">
                  <c:v>450</c:v>
                </c:pt>
                <c:pt idx="1414">
                  <c:v>500</c:v>
                </c:pt>
                <c:pt idx="1415">
                  <c:v>300</c:v>
                </c:pt>
                <c:pt idx="1416">
                  <c:v>500</c:v>
                </c:pt>
                <c:pt idx="1417">
                  <c:v>493</c:v>
                </c:pt>
                <c:pt idx="1418">
                  <c:v>400</c:v>
                </c:pt>
                <c:pt idx="1419">
                  <c:v>400</c:v>
                </c:pt>
                <c:pt idx="1420">
                  <c:v>350</c:v>
                </c:pt>
                <c:pt idx="1421">
                  <c:v>450</c:v>
                </c:pt>
                <c:pt idx="1422">
                  <c:v>350</c:v>
                </c:pt>
                <c:pt idx="1423">
                  <c:v>350</c:v>
                </c:pt>
                <c:pt idx="1424">
                  <c:v>405</c:v>
                </c:pt>
                <c:pt idx="1425">
                  <c:v>480</c:v>
                </c:pt>
                <c:pt idx="1426">
                  <c:v>400</c:v>
                </c:pt>
                <c:pt idx="1427">
                  <c:v>450</c:v>
                </c:pt>
                <c:pt idx="1428">
                  <c:v>400</c:v>
                </c:pt>
                <c:pt idx="1429">
                  <c:v>400</c:v>
                </c:pt>
                <c:pt idx="1430">
                  <c:v>500</c:v>
                </c:pt>
                <c:pt idx="1431">
                  <c:v>400</c:v>
                </c:pt>
                <c:pt idx="1432">
                  <c:v>500</c:v>
                </c:pt>
                <c:pt idx="1433">
                  <c:v>480</c:v>
                </c:pt>
                <c:pt idx="1434">
                  <c:v>350</c:v>
                </c:pt>
                <c:pt idx="1435">
                  <c:v>350</c:v>
                </c:pt>
                <c:pt idx="1436">
                  <c:v>350</c:v>
                </c:pt>
                <c:pt idx="1437">
                  <c:v>350</c:v>
                </c:pt>
                <c:pt idx="1438">
                  <c:v>450</c:v>
                </c:pt>
                <c:pt idx="1439">
                  <c:v>350</c:v>
                </c:pt>
                <c:pt idx="1440">
                  <c:v>500</c:v>
                </c:pt>
                <c:pt idx="1441">
                  <c:v>374</c:v>
                </c:pt>
                <c:pt idx="1442">
                  <c:v>450</c:v>
                </c:pt>
                <c:pt idx="1443">
                  <c:v>497</c:v>
                </c:pt>
                <c:pt idx="1444">
                  <c:v>450</c:v>
                </c:pt>
                <c:pt idx="1445">
                  <c:v>500</c:v>
                </c:pt>
                <c:pt idx="1446">
                  <c:v>350</c:v>
                </c:pt>
                <c:pt idx="1447">
                  <c:v>300</c:v>
                </c:pt>
                <c:pt idx="1448">
                  <c:v>400</c:v>
                </c:pt>
                <c:pt idx="1449">
                  <c:v>400</c:v>
                </c:pt>
                <c:pt idx="1450">
                  <c:v>350</c:v>
                </c:pt>
                <c:pt idx="1451">
                  <c:v>350</c:v>
                </c:pt>
                <c:pt idx="1452">
                  <c:v>443</c:v>
                </c:pt>
                <c:pt idx="1453">
                  <c:v>350</c:v>
                </c:pt>
                <c:pt idx="1454">
                  <c:v>400</c:v>
                </c:pt>
                <c:pt idx="1455">
                  <c:v>400</c:v>
                </c:pt>
                <c:pt idx="1456">
                  <c:v>478</c:v>
                </c:pt>
                <c:pt idx="1457">
                  <c:v>495</c:v>
                </c:pt>
                <c:pt idx="1458">
                  <c:v>350</c:v>
                </c:pt>
                <c:pt idx="1459">
                  <c:v>350</c:v>
                </c:pt>
                <c:pt idx="1460">
                  <c:v>400</c:v>
                </c:pt>
                <c:pt idx="1461">
                  <c:v>400</c:v>
                </c:pt>
                <c:pt idx="1462">
                  <c:v>500</c:v>
                </c:pt>
                <c:pt idx="1463">
                  <c:v>400</c:v>
                </c:pt>
                <c:pt idx="1464">
                  <c:v>350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500</c:v>
                </c:pt>
                <c:pt idx="1469">
                  <c:v>450</c:v>
                </c:pt>
                <c:pt idx="1470">
                  <c:v>350</c:v>
                </c:pt>
                <c:pt idx="1471">
                  <c:v>400</c:v>
                </c:pt>
                <c:pt idx="1472">
                  <c:v>400</c:v>
                </c:pt>
                <c:pt idx="1473">
                  <c:v>480</c:v>
                </c:pt>
                <c:pt idx="1474">
                  <c:v>495</c:v>
                </c:pt>
                <c:pt idx="1475">
                  <c:v>350</c:v>
                </c:pt>
                <c:pt idx="1476">
                  <c:v>350</c:v>
                </c:pt>
                <c:pt idx="1477">
                  <c:v>400</c:v>
                </c:pt>
                <c:pt idx="1478">
                  <c:v>450</c:v>
                </c:pt>
                <c:pt idx="1479">
                  <c:v>350</c:v>
                </c:pt>
                <c:pt idx="1480">
                  <c:v>500</c:v>
                </c:pt>
                <c:pt idx="1481">
                  <c:v>300</c:v>
                </c:pt>
                <c:pt idx="1482">
                  <c:v>350</c:v>
                </c:pt>
                <c:pt idx="1483">
                  <c:v>400</c:v>
                </c:pt>
                <c:pt idx="1484">
                  <c:v>500</c:v>
                </c:pt>
                <c:pt idx="1485">
                  <c:v>350</c:v>
                </c:pt>
                <c:pt idx="1486">
                  <c:v>400</c:v>
                </c:pt>
                <c:pt idx="1487">
                  <c:v>350</c:v>
                </c:pt>
                <c:pt idx="1488">
                  <c:v>450</c:v>
                </c:pt>
                <c:pt idx="1489">
                  <c:v>400</c:v>
                </c:pt>
                <c:pt idx="1490">
                  <c:v>400</c:v>
                </c:pt>
                <c:pt idx="1491">
                  <c:v>500</c:v>
                </c:pt>
                <c:pt idx="1492">
                  <c:v>400</c:v>
                </c:pt>
                <c:pt idx="1493">
                  <c:v>450</c:v>
                </c:pt>
                <c:pt idx="1494">
                  <c:v>350</c:v>
                </c:pt>
                <c:pt idx="1495">
                  <c:v>450</c:v>
                </c:pt>
                <c:pt idx="1496">
                  <c:v>450</c:v>
                </c:pt>
                <c:pt idx="1497">
                  <c:v>400</c:v>
                </c:pt>
                <c:pt idx="1498">
                  <c:v>400</c:v>
                </c:pt>
                <c:pt idx="1499">
                  <c:v>393</c:v>
                </c:pt>
                <c:pt idx="1500">
                  <c:v>500</c:v>
                </c:pt>
                <c:pt idx="1501">
                  <c:v>350</c:v>
                </c:pt>
                <c:pt idx="1502">
                  <c:v>400</c:v>
                </c:pt>
                <c:pt idx="1503">
                  <c:v>459</c:v>
                </c:pt>
                <c:pt idx="1504">
                  <c:v>388</c:v>
                </c:pt>
                <c:pt idx="1505">
                  <c:v>400</c:v>
                </c:pt>
                <c:pt idx="1506">
                  <c:v>480</c:v>
                </c:pt>
                <c:pt idx="1507">
                  <c:v>400</c:v>
                </c:pt>
                <c:pt idx="1508">
                  <c:v>300</c:v>
                </c:pt>
                <c:pt idx="1509">
                  <c:v>450</c:v>
                </c:pt>
                <c:pt idx="1510">
                  <c:v>480</c:v>
                </c:pt>
                <c:pt idx="1511">
                  <c:v>350</c:v>
                </c:pt>
                <c:pt idx="1512">
                  <c:v>480</c:v>
                </c:pt>
                <c:pt idx="1513">
                  <c:v>500</c:v>
                </c:pt>
                <c:pt idx="1514">
                  <c:v>350</c:v>
                </c:pt>
                <c:pt idx="1515">
                  <c:v>400</c:v>
                </c:pt>
                <c:pt idx="1516">
                  <c:v>350</c:v>
                </c:pt>
                <c:pt idx="1517">
                  <c:v>450</c:v>
                </c:pt>
                <c:pt idx="1518">
                  <c:v>350</c:v>
                </c:pt>
                <c:pt idx="1519">
                  <c:v>350</c:v>
                </c:pt>
                <c:pt idx="1520">
                  <c:v>480</c:v>
                </c:pt>
                <c:pt idx="1521">
                  <c:v>300</c:v>
                </c:pt>
                <c:pt idx="1522">
                  <c:v>350</c:v>
                </c:pt>
                <c:pt idx="1523">
                  <c:v>496</c:v>
                </c:pt>
                <c:pt idx="1524">
                  <c:v>400</c:v>
                </c:pt>
                <c:pt idx="1525">
                  <c:v>450</c:v>
                </c:pt>
                <c:pt idx="1526">
                  <c:v>500</c:v>
                </c:pt>
                <c:pt idx="1527">
                  <c:v>497</c:v>
                </c:pt>
                <c:pt idx="1528">
                  <c:v>350</c:v>
                </c:pt>
                <c:pt idx="1529">
                  <c:v>350</c:v>
                </c:pt>
                <c:pt idx="1530">
                  <c:v>493</c:v>
                </c:pt>
                <c:pt idx="1531">
                  <c:v>489</c:v>
                </c:pt>
                <c:pt idx="1532">
                  <c:v>500</c:v>
                </c:pt>
                <c:pt idx="1533">
                  <c:v>400</c:v>
                </c:pt>
                <c:pt idx="1534">
                  <c:v>400</c:v>
                </c:pt>
                <c:pt idx="1535">
                  <c:v>350</c:v>
                </c:pt>
                <c:pt idx="1536">
                  <c:v>500</c:v>
                </c:pt>
                <c:pt idx="1537">
                  <c:v>350</c:v>
                </c:pt>
                <c:pt idx="1538">
                  <c:v>350</c:v>
                </c:pt>
                <c:pt idx="1539">
                  <c:v>500</c:v>
                </c:pt>
                <c:pt idx="1540">
                  <c:v>450</c:v>
                </c:pt>
                <c:pt idx="1541">
                  <c:v>500</c:v>
                </c:pt>
                <c:pt idx="1542">
                  <c:v>450</c:v>
                </c:pt>
                <c:pt idx="1543">
                  <c:v>500</c:v>
                </c:pt>
                <c:pt idx="1544">
                  <c:v>470</c:v>
                </c:pt>
                <c:pt idx="1545">
                  <c:v>400</c:v>
                </c:pt>
                <c:pt idx="1546">
                  <c:v>500</c:v>
                </c:pt>
                <c:pt idx="1547">
                  <c:v>350</c:v>
                </c:pt>
                <c:pt idx="1548">
                  <c:v>480</c:v>
                </c:pt>
                <c:pt idx="1549">
                  <c:v>280</c:v>
                </c:pt>
                <c:pt idx="1550">
                  <c:v>497</c:v>
                </c:pt>
                <c:pt idx="1551">
                  <c:v>393</c:v>
                </c:pt>
                <c:pt idx="1552">
                  <c:v>350</c:v>
                </c:pt>
                <c:pt idx="1553">
                  <c:v>350</c:v>
                </c:pt>
                <c:pt idx="1554">
                  <c:v>350</c:v>
                </c:pt>
                <c:pt idx="1555">
                  <c:v>500</c:v>
                </c:pt>
                <c:pt idx="1556">
                  <c:v>400</c:v>
                </c:pt>
                <c:pt idx="1557">
                  <c:v>350</c:v>
                </c:pt>
                <c:pt idx="1558">
                  <c:v>497</c:v>
                </c:pt>
                <c:pt idx="1559">
                  <c:v>493</c:v>
                </c:pt>
                <c:pt idx="1560">
                  <c:v>450</c:v>
                </c:pt>
                <c:pt idx="1561">
                  <c:v>482</c:v>
                </c:pt>
                <c:pt idx="1562">
                  <c:v>470</c:v>
                </c:pt>
                <c:pt idx="1563">
                  <c:v>443</c:v>
                </c:pt>
                <c:pt idx="1564">
                  <c:v>400</c:v>
                </c:pt>
                <c:pt idx="1565">
                  <c:v>400</c:v>
                </c:pt>
                <c:pt idx="1566">
                  <c:v>300</c:v>
                </c:pt>
                <c:pt idx="1567">
                  <c:v>420</c:v>
                </c:pt>
                <c:pt idx="1568">
                  <c:v>495</c:v>
                </c:pt>
                <c:pt idx="1569">
                  <c:v>450</c:v>
                </c:pt>
                <c:pt idx="1570">
                  <c:v>480</c:v>
                </c:pt>
                <c:pt idx="1571">
                  <c:v>400</c:v>
                </c:pt>
                <c:pt idx="1572">
                  <c:v>480</c:v>
                </c:pt>
                <c:pt idx="1573">
                  <c:v>371</c:v>
                </c:pt>
                <c:pt idx="1574">
                  <c:v>393</c:v>
                </c:pt>
                <c:pt idx="1575">
                  <c:v>400</c:v>
                </c:pt>
                <c:pt idx="1576">
                  <c:v>450</c:v>
                </c:pt>
                <c:pt idx="1577">
                  <c:v>400</c:v>
                </c:pt>
                <c:pt idx="1578">
                  <c:v>489</c:v>
                </c:pt>
                <c:pt idx="1579">
                  <c:v>480</c:v>
                </c:pt>
                <c:pt idx="1580">
                  <c:v>496</c:v>
                </c:pt>
                <c:pt idx="1581">
                  <c:v>300</c:v>
                </c:pt>
                <c:pt idx="1582">
                  <c:v>300</c:v>
                </c:pt>
                <c:pt idx="1583">
                  <c:v>450</c:v>
                </c:pt>
                <c:pt idx="1584">
                  <c:v>350</c:v>
                </c:pt>
                <c:pt idx="1585">
                  <c:v>500</c:v>
                </c:pt>
                <c:pt idx="1586">
                  <c:v>400</c:v>
                </c:pt>
                <c:pt idx="1587">
                  <c:v>450</c:v>
                </c:pt>
                <c:pt idx="1588">
                  <c:v>497</c:v>
                </c:pt>
                <c:pt idx="1589">
                  <c:v>497</c:v>
                </c:pt>
                <c:pt idx="1590">
                  <c:v>350</c:v>
                </c:pt>
                <c:pt idx="1591">
                  <c:v>470</c:v>
                </c:pt>
                <c:pt idx="1592">
                  <c:v>400</c:v>
                </c:pt>
                <c:pt idx="1593">
                  <c:v>350</c:v>
                </c:pt>
                <c:pt idx="1594">
                  <c:v>400</c:v>
                </c:pt>
                <c:pt idx="1595">
                  <c:v>500</c:v>
                </c:pt>
                <c:pt idx="1596">
                  <c:v>480</c:v>
                </c:pt>
                <c:pt idx="1597">
                  <c:v>500</c:v>
                </c:pt>
                <c:pt idx="1598">
                  <c:v>450</c:v>
                </c:pt>
                <c:pt idx="1599">
                  <c:v>400</c:v>
                </c:pt>
                <c:pt idx="1600">
                  <c:v>496</c:v>
                </c:pt>
                <c:pt idx="1601">
                  <c:v>450</c:v>
                </c:pt>
                <c:pt idx="1602">
                  <c:v>497</c:v>
                </c:pt>
                <c:pt idx="1603">
                  <c:v>450</c:v>
                </c:pt>
                <c:pt idx="1604">
                  <c:v>497</c:v>
                </c:pt>
                <c:pt idx="1605">
                  <c:v>350</c:v>
                </c:pt>
                <c:pt idx="1606">
                  <c:v>443</c:v>
                </c:pt>
                <c:pt idx="1607">
                  <c:v>300</c:v>
                </c:pt>
                <c:pt idx="1608">
                  <c:v>350</c:v>
                </c:pt>
              </c:numCache>
            </c:numRef>
          </c:xVal>
          <c:yVal>
            <c:numRef>
              <c:f>'Model Validation'!$G$2:$G$1619</c:f>
              <c:numCache>
                <c:formatCode>General</c:formatCode>
                <c:ptCount val="1618"/>
                <c:pt idx="0">
                  <c:v>24.540000000000003</c:v>
                </c:pt>
                <c:pt idx="1">
                  <c:v>41.739999999999995</c:v>
                </c:pt>
                <c:pt idx="2">
                  <c:v>22.180000000000003</c:v>
                </c:pt>
                <c:pt idx="3">
                  <c:v>41.29</c:v>
                </c:pt>
                <c:pt idx="4">
                  <c:v>21.3</c:v>
                </c:pt>
                <c:pt idx="5">
                  <c:v>22.180000000000003</c:v>
                </c:pt>
                <c:pt idx="6">
                  <c:v>23.290000000000003</c:v>
                </c:pt>
                <c:pt idx="7">
                  <c:v>21.3</c:v>
                </c:pt>
                <c:pt idx="8">
                  <c:v>36.51</c:v>
                </c:pt>
                <c:pt idx="9">
                  <c:v>38.43</c:v>
                </c:pt>
                <c:pt idx="10">
                  <c:v>36.51</c:v>
                </c:pt>
                <c:pt idx="11">
                  <c:v>22.180000000000003</c:v>
                </c:pt>
                <c:pt idx="12">
                  <c:v>29.770000000000003</c:v>
                </c:pt>
                <c:pt idx="13">
                  <c:v>19.950000000000003</c:v>
                </c:pt>
                <c:pt idx="14">
                  <c:v>22.650000000000002</c:v>
                </c:pt>
                <c:pt idx="15">
                  <c:v>39.809999999999995</c:v>
                </c:pt>
                <c:pt idx="16">
                  <c:v>19.580000000000002</c:v>
                </c:pt>
                <c:pt idx="17">
                  <c:v>42.11</c:v>
                </c:pt>
                <c:pt idx="18">
                  <c:v>20.900000000000002</c:v>
                </c:pt>
                <c:pt idx="19">
                  <c:v>17.650000000000002</c:v>
                </c:pt>
                <c:pt idx="20">
                  <c:v>20.05</c:v>
                </c:pt>
                <c:pt idx="21">
                  <c:v>14.34</c:v>
                </c:pt>
                <c:pt idx="22">
                  <c:v>39.809999999999995</c:v>
                </c:pt>
                <c:pt idx="23">
                  <c:v>42.75</c:v>
                </c:pt>
                <c:pt idx="24">
                  <c:v>21.94</c:v>
                </c:pt>
                <c:pt idx="25">
                  <c:v>38.43</c:v>
                </c:pt>
                <c:pt idx="26">
                  <c:v>36.51</c:v>
                </c:pt>
                <c:pt idx="27">
                  <c:v>38.43</c:v>
                </c:pt>
                <c:pt idx="28">
                  <c:v>19.520000000000003</c:v>
                </c:pt>
                <c:pt idx="29">
                  <c:v>19.330000000000002</c:v>
                </c:pt>
                <c:pt idx="30">
                  <c:v>23.880000000000003</c:v>
                </c:pt>
                <c:pt idx="31">
                  <c:v>32.53</c:v>
                </c:pt>
                <c:pt idx="32">
                  <c:v>22.520000000000003</c:v>
                </c:pt>
                <c:pt idx="33">
                  <c:v>16.060000000000002</c:v>
                </c:pt>
                <c:pt idx="34">
                  <c:v>16.060000000000002</c:v>
                </c:pt>
                <c:pt idx="35">
                  <c:v>20.91</c:v>
                </c:pt>
                <c:pt idx="36">
                  <c:v>16.060000000000002</c:v>
                </c:pt>
                <c:pt idx="37">
                  <c:v>41.29</c:v>
                </c:pt>
                <c:pt idx="38">
                  <c:v>42.75</c:v>
                </c:pt>
                <c:pt idx="39">
                  <c:v>22.680000000000003</c:v>
                </c:pt>
                <c:pt idx="40">
                  <c:v>36.869999999999997</c:v>
                </c:pt>
                <c:pt idx="41">
                  <c:v>28.930000000000003</c:v>
                </c:pt>
                <c:pt idx="42">
                  <c:v>23.290000000000003</c:v>
                </c:pt>
                <c:pt idx="43">
                  <c:v>19.580000000000002</c:v>
                </c:pt>
                <c:pt idx="44">
                  <c:v>19.330000000000002</c:v>
                </c:pt>
                <c:pt idx="45">
                  <c:v>39.809999999999995</c:v>
                </c:pt>
                <c:pt idx="46">
                  <c:v>29.16</c:v>
                </c:pt>
                <c:pt idx="47">
                  <c:v>30.740000000000002</c:v>
                </c:pt>
                <c:pt idx="48">
                  <c:v>21.3</c:v>
                </c:pt>
                <c:pt idx="49">
                  <c:v>18.560000000000002</c:v>
                </c:pt>
                <c:pt idx="50">
                  <c:v>19.580000000000002</c:v>
                </c:pt>
                <c:pt idx="51">
                  <c:v>37.519999999999996</c:v>
                </c:pt>
                <c:pt idx="52">
                  <c:v>21.94</c:v>
                </c:pt>
                <c:pt idx="53">
                  <c:v>42.75</c:v>
                </c:pt>
                <c:pt idx="54">
                  <c:v>19.330000000000002</c:v>
                </c:pt>
                <c:pt idx="55">
                  <c:v>42.11</c:v>
                </c:pt>
                <c:pt idx="56">
                  <c:v>29.310000000000002</c:v>
                </c:pt>
                <c:pt idx="57">
                  <c:v>42.75</c:v>
                </c:pt>
                <c:pt idx="58">
                  <c:v>36.51</c:v>
                </c:pt>
                <c:pt idx="59">
                  <c:v>17.600000000000001</c:v>
                </c:pt>
                <c:pt idx="60">
                  <c:v>37.519999999999996</c:v>
                </c:pt>
                <c:pt idx="61">
                  <c:v>19.950000000000003</c:v>
                </c:pt>
                <c:pt idx="62">
                  <c:v>39.809999999999995</c:v>
                </c:pt>
                <c:pt idx="63">
                  <c:v>33.93</c:v>
                </c:pt>
                <c:pt idx="64">
                  <c:v>19.330000000000002</c:v>
                </c:pt>
                <c:pt idx="65">
                  <c:v>40.04</c:v>
                </c:pt>
                <c:pt idx="66">
                  <c:v>19.950000000000003</c:v>
                </c:pt>
                <c:pt idx="67">
                  <c:v>26.020000000000003</c:v>
                </c:pt>
                <c:pt idx="68">
                  <c:v>21.94</c:v>
                </c:pt>
                <c:pt idx="69">
                  <c:v>30.650000000000002</c:v>
                </c:pt>
                <c:pt idx="70">
                  <c:v>29.610000000000003</c:v>
                </c:pt>
                <c:pt idx="71">
                  <c:v>31.55</c:v>
                </c:pt>
                <c:pt idx="72">
                  <c:v>36.51</c:v>
                </c:pt>
                <c:pt idx="73">
                  <c:v>35.489999999999995</c:v>
                </c:pt>
                <c:pt idx="74">
                  <c:v>42.75</c:v>
                </c:pt>
                <c:pt idx="75">
                  <c:v>33.199999999999996</c:v>
                </c:pt>
                <c:pt idx="76">
                  <c:v>39.809999999999995</c:v>
                </c:pt>
                <c:pt idx="77">
                  <c:v>19.330000000000002</c:v>
                </c:pt>
                <c:pt idx="78">
                  <c:v>35.489999999999995</c:v>
                </c:pt>
                <c:pt idx="79">
                  <c:v>22.180000000000003</c:v>
                </c:pt>
                <c:pt idx="80">
                  <c:v>32.53</c:v>
                </c:pt>
                <c:pt idx="81">
                  <c:v>31.55</c:v>
                </c:pt>
                <c:pt idx="82">
                  <c:v>36.51</c:v>
                </c:pt>
                <c:pt idx="83">
                  <c:v>21.3</c:v>
                </c:pt>
                <c:pt idx="84">
                  <c:v>19.330000000000002</c:v>
                </c:pt>
                <c:pt idx="85">
                  <c:v>29.770000000000003</c:v>
                </c:pt>
                <c:pt idx="86">
                  <c:v>22.680000000000003</c:v>
                </c:pt>
                <c:pt idx="87">
                  <c:v>39.809999999999995</c:v>
                </c:pt>
                <c:pt idx="88">
                  <c:v>36.869999999999997</c:v>
                </c:pt>
                <c:pt idx="89">
                  <c:v>28.560000000000002</c:v>
                </c:pt>
                <c:pt idx="90">
                  <c:v>42.11</c:v>
                </c:pt>
                <c:pt idx="91">
                  <c:v>20.09</c:v>
                </c:pt>
                <c:pt idx="92">
                  <c:v>35.86</c:v>
                </c:pt>
                <c:pt idx="93">
                  <c:v>22.680000000000003</c:v>
                </c:pt>
                <c:pt idx="94">
                  <c:v>42.75</c:v>
                </c:pt>
                <c:pt idx="95">
                  <c:v>21.3</c:v>
                </c:pt>
                <c:pt idx="96">
                  <c:v>36.869999999999997</c:v>
                </c:pt>
                <c:pt idx="97">
                  <c:v>39.809999999999995</c:v>
                </c:pt>
                <c:pt idx="98">
                  <c:v>19.330000000000002</c:v>
                </c:pt>
                <c:pt idx="99">
                  <c:v>42.11</c:v>
                </c:pt>
                <c:pt idx="100">
                  <c:v>23.290000000000003</c:v>
                </c:pt>
                <c:pt idx="101">
                  <c:v>30.92</c:v>
                </c:pt>
                <c:pt idx="102">
                  <c:v>21.94</c:v>
                </c:pt>
                <c:pt idx="103">
                  <c:v>21.94</c:v>
                </c:pt>
                <c:pt idx="104">
                  <c:v>42.75</c:v>
                </c:pt>
                <c:pt idx="105">
                  <c:v>16.060000000000002</c:v>
                </c:pt>
                <c:pt idx="106">
                  <c:v>28.560000000000002</c:v>
                </c:pt>
                <c:pt idx="107">
                  <c:v>28.560000000000002</c:v>
                </c:pt>
                <c:pt idx="108">
                  <c:v>21.3</c:v>
                </c:pt>
                <c:pt idx="109">
                  <c:v>39.809999999999995</c:v>
                </c:pt>
                <c:pt idx="110">
                  <c:v>21.67</c:v>
                </c:pt>
                <c:pt idx="111">
                  <c:v>22.680000000000003</c:v>
                </c:pt>
                <c:pt idx="112">
                  <c:v>42.75</c:v>
                </c:pt>
                <c:pt idx="113">
                  <c:v>18.560000000000002</c:v>
                </c:pt>
                <c:pt idx="114">
                  <c:v>21.92</c:v>
                </c:pt>
                <c:pt idx="115">
                  <c:v>38.799999999999997</c:v>
                </c:pt>
                <c:pt idx="116">
                  <c:v>24.96</c:v>
                </c:pt>
                <c:pt idx="117">
                  <c:v>18.560000000000002</c:v>
                </c:pt>
                <c:pt idx="118">
                  <c:v>33.879999999999995</c:v>
                </c:pt>
                <c:pt idx="119">
                  <c:v>42.75</c:v>
                </c:pt>
                <c:pt idx="120">
                  <c:v>29.610000000000003</c:v>
                </c:pt>
                <c:pt idx="121">
                  <c:v>31.55</c:v>
                </c:pt>
                <c:pt idx="122">
                  <c:v>18.560000000000002</c:v>
                </c:pt>
                <c:pt idx="123">
                  <c:v>33.93</c:v>
                </c:pt>
                <c:pt idx="124">
                  <c:v>17.650000000000002</c:v>
                </c:pt>
                <c:pt idx="125">
                  <c:v>42.75</c:v>
                </c:pt>
                <c:pt idx="126">
                  <c:v>19.950000000000003</c:v>
                </c:pt>
                <c:pt idx="127">
                  <c:v>35.489999999999995</c:v>
                </c:pt>
                <c:pt idx="128">
                  <c:v>19.580000000000002</c:v>
                </c:pt>
                <c:pt idx="129">
                  <c:v>18.360000000000003</c:v>
                </c:pt>
                <c:pt idx="130">
                  <c:v>23.03</c:v>
                </c:pt>
                <c:pt idx="131">
                  <c:v>42.75</c:v>
                </c:pt>
                <c:pt idx="132">
                  <c:v>39.809999999999995</c:v>
                </c:pt>
                <c:pt idx="133">
                  <c:v>36.51</c:v>
                </c:pt>
                <c:pt idx="134">
                  <c:v>25.62</c:v>
                </c:pt>
                <c:pt idx="135">
                  <c:v>17.600000000000001</c:v>
                </c:pt>
                <c:pt idx="136">
                  <c:v>16.060000000000002</c:v>
                </c:pt>
                <c:pt idx="137">
                  <c:v>21.3</c:v>
                </c:pt>
                <c:pt idx="138">
                  <c:v>22.680000000000003</c:v>
                </c:pt>
                <c:pt idx="139">
                  <c:v>19.330000000000002</c:v>
                </c:pt>
                <c:pt idx="140">
                  <c:v>23.880000000000003</c:v>
                </c:pt>
                <c:pt idx="141">
                  <c:v>37.519999999999996</c:v>
                </c:pt>
                <c:pt idx="142">
                  <c:v>28.560000000000002</c:v>
                </c:pt>
                <c:pt idx="143">
                  <c:v>26.020000000000003</c:v>
                </c:pt>
                <c:pt idx="144">
                  <c:v>39.809999999999995</c:v>
                </c:pt>
                <c:pt idx="145">
                  <c:v>30.85</c:v>
                </c:pt>
                <c:pt idx="146">
                  <c:v>22.78</c:v>
                </c:pt>
                <c:pt idx="147">
                  <c:v>42.75</c:v>
                </c:pt>
                <c:pt idx="148">
                  <c:v>18.450000000000003</c:v>
                </c:pt>
                <c:pt idx="149">
                  <c:v>14.34</c:v>
                </c:pt>
                <c:pt idx="150">
                  <c:v>23.96</c:v>
                </c:pt>
                <c:pt idx="151">
                  <c:v>42.75</c:v>
                </c:pt>
                <c:pt idx="152">
                  <c:v>16.060000000000002</c:v>
                </c:pt>
                <c:pt idx="153">
                  <c:v>42.75</c:v>
                </c:pt>
                <c:pt idx="154">
                  <c:v>29.770000000000003</c:v>
                </c:pt>
                <c:pt idx="155">
                  <c:v>39.809999999999995</c:v>
                </c:pt>
                <c:pt idx="156">
                  <c:v>33.879999999999995</c:v>
                </c:pt>
                <c:pt idx="157">
                  <c:v>33.879999999999995</c:v>
                </c:pt>
                <c:pt idx="158">
                  <c:v>30.790000000000003</c:v>
                </c:pt>
                <c:pt idx="159">
                  <c:v>30.92</c:v>
                </c:pt>
                <c:pt idx="160">
                  <c:v>28.930000000000003</c:v>
                </c:pt>
                <c:pt idx="161">
                  <c:v>16.060000000000002</c:v>
                </c:pt>
                <c:pt idx="162">
                  <c:v>16.060000000000002</c:v>
                </c:pt>
                <c:pt idx="163">
                  <c:v>20.110000000000003</c:v>
                </c:pt>
                <c:pt idx="164">
                  <c:v>42.75</c:v>
                </c:pt>
                <c:pt idx="165">
                  <c:v>19.330000000000002</c:v>
                </c:pt>
                <c:pt idx="166">
                  <c:v>39.809999999999995</c:v>
                </c:pt>
                <c:pt idx="167">
                  <c:v>39.809999999999995</c:v>
                </c:pt>
                <c:pt idx="168">
                  <c:v>38.769999999999996</c:v>
                </c:pt>
                <c:pt idx="169">
                  <c:v>39.809999999999995</c:v>
                </c:pt>
                <c:pt idx="170">
                  <c:v>18.360000000000003</c:v>
                </c:pt>
                <c:pt idx="171">
                  <c:v>28.560000000000002</c:v>
                </c:pt>
                <c:pt idx="172">
                  <c:v>18.560000000000002</c:v>
                </c:pt>
                <c:pt idx="173">
                  <c:v>38.769999999999996</c:v>
                </c:pt>
                <c:pt idx="174">
                  <c:v>19.330000000000002</c:v>
                </c:pt>
                <c:pt idx="175">
                  <c:v>29.770000000000003</c:v>
                </c:pt>
                <c:pt idx="176">
                  <c:v>42.75</c:v>
                </c:pt>
                <c:pt idx="177">
                  <c:v>36.51</c:v>
                </c:pt>
                <c:pt idx="178">
                  <c:v>24.540000000000003</c:v>
                </c:pt>
                <c:pt idx="179">
                  <c:v>14.34</c:v>
                </c:pt>
                <c:pt idx="180">
                  <c:v>25.580000000000002</c:v>
                </c:pt>
                <c:pt idx="181">
                  <c:v>28.560000000000002</c:v>
                </c:pt>
                <c:pt idx="182">
                  <c:v>36.909999999999997</c:v>
                </c:pt>
                <c:pt idx="183">
                  <c:v>30.790000000000003</c:v>
                </c:pt>
                <c:pt idx="184">
                  <c:v>19.950000000000003</c:v>
                </c:pt>
                <c:pt idx="185">
                  <c:v>18.330000000000002</c:v>
                </c:pt>
                <c:pt idx="186">
                  <c:v>29.310000000000002</c:v>
                </c:pt>
                <c:pt idx="187">
                  <c:v>16.060000000000002</c:v>
                </c:pt>
                <c:pt idx="188">
                  <c:v>42.75</c:v>
                </c:pt>
                <c:pt idx="189">
                  <c:v>23.880000000000003</c:v>
                </c:pt>
                <c:pt idx="190">
                  <c:v>21.67</c:v>
                </c:pt>
                <c:pt idx="191">
                  <c:v>28.560000000000002</c:v>
                </c:pt>
                <c:pt idx="192">
                  <c:v>41.29</c:v>
                </c:pt>
                <c:pt idx="193">
                  <c:v>29.310000000000002</c:v>
                </c:pt>
                <c:pt idx="194">
                  <c:v>38.47</c:v>
                </c:pt>
                <c:pt idx="195">
                  <c:v>29.770000000000003</c:v>
                </c:pt>
                <c:pt idx="196">
                  <c:v>33.879999999999995</c:v>
                </c:pt>
                <c:pt idx="197">
                  <c:v>19.950000000000003</c:v>
                </c:pt>
                <c:pt idx="198">
                  <c:v>18.66</c:v>
                </c:pt>
                <c:pt idx="199">
                  <c:v>24.290000000000003</c:v>
                </c:pt>
                <c:pt idx="200">
                  <c:v>21.94</c:v>
                </c:pt>
                <c:pt idx="201">
                  <c:v>40.04</c:v>
                </c:pt>
                <c:pt idx="202">
                  <c:v>42.75</c:v>
                </c:pt>
                <c:pt idx="203">
                  <c:v>22.78</c:v>
                </c:pt>
                <c:pt idx="204">
                  <c:v>38.769999999999996</c:v>
                </c:pt>
                <c:pt idx="205">
                  <c:v>20.69</c:v>
                </c:pt>
                <c:pt idx="206">
                  <c:v>29.610000000000003</c:v>
                </c:pt>
                <c:pt idx="207">
                  <c:v>24.610000000000003</c:v>
                </c:pt>
                <c:pt idx="208">
                  <c:v>35.489999999999995</c:v>
                </c:pt>
                <c:pt idx="209">
                  <c:v>26.020000000000003</c:v>
                </c:pt>
                <c:pt idx="210">
                  <c:v>16.060000000000002</c:v>
                </c:pt>
                <c:pt idx="211">
                  <c:v>19.330000000000002</c:v>
                </c:pt>
                <c:pt idx="212">
                  <c:v>42.75</c:v>
                </c:pt>
                <c:pt idx="213">
                  <c:v>38.43</c:v>
                </c:pt>
                <c:pt idx="214">
                  <c:v>23.880000000000003</c:v>
                </c:pt>
                <c:pt idx="215">
                  <c:v>22.680000000000003</c:v>
                </c:pt>
                <c:pt idx="216">
                  <c:v>23.900000000000002</c:v>
                </c:pt>
                <c:pt idx="217">
                  <c:v>16.060000000000002</c:v>
                </c:pt>
                <c:pt idx="218">
                  <c:v>28.560000000000002</c:v>
                </c:pt>
                <c:pt idx="219">
                  <c:v>21.94</c:v>
                </c:pt>
                <c:pt idx="220">
                  <c:v>21.94</c:v>
                </c:pt>
                <c:pt idx="221">
                  <c:v>16.060000000000002</c:v>
                </c:pt>
                <c:pt idx="222">
                  <c:v>18.360000000000003</c:v>
                </c:pt>
                <c:pt idx="223">
                  <c:v>25.380000000000003</c:v>
                </c:pt>
                <c:pt idx="224">
                  <c:v>40.04</c:v>
                </c:pt>
                <c:pt idx="225">
                  <c:v>39.809999999999995</c:v>
                </c:pt>
                <c:pt idx="226">
                  <c:v>36.869999999999997</c:v>
                </c:pt>
                <c:pt idx="227">
                  <c:v>23.900000000000002</c:v>
                </c:pt>
                <c:pt idx="228">
                  <c:v>20.05</c:v>
                </c:pt>
                <c:pt idx="229">
                  <c:v>19.330000000000002</c:v>
                </c:pt>
                <c:pt idx="230">
                  <c:v>28.560000000000002</c:v>
                </c:pt>
                <c:pt idx="231">
                  <c:v>18.21</c:v>
                </c:pt>
                <c:pt idx="232">
                  <c:v>42.75</c:v>
                </c:pt>
                <c:pt idx="233">
                  <c:v>21.94</c:v>
                </c:pt>
                <c:pt idx="234">
                  <c:v>38.769999999999996</c:v>
                </c:pt>
                <c:pt idx="235">
                  <c:v>36.51</c:v>
                </c:pt>
                <c:pt idx="236">
                  <c:v>23.96</c:v>
                </c:pt>
                <c:pt idx="237">
                  <c:v>36.51</c:v>
                </c:pt>
                <c:pt idx="238">
                  <c:v>22.520000000000003</c:v>
                </c:pt>
                <c:pt idx="239">
                  <c:v>38.769999999999996</c:v>
                </c:pt>
                <c:pt idx="240">
                  <c:v>35.489999999999995</c:v>
                </c:pt>
                <c:pt idx="241">
                  <c:v>42.75</c:v>
                </c:pt>
                <c:pt idx="242">
                  <c:v>37.519999999999996</c:v>
                </c:pt>
                <c:pt idx="243">
                  <c:v>16.060000000000002</c:v>
                </c:pt>
                <c:pt idx="244">
                  <c:v>30.740000000000002</c:v>
                </c:pt>
                <c:pt idx="245">
                  <c:v>36.869999999999997</c:v>
                </c:pt>
                <c:pt idx="246">
                  <c:v>21.3</c:v>
                </c:pt>
                <c:pt idx="247">
                  <c:v>38.629999999999995</c:v>
                </c:pt>
                <c:pt idx="248">
                  <c:v>38.799999999999997</c:v>
                </c:pt>
                <c:pt idx="249">
                  <c:v>41.739999999999995</c:v>
                </c:pt>
                <c:pt idx="250">
                  <c:v>31.55</c:v>
                </c:pt>
                <c:pt idx="251">
                  <c:v>42.11</c:v>
                </c:pt>
                <c:pt idx="252">
                  <c:v>16.060000000000002</c:v>
                </c:pt>
                <c:pt idx="253">
                  <c:v>14.34</c:v>
                </c:pt>
                <c:pt idx="254">
                  <c:v>31.55</c:v>
                </c:pt>
                <c:pt idx="255">
                  <c:v>30.740000000000002</c:v>
                </c:pt>
                <c:pt idx="256">
                  <c:v>18.450000000000003</c:v>
                </c:pt>
                <c:pt idx="257">
                  <c:v>21.3</c:v>
                </c:pt>
                <c:pt idx="258">
                  <c:v>18.66</c:v>
                </c:pt>
                <c:pt idx="259">
                  <c:v>28.560000000000002</c:v>
                </c:pt>
                <c:pt idx="260">
                  <c:v>42.75</c:v>
                </c:pt>
                <c:pt idx="261">
                  <c:v>16.060000000000002</c:v>
                </c:pt>
                <c:pt idx="262">
                  <c:v>16.060000000000002</c:v>
                </c:pt>
                <c:pt idx="263">
                  <c:v>35.489999999999995</c:v>
                </c:pt>
                <c:pt idx="264">
                  <c:v>18.66</c:v>
                </c:pt>
                <c:pt idx="265">
                  <c:v>14.34</c:v>
                </c:pt>
                <c:pt idx="266">
                  <c:v>22.89</c:v>
                </c:pt>
                <c:pt idx="267">
                  <c:v>19.330000000000002</c:v>
                </c:pt>
                <c:pt idx="268">
                  <c:v>22.520000000000003</c:v>
                </c:pt>
                <c:pt idx="269">
                  <c:v>19.330000000000002</c:v>
                </c:pt>
                <c:pt idx="270">
                  <c:v>36.51</c:v>
                </c:pt>
                <c:pt idx="271">
                  <c:v>19.330000000000002</c:v>
                </c:pt>
                <c:pt idx="272">
                  <c:v>26.37</c:v>
                </c:pt>
                <c:pt idx="273">
                  <c:v>18.450000000000003</c:v>
                </c:pt>
                <c:pt idx="274">
                  <c:v>38.769999999999996</c:v>
                </c:pt>
                <c:pt idx="275">
                  <c:v>22.680000000000003</c:v>
                </c:pt>
                <c:pt idx="276">
                  <c:v>42.75</c:v>
                </c:pt>
                <c:pt idx="277">
                  <c:v>35.489999999999995</c:v>
                </c:pt>
                <c:pt idx="278">
                  <c:v>19.580000000000002</c:v>
                </c:pt>
                <c:pt idx="279">
                  <c:v>28.560000000000002</c:v>
                </c:pt>
                <c:pt idx="280">
                  <c:v>21.67</c:v>
                </c:pt>
                <c:pt idx="281">
                  <c:v>37.519999999999996</c:v>
                </c:pt>
                <c:pt idx="282">
                  <c:v>38.47</c:v>
                </c:pt>
                <c:pt idx="283">
                  <c:v>22.520000000000003</c:v>
                </c:pt>
                <c:pt idx="284">
                  <c:v>36.51</c:v>
                </c:pt>
                <c:pt idx="285">
                  <c:v>30.790000000000003</c:v>
                </c:pt>
                <c:pt idx="286">
                  <c:v>20.220000000000002</c:v>
                </c:pt>
                <c:pt idx="287">
                  <c:v>36.51</c:v>
                </c:pt>
                <c:pt idx="288">
                  <c:v>44.03</c:v>
                </c:pt>
                <c:pt idx="289">
                  <c:v>18.560000000000002</c:v>
                </c:pt>
                <c:pt idx="290">
                  <c:v>39.809999999999995</c:v>
                </c:pt>
                <c:pt idx="291">
                  <c:v>19.330000000000002</c:v>
                </c:pt>
                <c:pt idx="292">
                  <c:v>23.96</c:v>
                </c:pt>
                <c:pt idx="293">
                  <c:v>29.610000000000003</c:v>
                </c:pt>
                <c:pt idx="294">
                  <c:v>21.94</c:v>
                </c:pt>
                <c:pt idx="295">
                  <c:v>28.560000000000002</c:v>
                </c:pt>
                <c:pt idx="296">
                  <c:v>22.650000000000002</c:v>
                </c:pt>
                <c:pt idx="297">
                  <c:v>40.04</c:v>
                </c:pt>
                <c:pt idx="298">
                  <c:v>16.060000000000002</c:v>
                </c:pt>
                <c:pt idx="299">
                  <c:v>36.51</c:v>
                </c:pt>
                <c:pt idx="300">
                  <c:v>42.75</c:v>
                </c:pt>
                <c:pt idx="301">
                  <c:v>42.75</c:v>
                </c:pt>
                <c:pt idx="302">
                  <c:v>29.85</c:v>
                </c:pt>
                <c:pt idx="303">
                  <c:v>18.21</c:v>
                </c:pt>
                <c:pt idx="304">
                  <c:v>37.519999999999996</c:v>
                </c:pt>
                <c:pt idx="305">
                  <c:v>18.560000000000002</c:v>
                </c:pt>
                <c:pt idx="306">
                  <c:v>37.519999999999996</c:v>
                </c:pt>
                <c:pt idx="307">
                  <c:v>43.79</c:v>
                </c:pt>
                <c:pt idx="308">
                  <c:v>17.600000000000001</c:v>
                </c:pt>
                <c:pt idx="309">
                  <c:v>17.600000000000001</c:v>
                </c:pt>
                <c:pt idx="310">
                  <c:v>19.330000000000002</c:v>
                </c:pt>
                <c:pt idx="311">
                  <c:v>42.75</c:v>
                </c:pt>
                <c:pt idx="312">
                  <c:v>39.809999999999995</c:v>
                </c:pt>
                <c:pt idx="313">
                  <c:v>28.560000000000002</c:v>
                </c:pt>
                <c:pt idx="314">
                  <c:v>18.66</c:v>
                </c:pt>
                <c:pt idx="315">
                  <c:v>22.610000000000003</c:v>
                </c:pt>
                <c:pt idx="316">
                  <c:v>18.360000000000003</c:v>
                </c:pt>
                <c:pt idx="317">
                  <c:v>29.580000000000002</c:v>
                </c:pt>
                <c:pt idx="318">
                  <c:v>25.25</c:v>
                </c:pt>
                <c:pt idx="319">
                  <c:v>26.020000000000003</c:v>
                </c:pt>
                <c:pt idx="320">
                  <c:v>35.489999999999995</c:v>
                </c:pt>
                <c:pt idx="321">
                  <c:v>22.180000000000003</c:v>
                </c:pt>
                <c:pt idx="322">
                  <c:v>39.809999999999995</c:v>
                </c:pt>
                <c:pt idx="323">
                  <c:v>19.330000000000002</c:v>
                </c:pt>
                <c:pt idx="324">
                  <c:v>22.680000000000003</c:v>
                </c:pt>
                <c:pt idx="325">
                  <c:v>24.290000000000003</c:v>
                </c:pt>
                <c:pt idx="326">
                  <c:v>28.560000000000002</c:v>
                </c:pt>
                <c:pt idx="327">
                  <c:v>19.330000000000002</c:v>
                </c:pt>
                <c:pt idx="328">
                  <c:v>19.330000000000002</c:v>
                </c:pt>
                <c:pt idx="329">
                  <c:v>19.520000000000003</c:v>
                </c:pt>
                <c:pt idx="330">
                  <c:v>22.680000000000003</c:v>
                </c:pt>
                <c:pt idx="331">
                  <c:v>22.680000000000003</c:v>
                </c:pt>
                <c:pt idx="332">
                  <c:v>22.610000000000003</c:v>
                </c:pt>
                <c:pt idx="333">
                  <c:v>21.3</c:v>
                </c:pt>
                <c:pt idx="334">
                  <c:v>40.1</c:v>
                </c:pt>
                <c:pt idx="335">
                  <c:v>42.75</c:v>
                </c:pt>
                <c:pt idx="336">
                  <c:v>28.560000000000002</c:v>
                </c:pt>
                <c:pt idx="337">
                  <c:v>38.43</c:v>
                </c:pt>
                <c:pt idx="338">
                  <c:v>21.94</c:v>
                </c:pt>
                <c:pt idx="339">
                  <c:v>35.909999999999997</c:v>
                </c:pt>
                <c:pt idx="340">
                  <c:v>16.060000000000002</c:v>
                </c:pt>
                <c:pt idx="341">
                  <c:v>19.330000000000002</c:v>
                </c:pt>
                <c:pt idx="342">
                  <c:v>42.75</c:v>
                </c:pt>
                <c:pt idx="343">
                  <c:v>16.060000000000002</c:v>
                </c:pt>
                <c:pt idx="344">
                  <c:v>18.21</c:v>
                </c:pt>
                <c:pt idx="345">
                  <c:v>36.51</c:v>
                </c:pt>
                <c:pt idx="346">
                  <c:v>36.51</c:v>
                </c:pt>
                <c:pt idx="347">
                  <c:v>37.919999999999995</c:v>
                </c:pt>
                <c:pt idx="348">
                  <c:v>36.51</c:v>
                </c:pt>
                <c:pt idx="349">
                  <c:v>16.060000000000002</c:v>
                </c:pt>
                <c:pt idx="350">
                  <c:v>42.75</c:v>
                </c:pt>
                <c:pt idx="351">
                  <c:v>39.809999999999995</c:v>
                </c:pt>
                <c:pt idx="352">
                  <c:v>17.600000000000001</c:v>
                </c:pt>
                <c:pt idx="353">
                  <c:v>21.94</c:v>
                </c:pt>
                <c:pt idx="354">
                  <c:v>18.21</c:v>
                </c:pt>
                <c:pt idx="355">
                  <c:v>19.330000000000002</c:v>
                </c:pt>
                <c:pt idx="356">
                  <c:v>18.21</c:v>
                </c:pt>
                <c:pt idx="357">
                  <c:v>26.020000000000003</c:v>
                </c:pt>
                <c:pt idx="358">
                  <c:v>42.75</c:v>
                </c:pt>
                <c:pt idx="359">
                  <c:v>20.05</c:v>
                </c:pt>
                <c:pt idx="360">
                  <c:v>39.809999999999995</c:v>
                </c:pt>
                <c:pt idx="361">
                  <c:v>19.330000000000002</c:v>
                </c:pt>
                <c:pt idx="362">
                  <c:v>22.680000000000003</c:v>
                </c:pt>
                <c:pt idx="363">
                  <c:v>28.560000000000002</c:v>
                </c:pt>
                <c:pt idx="364">
                  <c:v>28.560000000000002</c:v>
                </c:pt>
                <c:pt idx="365">
                  <c:v>30.92</c:v>
                </c:pt>
                <c:pt idx="366">
                  <c:v>38.43</c:v>
                </c:pt>
                <c:pt idx="367">
                  <c:v>23.03</c:v>
                </c:pt>
                <c:pt idx="368">
                  <c:v>18.560000000000002</c:v>
                </c:pt>
                <c:pt idx="369">
                  <c:v>36.869999999999997</c:v>
                </c:pt>
                <c:pt idx="370">
                  <c:v>39.809999999999995</c:v>
                </c:pt>
                <c:pt idx="371">
                  <c:v>28.560000000000002</c:v>
                </c:pt>
                <c:pt idx="372">
                  <c:v>36.51</c:v>
                </c:pt>
                <c:pt idx="373">
                  <c:v>42.75</c:v>
                </c:pt>
                <c:pt idx="374">
                  <c:v>38.43</c:v>
                </c:pt>
                <c:pt idx="375">
                  <c:v>29.310000000000002</c:v>
                </c:pt>
                <c:pt idx="376">
                  <c:v>29.770000000000003</c:v>
                </c:pt>
                <c:pt idx="377">
                  <c:v>35.489999999999995</c:v>
                </c:pt>
                <c:pt idx="378">
                  <c:v>35.489999999999995</c:v>
                </c:pt>
                <c:pt idx="379">
                  <c:v>31.55</c:v>
                </c:pt>
                <c:pt idx="380">
                  <c:v>40.04</c:v>
                </c:pt>
                <c:pt idx="381">
                  <c:v>18.21</c:v>
                </c:pt>
                <c:pt idx="382">
                  <c:v>42.75</c:v>
                </c:pt>
                <c:pt idx="383">
                  <c:v>27.32</c:v>
                </c:pt>
                <c:pt idx="384">
                  <c:v>33.93</c:v>
                </c:pt>
                <c:pt idx="385">
                  <c:v>19.580000000000002</c:v>
                </c:pt>
                <c:pt idx="386">
                  <c:v>22.78</c:v>
                </c:pt>
                <c:pt idx="387">
                  <c:v>17.600000000000001</c:v>
                </c:pt>
                <c:pt idx="388">
                  <c:v>39.809999999999995</c:v>
                </c:pt>
                <c:pt idx="389">
                  <c:v>19.950000000000003</c:v>
                </c:pt>
                <c:pt idx="390">
                  <c:v>16.060000000000002</c:v>
                </c:pt>
                <c:pt idx="391">
                  <c:v>21.94</c:v>
                </c:pt>
                <c:pt idx="392">
                  <c:v>22.680000000000003</c:v>
                </c:pt>
                <c:pt idx="393">
                  <c:v>35.489999999999995</c:v>
                </c:pt>
                <c:pt idx="394">
                  <c:v>42.75</c:v>
                </c:pt>
                <c:pt idx="395">
                  <c:v>28.930000000000003</c:v>
                </c:pt>
                <c:pt idx="396">
                  <c:v>25.62</c:v>
                </c:pt>
                <c:pt idx="397">
                  <c:v>19.330000000000002</c:v>
                </c:pt>
                <c:pt idx="398">
                  <c:v>18.66</c:v>
                </c:pt>
                <c:pt idx="399">
                  <c:v>32.549999999999997</c:v>
                </c:pt>
                <c:pt idx="400">
                  <c:v>24.290000000000003</c:v>
                </c:pt>
                <c:pt idx="401">
                  <c:v>28.560000000000002</c:v>
                </c:pt>
                <c:pt idx="402">
                  <c:v>29.16</c:v>
                </c:pt>
                <c:pt idx="403">
                  <c:v>16.060000000000002</c:v>
                </c:pt>
                <c:pt idx="404">
                  <c:v>21.3</c:v>
                </c:pt>
                <c:pt idx="405">
                  <c:v>19.330000000000002</c:v>
                </c:pt>
                <c:pt idx="406">
                  <c:v>38.629999999999995</c:v>
                </c:pt>
                <c:pt idx="407">
                  <c:v>18.66</c:v>
                </c:pt>
                <c:pt idx="408">
                  <c:v>30.740000000000002</c:v>
                </c:pt>
                <c:pt idx="409">
                  <c:v>30.790000000000003</c:v>
                </c:pt>
                <c:pt idx="410">
                  <c:v>29.610000000000003</c:v>
                </c:pt>
                <c:pt idx="411">
                  <c:v>16.060000000000002</c:v>
                </c:pt>
                <c:pt idx="412">
                  <c:v>37.519999999999996</c:v>
                </c:pt>
                <c:pt idx="413">
                  <c:v>35.489999999999995</c:v>
                </c:pt>
                <c:pt idx="414">
                  <c:v>40.1</c:v>
                </c:pt>
                <c:pt idx="415">
                  <c:v>38.629999999999995</c:v>
                </c:pt>
                <c:pt idx="416">
                  <c:v>22.630000000000003</c:v>
                </c:pt>
                <c:pt idx="417">
                  <c:v>38.47</c:v>
                </c:pt>
                <c:pt idx="418">
                  <c:v>19.520000000000003</c:v>
                </c:pt>
                <c:pt idx="419">
                  <c:v>22.680000000000003</c:v>
                </c:pt>
                <c:pt idx="420">
                  <c:v>37.519999999999996</c:v>
                </c:pt>
                <c:pt idx="421">
                  <c:v>21.94</c:v>
                </c:pt>
                <c:pt idx="422">
                  <c:v>16.060000000000002</c:v>
                </c:pt>
                <c:pt idx="423">
                  <c:v>22.180000000000003</c:v>
                </c:pt>
                <c:pt idx="424">
                  <c:v>21.67</c:v>
                </c:pt>
                <c:pt idx="425">
                  <c:v>22.650000000000002</c:v>
                </c:pt>
                <c:pt idx="426">
                  <c:v>44.03</c:v>
                </c:pt>
                <c:pt idx="427">
                  <c:v>41.739999999999995</c:v>
                </c:pt>
                <c:pt idx="428">
                  <c:v>25.62</c:v>
                </c:pt>
                <c:pt idx="429">
                  <c:v>16.060000000000002</c:v>
                </c:pt>
                <c:pt idx="430">
                  <c:v>37.989999999999995</c:v>
                </c:pt>
                <c:pt idx="431">
                  <c:v>17.600000000000001</c:v>
                </c:pt>
                <c:pt idx="432">
                  <c:v>18.560000000000002</c:v>
                </c:pt>
                <c:pt idx="433">
                  <c:v>32.53</c:v>
                </c:pt>
                <c:pt idx="434">
                  <c:v>39.809999999999995</c:v>
                </c:pt>
                <c:pt idx="435">
                  <c:v>38.199999999999996</c:v>
                </c:pt>
                <c:pt idx="436">
                  <c:v>21.3</c:v>
                </c:pt>
                <c:pt idx="437">
                  <c:v>36.869999999999997</c:v>
                </c:pt>
                <c:pt idx="438">
                  <c:v>22.650000000000002</c:v>
                </c:pt>
                <c:pt idx="439">
                  <c:v>25.62</c:v>
                </c:pt>
                <c:pt idx="440">
                  <c:v>22.78</c:v>
                </c:pt>
                <c:pt idx="441">
                  <c:v>28.560000000000002</c:v>
                </c:pt>
                <c:pt idx="442">
                  <c:v>42.75</c:v>
                </c:pt>
                <c:pt idx="443">
                  <c:v>16.060000000000002</c:v>
                </c:pt>
                <c:pt idx="444">
                  <c:v>37.519999999999996</c:v>
                </c:pt>
                <c:pt idx="445">
                  <c:v>41.29</c:v>
                </c:pt>
                <c:pt idx="446">
                  <c:v>22.680000000000003</c:v>
                </c:pt>
                <c:pt idx="447">
                  <c:v>39.809999999999995</c:v>
                </c:pt>
                <c:pt idx="448">
                  <c:v>14.34</c:v>
                </c:pt>
                <c:pt idx="449">
                  <c:v>29.310000000000002</c:v>
                </c:pt>
                <c:pt idx="450">
                  <c:v>22.680000000000003</c:v>
                </c:pt>
                <c:pt idx="451">
                  <c:v>42.75</c:v>
                </c:pt>
                <c:pt idx="452">
                  <c:v>22.28</c:v>
                </c:pt>
                <c:pt idx="453">
                  <c:v>42.75</c:v>
                </c:pt>
                <c:pt idx="454">
                  <c:v>23.290000000000003</c:v>
                </c:pt>
                <c:pt idx="455">
                  <c:v>21.67</c:v>
                </c:pt>
                <c:pt idx="456">
                  <c:v>44.03</c:v>
                </c:pt>
                <c:pt idx="457">
                  <c:v>29.310000000000002</c:v>
                </c:pt>
                <c:pt idx="458">
                  <c:v>42.11</c:v>
                </c:pt>
                <c:pt idx="459">
                  <c:v>33.93</c:v>
                </c:pt>
                <c:pt idx="460">
                  <c:v>16.060000000000002</c:v>
                </c:pt>
                <c:pt idx="461">
                  <c:v>35.909999999999997</c:v>
                </c:pt>
                <c:pt idx="462">
                  <c:v>23.96</c:v>
                </c:pt>
                <c:pt idx="463">
                  <c:v>19.520000000000003</c:v>
                </c:pt>
                <c:pt idx="464">
                  <c:v>19.330000000000002</c:v>
                </c:pt>
                <c:pt idx="465">
                  <c:v>25.62</c:v>
                </c:pt>
                <c:pt idx="466">
                  <c:v>31.55</c:v>
                </c:pt>
                <c:pt idx="467">
                  <c:v>23.880000000000003</c:v>
                </c:pt>
                <c:pt idx="468">
                  <c:v>30.740000000000002</c:v>
                </c:pt>
                <c:pt idx="469">
                  <c:v>23.51</c:v>
                </c:pt>
                <c:pt idx="470">
                  <c:v>19.950000000000003</c:v>
                </c:pt>
                <c:pt idx="471">
                  <c:v>20.09</c:v>
                </c:pt>
                <c:pt idx="472">
                  <c:v>17.600000000000001</c:v>
                </c:pt>
                <c:pt idx="473">
                  <c:v>19.580000000000002</c:v>
                </c:pt>
                <c:pt idx="474">
                  <c:v>42.75</c:v>
                </c:pt>
                <c:pt idx="475">
                  <c:v>36.869999999999997</c:v>
                </c:pt>
                <c:pt idx="476">
                  <c:v>31.55</c:v>
                </c:pt>
                <c:pt idx="477">
                  <c:v>38.769999999999996</c:v>
                </c:pt>
                <c:pt idx="478">
                  <c:v>26.37</c:v>
                </c:pt>
                <c:pt idx="479">
                  <c:v>42.11</c:v>
                </c:pt>
                <c:pt idx="480">
                  <c:v>22.180000000000003</c:v>
                </c:pt>
                <c:pt idx="481">
                  <c:v>19.950000000000003</c:v>
                </c:pt>
                <c:pt idx="482">
                  <c:v>17.600000000000001</c:v>
                </c:pt>
                <c:pt idx="483">
                  <c:v>39.809999999999995</c:v>
                </c:pt>
                <c:pt idx="484">
                  <c:v>18.66</c:v>
                </c:pt>
                <c:pt idx="485">
                  <c:v>19.580000000000002</c:v>
                </c:pt>
                <c:pt idx="486">
                  <c:v>33.879999999999995</c:v>
                </c:pt>
                <c:pt idx="487">
                  <c:v>18.360000000000003</c:v>
                </c:pt>
                <c:pt idx="488">
                  <c:v>39.809999999999995</c:v>
                </c:pt>
                <c:pt idx="489">
                  <c:v>30.650000000000002</c:v>
                </c:pt>
                <c:pt idx="490">
                  <c:v>28.560000000000002</c:v>
                </c:pt>
                <c:pt idx="491">
                  <c:v>23.900000000000002</c:v>
                </c:pt>
                <c:pt idx="492">
                  <c:v>31.55</c:v>
                </c:pt>
                <c:pt idx="493">
                  <c:v>18.450000000000003</c:v>
                </c:pt>
                <c:pt idx="494">
                  <c:v>31.55</c:v>
                </c:pt>
                <c:pt idx="495">
                  <c:v>16.060000000000002</c:v>
                </c:pt>
                <c:pt idx="496">
                  <c:v>29.310000000000002</c:v>
                </c:pt>
                <c:pt idx="497">
                  <c:v>41.29</c:v>
                </c:pt>
                <c:pt idx="498">
                  <c:v>21.67</c:v>
                </c:pt>
                <c:pt idx="499">
                  <c:v>33.93</c:v>
                </c:pt>
                <c:pt idx="500">
                  <c:v>16.060000000000002</c:v>
                </c:pt>
                <c:pt idx="501">
                  <c:v>21.94</c:v>
                </c:pt>
                <c:pt idx="502">
                  <c:v>21.3</c:v>
                </c:pt>
                <c:pt idx="503">
                  <c:v>18.360000000000003</c:v>
                </c:pt>
                <c:pt idx="504">
                  <c:v>21.3</c:v>
                </c:pt>
                <c:pt idx="505">
                  <c:v>36.51</c:v>
                </c:pt>
                <c:pt idx="506">
                  <c:v>19.520000000000003</c:v>
                </c:pt>
                <c:pt idx="507">
                  <c:v>32.53</c:v>
                </c:pt>
                <c:pt idx="508">
                  <c:v>17.600000000000001</c:v>
                </c:pt>
                <c:pt idx="509">
                  <c:v>26.37</c:v>
                </c:pt>
                <c:pt idx="510">
                  <c:v>44.03</c:v>
                </c:pt>
                <c:pt idx="511">
                  <c:v>19.580000000000002</c:v>
                </c:pt>
                <c:pt idx="512">
                  <c:v>19.330000000000002</c:v>
                </c:pt>
                <c:pt idx="513">
                  <c:v>35.78</c:v>
                </c:pt>
                <c:pt idx="514">
                  <c:v>18.360000000000003</c:v>
                </c:pt>
                <c:pt idx="515">
                  <c:v>21.67</c:v>
                </c:pt>
                <c:pt idx="516">
                  <c:v>22.680000000000003</c:v>
                </c:pt>
                <c:pt idx="517">
                  <c:v>16.060000000000002</c:v>
                </c:pt>
                <c:pt idx="518">
                  <c:v>22.680000000000003</c:v>
                </c:pt>
                <c:pt idx="519">
                  <c:v>22.78</c:v>
                </c:pt>
                <c:pt idx="520">
                  <c:v>42.75</c:v>
                </c:pt>
                <c:pt idx="521">
                  <c:v>36.869999999999997</c:v>
                </c:pt>
                <c:pt idx="522">
                  <c:v>41.29</c:v>
                </c:pt>
                <c:pt idx="523">
                  <c:v>42.11</c:v>
                </c:pt>
                <c:pt idx="524">
                  <c:v>36.869999999999997</c:v>
                </c:pt>
                <c:pt idx="525">
                  <c:v>26.020000000000003</c:v>
                </c:pt>
                <c:pt idx="526">
                  <c:v>25.62</c:v>
                </c:pt>
                <c:pt idx="527">
                  <c:v>35.86</c:v>
                </c:pt>
                <c:pt idx="528">
                  <c:v>19.580000000000002</c:v>
                </c:pt>
                <c:pt idx="529">
                  <c:v>22.180000000000003</c:v>
                </c:pt>
                <c:pt idx="530">
                  <c:v>30.790000000000003</c:v>
                </c:pt>
                <c:pt idx="531">
                  <c:v>35.86</c:v>
                </c:pt>
                <c:pt idx="532">
                  <c:v>19.950000000000003</c:v>
                </c:pt>
                <c:pt idx="533">
                  <c:v>18.560000000000002</c:v>
                </c:pt>
                <c:pt idx="534">
                  <c:v>30.740000000000002</c:v>
                </c:pt>
                <c:pt idx="535">
                  <c:v>17.600000000000001</c:v>
                </c:pt>
                <c:pt idx="536">
                  <c:v>42.75</c:v>
                </c:pt>
                <c:pt idx="537">
                  <c:v>39.809999999999995</c:v>
                </c:pt>
                <c:pt idx="538">
                  <c:v>29.610000000000003</c:v>
                </c:pt>
                <c:pt idx="539">
                  <c:v>39.809999999999995</c:v>
                </c:pt>
                <c:pt idx="540">
                  <c:v>19.330000000000002</c:v>
                </c:pt>
                <c:pt idx="541">
                  <c:v>22.180000000000003</c:v>
                </c:pt>
                <c:pt idx="542">
                  <c:v>19.950000000000003</c:v>
                </c:pt>
                <c:pt idx="543">
                  <c:v>17.600000000000001</c:v>
                </c:pt>
                <c:pt idx="544">
                  <c:v>36.51</c:v>
                </c:pt>
                <c:pt idx="545">
                  <c:v>19.950000000000003</c:v>
                </c:pt>
                <c:pt idx="546">
                  <c:v>29.310000000000002</c:v>
                </c:pt>
                <c:pt idx="547">
                  <c:v>29.310000000000002</c:v>
                </c:pt>
                <c:pt idx="548">
                  <c:v>19.330000000000002</c:v>
                </c:pt>
                <c:pt idx="549">
                  <c:v>43.71</c:v>
                </c:pt>
                <c:pt idx="550">
                  <c:v>18.360000000000003</c:v>
                </c:pt>
                <c:pt idx="551">
                  <c:v>38.629999999999995</c:v>
                </c:pt>
                <c:pt idx="552">
                  <c:v>30.650000000000002</c:v>
                </c:pt>
                <c:pt idx="553">
                  <c:v>36.869999999999997</c:v>
                </c:pt>
                <c:pt idx="554">
                  <c:v>19.330000000000002</c:v>
                </c:pt>
                <c:pt idx="555">
                  <c:v>29.310000000000002</c:v>
                </c:pt>
                <c:pt idx="556">
                  <c:v>38.47</c:v>
                </c:pt>
                <c:pt idx="557">
                  <c:v>21.94</c:v>
                </c:pt>
                <c:pt idx="558">
                  <c:v>23.03</c:v>
                </c:pt>
                <c:pt idx="559">
                  <c:v>21.3</c:v>
                </c:pt>
                <c:pt idx="560">
                  <c:v>29.770000000000003</c:v>
                </c:pt>
                <c:pt idx="561">
                  <c:v>14.34</c:v>
                </c:pt>
                <c:pt idx="562">
                  <c:v>38.43</c:v>
                </c:pt>
                <c:pt idx="563">
                  <c:v>36.51</c:v>
                </c:pt>
                <c:pt idx="564">
                  <c:v>20.09</c:v>
                </c:pt>
                <c:pt idx="565">
                  <c:v>27.1</c:v>
                </c:pt>
                <c:pt idx="566">
                  <c:v>23.900000000000002</c:v>
                </c:pt>
                <c:pt idx="567">
                  <c:v>19.330000000000002</c:v>
                </c:pt>
                <c:pt idx="568">
                  <c:v>18.560000000000002</c:v>
                </c:pt>
                <c:pt idx="569">
                  <c:v>37.519999999999996</c:v>
                </c:pt>
                <c:pt idx="570">
                  <c:v>23.03</c:v>
                </c:pt>
                <c:pt idx="571">
                  <c:v>39.809999999999995</c:v>
                </c:pt>
                <c:pt idx="572">
                  <c:v>35.909999999999997</c:v>
                </c:pt>
                <c:pt idx="573">
                  <c:v>36.51</c:v>
                </c:pt>
                <c:pt idx="574">
                  <c:v>42.11</c:v>
                </c:pt>
                <c:pt idx="575">
                  <c:v>30.92</c:v>
                </c:pt>
                <c:pt idx="576">
                  <c:v>35.489999999999995</c:v>
                </c:pt>
                <c:pt idx="577">
                  <c:v>16.060000000000002</c:v>
                </c:pt>
                <c:pt idx="578">
                  <c:v>22.680000000000003</c:v>
                </c:pt>
                <c:pt idx="579">
                  <c:v>14.34</c:v>
                </c:pt>
                <c:pt idx="580">
                  <c:v>22.650000000000002</c:v>
                </c:pt>
                <c:pt idx="581">
                  <c:v>17.600000000000001</c:v>
                </c:pt>
                <c:pt idx="582">
                  <c:v>14.34</c:v>
                </c:pt>
                <c:pt idx="583">
                  <c:v>17.600000000000001</c:v>
                </c:pt>
                <c:pt idx="584">
                  <c:v>29.610000000000003</c:v>
                </c:pt>
                <c:pt idx="585">
                  <c:v>19.330000000000002</c:v>
                </c:pt>
                <c:pt idx="586">
                  <c:v>33.879999999999995</c:v>
                </c:pt>
                <c:pt idx="587">
                  <c:v>25.62</c:v>
                </c:pt>
                <c:pt idx="588">
                  <c:v>38.47</c:v>
                </c:pt>
                <c:pt idx="589">
                  <c:v>21.94</c:v>
                </c:pt>
                <c:pt idx="590">
                  <c:v>16.060000000000002</c:v>
                </c:pt>
                <c:pt idx="591">
                  <c:v>25.580000000000002</c:v>
                </c:pt>
                <c:pt idx="592">
                  <c:v>14.34</c:v>
                </c:pt>
                <c:pt idx="593">
                  <c:v>24.610000000000003</c:v>
                </c:pt>
                <c:pt idx="594">
                  <c:v>29.610000000000003</c:v>
                </c:pt>
                <c:pt idx="595">
                  <c:v>42.75</c:v>
                </c:pt>
                <c:pt idx="596">
                  <c:v>36.869999999999997</c:v>
                </c:pt>
                <c:pt idx="597">
                  <c:v>33.6</c:v>
                </c:pt>
                <c:pt idx="598">
                  <c:v>21.3</c:v>
                </c:pt>
                <c:pt idx="599">
                  <c:v>23.290000000000003</c:v>
                </c:pt>
                <c:pt idx="600">
                  <c:v>16.060000000000002</c:v>
                </c:pt>
                <c:pt idx="601">
                  <c:v>16.060000000000002</c:v>
                </c:pt>
                <c:pt idx="602">
                  <c:v>17.600000000000001</c:v>
                </c:pt>
                <c:pt idx="603">
                  <c:v>14.34</c:v>
                </c:pt>
                <c:pt idx="604">
                  <c:v>19.330000000000002</c:v>
                </c:pt>
                <c:pt idx="605">
                  <c:v>18.360000000000003</c:v>
                </c:pt>
                <c:pt idx="606">
                  <c:v>36.51</c:v>
                </c:pt>
                <c:pt idx="607">
                  <c:v>24.290000000000003</c:v>
                </c:pt>
                <c:pt idx="608">
                  <c:v>29.610000000000003</c:v>
                </c:pt>
                <c:pt idx="609">
                  <c:v>19.330000000000002</c:v>
                </c:pt>
                <c:pt idx="610">
                  <c:v>19.520000000000003</c:v>
                </c:pt>
                <c:pt idx="611">
                  <c:v>18.360000000000003</c:v>
                </c:pt>
                <c:pt idx="612">
                  <c:v>19.520000000000003</c:v>
                </c:pt>
                <c:pt idx="613">
                  <c:v>38.199999999999996</c:v>
                </c:pt>
                <c:pt idx="614">
                  <c:v>22.180000000000003</c:v>
                </c:pt>
                <c:pt idx="615">
                  <c:v>42.11</c:v>
                </c:pt>
                <c:pt idx="616">
                  <c:v>25.580000000000002</c:v>
                </c:pt>
                <c:pt idx="617">
                  <c:v>17.600000000000001</c:v>
                </c:pt>
                <c:pt idx="618">
                  <c:v>28.560000000000002</c:v>
                </c:pt>
                <c:pt idx="619">
                  <c:v>42.75</c:v>
                </c:pt>
                <c:pt idx="620">
                  <c:v>25.380000000000003</c:v>
                </c:pt>
                <c:pt idx="621">
                  <c:v>19.330000000000002</c:v>
                </c:pt>
                <c:pt idx="622">
                  <c:v>42.75</c:v>
                </c:pt>
                <c:pt idx="623">
                  <c:v>31.55</c:v>
                </c:pt>
                <c:pt idx="624">
                  <c:v>21.94</c:v>
                </c:pt>
                <c:pt idx="625">
                  <c:v>16.060000000000002</c:v>
                </c:pt>
                <c:pt idx="626">
                  <c:v>38.769999999999996</c:v>
                </c:pt>
                <c:pt idx="627">
                  <c:v>31.55</c:v>
                </c:pt>
                <c:pt idx="628">
                  <c:v>18.360000000000003</c:v>
                </c:pt>
                <c:pt idx="629">
                  <c:v>16.060000000000002</c:v>
                </c:pt>
                <c:pt idx="630">
                  <c:v>33.879999999999995</c:v>
                </c:pt>
                <c:pt idx="631">
                  <c:v>35.909999999999997</c:v>
                </c:pt>
                <c:pt idx="632">
                  <c:v>42.75</c:v>
                </c:pt>
                <c:pt idx="633">
                  <c:v>42.11</c:v>
                </c:pt>
                <c:pt idx="634">
                  <c:v>24.610000000000003</c:v>
                </c:pt>
                <c:pt idx="635">
                  <c:v>30.740000000000002</c:v>
                </c:pt>
                <c:pt idx="636">
                  <c:v>28.560000000000002</c:v>
                </c:pt>
                <c:pt idx="637">
                  <c:v>30.740000000000002</c:v>
                </c:pt>
                <c:pt idx="638">
                  <c:v>39.809999999999995</c:v>
                </c:pt>
                <c:pt idx="639">
                  <c:v>42.75</c:v>
                </c:pt>
                <c:pt idx="640">
                  <c:v>20.220000000000002</c:v>
                </c:pt>
                <c:pt idx="641">
                  <c:v>22.680000000000003</c:v>
                </c:pt>
                <c:pt idx="642">
                  <c:v>21.94</c:v>
                </c:pt>
                <c:pt idx="643">
                  <c:v>17.600000000000001</c:v>
                </c:pt>
                <c:pt idx="644">
                  <c:v>32.53</c:v>
                </c:pt>
                <c:pt idx="645">
                  <c:v>36.869999999999997</c:v>
                </c:pt>
                <c:pt idx="646">
                  <c:v>20.91</c:v>
                </c:pt>
                <c:pt idx="647">
                  <c:v>41.739999999999995</c:v>
                </c:pt>
                <c:pt idx="648">
                  <c:v>38.47</c:v>
                </c:pt>
                <c:pt idx="649">
                  <c:v>18.66</c:v>
                </c:pt>
                <c:pt idx="650">
                  <c:v>25.380000000000003</c:v>
                </c:pt>
                <c:pt idx="651">
                  <c:v>38.799999999999997</c:v>
                </c:pt>
                <c:pt idx="652">
                  <c:v>28.930000000000003</c:v>
                </c:pt>
                <c:pt idx="653">
                  <c:v>42.75</c:v>
                </c:pt>
                <c:pt idx="654">
                  <c:v>38.43</c:v>
                </c:pt>
                <c:pt idx="655">
                  <c:v>25.580000000000002</c:v>
                </c:pt>
                <c:pt idx="656">
                  <c:v>23.880000000000003</c:v>
                </c:pt>
                <c:pt idx="657">
                  <c:v>33.93</c:v>
                </c:pt>
                <c:pt idx="658">
                  <c:v>23.880000000000003</c:v>
                </c:pt>
                <c:pt idx="659">
                  <c:v>29.610000000000003</c:v>
                </c:pt>
                <c:pt idx="660">
                  <c:v>42.75</c:v>
                </c:pt>
                <c:pt idx="661">
                  <c:v>42.11</c:v>
                </c:pt>
                <c:pt idx="662">
                  <c:v>42.75</c:v>
                </c:pt>
                <c:pt idx="663">
                  <c:v>39.809999999999995</c:v>
                </c:pt>
                <c:pt idx="664">
                  <c:v>18.360000000000003</c:v>
                </c:pt>
                <c:pt idx="665">
                  <c:v>40.1</c:v>
                </c:pt>
                <c:pt idx="666">
                  <c:v>38.769999999999996</c:v>
                </c:pt>
                <c:pt idx="667">
                  <c:v>36.51</c:v>
                </c:pt>
                <c:pt idx="668">
                  <c:v>19.580000000000002</c:v>
                </c:pt>
                <c:pt idx="669">
                  <c:v>19.330000000000002</c:v>
                </c:pt>
                <c:pt idx="670">
                  <c:v>16.060000000000002</c:v>
                </c:pt>
                <c:pt idx="671">
                  <c:v>21.94</c:v>
                </c:pt>
                <c:pt idx="672">
                  <c:v>24.240000000000002</c:v>
                </c:pt>
                <c:pt idx="673">
                  <c:v>21.3</c:v>
                </c:pt>
                <c:pt idx="674">
                  <c:v>21.94</c:v>
                </c:pt>
                <c:pt idx="675">
                  <c:v>16.060000000000002</c:v>
                </c:pt>
                <c:pt idx="676">
                  <c:v>18.66</c:v>
                </c:pt>
                <c:pt idx="677">
                  <c:v>14.34</c:v>
                </c:pt>
                <c:pt idx="678">
                  <c:v>42.75</c:v>
                </c:pt>
                <c:pt idx="679">
                  <c:v>42.75</c:v>
                </c:pt>
                <c:pt idx="680">
                  <c:v>42.75</c:v>
                </c:pt>
                <c:pt idx="681">
                  <c:v>42.75</c:v>
                </c:pt>
                <c:pt idx="682">
                  <c:v>30.740000000000002</c:v>
                </c:pt>
                <c:pt idx="683">
                  <c:v>28.560000000000002</c:v>
                </c:pt>
                <c:pt idx="684">
                  <c:v>18.66</c:v>
                </c:pt>
                <c:pt idx="685">
                  <c:v>42.75</c:v>
                </c:pt>
                <c:pt idx="686">
                  <c:v>29.610000000000003</c:v>
                </c:pt>
                <c:pt idx="687">
                  <c:v>44.03</c:v>
                </c:pt>
                <c:pt idx="688">
                  <c:v>22.610000000000003</c:v>
                </c:pt>
                <c:pt idx="689">
                  <c:v>24.240000000000002</c:v>
                </c:pt>
                <c:pt idx="690">
                  <c:v>28.560000000000002</c:v>
                </c:pt>
                <c:pt idx="691">
                  <c:v>22.680000000000003</c:v>
                </c:pt>
                <c:pt idx="692">
                  <c:v>42.75</c:v>
                </c:pt>
                <c:pt idx="693">
                  <c:v>21.94</c:v>
                </c:pt>
                <c:pt idx="694">
                  <c:v>22.91</c:v>
                </c:pt>
                <c:pt idx="695">
                  <c:v>24.240000000000002</c:v>
                </c:pt>
                <c:pt idx="696">
                  <c:v>42.75</c:v>
                </c:pt>
                <c:pt idx="697">
                  <c:v>25.62</c:v>
                </c:pt>
                <c:pt idx="698">
                  <c:v>22.680000000000003</c:v>
                </c:pt>
                <c:pt idx="699">
                  <c:v>21.94</c:v>
                </c:pt>
                <c:pt idx="700">
                  <c:v>22.680000000000003</c:v>
                </c:pt>
                <c:pt idx="701">
                  <c:v>41.739999999999995</c:v>
                </c:pt>
                <c:pt idx="702">
                  <c:v>36.51</c:v>
                </c:pt>
                <c:pt idx="703">
                  <c:v>29.770000000000003</c:v>
                </c:pt>
                <c:pt idx="704">
                  <c:v>42.75</c:v>
                </c:pt>
                <c:pt idx="705">
                  <c:v>42.11</c:v>
                </c:pt>
                <c:pt idx="706">
                  <c:v>36.869999999999997</c:v>
                </c:pt>
                <c:pt idx="707">
                  <c:v>29.770000000000003</c:v>
                </c:pt>
                <c:pt idx="708">
                  <c:v>37.519999999999996</c:v>
                </c:pt>
                <c:pt idx="709">
                  <c:v>29.310000000000002</c:v>
                </c:pt>
                <c:pt idx="710">
                  <c:v>29.310000000000002</c:v>
                </c:pt>
                <c:pt idx="711">
                  <c:v>21.3</c:v>
                </c:pt>
                <c:pt idx="712">
                  <c:v>29.310000000000002</c:v>
                </c:pt>
                <c:pt idx="713">
                  <c:v>19.330000000000002</c:v>
                </c:pt>
                <c:pt idx="714">
                  <c:v>19.580000000000002</c:v>
                </c:pt>
                <c:pt idx="715">
                  <c:v>38.769999999999996</c:v>
                </c:pt>
                <c:pt idx="716">
                  <c:v>29.16</c:v>
                </c:pt>
                <c:pt idx="717">
                  <c:v>23.290000000000003</c:v>
                </c:pt>
                <c:pt idx="718">
                  <c:v>22.680000000000003</c:v>
                </c:pt>
                <c:pt idx="719">
                  <c:v>21.94</c:v>
                </c:pt>
                <c:pt idx="720">
                  <c:v>40.04</c:v>
                </c:pt>
                <c:pt idx="721">
                  <c:v>28.930000000000003</c:v>
                </c:pt>
                <c:pt idx="722">
                  <c:v>20.91</c:v>
                </c:pt>
                <c:pt idx="723">
                  <c:v>31.55</c:v>
                </c:pt>
                <c:pt idx="724">
                  <c:v>19.520000000000003</c:v>
                </c:pt>
                <c:pt idx="725">
                  <c:v>19.520000000000003</c:v>
                </c:pt>
                <c:pt idx="726">
                  <c:v>18.360000000000003</c:v>
                </c:pt>
                <c:pt idx="727">
                  <c:v>21.3</c:v>
                </c:pt>
                <c:pt idx="728">
                  <c:v>22.680000000000003</c:v>
                </c:pt>
                <c:pt idx="729">
                  <c:v>18.560000000000002</c:v>
                </c:pt>
                <c:pt idx="730">
                  <c:v>22.78</c:v>
                </c:pt>
                <c:pt idx="731">
                  <c:v>25.380000000000003</c:v>
                </c:pt>
                <c:pt idx="732">
                  <c:v>30.740000000000002</c:v>
                </c:pt>
                <c:pt idx="733">
                  <c:v>24.290000000000003</c:v>
                </c:pt>
                <c:pt idx="734">
                  <c:v>41.29</c:v>
                </c:pt>
                <c:pt idx="735">
                  <c:v>36.909999999999997</c:v>
                </c:pt>
                <c:pt idx="736">
                  <c:v>38.629999999999995</c:v>
                </c:pt>
                <c:pt idx="737">
                  <c:v>42.75</c:v>
                </c:pt>
                <c:pt idx="738">
                  <c:v>24.290000000000003</c:v>
                </c:pt>
                <c:pt idx="739">
                  <c:v>19.520000000000003</c:v>
                </c:pt>
                <c:pt idx="740">
                  <c:v>16.060000000000002</c:v>
                </c:pt>
                <c:pt idx="741">
                  <c:v>24.610000000000003</c:v>
                </c:pt>
                <c:pt idx="742">
                  <c:v>44.03</c:v>
                </c:pt>
                <c:pt idx="743">
                  <c:v>35.86</c:v>
                </c:pt>
                <c:pt idx="744">
                  <c:v>14.34</c:v>
                </c:pt>
                <c:pt idx="745">
                  <c:v>40.04</c:v>
                </c:pt>
                <c:pt idx="746">
                  <c:v>42.75</c:v>
                </c:pt>
                <c:pt idx="747">
                  <c:v>14.34</c:v>
                </c:pt>
                <c:pt idx="748">
                  <c:v>19.520000000000003</c:v>
                </c:pt>
                <c:pt idx="749">
                  <c:v>19.330000000000002</c:v>
                </c:pt>
                <c:pt idx="750">
                  <c:v>39.809999999999995</c:v>
                </c:pt>
                <c:pt idx="751">
                  <c:v>19.330000000000002</c:v>
                </c:pt>
                <c:pt idx="752">
                  <c:v>39.809999999999995</c:v>
                </c:pt>
                <c:pt idx="753">
                  <c:v>36.869999999999997</c:v>
                </c:pt>
                <c:pt idx="754">
                  <c:v>26.020000000000003</c:v>
                </c:pt>
                <c:pt idx="755">
                  <c:v>42.75</c:v>
                </c:pt>
                <c:pt idx="756">
                  <c:v>21.3</c:v>
                </c:pt>
                <c:pt idx="757">
                  <c:v>28.560000000000002</c:v>
                </c:pt>
                <c:pt idx="758">
                  <c:v>23.03</c:v>
                </c:pt>
                <c:pt idx="759">
                  <c:v>32.53</c:v>
                </c:pt>
                <c:pt idx="760">
                  <c:v>41.29</c:v>
                </c:pt>
                <c:pt idx="761">
                  <c:v>19.580000000000002</c:v>
                </c:pt>
                <c:pt idx="762">
                  <c:v>36.869999999999997</c:v>
                </c:pt>
                <c:pt idx="763">
                  <c:v>39.809999999999995</c:v>
                </c:pt>
                <c:pt idx="764">
                  <c:v>38.47</c:v>
                </c:pt>
                <c:pt idx="765">
                  <c:v>21.3</c:v>
                </c:pt>
                <c:pt idx="766">
                  <c:v>29.12</c:v>
                </c:pt>
                <c:pt idx="767">
                  <c:v>14.34</c:v>
                </c:pt>
                <c:pt idx="768">
                  <c:v>37.519999999999996</c:v>
                </c:pt>
                <c:pt idx="769">
                  <c:v>21.3</c:v>
                </c:pt>
                <c:pt idx="770">
                  <c:v>39.809999999999995</c:v>
                </c:pt>
                <c:pt idx="771">
                  <c:v>21.94</c:v>
                </c:pt>
                <c:pt idx="772">
                  <c:v>42.75</c:v>
                </c:pt>
                <c:pt idx="773">
                  <c:v>22.680000000000003</c:v>
                </c:pt>
                <c:pt idx="774">
                  <c:v>23.03</c:v>
                </c:pt>
                <c:pt idx="775">
                  <c:v>14.34</c:v>
                </c:pt>
                <c:pt idx="776">
                  <c:v>42.75</c:v>
                </c:pt>
                <c:pt idx="777">
                  <c:v>17.600000000000001</c:v>
                </c:pt>
                <c:pt idx="778">
                  <c:v>36.51</c:v>
                </c:pt>
                <c:pt idx="779">
                  <c:v>18.360000000000003</c:v>
                </c:pt>
                <c:pt idx="780">
                  <c:v>23.900000000000002</c:v>
                </c:pt>
                <c:pt idx="781">
                  <c:v>21.3</c:v>
                </c:pt>
                <c:pt idx="782">
                  <c:v>24.240000000000002</c:v>
                </c:pt>
                <c:pt idx="783">
                  <c:v>20.05</c:v>
                </c:pt>
                <c:pt idx="784">
                  <c:v>17.600000000000001</c:v>
                </c:pt>
                <c:pt idx="785">
                  <c:v>42.75</c:v>
                </c:pt>
                <c:pt idx="786">
                  <c:v>37.519999999999996</c:v>
                </c:pt>
                <c:pt idx="787">
                  <c:v>36.909999999999997</c:v>
                </c:pt>
                <c:pt idx="788">
                  <c:v>24.540000000000003</c:v>
                </c:pt>
                <c:pt idx="789">
                  <c:v>16.060000000000002</c:v>
                </c:pt>
                <c:pt idx="790">
                  <c:v>14.34</c:v>
                </c:pt>
                <c:pt idx="791">
                  <c:v>39.809999999999995</c:v>
                </c:pt>
                <c:pt idx="792">
                  <c:v>21.94</c:v>
                </c:pt>
                <c:pt idx="793">
                  <c:v>36.869999999999997</c:v>
                </c:pt>
                <c:pt idx="794">
                  <c:v>37.519999999999996</c:v>
                </c:pt>
                <c:pt idx="795">
                  <c:v>36.51</c:v>
                </c:pt>
                <c:pt idx="796">
                  <c:v>24.540000000000003</c:v>
                </c:pt>
                <c:pt idx="797">
                  <c:v>36.869999999999997</c:v>
                </c:pt>
                <c:pt idx="798">
                  <c:v>33.93</c:v>
                </c:pt>
                <c:pt idx="799">
                  <c:v>16.060000000000002</c:v>
                </c:pt>
                <c:pt idx="800">
                  <c:v>28.560000000000002</c:v>
                </c:pt>
                <c:pt idx="801">
                  <c:v>38.43</c:v>
                </c:pt>
                <c:pt idx="802">
                  <c:v>19.950000000000003</c:v>
                </c:pt>
                <c:pt idx="803">
                  <c:v>22.180000000000003</c:v>
                </c:pt>
                <c:pt idx="804">
                  <c:v>26.830000000000002</c:v>
                </c:pt>
                <c:pt idx="805">
                  <c:v>14.34</c:v>
                </c:pt>
                <c:pt idx="806">
                  <c:v>18.360000000000003</c:v>
                </c:pt>
                <c:pt idx="807">
                  <c:v>17.600000000000001</c:v>
                </c:pt>
                <c:pt idx="808">
                  <c:v>14.34</c:v>
                </c:pt>
                <c:pt idx="809">
                  <c:v>36.51</c:v>
                </c:pt>
                <c:pt idx="810">
                  <c:v>21.94</c:v>
                </c:pt>
                <c:pt idx="811">
                  <c:v>26.37</c:v>
                </c:pt>
                <c:pt idx="812">
                  <c:v>19.330000000000002</c:v>
                </c:pt>
                <c:pt idx="813">
                  <c:v>23.900000000000002</c:v>
                </c:pt>
                <c:pt idx="814">
                  <c:v>31.55</c:v>
                </c:pt>
                <c:pt idx="815">
                  <c:v>42.75</c:v>
                </c:pt>
                <c:pt idx="816">
                  <c:v>29.770000000000003</c:v>
                </c:pt>
                <c:pt idx="817">
                  <c:v>41.29</c:v>
                </c:pt>
                <c:pt idx="818">
                  <c:v>16.060000000000002</c:v>
                </c:pt>
                <c:pt idx="819">
                  <c:v>37.519999999999996</c:v>
                </c:pt>
                <c:pt idx="820">
                  <c:v>28.560000000000002</c:v>
                </c:pt>
                <c:pt idx="821">
                  <c:v>42.75</c:v>
                </c:pt>
                <c:pt idx="822">
                  <c:v>21.94</c:v>
                </c:pt>
                <c:pt idx="823">
                  <c:v>22.89</c:v>
                </c:pt>
                <c:pt idx="824">
                  <c:v>33.93</c:v>
                </c:pt>
                <c:pt idx="825">
                  <c:v>21.92</c:v>
                </c:pt>
                <c:pt idx="826">
                  <c:v>36.51</c:v>
                </c:pt>
                <c:pt idx="827">
                  <c:v>22.680000000000003</c:v>
                </c:pt>
                <c:pt idx="828">
                  <c:v>29.770000000000003</c:v>
                </c:pt>
                <c:pt idx="829">
                  <c:v>36.869999999999997</c:v>
                </c:pt>
                <c:pt idx="830">
                  <c:v>29.610000000000003</c:v>
                </c:pt>
                <c:pt idx="831">
                  <c:v>21.94</c:v>
                </c:pt>
                <c:pt idx="832">
                  <c:v>16.060000000000002</c:v>
                </c:pt>
                <c:pt idx="833">
                  <c:v>19.330000000000002</c:v>
                </c:pt>
                <c:pt idx="834">
                  <c:v>42.75</c:v>
                </c:pt>
                <c:pt idx="835">
                  <c:v>28.560000000000002</c:v>
                </c:pt>
                <c:pt idx="836">
                  <c:v>38.43</c:v>
                </c:pt>
                <c:pt idx="837">
                  <c:v>33.93</c:v>
                </c:pt>
                <c:pt idx="838">
                  <c:v>42.75</c:v>
                </c:pt>
                <c:pt idx="839">
                  <c:v>31.55</c:v>
                </c:pt>
                <c:pt idx="840">
                  <c:v>39.809999999999995</c:v>
                </c:pt>
                <c:pt idx="841">
                  <c:v>37.519999999999996</c:v>
                </c:pt>
                <c:pt idx="842">
                  <c:v>16.060000000000002</c:v>
                </c:pt>
                <c:pt idx="843">
                  <c:v>17.600000000000001</c:v>
                </c:pt>
                <c:pt idx="844">
                  <c:v>21.67</c:v>
                </c:pt>
                <c:pt idx="845">
                  <c:v>29.610000000000003</c:v>
                </c:pt>
                <c:pt idx="846">
                  <c:v>16.060000000000002</c:v>
                </c:pt>
                <c:pt idx="847">
                  <c:v>22.89</c:v>
                </c:pt>
                <c:pt idx="848">
                  <c:v>28.560000000000002</c:v>
                </c:pt>
                <c:pt idx="849">
                  <c:v>22.78</c:v>
                </c:pt>
                <c:pt idx="850">
                  <c:v>42.11</c:v>
                </c:pt>
                <c:pt idx="851">
                  <c:v>42.75</c:v>
                </c:pt>
                <c:pt idx="852">
                  <c:v>42.75</c:v>
                </c:pt>
                <c:pt idx="853">
                  <c:v>42.75</c:v>
                </c:pt>
                <c:pt idx="854">
                  <c:v>37.519999999999996</c:v>
                </c:pt>
                <c:pt idx="855">
                  <c:v>42.75</c:v>
                </c:pt>
                <c:pt idx="856">
                  <c:v>37.519999999999996</c:v>
                </c:pt>
                <c:pt idx="857">
                  <c:v>23.900000000000002</c:v>
                </c:pt>
                <c:pt idx="858">
                  <c:v>16.060000000000002</c:v>
                </c:pt>
                <c:pt idx="859">
                  <c:v>42.75</c:v>
                </c:pt>
                <c:pt idx="860">
                  <c:v>28.560000000000002</c:v>
                </c:pt>
                <c:pt idx="861">
                  <c:v>30.6</c:v>
                </c:pt>
                <c:pt idx="862">
                  <c:v>23.880000000000003</c:v>
                </c:pt>
                <c:pt idx="863">
                  <c:v>33.93</c:v>
                </c:pt>
                <c:pt idx="864">
                  <c:v>22.680000000000003</c:v>
                </c:pt>
                <c:pt idx="865">
                  <c:v>18.360000000000003</c:v>
                </c:pt>
                <c:pt idx="866">
                  <c:v>23.900000000000002</c:v>
                </c:pt>
                <c:pt idx="867">
                  <c:v>38.629999999999995</c:v>
                </c:pt>
                <c:pt idx="868">
                  <c:v>23.880000000000003</c:v>
                </c:pt>
                <c:pt idx="869">
                  <c:v>37.519999999999996</c:v>
                </c:pt>
                <c:pt idx="870">
                  <c:v>21.3</c:v>
                </c:pt>
                <c:pt idx="871">
                  <c:v>30.92</c:v>
                </c:pt>
                <c:pt idx="872">
                  <c:v>28.560000000000002</c:v>
                </c:pt>
                <c:pt idx="873">
                  <c:v>25.25</c:v>
                </c:pt>
                <c:pt idx="874">
                  <c:v>22.180000000000003</c:v>
                </c:pt>
                <c:pt idx="875">
                  <c:v>33.879999999999995</c:v>
                </c:pt>
                <c:pt idx="876">
                  <c:v>39.809999999999995</c:v>
                </c:pt>
                <c:pt idx="877">
                  <c:v>17.600000000000001</c:v>
                </c:pt>
                <c:pt idx="878">
                  <c:v>33.879999999999995</c:v>
                </c:pt>
                <c:pt idx="879">
                  <c:v>38.629999999999995</c:v>
                </c:pt>
                <c:pt idx="880">
                  <c:v>35.489999999999995</c:v>
                </c:pt>
                <c:pt idx="881">
                  <c:v>19.580000000000002</c:v>
                </c:pt>
                <c:pt idx="882">
                  <c:v>35.489999999999995</c:v>
                </c:pt>
                <c:pt idx="883">
                  <c:v>25.580000000000002</c:v>
                </c:pt>
                <c:pt idx="884">
                  <c:v>21.3</c:v>
                </c:pt>
                <c:pt idx="885">
                  <c:v>23.900000000000002</c:v>
                </c:pt>
                <c:pt idx="886">
                  <c:v>21.92</c:v>
                </c:pt>
                <c:pt idx="887">
                  <c:v>38.629999999999995</c:v>
                </c:pt>
                <c:pt idx="888">
                  <c:v>36.51</c:v>
                </c:pt>
                <c:pt idx="889">
                  <c:v>22.28</c:v>
                </c:pt>
                <c:pt idx="890">
                  <c:v>26.37</c:v>
                </c:pt>
                <c:pt idx="891">
                  <c:v>29.610000000000003</c:v>
                </c:pt>
                <c:pt idx="892">
                  <c:v>29.610000000000003</c:v>
                </c:pt>
                <c:pt idx="893">
                  <c:v>39.809999999999995</c:v>
                </c:pt>
                <c:pt idx="894">
                  <c:v>32.53</c:v>
                </c:pt>
                <c:pt idx="895">
                  <c:v>31.55</c:v>
                </c:pt>
                <c:pt idx="896">
                  <c:v>21.94</c:v>
                </c:pt>
                <c:pt idx="897">
                  <c:v>42.75</c:v>
                </c:pt>
                <c:pt idx="898">
                  <c:v>44.03</c:v>
                </c:pt>
                <c:pt idx="899">
                  <c:v>39.809999999999995</c:v>
                </c:pt>
                <c:pt idx="900">
                  <c:v>42.75</c:v>
                </c:pt>
                <c:pt idx="901">
                  <c:v>42.75</c:v>
                </c:pt>
                <c:pt idx="902">
                  <c:v>35.86</c:v>
                </c:pt>
                <c:pt idx="903">
                  <c:v>30.740000000000002</c:v>
                </c:pt>
                <c:pt idx="904">
                  <c:v>21.92</c:v>
                </c:pt>
                <c:pt idx="905">
                  <c:v>29.16</c:v>
                </c:pt>
                <c:pt idx="906">
                  <c:v>29.770000000000003</c:v>
                </c:pt>
                <c:pt idx="907">
                  <c:v>28.560000000000002</c:v>
                </c:pt>
                <c:pt idx="908">
                  <c:v>44.03</c:v>
                </c:pt>
                <c:pt idx="909">
                  <c:v>44.03</c:v>
                </c:pt>
                <c:pt idx="910">
                  <c:v>23.290000000000003</c:v>
                </c:pt>
                <c:pt idx="911">
                  <c:v>39.809999999999995</c:v>
                </c:pt>
                <c:pt idx="912">
                  <c:v>21.3</c:v>
                </c:pt>
                <c:pt idx="913">
                  <c:v>25.580000000000002</c:v>
                </c:pt>
                <c:pt idx="914">
                  <c:v>14.34</c:v>
                </c:pt>
                <c:pt idx="915">
                  <c:v>17.600000000000001</c:v>
                </c:pt>
                <c:pt idx="916">
                  <c:v>41.29</c:v>
                </c:pt>
                <c:pt idx="917">
                  <c:v>30.740000000000002</c:v>
                </c:pt>
                <c:pt idx="918">
                  <c:v>26.020000000000003</c:v>
                </c:pt>
                <c:pt idx="919">
                  <c:v>22.680000000000003</c:v>
                </c:pt>
                <c:pt idx="920">
                  <c:v>21.3</c:v>
                </c:pt>
                <c:pt idx="921">
                  <c:v>39.809999999999995</c:v>
                </c:pt>
                <c:pt idx="922">
                  <c:v>21.94</c:v>
                </c:pt>
                <c:pt idx="923">
                  <c:v>31.55</c:v>
                </c:pt>
                <c:pt idx="924">
                  <c:v>37.519999999999996</c:v>
                </c:pt>
                <c:pt idx="925">
                  <c:v>22.610000000000003</c:v>
                </c:pt>
                <c:pt idx="926">
                  <c:v>29.16</c:v>
                </c:pt>
                <c:pt idx="927">
                  <c:v>18.450000000000003</c:v>
                </c:pt>
                <c:pt idx="928">
                  <c:v>37.519999999999996</c:v>
                </c:pt>
                <c:pt idx="929">
                  <c:v>42.75</c:v>
                </c:pt>
                <c:pt idx="930">
                  <c:v>40.1</c:v>
                </c:pt>
                <c:pt idx="931">
                  <c:v>21.94</c:v>
                </c:pt>
                <c:pt idx="932">
                  <c:v>38.199999999999996</c:v>
                </c:pt>
                <c:pt idx="933">
                  <c:v>28.560000000000002</c:v>
                </c:pt>
                <c:pt idx="934">
                  <c:v>14.34</c:v>
                </c:pt>
                <c:pt idx="935">
                  <c:v>16.060000000000002</c:v>
                </c:pt>
                <c:pt idx="936">
                  <c:v>42.75</c:v>
                </c:pt>
                <c:pt idx="937">
                  <c:v>16.060000000000002</c:v>
                </c:pt>
                <c:pt idx="938">
                  <c:v>44.03</c:v>
                </c:pt>
                <c:pt idx="939">
                  <c:v>29.610000000000003</c:v>
                </c:pt>
                <c:pt idx="940">
                  <c:v>38.799999999999997</c:v>
                </c:pt>
                <c:pt idx="941">
                  <c:v>25.62</c:v>
                </c:pt>
                <c:pt idx="942">
                  <c:v>42.11</c:v>
                </c:pt>
                <c:pt idx="943">
                  <c:v>22.680000000000003</c:v>
                </c:pt>
                <c:pt idx="944">
                  <c:v>42.75</c:v>
                </c:pt>
                <c:pt idx="945">
                  <c:v>41.29</c:v>
                </c:pt>
                <c:pt idx="946">
                  <c:v>42.75</c:v>
                </c:pt>
                <c:pt idx="947">
                  <c:v>23.03</c:v>
                </c:pt>
                <c:pt idx="948">
                  <c:v>30.740000000000002</c:v>
                </c:pt>
                <c:pt idx="949">
                  <c:v>28.560000000000002</c:v>
                </c:pt>
                <c:pt idx="950">
                  <c:v>39.809999999999995</c:v>
                </c:pt>
                <c:pt idx="951">
                  <c:v>42.75</c:v>
                </c:pt>
                <c:pt idx="952">
                  <c:v>18.21</c:v>
                </c:pt>
                <c:pt idx="953">
                  <c:v>25.25</c:v>
                </c:pt>
                <c:pt idx="954">
                  <c:v>26.37</c:v>
                </c:pt>
                <c:pt idx="955">
                  <c:v>21.92</c:v>
                </c:pt>
                <c:pt idx="956">
                  <c:v>38.43</c:v>
                </c:pt>
                <c:pt idx="957">
                  <c:v>16.060000000000002</c:v>
                </c:pt>
                <c:pt idx="958">
                  <c:v>42.75</c:v>
                </c:pt>
                <c:pt idx="959">
                  <c:v>18.360000000000003</c:v>
                </c:pt>
                <c:pt idx="960">
                  <c:v>21.94</c:v>
                </c:pt>
                <c:pt idx="961">
                  <c:v>22.680000000000003</c:v>
                </c:pt>
                <c:pt idx="962">
                  <c:v>24.290000000000003</c:v>
                </c:pt>
                <c:pt idx="963">
                  <c:v>28.560000000000002</c:v>
                </c:pt>
                <c:pt idx="964">
                  <c:v>23.03</c:v>
                </c:pt>
                <c:pt idx="965">
                  <c:v>18.21</c:v>
                </c:pt>
                <c:pt idx="966">
                  <c:v>29.310000000000002</c:v>
                </c:pt>
                <c:pt idx="967">
                  <c:v>39.809999999999995</c:v>
                </c:pt>
                <c:pt idx="968">
                  <c:v>23.900000000000002</c:v>
                </c:pt>
                <c:pt idx="969">
                  <c:v>29.310000000000002</c:v>
                </c:pt>
                <c:pt idx="970">
                  <c:v>36.869999999999997</c:v>
                </c:pt>
                <c:pt idx="971">
                  <c:v>22.89</c:v>
                </c:pt>
                <c:pt idx="972">
                  <c:v>21.3</c:v>
                </c:pt>
                <c:pt idx="973">
                  <c:v>21.94</c:v>
                </c:pt>
                <c:pt idx="974">
                  <c:v>19.330000000000002</c:v>
                </c:pt>
                <c:pt idx="975">
                  <c:v>19.520000000000003</c:v>
                </c:pt>
                <c:pt idx="976">
                  <c:v>37.519999999999996</c:v>
                </c:pt>
                <c:pt idx="977">
                  <c:v>25.01</c:v>
                </c:pt>
                <c:pt idx="978">
                  <c:v>36.909999999999997</c:v>
                </c:pt>
                <c:pt idx="979">
                  <c:v>29.12</c:v>
                </c:pt>
                <c:pt idx="980">
                  <c:v>28.560000000000002</c:v>
                </c:pt>
                <c:pt idx="981">
                  <c:v>16.060000000000002</c:v>
                </c:pt>
                <c:pt idx="982">
                  <c:v>25.380000000000003</c:v>
                </c:pt>
                <c:pt idx="983">
                  <c:v>28.560000000000002</c:v>
                </c:pt>
                <c:pt idx="984">
                  <c:v>28.560000000000002</c:v>
                </c:pt>
                <c:pt idx="985">
                  <c:v>36.51</c:v>
                </c:pt>
                <c:pt idx="986">
                  <c:v>19.580000000000002</c:v>
                </c:pt>
                <c:pt idx="987">
                  <c:v>29.310000000000002</c:v>
                </c:pt>
                <c:pt idx="988">
                  <c:v>19.580000000000002</c:v>
                </c:pt>
                <c:pt idx="989">
                  <c:v>42.11</c:v>
                </c:pt>
                <c:pt idx="990">
                  <c:v>21.92</c:v>
                </c:pt>
                <c:pt idx="991">
                  <c:v>39.809999999999995</c:v>
                </c:pt>
                <c:pt idx="992">
                  <c:v>37.519999999999996</c:v>
                </c:pt>
                <c:pt idx="993">
                  <c:v>29.310000000000002</c:v>
                </c:pt>
                <c:pt idx="994">
                  <c:v>29.610000000000003</c:v>
                </c:pt>
                <c:pt idx="995">
                  <c:v>17.600000000000001</c:v>
                </c:pt>
                <c:pt idx="996">
                  <c:v>30.6</c:v>
                </c:pt>
                <c:pt idx="997">
                  <c:v>36.51</c:v>
                </c:pt>
                <c:pt idx="998">
                  <c:v>42.75</c:v>
                </c:pt>
                <c:pt idx="999">
                  <c:v>29.16</c:v>
                </c:pt>
                <c:pt idx="1000">
                  <c:v>19.520000000000003</c:v>
                </c:pt>
                <c:pt idx="1001">
                  <c:v>22.520000000000003</c:v>
                </c:pt>
                <c:pt idx="1002">
                  <c:v>21.92</c:v>
                </c:pt>
                <c:pt idx="1003">
                  <c:v>28.560000000000002</c:v>
                </c:pt>
                <c:pt idx="1004">
                  <c:v>33.879999999999995</c:v>
                </c:pt>
                <c:pt idx="1005">
                  <c:v>18.450000000000003</c:v>
                </c:pt>
                <c:pt idx="1006">
                  <c:v>18.330000000000002</c:v>
                </c:pt>
                <c:pt idx="1007">
                  <c:v>41.739999999999995</c:v>
                </c:pt>
                <c:pt idx="1008">
                  <c:v>22.180000000000003</c:v>
                </c:pt>
                <c:pt idx="1009">
                  <c:v>36.51</c:v>
                </c:pt>
                <c:pt idx="1010">
                  <c:v>30.92</c:v>
                </c:pt>
                <c:pt idx="1011">
                  <c:v>36.51</c:v>
                </c:pt>
                <c:pt idx="1012">
                  <c:v>19.580000000000002</c:v>
                </c:pt>
                <c:pt idx="1013">
                  <c:v>19.580000000000002</c:v>
                </c:pt>
                <c:pt idx="1014">
                  <c:v>23.900000000000002</c:v>
                </c:pt>
                <c:pt idx="1015">
                  <c:v>21.94</c:v>
                </c:pt>
                <c:pt idx="1016">
                  <c:v>26.020000000000003</c:v>
                </c:pt>
                <c:pt idx="1017">
                  <c:v>37.519999999999996</c:v>
                </c:pt>
                <c:pt idx="1018">
                  <c:v>17.600000000000001</c:v>
                </c:pt>
                <c:pt idx="1019">
                  <c:v>17.600000000000001</c:v>
                </c:pt>
                <c:pt idx="1020">
                  <c:v>37.519999999999996</c:v>
                </c:pt>
                <c:pt idx="1021">
                  <c:v>36.869999999999997</c:v>
                </c:pt>
                <c:pt idx="1022">
                  <c:v>21.92</c:v>
                </c:pt>
                <c:pt idx="1023">
                  <c:v>42.75</c:v>
                </c:pt>
                <c:pt idx="1024">
                  <c:v>42.75</c:v>
                </c:pt>
                <c:pt idx="1025">
                  <c:v>22.78</c:v>
                </c:pt>
                <c:pt idx="1026">
                  <c:v>28.560000000000002</c:v>
                </c:pt>
                <c:pt idx="1027">
                  <c:v>22.680000000000003</c:v>
                </c:pt>
                <c:pt idx="1028">
                  <c:v>38.629999999999995</c:v>
                </c:pt>
                <c:pt idx="1029">
                  <c:v>25.25</c:v>
                </c:pt>
                <c:pt idx="1030">
                  <c:v>42.75</c:v>
                </c:pt>
                <c:pt idx="1031">
                  <c:v>21.94</c:v>
                </c:pt>
                <c:pt idx="1032">
                  <c:v>20.09</c:v>
                </c:pt>
                <c:pt idx="1033">
                  <c:v>22.520000000000003</c:v>
                </c:pt>
                <c:pt idx="1034">
                  <c:v>42.75</c:v>
                </c:pt>
                <c:pt idx="1035">
                  <c:v>21.67</c:v>
                </c:pt>
                <c:pt idx="1036">
                  <c:v>30.740000000000002</c:v>
                </c:pt>
                <c:pt idx="1037">
                  <c:v>39.809999999999995</c:v>
                </c:pt>
                <c:pt idx="1038">
                  <c:v>42.75</c:v>
                </c:pt>
                <c:pt idx="1039">
                  <c:v>19.330000000000002</c:v>
                </c:pt>
                <c:pt idx="1040">
                  <c:v>21.67</c:v>
                </c:pt>
                <c:pt idx="1041">
                  <c:v>36.869999999999997</c:v>
                </c:pt>
                <c:pt idx="1042">
                  <c:v>18.360000000000003</c:v>
                </c:pt>
                <c:pt idx="1043">
                  <c:v>21.3</c:v>
                </c:pt>
                <c:pt idx="1044">
                  <c:v>21.3</c:v>
                </c:pt>
                <c:pt idx="1045">
                  <c:v>20.91</c:v>
                </c:pt>
                <c:pt idx="1046">
                  <c:v>30.19</c:v>
                </c:pt>
                <c:pt idx="1047">
                  <c:v>36.869999999999997</c:v>
                </c:pt>
                <c:pt idx="1048">
                  <c:v>38.629999999999995</c:v>
                </c:pt>
                <c:pt idx="1049">
                  <c:v>37.519999999999996</c:v>
                </c:pt>
                <c:pt idx="1050">
                  <c:v>21.3</c:v>
                </c:pt>
                <c:pt idx="1051">
                  <c:v>42.75</c:v>
                </c:pt>
                <c:pt idx="1052">
                  <c:v>28.560000000000002</c:v>
                </c:pt>
                <c:pt idx="1053">
                  <c:v>16.060000000000002</c:v>
                </c:pt>
                <c:pt idx="1054">
                  <c:v>18.450000000000003</c:v>
                </c:pt>
                <c:pt idx="1055">
                  <c:v>21.94</c:v>
                </c:pt>
                <c:pt idx="1056">
                  <c:v>42.11</c:v>
                </c:pt>
                <c:pt idx="1057">
                  <c:v>38.43</c:v>
                </c:pt>
                <c:pt idx="1058">
                  <c:v>21.3</c:v>
                </c:pt>
                <c:pt idx="1059">
                  <c:v>18.450000000000003</c:v>
                </c:pt>
                <c:pt idx="1060">
                  <c:v>38.769999999999996</c:v>
                </c:pt>
                <c:pt idx="1061">
                  <c:v>22.680000000000003</c:v>
                </c:pt>
                <c:pt idx="1062">
                  <c:v>30.740000000000002</c:v>
                </c:pt>
                <c:pt idx="1063">
                  <c:v>29.770000000000003</c:v>
                </c:pt>
                <c:pt idx="1064">
                  <c:v>17.600000000000001</c:v>
                </c:pt>
                <c:pt idx="1065">
                  <c:v>25.62</c:v>
                </c:pt>
                <c:pt idx="1066">
                  <c:v>16.060000000000002</c:v>
                </c:pt>
                <c:pt idx="1067">
                  <c:v>19.330000000000002</c:v>
                </c:pt>
                <c:pt idx="1068">
                  <c:v>23.03</c:v>
                </c:pt>
                <c:pt idx="1069">
                  <c:v>18.450000000000003</c:v>
                </c:pt>
                <c:pt idx="1070">
                  <c:v>42.75</c:v>
                </c:pt>
                <c:pt idx="1071">
                  <c:v>29.310000000000002</c:v>
                </c:pt>
                <c:pt idx="1072">
                  <c:v>19.330000000000002</c:v>
                </c:pt>
                <c:pt idx="1073">
                  <c:v>16.060000000000002</c:v>
                </c:pt>
                <c:pt idx="1074">
                  <c:v>28.560000000000002</c:v>
                </c:pt>
                <c:pt idx="1075">
                  <c:v>28.560000000000002</c:v>
                </c:pt>
                <c:pt idx="1076">
                  <c:v>16.060000000000002</c:v>
                </c:pt>
                <c:pt idx="1077">
                  <c:v>18.330000000000002</c:v>
                </c:pt>
                <c:pt idx="1078">
                  <c:v>16.060000000000002</c:v>
                </c:pt>
                <c:pt idx="1079">
                  <c:v>19.520000000000003</c:v>
                </c:pt>
                <c:pt idx="1080">
                  <c:v>33.93</c:v>
                </c:pt>
                <c:pt idx="1081">
                  <c:v>17.600000000000001</c:v>
                </c:pt>
                <c:pt idx="1082">
                  <c:v>39.809999999999995</c:v>
                </c:pt>
                <c:pt idx="1083">
                  <c:v>33.93</c:v>
                </c:pt>
                <c:pt idx="1084">
                  <c:v>29.770000000000003</c:v>
                </c:pt>
                <c:pt idx="1085">
                  <c:v>35.909999999999997</c:v>
                </c:pt>
                <c:pt idx="1086">
                  <c:v>22.680000000000003</c:v>
                </c:pt>
                <c:pt idx="1087">
                  <c:v>19.520000000000003</c:v>
                </c:pt>
                <c:pt idx="1088">
                  <c:v>39.809999999999995</c:v>
                </c:pt>
                <c:pt idx="1089">
                  <c:v>22.680000000000003</c:v>
                </c:pt>
                <c:pt idx="1090">
                  <c:v>22.680000000000003</c:v>
                </c:pt>
                <c:pt idx="1091">
                  <c:v>22.180000000000003</c:v>
                </c:pt>
                <c:pt idx="1092">
                  <c:v>29.12</c:v>
                </c:pt>
                <c:pt idx="1093">
                  <c:v>29.16</c:v>
                </c:pt>
                <c:pt idx="1094">
                  <c:v>21.67</c:v>
                </c:pt>
                <c:pt idx="1095">
                  <c:v>18.560000000000002</c:v>
                </c:pt>
                <c:pt idx="1096">
                  <c:v>18.330000000000002</c:v>
                </c:pt>
                <c:pt idx="1097">
                  <c:v>23.900000000000002</c:v>
                </c:pt>
                <c:pt idx="1098">
                  <c:v>23.290000000000003</c:v>
                </c:pt>
                <c:pt idx="1099">
                  <c:v>30.650000000000002</c:v>
                </c:pt>
                <c:pt idx="1100">
                  <c:v>23.900000000000002</c:v>
                </c:pt>
                <c:pt idx="1101">
                  <c:v>41.29</c:v>
                </c:pt>
                <c:pt idx="1102">
                  <c:v>16.060000000000002</c:v>
                </c:pt>
                <c:pt idx="1103">
                  <c:v>39.809999999999995</c:v>
                </c:pt>
                <c:pt idx="1104">
                  <c:v>35.86</c:v>
                </c:pt>
                <c:pt idx="1105">
                  <c:v>22.180000000000003</c:v>
                </c:pt>
                <c:pt idx="1106">
                  <c:v>28.560000000000002</c:v>
                </c:pt>
                <c:pt idx="1107">
                  <c:v>25.62</c:v>
                </c:pt>
                <c:pt idx="1108">
                  <c:v>40.04</c:v>
                </c:pt>
                <c:pt idx="1109">
                  <c:v>30.740000000000002</c:v>
                </c:pt>
                <c:pt idx="1110">
                  <c:v>33.93</c:v>
                </c:pt>
                <c:pt idx="1111">
                  <c:v>40.04</c:v>
                </c:pt>
                <c:pt idx="1112">
                  <c:v>30.740000000000002</c:v>
                </c:pt>
                <c:pt idx="1113">
                  <c:v>17.600000000000001</c:v>
                </c:pt>
                <c:pt idx="1114">
                  <c:v>25.380000000000003</c:v>
                </c:pt>
                <c:pt idx="1115">
                  <c:v>17.600000000000001</c:v>
                </c:pt>
                <c:pt idx="1116">
                  <c:v>30.6</c:v>
                </c:pt>
                <c:pt idx="1117">
                  <c:v>21.94</c:v>
                </c:pt>
                <c:pt idx="1118">
                  <c:v>42.75</c:v>
                </c:pt>
                <c:pt idx="1119">
                  <c:v>16.060000000000002</c:v>
                </c:pt>
                <c:pt idx="1120">
                  <c:v>18.66</c:v>
                </c:pt>
                <c:pt idx="1121">
                  <c:v>21.67</c:v>
                </c:pt>
                <c:pt idx="1122">
                  <c:v>35.86</c:v>
                </c:pt>
                <c:pt idx="1123">
                  <c:v>41.739999999999995</c:v>
                </c:pt>
                <c:pt idx="1124">
                  <c:v>29.12</c:v>
                </c:pt>
                <c:pt idx="1125">
                  <c:v>21.3</c:v>
                </c:pt>
                <c:pt idx="1126">
                  <c:v>25.25</c:v>
                </c:pt>
                <c:pt idx="1127">
                  <c:v>19.330000000000002</c:v>
                </c:pt>
                <c:pt idx="1128">
                  <c:v>39.809999999999995</c:v>
                </c:pt>
                <c:pt idx="1129">
                  <c:v>23.900000000000002</c:v>
                </c:pt>
                <c:pt idx="1130">
                  <c:v>21.94</c:v>
                </c:pt>
                <c:pt idx="1131">
                  <c:v>36.51</c:v>
                </c:pt>
                <c:pt idx="1132">
                  <c:v>35.86</c:v>
                </c:pt>
                <c:pt idx="1133">
                  <c:v>38.799999999999997</c:v>
                </c:pt>
                <c:pt idx="1134">
                  <c:v>19.950000000000003</c:v>
                </c:pt>
                <c:pt idx="1135">
                  <c:v>16.060000000000002</c:v>
                </c:pt>
                <c:pt idx="1136">
                  <c:v>16.060000000000002</c:v>
                </c:pt>
                <c:pt idx="1137">
                  <c:v>19.950000000000003</c:v>
                </c:pt>
                <c:pt idx="1138">
                  <c:v>19.950000000000003</c:v>
                </c:pt>
                <c:pt idx="1139">
                  <c:v>16.060000000000002</c:v>
                </c:pt>
                <c:pt idx="1140">
                  <c:v>35.909999999999997</c:v>
                </c:pt>
                <c:pt idx="1141">
                  <c:v>19.330000000000002</c:v>
                </c:pt>
                <c:pt idx="1142">
                  <c:v>36.869999999999997</c:v>
                </c:pt>
                <c:pt idx="1143">
                  <c:v>36.51</c:v>
                </c:pt>
                <c:pt idx="1144">
                  <c:v>23.96</c:v>
                </c:pt>
                <c:pt idx="1145">
                  <c:v>40.04</c:v>
                </c:pt>
                <c:pt idx="1146">
                  <c:v>25.380000000000003</c:v>
                </c:pt>
                <c:pt idx="1147">
                  <c:v>29.310000000000002</c:v>
                </c:pt>
                <c:pt idx="1148">
                  <c:v>38.629999999999995</c:v>
                </c:pt>
                <c:pt idx="1149">
                  <c:v>28.560000000000002</c:v>
                </c:pt>
                <c:pt idx="1150">
                  <c:v>16.060000000000002</c:v>
                </c:pt>
                <c:pt idx="1151">
                  <c:v>17.650000000000002</c:v>
                </c:pt>
                <c:pt idx="1152">
                  <c:v>31.55</c:v>
                </c:pt>
                <c:pt idx="1153">
                  <c:v>16.060000000000002</c:v>
                </c:pt>
                <c:pt idx="1154">
                  <c:v>19.330000000000002</c:v>
                </c:pt>
                <c:pt idx="1155">
                  <c:v>29.770000000000003</c:v>
                </c:pt>
                <c:pt idx="1156">
                  <c:v>17.600000000000001</c:v>
                </c:pt>
                <c:pt idx="1157">
                  <c:v>39.809999999999995</c:v>
                </c:pt>
                <c:pt idx="1158">
                  <c:v>38.43</c:v>
                </c:pt>
                <c:pt idx="1159">
                  <c:v>20.09</c:v>
                </c:pt>
                <c:pt idx="1160">
                  <c:v>37.519999999999996</c:v>
                </c:pt>
                <c:pt idx="1161">
                  <c:v>24.240000000000002</c:v>
                </c:pt>
                <c:pt idx="1162">
                  <c:v>42.75</c:v>
                </c:pt>
                <c:pt idx="1163">
                  <c:v>35.86</c:v>
                </c:pt>
                <c:pt idx="1164">
                  <c:v>28.560000000000002</c:v>
                </c:pt>
                <c:pt idx="1165">
                  <c:v>22.680000000000003</c:v>
                </c:pt>
                <c:pt idx="1166">
                  <c:v>42.11</c:v>
                </c:pt>
                <c:pt idx="1167">
                  <c:v>42.75</c:v>
                </c:pt>
                <c:pt idx="1168">
                  <c:v>22.680000000000003</c:v>
                </c:pt>
                <c:pt idx="1169">
                  <c:v>21.94</c:v>
                </c:pt>
                <c:pt idx="1170">
                  <c:v>21.94</c:v>
                </c:pt>
                <c:pt idx="1171">
                  <c:v>19.330000000000002</c:v>
                </c:pt>
                <c:pt idx="1172">
                  <c:v>14.34</c:v>
                </c:pt>
                <c:pt idx="1173">
                  <c:v>18.560000000000002</c:v>
                </c:pt>
                <c:pt idx="1174">
                  <c:v>36.869999999999997</c:v>
                </c:pt>
                <c:pt idx="1175">
                  <c:v>29.16</c:v>
                </c:pt>
                <c:pt idx="1176">
                  <c:v>22.78</c:v>
                </c:pt>
                <c:pt idx="1177">
                  <c:v>38.47</c:v>
                </c:pt>
                <c:pt idx="1178">
                  <c:v>20.220000000000002</c:v>
                </c:pt>
                <c:pt idx="1179">
                  <c:v>28.560000000000002</c:v>
                </c:pt>
                <c:pt idx="1180">
                  <c:v>23.880000000000003</c:v>
                </c:pt>
                <c:pt idx="1181">
                  <c:v>18.360000000000003</c:v>
                </c:pt>
                <c:pt idx="1182">
                  <c:v>18.21</c:v>
                </c:pt>
                <c:pt idx="1183">
                  <c:v>30.92</c:v>
                </c:pt>
                <c:pt idx="1184">
                  <c:v>25.62</c:v>
                </c:pt>
                <c:pt idx="1185">
                  <c:v>17.600000000000001</c:v>
                </c:pt>
                <c:pt idx="1186">
                  <c:v>38.629999999999995</c:v>
                </c:pt>
                <c:pt idx="1187">
                  <c:v>19.330000000000002</c:v>
                </c:pt>
                <c:pt idx="1188">
                  <c:v>30.740000000000002</c:v>
                </c:pt>
                <c:pt idx="1189">
                  <c:v>21.3</c:v>
                </c:pt>
                <c:pt idx="1190">
                  <c:v>35.86</c:v>
                </c:pt>
                <c:pt idx="1191">
                  <c:v>16.060000000000002</c:v>
                </c:pt>
                <c:pt idx="1192">
                  <c:v>42.75</c:v>
                </c:pt>
                <c:pt idx="1193">
                  <c:v>20.09</c:v>
                </c:pt>
                <c:pt idx="1194">
                  <c:v>35.86</c:v>
                </c:pt>
                <c:pt idx="1195">
                  <c:v>39.809999999999995</c:v>
                </c:pt>
                <c:pt idx="1196">
                  <c:v>22.78</c:v>
                </c:pt>
                <c:pt idx="1197">
                  <c:v>38.629999999999995</c:v>
                </c:pt>
                <c:pt idx="1198">
                  <c:v>21.92</c:v>
                </c:pt>
                <c:pt idx="1199">
                  <c:v>19.330000000000002</c:v>
                </c:pt>
                <c:pt idx="1200">
                  <c:v>27.1</c:v>
                </c:pt>
                <c:pt idx="1201">
                  <c:v>19.580000000000002</c:v>
                </c:pt>
                <c:pt idx="1202">
                  <c:v>33.879999999999995</c:v>
                </c:pt>
                <c:pt idx="1203">
                  <c:v>25.380000000000003</c:v>
                </c:pt>
                <c:pt idx="1204">
                  <c:v>28.930000000000003</c:v>
                </c:pt>
                <c:pt idx="1205">
                  <c:v>28.6</c:v>
                </c:pt>
                <c:pt idx="1206">
                  <c:v>18.21</c:v>
                </c:pt>
                <c:pt idx="1207">
                  <c:v>16.060000000000002</c:v>
                </c:pt>
                <c:pt idx="1208">
                  <c:v>17.600000000000001</c:v>
                </c:pt>
                <c:pt idx="1209">
                  <c:v>25.380000000000003</c:v>
                </c:pt>
                <c:pt idx="1210">
                  <c:v>42.75</c:v>
                </c:pt>
                <c:pt idx="1211">
                  <c:v>22.680000000000003</c:v>
                </c:pt>
                <c:pt idx="1212">
                  <c:v>32.53</c:v>
                </c:pt>
                <c:pt idx="1213">
                  <c:v>14.34</c:v>
                </c:pt>
                <c:pt idx="1214">
                  <c:v>22.680000000000003</c:v>
                </c:pt>
                <c:pt idx="1215">
                  <c:v>38.769999999999996</c:v>
                </c:pt>
                <c:pt idx="1216">
                  <c:v>28.560000000000002</c:v>
                </c:pt>
                <c:pt idx="1217">
                  <c:v>16.060000000000002</c:v>
                </c:pt>
                <c:pt idx="1218">
                  <c:v>22.520000000000003</c:v>
                </c:pt>
                <c:pt idx="1219">
                  <c:v>35.489999999999995</c:v>
                </c:pt>
                <c:pt idx="1220">
                  <c:v>38.43</c:v>
                </c:pt>
                <c:pt idx="1221">
                  <c:v>39.809999999999995</c:v>
                </c:pt>
                <c:pt idx="1222">
                  <c:v>26.020000000000003</c:v>
                </c:pt>
                <c:pt idx="1223">
                  <c:v>33.93</c:v>
                </c:pt>
                <c:pt idx="1224">
                  <c:v>19.520000000000003</c:v>
                </c:pt>
                <c:pt idx="1225">
                  <c:v>37.159999999999997</c:v>
                </c:pt>
                <c:pt idx="1226">
                  <c:v>16.060000000000002</c:v>
                </c:pt>
                <c:pt idx="1227">
                  <c:v>24.240000000000002</c:v>
                </c:pt>
                <c:pt idx="1228">
                  <c:v>23.290000000000003</c:v>
                </c:pt>
                <c:pt idx="1229">
                  <c:v>39.809999999999995</c:v>
                </c:pt>
                <c:pt idx="1230">
                  <c:v>16.060000000000002</c:v>
                </c:pt>
                <c:pt idx="1231">
                  <c:v>40.1</c:v>
                </c:pt>
                <c:pt idx="1232">
                  <c:v>39.809999999999995</c:v>
                </c:pt>
                <c:pt idx="1233">
                  <c:v>21.67</c:v>
                </c:pt>
                <c:pt idx="1234">
                  <c:v>28.560000000000002</c:v>
                </c:pt>
                <c:pt idx="1235">
                  <c:v>28.560000000000002</c:v>
                </c:pt>
                <c:pt idx="1236">
                  <c:v>21.3</c:v>
                </c:pt>
                <c:pt idx="1237">
                  <c:v>21.92</c:v>
                </c:pt>
                <c:pt idx="1238">
                  <c:v>17.600000000000001</c:v>
                </c:pt>
                <c:pt idx="1239">
                  <c:v>44.03</c:v>
                </c:pt>
                <c:pt idx="1240">
                  <c:v>21.94</c:v>
                </c:pt>
                <c:pt idx="1241">
                  <c:v>19.520000000000003</c:v>
                </c:pt>
                <c:pt idx="1242">
                  <c:v>21.3</c:v>
                </c:pt>
                <c:pt idx="1243">
                  <c:v>19.330000000000002</c:v>
                </c:pt>
                <c:pt idx="1244">
                  <c:v>36.51</c:v>
                </c:pt>
                <c:pt idx="1245">
                  <c:v>35.86</c:v>
                </c:pt>
                <c:pt idx="1246">
                  <c:v>22.180000000000003</c:v>
                </c:pt>
                <c:pt idx="1247">
                  <c:v>29.610000000000003</c:v>
                </c:pt>
                <c:pt idx="1248">
                  <c:v>38.629999999999995</c:v>
                </c:pt>
                <c:pt idx="1249">
                  <c:v>23.51</c:v>
                </c:pt>
                <c:pt idx="1250">
                  <c:v>44.03</c:v>
                </c:pt>
                <c:pt idx="1251">
                  <c:v>29.770000000000003</c:v>
                </c:pt>
                <c:pt idx="1252">
                  <c:v>36.51</c:v>
                </c:pt>
                <c:pt idx="1253">
                  <c:v>30.740000000000002</c:v>
                </c:pt>
                <c:pt idx="1254">
                  <c:v>21.3</c:v>
                </c:pt>
                <c:pt idx="1255">
                  <c:v>42.75</c:v>
                </c:pt>
                <c:pt idx="1256">
                  <c:v>21.3</c:v>
                </c:pt>
                <c:pt idx="1257">
                  <c:v>25.62</c:v>
                </c:pt>
                <c:pt idx="1258">
                  <c:v>29.580000000000002</c:v>
                </c:pt>
                <c:pt idx="1259">
                  <c:v>41.29</c:v>
                </c:pt>
                <c:pt idx="1260">
                  <c:v>23.900000000000002</c:v>
                </c:pt>
                <c:pt idx="1261">
                  <c:v>35.909999999999997</c:v>
                </c:pt>
                <c:pt idx="1262">
                  <c:v>42.75</c:v>
                </c:pt>
                <c:pt idx="1263">
                  <c:v>29.770000000000003</c:v>
                </c:pt>
                <c:pt idx="1264">
                  <c:v>21.3</c:v>
                </c:pt>
                <c:pt idx="1265">
                  <c:v>29.310000000000002</c:v>
                </c:pt>
                <c:pt idx="1266">
                  <c:v>36.51</c:v>
                </c:pt>
                <c:pt idx="1267">
                  <c:v>17.600000000000001</c:v>
                </c:pt>
                <c:pt idx="1268">
                  <c:v>22.520000000000003</c:v>
                </c:pt>
                <c:pt idx="1269">
                  <c:v>17.650000000000002</c:v>
                </c:pt>
                <c:pt idx="1270">
                  <c:v>21.94</c:v>
                </c:pt>
                <c:pt idx="1271">
                  <c:v>39.809999999999995</c:v>
                </c:pt>
                <c:pt idx="1272">
                  <c:v>29.580000000000002</c:v>
                </c:pt>
                <c:pt idx="1273">
                  <c:v>14.34</c:v>
                </c:pt>
                <c:pt idx="1274">
                  <c:v>28.560000000000002</c:v>
                </c:pt>
                <c:pt idx="1275">
                  <c:v>21.94</c:v>
                </c:pt>
                <c:pt idx="1276">
                  <c:v>28.560000000000002</c:v>
                </c:pt>
                <c:pt idx="1277">
                  <c:v>22.680000000000003</c:v>
                </c:pt>
                <c:pt idx="1278">
                  <c:v>30.6</c:v>
                </c:pt>
                <c:pt idx="1279">
                  <c:v>22.03</c:v>
                </c:pt>
                <c:pt idx="1280">
                  <c:v>38.769999999999996</c:v>
                </c:pt>
                <c:pt idx="1281">
                  <c:v>19.580000000000002</c:v>
                </c:pt>
                <c:pt idx="1282">
                  <c:v>25.380000000000003</c:v>
                </c:pt>
                <c:pt idx="1283">
                  <c:v>38.43</c:v>
                </c:pt>
                <c:pt idx="1284">
                  <c:v>42.75</c:v>
                </c:pt>
                <c:pt idx="1285">
                  <c:v>21.3</c:v>
                </c:pt>
                <c:pt idx="1286">
                  <c:v>19.520000000000003</c:v>
                </c:pt>
                <c:pt idx="1287">
                  <c:v>26.020000000000003</c:v>
                </c:pt>
                <c:pt idx="1288">
                  <c:v>18.66</c:v>
                </c:pt>
                <c:pt idx="1289">
                  <c:v>24.610000000000003</c:v>
                </c:pt>
                <c:pt idx="1290">
                  <c:v>25.62</c:v>
                </c:pt>
                <c:pt idx="1291">
                  <c:v>42.75</c:v>
                </c:pt>
                <c:pt idx="1292">
                  <c:v>19.520000000000003</c:v>
                </c:pt>
                <c:pt idx="1293">
                  <c:v>23.03</c:v>
                </c:pt>
                <c:pt idx="1294">
                  <c:v>38.629999999999995</c:v>
                </c:pt>
                <c:pt idx="1295">
                  <c:v>35.86</c:v>
                </c:pt>
                <c:pt idx="1296">
                  <c:v>41.29</c:v>
                </c:pt>
                <c:pt idx="1297">
                  <c:v>17.650000000000002</c:v>
                </c:pt>
                <c:pt idx="1298">
                  <c:v>18.450000000000003</c:v>
                </c:pt>
                <c:pt idx="1299">
                  <c:v>24.240000000000002</c:v>
                </c:pt>
                <c:pt idx="1300">
                  <c:v>25.62</c:v>
                </c:pt>
                <c:pt idx="1301">
                  <c:v>37.519999999999996</c:v>
                </c:pt>
                <c:pt idx="1302">
                  <c:v>24.610000000000003</c:v>
                </c:pt>
                <c:pt idx="1303">
                  <c:v>21.94</c:v>
                </c:pt>
                <c:pt idx="1304">
                  <c:v>29.310000000000002</c:v>
                </c:pt>
                <c:pt idx="1305">
                  <c:v>19.950000000000003</c:v>
                </c:pt>
                <c:pt idx="1306">
                  <c:v>36.909999999999997</c:v>
                </c:pt>
                <c:pt idx="1307">
                  <c:v>22.89</c:v>
                </c:pt>
                <c:pt idx="1308">
                  <c:v>18.360000000000003</c:v>
                </c:pt>
                <c:pt idx="1309">
                  <c:v>36.51</c:v>
                </c:pt>
                <c:pt idx="1310">
                  <c:v>20.96</c:v>
                </c:pt>
                <c:pt idx="1311">
                  <c:v>39.809999999999995</c:v>
                </c:pt>
                <c:pt idx="1312">
                  <c:v>42.11</c:v>
                </c:pt>
                <c:pt idx="1313">
                  <c:v>38.43</c:v>
                </c:pt>
                <c:pt idx="1314">
                  <c:v>22.520000000000003</c:v>
                </c:pt>
                <c:pt idx="1315">
                  <c:v>42.75</c:v>
                </c:pt>
                <c:pt idx="1316">
                  <c:v>22.520000000000003</c:v>
                </c:pt>
                <c:pt idx="1317">
                  <c:v>33.93</c:v>
                </c:pt>
                <c:pt idx="1318">
                  <c:v>17.600000000000001</c:v>
                </c:pt>
                <c:pt idx="1319">
                  <c:v>42.75</c:v>
                </c:pt>
                <c:pt idx="1320">
                  <c:v>21.3</c:v>
                </c:pt>
                <c:pt idx="1321">
                  <c:v>14.34</c:v>
                </c:pt>
                <c:pt idx="1322">
                  <c:v>38.629999999999995</c:v>
                </c:pt>
                <c:pt idx="1323">
                  <c:v>24.290000000000003</c:v>
                </c:pt>
                <c:pt idx="1324">
                  <c:v>44.03</c:v>
                </c:pt>
                <c:pt idx="1325">
                  <c:v>42.11</c:v>
                </c:pt>
                <c:pt idx="1326">
                  <c:v>38.629999999999995</c:v>
                </c:pt>
                <c:pt idx="1327">
                  <c:v>41.29</c:v>
                </c:pt>
                <c:pt idx="1328">
                  <c:v>19.330000000000002</c:v>
                </c:pt>
                <c:pt idx="1329">
                  <c:v>29.770000000000003</c:v>
                </c:pt>
                <c:pt idx="1330">
                  <c:v>40.04</c:v>
                </c:pt>
                <c:pt idx="1331">
                  <c:v>16.060000000000002</c:v>
                </c:pt>
                <c:pt idx="1332">
                  <c:v>23.03</c:v>
                </c:pt>
                <c:pt idx="1333">
                  <c:v>26.26</c:v>
                </c:pt>
                <c:pt idx="1334">
                  <c:v>33.93</c:v>
                </c:pt>
                <c:pt idx="1335">
                  <c:v>18.330000000000002</c:v>
                </c:pt>
                <c:pt idx="1336">
                  <c:v>38.47</c:v>
                </c:pt>
                <c:pt idx="1337">
                  <c:v>21.94</c:v>
                </c:pt>
                <c:pt idx="1338">
                  <c:v>21.3</c:v>
                </c:pt>
                <c:pt idx="1339">
                  <c:v>44.03</c:v>
                </c:pt>
                <c:pt idx="1340">
                  <c:v>37.519999999999996</c:v>
                </c:pt>
                <c:pt idx="1341">
                  <c:v>20.220000000000002</c:v>
                </c:pt>
                <c:pt idx="1342">
                  <c:v>14.34</c:v>
                </c:pt>
                <c:pt idx="1343">
                  <c:v>31.55</c:v>
                </c:pt>
                <c:pt idx="1344">
                  <c:v>42.75</c:v>
                </c:pt>
                <c:pt idx="1345">
                  <c:v>24.290000000000003</c:v>
                </c:pt>
                <c:pt idx="1346">
                  <c:v>22.680000000000003</c:v>
                </c:pt>
                <c:pt idx="1347">
                  <c:v>30.92</c:v>
                </c:pt>
                <c:pt idx="1348">
                  <c:v>21.3</c:v>
                </c:pt>
                <c:pt idx="1349">
                  <c:v>22.680000000000003</c:v>
                </c:pt>
                <c:pt idx="1350">
                  <c:v>38.629999999999995</c:v>
                </c:pt>
                <c:pt idx="1351">
                  <c:v>17.600000000000001</c:v>
                </c:pt>
                <c:pt idx="1352">
                  <c:v>36.51</c:v>
                </c:pt>
                <c:pt idx="1353">
                  <c:v>32.53</c:v>
                </c:pt>
                <c:pt idx="1354">
                  <c:v>29.580000000000002</c:v>
                </c:pt>
                <c:pt idx="1355">
                  <c:v>36.869999999999997</c:v>
                </c:pt>
                <c:pt idx="1356">
                  <c:v>42.75</c:v>
                </c:pt>
                <c:pt idx="1357">
                  <c:v>35.489999999999995</c:v>
                </c:pt>
                <c:pt idx="1358">
                  <c:v>17.600000000000001</c:v>
                </c:pt>
                <c:pt idx="1359">
                  <c:v>36.51</c:v>
                </c:pt>
                <c:pt idx="1360">
                  <c:v>25.580000000000002</c:v>
                </c:pt>
                <c:pt idx="1361">
                  <c:v>17.650000000000002</c:v>
                </c:pt>
                <c:pt idx="1362">
                  <c:v>22.680000000000003</c:v>
                </c:pt>
                <c:pt idx="1363">
                  <c:v>37.519999999999996</c:v>
                </c:pt>
                <c:pt idx="1364">
                  <c:v>22.520000000000003</c:v>
                </c:pt>
                <c:pt idx="1365">
                  <c:v>37.519999999999996</c:v>
                </c:pt>
                <c:pt idx="1366">
                  <c:v>19.330000000000002</c:v>
                </c:pt>
                <c:pt idx="1367">
                  <c:v>16.060000000000002</c:v>
                </c:pt>
                <c:pt idx="1368">
                  <c:v>31.55</c:v>
                </c:pt>
                <c:pt idx="1369">
                  <c:v>22.78</c:v>
                </c:pt>
                <c:pt idx="1370">
                  <c:v>22.520000000000003</c:v>
                </c:pt>
                <c:pt idx="1371">
                  <c:v>42.75</c:v>
                </c:pt>
                <c:pt idx="1372">
                  <c:v>22.180000000000003</c:v>
                </c:pt>
                <c:pt idx="1373">
                  <c:v>42.75</c:v>
                </c:pt>
                <c:pt idx="1374">
                  <c:v>22.28</c:v>
                </c:pt>
                <c:pt idx="1375">
                  <c:v>44.03</c:v>
                </c:pt>
                <c:pt idx="1376">
                  <c:v>19.520000000000003</c:v>
                </c:pt>
                <c:pt idx="1377">
                  <c:v>21.94</c:v>
                </c:pt>
                <c:pt idx="1378">
                  <c:v>38.47</c:v>
                </c:pt>
                <c:pt idx="1379">
                  <c:v>23.290000000000003</c:v>
                </c:pt>
                <c:pt idx="1380">
                  <c:v>16.060000000000002</c:v>
                </c:pt>
                <c:pt idx="1381">
                  <c:v>39.809999999999995</c:v>
                </c:pt>
                <c:pt idx="1382">
                  <c:v>16.060000000000002</c:v>
                </c:pt>
                <c:pt idx="1383">
                  <c:v>30.32</c:v>
                </c:pt>
                <c:pt idx="1384">
                  <c:v>25.25</c:v>
                </c:pt>
                <c:pt idx="1385">
                  <c:v>35.489999999999995</c:v>
                </c:pt>
                <c:pt idx="1386">
                  <c:v>39.809999999999995</c:v>
                </c:pt>
                <c:pt idx="1387">
                  <c:v>19.330000000000002</c:v>
                </c:pt>
                <c:pt idx="1388">
                  <c:v>42.75</c:v>
                </c:pt>
                <c:pt idx="1389">
                  <c:v>21.94</c:v>
                </c:pt>
                <c:pt idx="1390">
                  <c:v>38.43</c:v>
                </c:pt>
                <c:pt idx="1391">
                  <c:v>21.92</c:v>
                </c:pt>
                <c:pt idx="1392">
                  <c:v>37.519999999999996</c:v>
                </c:pt>
                <c:pt idx="1393">
                  <c:v>36.51</c:v>
                </c:pt>
                <c:pt idx="1394">
                  <c:v>28.560000000000002</c:v>
                </c:pt>
                <c:pt idx="1395">
                  <c:v>38.43</c:v>
                </c:pt>
                <c:pt idx="1396">
                  <c:v>39.809999999999995</c:v>
                </c:pt>
                <c:pt idx="1397">
                  <c:v>28.560000000000002</c:v>
                </c:pt>
                <c:pt idx="1398">
                  <c:v>21.3</c:v>
                </c:pt>
                <c:pt idx="1399">
                  <c:v>28.560000000000002</c:v>
                </c:pt>
                <c:pt idx="1400">
                  <c:v>42.75</c:v>
                </c:pt>
                <c:pt idx="1401">
                  <c:v>19.330000000000002</c:v>
                </c:pt>
                <c:pt idx="1402">
                  <c:v>14.34</c:v>
                </c:pt>
                <c:pt idx="1403">
                  <c:v>27.55</c:v>
                </c:pt>
                <c:pt idx="1404">
                  <c:v>29.310000000000002</c:v>
                </c:pt>
                <c:pt idx="1405">
                  <c:v>35.86</c:v>
                </c:pt>
                <c:pt idx="1406">
                  <c:v>23.51</c:v>
                </c:pt>
                <c:pt idx="1407">
                  <c:v>22.680000000000003</c:v>
                </c:pt>
                <c:pt idx="1408">
                  <c:v>42.75</c:v>
                </c:pt>
                <c:pt idx="1409">
                  <c:v>39.809999999999995</c:v>
                </c:pt>
                <c:pt idx="1410">
                  <c:v>42.75</c:v>
                </c:pt>
                <c:pt idx="1411">
                  <c:v>19.330000000000002</c:v>
                </c:pt>
                <c:pt idx="1412">
                  <c:v>39.809999999999995</c:v>
                </c:pt>
                <c:pt idx="1413">
                  <c:v>20.05</c:v>
                </c:pt>
                <c:pt idx="1414">
                  <c:v>42.75</c:v>
                </c:pt>
                <c:pt idx="1415">
                  <c:v>16.060000000000002</c:v>
                </c:pt>
                <c:pt idx="1416">
                  <c:v>24.290000000000003</c:v>
                </c:pt>
                <c:pt idx="1417">
                  <c:v>32.53</c:v>
                </c:pt>
                <c:pt idx="1418">
                  <c:v>36.869999999999997</c:v>
                </c:pt>
                <c:pt idx="1419">
                  <c:v>35.86</c:v>
                </c:pt>
                <c:pt idx="1420">
                  <c:v>21.92</c:v>
                </c:pt>
                <c:pt idx="1421">
                  <c:v>28.560000000000002</c:v>
                </c:pt>
                <c:pt idx="1422">
                  <c:v>19.330000000000002</c:v>
                </c:pt>
                <c:pt idx="1423">
                  <c:v>22.680000000000003</c:v>
                </c:pt>
                <c:pt idx="1424">
                  <c:v>22.78</c:v>
                </c:pt>
                <c:pt idx="1425">
                  <c:v>29.310000000000002</c:v>
                </c:pt>
                <c:pt idx="1426">
                  <c:v>21.3</c:v>
                </c:pt>
                <c:pt idx="1427">
                  <c:v>28.560000000000002</c:v>
                </c:pt>
                <c:pt idx="1428">
                  <c:v>35.86</c:v>
                </c:pt>
                <c:pt idx="1429">
                  <c:v>36.869999999999997</c:v>
                </c:pt>
                <c:pt idx="1430">
                  <c:v>29.770000000000003</c:v>
                </c:pt>
                <c:pt idx="1431">
                  <c:v>25.62</c:v>
                </c:pt>
                <c:pt idx="1432">
                  <c:v>42.75</c:v>
                </c:pt>
                <c:pt idx="1433">
                  <c:v>25.380000000000003</c:v>
                </c:pt>
                <c:pt idx="1434">
                  <c:v>19.330000000000002</c:v>
                </c:pt>
                <c:pt idx="1435">
                  <c:v>18.360000000000003</c:v>
                </c:pt>
                <c:pt idx="1436">
                  <c:v>17.600000000000001</c:v>
                </c:pt>
                <c:pt idx="1437">
                  <c:v>22.680000000000003</c:v>
                </c:pt>
                <c:pt idx="1438">
                  <c:v>39.809999999999995</c:v>
                </c:pt>
                <c:pt idx="1439">
                  <c:v>22.680000000000003</c:v>
                </c:pt>
                <c:pt idx="1440">
                  <c:v>42.75</c:v>
                </c:pt>
                <c:pt idx="1441">
                  <c:v>18.560000000000002</c:v>
                </c:pt>
                <c:pt idx="1442">
                  <c:v>39.809999999999995</c:v>
                </c:pt>
                <c:pt idx="1443">
                  <c:v>41.29</c:v>
                </c:pt>
                <c:pt idx="1444">
                  <c:v>28.560000000000002</c:v>
                </c:pt>
                <c:pt idx="1445">
                  <c:v>42.75</c:v>
                </c:pt>
                <c:pt idx="1446">
                  <c:v>22.680000000000003</c:v>
                </c:pt>
                <c:pt idx="1447">
                  <c:v>18.66</c:v>
                </c:pt>
                <c:pt idx="1448">
                  <c:v>37.519999999999996</c:v>
                </c:pt>
                <c:pt idx="1449">
                  <c:v>37.519999999999996</c:v>
                </c:pt>
                <c:pt idx="1450">
                  <c:v>22.680000000000003</c:v>
                </c:pt>
                <c:pt idx="1451">
                  <c:v>22.680000000000003</c:v>
                </c:pt>
                <c:pt idx="1452">
                  <c:v>23.51</c:v>
                </c:pt>
                <c:pt idx="1453">
                  <c:v>20.91</c:v>
                </c:pt>
                <c:pt idx="1454">
                  <c:v>22.89</c:v>
                </c:pt>
                <c:pt idx="1455">
                  <c:v>35.86</c:v>
                </c:pt>
                <c:pt idx="1456">
                  <c:v>29.580000000000002</c:v>
                </c:pt>
                <c:pt idx="1457">
                  <c:v>30.740000000000002</c:v>
                </c:pt>
                <c:pt idx="1458">
                  <c:v>29.610000000000003</c:v>
                </c:pt>
                <c:pt idx="1459">
                  <c:v>17.600000000000001</c:v>
                </c:pt>
                <c:pt idx="1460">
                  <c:v>22.89</c:v>
                </c:pt>
                <c:pt idx="1461">
                  <c:v>23.900000000000002</c:v>
                </c:pt>
                <c:pt idx="1462">
                  <c:v>42.75</c:v>
                </c:pt>
                <c:pt idx="1463">
                  <c:v>36.51</c:v>
                </c:pt>
                <c:pt idx="1464">
                  <c:v>19.950000000000003</c:v>
                </c:pt>
                <c:pt idx="1465">
                  <c:v>36.51</c:v>
                </c:pt>
                <c:pt idx="1466">
                  <c:v>22.89</c:v>
                </c:pt>
                <c:pt idx="1467">
                  <c:v>21.94</c:v>
                </c:pt>
                <c:pt idx="1468">
                  <c:v>42.75</c:v>
                </c:pt>
                <c:pt idx="1469">
                  <c:v>21.23</c:v>
                </c:pt>
                <c:pt idx="1470">
                  <c:v>29.610000000000003</c:v>
                </c:pt>
                <c:pt idx="1471">
                  <c:v>21.3</c:v>
                </c:pt>
                <c:pt idx="1472">
                  <c:v>21.3</c:v>
                </c:pt>
                <c:pt idx="1473">
                  <c:v>25.380000000000003</c:v>
                </c:pt>
                <c:pt idx="1474">
                  <c:v>30.740000000000002</c:v>
                </c:pt>
                <c:pt idx="1475">
                  <c:v>17.600000000000001</c:v>
                </c:pt>
                <c:pt idx="1476">
                  <c:v>38.769999999999996</c:v>
                </c:pt>
                <c:pt idx="1477">
                  <c:v>35.86</c:v>
                </c:pt>
                <c:pt idx="1478">
                  <c:v>39.809999999999995</c:v>
                </c:pt>
                <c:pt idx="1479">
                  <c:v>22.680000000000003</c:v>
                </c:pt>
                <c:pt idx="1480">
                  <c:v>26.020000000000003</c:v>
                </c:pt>
                <c:pt idx="1481">
                  <c:v>16.060000000000002</c:v>
                </c:pt>
                <c:pt idx="1482">
                  <c:v>19.330000000000002</c:v>
                </c:pt>
                <c:pt idx="1483">
                  <c:v>35.86</c:v>
                </c:pt>
                <c:pt idx="1484">
                  <c:v>42.75</c:v>
                </c:pt>
                <c:pt idx="1485">
                  <c:v>19.330000000000002</c:v>
                </c:pt>
                <c:pt idx="1486">
                  <c:v>19.580000000000002</c:v>
                </c:pt>
                <c:pt idx="1487">
                  <c:v>17.600000000000001</c:v>
                </c:pt>
                <c:pt idx="1488">
                  <c:v>39.809999999999995</c:v>
                </c:pt>
                <c:pt idx="1489">
                  <c:v>25.62</c:v>
                </c:pt>
                <c:pt idx="1490">
                  <c:v>21.94</c:v>
                </c:pt>
                <c:pt idx="1491">
                  <c:v>26.020000000000003</c:v>
                </c:pt>
                <c:pt idx="1492">
                  <c:v>22.89</c:v>
                </c:pt>
                <c:pt idx="1493">
                  <c:v>22.520000000000003</c:v>
                </c:pt>
                <c:pt idx="1494">
                  <c:v>29.610000000000003</c:v>
                </c:pt>
                <c:pt idx="1495">
                  <c:v>39.809999999999995</c:v>
                </c:pt>
                <c:pt idx="1496">
                  <c:v>38.799999999999997</c:v>
                </c:pt>
                <c:pt idx="1497">
                  <c:v>22.28</c:v>
                </c:pt>
                <c:pt idx="1498">
                  <c:v>21.94</c:v>
                </c:pt>
                <c:pt idx="1499">
                  <c:v>22.650000000000002</c:v>
                </c:pt>
                <c:pt idx="1500">
                  <c:v>29.770000000000003</c:v>
                </c:pt>
                <c:pt idx="1501">
                  <c:v>32.839999999999996</c:v>
                </c:pt>
                <c:pt idx="1502">
                  <c:v>21.3</c:v>
                </c:pt>
                <c:pt idx="1503">
                  <c:v>28.930000000000003</c:v>
                </c:pt>
                <c:pt idx="1504">
                  <c:v>18.450000000000003</c:v>
                </c:pt>
                <c:pt idx="1505">
                  <c:v>36.51</c:v>
                </c:pt>
                <c:pt idx="1506">
                  <c:v>20.09</c:v>
                </c:pt>
                <c:pt idx="1507">
                  <c:v>21.3</c:v>
                </c:pt>
                <c:pt idx="1508">
                  <c:v>14.34</c:v>
                </c:pt>
                <c:pt idx="1509">
                  <c:v>39.809999999999995</c:v>
                </c:pt>
                <c:pt idx="1510">
                  <c:v>20.09</c:v>
                </c:pt>
                <c:pt idx="1511">
                  <c:v>21.92</c:v>
                </c:pt>
                <c:pt idx="1512">
                  <c:v>38.629999999999995</c:v>
                </c:pt>
                <c:pt idx="1513">
                  <c:v>26.020000000000003</c:v>
                </c:pt>
                <c:pt idx="1514">
                  <c:v>33.93</c:v>
                </c:pt>
                <c:pt idx="1515">
                  <c:v>24.610000000000003</c:v>
                </c:pt>
                <c:pt idx="1516">
                  <c:v>23.03</c:v>
                </c:pt>
                <c:pt idx="1517">
                  <c:v>33.879999999999995</c:v>
                </c:pt>
                <c:pt idx="1518">
                  <c:v>21.92</c:v>
                </c:pt>
                <c:pt idx="1519">
                  <c:v>23.03</c:v>
                </c:pt>
                <c:pt idx="1520">
                  <c:v>29.310000000000002</c:v>
                </c:pt>
                <c:pt idx="1521">
                  <c:v>16.060000000000002</c:v>
                </c:pt>
                <c:pt idx="1522">
                  <c:v>29.610000000000003</c:v>
                </c:pt>
                <c:pt idx="1523">
                  <c:v>30.6</c:v>
                </c:pt>
                <c:pt idx="1524">
                  <c:v>19.580000000000002</c:v>
                </c:pt>
                <c:pt idx="1525">
                  <c:v>28.560000000000002</c:v>
                </c:pt>
                <c:pt idx="1526">
                  <c:v>42.75</c:v>
                </c:pt>
                <c:pt idx="1527">
                  <c:v>41.29</c:v>
                </c:pt>
                <c:pt idx="1528">
                  <c:v>19.950000000000003</c:v>
                </c:pt>
                <c:pt idx="1529">
                  <c:v>19.330000000000002</c:v>
                </c:pt>
                <c:pt idx="1530">
                  <c:v>32.53</c:v>
                </c:pt>
                <c:pt idx="1531">
                  <c:v>30.790000000000003</c:v>
                </c:pt>
                <c:pt idx="1532">
                  <c:v>42.75</c:v>
                </c:pt>
                <c:pt idx="1533">
                  <c:v>23.900000000000002</c:v>
                </c:pt>
                <c:pt idx="1534">
                  <c:v>37.519999999999996</c:v>
                </c:pt>
                <c:pt idx="1535">
                  <c:v>18.360000000000003</c:v>
                </c:pt>
                <c:pt idx="1536">
                  <c:v>38.43</c:v>
                </c:pt>
                <c:pt idx="1537">
                  <c:v>17.600000000000001</c:v>
                </c:pt>
                <c:pt idx="1538">
                  <c:v>19.330000000000002</c:v>
                </c:pt>
                <c:pt idx="1539">
                  <c:v>42.75</c:v>
                </c:pt>
                <c:pt idx="1540">
                  <c:v>39.809999999999995</c:v>
                </c:pt>
                <c:pt idx="1541">
                  <c:v>29.770000000000003</c:v>
                </c:pt>
                <c:pt idx="1542">
                  <c:v>28.560000000000002</c:v>
                </c:pt>
                <c:pt idx="1543">
                  <c:v>38.43</c:v>
                </c:pt>
                <c:pt idx="1544">
                  <c:v>38.47</c:v>
                </c:pt>
                <c:pt idx="1545">
                  <c:v>21.94</c:v>
                </c:pt>
                <c:pt idx="1546">
                  <c:v>40.04</c:v>
                </c:pt>
                <c:pt idx="1547">
                  <c:v>19.330000000000002</c:v>
                </c:pt>
                <c:pt idx="1548">
                  <c:v>29.310000000000002</c:v>
                </c:pt>
                <c:pt idx="1549">
                  <c:v>26.37</c:v>
                </c:pt>
                <c:pt idx="1550">
                  <c:v>41.29</c:v>
                </c:pt>
                <c:pt idx="1551">
                  <c:v>22.650000000000002</c:v>
                </c:pt>
                <c:pt idx="1552">
                  <c:v>19.330000000000002</c:v>
                </c:pt>
                <c:pt idx="1553">
                  <c:v>19.330000000000002</c:v>
                </c:pt>
                <c:pt idx="1554">
                  <c:v>19.330000000000002</c:v>
                </c:pt>
                <c:pt idx="1555">
                  <c:v>42.75</c:v>
                </c:pt>
                <c:pt idx="1556">
                  <c:v>21.94</c:v>
                </c:pt>
                <c:pt idx="1557">
                  <c:v>19.330000000000002</c:v>
                </c:pt>
                <c:pt idx="1558">
                  <c:v>41.29</c:v>
                </c:pt>
                <c:pt idx="1559">
                  <c:v>32.53</c:v>
                </c:pt>
                <c:pt idx="1560">
                  <c:v>28.560000000000002</c:v>
                </c:pt>
                <c:pt idx="1561">
                  <c:v>30.650000000000002</c:v>
                </c:pt>
                <c:pt idx="1562">
                  <c:v>37.76</c:v>
                </c:pt>
                <c:pt idx="1563">
                  <c:v>23.51</c:v>
                </c:pt>
                <c:pt idx="1564">
                  <c:v>22.28</c:v>
                </c:pt>
                <c:pt idx="1565">
                  <c:v>21.94</c:v>
                </c:pt>
                <c:pt idx="1566">
                  <c:v>16.060000000000002</c:v>
                </c:pt>
                <c:pt idx="1567">
                  <c:v>25.580000000000002</c:v>
                </c:pt>
                <c:pt idx="1568">
                  <c:v>43.71</c:v>
                </c:pt>
                <c:pt idx="1569">
                  <c:v>23.290000000000003</c:v>
                </c:pt>
                <c:pt idx="1570">
                  <c:v>29.310000000000002</c:v>
                </c:pt>
                <c:pt idx="1571">
                  <c:v>36.51</c:v>
                </c:pt>
                <c:pt idx="1572">
                  <c:v>20.09</c:v>
                </c:pt>
                <c:pt idx="1573">
                  <c:v>22.180000000000003</c:v>
                </c:pt>
                <c:pt idx="1574">
                  <c:v>22.650000000000002</c:v>
                </c:pt>
                <c:pt idx="1575">
                  <c:v>25.25</c:v>
                </c:pt>
                <c:pt idx="1576">
                  <c:v>39.809999999999995</c:v>
                </c:pt>
                <c:pt idx="1577">
                  <c:v>21.3</c:v>
                </c:pt>
                <c:pt idx="1578">
                  <c:v>30.790000000000003</c:v>
                </c:pt>
                <c:pt idx="1579">
                  <c:v>29.310000000000002</c:v>
                </c:pt>
                <c:pt idx="1580">
                  <c:v>30.6</c:v>
                </c:pt>
                <c:pt idx="1581">
                  <c:v>14.34</c:v>
                </c:pt>
                <c:pt idx="1582">
                  <c:v>14.34</c:v>
                </c:pt>
                <c:pt idx="1583">
                  <c:v>28.560000000000002</c:v>
                </c:pt>
                <c:pt idx="1584">
                  <c:v>29.610000000000003</c:v>
                </c:pt>
                <c:pt idx="1585">
                  <c:v>26.020000000000003</c:v>
                </c:pt>
                <c:pt idx="1586">
                  <c:v>36.51</c:v>
                </c:pt>
                <c:pt idx="1587">
                  <c:v>24.540000000000003</c:v>
                </c:pt>
                <c:pt idx="1588">
                  <c:v>41.29</c:v>
                </c:pt>
                <c:pt idx="1589">
                  <c:v>41.29</c:v>
                </c:pt>
                <c:pt idx="1590">
                  <c:v>19.330000000000002</c:v>
                </c:pt>
                <c:pt idx="1591">
                  <c:v>38.47</c:v>
                </c:pt>
                <c:pt idx="1592">
                  <c:v>35.86</c:v>
                </c:pt>
                <c:pt idx="1593">
                  <c:v>20.91</c:v>
                </c:pt>
                <c:pt idx="1594">
                  <c:v>21.3</c:v>
                </c:pt>
                <c:pt idx="1595">
                  <c:v>42.11</c:v>
                </c:pt>
                <c:pt idx="1596">
                  <c:v>29.310000000000002</c:v>
                </c:pt>
                <c:pt idx="1597">
                  <c:v>42.75</c:v>
                </c:pt>
                <c:pt idx="1598">
                  <c:v>39.809999999999995</c:v>
                </c:pt>
                <c:pt idx="1599">
                  <c:v>21.94</c:v>
                </c:pt>
                <c:pt idx="1600">
                  <c:v>30.6</c:v>
                </c:pt>
                <c:pt idx="1601">
                  <c:v>39.809999999999995</c:v>
                </c:pt>
                <c:pt idx="1602">
                  <c:v>41.29</c:v>
                </c:pt>
                <c:pt idx="1603">
                  <c:v>28.560000000000002</c:v>
                </c:pt>
                <c:pt idx="1604">
                  <c:v>41.29</c:v>
                </c:pt>
                <c:pt idx="1605">
                  <c:v>31.55</c:v>
                </c:pt>
                <c:pt idx="1606">
                  <c:v>23.51</c:v>
                </c:pt>
                <c:pt idx="1607">
                  <c:v>16.060000000000002</c:v>
                </c:pt>
                <c:pt idx="1608">
                  <c:v>18.360000000000003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047-4669-A4DB-0897F632F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34247"/>
        <c:axId val="1023977480"/>
      </c:scatterChart>
      <c:valAx>
        <c:axId val="669834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977480"/>
        <c:crosses val="autoZero"/>
        <c:crossBetween val="midCat"/>
      </c:valAx>
      <c:valAx>
        <c:axId val="102397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834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Guests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'Model Validation'!$H$1</c:f>
              <c:strCache>
                <c:ptCount val="1"/>
                <c:pt idx="0">
                  <c:v>Actual Wastage Food Amount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DE49B"/>
              </a:solidFill>
              <a:ln w="9525">
                <a:solidFill>
                  <a:srgbClr val="FDE49B"/>
                </a:solidFill>
                <a:prstDash val="solid"/>
              </a:ln>
              <a:effectLst/>
            </c:spPr>
          </c:marker>
          <c:xVal>
            <c:numRef>
              <c:f>'Model Validation'!$E$2:$E$1619</c:f>
              <c:numCache>
                <c:formatCode>General</c:formatCode>
                <c:ptCount val="1618"/>
                <c:pt idx="0">
                  <c:v>310</c:v>
                </c:pt>
                <c:pt idx="1">
                  <c:v>400</c:v>
                </c:pt>
                <c:pt idx="2">
                  <c:v>302</c:v>
                </c:pt>
                <c:pt idx="3">
                  <c:v>491</c:v>
                </c:pt>
                <c:pt idx="4">
                  <c:v>300</c:v>
                </c:pt>
                <c:pt idx="5">
                  <c:v>302</c:v>
                </c:pt>
                <c:pt idx="6">
                  <c:v>240</c:v>
                </c:pt>
                <c:pt idx="7">
                  <c:v>300</c:v>
                </c:pt>
                <c:pt idx="8">
                  <c:v>320</c:v>
                </c:pt>
                <c:pt idx="9">
                  <c:v>400</c:v>
                </c:pt>
                <c:pt idx="10">
                  <c:v>320</c:v>
                </c:pt>
                <c:pt idx="11">
                  <c:v>302</c:v>
                </c:pt>
                <c:pt idx="12">
                  <c:v>400</c:v>
                </c:pt>
                <c:pt idx="13">
                  <c:v>250</c:v>
                </c:pt>
                <c:pt idx="14">
                  <c:v>267</c:v>
                </c:pt>
                <c:pt idx="15">
                  <c:v>350</c:v>
                </c:pt>
                <c:pt idx="16">
                  <c:v>300</c:v>
                </c:pt>
                <c:pt idx="17">
                  <c:v>380</c:v>
                </c:pt>
                <c:pt idx="18">
                  <c:v>300</c:v>
                </c:pt>
                <c:pt idx="19">
                  <c:v>220</c:v>
                </c:pt>
                <c:pt idx="20">
                  <c:v>220</c:v>
                </c:pt>
                <c:pt idx="21">
                  <c:v>220</c:v>
                </c:pt>
                <c:pt idx="22">
                  <c:v>350</c:v>
                </c:pt>
                <c:pt idx="23">
                  <c:v>400</c:v>
                </c:pt>
                <c:pt idx="24">
                  <c:v>320</c:v>
                </c:pt>
                <c:pt idx="25">
                  <c:v>400</c:v>
                </c:pt>
                <c:pt idx="26">
                  <c:v>320</c:v>
                </c:pt>
                <c:pt idx="27">
                  <c:v>400</c:v>
                </c:pt>
                <c:pt idx="28">
                  <c:v>208</c:v>
                </c:pt>
                <c:pt idx="29">
                  <c:v>280</c:v>
                </c:pt>
                <c:pt idx="30">
                  <c:v>380</c:v>
                </c:pt>
                <c:pt idx="31">
                  <c:v>438</c:v>
                </c:pt>
                <c:pt idx="32">
                  <c:v>350</c:v>
                </c:pt>
                <c:pt idx="33">
                  <c:v>220</c:v>
                </c:pt>
                <c:pt idx="34">
                  <c:v>220</c:v>
                </c:pt>
                <c:pt idx="35">
                  <c:v>280</c:v>
                </c:pt>
                <c:pt idx="36">
                  <c:v>220</c:v>
                </c:pt>
                <c:pt idx="37">
                  <c:v>491</c:v>
                </c:pt>
                <c:pt idx="38">
                  <c:v>400</c:v>
                </c:pt>
                <c:pt idx="39">
                  <c:v>250</c:v>
                </c:pt>
                <c:pt idx="40">
                  <c:v>300</c:v>
                </c:pt>
                <c:pt idx="41">
                  <c:v>439</c:v>
                </c:pt>
                <c:pt idx="42">
                  <c:v>240</c:v>
                </c:pt>
                <c:pt idx="43">
                  <c:v>300</c:v>
                </c:pt>
                <c:pt idx="44">
                  <c:v>280</c:v>
                </c:pt>
                <c:pt idx="45">
                  <c:v>350</c:v>
                </c:pt>
                <c:pt idx="46">
                  <c:v>400</c:v>
                </c:pt>
                <c:pt idx="47">
                  <c:v>434</c:v>
                </c:pt>
                <c:pt idx="48">
                  <c:v>300</c:v>
                </c:pt>
                <c:pt idx="49">
                  <c:v>290</c:v>
                </c:pt>
                <c:pt idx="50">
                  <c:v>300</c:v>
                </c:pt>
                <c:pt idx="51">
                  <c:v>320</c:v>
                </c:pt>
                <c:pt idx="52">
                  <c:v>320</c:v>
                </c:pt>
                <c:pt idx="53">
                  <c:v>400</c:v>
                </c:pt>
                <c:pt idx="54">
                  <c:v>280</c:v>
                </c:pt>
                <c:pt idx="55">
                  <c:v>380</c:v>
                </c:pt>
                <c:pt idx="56">
                  <c:v>380</c:v>
                </c:pt>
                <c:pt idx="57">
                  <c:v>400</c:v>
                </c:pt>
                <c:pt idx="58">
                  <c:v>320</c:v>
                </c:pt>
                <c:pt idx="59">
                  <c:v>280</c:v>
                </c:pt>
                <c:pt idx="60">
                  <c:v>320</c:v>
                </c:pt>
                <c:pt idx="61">
                  <c:v>250</c:v>
                </c:pt>
                <c:pt idx="62">
                  <c:v>350</c:v>
                </c:pt>
                <c:pt idx="63">
                  <c:v>250</c:v>
                </c:pt>
                <c:pt idx="64">
                  <c:v>280</c:v>
                </c:pt>
                <c:pt idx="65">
                  <c:v>450</c:v>
                </c:pt>
                <c:pt idx="66">
                  <c:v>250</c:v>
                </c:pt>
                <c:pt idx="67">
                  <c:v>230</c:v>
                </c:pt>
                <c:pt idx="68">
                  <c:v>320</c:v>
                </c:pt>
                <c:pt idx="69">
                  <c:v>442</c:v>
                </c:pt>
                <c:pt idx="70">
                  <c:v>250</c:v>
                </c:pt>
                <c:pt idx="71">
                  <c:v>310</c:v>
                </c:pt>
                <c:pt idx="72">
                  <c:v>320</c:v>
                </c:pt>
                <c:pt idx="73">
                  <c:v>350</c:v>
                </c:pt>
                <c:pt idx="74">
                  <c:v>400</c:v>
                </c:pt>
                <c:pt idx="75">
                  <c:v>320</c:v>
                </c:pt>
                <c:pt idx="76">
                  <c:v>350</c:v>
                </c:pt>
                <c:pt idx="77">
                  <c:v>280</c:v>
                </c:pt>
                <c:pt idx="78">
                  <c:v>350</c:v>
                </c:pt>
                <c:pt idx="79">
                  <c:v>302</c:v>
                </c:pt>
                <c:pt idx="80">
                  <c:v>438</c:v>
                </c:pt>
                <c:pt idx="81">
                  <c:v>310</c:v>
                </c:pt>
                <c:pt idx="82">
                  <c:v>320</c:v>
                </c:pt>
                <c:pt idx="83">
                  <c:v>300</c:v>
                </c:pt>
                <c:pt idx="84">
                  <c:v>280</c:v>
                </c:pt>
                <c:pt idx="85">
                  <c:v>400</c:v>
                </c:pt>
                <c:pt idx="86">
                  <c:v>250</c:v>
                </c:pt>
                <c:pt idx="87">
                  <c:v>350</c:v>
                </c:pt>
                <c:pt idx="88">
                  <c:v>300</c:v>
                </c:pt>
                <c:pt idx="89">
                  <c:v>350</c:v>
                </c:pt>
                <c:pt idx="90">
                  <c:v>380</c:v>
                </c:pt>
                <c:pt idx="91">
                  <c:v>250</c:v>
                </c:pt>
                <c:pt idx="92">
                  <c:v>300</c:v>
                </c:pt>
                <c:pt idx="93">
                  <c:v>250</c:v>
                </c:pt>
                <c:pt idx="94">
                  <c:v>400</c:v>
                </c:pt>
                <c:pt idx="95">
                  <c:v>300</c:v>
                </c:pt>
                <c:pt idx="96">
                  <c:v>300</c:v>
                </c:pt>
                <c:pt idx="97">
                  <c:v>350</c:v>
                </c:pt>
                <c:pt idx="98">
                  <c:v>280</c:v>
                </c:pt>
                <c:pt idx="99">
                  <c:v>380</c:v>
                </c:pt>
                <c:pt idx="100">
                  <c:v>240</c:v>
                </c:pt>
                <c:pt idx="101">
                  <c:v>397</c:v>
                </c:pt>
                <c:pt idx="102">
                  <c:v>320</c:v>
                </c:pt>
                <c:pt idx="103">
                  <c:v>320</c:v>
                </c:pt>
                <c:pt idx="104">
                  <c:v>400</c:v>
                </c:pt>
                <c:pt idx="105">
                  <c:v>220</c:v>
                </c:pt>
                <c:pt idx="106">
                  <c:v>350</c:v>
                </c:pt>
                <c:pt idx="107">
                  <c:v>350</c:v>
                </c:pt>
                <c:pt idx="108">
                  <c:v>300</c:v>
                </c:pt>
                <c:pt idx="109">
                  <c:v>350</c:v>
                </c:pt>
                <c:pt idx="110">
                  <c:v>250</c:v>
                </c:pt>
                <c:pt idx="111">
                  <c:v>250</c:v>
                </c:pt>
                <c:pt idx="112">
                  <c:v>400</c:v>
                </c:pt>
                <c:pt idx="113">
                  <c:v>290</c:v>
                </c:pt>
                <c:pt idx="114">
                  <c:v>280</c:v>
                </c:pt>
                <c:pt idx="115">
                  <c:v>350</c:v>
                </c:pt>
                <c:pt idx="116">
                  <c:v>267</c:v>
                </c:pt>
                <c:pt idx="117">
                  <c:v>290</c:v>
                </c:pt>
                <c:pt idx="118">
                  <c:v>300</c:v>
                </c:pt>
                <c:pt idx="119">
                  <c:v>400</c:v>
                </c:pt>
                <c:pt idx="120">
                  <c:v>250</c:v>
                </c:pt>
                <c:pt idx="121">
                  <c:v>310</c:v>
                </c:pt>
                <c:pt idx="122">
                  <c:v>290</c:v>
                </c:pt>
                <c:pt idx="123">
                  <c:v>250</c:v>
                </c:pt>
                <c:pt idx="124">
                  <c:v>220</c:v>
                </c:pt>
                <c:pt idx="125">
                  <c:v>400</c:v>
                </c:pt>
                <c:pt idx="126">
                  <c:v>250</c:v>
                </c:pt>
                <c:pt idx="127">
                  <c:v>350</c:v>
                </c:pt>
                <c:pt idx="128">
                  <c:v>300</c:v>
                </c:pt>
                <c:pt idx="129">
                  <c:v>250</c:v>
                </c:pt>
                <c:pt idx="130">
                  <c:v>261</c:v>
                </c:pt>
                <c:pt idx="131">
                  <c:v>400</c:v>
                </c:pt>
                <c:pt idx="132">
                  <c:v>350</c:v>
                </c:pt>
                <c:pt idx="133">
                  <c:v>320</c:v>
                </c:pt>
                <c:pt idx="134">
                  <c:v>300</c:v>
                </c:pt>
                <c:pt idx="135">
                  <c:v>280</c:v>
                </c:pt>
                <c:pt idx="136">
                  <c:v>220</c:v>
                </c:pt>
                <c:pt idx="137">
                  <c:v>300</c:v>
                </c:pt>
                <c:pt idx="138">
                  <c:v>250</c:v>
                </c:pt>
                <c:pt idx="139">
                  <c:v>280</c:v>
                </c:pt>
                <c:pt idx="140">
                  <c:v>380</c:v>
                </c:pt>
                <c:pt idx="141">
                  <c:v>320</c:v>
                </c:pt>
                <c:pt idx="142">
                  <c:v>350</c:v>
                </c:pt>
                <c:pt idx="143">
                  <c:v>230</c:v>
                </c:pt>
                <c:pt idx="144">
                  <c:v>350</c:v>
                </c:pt>
                <c:pt idx="145">
                  <c:v>380</c:v>
                </c:pt>
                <c:pt idx="146">
                  <c:v>342</c:v>
                </c:pt>
                <c:pt idx="147">
                  <c:v>400</c:v>
                </c:pt>
                <c:pt idx="148">
                  <c:v>275</c:v>
                </c:pt>
                <c:pt idx="149">
                  <c:v>220</c:v>
                </c:pt>
                <c:pt idx="150">
                  <c:v>280</c:v>
                </c:pt>
                <c:pt idx="151">
                  <c:v>400</c:v>
                </c:pt>
                <c:pt idx="152">
                  <c:v>220</c:v>
                </c:pt>
                <c:pt idx="153">
                  <c:v>400</c:v>
                </c:pt>
                <c:pt idx="154">
                  <c:v>400</c:v>
                </c:pt>
                <c:pt idx="155">
                  <c:v>350</c:v>
                </c:pt>
                <c:pt idx="156">
                  <c:v>300</c:v>
                </c:pt>
                <c:pt idx="157">
                  <c:v>300</c:v>
                </c:pt>
                <c:pt idx="158">
                  <c:v>472</c:v>
                </c:pt>
                <c:pt idx="159">
                  <c:v>397</c:v>
                </c:pt>
                <c:pt idx="160">
                  <c:v>439</c:v>
                </c:pt>
                <c:pt idx="161">
                  <c:v>220</c:v>
                </c:pt>
                <c:pt idx="162">
                  <c:v>220</c:v>
                </c:pt>
                <c:pt idx="163">
                  <c:v>300</c:v>
                </c:pt>
                <c:pt idx="164">
                  <c:v>400</c:v>
                </c:pt>
                <c:pt idx="165">
                  <c:v>280</c:v>
                </c:pt>
                <c:pt idx="166">
                  <c:v>350</c:v>
                </c:pt>
                <c:pt idx="167">
                  <c:v>350</c:v>
                </c:pt>
                <c:pt idx="168">
                  <c:v>400</c:v>
                </c:pt>
                <c:pt idx="169">
                  <c:v>350</c:v>
                </c:pt>
                <c:pt idx="170">
                  <c:v>250</c:v>
                </c:pt>
                <c:pt idx="171">
                  <c:v>350</c:v>
                </c:pt>
                <c:pt idx="172">
                  <c:v>290</c:v>
                </c:pt>
                <c:pt idx="173">
                  <c:v>400</c:v>
                </c:pt>
                <c:pt idx="174">
                  <c:v>280</c:v>
                </c:pt>
                <c:pt idx="175">
                  <c:v>400</c:v>
                </c:pt>
                <c:pt idx="176">
                  <c:v>400</c:v>
                </c:pt>
                <c:pt idx="177">
                  <c:v>320</c:v>
                </c:pt>
                <c:pt idx="178">
                  <c:v>310</c:v>
                </c:pt>
                <c:pt idx="179">
                  <c:v>220</c:v>
                </c:pt>
                <c:pt idx="180">
                  <c:v>367</c:v>
                </c:pt>
                <c:pt idx="181">
                  <c:v>350</c:v>
                </c:pt>
                <c:pt idx="182">
                  <c:v>250</c:v>
                </c:pt>
                <c:pt idx="183">
                  <c:v>472</c:v>
                </c:pt>
                <c:pt idx="184">
                  <c:v>250</c:v>
                </c:pt>
                <c:pt idx="185">
                  <c:v>220</c:v>
                </c:pt>
                <c:pt idx="186">
                  <c:v>380</c:v>
                </c:pt>
                <c:pt idx="187">
                  <c:v>220</c:v>
                </c:pt>
                <c:pt idx="188">
                  <c:v>400</c:v>
                </c:pt>
                <c:pt idx="189">
                  <c:v>380</c:v>
                </c:pt>
                <c:pt idx="190">
                  <c:v>250</c:v>
                </c:pt>
                <c:pt idx="191">
                  <c:v>350</c:v>
                </c:pt>
                <c:pt idx="192">
                  <c:v>491</c:v>
                </c:pt>
                <c:pt idx="193">
                  <c:v>380</c:v>
                </c:pt>
                <c:pt idx="194">
                  <c:v>292</c:v>
                </c:pt>
                <c:pt idx="195">
                  <c:v>400</c:v>
                </c:pt>
                <c:pt idx="196">
                  <c:v>300</c:v>
                </c:pt>
                <c:pt idx="197">
                  <c:v>250</c:v>
                </c:pt>
                <c:pt idx="198">
                  <c:v>220</c:v>
                </c:pt>
                <c:pt idx="199">
                  <c:v>230</c:v>
                </c:pt>
                <c:pt idx="200">
                  <c:v>320</c:v>
                </c:pt>
                <c:pt idx="201">
                  <c:v>450</c:v>
                </c:pt>
                <c:pt idx="202">
                  <c:v>400</c:v>
                </c:pt>
                <c:pt idx="203">
                  <c:v>342</c:v>
                </c:pt>
                <c:pt idx="204">
                  <c:v>400</c:v>
                </c:pt>
                <c:pt idx="205">
                  <c:v>240</c:v>
                </c:pt>
                <c:pt idx="206">
                  <c:v>250</c:v>
                </c:pt>
                <c:pt idx="207">
                  <c:v>300</c:v>
                </c:pt>
                <c:pt idx="208">
                  <c:v>350</c:v>
                </c:pt>
                <c:pt idx="209">
                  <c:v>230</c:v>
                </c:pt>
                <c:pt idx="210">
                  <c:v>220</c:v>
                </c:pt>
                <c:pt idx="211">
                  <c:v>280</c:v>
                </c:pt>
                <c:pt idx="212">
                  <c:v>400</c:v>
                </c:pt>
                <c:pt idx="213">
                  <c:v>400</c:v>
                </c:pt>
                <c:pt idx="214">
                  <c:v>380</c:v>
                </c:pt>
                <c:pt idx="215">
                  <c:v>250</c:v>
                </c:pt>
                <c:pt idx="216">
                  <c:v>300</c:v>
                </c:pt>
                <c:pt idx="217">
                  <c:v>220</c:v>
                </c:pt>
                <c:pt idx="218">
                  <c:v>350</c:v>
                </c:pt>
                <c:pt idx="219">
                  <c:v>320</c:v>
                </c:pt>
                <c:pt idx="220">
                  <c:v>320</c:v>
                </c:pt>
                <c:pt idx="221">
                  <c:v>220</c:v>
                </c:pt>
                <c:pt idx="222">
                  <c:v>250</c:v>
                </c:pt>
                <c:pt idx="223">
                  <c:v>280</c:v>
                </c:pt>
                <c:pt idx="224">
                  <c:v>450</c:v>
                </c:pt>
                <c:pt idx="225">
                  <c:v>350</c:v>
                </c:pt>
                <c:pt idx="226">
                  <c:v>300</c:v>
                </c:pt>
                <c:pt idx="227">
                  <c:v>300</c:v>
                </c:pt>
                <c:pt idx="228">
                  <c:v>220</c:v>
                </c:pt>
                <c:pt idx="229">
                  <c:v>280</c:v>
                </c:pt>
                <c:pt idx="230">
                  <c:v>350</c:v>
                </c:pt>
                <c:pt idx="231">
                  <c:v>247</c:v>
                </c:pt>
                <c:pt idx="232">
                  <c:v>400</c:v>
                </c:pt>
                <c:pt idx="233">
                  <c:v>320</c:v>
                </c:pt>
                <c:pt idx="234">
                  <c:v>400</c:v>
                </c:pt>
                <c:pt idx="235">
                  <c:v>320</c:v>
                </c:pt>
                <c:pt idx="236">
                  <c:v>280</c:v>
                </c:pt>
                <c:pt idx="237">
                  <c:v>320</c:v>
                </c:pt>
                <c:pt idx="238">
                  <c:v>350</c:v>
                </c:pt>
                <c:pt idx="239">
                  <c:v>400</c:v>
                </c:pt>
                <c:pt idx="240">
                  <c:v>350</c:v>
                </c:pt>
                <c:pt idx="241">
                  <c:v>400</c:v>
                </c:pt>
                <c:pt idx="242">
                  <c:v>320</c:v>
                </c:pt>
                <c:pt idx="243">
                  <c:v>220</c:v>
                </c:pt>
                <c:pt idx="244">
                  <c:v>434</c:v>
                </c:pt>
                <c:pt idx="245">
                  <c:v>300</c:v>
                </c:pt>
                <c:pt idx="246">
                  <c:v>300</c:v>
                </c:pt>
                <c:pt idx="247">
                  <c:v>320</c:v>
                </c:pt>
                <c:pt idx="248">
                  <c:v>350</c:v>
                </c:pt>
                <c:pt idx="249">
                  <c:v>400</c:v>
                </c:pt>
                <c:pt idx="250">
                  <c:v>310</c:v>
                </c:pt>
                <c:pt idx="251">
                  <c:v>380</c:v>
                </c:pt>
                <c:pt idx="252">
                  <c:v>220</c:v>
                </c:pt>
                <c:pt idx="253">
                  <c:v>220</c:v>
                </c:pt>
                <c:pt idx="254">
                  <c:v>310</c:v>
                </c:pt>
                <c:pt idx="255">
                  <c:v>434</c:v>
                </c:pt>
                <c:pt idx="256">
                  <c:v>275</c:v>
                </c:pt>
                <c:pt idx="257">
                  <c:v>300</c:v>
                </c:pt>
                <c:pt idx="258">
                  <c:v>220</c:v>
                </c:pt>
                <c:pt idx="259">
                  <c:v>350</c:v>
                </c:pt>
                <c:pt idx="260">
                  <c:v>400</c:v>
                </c:pt>
                <c:pt idx="261">
                  <c:v>220</c:v>
                </c:pt>
                <c:pt idx="262">
                  <c:v>220</c:v>
                </c:pt>
                <c:pt idx="263">
                  <c:v>350</c:v>
                </c:pt>
                <c:pt idx="264">
                  <c:v>220</c:v>
                </c:pt>
                <c:pt idx="265">
                  <c:v>220</c:v>
                </c:pt>
                <c:pt idx="266">
                  <c:v>300</c:v>
                </c:pt>
                <c:pt idx="267">
                  <c:v>280</c:v>
                </c:pt>
                <c:pt idx="268">
                  <c:v>350</c:v>
                </c:pt>
                <c:pt idx="269">
                  <c:v>280</c:v>
                </c:pt>
                <c:pt idx="270">
                  <c:v>320</c:v>
                </c:pt>
                <c:pt idx="271">
                  <c:v>280</c:v>
                </c:pt>
                <c:pt idx="272">
                  <c:v>207</c:v>
                </c:pt>
                <c:pt idx="273">
                  <c:v>275</c:v>
                </c:pt>
                <c:pt idx="274">
                  <c:v>400</c:v>
                </c:pt>
                <c:pt idx="275">
                  <c:v>250</c:v>
                </c:pt>
                <c:pt idx="276">
                  <c:v>400</c:v>
                </c:pt>
                <c:pt idx="277">
                  <c:v>350</c:v>
                </c:pt>
                <c:pt idx="278">
                  <c:v>300</c:v>
                </c:pt>
                <c:pt idx="279">
                  <c:v>350</c:v>
                </c:pt>
                <c:pt idx="280">
                  <c:v>250</c:v>
                </c:pt>
                <c:pt idx="281">
                  <c:v>320</c:v>
                </c:pt>
                <c:pt idx="282">
                  <c:v>292</c:v>
                </c:pt>
                <c:pt idx="283">
                  <c:v>350</c:v>
                </c:pt>
                <c:pt idx="284">
                  <c:v>320</c:v>
                </c:pt>
                <c:pt idx="285">
                  <c:v>472</c:v>
                </c:pt>
                <c:pt idx="286">
                  <c:v>320</c:v>
                </c:pt>
                <c:pt idx="287">
                  <c:v>320</c:v>
                </c:pt>
                <c:pt idx="288">
                  <c:v>453</c:v>
                </c:pt>
                <c:pt idx="289">
                  <c:v>290</c:v>
                </c:pt>
                <c:pt idx="290">
                  <c:v>350</c:v>
                </c:pt>
                <c:pt idx="291">
                  <c:v>280</c:v>
                </c:pt>
                <c:pt idx="292">
                  <c:v>280</c:v>
                </c:pt>
                <c:pt idx="293">
                  <c:v>250</c:v>
                </c:pt>
                <c:pt idx="294">
                  <c:v>320</c:v>
                </c:pt>
                <c:pt idx="295">
                  <c:v>350</c:v>
                </c:pt>
                <c:pt idx="296">
                  <c:v>267</c:v>
                </c:pt>
                <c:pt idx="297">
                  <c:v>450</c:v>
                </c:pt>
                <c:pt idx="298">
                  <c:v>220</c:v>
                </c:pt>
                <c:pt idx="299">
                  <c:v>320</c:v>
                </c:pt>
                <c:pt idx="300">
                  <c:v>400</c:v>
                </c:pt>
                <c:pt idx="301">
                  <c:v>400</c:v>
                </c:pt>
                <c:pt idx="302">
                  <c:v>442</c:v>
                </c:pt>
                <c:pt idx="303">
                  <c:v>247</c:v>
                </c:pt>
                <c:pt idx="304">
                  <c:v>320</c:v>
                </c:pt>
                <c:pt idx="305">
                  <c:v>290</c:v>
                </c:pt>
                <c:pt idx="306">
                  <c:v>320</c:v>
                </c:pt>
                <c:pt idx="307">
                  <c:v>438</c:v>
                </c:pt>
                <c:pt idx="308">
                  <c:v>280</c:v>
                </c:pt>
                <c:pt idx="309">
                  <c:v>280</c:v>
                </c:pt>
                <c:pt idx="310">
                  <c:v>280</c:v>
                </c:pt>
                <c:pt idx="311">
                  <c:v>400</c:v>
                </c:pt>
                <c:pt idx="312">
                  <c:v>350</c:v>
                </c:pt>
                <c:pt idx="313">
                  <c:v>350</c:v>
                </c:pt>
                <c:pt idx="314">
                  <c:v>220</c:v>
                </c:pt>
                <c:pt idx="315">
                  <c:v>260</c:v>
                </c:pt>
                <c:pt idx="316">
                  <c:v>250</c:v>
                </c:pt>
                <c:pt idx="317">
                  <c:v>412</c:v>
                </c:pt>
                <c:pt idx="318">
                  <c:v>320</c:v>
                </c:pt>
                <c:pt idx="319">
                  <c:v>230</c:v>
                </c:pt>
                <c:pt idx="320">
                  <c:v>350</c:v>
                </c:pt>
                <c:pt idx="321">
                  <c:v>302</c:v>
                </c:pt>
                <c:pt idx="322">
                  <c:v>350</c:v>
                </c:pt>
                <c:pt idx="323">
                  <c:v>280</c:v>
                </c:pt>
                <c:pt idx="324">
                  <c:v>250</c:v>
                </c:pt>
                <c:pt idx="325">
                  <c:v>230</c:v>
                </c:pt>
                <c:pt idx="326">
                  <c:v>350</c:v>
                </c:pt>
                <c:pt idx="327">
                  <c:v>280</c:v>
                </c:pt>
                <c:pt idx="328">
                  <c:v>280</c:v>
                </c:pt>
                <c:pt idx="329">
                  <c:v>208</c:v>
                </c:pt>
                <c:pt idx="330">
                  <c:v>250</c:v>
                </c:pt>
                <c:pt idx="331">
                  <c:v>250</c:v>
                </c:pt>
                <c:pt idx="332">
                  <c:v>260</c:v>
                </c:pt>
                <c:pt idx="333">
                  <c:v>300</c:v>
                </c:pt>
                <c:pt idx="334">
                  <c:v>400</c:v>
                </c:pt>
                <c:pt idx="335">
                  <c:v>400</c:v>
                </c:pt>
                <c:pt idx="336">
                  <c:v>350</c:v>
                </c:pt>
                <c:pt idx="337">
                  <c:v>400</c:v>
                </c:pt>
                <c:pt idx="338">
                  <c:v>320</c:v>
                </c:pt>
                <c:pt idx="339">
                  <c:v>270</c:v>
                </c:pt>
                <c:pt idx="340">
                  <c:v>220</c:v>
                </c:pt>
                <c:pt idx="341">
                  <c:v>280</c:v>
                </c:pt>
                <c:pt idx="342">
                  <c:v>400</c:v>
                </c:pt>
                <c:pt idx="343">
                  <c:v>220</c:v>
                </c:pt>
                <c:pt idx="344">
                  <c:v>247</c:v>
                </c:pt>
                <c:pt idx="345">
                  <c:v>320</c:v>
                </c:pt>
                <c:pt idx="346">
                  <c:v>320</c:v>
                </c:pt>
                <c:pt idx="347">
                  <c:v>250</c:v>
                </c:pt>
                <c:pt idx="348">
                  <c:v>320</c:v>
                </c:pt>
                <c:pt idx="349">
                  <c:v>220</c:v>
                </c:pt>
                <c:pt idx="350">
                  <c:v>400</c:v>
                </c:pt>
                <c:pt idx="351">
                  <c:v>350</c:v>
                </c:pt>
                <c:pt idx="352">
                  <c:v>280</c:v>
                </c:pt>
                <c:pt idx="353">
                  <c:v>320</c:v>
                </c:pt>
                <c:pt idx="354">
                  <c:v>247</c:v>
                </c:pt>
                <c:pt idx="355">
                  <c:v>280</c:v>
                </c:pt>
                <c:pt idx="356">
                  <c:v>247</c:v>
                </c:pt>
                <c:pt idx="357">
                  <c:v>230</c:v>
                </c:pt>
                <c:pt idx="358">
                  <c:v>400</c:v>
                </c:pt>
                <c:pt idx="359">
                  <c:v>220</c:v>
                </c:pt>
                <c:pt idx="360">
                  <c:v>350</c:v>
                </c:pt>
                <c:pt idx="361">
                  <c:v>280</c:v>
                </c:pt>
                <c:pt idx="362">
                  <c:v>250</c:v>
                </c:pt>
                <c:pt idx="363">
                  <c:v>350</c:v>
                </c:pt>
                <c:pt idx="364">
                  <c:v>350</c:v>
                </c:pt>
                <c:pt idx="365">
                  <c:v>397</c:v>
                </c:pt>
                <c:pt idx="366">
                  <c:v>400</c:v>
                </c:pt>
                <c:pt idx="367">
                  <c:v>261</c:v>
                </c:pt>
                <c:pt idx="368">
                  <c:v>290</c:v>
                </c:pt>
                <c:pt idx="369">
                  <c:v>300</c:v>
                </c:pt>
                <c:pt idx="370">
                  <c:v>350</c:v>
                </c:pt>
                <c:pt idx="371">
                  <c:v>350</c:v>
                </c:pt>
                <c:pt idx="372">
                  <c:v>320</c:v>
                </c:pt>
                <c:pt idx="373">
                  <c:v>400</c:v>
                </c:pt>
                <c:pt idx="374">
                  <c:v>400</c:v>
                </c:pt>
                <c:pt idx="375">
                  <c:v>380</c:v>
                </c:pt>
                <c:pt idx="376">
                  <c:v>400</c:v>
                </c:pt>
                <c:pt idx="377">
                  <c:v>350</c:v>
                </c:pt>
                <c:pt idx="378">
                  <c:v>350</c:v>
                </c:pt>
                <c:pt idx="379">
                  <c:v>310</c:v>
                </c:pt>
                <c:pt idx="380">
                  <c:v>450</c:v>
                </c:pt>
                <c:pt idx="381">
                  <c:v>247</c:v>
                </c:pt>
                <c:pt idx="382">
                  <c:v>400</c:v>
                </c:pt>
                <c:pt idx="383">
                  <c:v>220</c:v>
                </c:pt>
                <c:pt idx="384">
                  <c:v>250</c:v>
                </c:pt>
                <c:pt idx="385">
                  <c:v>300</c:v>
                </c:pt>
                <c:pt idx="386">
                  <c:v>342</c:v>
                </c:pt>
                <c:pt idx="387">
                  <c:v>280</c:v>
                </c:pt>
                <c:pt idx="388">
                  <c:v>350</c:v>
                </c:pt>
                <c:pt idx="389">
                  <c:v>250</c:v>
                </c:pt>
                <c:pt idx="390">
                  <c:v>220</c:v>
                </c:pt>
                <c:pt idx="391">
                  <c:v>320</c:v>
                </c:pt>
                <c:pt idx="392">
                  <c:v>250</c:v>
                </c:pt>
                <c:pt idx="393">
                  <c:v>350</c:v>
                </c:pt>
                <c:pt idx="394">
                  <c:v>400</c:v>
                </c:pt>
                <c:pt idx="395">
                  <c:v>439</c:v>
                </c:pt>
                <c:pt idx="396">
                  <c:v>300</c:v>
                </c:pt>
                <c:pt idx="397">
                  <c:v>280</c:v>
                </c:pt>
                <c:pt idx="398">
                  <c:v>220</c:v>
                </c:pt>
                <c:pt idx="399">
                  <c:v>300</c:v>
                </c:pt>
                <c:pt idx="400">
                  <c:v>230</c:v>
                </c:pt>
                <c:pt idx="401">
                  <c:v>350</c:v>
                </c:pt>
                <c:pt idx="402">
                  <c:v>400</c:v>
                </c:pt>
                <c:pt idx="403">
                  <c:v>220</c:v>
                </c:pt>
                <c:pt idx="404">
                  <c:v>300</c:v>
                </c:pt>
                <c:pt idx="405">
                  <c:v>280</c:v>
                </c:pt>
                <c:pt idx="406">
                  <c:v>320</c:v>
                </c:pt>
                <c:pt idx="407">
                  <c:v>220</c:v>
                </c:pt>
                <c:pt idx="408">
                  <c:v>434</c:v>
                </c:pt>
                <c:pt idx="409">
                  <c:v>472</c:v>
                </c:pt>
                <c:pt idx="410">
                  <c:v>250</c:v>
                </c:pt>
                <c:pt idx="411">
                  <c:v>220</c:v>
                </c:pt>
                <c:pt idx="412">
                  <c:v>320</c:v>
                </c:pt>
                <c:pt idx="413">
                  <c:v>350</c:v>
                </c:pt>
                <c:pt idx="414">
                  <c:v>400</c:v>
                </c:pt>
                <c:pt idx="415">
                  <c:v>320</c:v>
                </c:pt>
                <c:pt idx="416">
                  <c:v>280</c:v>
                </c:pt>
                <c:pt idx="417">
                  <c:v>292</c:v>
                </c:pt>
                <c:pt idx="418">
                  <c:v>208</c:v>
                </c:pt>
                <c:pt idx="419">
                  <c:v>250</c:v>
                </c:pt>
                <c:pt idx="420">
                  <c:v>320</c:v>
                </c:pt>
                <c:pt idx="421">
                  <c:v>320</c:v>
                </c:pt>
                <c:pt idx="422">
                  <c:v>220</c:v>
                </c:pt>
                <c:pt idx="423">
                  <c:v>302</c:v>
                </c:pt>
                <c:pt idx="424">
                  <c:v>250</c:v>
                </c:pt>
                <c:pt idx="425">
                  <c:v>267</c:v>
                </c:pt>
                <c:pt idx="426">
                  <c:v>453</c:v>
                </c:pt>
                <c:pt idx="427">
                  <c:v>400</c:v>
                </c:pt>
                <c:pt idx="428">
                  <c:v>300</c:v>
                </c:pt>
                <c:pt idx="429">
                  <c:v>220</c:v>
                </c:pt>
                <c:pt idx="430">
                  <c:v>300</c:v>
                </c:pt>
                <c:pt idx="431">
                  <c:v>280</c:v>
                </c:pt>
                <c:pt idx="432">
                  <c:v>290</c:v>
                </c:pt>
                <c:pt idx="433">
                  <c:v>438</c:v>
                </c:pt>
                <c:pt idx="434">
                  <c:v>350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267</c:v>
                </c:pt>
                <c:pt idx="439">
                  <c:v>300</c:v>
                </c:pt>
                <c:pt idx="440">
                  <c:v>342</c:v>
                </c:pt>
                <c:pt idx="441">
                  <c:v>350</c:v>
                </c:pt>
                <c:pt idx="442">
                  <c:v>400</c:v>
                </c:pt>
                <c:pt idx="443">
                  <c:v>220</c:v>
                </c:pt>
                <c:pt idx="444">
                  <c:v>320</c:v>
                </c:pt>
                <c:pt idx="445">
                  <c:v>491</c:v>
                </c:pt>
                <c:pt idx="446">
                  <c:v>250</c:v>
                </c:pt>
                <c:pt idx="447">
                  <c:v>350</c:v>
                </c:pt>
                <c:pt idx="448">
                  <c:v>220</c:v>
                </c:pt>
                <c:pt idx="449">
                  <c:v>380</c:v>
                </c:pt>
                <c:pt idx="450">
                  <c:v>250</c:v>
                </c:pt>
                <c:pt idx="451">
                  <c:v>400</c:v>
                </c:pt>
                <c:pt idx="452">
                  <c:v>250</c:v>
                </c:pt>
                <c:pt idx="453">
                  <c:v>400</c:v>
                </c:pt>
                <c:pt idx="454">
                  <c:v>240</c:v>
                </c:pt>
                <c:pt idx="455">
                  <c:v>250</c:v>
                </c:pt>
                <c:pt idx="456">
                  <c:v>453</c:v>
                </c:pt>
                <c:pt idx="457">
                  <c:v>380</c:v>
                </c:pt>
                <c:pt idx="458">
                  <c:v>380</c:v>
                </c:pt>
                <c:pt idx="459">
                  <c:v>250</c:v>
                </c:pt>
                <c:pt idx="460">
                  <c:v>220</c:v>
                </c:pt>
                <c:pt idx="461">
                  <c:v>270</c:v>
                </c:pt>
                <c:pt idx="462">
                  <c:v>280</c:v>
                </c:pt>
                <c:pt idx="463">
                  <c:v>208</c:v>
                </c:pt>
                <c:pt idx="464">
                  <c:v>280</c:v>
                </c:pt>
                <c:pt idx="465">
                  <c:v>300</c:v>
                </c:pt>
                <c:pt idx="466">
                  <c:v>310</c:v>
                </c:pt>
                <c:pt idx="467">
                  <c:v>380</c:v>
                </c:pt>
                <c:pt idx="468">
                  <c:v>434</c:v>
                </c:pt>
                <c:pt idx="469">
                  <c:v>284</c:v>
                </c:pt>
                <c:pt idx="470">
                  <c:v>250</c:v>
                </c:pt>
                <c:pt idx="471">
                  <c:v>250</c:v>
                </c:pt>
                <c:pt idx="472">
                  <c:v>280</c:v>
                </c:pt>
                <c:pt idx="473">
                  <c:v>300</c:v>
                </c:pt>
                <c:pt idx="474">
                  <c:v>400</c:v>
                </c:pt>
                <c:pt idx="475">
                  <c:v>300</c:v>
                </c:pt>
                <c:pt idx="476">
                  <c:v>310</c:v>
                </c:pt>
                <c:pt idx="477">
                  <c:v>400</c:v>
                </c:pt>
                <c:pt idx="478">
                  <c:v>207</c:v>
                </c:pt>
                <c:pt idx="479">
                  <c:v>380</c:v>
                </c:pt>
                <c:pt idx="480">
                  <c:v>302</c:v>
                </c:pt>
                <c:pt idx="481">
                  <c:v>250</c:v>
                </c:pt>
                <c:pt idx="482">
                  <c:v>280</c:v>
                </c:pt>
                <c:pt idx="483">
                  <c:v>350</c:v>
                </c:pt>
                <c:pt idx="484">
                  <c:v>220</c:v>
                </c:pt>
                <c:pt idx="485">
                  <c:v>300</c:v>
                </c:pt>
                <c:pt idx="486">
                  <c:v>300</c:v>
                </c:pt>
                <c:pt idx="487">
                  <c:v>250</c:v>
                </c:pt>
                <c:pt idx="488">
                  <c:v>350</c:v>
                </c:pt>
                <c:pt idx="489">
                  <c:v>442</c:v>
                </c:pt>
                <c:pt idx="490">
                  <c:v>350</c:v>
                </c:pt>
                <c:pt idx="491">
                  <c:v>300</c:v>
                </c:pt>
                <c:pt idx="492">
                  <c:v>310</c:v>
                </c:pt>
                <c:pt idx="493">
                  <c:v>275</c:v>
                </c:pt>
                <c:pt idx="494">
                  <c:v>310</c:v>
                </c:pt>
                <c:pt idx="495">
                  <c:v>220</c:v>
                </c:pt>
                <c:pt idx="496">
                  <c:v>380</c:v>
                </c:pt>
                <c:pt idx="497">
                  <c:v>491</c:v>
                </c:pt>
                <c:pt idx="498">
                  <c:v>250</c:v>
                </c:pt>
                <c:pt idx="499">
                  <c:v>250</c:v>
                </c:pt>
                <c:pt idx="500">
                  <c:v>220</c:v>
                </c:pt>
                <c:pt idx="501">
                  <c:v>320</c:v>
                </c:pt>
                <c:pt idx="502">
                  <c:v>300</c:v>
                </c:pt>
                <c:pt idx="503">
                  <c:v>250</c:v>
                </c:pt>
                <c:pt idx="504">
                  <c:v>300</c:v>
                </c:pt>
                <c:pt idx="505">
                  <c:v>320</c:v>
                </c:pt>
                <c:pt idx="506">
                  <c:v>208</c:v>
                </c:pt>
                <c:pt idx="507">
                  <c:v>438</c:v>
                </c:pt>
                <c:pt idx="508">
                  <c:v>280</c:v>
                </c:pt>
                <c:pt idx="509">
                  <c:v>207</c:v>
                </c:pt>
                <c:pt idx="510">
                  <c:v>453</c:v>
                </c:pt>
                <c:pt idx="511">
                  <c:v>300</c:v>
                </c:pt>
                <c:pt idx="512">
                  <c:v>280</c:v>
                </c:pt>
                <c:pt idx="513">
                  <c:v>400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220</c:v>
                </c:pt>
                <c:pt idx="518">
                  <c:v>250</c:v>
                </c:pt>
                <c:pt idx="519">
                  <c:v>342</c:v>
                </c:pt>
                <c:pt idx="520">
                  <c:v>400</c:v>
                </c:pt>
                <c:pt idx="521">
                  <c:v>300</c:v>
                </c:pt>
                <c:pt idx="522">
                  <c:v>491</c:v>
                </c:pt>
                <c:pt idx="523">
                  <c:v>380</c:v>
                </c:pt>
                <c:pt idx="524">
                  <c:v>300</c:v>
                </c:pt>
                <c:pt idx="525">
                  <c:v>230</c:v>
                </c:pt>
                <c:pt idx="526">
                  <c:v>300</c:v>
                </c:pt>
                <c:pt idx="527">
                  <c:v>300</c:v>
                </c:pt>
                <c:pt idx="528">
                  <c:v>300</c:v>
                </c:pt>
                <c:pt idx="529">
                  <c:v>302</c:v>
                </c:pt>
                <c:pt idx="530">
                  <c:v>472</c:v>
                </c:pt>
                <c:pt idx="531">
                  <c:v>300</c:v>
                </c:pt>
                <c:pt idx="532">
                  <c:v>250</c:v>
                </c:pt>
                <c:pt idx="533">
                  <c:v>290</c:v>
                </c:pt>
                <c:pt idx="534">
                  <c:v>434</c:v>
                </c:pt>
                <c:pt idx="535">
                  <c:v>280</c:v>
                </c:pt>
                <c:pt idx="536">
                  <c:v>400</c:v>
                </c:pt>
                <c:pt idx="537">
                  <c:v>350</c:v>
                </c:pt>
                <c:pt idx="538">
                  <c:v>250</c:v>
                </c:pt>
                <c:pt idx="539">
                  <c:v>350</c:v>
                </c:pt>
                <c:pt idx="540">
                  <c:v>280</c:v>
                </c:pt>
                <c:pt idx="541">
                  <c:v>302</c:v>
                </c:pt>
                <c:pt idx="542">
                  <c:v>250</c:v>
                </c:pt>
                <c:pt idx="543">
                  <c:v>280</c:v>
                </c:pt>
                <c:pt idx="544">
                  <c:v>320</c:v>
                </c:pt>
                <c:pt idx="545">
                  <c:v>250</c:v>
                </c:pt>
                <c:pt idx="546">
                  <c:v>380</c:v>
                </c:pt>
                <c:pt idx="547">
                  <c:v>380</c:v>
                </c:pt>
                <c:pt idx="548">
                  <c:v>280</c:v>
                </c:pt>
                <c:pt idx="549">
                  <c:v>434</c:v>
                </c:pt>
                <c:pt idx="550">
                  <c:v>250</c:v>
                </c:pt>
                <c:pt idx="551">
                  <c:v>320</c:v>
                </c:pt>
                <c:pt idx="552">
                  <c:v>442</c:v>
                </c:pt>
                <c:pt idx="553">
                  <c:v>300</c:v>
                </c:pt>
                <c:pt idx="554">
                  <c:v>280</c:v>
                </c:pt>
                <c:pt idx="555">
                  <c:v>380</c:v>
                </c:pt>
                <c:pt idx="556">
                  <c:v>292</c:v>
                </c:pt>
                <c:pt idx="557">
                  <c:v>320</c:v>
                </c:pt>
                <c:pt idx="558">
                  <c:v>261</c:v>
                </c:pt>
                <c:pt idx="559">
                  <c:v>300</c:v>
                </c:pt>
                <c:pt idx="560">
                  <c:v>400</c:v>
                </c:pt>
                <c:pt idx="561">
                  <c:v>220</c:v>
                </c:pt>
                <c:pt idx="562">
                  <c:v>400</c:v>
                </c:pt>
                <c:pt idx="563">
                  <c:v>320</c:v>
                </c:pt>
                <c:pt idx="564">
                  <c:v>250</c:v>
                </c:pt>
                <c:pt idx="565">
                  <c:v>280</c:v>
                </c:pt>
                <c:pt idx="566">
                  <c:v>300</c:v>
                </c:pt>
                <c:pt idx="567">
                  <c:v>280</c:v>
                </c:pt>
                <c:pt idx="568">
                  <c:v>290</c:v>
                </c:pt>
                <c:pt idx="569">
                  <c:v>320</c:v>
                </c:pt>
                <c:pt idx="570">
                  <c:v>261</c:v>
                </c:pt>
                <c:pt idx="571">
                  <c:v>350</c:v>
                </c:pt>
                <c:pt idx="572">
                  <c:v>270</c:v>
                </c:pt>
                <c:pt idx="573">
                  <c:v>320</c:v>
                </c:pt>
                <c:pt idx="574">
                  <c:v>380</c:v>
                </c:pt>
                <c:pt idx="575">
                  <c:v>397</c:v>
                </c:pt>
                <c:pt idx="576">
                  <c:v>350</c:v>
                </c:pt>
                <c:pt idx="577">
                  <c:v>220</c:v>
                </c:pt>
                <c:pt idx="578">
                  <c:v>250</c:v>
                </c:pt>
                <c:pt idx="579">
                  <c:v>220</c:v>
                </c:pt>
                <c:pt idx="580">
                  <c:v>267</c:v>
                </c:pt>
                <c:pt idx="581">
                  <c:v>280</c:v>
                </c:pt>
                <c:pt idx="582">
                  <c:v>220</c:v>
                </c:pt>
                <c:pt idx="583">
                  <c:v>280</c:v>
                </c:pt>
                <c:pt idx="584">
                  <c:v>250</c:v>
                </c:pt>
                <c:pt idx="585">
                  <c:v>280</c:v>
                </c:pt>
                <c:pt idx="586">
                  <c:v>300</c:v>
                </c:pt>
                <c:pt idx="587">
                  <c:v>300</c:v>
                </c:pt>
                <c:pt idx="588">
                  <c:v>292</c:v>
                </c:pt>
                <c:pt idx="589">
                  <c:v>320</c:v>
                </c:pt>
                <c:pt idx="590">
                  <c:v>220</c:v>
                </c:pt>
                <c:pt idx="591">
                  <c:v>367</c:v>
                </c:pt>
                <c:pt idx="592">
                  <c:v>220</c:v>
                </c:pt>
                <c:pt idx="593">
                  <c:v>300</c:v>
                </c:pt>
                <c:pt idx="594">
                  <c:v>250</c:v>
                </c:pt>
                <c:pt idx="595">
                  <c:v>400</c:v>
                </c:pt>
                <c:pt idx="596">
                  <c:v>300</c:v>
                </c:pt>
                <c:pt idx="597">
                  <c:v>250</c:v>
                </c:pt>
                <c:pt idx="598">
                  <c:v>300</c:v>
                </c:pt>
                <c:pt idx="599">
                  <c:v>240</c:v>
                </c:pt>
                <c:pt idx="600">
                  <c:v>220</c:v>
                </c:pt>
                <c:pt idx="601">
                  <c:v>220</c:v>
                </c:pt>
                <c:pt idx="602">
                  <c:v>280</c:v>
                </c:pt>
                <c:pt idx="603">
                  <c:v>220</c:v>
                </c:pt>
                <c:pt idx="604">
                  <c:v>280</c:v>
                </c:pt>
                <c:pt idx="605">
                  <c:v>250</c:v>
                </c:pt>
                <c:pt idx="606">
                  <c:v>320</c:v>
                </c:pt>
                <c:pt idx="607">
                  <c:v>230</c:v>
                </c:pt>
                <c:pt idx="608">
                  <c:v>250</c:v>
                </c:pt>
                <c:pt idx="609">
                  <c:v>280</c:v>
                </c:pt>
                <c:pt idx="610">
                  <c:v>208</c:v>
                </c:pt>
                <c:pt idx="611">
                  <c:v>250</c:v>
                </c:pt>
                <c:pt idx="612">
                  <c:v>208</c:v>
                </c:pt>
                <c:pt idx="613">
                  <c:v>300</c:v>
                </c:pt>
                <c:pt idx="614">
                  <c:v>302</c:v>
                </c:pt>
                <c:pt idx="615">
                  <c:v>380</c:v>
                </c:pt>
                <c:pt idx="616">
                  <c:v>367</c:v>
                </c:pt>
                <c:pt idx="617">
                  <c:v>280</c:v>
                </c:pt>
                <c:pt idx="618">
                  <c:v>350</c:v>
                </c:pt>
                <c:pt idx="619">
                  <c:v>400</c:v>
                </c:pt>
                <c:pt idx="620">
                  <c:v>280</c:v>
                </c:pt>
                <c:pt idx="621">
                  <c:v>280</c:v>
                </c:pt>
                <c:pt idx="622">
                  <c:v>400</c:v>
                </c:pt>
                <c:pt idx="623">
                  <c:v>310</c:v>
                </c:pt>
                <c:pt idx="624">
                  <c:v>320</c:v>
                </c:pt>
                <c:pt idx="625">
                  <c:v>220</c:v>
                </c:pt>
                <c:pt idx="626">
                  <c:v>400</c:v>
                </c:pt>
                <c:pt idx="627">
                  <c:v>310</c:v>
                </c:pt>
                <c:pt idx="628">
                  <c:v>250</c:v>
                </c:pt>
                <c:pt idx="629">
                  <c:v>220</c:v>
                </c:pt>
                <c:pt idx="630">
                  <c:v>300</c:v>
                </c:pt>
                <c:pt idx="631">
                  <c:v>270</c:v>
                </c:pt>
                <c:pt idx="632">
                  <c:v>400</c:v>
                </c:pt>
                <c:pt idx="633">
                  <c:v>380</c:v>
                </c:pt>
                <c:pt idx="634">
                  <c:v>300</c:v>
                </c:pt>
                <c:pt idx="635">
                  <c:v>434</c:v>
                </c:pt>
                <c:pt idx="636">
                  <c:v>350</c:v>
                </c:pt>
                <c:pt idx="637">
                  <c:v>434</c:v>
                </c:pt>
                <c:pt idx="638">
                  <c:v>350</c:v>
                </c:pt>
                <c:pt idx="639">
                  <c:v>400</c:v>
                </c:pt>
                <c:pt idx="640">
                  <c:v>320</c:v>
                </c:pt>
                <c:pt idx="641">
                  <c:v>250</c:v>
                </c:pt>
                <c:pt idx="642">
                  <c:v>320</c:v>
                </c:pt>
                <c:pt idx="643">
                  <c:v>280</c:v>
                </c:pt>
                <c:pt idx="644">
                  <c:v>438</c:v>
                </c:pt>
                <c:pt idx="645">
                  <c:v>300</c:v>
                </c:pt>
                <c:pt idx="646">
                  <c:v>280</c:v>
                </c:pt>
                <c:pt idx="647">
                  <c:v>400</c:v>
                </c:pt>
                <c:pt idx="648">
                  <c:v>292</c:v>
                </c:pt>
                <c:pt idx="649">
                  <c:v>220</c:v>
                </c:pt>
                <c:pt idx="650">
                  <c:v>280</c:v>
                </c:pt>
                <c:pt idx="651">
                  <c:v>350</c:v>
                </c:pt>
                <c:pt idx="652">
                  <c:v>439</c:v>
                </c:pt>
                <c:pt idx="653">
                  <c:v>400</c:v>
                </c:pt>
                <c:pt idx="654">
                  <c:v>400</c:v>
                </c:pt>
                <c:pt idx="655">
                  <c:v>367</c:v>
                </c:pt>
                <c:pt idx="656">
                  <c:v>380</c:v>
                </c:pt>
                <c:pt idx="657">
                  <c:v>250</c:v>
                </c:pt>
                <c:pt idx="658">
                  <c:v>380</c:v>
                </c:pt>
                <c:pt idx="659">
                  <c:v>250</c:v>
                </c:pt>
                <c:pt idx="660">
                  <c:v>400</c:v>
                </c:pt>
                <c:pt idx="661">
                  <c:v>380</c:v>
                </c:pt>
                <c:pt idx="662">
                  <c:v>400</c:v>
                </c:pt>
                <c:pt idx="663">
                  <c:v>350</c:v>
                </c:pt>
                <c:pt idx="664">
                  <c:v>250</c:v>
                </c:pt>
                <c:pt idx="665">
                  <c:v>400</c:v>
                </c:pt>
                <c:pt idx="666">
                  <c:v>400</c:v>
                </c:pt>
                <c:pt idx="667">
                  <c:v>320</c:v>
                </c:pt>
                <c:pt idx="668">
                  <c:v>300</c:v>
                </c:pt>
                <c:pt idx="669">
                  <c:v>280</c:v>
                </c:pt>
                <c:pt idx="670">
                  <c:v>220</c:v>
                </c:pt>
                <c:pt idx="671">
                  <c:v>320</c:v>
                </c:pt>
                <c:pt idx="672">
                  <c:v>350</c:v>
                </c:pt>
                <c:pt idx="673">
                  <c:v>300</c:v>
                </c:pt>
                <c:pt idx="674">
                  <c:v>320</c:v>
                </c:pt>
                <c:pt idx="675">
                  <c:v>220</c:v>
                </c:pt>
                <c:pt idx="676">
                  <c:v>220</c:v>
                </c:pt>
                <c:pt idx="677">
                  <c:v>220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434</c:v>
                </c:pt>
                <c:pt idx="683">
                  <c:v>350</c:v>
                </c:pt>
                <c:pt idx="684">
                  <c:v>220</c:v>
                </c:pt>
                <c:pt idx="685">
                  <c:v>400</c:v>
                </c:pt>
                <c:pt idx="686">
                  <c:v>250</c:v>
                </c:pt>
                <c:pt idx="687">
                  <c:v>453</c:v>
                </c:pt>
                <c:pt idx="688">
                  <c:v>260</c:v>
                </c:pt>
                <c:pt idx="689">
                  <c:v>350</c:v>
                </c:pt>
                <c:pt idx="690">
                  <c:v>350</c:v>
                </c:pt>
                <c:pt idx="691">
                  <c:v>250</c:v>
                </c:pt>
                <c:pt idx="692">
                  <c:v>400</c:v>
                </c:pt>
                <c:pt idx="693">
                  <c:v>320</c:v>
                </c:pt>
                <c:pt idx="694">
                  <c:v>350</c:v>
                </c:pt>
                <c:pt idx="695">
                  <c:v>350</c:v>
                </c:pt>
                <c:pt idx="696">
                  <c:v>400</c:v>
                </c:pt>
                <c:pt idx="697">
                  <c:v>300</c:v>
                </c:pt>
                <c:pt idx="698">
                  <c:v>250</c:v>
                </c:pt>
                <c:pt idx="699">
                  <c:v>320</c:v>
                </c:pt>
                <c:pt idx="700">
                  <c:v>250</c:v>
                </c:pt>
                <c:pt idx="701">
                  <c:v>400</c:v>
                </c:pt>
                <c:pt idx="702">
                  <c:v>320</c:v>
                </c:pt>
                <c:pt idx="703">
                  <c:v>400</c:v>
                </c:pt>
                <c:pt idx="704">
                  <c:v>400</c:v>
                </c:pt>
                <c:pt idx="705">
                  <c:v>380</c:v>
                </c:pt>
                <c:pt idx="706">
                  <c:v>300</c:v>
                </c:pt>
                <c:pt idx="707">
                  <c:v>400</c:v>
                </c:pt>
                <c:pt idx="708">
                  <c:v>320</c:v>
                </c:pt>
                <c:pt idx="709">
                  <c:v>380</c:v>
                </c:pt>
                <c:pt idx="710">
                  <c:v>380</c:v>
                </c:pt>
                <c:pt idx="711">
                  <c:v>300</c:v>
                </c:pt>
                <c:pt idx="712">
                  <c:v>380</c:v>
                </c:pt>
                <c:pt idx="713">
                  <c:v>280</c:v>
                </c:pt>
                <c:pt idx="714">
                  <c:v>300</c:v>
                </c:pt>
                <c:pt idx="715">
                  <c:v>400</c:v>
                </c:pt>
                <c:pt idx="716">
                  <c:v>400</c:v>
                </c:pt>
                <c:pt idx="717">
                  <c:v>240</c:v>
                </c:pt>
                <c:pt idx="718">
                  <c:v>250</c:v>
                </c:pt>
                <c:pt idx="719">
                  <c:v>320</c:v>
                </c:pt>
                <c:pt idx="720">
                  <c:v>450</c:v>
                </c:pt>
                <c:pt idx="721">
                  <c:v>439</c:v>
                </c:pt>
                <c:pt idx="722">
                  <c:v>280</c:v>
                </c:pt>
                <c:pt idx="723">
                  <c:v>310</c:v>
                </c:pt>
                <c:pt idx="724">
                  <c:v>208</c:v>
                </c:pt>
                <c:pt idx="725">
                  <c:v>208</c:v>
                </c:pt>
                <c:pt idx="726">
                  <c:v>250</c:v>
                </c:pt>
                <c:pt idx="727">
                  <c:v>300</c:v>
                </c:pt>
                <c:pt idx="728">
                  <c:v>250</c:v>
                </c:pt>
                <c:pt idx="729">
                  <c:v>290</c:v>
                </c:pt>
                <c:pt idx="730">
                  <c:v>342</c:v>
                </c:pt>
                <c:pt idx="731">
                  <c:v>280</c:v>
                </c:pt>
                <c:pt idx="732">
                  <c:v>434</c:v>
                </c:pt>
                <c:pt idx="733">
                  <c:v>230</c:v>
                </c:pt>
                <c:pt idx="734">
                  <c:v>491</c:v>
                </c:pt>
                <c:pt idx="735">
                  <c:v>250</c:v>
                </c:pt>
                <c:pt idx="736">
                  <c:v>320</c:v>
                </c:pt>
                <c:pt idx="737">
                  <c:v>400</c:v>
                </c:pt>
                <c:pt idx="738">
                  <c:v>230</c:v>
                </c:pt>
                <c:pt idx="739">
                  <c:v>208</c:v>
                </c:pt>
                <c:pt idx="740">
                  <c:v>220</c:v>
                </c:pt>
                <c:pt idx="741">
                  <c:v>300</c:v>
                </c:pt>
                <c:pt idx="742">
                  <c:v>453</c:v>
                </c:pt>
                <c:pt idx="743">
                  <c:v>300</c:v>
                </c:pt>
                <c:pt idx="744">
                  <c:v>220</c:v>
                </c:pt>
                <c:pt idx="745">
                  <c:v>450</c:v>
                </c:pt>
                <c:pt idx="746">
                  <c:v>400</c:v>
                </c:pt>
                <c:pt idx="747">
                  <c:v>220</c:v>
                </c:pt>
                <c:pt idx="748">
                  <c:v>208</c:v>
                </c:pt>
                <c:pt idx="749">
                  <c:v>280</c:v>
                </c:pt>
                <c:pt idx="750">
                  <c:v>350</c:v>
                </c:pt>
                <c:pt idx="751">
                  <c:v>280</c:v>
                </c:pt>
                <c:pt idx="752">
                  <c:v>350</c:v>
                </c:pt>
                <c:pt idx="753">
                  <c:v>300</c:v>
                </c:pt>
                <c:pt idx="754">
                  <c:v>230</c:v>
                </c:pt>
                <c:pt idx="755">
                  <c:v>400</c:v>
                </c:pt>
                <c:pt idx="756">
                  <c:v>300</c:v>
                </c:pt>
                <c:pt idx="757">
                  <c:v>350</c:v>
                </c:pt>
                <c:pt idx="758">
                  <c:v>261</c:v>
                </c:pt>
                <c:pt idx="759">
                  <c:v>438</c:v>
                </c:pt>
                <c:pt idx="760">
                  <c:v>491</c:v>
                </c:pt>
                <c:pt idx="761">
                  <c:v>300</c:v>
                </c:pt>
                <c:pt idx="762">
                  <c:v>300</c:v>
                </c:pt>
                <c:pt idx="763">
                  <c:v>350</c:v>
                </c:pt>
                <c:pt idx="764">
                  <c:v>292</c:v>
                </c:pt>
                <c:pt idx="765">
                  <c:v>300</c:v>
                </c:pt>
                <c:pt idx="766">
                  <c:v>430</c:v>
                </c:pt>
                <c:pt idx="767">
                  <c:v>220</c:v>
                </c:pt>
                <c:pt idx="768">
                  <c:v>320</c:v>
                </c:pt>
                <c:pt idx="769">
                  <c:v>300</c:v>
                </c:pt>
                <c:pt idx="770">
                  <c:v>350</c:v>
                </c:pt>
                <c:pt idx="771">
                  <c:v>320</c:v>
                </c:pt>
                <c:pt idx="772">
                  <c:v>400</c:v>
                </c:pt>
                <c:pt idx="773">
                  <c:v>250</c:v>
                </c:pt>
                <c:pt idx="774">
                  <c:v>261</c:v>
                </c:pt>
                <c:pt idx="775">
                  <c:v>220</c:v>
                </c:pt>
                <c:pt idx="776">
                  <c:v>400</c:v>
                </c:pt>
                <c:pt idx="777">
                  <c:v>280</c:v>
                </c:pt>
                <c:pt idx="778">
                  <c:v>320</c:v>
                </c:pt>
                <c:pt idx="779">
                  <c:v>250</c:v>
                </c:pt>
                <c:pt idx="780">
                  <c:v>300</c:v>
                </c:pt>
                <c:pt idx="781">
                  <c:v>300</c:v>
                </c:pt>
                <c:pt idx="782">
                  <c:v>350</c:v>
                </c:pt>
                <c:pt idx="783">
                  <c:v>220</c:v>
                </c:pt>
                <c:pt idx="784">
                  <c:v>280</c:v>
                </c:pt>
                <c:pt idx="785">
                  <c:v>400</c:v>
                </c:pt>
                <c:pt idx="786">
                  <c:v>320</c:v>
                </c:pt>
                <c:pt idx="787">
                  <c:v>250</c:v>
                </c:pt>
                <c:pt idx="788">
                  <c:v>310</c:v>
                </c:pt>
                <c:pt idx="789">
                  <c:v>220</c:v>
                </c:pt>
                <c:pt idx="790">
                  <c:v>220</c:v>
                </c:pt>
                <c:pt idx="791">
                  <c:v>350</c:v>
                </c:pt>
                <c:pt idx="792">
                  <c:v>320</c:v>
                </c:pt>
                <c:pt idx="793">
                  <c:v>300</c:v>
                </c:pt>
                <c:pt idx="794">
                  <c:v>320</c:v>
                </c:pt>
                <c:pt idx="795">
                  <c:v>320</c:v>
                </c:pt>
                <c:pt idx="796">
                  <c:v>310</c:v>
                </c:pt>
                <c:pt idx="797">
                  <c:v>300</c:v>
                </c:pt>
                <c:pt idx="798">
                  <c:v>250</c:v>
                </c:pt>
                <c:pt idx="799">
                  <c:v>220</c:v>
                </c:pt>
                <c:pt idx="800">
                  <c:v>350</c:v>
                </c:pt>
                <c:pt idx="801">
                  <c:v>400</c:v>
                </c:pt>
                <c:pt idx="802">
                  <c:v>250</c:v>
                </c:pt>
                <c:pt idx="803">
                  <c:v>302</c:v>
                </c:pt>
                <c:pt idx="804">
                  <c:v>350</c:v>
                </c:pt>
                <c:pt idx="805">
                  <c:v>220</c:v>
                </c:pt>
                <c:pt idx="806">
                  <c:v>250</c:v>
                </c:pt>
                <c:pt idx="807">
                  <c:v>280</c:v>
                </c:pt>
                <c:pt idx="808">
                  <c:v>220</c:v>
                </c:pt>
                <c:pt idx="809">
                  <c:v>320</c:v>
                </c:pt>
                <c:pt idx="810">
                  <c:v>320</c:v>
                </c:pt>
                <c:pt idx="811">
                  <c:v>207</c:v>
                </c:pt>
                <c:pt idx="812">
                  <c:v>280</c:v>
                </c:pt>
                <c:pt idx="813">
                  <c:v>300</c:v>
                </c:pt>
                <c:pt idx="814">
                  <c:v>310</c:v>
                </c:pt>
                <c:pt idx="815">
                  <c:v>400</c:v>
                </c:pt>
                <c:pt idx="816">
                  <c:v>400</c:v>
                </c:pt>
                <c:pt idx="817">
                  <c:v>491</c:v>
                </c:pt>
                <c:pt idx="818">
                  <c:v>220</c:v>
                </c:pt>
                <c:pt idx="819">
                  <c:v>320</c:v>
                </c:pt>
                <c:pt idx="820">
                  <c:v>350</c:v>
                </c:pt>
                <c:pt idx="821">
                  <c:v>400</c:v>
                </c:pt>
                <c:pt idx="822">
                  <c:v>320</c:v>
                </c:pt>
                <c:pt idx="823">
                  <c:v>300</c:v>
                </c:pt>
                <c:pt idx="824">
                  <c:v>250</c:v>
                </c:pt>
                <c:pt idx="825">
                  <c:v>280</c:v>
                </c:pt>
                <c:pt idx="826">
                  <c:v>320</c:v>
                </c:pt>
                <c:pt idx="827">
                  <c:v>250</c:v>
                </c:pt>
                <c:pt idx="828">
                  <c:v>400</c:v>
                </c:pt>
                <c:pt idx="829">
                  <c:v>300</c:v>
                </c:pt>
                <c:pt idx="830">
                  <c:v>250</c:v>
                </c:pt>
                <c:pt idx="831">
                  <c:v>320</c:v>
                </c:pt>
                <c:pt idx="832">
                  <c:v>220</c:v>
                </c:pt>
                <c:pt idx="833">
                  <c:v>280</c:v>
                </c:pt>
                <c:pt idx="834">
                  <c:v>400</c:v>
                </c:pt>
                <c:pt idx="835">
                  <c:v>350</c:v>
                </c:pt>
                <c:pt idx="836">
                  <c:v>400</c:v>
                </c:pt>
                <c:pt idx="837">
                  <c:v>250</c:v>
                </c:pt>
                <c:pt idx="838">
                  <c:v>400</c:v>
                </c:pt>
                <c:pt idx="839">
                  <c:v>310</c:v>
                </c:pt>
                <c:pt idx="840">
                  <c:v>350</c:v>
                </c:pt>
                <c:pt idx="841">
                  <c:v>320</c:v>
                </c:pt>
                <c:pt idx="842">
                  <c:v>220</c:v>
                </c:pt>
                <c:pt idx="843">
                  <c:v>280</c:v>
                </c:pt>
                <c:pt idx="844">
                  <c:v>250</c:v>
                </c:pt>
                <c:pt idx="845">
                  <c:v>250</c:v>
                </c:pt>
                <c:pt idx="846">
                  <c:v>220</c:v>
                </c:pt>
                <c:pt idx="847">
                  <c:v>300</c:v>
                </c:pt>
                <c:pt idx="848">
                  <c:v>350</c:v>
                </c:pt>
                <c:pt idx="849">
                  <c:v>342</c:v>
                </c:pt>
                <c:pt idx="850">
                  <c:v>380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320</c:v>
                </c:pt>
                <c:pt idx="855">
                  <c:v>400</c:v>
                </c:pt>
                <c:pt idx="856">
                  <c:v>320</c:v>
                </c:pt>
                <c:pt idx="857">
                  <c:v>300</c:v>
                </c:pt>
                <c:pt idx="858">
                  <c:v>220</c:v>
                </c:pt>
                <c:pt idx="859">
                  <c:v>400</c:v>
                </c:pt>
                <c:pt idx="860">
                  <c:v>350</c:v>
                </c:pt>
                <c:pt idx="861">
                  <c:v>429</c:v>
                </c:pt>
                <c:pt idx="862">
                  <c:v>380</c:v>
                </c:pt>
                <c:pt idx="863">
                  <c:v>250</c:v>
                </c:pt>
                <c:pt idx="864">
                  <c:v>250</c:v>
                </c:pt>
                <c:pt idx="865">
                  <c:v>250</c:v>
                </c:pt>
                <c:pt idx="866">
                  <c:v>300</c:v>
                </c:pt>
                <c:pt idx="867">
                  <c:v>320</c:v>
                </c:pt>
                <c:pt idx="868">
                  <c:v>380</c:v>
                </c:pt>
                <c:pt idx="869">
                  <c:v>320</c:v>
                </c:pt>
                <c:pt idx="870">
                  <c:v>300</c:v>
                </c:pt>
                <c:pt idx="871">
                  <c:v>397</c:v>
                </c:pt>
                <c:pt idx="872">
                  <c:v>350</c:v>
                </c:pt>
                <c:pt idx="873">
                  <c:v>320</c:v>
                </c:pt>
                <c:pt idx="874">
                  <c:v>302</c:v>
                </c:pt>
                <c:pt idx="875">
                  <c:v>300</c:v>
                </c:pt>
                <c:pt idx="876">
                  <c:v>350</c:v>
                </c:pt>
                <c:pt idx="877">
                  <c:v>280</c:v>
                </c:pt>
                <c:pt idx="878">
                  <c:v>300</c:v>
                </c:pt>
                <c:pt idx="879">
                  <c:v>320</c:v>
                </c:pt>
                <c:pt idx="880">
                  <c:v>350</c:v>
                </c:pt>
                <c:pt idx="881">
                  <c:v>300</c:v>
                </c:pt>
                <c:pt idx="882">
                  <c:v>350</c:v>
                </c:pt>
                <c:pt idx="883">
                  <c:v>367</c:v>
                </c:pt>
                <c:pt idx="884">
                  <c:v>300</c:v>
                </c:pt>
                <c:pt idx="885">
                  <c:v>300</c:v>
                </c:pt>
                <c:pt idx="886">
                  <c:v>280</c:v>
                </c:pt>
                <c:pt idx="887">
                  <c:v>320</c:v>
                </c:pt>
                <c:pt idx="888">
                  <c:v>320</c:v>
                </c:pt>
                <c:pt idx="889">
                  <c:v>250</c:v>
                </c:pt>
                <c:pt idx="890">
                  <c:v>207</c:v>
                </c:pt>
                <c:pt idx="891">
                  <c:v>250</c:v>
                </c:pt>
                <c:pt idx="892">
                  <c:v>250</c:v>
                </c:pt>
                <c:pt idx="893">
                  <c:v>350</c:v>
                </c:pt>
                <c:pt idx="894">
                  <c:v>438</c:v>
                </c:pt>
                <c:pt idx="895">
                  <c:v>310</c:v>
                </c:pt>
                <c:pt idx="896">
                  <c:v>320</c:v>
                </c:pt>
                <c:pt idx="897">
                  <c:v>400</c:v>
                </c:pt>
                <c:pt idx="898">
                  <c:v>453</c:v>
                </c:pt>
                <c:pt idx="899">
                  <c:v>350</c:v>
                </c:pt>
                <c:pt idx="900">
                  <c:v>400</c:v>
                </c:pt>
                <c:pt idx="901">
                  <c:v>400</c:v>
                </c:pt>
                <c:pt idx="902">
                  <c:v>300</c:v>
                </c:pt>
                <c:pt idx="903">
                  <c:v>434</c:v>
                </c:pt>
                <c:pt idx="904">
                  <c:v>280</c:v>
                </c:pt>
                <c:pt idx="905">
                  <c:v>400</c:v>
                </c:pt>
                <c:pt idx="906">
                  <c:v>400</c:v>
                </c:pt>
                <c:pt idx="907">
                  <c:v>350</c:v>
                </c:pt>
                <c:pt idx="908">
                  <c:v>453</c:v>
                </c:pt>
                <c:pt idx="909">
                  <c:v>453</c:v>
                </c:pt>
                <c:pt idx="910">
                  <c:v>240</c:v>
                </c:pt>
                <c:pt idx="911">
                  <c:v>350</c:v>
                </c:pt>
                <c:pt idx="912">
                  <c:v>300</c:v>
                </c:pt>
                <c:pt idx="913">
                  <c:v>367</c:v>
                </c:pt>
                <c:pt idx="914">
                  <c:v>220</c:v>
                </c:pt>
                <c:pt idx="915">
                  <c:v>280</c:v>
                </c:pt>
                <c:pt idx="916">
                  <c:v>491</c:v>
                </c:pt>
                <c:pt idx="917">
                  <c:v>434</c:v>
                </c:pt>
                <c:pt idx="918">
                  <c:v>230</c:v>
                </c:pt>
                <c:pt idx="919">
                  <c:v>250</c:v>
                </c:pt>
                <c:pt idx="920">
                  <c:v>300</c:v>
                </c:pt>
                <c:pt idx="921">
                  <c:v>350</c:v>
                </c:pt>
                <c:pt idx="922">
                  <c:v>320</c:v>
                </c:pt>
                <c:pt idx="923">
                  <c:v>310</c:v>
                </c:pt>
                <c:pt idx="924">
                  <c:v>320</c:v>
                </c:pt>
                <c:pt idx="925">
                  <c:v>260</c:v>
                </c:pt>
                <c:pt idx="926">
                  <c:v>400</c:v>
                </c:pt>
                <c:pt idx="927">
                  <c:v>275</c:v>
                </c:pt>
                <c:pt idx="928">
                  <c:v>320</c:v>
                </c:pt>
                <c:pt idx="929">
                  <c:v>400</c:v>
                </c:pt>
                <c:pt idx="930">
                  <c:v>400</c:v>
                </c:pt>
                <c:pt idx="931">
                  <c:v>320</c:v>
                </c:pt>
                <c:pt idx="932">
                  <c:v>300</c:v>
                </c:pt>
                <c:pt idx="933">
                  <c:v>350</c:v>
                </c:pt>
                <c:pt idx="934">
                  <c:v>220</c:v>
                </c:pt>
                <c:pt idx="935">
                  <c:v>220</c:v>
                </c:pt>
                <c:pt idx="936">
                  <c:v>400</c:v>
                </c:pt>
                <c:pt idx="937">
                  <c:v>220</c:v>
                </c:pt>
                <c:pt idx="938">
                  <c:v>453</c:v>
                </c:pt>
                <c:pt idx="939">
                  <c:v>250</c:v>
                </c:pt>
                <c:pt idx="940">
                  <c:v>350</c:v>
                </c:pt>
                <c:pt idx="941">
                  <c:v>300</c:v>
                </c:pt>
                <c:pt idx="942">
                  <c:v>380</c:v>
                </c:pt>
                <c:pt idx="943">
                  <c:v>250</c:v>
                </c:pt>
                <c:pt idx="944">
                  <c:v>400</c:v>
                </c:pt>
                <c:pt idx="945">
                  <c:v>491</c:v>
                </c:pt>
                <c:pt idx="946">
                  <c:v>400</c:v>
                </c:pt>
                <c:pt idx="947">
                  <c:v>261</c:v>
                </c:pt>
                <c:pt idx="948">
                  <c:v>434</c:v>
                </c:pt>
                <c:pt idx="949">
                  <c:v>350</c:v>
                </c:pt>
                <c:pt idx="950">
                  <c:v>350</c:v>
                </c:pt>
                <c:pt idx="951">
                  <c:v>400</c:v>
                </c:pt>
                <c:pt idx="952">
                  <c:v>247</c:v>
                </c:pt>
                <c:pt idx="953">
                  <c:v>320</c:v>
                </c:pt>
                <c:pt idx="954">
                  <c:v>207</c:v>
                </c:pt>
                <c:pt idx="955">
                  <c:v>280</c:v>
                </c:pt>
                <c:pt idx="956">
                  <c:v>400</c:v>
                </c:pt>
                <c:pt idx="957">
                  <c:v>220</c:v>
                </c:pt>
                <c:pt idx="958">
                  <c:v>400</c:v>
                </c:pt>
                <c:pt idx="959">
                  <c:v>250</c:v>
                </c:pt>
                <c:pt idx="960">
                  <c:v>320</c:v>
                </c:pt>
                <c:pt idx="961">
                  <c:v>250</c:v>
                </c:pt>
                <c:pt idx="962">
                  <c:v>230</c:v>
                </c:pt>
                <c:pt idx="963">
                  <c:v>350</c:v>
                </c:pt>
                <c:pt idx="964">
                  <c:v>261</c:v>
                </c:pt>
                <c:pt idx="965">
                  <c:v>247</c:v>
                </c:pt>
                <c:pt idx="966">
                  <c:v>380</c:v>
                </c:pt>
                <c:pt idx="967">
                  <c:v>350</c:v>
                </c:pt>
                <c:pt idx="968">
                  <c:v>300</c:v>
                </c:pt>
                <c:pt idx="969">
                  <c:v>380</c:v>
                </c:pt>
                <c:pt idx="970">
                  <c:v>300</c:v>
                </c:pt>
                <c:pt idx="971">
                  <c:v>300</c:v>
                </c:pt>
                <c:pt idx="972">
                  <c:v>300</c:v>
                </c:pt>
                <c:pt idx="973">
                  <c:v>320</c:v>
                </c:pt>
                <c:pt idx="974">
                  <c:v>280</c:v>
                </c:pt>
                <c:pt idx="975">
                  <c:v>208</c:v>
                </c:pt>
                <c:pt idx="976">
                  <c:v>320</c:v>
                </c:pt>
                <c:pt idx="977">
                  <c:v>240</c:v>
                </c:pt>
                <c:pt idx="978">
                  <c:v>250</c:v>
                </c:pt>
                <c:pt idx="979">
                  <c:v>430</c:v>
                </c:pt>
                <c:pt idx="980">
                  <c:v>350</c:v>
                </c:pt>
                <c:pt idx="981">
                  <c:v>220</c:v>
                </c:pt>
                <c:pt idx="982">
                  <c:v>280</c:v>
                </c:pt>
                <c:pt idx="983">
                  <c:v>350</c:v>
                </c:pt>
                <c:pt idx="984">
                  <c:v>350</c:v>
                </c:pt>
                <c:pt idx="985">
                  <c:v>320</c:v>
                </c:pt>
                <c:pt idx="986">
                  <c:v>300</c:v>
                </c:pt>
                <c:pt idx="987">
                  <c:v>380</c:v>
                </c:pt>
                <c:pt idx="988">
                  <c:v>300</c:v>
                </c:pt>
                <c:pt idx="989">
                  <c:v>380</c:v>
                </c:pt>
                <c:pt idx="990">
                  <c:v>280</c:v>
                </c:pt>
                <c:pt idx="991">
                  <c:v>350</c:v>
                </c:pt>
                <c:pt idx="992">
                  <c:v>320</c:v>
                </c:pt>
                <c:pt idx="993">
                  <c:v>380</c:v>
                </c:pt>
                <c:pt idx="994">
                  <c:v>250</c:v>
                </c:pt>
                <c:pt idx="995">
                  <c:v>280</c:v>
                </c:pt>
                <c:pt idx="996">
                  <c:v>429</c:v>
                </c:pt>
                <c:pt idx="997">
                  <c:v>320</c:v>
                </c:pt>
                <c:pt idx="998">
                  <c:v>400</c:v>
                </c:pt>
                <c:pt idx="999">
                  <c:v>400</c:v>
                </c:pt>
                <c:pt idx="1000">
                  <c:v>208</c:v>
                </c:pt>
                <c:pt idx="1001">
                  <c:v>350</c:v>
                </c:pt>
                <c:pt idx="1002">
                  <c:v>280</c:v>
                </c:pt>
                <c:pt idx="1003">
                  <c:v>350</c:v>
                </c:pt>
                <c:pt idx="1004">
                  <c:v>300</c:v>
                </c:pt>
                <c:pt idx="1005">
                  <c:v>275</c:v>
                </c:pt>
                <c:pt idx="1006">
                  <c:v>220</c:v>
                </c:pt>
                <c:pt idx="1007">
                  <c:v>400</c:v>
                </c:pt>
                <c:pt idx="1008">
                  <c:v>302</c:v>
                </c:pt>
                <c:pt idx="1009">
                  <c:v>320</c:v>
                </c:pt>
                <c:pt idx="1010">
                  <c:v>397</c:v>
                </c:pt>
                <c:pt idx="1011">
                  <c:v>320</c:v>
                </c:pt>
                <c:pt idx="1012">
                  <c:v>300</c:v>
                </c:pt>
                <c:pt idx="1013">
                  <c:v>300</c:v>
                </c:pt>
                <c:pt idx="1014">
                  <c:v>300</c:v>
                </c:pt>
                <c:pt idx="1015">
                  <c:v>320</c:v>
                </c:pt>
                <c:pt idx="1016">
                  <c:v>230</c:v>
                </c:pt>
                <c:pt idx="1017">
                  <c:v>320</c:v>
                </c:pt>
                <c:pt idx="1018">
                  <c:v>280</c:v>
                </c:pt>
                <c:pt idx="1019">
                  <c:v>280</c:v>
                </c:pt>
                <c:pt idx="1020">
                  <c:v>320</c:v>
                </c:pt>
                <c:pt idx="1021">
                  <c:v>300</c:v>
                </c:pt>
                <c:pt idx="1022">
                  <c:v>280</c:v>
                </c:pt>
                <c:pt idx="1023">
                  <c:v>400</c:v>
                </c:pt>
                <c:pt idx="1024">
                  <c:v>400</c:v>
                </c:pt>
                <c:pt idx="1025">
                  <c:v>342</c:v>
                </c:pt>
                <c:pt idx="1026">
                  <c:v>350</c:v>
                </c:pt>
                <c:pt idx="1027">
                  <c:v>250</c:v>
                </c:pt>
                <c:pt idx="1028">
                  <c:v>320</c:v>
                </c:pt>
                <c:pt idx="1029">
                  <c:v>320</c:v>
                </c:pt>
                <c:pt idx="1030">
                  <c:v>400</c:v>
                </c:pt>
                <c:pt idx="1031">
                  <c:v>320</c:v>
                </c:pt>
                <c:pt idx="1032">
                  <c:v>250</c:v>
                </c:pt>
                <c:pt idx="1033">
                  <c:v>350</c:v>
                </c:pt>
                <c:pt idx="1034">
                  <c:v>400</c:v>
                </c:pt>
                <c:pt idx="1035">
                  <c:v>250</c:v>
                </c:pt>
                <c:pt idx="1036">
                  <c:v>434</c:v>
                </c:pt>
                <c:pt idx="1037">
                  <c:v>350</c:v>
                </c:pt>
                <c:pt idx="1038">
                  <c:v>400</c:v>
                </c:pt>
                <c:pt idx="1039">
                  <c:v>280</c:v>
                </c:pt>
                <c:pt idx="1040">
                  <c:v>250</c:v>
                </c:pt>
                <c:pt idx="1041">
                  <c:v>300</c:v>
                </c:pt>
                <c:pt idx="1042">
                  <c:v>250</c:v>
                </c:pt>
                <c:pt idx="1043">
                  <c:v>300</c:v>
                </c:pt>
                <c:pt idx="1044">
                  <c:v>300</c:v>
                </c:pt>
                <c:pt idx="1045">
                  <c:v>280</c:v>
                </c:pt>
                <c:pt idx="1046">
                  <c:v>432</c:v>
                </c:pt>
                <c:pt idx="1047">
                  <c:v>300</c:v>
                </c:pt>
                <c:pt idx="1048">
                  <c:v>320</c:v>
                </c:pt>
                <c:pt idx="1049">
                  <c:v>320</c:v>
                </c:pt>
                <c:pt idx="1050">
                  <c:v>300</c:v>
                </c:pt>
                <c:pt idx="1051">
                  <c:v>400</c:v>
                </c:pt>
                <c:pt idx="1052">
                  <c:v>350</c:v>
                </c:pt>
                <c:pt idx="1053">
                  <c:v>220</c:v>
                </c:pt>
                <c:pt idx="1054">
                  <c:v>275</c:v>
                </c:pt>
                <c:pt idx="1055">
                  <c:v>320</c:v>
                </c:pt>
                <c:pt idx="1056">
                  <c:v>380</c:v>
                </c:pt>
                <c:pt idx="1057">
                  <c:v>400</c:v>
                </c:pt>
                <c:pt idx="1058">
                  <c:v>300</c:v>
                </c:pt>
                <c:pt idx="1059">
                  <c:v>275</c:v>
                </c:pt>
                <c:pt idx="1060">
                  <c:v>400</c:v>
                </c:pt>
                <c:pt idx="1061">
                  <c:v>250</c:v>
                </c:pt>
                <c:pt idx="1062">
                  <c:v>434</c:v>
                </c:pt>
                <c:pt idx="1063">
                  <c:v>400</c:v>
                </c:pt>
                <c:pt idx="1064">
                  <c:v>280</c:v>
                </c:pt>
                <c:pt idx="1065">
                  <c:v>300</c:v>
                </c:pt>
                <c:pt idx="1066">
                  <c:v>220</c:v>
                </c:pt>
                <c:pt idx="1067">
                  <c:v>280</c:v>
                </c:pt>
                <c:pt idx="1068">
                  <c:v>261</c:v>
                </c:pt>
                <c:pt idx="1069">
                  <c:v>275</c:v>
                </c:pt>
                <c:pt idx="1070">
                  <c:v>400</c:v>
                </c:pt>
                <c:pt idx="1071">
                  <c:v>380</c:v>
                </c:pt>
                <c:pt idx="1072">
                  <c:v>280</c:v>
                </c:pt>
                <c:pt idx="1073">
                  <c:v>220</c:v>
                </c:pt>
                <c:pt idx="1074">
                  <c:v>350</c:v>
                </c:pt>
                <c:pt idx="1075">
                  <c:v>350</c:v>
                </c:pt>
                <c:pt idx="1076">
                  <c:v>220</c:v>
                </c:pt>
                <c:pt idx="1077">
                  <c:v>220</c:v>
                </c:pt>
                <c:pt idx="1078">
                  <c:v>220</c:v>
                </c:pt>
                <c:pt idx="1079">
                  <c:v>208</c:v>
                </c:pt>
                <c:pt idx="1080">
                  <c:v>250</c:v>
                </c:pt>
                <c:pt idx="1081">
                  <c:v>280</c:v>
                </c:pt>
                <c:pt idx="1082">
                  <c:v>350</c:v>
                </c:pt>
                <c:pt idx="1083">
                  <c:v>250</c:v>
                </c:pt>
                <c:pt idx="1084">
                  <c:v>400</c:v>
                </c:pt>
                <c:pt idx="1085">
                  <c:v>270</c:v>
                </c:pt>
                <c:pt idx="1086">
                  <c:v>250</c:v>
                </c:pt>
                <c:pt idx="1087">
                  <c:v>208</c:v>
                </c:pt>
                <c:pt idx="1088">
                  <c:v>350</c:v>
                </c:pt>
                <c:pt idx="1089">
                  <c:v>250</c:v>
                </c:pt>
                <c:pt idx="1090">
                  <c:v>250</c:v>
                </c:pt>
                <c:pt idx="1091">
                  <c:v>302</c:v>
                </c:pt>
                <c:pt idx="1092">
                  <c:v>430</c:v>
                </c:pt>
                <c:pt idx="1093">
                  <c:v>400</c:v>
                </c:pt>
                <c:pt idx="1094">
                  <c:v>250</c:v>
                </c:pt>
                <c:pt idx="1095">
                  <c:v>290</c:v>
                </c:pt>
                <c:pt idx="1096">
                  <c:v>220</c:v>
                </c:pt>
                <c:pt idx="1097">
                  <c:v>300</c:v>
                </c:pt>
                <c:pt idx="1098">
                  <c:v>240</c:v>
                </c:pt>
                <c:pt idx="1099">
                  <c:v>442</c:v>
                </c:pt>
                <c:pt idx="1100">
                  <c:v>300</c:v>
                </c:pt>
                <c:pt idx="1101">
                  <c:v>491</c:v>
                </c:pt>
                <c:pt idx="1102">
                  <c:v>220</c:v>
                </c:pt>
                <c:pt idx="1103">
                  <c:v>350</c:v>
                </c:pt>
                <c:pt idx="1104">
                  <c:v>300</c:v>
                </c:pt>
                <c:pt idx="1105">
                  <c:v>302</c:v>
                </c:pt>
                <c:pt idx="1106">
                  <c:v>350</c:v>
                </c:pt>
                <c:pt idx="1107">
                  <c:v>300</c:v>
                </c:pt>
                <c:pt idx="1108">
                  <c:v>450</c:v>
                </c:pt>
                <c:pt idx="1109">
                  <c:v>434</c:v>
                </c:pt>
                <c:pt idx="1110">
                  <c:v>250</c:v>
                </c:pt>
                <c:pt idx="1111">
                  <c:v>450</c:v>
                </c:pt>
                <c:pt idx="1112">
                  <c:v>434</c:v>
                </c:pt>
                <c:pt idx="1113">
                  <c:v>280</c:v>
                </c:pt>
                <c:pt idx="1114">
                  <c:v>280</c:v>
                </c:pt>
                <c:pt idx="1115">
                  <c:v>280</c:v>
                </c:pt>
                <c:pt idx="1116">
                  <c:v>429</c:v>
                </c:pt>
                <c:pt idx="1117">
                  <c:v>320</c:v>
                </c:pt>
                <c:pt idx="1118">
                  <c:v>400</c:v>
                </c:pt>
                <c:pt idx="1119">
                  <c:v>220</c:v>
                </c:pt>
                <c:pt idx="1120">
                  <c:v>220</c:v>
                </c:pt>
                <c:pt idx="1121">
                  <c:v>250</c:v>
                </c:pt>
                <c:pt idx="1122">
                  <c:v>300</c:v>
                </c:pt>
                <c:pt idx="1123">
                  <c:v>400</c:v>
                </c:pt>
                <c:pt idx="1124">
                  <c:v>430</c:v>
                </c:pt>
                <c:pt idx="1125">
                  <c:v>300</c:v>
                </c:pt>
                <c:pt idx="1126">
                  <c:v>320</c:v>
                </c:pt>
                <c:pt idx="1127">
                  <c:v>280</c:v>
                </c:pt>
                <c:pt idx="1128">
                  <c:v>350</c:v>
                </c:pt>
                <c:pt idx="1129">
                  <c:v>300</c:v>
                </c:pt>
                <c:pt idx="1130">
                  <c:v>320</c:v>
                </c:pt>
                <c:pt idx="1131">
                  <c:v>320</c:v>
                </c:pt>
                <c:pt idx="1132">
                  <c:v>300</c:v>
                </c:pt>
                <c:pt idx="1133">
                  <c:v>350</c:v>
                </c:pt>
                <c:pt idx="1134">
                  <c:v>250</c:v>
                </c:pt>
                <c:pt idx="1135">
                  <c:v>220</c:v>
                </c:pt>
                <c:pt idx="1136">
                  <c:v>220</c:v>
                </c:pt>
                <c:pt idx="1137">
                  <c:v>250</c:v>
                </c:pt>
                <c:pt idx="1138">
                  <c:v>250</c:v>
                </c:pt>
                <c:pt idx="1139">
                  <c:v>220</c:v>
                </c:pt>
                <c:pt idx="1140">
                  <c:v>270</c:v>
                </c:pt>
                <c:pt idx="1141">
                  <c:v>280</c:v>
                </c:pt>
                <c:pt idx="1142">
                  <c:v>300</c:v>
                </c:pt>
                <c:pt idx="1143">
                  <c:v>320</c:v>
                </c:pt>
                <c:pt idx="1144">
                  <c:v>280</c:v>
                </c:pt>
                <c:pt idx="1145">
                  <c:v>450</c:v>
                </c:pt>
                <c:pt idx="1146">
                  <c:v>280</c:v>
                </c:pt>
                <c:pt idx="1147">
                  <c:v>380</c:v>
                </c:pt>
                <c:pt idx="1148">
                  <c:v>320</c:v>
                </c:pt>
                <c:pt idx="1149">
                  <c:v>350</c:v>
                </c:pt>
                <c:pt idx="1150">
                  <c:v>220</c:v>
                </c:pt>
                <c:pt idx="1151">
                  <c:v>220</c:v>
                </c:pt>
                <c:pt idx="1152">
                  <c:v>310</c:v>
                </c:pt>
                <c:pt idx="1153">
                  <c:v>220</c:v>
                </c:pt>
                <c:pt idx="1154">
                  <c:v>280</c:v>
                </c:pt>
                <c:pt idx="1155">
                  <c:v>400</c:v>
                </c:pt>
                <c:pt idx="1156">
                  <c:v>280</c:v>
                </c:pt>
                <c:pt idx="1157">
                  <c:v>350</c:v>
                </c:pt>
                <c:pt idx="1158">
                  <c:v>400</c:v>
                </c:pt>
                <c:pt idx="1159">
                  <c:v>250</c:v>
                </c:pt>
                <c:pt idx="1160">
                  <c:v>320</c:v>
                </c:pt>
                <c:pt idx="1161">
                  <c:v>350</c:v>
                </c:pt>
                <c:pt idx="1162">
                  <c:v>400</c:v>
                </c:pt>
                <c:pt idx="1163">
                  <c:v>300</c:v>
                </c:pt>
                <c:pt idx="1164">
                  <c:v>350</c:v>
                </c:pt>
                <c:pt idx="1165">
                  <c:v>250</c:v>
                </c:pt>
                <c:pt idx="1166">
                  <c:v>380</c:v>
                </c:pt>
                <c:pt idx="1167">
                  <c:v>400</c:v>
                </c:pt>
                <c:pt idx="1168">
                  <c:v>250</c:v>
                </c:pt>
                <c:pt idx="1169">
                  <c:v>320</c:v>
                </c:pt>
                <c:pt idx="1170">
                  <c:v>320</c:v>
                </c:pt>
                <c:pt idx="1171">
                  <c:v>280</c:v>
                </c:pt>
                <c:pt idx="1172">
                  <c:v>220</c:v>
                </c:pt>
                <c:pt idx="1173">
                  <c:v>290</c:v>
                </c:pt>
                <c:pt idx="1174">
                  <c:v>300</c:v>
                </c:pt>
                <c:pt idx="1175">
                  <c:v>400</c:v>
                </c:pt>
                <c:pt idx="1176">
                  <c:v>342</c:v>
                </c:pt>
                <c:pt idx="1177">
                  <c:v>292</c:v>
                </c:pt>
                <c:pt idx="1178">
                  <c:v>320</c:v>
                </c:pt>
                <c:pt idx="1179">
                  <c:v>350</c:v>
                </c:pt>
                <c:pt idx="1180">
                  <c:v>380</c:v>
                </c:pt>
                <c:pt idx="1181">
                  <c:v>250</c:v>
                </c:pt>
                <c:pt idx="1182">
                  <c:v>247</c:v>
                </c:pt>
                <c:pt idx="1183">
                  <c:v>397</c:v>
                </c:pt>
                <c:pt idx="1184">
                  <c:v>300</c:v>
                </c:pt>
                <c:pt idx="1185">
                  <c:v>280</c:v>
                </c:pt>
                <c:pt idx="1186">
                  <c:v>320</c:v>
                </c:pt>
                <c:pt idx="1187">
                  <c:v>280</c:v>
                </c:pt>
                <c:pt idx="1188">
                  <c:v>434</c:v>
                </c:pt>
                <c:pt idx="1189">
                  <c:v>300</c:v>
                </c:pt>
                <c:pt idx="1190">
                  <c:v>300</c:v>
                </c:pt>
                <c:pt idx="1191">
                  <c:v>220</c:v>
                </c:pt>
                <c:pt idx="1192">
                  <c:v>400</c:v>
                </c:pt>
                <c:pt idx="1193">
                  <c:v>250</c:v>
                </c:pt>
                <c:pt idx="1194">
                  <c:v>300</c:v>
                </c:pt>
                <c:pt idx="1195">
                  <c:v>350</c:v>
                </c:pt>
                <c:pt idx="1196">
                  <c:v>342</c:v>
                </c:pt>
                <c:pt idx="1197">
                  <c:v>320</c:v>
                </c:pt>
                <c:pt idx="1198">
                  <c:v>280</c:v>
                </c:pt>
                <c:pt idx="1199">
                  <c:v>280</c:v>
                </c:pt>
                <c:pt idx="1200">
                  <c:v>280</c:v>
                </c:pt>
                <c:pt idx="1201">
                  <c:v>300</c:v>
                </c:pt>
                <c:pt idx="1202">
                  <c:v>300</c:v>
                </c:pt>
                <c:pt idx="1203">
                  <c:v>280</c:v>
                </c:pt>
                <c:pt idx="1204">
                  <c:v>439</c:v>
                </c:pt>
                <c:pt idx="1205">
                  <c:v>380</c:v>
                </c:pt>
                <c:pt idx="1206">
                  <c:v>247</c:v>
                </c:pt>
                <c:pt idx="1207">
                  <c:v>220</c:v>
                </c:pt>
                <c:pt idx="1208">
                  <c:v>280</c:v>
                </c:pt>
                <c:pt idx="1209">
                  <c:v>280</c:v>
                </c:pt>
                <c:pt idx="1210">
                  <c:v>400</c:v>
                </c:pt>
                <c:pt idx="1211">
                  <c:v>250</c:v>
                </c:pt>
                <c:pt idx="1212">
                  <c:v>438</c:v>
                </c:pt>
                <c:pt idx="1213">
                  <c:v>220</c:v>
                </c:pt>
                <c:pt idx="1214">
                  <c:v>250</c:v>
                </c:pt>
                <c:pt idx="1215">
                  <c:v>400</c:v>
                </c:pt>
                <c:pt idx="1216">
                  <c:v>350</c:v>
                </c:pt>
                <c:pt idx="1217">
                  <c:v>220</c:v>
                </c:pt>
                <c:pt idx="1218">
                  <c:v>350</c:v>
                </c:pt>
                <c:pt idx="1219">
                  <c:v>350</c:v>
                </c:pt>
                <c:pt idx="1220">
                  <c:v>400</c:v>
                </c:pt>
                <c:pt idx="1221">
                  <c:v>350</c:v>
                </c:pt>
                <c:pt idx="1222">
                  <c:v>230</c:v>
                </c:pt>
                <c:pt idx="1223">
                  <c:v>250</c:v>
                </c:pt>
                <c:pt idx="1224">
                  <c:v>208</c:v>
                </c:pt>
                <c:pt idx="1225">
                  <c:v>350</c:v>
                </c:pt>
                <c:pt idx="1226">
                  <c:v>220</c:v>
                </c:pt>
                <c:pt idx="1227">
                  <c:v>350</c:v>
                </c:pt>
                <c:pt idx="1228">
                  <c:v>240</c:v>
                </c:pt>
                <c:pt idx="1229">
                  <c:v>350</c:v>
                </c:pt>
                <c:pt idx="1230">
                  <c:v>220</c:v>
                </c:pt>
                <c:pt idx="1231">
                  <c:v>400</c:v>
                </c:pt>
                <c:pt idx="1232">
                  <c:v>350</c:v>
                </c:pt>
                <c:pt idx="1233">
                  <c:v>250</c:v>
                </c:pt>
                <c:pt idx="1234">
                  <c:v>350</c:v>
                </c:pt>
                <c:pt idx="1235">
                  <c:v>350</c:v>
                </c:pt>
                <c:pt idx="1236">
                  <c:v>300</c:v>
                </c:pt>
                <c:pt idx="1237">
                  <c:v>280</c:v>
                </c:pt>
                <c:pt idx="1238">
                  <c:v>280</c:v>
                </c:pt>
                <c:pt idx="1239">
                  <c:v>453</c:v>
                </c:pt>
                <c:pt idx="1240">
                  <c:v>320</c:v>
                </c:pt>
                <c:pt idx="1241">
                  <c:v>208</c:v>
                </c:pt>
                <c:pt idx="1242">
                  <c:v>300</c:v>
                </c:pt>
                <c:pt idx="1243">
                  <c:v>280</c:v>
                </c:pt>
                <c:pt idx="1244">
                  <c:v>320</c:v>
                </c:pt>
                <c:pt idx="1245">
                  <c:v>300</c:v>
                </c:pt>
                <c:pt idx="1246">
                  <c:v>302</c:v>
                </c:pt>
                <c:pt idx="1247">
                  <c:v>250</c:v>
                </c:pt>
                <c:pt idx="1248">
                  <c:v>320</c:v>
                </c:pt>
                <c:pt idx="1249">
                  <c:v>284</c:v>
                </c:pt>
                <c:pt idx="1250">
                  <c:v>453</c:v>
                </c:pt>
                <c:pt idx="1251">
                  <c:v>400</c:v>
                </c:pt>
                <c:pt idx="1252">
                  <c:v>320</c:v>
                </c:pt>
                <c:pt idx="1253">
                  <c:v>434</c:v>
                </c:pt>
                <c:pt idx="1254">
                  <c:v>300</c:v>
                </c:pt>
                <c:pt idx="1255">
                  <c:v>400</c:v>
                </c:pt>
                <c:pt idx="1256">
                  <c:v>300</c:v>
                </c:pt>
                <c:pt idx="1257">
                  <c:v>300</c:v>
                </c:pt>
                <c:pt idx="1258">
                  <c:v>412</c:v>
                </c:pt>
                <c:pt idx="1259">
                  <c:v>491</c:v>
                </c:pt>
                <c:pt idx="1260">
                  <c:v>300</c:v>
                </c:pt>
                <c:pt idx="1261">
                  <c:v>270</c:v>
                </c:pt>
                <c:pt idx="1262">
                  <c:v>400</c:v>
                </c:pt>
                <c:pt idx="1263">
                  <c:v>400</c:v>
                </c:pt>
                <c:pt idx="1264">
                  <c:v>300</c:v>
                </c:pt>
                <c:pt idx="1265">
                  <c:v>380</c:v>
                </c:pt>
                <c:pt idx="1266">
                  <c:v>320</c:v>
                </c:pt>
                <c:pt idx="1267">
                  <c:v>280</c:v>
                </c:pt>
                <c:pt idx="1268">
                  <c:v>350</c:v>
                </c:pt>
                <c:pt idx="1269">
                  <c:v>220</c:v>
                </c:pt>
                <c:pt idx="1270">
                  <c:v>320</c:v>
                </c:pt>
                <c:pt idx="1271">
                  <c:v>350</c:v>
                </c:pt>
                <c:pt idx="1272">
                  <c:v>412</c:v>
                </c:pt>
                <c:pt idx="1273">
                  <c:v>220</c:v>
                </c:pt>
                <c:pt idx="1274">
                  <c:v>350</c:v>
                </c:pt>
                <c:pt idx="1275">
                  <c:v>320</c:v>
                </c:pt>
                <c:pt idx="1276">
                  <c:v>350</c:v>
                </c:pt>
                <c:pt idx="1277">
                  <c:v>250</c:v>
                </c:pt>
                <c:pt idx="1278">
                  <c:v>429</c:v>
                </c:pt>
                <c:pt idx="1279">
                  <c:v>280</c:v>
                </c:pt>
                <c:pt idx="1280">
                  <c:v>400</c:v>
                </c:pt>
                <c:pt idx="1281">
                  <c:v>300</c:v>
                </c:pt>
                <c:pt idx="1282">
                  <c:v>280</c:v>
                </c:pt>
                <c:pt idx="1283">
                  <c:v>400</c:v>
                </c:pt>
                <c:pt idx="1284">
                  <c:v>400</c:v>
                </c:pt>
                <c:pt idx="1285">
                  <c:v>300</c:v>
                </c:pt>
                <c:pt idx="1286">
                  <c:v>208</c:v>
                </c:pt>
                <c:pt idx="1287">
                  <c:v>230</c:v>
                </c:pt>
                <c:pt idx="1288">
                  <c:v>220</c:v>
                </c:pt>
                <c:pt idx="1289">
                  <c:v>300</c:v>
                </c:pt>
                <c:pt idx="1290">
                  <c:v>300</c:v>
                </c:pt>
                <c:pt idx="1291">
                  <c:v>400</c:v>
                </c:pt>
                <c:pt idx="1292">
                  <c:v>208</c:v>
                </c:pt>
                <c:pt idx="1293">
                  <c:v>261</c:v>
                </c:pt>
                <c:pt idx="1294">
                  <c:v>320</c:v>
                </c:pt>
                <c:pt idx="1295">
                  <c:v>300</c:v>
                </c:pt>
                <c:pt idx="1296">
                  <c:v>491</c:v>
                </c:pt>
                <c:pt idx="1297">
                  <c:v>220</c:v>
                </c:pt>
                <c:pt idx="1298">
                  <c:v>275</c:v>
                </c:pt>
                <c:pt idx="1299">
                  <c:v>350</c:v>
                </c:pt>
                <c:pt idx="1300">
                  <c:v>300</c:v>
                </c:pt>
                <c:pt idx="1301">
                  <c:v>320</c:v>
                </c:pt>
                <c:pt idx="1302">
                  <c:v>300</c:v>
                </c:pt>
                <c:pt idx="1303">
                  <c:v>320</c:v>
                </c:pt>
                <c:pt idx="1304">
                  <c:v>380</c:v>
                </c:pt>
                <c:pt idx="1305">
                  <c:v>250</c:v>
                </c:pt>
                <c:pt idx="1306">
                  <c:v>250</c:v>
                </c:pt>
                <c:pt idx="1307">
                  <c:v>300</c:v>
                </c:pt>
                <c:pt idx="1308">
                  <c:v>250</c:v>
                </c:pt>
                <c:pt idx="1309">
                  <c:v>320</c:v>
                </c:pt>
                <c:pt idx="1310">
                  <c:v>250</c:v>
                </c:pt>
                <c:pt idx="1311">
                  <c:v>350</c:v>
                </c:pt>
                <c:pt idx="1312">
                  <c:v>380</c:v>
                </c:pt>
                <c:pt idx="1313">
                  <c:v>400</c:v>
                </c:pt>
                <c:pt idx="1314">
                  <c:v>350</c:v>
                </c:pt>
                <c:pt idx="1315">
                  <c:v>400</c:v>
                </c:pt>
                <c:pt idx="1316">
                  <c:v>350</c:v>
                </c:pt>
                <c:pt idx="1317">
                  <c:v>250</c:v>
                </c:pt>
                <c:pt idx="1318">
                  <c:v>280</c:v>
                </c:pt>
                <c:pt idx="1319">
                  <c:v>400</c:v>
                </c:pt>
                <c:pt idx="1320">
                  <c:v>300</c:v>
                </c:pt>
                <c:pt idx="1321">
                  <c:v>220</c:v>
                </c:pt>
                <c:pt idx="1322">
                  <c:v>320</c:v>
                </c:pt>
                <c:pt idx="1323">
                  <c:v>230</c:v>
                </c:pt>
                <c:pt idx="1324">
                  <c:v>453</c:v>
                </c:pt>
                <c:pt idx="1325">
                  <c:v>380</c:v>
                </c:pt>
                <c:pt idx="1326">
                  <c:v>320</c:v>
                </c:pt>
                <c:pt idx="1327">
                  <c:v>491</c:v>
                </c:pt>
                <c:pt idx="1328">
                  <c:v>280</c:v>
                </c:pt>
                <c:pt idx="1329">
                  <c:v>400</c:v>
                </c:pt>
                <c:pt idx="1330">
                  <c:v>450</c:v>
                </c:pt>
                <c:pt idx="1331">
                  <c:v>220</c:v>
                </c:pt>
                <c:pt idx="1332">
                  <c:v>261</c:v>
                </c:pt>
                <c:pt idx="1333">
                  <c:v>320</c:v>
                </c:pt>
                <c:pt idx="1334">
                  <c:v>250</c:v>
                </c:pt>
                <c:pt idx="1335">
                  <c:v>220</c:v>
                </c:pt>
                <c:pt idx="1336">
                  <c:v>292</c:v>
                </c:pt>
                <c:pt idx="1337">
                  <c:v>320</c:v>
                </c:pt>
                <c:pt idx="1338">
                  <c:v>300</c:v>
                </c:pt>
                <c:pt idx="1339">
                  <c:v>453</c:v>
                </c:pt>
                <c:pt idx="1340">
                  <c:v>320</c:v>
                </c:pt>
                <c:pt idx="1341">
                  <c:v>320</c:v>
                </c:pt>
                <c:pt idx="1342">
                  <c:v>220</c:v>
                </c:pt>
                <c:pt idx="1343">
                  <c:v>310</c:v>
                </c:pt>
                <c:pt idx="1344">
                  <c:v>400</c:v>
                </c:pt>
                <c:pt idx="1345">
                  <c:v>230</c:v>
                </c:pt>
                <c:pt idx="1346">
                  <c:v>250</c:v>
                </c:pt>
                <c:pt idx="1347">
                  <c:v>397</c:v>
                </c:pt>
                <c:pt idx="1348">
                  <c:v>300</c:v>
                </c:pt>
                <c:pt idx="1349">
                  <c:v>250</c:v>
                </c:pt>
                <c:pt idx="1350">
                  <c:v>320</c:v>
                </c:pt>
                <c:pt idx="1351">
                  <c:v>280</c:v>
                </c:pt>
                <c:pt idx="1352">
                  <c:v>320</c:v>
                </c:pt>
                <c:pt idx="1353">
                  <c:v>438</c:v>
                </c:pt>
                <c:pt idx="1354">
                  <c:v>412</c:v>
                </c:pt>
                <c:pt idx="1355">
                  <c:v>300</c:v>
                </c:pt>
                <c:pt idx="1356">
                  <c:v>400</c:v>
                </c:pt>
                <c:pt idx="1357">
                  <c:v>350</c:v>
                </c:pt>
                <c:pt idx="1358">
                  <c:v>280</c:v>
                </c:pt>
                <c:pt idx="1359">
                  <c:v>320</c:v>
                </c:pt>
                <c:pt idx="1360">
                  <c:v>367</c:v>
                </c:pt>
                <c:pt idx="1361">
                  <c:v>220</c:v>
                </c:pt>
                <c:pt idx="1362">
                  <c:v>250</c:v>
                </c:pt>
                <c:pt idx="1363">
                  <c:v>320</c:v>
                </c:pt>
                <c:pt idx="1364">
                  <c:v>350</c:v>
                </c:pt>
                <c:pt idx="1365">
                  <c:v>320</c:v>
                </c:pt>
                <c:pt idx="1366">
                  <c:v>280</c:v>
                </c:pt>
                <c:pt idx="1367">
                  <c:v>220</c:v>
                </c:pt>
                <c:pt idx="1368">
                  <c:v>310</c:v>
                </c:pt>
                <c:pt idx="1369">
                  <c:v>342</c:v>
                </c:pt>
                <c:pt idx="1370">
                  <c:v>350</c:v>
                </c:pt>
                <c:pt idx="1371">
                  <c:v>400</c:v>
                </c:pt>
                <c:pt idx="1372">
                  <c:v>302</c:v>
                </c:pt>
                <c:pt idx="1373">
                  <c:v>400</c:v>
                </c:pt>
                <c:pt idx="1374">
                  <c:v>250</c:v>
                </c:pt>
                <c:pt idx="1375">
                  <c:v>453</c:v>
                </c:pt>
                <c:pt idx="1376">
                  <c:v>208</c:v>
                </c:pt>
                <c:pt idx="1377">
                  <c:v>320</c:v>
                </c:pt>
                <c:pt idx="1378">
                  <c:v>292</c:v>
                </c:pt>
                <c:pt idx="1379">
                  <c:v>240</c:v>
                </c:pt>
                <c:pt idx="1380">
                  <c:v>220</c:v>
                </c:pt>
                <c:pt idx="1381">
                  <c:v>350</c:v>
                </c:pt>
                <c:pt idx="1382">
                  <c:v>220</c:v>
                </c:pt>
                <c:pt idx="1383">
                  <c:v>380</c:v>
                </c:pt>
                <c:pt idx="1384">
                  <c:v>320</c:v>
                </c:pt>
                <c:pt idx="1385">
                  <c:v>350</c:v>
                </c:pt>
                <c:pt idx="1386">
                  <c:v>350</c:v>
                </c:pt>
                <c:pt idx="1387">
                  <c:v>280</c:v>
                </c:pt>
                <c:pt idx="1388">
                  <c:v>400</c:v>
                </c:pt>
                <c:pt idx="1389">
                  <c:v>320</c:v>
                </c:pt>
                <c:pt idx="1390">
                  <c:v>400</c:v>
                </c:pt>
                <c:pt idx="1391">
                  <c:v>280</c:v>
                </c:pt>
                <c:pt idx="1392">
                  <c:v>320</c:v>
                </c:pt>
                <c:pt idx="1393">
                  <c:v>320</c:v>
                </c:pt>
                <c:pt idx="1394">
                  <c:v>350</c:v>
                </c:pt>
                <c:pt idx="1395">
                  <c:v>400</c:v>
                </c:pt>
                <c:pt idx="1396">
                  <c:v>350</c:v>
                </c:pt>
                <c:pt idx="1397">
                  <c:v>350</c:v>
                </c:pt>
                <c:pt idx="1398">
                  <c:v>300</c:v>
                </c:pt>
                <c:pt idx="1399">
                  <c:v>350</c:v>
                </c:pt>
                <c:pt idx="1400">
                  <c:v>400</c:v>
                </c:pt>
                <c:pt idx="1401">
                  <c:v>280</c:v>
                </c:pt>
                <c:pt idx="1402">
                  <c:v>220</c:v>
                </c:pt>
                <c:pt idx="1403">
                  <c:v>350</c:v>
                </c:pt>
                <c:pt idx="1404">
                  <c:v>380</c:v>
                </c:pt>
                <c:pt idx="1405">
                  <c:v>300</c:v>
                </c:pt>
                <c:pt idx="1406">
                  <c:v>284</c:v>
                </c:pt>
                <c:pt idx="1407">
                  <c:v>250</c:v>
                </c:pt>
                <c:pt idx="1408">
                  <c:v>400</c:v>
                </c:pt>
                <c:pt idx="1409">
                  <c:v>350</c:v>
                </c:pt>
                <c:pt idx="1410">
                  <c:v>400</c:v>
                </c:pt>
                <c:pt idx="1411">
                  <c:v>280</c:v>
                </c:pt>
                <c:pt idx="1412">
                  <c:v>350</c:v>
                </c:pt>
                <c:pt idx="1413">
                  <c:v>220</c:v>
                </c:pt>
                <c:pt idx="1414">
                  <c:v>400</c:v>
                </c:pt>
                <c:pt idx="1415">
                  <c:v>220</c:v>
                </c:pt>
                <c:pt idx="1416">
                  <c:v>230</c:v>
                </c:pt>
                <c:pt idx="1417">
                  <c:v>438</c:v>
                </c:pt>
                <c:pt idx="1418">
                  <c:v>300</c:v>
                </c:pt>
                <c:pt idx="1419">
                  <c:v>300</c:v>
                </c:pt>
                <c:pt idx="1420">
                  <c:v>280</c:v>
                </c:pt>
                <c:pt idx="1421">
                  <c:v>350</c:v>
                </c:pt>
                <c:pt idx="1422">
                  <c:v>280</c:v>
                </c:pt>
                <c:pt idx="1423">
                  <c:v>250</c:v>
                </c:pt>
                <c:pt idx="1424">
                  <c:v>342</c:v>
                </c:pt>
                <c:pt idx="1425">
                  <c:v>380</c:v>
                </c:pt>
                <c:pt idx="1426">
                  <c:v>300</c:v>
                </c:pt>
                <c:pt idx="1427">
                  <c:v>350</c:v>
                </c:pt>
                <c:pt idx="1428">
                  <c:v>300</c:v>
                </c:pt>
                <c:pt idx="1429">
                  <c:v>300</c:v>
                </c:pt>
                <c:pt idx="1430">
                  <c:v>400</c:v>
                </c:pt>
                <c:pt idx="1431">
                  <c:v>300</c:v>
                </c:pt>
                <c:pt idx="1432">
                  <c:v>400</c:v>
                </c:pt>
                <c:pt idx="1433">
                  <c:v>280</c:v>
                </c:pt>
                <c:pt idx="1434">
                  <c:v>280</c:v>
                </c:pt>
                <c:pt idx="1435">
                  <c:v>250</c:v>
                </c:pt>
                <c:pt idx="1436">
                  <c:v>280</c:v>
                </c:pt>
                <c:pt idx="1437">
                  <c:v>250</c:v>
                </c:pt>
                <c:pt idx="1438">
                  <c:v>350</c:v>
                </c:pt>
                <c:pt idx="1439">
                  <c:v>250</c:v>
                </c:pt>
                <c:pt idx="1440">
                  <c:v>400</c:v>
                </c:pt>
                <c:pt idx="1441">
                  <c:v>290</c:v>
                </c:pt>
                <c:pt idx="1442">
                  <c:v>350</c:v>
                </c:pt>
                <c:pt idx="1443">
                  <c:v>491</c:v>
                </c:pt>
                <c:pt idx="1444">
                  <c:v>350</c:v>
                </c:pt>
                <c:pt idx="1445">
                  <c:v>400</c:v>
                </c:pt>
                <c:pt idx="1446">
                  <c:v>250</c:v>
                </c:pt>
                <c:pt idx="1447">
                  <c:v>220</c:v>
                </c:pt>
                <c:pt idx="1448">
                  <c:v>320</c:v>
                </c:pt>
                <c:pt idx="1449">
                  <c:v>320</c:v>
                </c:pt>
                <c:pt idx="1450">
                  <c:v>250</c:v>
                </c:pt>
                <c:pt idx="1451">
                  <c:v>250</c:v>
                </c:pt>
                <c:pt idx="1452">
                  <c:v>284</c:v>
                </c:pt>
                <c:pt idx="1453">
                  <c:v>280</c:v>
                </c:pt>
                <c:pt idx="1454">
                  <c:v>300</c:v>
                </c:pt>
                <c:pt idx="1455">
                  <c:v>300</c:v>
                </c:pt>
                <c:pt idx="1456">
                  <c:v>412</c:v>
                </c:pt>
                <c:pt idx="1457">
                  <c:v>434</c:v>
                </c:pt>
                <c:pt idx="1458">
                  <c:v>250</c:v>
                </c:pt>
                <c:pt idx="1459">
                  <c:v>280</c:v>
                </c:pt>
                <c:pt idx="1460">
                  <c:v>300</c:v>
                </c:pt>
                <c:pt idx="1461">
                  <c:v>300</c:v>
                </c:pt>
                <c:pt idx="1462">
                  <c:v>400</c:v>
                </c:pt>
                <c:pt idx="1463">
                  <c:v>320</c:v>
                </c:pt>
                <c:pt idx="1464">
                  <c:v>250</c:v>
                </c:pt>
                <c:pt idx="1465">
                  <c:v>320</c:v>
                </c:pt>
                <c:pt idx="1466">
                  <c:v>300</c:v>
                </c:pt>
                <c:pt idx="1467">
                  <c:v>320</c:v>
                </c:pt>
                <c:pt idx="1468">
                  <c:v>400</c:v>
                </c:pt>
                <c:pt idx="1469">
                  <c:v>310</c:v>
                </c:pt>
                <c:pt idx="1470">
                  <c:v>250</c:v>
                </c:pt>
                <c:pt idx="1471">
                  <c:v>300</c:v>
                </c:pt>
                <c:pt idx="1472">
                  <c:v>300</c:v>
                </c:pt>
                <c:pt idx="1473">
                  <c:v>280</c:v>
                </c:pt>
                <c:pt idx="1474">
                  <c:v>434</c:v>
                </c:pt>
                <c:pt idx="1475">
                  <c:v>280</c:v>
                </c:pt>
                <c:pt idx="1476">
                  <c:v>400</c:v>
                </c:pt>
                <c:pt idx="1477">
                  <c:v>300</c:v>
                </c:pt>
                <c:pt idx="1478">
                  <c:v>350</c:v>
                </c:pt>
                <c:pt idx="1479">
                  <c:v>250</c:v>
                </c:pt>
                <c:pt idx="1480">
                  <c:v>230</c:v>
                </c:pt>
                <c:pt idx="1481">
                  <c:v>220</c:v>
                </c:pt>
                <c:pt idx="1482">
                  <c:v>280</c:v>
                </c:pt>
                <c:pt idx="1483">
                  <c:v>300</c:v>
                </c:pt>
                <c:pt idx="1484">
                  <c:v>400</c:v>
                </c:pt>
                <c:pt idx="1485">
                  <c:v>280</c:v>
                </c:pt>
                <c:pt idx="1486">
                  <c:v>300</c:v>
                </c:pt>
                <c:pt idx="1487">
                  <c:v>280</c:v>
                </c:pt>
                <c:pt idx="1488">
                  <c:v>350</c:v>
                </c:pt>
                <c:pt idx="1489">
                  <c:v>300</c:v>
                </c:pt>
                <c:pt idx="1490">
                  <c:v>320</c:v>
                </c:pt>
                <c:pt idx="1491">
                  <c:v>230</c:v>
                </c:pt>
                <c:pt idx="1492">
                  <c:v>300</c:v>
                </c:pt>
                <c:pt idx="1493">
                  <c:v>350</c:v>
                </c:pt>
                <c:pt idx="1494">
                  <c:v>250</c:v>
                </c:pt>
                <c:pt idx="1495">
                  <c:v>350</c:v>
                </c:pt>
                <c:pt idx="1496">
                  <c:v>350</c:v>
                </c:pt>
                <c:pt idx="1497">
                  <c:v>250</c:v>
                </c:pt>
                <c:pt idx="1498">
                  <c:v>320</c:v>
                </c:pt>
                <c:pt idx="1499">
                  <c:v>267</c:v>
                </c:pt>
                <c:pt idx="1500">
                  <c:v>400</c:v>
                </c:pt>
                <c:pt idx="1501">
                  <c:v>350</c:v>
                </c:pt>
                <c:pt idx="1502">
                  <c:v>300</c:v>
                </c:pt>
                <c:pt idx="1503">
                  <c:v>439</c:v>
                </c:pt>
                <c:pt idx="1504">
                  <c:v>275</c:v>
                </c:pt>
                <c:pt idx="1505">
                  <c:v>320</c:v>
                </c:pt>
                <c:pt idx="1506">
                  <c:v>250</c:v>
                </c:pt>
                <c:pt idx="1507">
                  <c:v>300</c:v>
                </c:pt>
                <c:pt idx="1508">
                  <c:v>220</c:v>
                </c:pt>
                <c:pt idx="1509">
                  <c:v>350</c:v>
                </c:pt>
                <c:pt idx="1510">
                  <c:v>250</c:v>
                </c:pt>
                <c:pt idx="1511">
                  <c:v>280</c:v>
                </c:pt>
                <c:pt idx="1512">
                  <c:v>320</c:v>
                </c:pt>
                <c:pt idx="1513">
                  <c:v>230</c:v>
                </c:pt>
                <c:pt idx="1514">
                  <c:v>250</c:v>
                </c:pt>
                <c:pt idx="1515">
                  <c:v>300</c:v>
                </c:pt>
                <c:pt idx="1516">
                  <c:v>261</c:v>
                </c:pt>
                <c:pt idx="1517">
                  <c:v>300</c:v>
                </c:pt>
                <c:pt idx="1518">
                  <c:v>280</c:v>
                </c:pt>
                <c:pt idx="1519">
                  <c:v>261</c:v>
                </c:pt>
                <c:pt idx="1520">
                  <c:v>380</c:v>
                </c:pt>
                <c:pt idx="1521">
                  <c:v>220</c:v>
                </c:pt>
                <c:pt idx="1522">
                  <c:v>250</c:v>
                </c:pt>
                <c:pt idx="1523">
                  <c:v>429</c:v>
                </c:pt>
                <c:pt idx="1524">
                  <c:v>300</c:v>
                </c:pt>
                <c:pt idx="1525">
                  <c:v>350</c:v>
                </c:pt>
                <c:pt idx="1526">
                  <c:v>400</c:v>
                </c:pt>
                <c:pt idx="1527">
                  <c:v>491</c:v>
                </c:pt>
                <c:pt idx="1528">
                  <c:v>250</c:v>
                </c:pt>
                <c:pt idx="1529">
                  <c:v>280</c:v>
                </c:pt>
                <c:pt idx="1530">
                  <c:v>438</c:v>
                </c:pt>
                <c:pt idx="1531">
                  <c:v>472</c:v>
                </c:pt>
                <c:pt idx="1532">
                  <c:v>400</c:v>
                </c:pt>
                <c:pt idx="1533">
                  <c:v>300</c:v>
                </c:pt>
                <c:pt idx="1534">
                  <c:v>320</c:v>
                </c:pt>
                <c:pt idx="1535">
                  <c:v>250</c:v>
                </c:pt>
                <c:pt idx="1536">
                  <c:v>400</c:v>
                </c:pt>
                <c:pt idx="1537">
                  <c:v>280</c:v>
                </c:pt>
                <c:pt idx="1538">
                  <c:v>280</c:v>
                </c:pt>
                <c:pt idx="1539">
                  <c:v>400</c:v>
                </c:pt>
                <c:pt idx="1540">
                  <c:v>350</c:v>
                </c:pt>
                <c:pt idx="1541">
                  <c:v>400</c:v>
                </c:pt>
                <c:pt idx="1542">
                  <c:v>350</c:v>
                </c:pt>
                <c:pt idx="1543">
                  <c:v>400</c:v>
                </c:pt>
                <c:pt idx="1544">
                  <c:v>292</c:v>
                </c:pt>
                <c:pt idx="1545">
                  <c:v>320</c:v>
                </c:pt>
                <c:pt idx="1546">
                  <c:v>450</c:v>
                </c:pt>
                <c:pt idx="1547">
                  <c:v>280</c:v>
                </c:pt>
                <c:pt idx="1548">
                  <c:v>380</c:v>
                </c:pt>
                <c:pt idx="1549">
                  <c:v>207</c:v>
                </c:pt>
                <c:pt idx="1550">
                  <c:v>491</c:v>
                </c:pt>
                <c:pt idx="1551">
                  <c:v>267</c:v>
                </c:pt>
                <c:pt idx="1552">
                  <c:v>280</c:v>
                </c:pt>
                <c:pt idx="1553">
                  <c:v>280</c:v>
                </c:pt>
                <c:pt idx="1554">
                  <c:v>280</c:v>
                </c:pt>
                <c:pt idx="1555">
                  <c:v>400</c:v>
                </c:pt>
                <c:pt idx="1556">
                  <c:v>320</c:v>
                </c:pt>
                <c:pt idx="1557">
                  <c:v>280</c:v>
                </c:pt>
                <c:pt idx="1558">
                  <c:v>491</c:v>
                </c:pt>
                <c:pt idx="1559">
                  <c:v>438</c:v>
                </c:pt>
                <c:pt idx="1560">
                  <c:v>350</c:v>
                </c:pt>
                <c:pt idx="1561">
                  <c:v>442</c:v>
                </c:pt>
                <c:pt idx="1562">
                  <c:v>270</c:v>
                </c:pt>
                <c:pt idx="1563">
                  <c:v>284</c:v>
                </c:pt>
                <c:pt idx="1564">
                  <c:v>250</c:v>
                </c:pt>
                <c:pt idx="1565">
                  <c:v>320</c:v>
                </c:pt>
                <c:pt idx="1566">
                  <c:v>220</c:v>
                </c:pt>
                <c:pt idx="1567">
                  <c:v>367</c:v>
                </c:pt>
                <c:pt idx="1568">
                  <c:v>434</c:v>
                </c:pt>
                <c:pt idx="1569">
                  <c:v>240</c:v>
                </c:pt>
                <c:pt idx="1570">
                  <c:v>380</c:v>
                </c:pt>
                <c:pt idx="1571">
                  <c:v>320</c:v>
                </c:pt>
                <c:pt idx="1572">
                  <c:v>250</c:v>
                </c:pt>
                <c:pt idx="1573">
                  <c:v>302</c:v>
                </c:pt>
                <c:pt idx="1574">
                  <c:v>267</c:v>
                </c:pt>
                <c:pt idx="1575">
                  <c:v>320</c:v>
                </c:pt>
                <c:pt idx="1576">
                  <c:v>350</c:v>
                </c:pt>
                <c:pt idx="1577">
                  <c:v>300</c:v>
                </c:pt>
                <c:pt idx="1578">
                  <c:v>472</c:v>
                </c:pt>
                <c:pt idx="1579">
                  <c:v>380</c:v>
                </c:pt>
                <c:pt idx="1580">
                  <c:v>429</c:v>
                </c:pt>
                <c:pt idx="1581">
                  <c:v>220</c:v>
                </c:pt>
                <c:pt idx="1582">
                  <c:v>220</c:v>
                </c:pt>
                <c:pt idx="1583">
                  <c:v>350</c:v>
                </c:pt>
                <c:pt idx="1584">
                  <c:v>250</c:v>
                </c:pt>
                <c:pt idx="1585">
                  <c:v>230</c:v>
                </c:pt>
                <c:pt idx="1586">
                  <c:v>320</c:v>
                </c:pt>
                <c:pt idx="1587">
                  <c:v>310</c:v>
                </c:pt>
                <c:pt idx="1588">
                  <c:v>491</c:v>
                </c:pt>
                <c:pt idx="1589">
                  <c:v>491</c:v>
                </c:pt>
                <c:pt idx="1590">
                  <c:v>280</c:v>
                </c:pt>
                <c:pt idx="1591">
                  <c:v>292</c:v>
                </c:pt>
                <c:pt idx="1592">
                  <c:v>300</c:v>
                </c:pt>
                <c:pt idx="1593">
                  <c:v>280</c:v>
                </c:pt>
                <c:pt idx="1594">
                  <c:v>300</c:v>
                </c:pt>
                <c:pt idx="1595">
                  <c:v>380</c:v>
                </c:pt>
                <c:pt idx="1596">
                  <c:v>380</c:v>
                </c:pt>
                <c:pt idx="1597">
                  <c:v>400</c:v>
                </c:pt>
                <c:pt idx="1598">
                  <c:v>350</c:v>
                </c:pt>
                <c:pt idx="1599">
                  <c:v>320</c:v>
                </c:pt>
                <c:pt idx="1600">
                  <c:v>429</c:v>
                </c:pt>
                <c:pt idx="1601">
                  <c:v>350</c:v>
                </c:pt>
                <c:pt idx="1602">
                  <c:v>491</c:v>
                </c:pt>
                <c:pt idx="1603">
                  <c:v>350</c:v>
                </c:pt>
                <c:pt idx="1604">
                  <c:v>491</c:v>
                </c:pt>
                <c:pt idx="1605">
                  <c:v>310</c:v>
                </c:pt>
                <c:pt idx="1606">
                  <c:v>284</c:v>
                </c:pt>
                <c:pt idx="1607">
                  <c:v>220</c:v>
                </c:pt>
                <c:pt idx="1608">
                  <c:v>250</c:v>
                </c:pt>
              </c:numCache>
            </c:numRef>
          </c:xVal>
          <c:yVal>
            <c:numRef>
              <c:f>'Model Validation'!$H$2:$H$1619</c:f>
              <c:numCache>
                <c:formatCode>General</c:formatCode>
                <c:ptCount val="1618"/>
                <c:pt idx="0">
                  <c:v>25</c:v>
                </c:pt>
                <c:pt idx="1">
                  <c:v>40</c:v>
                </c:pt>
                <c:pt idx="2">
                  <c:v>27</c:v>
                </c:pt>
                <c:pt idx="3">
                  <c:v>32</c:v>
                </c:pt>
                <c:pt idx="4">
                  <c:v>25</c:v>
                </c:pt>
                <c:pt idx="5">
                  <c:v>27</c:v>
                </c:pt>
                <c:pt idx="6">
                  <c:v>20</c:v>
                </c:pt>
                <c:pt idx="7">
                  <c:v>25</c:v>
                </c:pt>
                <c:pt idx="8">
                  <c:v>45</c:v>
                </c:pt>
                <c:pt idx="9">
                  <c:v>40</c:v>
                </c:pt>
                <c:pt idx="10">
                  <c:v>35</c:v>
                </c:pt>
                <c:pt idx="11">
                  <c:v>27</c:v>
                </c:pt>
                <c:pt idx="12">
                  <c:v>25</c:v>
                </c:pt>
                <c:pt idx="13">
                  <c:v>10</c:v>
                </c:pt>
                <c:pt idx="14">
                  <c:v>24</c:v>
                </c:pt>
                <c:pt idx="15">
                  <c:v>40</c:v>
                </c:pt>
                <c:pt idx="16">
                  <c:v>20</c:v>
                </c:pt>
                <c:pt idx="17">
                  <c:v>35</c:v>
                </c:pt>
                <c:pt idx="18">
                  <c:v>25</c:v>
                </c:pt>
                <c:pt idx="19">
                  <c:v>10</c:v>
                </c:pt>
                <c:pt idx="20">
                  <c:v>30</c:v>
                </c:pt>
                <c:pt idx="21">
                  <c:v>15</c:v>
                </c:pt>
                <c:pt idx="22">
                  <c:v>35</c:v>
                </c:pt>
                <c:pt idx="23">
                  <c:v>40</c:v>
                </c:pt>
                <c:pt idx="24">
                  <c:v>25</c:v>
                </c:pt>
                <c:pt idx="25">
                  <c:v>40</c:v>
                </c:pt>
                <c:pt idx="26">
                  <c:v>35</c:v>
                </c:pt>
                <c:pt idx="27">
                  <c:v>40</c:v>
                </c:pt>
                <c:pt idx="28">
                  <c:v>22</c:v>
                </c:pt>
                <c:pt idx="29">
                  <c:v>20</c:v>
                </c:pt>
                <c:pt idx="30">
                  <c:v>25</c:v>
                </c:pt>
                <c:pt idx="31">
                  <c:v>35</c:v>
                </c:pt>
                <c:pt idx="32">
                  <c:v>20</c:v>
                </c:pt>
                <c:pt idx="33">
                  <c:v>15</c:v>
                </c:pt>
                <c:pt idx="34">
                  <c:v>15</c:v>
                </c:pt>
                <c:pt idx="35">
                  <c:v>20</c:v>
                </c:pt>
                <c:pt idx="36">
                  <c:v>15</c:v>
                </c:pt>
                <c:pt idx="37">
                  <c:v>32</c:v>
                </c:pt>
                <c:pt idx="38">
                  <c:v>50</c:v>
                </c:pt>
                <c:pt idx="39">
                  <c:v>20</c:v>
                </c:pt>
                <c:pt idx="40">
                  <c:v>35</c:v>
                </c:pt>
                <c:pt idx="41">
                  <c:v>39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40</c:v>
                </c:pt>
                <c:pt idx="46">
                  <c:v>30</c:v>
                </c:pt>
                <c:pt idx="47">
                  <c:v>36</c:v>
                </c:pt>
                <c:pt idx="48">
                  <c:v>15</c:v>
                </c:pt>
                <c:pt idx="49">
                  <c:v>27</c:v>
                </c:pt>
                <c:pt idx="50">
                  <c:v>20</c:v>
                </c:pt>
                <c:pt idx="51">
                  <c:v>40</c:v>
                </c:pt>
                <c:pt idx="52">
                  <c:v>20</c:v>
                </c:pt>
                <c:pt idx="53">
                  <c:v>45</c:v>
                </c:pt>
                <c:pt idx="54">
                  <c:v>20</c:v>
                </c:pt>
                <c:pt idx="55">
                  <c:v>35</c:v>
                </c:pt>
                <c:pt idx="56">
                  <c:v>30</c:v>
                </c:pt>
                <c:pt idx="57">
                  <c:v>50</c:v>
                </c:pt>
                <c:pt idx="58">
                  <c:v>30</c:v>
                </c:pt>
                <c:pt idx="59">
                  <c:v>15</c:v>
                </c:pt>
                <c:pt idx="60">
                  <c:v>40</c:v>
                </c:pt>
                <c:pt idx="61">
                  <c:v>10</c:v>
                </c:pt>
                <c:pt idx="62">
                  <c:v>35</c:v>
                </c:pt>
                <c:pt idx="63">
                  <c:v>40</c:v>
                </c:pt>
                <c:pt idx="64">
                  <c:v>20</c:v>
                </c:pt>
                <c:pt idx="65">
                  <c:v>30</c:v>
                </c:pt>
                <c:pt idx="66">
                  <c:v>10</c:v>
                </c:pt>
                <c:pt idx="67">
                  <c:v>30</c:v>
                </c:pt>
                <c:pt idx="68">
                  <c:v>25</c:v>
                </c:pt>
                <c:pt idx="69">
                  <c:v>32</c:v>
                </c:pt>
                <c:pt idx="70">
                  <c:v>35</c:v>
                </c:pt>
                <c:pt idx="71">
                  <c:v>35</c:v>
                </c:pt>
                <c:pt idx="72">
                  <c:v>30</c:v>
                </c:pt>
                <c:pt idx="73">
                  <c:v>30</c:v>
                </c:pt>
                <c:pt idx="74">
                  <c:v>50</c:v>
                </c:pt>
                <c:pt idx="75">
                  <c:v>35</c:v>
                </c:pt>
                <c:pt idx="76">
                  <c:v>35</c:v>
                </c:pt>
                <c:pt idx="77">
                  <c:v>20</c:v>
                </c:pt>
                <c:pt idx="78">
                  <c:v>40</c:v>
                </c:pt>
                <c:pt idx="79">
                  <c:v>27</c:v>
                </c:pt>
                <c:pt idx="80">
                  <c:v>35</c:v>
                </c:pt>
                <c:pt idx="81">
                  <c:v>35</c:v>
                </c:pt>
                <c:pt idx="82">
                  <c:v>40</c:v>
                </c:pt>
                <c:pt idx="83">
                  <c:v>15</c:v>
                </c:pt>
                <c:pt idx="84">
                  <c:v>20</c:v>
                </c:pt>
                <c:pt idx="85">
                  <c:v>25</c:v>
                </c:pt>
                <c:pt idx="86">
                  <c:v>20</c:v>
                </c:pt>
                <c:pt idx="87">
                  <c:v>45</c:v>
                </c:pt>
                <c:pt idx="88">
                  <c:v>40</c:v>
                </c:pt>
                <c:pt idx="89">
                  <c:v>25</c:v>
                </c:pt>
                <c:pt idx="90">
                  <c:v>35</c:v>
                </c:pt>
                <c:pt idx="91">
                  <c:v>20</c:v>
                </c:pt>
                <c:pt idx="92">
                  <c:v>30</c:v>
                </c:pt>
                <c:pt idx="93">
                  <c:v>20</c:v>
                </c:pt>
                <c:pt idx="94">
                  <c:v>40</c:v>
                </c:pt>
                <c:pt idx="95">
                  <c:v>25</c:v>
                </c:pt>
                <c:pt idx="96">
                  <c:v>40</c:v>
                </c:pt>
                <c:pt idx="97">
                  <c:v>45</c:v>
                </c:pt>
                <c:pt idx="98">
                  <c:v>20</c:v>
                </c:pt>
                <c:pt idx="99">
                  <c:v>35</c:v>
                </c:pt>
                <c:pt idx="100">
                  <c:v>20</c:v>
                </c:pt>
                <c:pt idx="101">
                  <c:v>31</c:v>
                </c:pt>
                <c:pt idx="102">
                  <c:v>25</c:v>
                </c:pt>
                <c:pt idx="103">
                  <c:v>25</c:v>
                </c:pt>
                <c:pt idx="104">
                  <c:v>30</c:v>
                </c:pt>
                <c:pt idx="105">
                  <c:v>15</c:v>
                </c:pt>
                <c:pt idx="106">
                  <c:v>25</c:v>
                </c:pt>
                <c:pt idx="107">
                  <c:v>25</c:v>
                </c:pt>
                <c:pt idx="108">
                  <c:v>15</c:v>
                </c:pt>
                <c:pt idx="109">
                  <c:v>35</c:v>
                </c:pt>
                <c:pt idx="110">
                  <c:v>20</c:v>
                </c:pt>
                <c:pt idx="111">
                  <c:v>20</c:v>
                </c:pt>
                <c:pt idx="112">
                  <c:v>40</c:v>
                </c:pt>
                <c:pt idx="113">
                  <c:v>27</c:v>
                </c:pt>
                <c:pt idx="114">
                  <c:v>25</c:v>
                </c:pt>
                <c:pt idx="115">
                  <c:v>40</c:v>
                </c:pt>
                <c:pt idx="116">
                  <c:v>30</c:v>
                </c:pt>
                <c:pt idx="117">
                  <c:v>27</c:v>
                </c:pt>
                <c:pt idx="118">
                  <c:v>35</c:v>
                </c:pt>
                <c:pt idx="119">
                  <c:v>50</c:v>
                </c:pt>
                <c:pt idx="120">
                  <c:v>30</c:v>
                </c:pt>
                <c:pt idx="121">
                  <c:v>35</c:v>
                </c:pt>
                <c:pt idx="122">
                  <c:v>27</c:v>
                </c:pt>
                <c:pt idx="123">
                  <c:v>40</c:v>
                </c:pt>
                <c:pt idx="124">
                  <c:v>10</c:v>
                </c:pt>
                <c:pt idx="125">
                  <c:v>45</c:v>
                </c:pt>
                <c:pt idx="126">
                  <c:v>10</c:v>
                </c:pt>
                <c:pt idx="127">
                  <c:v>30</c:v>
                </c:pt>
                <c:pt idx="128">
                  <c:v>20</c:v>
                </c:pt>
                <c:pt idx="129">
                  <c:v>20</c:v>
                </c:pt>
                <c:pt idx="130">
                  <c:v>23</c:v>
                </c:pt>
                <c:pt idx="131">
                  <c:v>30</c:v>
                </c:pt>
                <c:pt idx="132">
                  <c:v>40</c:v>
                </c:pt>
                <c:pt idx="133">
                  <c:v>30</c:v>
                </c:pt>
                <c:pt idx="134">
                  <c:v>15</c:v>
                </c:pt>
                <c:pt idx="135">
                  <c:v>15</c:v>
                </c:pt>
                <c:pt idx="136">
                  <c:v>23</c:v>
                </c:pt>
                <c:pt idx="137">
                  <c:v>15</c:v>
                </c:pt>
                <c:pt idx="138">
                  <c:v>25</c:v>
                </c:pt>
                <c:pt idx="139">
                  <c:v>20</c:v>
                </c:pt>
                <c:pt idx="140">
                  <c:v>25</c:v>
                </c:pt>
                <c:pt idx="141">
                  <c:v>35</c:v>
                </c:pt>
                <c:pt idx="142">
                  <c:v>30</c:v>
                </c:pt>
                <c:pt idx="143">
                  <c:v>30</c:v>
                </c:pt>
                <c:pt idx="144">
                  <c:v>40</c:v>
                </c:pt>
                <c:pt idx="145">
                  <c:v>25</c:v>
                </c:pt>
                <c:pt idx="146">
                  <c:v>29</c:v>
                </c:pt>
                <c:pt idx="147">
                  <c:v>40</c:v>
                </c:pt>
                <c:pt idx="148">
                  <c:v>16</c:v>
                </c:pt>
                <c:pt idx="149">
                  <c:v>15</c:v>
                </c:pt>
                <c:pt idx="150">
                  <c:v>25</c:v>
                </c:pt>
                <c:pt idx="151">
                  <c:v>40</c:v>
                </c:pt>
                <c:pt idx="152">
                  <c:v>15</c:v>
                </c:pt>
                <c:pt idx="153">
                  <c:v>40</c:v>
                </c:pt>
                <c:pt idx="154">
                  <c:v>25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31</c:v>
                </c:pt>
                <c:pt idx="160">
                  <c:v>39</c:v>
                </c:pt>
                <c:pt idx="161">
                  <c:v>15</c:v>
                </c:pt>
                <c:pt idx="162">
                  <c:v>15</c:v>
                </c:pt>
                <c:pt idx="163">
                  <c:v>20</c:v>
                </c:pt>
                <c:pt idx="164">
                  <c:v>50</c:v>
                </c:pt>
                <c:pt idx="165">
                  <c:v>20</c:v>
                </c:pt>
                <c:pt idx="166">
                  <c:v>35</c:v>
                </c:pt>
                <c:pt idx="167">
                  <c:v>40</c:v>
                </c:pt>
                <c:pt idx="168">
                  <c:v>35</c:v>
                </c:pt>
                <c:pt idx="169">
                  <c:v>45</c:v>
                </c:pt>
                <c:pt idx="170">
                  <c:v>20</c:v>
                </c:pt>
                <c:pt idx="171">
                  <c:v>25</c:v>
                </c:pt>
                <c:pt idx="172">
                  <c:v>27</c:v>
                </c:pt>
                <c:pt idx="173">
                  <c:v>35</c:v>
                </c:pt>
                <c:pt idx="174">
                  <c:v>20</c:v>
                </c:pt>
                <c:pt idx="175">
                  <c:v>25</c:v>
                </c:pt>
                <c:pt idx="176">
                  <c:v>45</c:v>
                </c:pt>
                <c:pt idx="177">
                  <c:v>30</c:v>
                </c:pt>
                <c:pt idx="178">
                  <c:v>25</c:v>
                </c:pt>
                <c:pt idx="179">
                  <c:v>15</c:v>
                </c:pt>
                <c:pt idx="180">
                  <c:v>40</c:v>
                </c:pt>
                <c:pt idx="181">
                  <c:v>25</c:v>
                </c:pt>
                <c:pt idx="182">
                  <c:v>40</c:v>
                </c:pt>
                <c:pt idx="183">
                  <c:v>36</c:v>
                </c:pt>
                <c:pt idx="184">
                  <c:v>10</c:v>
                </c:pt>
                <c:pt idx="185">
                  <c:v>20</c:v>
                </c:pt>
                <c:pt idx="186">
                  <c:v>30</c:v>
                </c:pt>
                <c:pt idx="187">
                  <c:v>15</c:v>
                </c:pt>
                <c:pt idx="188">
                  <c:v>40</c:v>
                </c:pt>
                <c:pt idx="189">
                  <c:v>25</c:v>
                </c:pt>
                <c:pt idx="190">
                  <c:v>20</c:v>
                </c:pt>
                <c:pt idx="191">
                  <c:v>25</c:v>
                </c:pt>
                <c:pt idx="192">
                  <c:v>32</c:v>
                </c:pt>
                <c:pt idx="193">
                  <c:v>30</c:v>
                </c:pt>
                <c:pt idx="194">
                  <c:v>50</c:v>
                </c:pt>
                <c:pt idx="195">
                  <c:v>25</c:v>
                </c:pt>
                <c:pt idx="196">
                  <c:v>35</c:v>
                </c:pt>
                <c:pt idx="197">
                  <c:v>10</c:v>
                </c:pt>
                <c:pt idx="198">
                  <c:v>15</c:v>
                </c:pt>
                <c:pt idx="199">
                  <c:v>20</c:v>
                </c:pt>
                <c:pt idx="200">
                  <c:v>25</c:v>
                </c:pt>
                <c:pt idx="201">
                  <c:v>30</c:v>
                </c:pt>
                <c:pt idx="202">
                  <c:v>40</c:v>
                </c:pt>
                <c:pt idx="203">
                  <c:v>29</c:v>
                </c:pt>
                <c:pt idx="204">
                  <c:v>35</c:v>
                </c:pt>
                <c:pt idx="205">
                  <c:v>30</c:v>
                </c:pt>
                <c:pt idx="206">
                  <c:v>35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15</c:v>
                </c:pt>
                <c:pt idx="211">
                  <c:v>20</c:v>
                </c:pt>
                <c:pt idx="212">
                  <c:v>50</c:v>
                </c:pt>
                <c:pt idx="213">
                  <c:v>40</c:v>
                </c:pt>
                <c:pt idx="214">
                  <c:v>25</c:v>
                </c:pt>
                <c:pt idx="215">
                  <c:v>20</c:v>
                </c:pt>
                <c:pt idx="216">
                  <c:v>20</c:v>
                </c:pt>
                <c:pt idx="217">
                  <c:v>15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15</c:v>
                </c:pt>
                <c:pt idx="222">
                  <c:v>20</c:v>
                </c:pt>
                <c:pt idx="223">
                  <c:v>15</c:v>
                </c:pt>
                <c:pt idx="224">
                  <c:v>30</c:v>
                </c:pt>
                <c:pt idx="225">
                  <c:v>40</c:v>
                </c:pt>
                <c:pt idx="226">
                  <c:v>40</c:v>
                </c:pt>
                <c:pt idx="227">
                  <c:v>20</c:v>
                </c:pt>
                <c:pt idx="228">
                  <c:v>30</c:v>
                </c:pt>
                <c:pt idx="229">
                  <c:v>20</c:v>
                </c:pt>
                <c:pt idx="230">
                  <c:v>25</c:v>
                </c:pt>
                <c:pt idx="231">
                  <c:v>16</c:v>
                </c:pt>
                <c:pt idx="232">
                  <c:v>40</c:v>
                </c:pt>
                <c:pt idx="233">
                  <c:v>25</c:v>
                </c:pt>
                <c:pt idx="234">
                  <c:v>35</c:v>
                </c:pt>
                <c:pt idx="235">
                  <c:v>30</c:v>
                </c:pt>
                <c:pt idx="236">
                  <c:v>25</c:v>
                </c:pt>
                <c:pt idx="237">
                  <c:v>45</c:v>
                </c:pt>
                <c:pt idx="238">
                  <c:v>20</c:v>
                </c:pt>
                <c:pt idx="239">
                  <c:v>35</c:v>
                </c:pt>
                <c:pt idx="240">
                  <c:v>30</c:v>
                </c:pt>
                <c:pt idx="241">
                  <c:v>50</c:v>
                </c:pt>
                <c:pt idx="242">
                  <c:v>35</c:v>
                </c:pt>
                <c:pt idx="243">
                  <c:v>15</c:v>
                </c:pt>
                <c:pt idx="244">
                  <c:v>36</c:v>
                </c:pt>
                <c:pt idx="245">
                  <c:v>40</c:v>
                </c:pt>
                <c:pt idx="246">
                  <c:v>25</c:v>
                </c:pt>
                <c:pt idx="247">
                  <c:v>40</c:v>
                </c:pt>
                <c:pt idx="248">
                  <c:v>40</c:v>
                </c:pt>
                <c:pt idx="249">
                  <c:v>30</c:v>
                </c:pt>
                <c:pt idx="250">
                  <c:v>35</c:v>
                </c:pt>
                <c:pt idx="251">
                  <c:v>35</c:v>
                </c:pt>
                <c:pt idx="252">
                  <c:v>15</c:v>
                </c:pt>
                <c:pt idx="253">
                  <c:v>15</c:v>
                </c:pt>
                <c:pt idx="254">
                  <c:v>35</c:v>
                </c:pt>
                <c:pt idx="255">
                  <c:v>36</c:v>
                </c:pt>
                <c:pt idx="256">
                  <c:v>16</c:v>
                </c:pt>
                <c:pt idx="257">
                  <c:v>15</c:v>
                </c:pt>
                <c:pt idx="258">
                  <c:v>15</c:v>
                </c:pt>
                <c:pt idx="259">
                  <c:v>25</c:v>
                </c:pt>
                <c:pt idx="260">
                  <c:v>40</c:v>
                </c:pt>
                <c:pt idx="261">
                  <c:v>15</c:v>
                </c:pt>
                <c:pt idx="262">
                  <c:v>15</c:v>
                </c:pt>
                <c:pt idx="263">
                  <c:v>30</c:v>
                </c:pt>
                <c:pt idx="264">
                  <c:v>15</c:v>
                </c:pt>
                <c:pt idx="265">
                  <c:v>15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35</c:v>
                </c:pt>
                <c:pt idx="271">
                  <c:v>20</c:v>
                </c:pt>
                <c:pt idx="272">
                  <c:v>20</c:v>
                </c:pt>
                <c:pt idx="273">
                  <c:v>16</c:v>
                </c:pt>
                <c:pt idx="274">
                  <c:v>35</c:v>
                </c:pt>
                <c:pt idx="275">
                  <c:v>20</c:v>
                </c:pt>
                <c:pt idx="276">
                  <c:v>40</c:v>
                </c:pt>
                <c:pt idx="277">
                  <c:v>30</c:v>
                </c:pt>
                <c:pt idx="278">
                  <c:v>20</c:v>
                </c:pt>
                <c:pt idx="279">
                  <c:v>25</c:v>
                </c:pt>
                <c:pt idx="280">
                  <c:v>20</c:v>
                </c:pt>
                <c:pt idx="281">
                  <c:v>35</c:v>
                </c:pt>
                <c:pt idx="282">
                  <c:v>50</c:v>
                </c:pt>
                <c:pt idx="283">
                  <c:v>20</c:v>
                </c:pt>
                <c:pt idx="284">
                  <c:v>30</c:v>
                </c:pt>
                <c:pt idx="285">
                  <c:v>36</c:v>
                </c:pt>
                <c:pt idx="286">
                  <c:v>15</c:v>
                </c:pt>
                <c:pt idx="287">
                  <c:v>35</c:v>
                </c:pt>
                <c:pt idx="288">
                  <c:v>54</c:v>
                </c:pt>
                <c:pt idx="289">
                  <c:v>27</c:v>
                </c:pt>
                <c:pt idx="290">
                  <c:v>35</c:v>
                </c:pt>
                <c:pt idx="291">
                  <c:v>20</c:v>
                </c:pt>
                <c:pt idx="292">
                  <c:v>25</c:v>
                </c:pt>
                <c:pt idx="293">
                  <c:v>30</c:v>
                </c:pt>
                <c:pt idx="294">
                  <c:v>20</c:v>
                </c:pt>
                <c:pt idx="295">
                  <c:v>25</c:v>
                </c:pt>
                <c:pt idx="296">
                  <c:v>24</c:v>
                </c:pt>
                <c:pt idx="297">
                  <c:v>30</c:v>
                </c:pt>
                <c:pt idx="298">
                  <c:v>20</c:v>
                </c:pt>
                <c:pt idx="299">
                  <c:v>30</c:v>
                </c:pt>
                <c:pt idx="300">
                  <c:v>40</c:v>
                </c:pt>
                <c:pt idx="301">
                  <c:v>50</c:v>
                </c:pt>
                <c:pt idx="302">
                  <c:v>32</c:v>
                </c:pt>
                <c:pt idx="303">
                  <c:v>16</c:v>
                </c:pt>
                <c:pt idx="304">
                  <c:v>35</c:v>
                </c:pt>
                <c:pt idx="305">
                  <c:v>27</c:v>
                </c:pt>
                <c:pt idx="306">
                  <c:v>40</c:v>
                </c:pt>
                <c:pt idx="307">
                  <c:v>33</c:v>
                </c:pt>
                <c:pt idx="308">
                  <c:v>15</c:v>
                </c:pt>
                <c:pt idx="309">
                  <c:v>20</c:v>
                </c:pt>
                <c:pt idx="310">
                  <c:v>20</c:v>
                </c:pt>
                <c:pt idx="311">
                  <c:v>45</c:v>
                </c:pt>
                <c:pt idx="312">
                  <c:v>35</c:v>
                </c:pt>
                <c:pt idx="313">
                  <c:v>25</c:v>
                </c:pt>
                <c:pt idx="314">
                  <c:v>15</c:v>
                </c:pt>
                <c:pt idx="315">
                  <c:v>20</c:v>
                </c:pt>
                <c:pt idx="316">
                  <c:v>20</c:v>
                </c:pt>
                <c:pt idx="317">
                  <c:v>38</c:v>
                </c:pt>
                <c:pt idx="318">
                  <c:v>25</c:v>
                </c:pt>
                <c:pt idx="319">
                  <c:v>30</c:v>
                </c:pt>
                <c:pt idx="320">
                  <c:v>30</c:v>
                </c:pt>
                <c:pt idx="321">
                  <c:v>27</c:v>
                </c:pt>
                <c:pt idx="322">
                  <c:v>35</c:v>
                </c:pt>
                <c:pt idx="323">
                  <c:v>20</c:v>
                </c:pt>
                <c:pt idx="324">
                  <c:v>25</c:v>
                </c:pt>
                <c:pt idx="325">
                  <c:v>20</c:v>
                </c:pt>
                <c:pt idx="326">
                  <c:v>25</c:v>
                </c:pt>
                <c:pt idx="327">
                  <c:v>20</c:v>
                </c:pt>
                <c:pt idx="328">
                  <c:v>20</c:v>
                </c:pt>
                <c:pt idx="329">
                  <c:v>22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15</c:v>
                </c:pt>
                <c:pt idx="334">
                  <c:v>40</c:v>
                </c:pt>
                <c:pt idx="335">
                  <c:v>40</c:v>
                </c:pt>
                <c:pt idx="336">
                  <c:v>25</c:v>
                </c:pt>
                <c:pt idx="337">
                  <c:v>40</c:v>
                </c:pt>
                <c:pt idx="338">
                  <c:v>25</c:v>
                </c:pt>
                <c:pt idx="339">
                  <c:v>40</c:v>
                </c:pt>
                <c:pt idx="340">
                  <c:v>15</c:v>
                </c:pt>
                <c:pt idx="341">
                  <c:v>20</c:v>
                </c:pt>
                <c:pt idx="342">
                  <c:v>50</c:v>
                </c:pt>
                <c:pt idx="343">
                  <c:v>15</c:v>
                </c:pt>
                <c:pt idx="344">
                  <c:v>16</c:v>
                </c:pt>
                <c:pt idx="345">
                  <c:v>40</c:v>
                </c:pt>
                <c:pt idx="346">
                  <c:v>35</c:v>
                </c:pt>
                <c:pt idx="347">
                  <c:v>40</c:v>
                </c:pt>
                <c:pt idx="348">
                  <c:v>45</c:v>
                </c:pt>
                <c:pt idx="349">
                  <c:v>15</c:v>
                </c:pt>
                <c:pt idx="350">
                  <c:v>45</c:v>
                </c:pt>
                <c:pt idx="351">
                  <c:v>40</c:v>
                </c:pt>
                <c:pt idx="352">
                  <c:v>20</c:v>
                </c:pt>
                <c:pt idx="353">
                  <c:v>25</c:v>
                </c:pt>
                <c:pt idx="354">
                  <c:v>16</c:v>
                </c:pt>
                <c:pt idx="355">
                  <c:v>20</c:v>
                </c:pt>
                <c:pt idx="356">
                  <c:v>16</c:v>
                </c:pt>
                <c:pt idx="357">
                  <c:v>30</c:v>
                </c:pt>
                <c:pt idx="358">
                  <c:v>40</c:v>
                </c:pt>
                <c:pt idx="359">
                  <c:v>30</c:v>
                </c:pt>
                <c:pt idx="360">
                  <c:v>35</c:v>
                </c:pt>
                <c:pt idx="361">
                  <c:v>15</c:v>
                </c:pt>
                <c:pt idx="362">
                  <c:v>20</c:v>
                </c:pt>
                <c:pt idx="363">
                  <c:v>30</c:v>
                </c:pt>
                <c:pt idx="364">
                  <c:v>30</c:v>
                </c:pt>
                <c:pt idx="365">
                  <c:v>31</c:v>
                </c:pt>
                <c:pt idx="366">
                  <c:v>40</c:v>
                </c:pt>
                <c:pt idx="367">
                  <c:v>23</c:v>
                </c:pt>
                <c:pt idx="368">
                  <c:v>27</c:v>
                </c:pt>
                <c:pt idx="369">
                  <c:v>30</c:v>
                </c:pt>
                <c:pt idx="370">
                  <c:v>45</c:v>
                </c:pt>
                <c:pt idx="371">
                  <c:v>25</c:v>
                </c:pt>
                <c:pt idx="372">
                  <c:v>45</c:v>
                </c:pt>
                <c:pt idx="373">
                  <c:v>45</c:v>
                </c:pt>
                <c:pt idx="374">
                  <c:v>40</c:v>
                </c:pt>
                <c:pt idx="375">
                  <c:v>30</c:v>
                </c:pt>
                <c:pt idx="376">
                  <c:v>25</c:v>
                </c:pt>
                <c:pt idx="377">
                  <c:v>30</c:v>
                </c:pt>
                <c:pt idx="378">
                  <c:v>30</c:v>
                </c:pt>
                <c:pt idx="379">
                  <c:v>35</c:v>
                </c:pt>
                <c:pt idx="380">
                  <c:v>30</c:v>
                </c:pt>
                <c:pt idx="381">
                  <c:v>16</c:v>
                </c:pt>
                <c:pt idx="382">
                  <c:v>40</c:v>
                </c:pt>
                <c:pt idx="383">
                  <c:v>35</c:v>
                </c:pt>
                <c:pt idx="384">
                  <c:v>40</c:v>
                </c:pt>
                <c:pt idx="385">
                  <c:v>20</c:v>
                </c:pt>
                <c:pt idx="386">
                  <c:v>29</c:v>
                </c:pt>
                <c:pt idx="387">
                  <c:v>20</c:v>
                </c:pt>
                <c:pt idx="388">
                  <c:v>35</c:v>
                </c:pt>
                <c:pt idx="389">
                  <c:v>10</c:v>
                </c:pt>
                <c:pt idx="390">
                  <c:v>15</c:v>
                </c:pt>
                <c:pt idx="391">
                  <c:v>25</c:v>
                </c:pt>
                <c:pt idx="392">
                  <c:v>20</c:v>
                </c:pt>
                <c:pt idx="393">
                  <c:v>30</c:v>
                </c:pt>
                <c:pt idx="394">
                  <c:v>50</c:v>
                </c:pt>
                <c:pt idx="395">
                  <c:v>39</c:v>
                </c:pt>
                <c:pt idx="396">
                  <c:v>25</c:v>
                </c:pt>
                <c:pt idx="397">
                  <c:v>20</c:v>
                </c:pt>
                <c:pt idx="398">
                  <c:v>15</c:v>
                </c:pt>
                <c:pt idx="399">
                  <c:v>40</c:v>
                </c:pt>
                <c:pt idx="400">
                  <c:v>20</c:v>
                </c:pt>
                <c:pt idx="401">
                  <c:v>25</c:v>
                </c:pt>
                <c:pt idx="402">
                  <c:v>30</c:v>
                </c:pt>
                <c:pt idx="403">
                  <c:v>15</c:v>
                </c:pt>
                <c:pt idx="404">
                  <c:v>25</c:v>
                </c:pt>
                <c:pt idx="405">
                  <c:v>20</c:v>
                </c:pt>
                <c:pt idx="406">
                  <c:v>40</c:v>
                </c:pt>
                <c:pt idx="407">
                  <c:v>15</c:v>
                </c:pt>
                <c:pt idx="408">
                  <c:v>36</c:v>
                </c:pt>
                <c:pt idx="409">
                  <c:v>36</c:v>
                </c:pt>
                <c:pt idx="410">
                  <c:v>30</c:v>
                </c:pt>
                <c:pt idx="411">
                  <c:v>15</c:v>
                </c:pt>
                <c:pt idx="412">
                  <c:v>35</c:v>
                </c:pt>
                <c:pt idx="413">
                  <c:v>30</c:v>
                </c:pt>
                <c:pt idx="414">
                  <c:v>40</c:v>
                </c:pt>
                <c:pt idx="415">
                  <c:v>40</c:v>
                </c:pt>
                <c:pt idx="416">
                  <c:v>24</c:v>
                </c:pt>
                <c:pt idx="417">
                  <c:v>50</c:v>
                </c:pt>
                <c:pt idx="418">
                  <c:v>22</c:v>
                </c:pt>
                <c:pt idx="419">
                  <c:v>20</c:v>
                </c:pt>
                <c:pt idx="420">
                  <c:v>35</c:v>
                </c:pt>
                <c:pt idx="421">
                  <c:v>20</c:v>
                </c:pt>
                <c:pt idx="422">
                  <c:v>15</c:v>
                </c:pt>
                <c:pt idx="423">
                  <c:v>27</c:v>
                </c:pt>
                <c:pt idx="424">
                  <c:v>20</c:v>
                </c:pt>
                <c:pt idx="425">
                  <c:v>24</c:v>
                </c:pt>
                <c:pt idx="426">
                  <c:v>54</c:v>
                </c:pt>
                <c:pt idx="427">
                  <c:v>30</c:v>
                </c:pt>
                <c:pt idx="428">
                  <c:v>15</c:v>
                </c:pt>
                <c:pt idx="429">
                  <c:v>15</c:v>
                </c:pt>
                <c:pt idx="430">
                  <c:v>40</c:v>
                </c:pt>
                <c:pt idx="431">
                  <c:v>20</c:v>
                </c:pt>
                <c:pt idx="432">
                  <c:v>27</c:v>
                </c:pt>
                <c:pt idx="433">
                  <c:v>35</c:v>
                </c:pt>
                <c:pt idx="434">
                  <c:v>45</c:v>
                </c:pt>
                <c:pt idx="435">
                  <c:v>35</c:v>
                </c:pt>
                <c:pt idx="436">
                  <c:v>15</c:v>
                </c:pt>
                <c:pt idx="437">
                  <c:v>35</c:v>
                </c:pt>
                <c:pt idx="438">
                  <c:v>24</c:v>
                </c:pt>
                <c:pt idx="439">
                  <c:v>25</c:v>
                </c:pt>
                <c:pt idx="440">
                  <c:v>29</c:v>
                </c:pt>
                <c:pt idx="441">
                  <c:v>25</c:v>
                </c:pt>
                <c:pt idx="442">
                  <c:v>40</c:v>
                </c:pt>
                <c:pt idx="443">
                  <c:v>15</c:v>
                </c:pt>
                <c:pt idx="444">
                  <c:v>35</c:v>
                </c:pt>
                <c:pt idx="445">
                  <c:v>32</c:v>
                </c:pt>
                <c:pt idx="446">
                  <c:v>20</c:v>
                </c:pt>
                <c:pt idx="447">
                  <c:v>35</c:v>
                </c:pt>
                <c:pt idx="448">
                  <c:v>15</c:v>
                </c:pt>
                <c:pt idx="449">
                  <c:v>30</c:v>
                </c:pt>
                <c:pt idx="450">
                  <c:v>20</c:v>
                </c:pt>
                <c:pt idx="451">
                  <c:v>50</c:v>
                </c:pt>
                <c:pt idx="452">
                  <c:v>25</c:v>
                </c:pt>
                <c:pt idx="453">
                  <c:v>50</c:v>
                </c:pt>
                <c:pt idx="454">
                  <c:v>20</c:v>
                </c:pt>
                <c:pt idx="455">
                  <c:v>20</c:v>
                </c:pt>
                <c:pt idx="456">
                  <c:v>54</c:v>
                </c:pt>
                <c:pt idx="457">
                  <c:v>30</c:v>
                </c:pt>
                <c:pt idx="458">
                  <c:v>35</c:v>
                </c:pt>
                <c:pt idx="459">
                  <c:v>40</c:v>
                </c:pt>
                <c:pt idx="460">
                  <c:v>15</c:v>
                </c:pt>
                <c:pt idx="461">
                  <c:v>40</c:v>
                </c:pt>
                <c:pt idx="462">
                  <c:v>24</c:v>
                </c:pt>
                <c:pt idx="463">
                  <c:v>22</c:v>
                </c:pt>
                <c:pt idx="464">
                  <c:v>15</c:v>
                </c:pt>
                <c:pt idx="465">
                  <c:v>30</c:v>
                </c:pt>
                <c:pt idx="466">
                  <c:v>35</c:v>
                </c:pt>
                <c:pt idx="467">
                  <c:v>25</c:v>
                </c:pt>
                <c:pt idx="468">
                  <c:v>36</c:v>
                </c:pt>
                <c:pt idx="469">
                  <c:v>32</c:v>
                </c:pt>
                <c:pt idx="470">
                  <c:v>10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45</c:v>
                </c:pt>
                <c:pt idx="475">
                  <c:v>40</c:v>
                </c:pt>
                <c:pt idx="476">
                  <c:v>35</c:v>
                </c:pt>
                <c:pt idx="477">
                  <c:v>35</c:v>
                </c:pt>
                <c:pt idx="478">
                  <c:v>20</c:v>
                </c:pt>
                <c:pt idx="479">
                  <c:v>35</c:v>
                </c:pt>
                <c:pt idx="480">
                  <c:v>27</c:v>
                </c:pt>
                <c:pt idx="481">
                  <c:v>10</c:v>
                </c:pt>
                <c:pt idx="482">
                  <c:v>15</c:v>
                </c:pt>
                <c:pt idx="483">
                  <c:v>35</c:v>
                </c:pt>
                <c:pt idx="484">
                  <c:v>15</c:v>
                </c:pt>
                <c:pt idx="485">
                  <c:v>15</c:v>
                </c:pt>
                <c:pt idx="486">
                  <c:v>35</c:v>
                </c:pt>
                <c:pt idx="487">
                  <c:v>20</c:v>
                </c:pt>
                <c:pt idx="488">
                  <c:v>40</c:v>
                </c:pt>
                <c:pt idx="489">
                  <c:v>32</c:v>
                </c:pt>
                <c:pt idx="490">
                  <c:v>25</c:v>
                </c:pt>
                <c:pt idx="491">
                  <c:v>20</c:v>
                </c:pt>
                <c:pt idx="492">
                  <c:v>35</c:v>
                </c:pt>
                <c:pt idx="493">
                  <c:v>16</c:v>
                </c:pt>
                <c:pt idx="494">
                  <c:v>35</c:v>
                </c:pt>
                <c:pt idx="495">
                  <c:v>15</c:v>
                </c:pt>
                <c:pt idx="496">
                  <c:v>30</c:v>
                </c:pt>
                <c:pt idx="497">
                  <c:v>32</c:v>
                </c:pt>
                <c:pt idx="498">
                  <c:v>20</c:v>
                </c:pt>
                <c:pt idx="499">
                  <c:v>40</c:v>
                </c:pt>
                <c:pt idx="500">
                  <c:v>20</c:v>
                </c:pt>
                <c:pt idx="501">
                  <c:v>25</c:v>
                </c:pt>
                <c:pt idx="502">
                  <c:v>25</c:v>
                </c:pt>
                <c:pt idx="503">
                  <c:v>20</c:v>
                </c:pt>
                <c:pt idx="504">
                  <c:v>15</c:v>
                </c:pt>
                <c:pt idx="505">
                  <c:v>30</c:v>
                </c:pt>
                <c:pt idx="506">
                  <c:v>22</c:v>
                </c:pt>
                <c:pt idx="507">
                  <c:v>35</c:v>
                </c:pt>
                <c:pt idx="508">
                  <c:v>20</c:v>
                </c:pt>
                <c:pt idx="509">
                  <c:v>20</c:v>
                </c:pt>
                <c:pt idx="510">
                  <c:v>54</c:v>
                </c:pt>
                <c:pt idx="511">
                  <c:v>15</c:v>
                </c:pt>
                <c:pt idx="512">
                  <c:v>20</c:v>
                </c:pt>
                <c:pt idx="513">
                  <c:v>40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29</c:v>
                </c:pt>
                <c:pt idx="520">
                  <c:v>50</c:v>
                </c:pt>
                <c:pt idx="521">
                  <c:v>40</c:v>
                </c:pt>
                <c:pt idx="522">
                  <c:v>32</c:v>
                </c:pt>
                <c:pt idx="523">
                  <c:v>35</c:v>
                </c:pt>
                <c:pt idx="524">
                  <c:v>40</c:v>
                </c:pt>
                <c:pt idx="525">
                  <c:v>30</c:v>
                </c:pt>
                <c:pt idx="526">
                  <c:v>25</c:v>
                </c:pt>
                <c:pt idx="527">
                  <c:v>40</c:v>
                </c:pt>
                <c:pt idx="528">
                  <c:v>20</c:v>
                </c:pt>
                <c:pt idx="529">
                  <c:v>27</c:v>
                </c:pt>
                <c:pt idx="530">
                  <c:v>36</c:v>
                </c:pt>
                <c:pt idx="531">
                  <c:v>40</c:v>
                </c:pt>
                <c:pt idx="532">
                  <c:v>10</c:v>
                </c:pt>
                <c:pt idx="533">
                  <c:v>27</c:v>
                </c:pt>
                <c:pt idx="534">
                  <c:v>36</c:v>
                </c:pt>
                <c:pt idx="535">
                  <c:v>15</c:v>
                </c:pt>
                <c:pt idx="536">
                  <c:v>45</c:v>
                </c:pt>
                <c:pt idx="537">
                  <c:v>35</c:v>
                </c:pt>
                <c:pt idx="538">
                  <c:v>30</c:v>
                </c:pt>
                <c:pt idx="539">
                  <c:v>35</c:v>
                </c:pt>
                <c:pt idx="540">
                  <c:v>20</c:v>
                </c:pt>
                <c:pt idx="541">
                  <c:v>22</c:v>
                </c:pt>
                <c:pt idx="542">
                  <c:v>10</c:v>
                </c:pt>
                <c:pt idx="543">
                  <c:v>20</c:v>
                </c:pt>
                <c:pt idx="544">
                  <c:v>30</c:v>
                </c:pt>
                <c:pt idx="545">
                  <c:v>10</c:v>
                </c:pt>
                <c:pt idx="546">
                  <c:v>30</c:v>
                </c:pt>
                <c:pt idx="547">
                  <c:v>30</c:v>
                </c:pt>
                <c:pt idx="548">
                  <c:v>20</c:v>
                </c:pt>
                <c:pt idx="549">
                  <c:v>36</c:v>
                </c:pt>
                <c:pt idx="550">
                  <c:v>20</c:v>
                </c:pt>
                <c:pt idx="551">
                  <c:v>40</c:v>
                </c:pt>
                <c:pt idx="552">
                  <c:v>32</c:v>
                </c:pt>
                <c:pt idx="553">
                  <c:v>35</c:v>
                </c:pt>
                <c:pt idx="554">
                  <c:v>20</c:v>
                </c:pt>
                <c:pt idx="555">
                  <c:v>30</c:v>
                </c:pt>
                <c:pt idx="556">
                  <c:v>50</c:v>
                </c:pt>
                <c:pt idx="557">
                  <c:v>20</c:v>
                </c:pt>
                <c:pt idx="558">
                  <c:v>24</c:v>
                </c:pt>
                <c:pt idx="559">
                  <c:v>15</c:v>
                </c:pt>
                <c:pt idx="560">
                  <c:v>25</c:v>
                </c:pt>
                <c:pt idx="561">
                  <c:v>15</c:v>
                </c:pt>
                <c:pt idx="562">
                  <c:v>40</c:v>
                </c:pt>
                <c:pt idx="563">
                  <c:v>30</c:v>
                </c:pt>
                <c:pt idx="564">
                  <c:v>20</c:v>
                </c:pt>
                <c:pt idx="565">
                  <c:v>15</c:v>
                </c:pt>
                <c:pt idx="566">
                  <c:v>20</c:v>
                </c:pt>
                <c:pt idx="567">
                  <c:v>20</c:v>
                </c:pt>
                <c:pt idx="568">
                  <c:v>27</c:v>
                </c:pt>
                <c:pt idx="569">
                  <c:v>35</c:v>
                </c:pt>
                <c:pt idx="570">
                  <c:v>23</c:v>
                </c:pt>
                <c:pt idx="571">
                  <c:v>35</c:v>
                </c:pt>
                <c:pt idx="572">
                  <c:v>40</c:v>
                </c:pt>
                <c:pt idx="573">
                  <c:v>30</c:v>
                </c:pt>
                <c:pt idx="574">
                  <c:v>35</c:v>
                </c:pt>
                <c:pt idx="575">
                  <c:v>31</c:v>
                </c:pt>
                <c:pt idx="576">
                  <c:v>30</c:v>
                </c:pt>
                <c:pt idx="577">
                  <c:v>15</c:v>
                </c:pt>
                <c:pt idx="578">
                  <c:v>20</c:v>
                </c:pt>
                <c:pt idx="579">
                  <c:v>15</c:v>
                </c:pt>
                <c:pt idx="580">
                  <c:v>24</c:v>
                </c:pt>
                <c:pt idx="581">
                  <c:v>20</c:v>
                </c:pt>
                <c:pt idx="582">
                  <c:v>15</c:v>
                </c:pt>
                <c:pt idx="583">
                  <c:v>20</c:v>
                </c:pt>
                <c:pt idx="584">
                  <c:v>30</c:v>
                </c:pt>
                <c:pt idx="585">
                  <c:v>20</c:v>
                </c:pt>
                <c:pt idx="586">
                  <c:v>35</c:v>
                </c:pt>
                <c:pt idx="587">
                  <c:v>25</c:v>
                </c:pt>
                <c:pt idx="588">
                  <c:v>50</c:v>
                </c:pt>
                <c:pt idx="589">
                  <c:v>25</c:v>
                </c:pt>
                <c:pt idx="590">
                  <c:v>15</c:v>
                </c:pt>
                <c:pt idx="591">
                  <c:v>40</c:v>
                </c:pt>
                <c:pt idx="592">
                  <c:v>15</c:v>
                </c:pt>
                <c:pt idx="593">
                  <c:v>30</c:v>
                </c:pt>
                <c:pt idx="594">
                  <c:v>35</c:v>
                </c:pt>
                <c:pt idx="595">
                  <c:v>45</c:v>
                </c:pt>
                <c:pt idx="596">
                  <c:v>35</c:v>
                </c:pt>
                <c:pt idx="597">
                  <c:v>40</c:v>
                </c:pt>
                <c:pt idx="598">
                  <c:v>25</c:v>
                </c:pt>
                <c:pt idx="599">
                  <c:v>20</c:v>
                </c:pt>
                <c:pt idx="600">
                  <c:v>15</c:v>
                </c:pt>
                <c:pt idx="601">
                  <c:v>15</c:v>
                </c:pt>
                <c:pt idx="602">
                  <c:v>20</c:v>
                </c:pt>
                <c:pt idx="603">
                  <c:v>15</c:v>
                </c:pt>
                <c:pt idx="604">
                  <c:v>20</c:v>
                </c:pt>
                <c:pt idx="605">
                  <c:v>20</c:v>
                </c:pt>
                <c:pt idx="606">
                  <c:v>30</c:v>
                </c:pt>
                <c:pt idx="607">
                  <c:v>20</c:v>
                </c:pt>
                <c:pt idx="608">
                  <c:v>35</c:v>
                </c:pt>
                <c:pt idx="609">
                  <c:v>20</c:v>
                </c:pt>
                <c:pt idx="610">
                  <c:v>22</c:v>
                </c:pt>
                <c:pt idx="611">
                  <c:v>20</c:v>
                </c:pt>
                <c:pt idx="612">
                  <c:v>22</c:v>
                </c:pt>
                <c:pt idx="613">
                  <c:v>35</c:v>
                </c:pt>
                <c:pt idx="614">
                  <c:v>27</c:v>
                </c:pt>
                <c:pt idx="615">
                  <c:v>35</c:v>
                </c:pt>
                <c:pt idx="616">
                  <c:v>40</c:v>
                </c:pt>
                <c:pt idx="617">
                  <c:v>20</c:v>
                </c:pt>
                <c:pt idx="618">
                  <c:v>25</c:v>
                </c:pt>
                <c:pt idx="619">
                  <c:v>50</c:v>
                </c:pt>
                <c:pt idx="620">
                  <c:v>15</c:v>
                </c:pt>
                <c:pt idx="621">
                  <c:v>20</c:v>
                </c:pt>
                <c:pt idx="622">
                  <c:v>40</c:v>
                </c:pt>
                <c:pt idx="623">
                  <c:v>35</c:v>
                </c:pt>
                <c:pt idx="624">
                  <c:v>25</c:v>
                </c:pt>
                <c:pt idx="625">
                  <c:v>15</c:v>
                </c:pt>
                <c:pt idx="626">
                  <c:v>35</c:v>
                </c:pt>
                <c:pt idx="627">
                  <c:v>35</c:v>
                </c:pt>
                <c:pt idx="628">
                  <c:v>20</c:v>
                </c:pt>
                <c:pt idx="629">
                  <c:v>15</c:v>
                </c:pt>
                <c:pt idx="630">
                  <c:v>35</c:v>
                </c:pt>
                <c:pt idx="631">
                  <c:v>40</c:v>
                </c:pt>
                <c:pt idx="632">
                  <c:v>40</c:v>
                </c:pt>
                <c:pt idx="633">
                  <c:v>35</c:v>
                </c:pt>
                <c:pt idx="634">
                  <c:v>30</c:v>
                </c:pt>
                <c:pt idx="635">
                  <c:v>36</c:v>
                </c:pt>
                <c:pt idx="636">
                  <c:v>25</c:v>
                </c:pt>
                <c:pt idx="637">
                  <c:v>36</c:v>
                </c:pt>
                <c:pt idx="638">
                  <c:v>35</c:v>
                </c:pt>
                <c:pt idx="639">
                  <c:v>50</c:v>
                </c:pt>
                <c:pt idx="640">
                  <c:v>15</c:v>
                </c:pt>
                <c:pt idx="641">
                  <c:v>20</c:v>
                </c:pt>
                <c:pt idx="642">
                  <c:v>25</c:v>
                </c:pt>
                <c:pt idx="643">
                  <c:v>20</c:v>
                </c:pt>
                <c:pt idx="644">
                  <c:v>35</c:v>
                </c:pt>
                <c:pt idx="645">
                  <c:v>40</c:v>
                </c:pt>
                <c:pt idx="646">
                  <c:v>20</c:v>
                </c:pt>
                <c:pt idx="647">
                  <c:v>30</c:v>
                </c:pt>
                <c:pt idx="648">
                  <c:v>50</c:v>
                </c:pt>
                <c:pt idx="649">
                  <c:v>15</c:v>
                </c:pt>
                <c:pt idx="650">
                  <c:v>15</c:v>
                </c:pt>
                <c:pt idx="651">
                  <c:v>40</c:v>
                </c:pt>
                <c:pt idx="652">
                  <c:v>26</c:v>
                </c:pt>
                <c:pt idx="653">
                  <c:v>50</c:v>
                </c:pt>
                <c:pt idx="654">
                  <c:v>40</c:v>
                </c:pt>
                <c:pt idx="655">
                  <c:v>40</c:v>
                </c:pt>
                <c:pt idx="656">
                  <c:v>25</c:v>
                </c:pt>
                <c:pt idx="657">
                  <c:v>40</c:v>
                </c:pt>
                <c:pt idx="658">
                  <c:v>25</c:v>
                </c:pt>
                <c:pt idx="659">
                  <c:v>35</c:v>
                </c:pt>
                <c:pt idx="660">
                  <c:v>45</c:v>
                </c:pt>
                <c:pt idx="661">
                  <c:v>35</c:v>
                </c:pt>
                <c:pt idx="662">
                  <c:v>45</c:v>
                </c:pt>
                <c:pt idx="663">
                  <c:v>35</c:v>
                </c:pt>
                <c:pt idx="664">
                  <c:v>20</c:v>
                </c:pt>
                <c:pt idx="665">
                  <c:v>40</c:v>
                </c:pt>
                <c:pt idx="666">
                  <c:v>35</c:v>
                </c:pt>
                <c:pt idx="667">
                  <c:v>30</c:v>
                </c:pt>
                <c:pt idx="668">
                  <c:v>20</c:v>
                </c:pt>
                <c:pt idx="669">
                  <c:v>20</c:v>
                </c:pt>
                <c:pt idx="670">
                  <c:v>15</c:v>
                </c:pt>
                <c:pt idx="671">
                  <c:v>25</c:v>
                </c:pt>
                <c:pt idx="672">
                  <c:v>20</c:v>
                </c:pt>
                <c:pt idx="673">
                  <c:v>25</c:v>
                </c:pt>
                <c:pt idx="674">
                  <c:v>25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45</c:v>
                </c:pt>
                <c:pt idx="679">
                  <c:v>40</c:v>
                </c:pt>
                <c:pt idx="680">
                  <c:v>50</c:v>
                </c:pt>
                <c:pt idx="681">
                  <c:v>40</c:v>
                </c:pt>
                <c:pt idx="682">
                  <c:v>36</c:v>
                </c:pt>
                <c:pt idx="683">
                  <c:v>25</c:v>
                </c:pt>
                <c:pt idx="684">
                  <c:v>15</c:v>
                </c:pt>
                <c:pt idx="685">
                  <c:v>40</c:v>
                </c:pt>
                <c:pt idx="686">
                  <c:v>30</c:v>
                </c:pt>
                <c:pt idx="687">
                  <c:v>54</c:v>
                </c:pt>
                <c:pt idx="688">
                  <c:v>20</c:v>
                </c:pt>
                <c:pt idx="689">
                  <c:v>20</c:v>
                </c:pt>
                <c:pt idx="690">
                  <c:v>25</c:v>
                </c:pt>
                <c:pt idx="691">
                  <c:v>15</c:v>
                </c:pt>
                <c:pt idx="692">
                  <c:v>45</c:v>
                </c:pt>
                <c:pt idx="693">
                  <c:v>25</c:v>
                </c:pt>
                <c:pt idx="694">
                  <c:v>25</c:v>
                </c:pt>
                <c:pt idx="695">
                  <c:v>20</c:v>
                </c:pt>
                <c:pt idx="696">
                  <c:v>40</c:v>
                </c:pt>
                <c:pt idx="697">
                  <c:v>25</c:v>
                </c:pt>
                <c:pt idx="698">
                  <c:v>20</c:v>
                </c:pt>
                <c:pt idx="699">
                  <c:v>25</c:v>
                </c:pt>
                <c:pt idx="700">
                  <c:v>20</c:v>
                </c:pt>
                <c:pt idx="701">
                  <c:v>30</c:v>
                </c:pt>
                <c:pt idx="702">
                  <c:v>45</c:v>
                </c:pt>
                <c:pt idx="703">
                  <c:v>25</c:v>
                </c:pt>
                <c:pt idx="704">
                  <c:v>50</c:v>
                </c:pt>
                <c:pt idx="705">
                  <c:v>35</c:v>
                </c:pt>
                <c:pt idx="706">
                  <c:v>40</c:v>
                </c:pt>
                <c:pt idx="707">
                  <c:v>25</c:v>
                </c:pt>
                <c:pt idx="708">
                  <c:v>35</c:v>
                </c:pt>
                <c:pt idx="709">
                  <c:v>30</c:v>
                </c:pt>
                <c:pt idx="710">
                  <c:v>30</c:v>
                </c:pt>
                <c:pt idx="711">
                  <c:v>15</c:v>
                </c:pt>
                <c:pt idx="712">
                  <c:v>30</c:v>
                </c:pt>
                <c:pt idx="713">
                  <c:v>20</c:v>
                </c:pt>
                <c:pt idx="714">
                  <c:v>15</c:v>
                </c:pt>
                <c:pt idx="715">
                  <c:v>35</c:v>
                </c:pt>
                <c:pt idx="716">
                  <c:v>30</c:v>
                </c:pt>
                <c:pt idx="717">
                  <c:v>20</c:v>
                </c:pt>
                <c:pt idx="718">
                  <c:v>20</c:v>
                </c:pt>
                <c:pt idx="719">
                  <c:v>25</c:v>
                </c:pt>
                <c:pt idx="720">
                  <c:v>30</c:v>
                </c:pt>
                <c:pt idx="721">
                  <c:v>36</c:v>
                </c:pt>
                <c:pt idx="722">
                  <c:v>20</c:v>
                </c:pt>
                <c:pt idx="723">
                  <c:v>35</c:v>
                </c:pt>
                <c:pt idx="724">
                  <c:v>22</c:v>
                </c:pt>
                <c:pt idx="725">
                  <c:v>22</c:v>
                </c:pt>
                <c:pt idx="726">
                  <c:v>20</c:v>
                </c:pt>
                <c:pt idx="727">
                  <c:v>15</c:v>
                </c:pt>
                <c:pt idx="728">
                  <c:v>20</c:v>
                </c:pt>
                <c:pt idx="729">
                  <c:v>27</c:v>
                </c:pt>
                <c:pt idx="730">
                  <c:v>29</c:v>
                </c:pt>
                <c:pt idx="731">
                  <c:v>15</c:v>
                </c:pt>
                <c:pt idx="732">
                  <c:v>36</c:v>
                </c:pt>
                <c:pt idx="733">
                  <c:v>20</c:v>
                </c:pt>
                <c:pt idx="734">
                  <c:v>32</c:v>
                </c:pt>
                <c:pt idx="735">
                  <c:v>40</c:v>
                </c:pt>
                <c:pt idx="736">
                  <c:v>40</c:v>
                </c:pt>
                <c:pt idx="737">
                  <c:v>50</c:v>
                </c:pt>
                <c:pt idx="738">
                  <c:v>20</c:v>
                </c:pt>
                <c:pt idx="739">
                  <c:v>22</c:v>
                </c:pt>
                <c:pt idx="740">
                  <c:v>15</c:v>
                </c:pt>
                <c:pt idx="741">
                  <c:v>30</c:v>
                </c:pt>
                <c:pt idx="742">
                  <c:v>54</c:v>
                </c:pt>
                <c:pt idx="743">
                  <c:v>40</c:v>
                </c:pt>
                <c:pt idx="744">
                  <c:v>15</c:v>
                </c:pt>
                <c:pt idx="745">
                  <c:v>30</c:v>
                </c:pt>
                <c:pt idx="746">
                  <c:v>50</c:v>
                </c:pt>
                <c:pt idx="747">
                  <c:v>15</c:v>
                </c:pt>
                <c:pt idx="748">
                  <c:v>22</c:v>
                </c:pt>
                <c:pt idx="749">
                  <c:v>20</c:v>
                </c:pt>
                <c:pt idx="750">
                  <c:v>35</c:v>
                </c:pt>
                <c:pt idx="751">
                  <c:v>20</c:v>
                </c:pt>
                <c:pt idx="752">
                  <c:v>45</c:v>
                </c:pt>
                <c:pt idx="753">
                  <c:v>40</c:v>
                </c:pt>
                <c:pt idx="754">
                  <c:v>30</c:v>
                </c:pt>
                <c:pt idx="755">
                  <c:v>50</c:v>
                </c:pt>
                <c:pt idx="756">
                  <c:v>15</c:v>
                </c:pt>
                <c:pt idx="757">
                  <c:v>25</c:v>
                </c:pt>
                <c:pt idx="758">
                  <c:v>23</c:v>
                </c:pt>
                <c:pt idx="759">
                  <c:v>35</c:v>
                </c:pt>
                <c:pt idx="760">
                  <c:v>32</c:v>
                </c:pt>
                <c:pt idx="761">
                  <c:v>15</c:v>
                </c:pt>
                <c:pt idx="762">
                  <c:v>40</c:v>
                </c:pt>
                <c:pt idx="763">
                  <c:v>35</c:v>
                </c:pt>
                <c:pt idx="764">
                  <c:v>50</c:v>
                </c:pt>
                <c:pt idx="765">
                  <c:v>25</c:v>
                </c:pt>
                <c:pt idx="766">
                  <c:v>29</c:v>
                </c:pt>
                <c:pt idx="767">
                  <c:v>15</c:v>
                </c:pt>
                <c:pt idx="768">
                  <c:v>35</c:v>
                </c:pt>
                <c:pt idx="769">
                  <c:v>15</c:v>
                </c:pt>
                <c:pt idx="770">
                  <c:v>35</c:v>
                </c:pt>
                <c:pt idx="771">
                  <c:v>25</c:v>
                </c:pt>
                <c:pt idx="772">
                  <c:v>50</c:v>
                </c:pt>
                <c:pt idx="773">
                  <c:v>25</c:v>
                </c:pt>
                <c:pt idx="774">
                  <c:v>23</c:v>
                </c:pt>
                <c:pt idx="775">
                  <c:v>15</c:v>
                </c:pt>
                <c:pt idx="776">
                  <c:v>45</c:v>
                </c:pt>
                <c:pt idx="777">
                  <c:v>15</c:v>
                </c:pt>
                <c:pt idx="778">
                  <c:v>35</c:v>
                </c:pt>
                <c:pt idx="779">
                  <c:v>20</c:v>
                </c:pt>
                <c:pt idx="780">
                  <c:v>15</c:v>
                </c:pt>
                <c:pt idx="781">
                  <c:v>15</c:v>
                </c:pt>
                <c:pt idx="782">
                  <c:v>20</c:v>
                </c:pt>
                <c:pt idx="783">
                  <c:v>30</c:v>
                </c:pt>
                <c:pt idx="784">
                  <c:v>20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25</c:v>
                </c:pt>
                <c:pt idx="789">
                  <c:v>20</c:v>
                </c:pt>
                <c:pt idx="790">
                  <c:v>15</c:v>
                </c:pt>
                <c:pt idx="791">
                  <c:v>40</c:v>
                </c:pt>
                <c:pt idx="792">
                  <c:v>25</c:v>
                </c:pt>
                <c:pt idx="793">
                  <c:v>35</c:v>
                </c:pt>
                <c:pt idx="794">
                  <c:v>35</c:v>
                </c:pt>
                <c:pt idx="795">
                  <c:v>30</c:v>
                </c:pt>
                <c:pt idx="796">
                  <c:v>25</c:v>
                </c:pt>
                <c:pt idx="797">
                  <c:v>35</c:v>
                </c:pt>
                <c:pt idx="798">
                  <c:v>40</c:v>
                </c:pt>
                <c:pt idx="799">
                  <c:v>15</c:v>
                </c:pt>
                <c:pt idx="800">
                  <c:v>25</c:v>
                </c:pt>
                <c:pt idx="801">
                  <c:v>40</c:v>
                </c:pt>
                <c:pt idx="802">
                  <c:v>10</c:v>
                </c:pt>
                <c:pt idx="803">
                  <c:v>27</c:v>
                </c:pt>
                <c:pt idx="804">
                  <c:v>25</c:v>
                </c:pt>
                <c:pt idx="805">
                  <c:v>15</c:v>
                </c:pt>
                <c:pt idx="806">
                  <c:v>20</c:v>
                </c:pt>
                <c:pt idx="807">
                  <c:v>20</c:v>
                </c:pt>
                <c:pt idx="808">
                  <c:v>15</c:v>
                </c:pt>
                <c:pt idx="809">
                  <c:v>45</c:v>
                </c:pt>
                <c:pt idx="810">
                  <c:v>25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35</c:v>
                </c:pt>
                <c:pt idx="815">
                  <c:v>45</c:v>
                </c:pt>
                <c:pt idx="816">
                  <c:v>25</c:v>
                </c:pt>
                <c:pt idx="817">
                  <c:v>32</c:v>
                </c:pt>
                <c:pt idx="818">
                  <c:v>15</c:v>
                </c:pt>
                <c:pt idx="819">
                  <c:v>35</c:v>
                </c:pt>
                <c:pt idx="820">
                  <c:v>25</c:v>
                </c:pt>
                <c:pt idx="821">
                  <c:v>50</c:v>
                </c:pt>
                <c:pt idx="822">
                  <c:v>25</c:v>
                </c:pt>
                <c:pt idx="823">
                  <c:v>20</c:v>
                </c:pt>
                <c:pt idx="824">
                  <c:v>40</c:v>
                </c:pt>
                <c:pt idx="825">
                  <c:v>25</c:v>
                </c:pt>
                <c:pt idx="826">
                  <c:v>45</c:v>
                </c:pt>
                <c:pt idx="827">
                  <c:v>20</c:v>
                </c:pt>
                <c:pt idx="828">
                  <c:v>25</c:v>
                </c:pt>
                <c:pt idx="829">
                  <c:v>35</c:v>
                </c:pt>
                <c:pt idx="830">
                  <c:v>30</c:v>
                </c:pt>
                <c:pt idx="831">
                  <c:v>25</c:v>
                </c:pt>
                <c:pt idx="832">
                  <c:v>15</c:v>
                </c:pt>
                <c:pt idx="833">
                  <c:v>20</c:v>
                </c:pt>
                <c:pt idx="834">
                  <c:v>45</c:v>
                </c:pt>
                <c:pt idx="835">
                  <c:v>30</c:v>
                </c:pt>
                <c:pt idx="836">
                  <c:v>40</c:v>
                </c:pt>
                <c:pt idx="837">
                  <c:v>40</c:v>
                </c:pt>
                <c:pt idx="838">
                  <c:v>50</c:v>
                </c:pt>
                <c:pt idx="839">
                  <c:v>35</c:v>
                </c:pt>
                <c:pt idx="840">
                  <c:v>45</c:v>
                </c:pt>
                <c:pt idx="841">
                  <c:v>40</c:v>
                </c:pt>
                <c:pt idx="842">
                  <c:v>15</c:v>
                </c:pt>
                <c:pt idx="843">
                  <c:v>20</c:v>
                </c:pt>
                <c:pt idx="844">
                  <c:v>20</c:v>
                </c:pt>
                <c:pt idx="845">
                  <c:v>30</c:v>
                </c:pt>
                <c:pt idx="846">
                  <c:v>15</c:v>
                </c:pt>
                <c:pt idx="847">
                  <c:v>20</c:v>
                </c:pt>
                <c:pt idx="848">
                  <c:v>25</c:v>
                </c:pt>
                <c:pt idx="849">
                  <c:v>29</c:v>
                </c:pt>
                <c:pt idx="850">
                  <c:v>35</c:v>
                </c:pt>
                <c:pt idx="851">
                  <c:v>50</c:v>
                </c:pt>
                <c:pt idx="852">
                  <c:v>40</c:v>
                </c:pt>
                <c:pt idx="853">
                  <c:v>40</c:v>
                </c:pt>
                <c:pt idx="854">
                  <c:v>35</c:v>
                </c:pt>
                <c:pt idx="855">
                  <c:v>40</c:v>
                </c:pt>
                <c:pt idx="856">
                  <c:v>35</c:v>
                </c:pt>
                <c:pt idx="857">
                  <c:v>20</c:v>
                </c:pt>
                <c:pt idx="858">
                  <c:v>15</c:v>
                </c:pt>
                <c:pt idx="859">
                  <c:v>40</c:v>
                </c:pt>
                <c:pt idx="860">
                  <c:v>25</c:v>
                </c:pt>
                <c:pt idx="861">
                  <c:v>42</c:v>
                </c:pt>
                <c:pt idx="862">
                  <c:v>25</c:v>
                </c:pt>
                <c:pt idx="863">
                  <c:v>40</c:v>
                </c:pt>
                <c:pt idx="864">
                  <c:v>25</c:v>
                </c:pt>
                <c:pt idx="865">
                  <c:v>20</c:v>
                </c:pt>
                <c:pt idx="866">
                  <c:v>20</c:v>
                </c:pt>
                <c:pt idx="867">
                  <c:v>40</c:v>
                </c:pt>
                <c:pt idx="868">
                  <c:v>25</c:v>
                </c:pt>
                <c:pt idx="869">
                  <c:v>40</c:v>
                </c:pt>
                <c:pt idx="870">
                  <c:v>25</c:v>
                </c:pt>
                <c:pt idx="871">
                  <c:v>31</c:v>
                </c:pt>
                <c:pt idx="872">
                  <c:v>25</c:v>
                </c:pt>
                <c:pt idx="873">
                  <c:v>25</c:v>
                </c:pt>
                <c:pt idx="874">
                  <c:v>27</c:v>
                </c:pt>
                <c:pt idx="875">
                  <c:v>35</c:v>
                </c:pt>
                <c:pt idx="876">
                  <c:v>40</c:v>
                </c:pt>
                <c:pt idx="877">
                  <c:v>20</c:v>
                </c:pt>
                <c:pt idx="878">
                  <c:v>35</c:v>
                </c:pt>
                <c:pt idx="879">
                  <c:v>40</c:v>
                </c:pt>
                <c:pt idx="880">
                  <c:v>30</c:v>
                </c:pt>
                <c:pt idx="881">
                  <c:v>20</c:v>
                </c:pt>
                <c:pt idx="882">
                  <c:v>30</c:v>
                </c:pt>
                <c:pt idx="883">
                  <c:v>40</c:v>
                </c:pt>
                <c:pt idx="884">
                  <c:v>25</c:v>
                </c:pt>
                <c:pt idx="885">
                  <c:v>20</c:v>
                </c:pt>
                <c:pt idx="886">
                  <c:v>25</c:v>
                </c:pt>
                <c:pt idx="887">
                  <c:v>40</c:v>
                </c:pt>
                <c:pt idx="888">
                  <c:v>35</c:v>
                </c:pt>
                <c:pt idx="889">
                  <c:v>25</c:v>
                </c:pt>
                <c:pt idx="890">
                  <c:v>20</c:v>
                </c:pt>
                <c:pt idx="891">
                  <c:v>35</c:v>
                </c:pt>
                <c:pt idx="892">
                  <c:v>35</c:v>
                </c:pt>
                <c:pt idx="893">
                  <c:v>45</c:v>
                </c:pt>
                <c:pt idx="894">
                  <c:v>35</c:v>
                </c:pt>
                <c:pt idx="895">
                  <c:v>35</c:v>
                </c:pt>
                <c:pt idx="896">
                  <c:v>25</c:v>
                </c:pt>
                <c:pt idx="897">
                  <c:v>50</c:v>
                </c:pt>
                <c:pt idx="898">
                  <c:v>54</c:v>
                </c:pt>
                <c:pt idx="899">
                  <c:v>40</c:v>
                </c:pt>
                <c:pt idx="900">
                  <c:v>45</c:v>
                </c:pt>
                <c:pt idx="901">
                  <c:v>50</c:v>
                </c:pt>
                <c:pt idx="902">
                  <c:v>30</c:v>
                </c:pt>
                <c:pt idx="903">
                  <c:v>36</c:v>
                </c:pt>
                <c:pt idx="904">
                  <c:v>25</c:v>
                </c:pt>
                <c:pt idx="905">
                  <c:v>30</c:v>
                </c:pt>
                <c:pt idx="906">
                  <c:v>25</c:v>
                </c:pt>
                <c:pt idx="907">
                  <c:v>25</c:v>
                </c:pt>
                <c:pt idx="908">
                  <c:v>54</c:v>
                </c:pt>
                <c:pt idx="909">
                  <c:v>54</c:v>
                </c:pt>
                <c:pt idx="910">
                  <c:v>20</c:v>
                </c:pt>
                <c:pt idx="911">
                  <c:v>35</c:v>
                </c:pt>
                <c:pt idx="912">
                  <c:v>25</c:v>
                </c:pt>
                <c:pt idx="913">
                  <c:v>40</c:v>
                </c:pt>
                <c:pt idx="914">
                  <c:v>15</c:v>
                </c:pt>
                <c:pt idx="915">
                  <c:v>20</c:v>
                </c:pt>
                <c:pt idx="916">
                  <c:v>32</c:v>
                </c:pt>
                <c:pt idx="917">
                  <c:v>36</c:v>
                </c:pt>
                <c:pt idx="918">
                  <c:v>30</c:v>
                </c:pt>
                <c:pt idx="919">
                  <c:v>25</c:v>
                </c:pt>
                <c:pt idx="920">
                  <c:v>25</c:v>
                </c:pt>
                <c:pt idx="921">
                  <c:v>45</c:v>
                </c:pt>
                <c:pt idx="922">
                  <c:v>25</c:v>
                </c:pt>
                <c:pt idx="923">
                  <c:v>35</c:v>
                </c:pt>
                <c:pt idx="924">
                  <c:v>35</c:v>
                </c:pt>
                <c:pt idx="925">
                  <c:v>20</c:v>
                </c:pt>
                <c:pt idx="926">
                  <c:v>30</c:v>
                </c:pt>
                <c:pt idx="927">
                  <c:v>16</c:v>
                </c:pt>
                <c:pt idx="928">
                  <c:v>40</c:v>
                </c:pt>
                <c:pt idx="929">
                  <c:v>50</c:v>
                </c:pt>
                <c:pt idx="930">
                  <c:v>40</c:v>
                </c:pt>
                <c:pt idx="931">
                  <c:v>15</c:v>
                </c:pt>
                <c:pt idx="932">
                  <c:v>35</c:v>
                </c:pt>
                <c:pt idx="933">
                  <c:v>25</c:v>
                </c:pt>
                <c:pt idx="934">
                  <c:v>15</c:v>
                </c:pt>
                <c:pt idx="935">
                  <c:v>15</c:v>
                </c:pt>
                <c:pt idx="936">
                  <c:v>50</c:v>
                </c:pt>
                <c:pt idx="937">
                  <c:v>15</c:v>
                </c:pt>
                <c:pt idx="938">
                  <c:v>54</c:v>
                </c:pt>
                <c:pt idx="939">
                  <c:v>30</c:v>
                </c:pt>
                <c:pt idx="940">
                  <c:v>40</c:v>
                </c:pt>
                <c:pt idx="941">
                  <c:v>25</c:v>
                </c:pt>
                <c:pt idx="942">
                  <c:v>35</c:v>
                </c:pt>
                <c:pt idx="943">
                  <c:v>20</c:v>
                </c:pt>
                <c:pt idx="944">
                  <c:v>50</c:v>
                </c:pt>
                <c:pt idx="945">
                  <c:v>32</c:v>
                </c:pt>
                <c:pt idx="946">
                  <c:v>40</c:v>
                </c:pt>
                <c:pt idx="947">
                  <c:v>23</c:v>
                </c:pt>
                <c:pt idx="948">
                  <c:v>36</c:v>
                </c:pt>
                <c:pt idx="949">
                  <c:v>30</c:v>
                </c:pt>
                <c:pt idx="950">
                  <c:v>35</c:v>
                </c:pt>
                <c:pt idx="951">
                  <c:v>40</c:v>
                </c:pt>
                <c:pt idx="952">
                  <c:v>16</c:v>
                </c:pt>
                <c:pt idx="953">
                  <c:v>25</c:v>
                </c:pt>
                <c:pt idx="954">
                  <c:v>20</c:v>
                </c:pt>
                <c:pt idx="955">
                  <c:v>25</c:v>
                </c:pt>
                <c:pt idx="956">
                  <c:v>40</c:v>
                </c:pt>
                <c:pt idx="957">
                  <c:v>15</c:v>
                </c:pt>
                <c:pt idx="958">
                  <c:v>40</c:v>
                </c:pt>
                <c:pt idx="959">
                  <c:v>20</c:v>
                </c:pt>
                <c:pt idx="960">
                  <c:v>20</c:v>
                </c:pt>
                <c:pt idx="961">
                  <c:v>25</c:v>
                </c:pt>
                <c:pt idx="962">
                  <c:v>20</c:v>
                </c:pt>
                <c:pt idx="963">
                  <c:v>25</c:v>
                </c:pt>
                <c:pt idx="964">
                  <c:v>23</c:v>
                </c:pt>
                <c:pt idx="965">
                  <c:v>16</c:v>
                </c:pt>
                <c:pt idx="966">
                  <c:v>30</c:v>
                </c:pt>
                <c:pt idx="967">
                  <c:v>35</c:v>
                </c:pt>
                <c:pt idx="968">
                  <c:v>20</c:v>
                </c:pt>
                <c:pt idx="969">
                  <c:v>30</c:v>
                </c:pt>
                <c:pt idx="970">
                  <c:v>35</c:v>
                </c:pt>
                <c:pt idx="971">
                  <c:v>20</c:v>
                </c:pt>
                <c:pt idx="972">
                  <c:v>25</c:v>
                </c:pt>
                <c:pt idx="973">
                  <c:v>25</c:v>
                </c:pt>
                <c:pt idx="974">
                  <c:v>15</c:v>
                </c:pt>
                <c:pt idx="975">
                  <c:v>22</c:v>
                </c:pt>
                <c:pt idx="976">
                  <c:v>35</c:v>
                </c:pt>
                <c:pt idx="977">
                  <c:v>30</c:v>
                </c:pt>
                <c:pt idx="978">
                  <c:v>40</c:v>
                </c:pt>
                <c:pt idx="979">
                  <c:v>29</c:v>
                </c:pt>
                <c:pt idx="980">
                  <c:v>25</c:v>
                </c:pt>
                <c:pt idx="981">
                  <c:v>15</c:v>
                </c:pt>
                <c:pt idx="982">
                  <c:v>15</c:v>
                </c:pt>
                <c:pt idx="983">
                  <c:v>25</c:v>
                </c:pt>
                <c:pt idx="984">
                  <c:v>25</c:v>
                </c:pt>
                <c:pt idx="985">
                  <c:v>35</c:v>
                </c:pt>
                <c:pt idx="986">
                  <c:v>15</c:v>
                </c:pt>
                <c:pt idx="987">
                  <c:v>30</c:v>
                </c:pt>
                <c:pt idx="988">
                  <c:v>20</c:v>
                </c:pt>
                <c:pt idx="989">
                  <c:v>35</c:v>
                </c:pt>
                <c:pt idx="990">
                  <c:v>25</c:v>
                </c:pt>
                <c:pt idx="991">
                  <c:v>45</c:v>
                </c:pt>
                <c:pt idx="992">
                  <c:v>35</c:v>
                </c:pt>
                <c:pt idx="993">
                  <c:v>30</c:v>
                </c:pt>
                <c:pt idx="994">
                  <c:v>30</c:v>
                </c:pt>
                <c:pt idx="995">
                  <c:v>20</c:v>
                </c:pt>
                <c:pt idx="996">
                  <c:v>42</c:v>
                </c:pt>
                <c:pt idx="997">
                  <c:v>30</c:v>
                </c:pt>
                <c:pt idx="998">
                  <c:v>50</c:v>
                </c:pt>
                <c:pt idx="999">
                  <c:v>30</c:v>
                </c:pt>
                <c:pt idx="1000">
                  <c:v>22</c:v>
                </c:pt>
                <c:pt idx="1001">
                  <c:v>20</c:v>
                </c:pt>
                <c:pt idx="1002">
                  <c:v>25</c:v>
                </c:pt>
                <c:pt idx="1003">
                  <c:v>25</c:v>
                </c:pt>
                <c:pt idx="1004">
                  <c:v>35</c:v>
                </c:pt>
                <c:pt idx="1005">
                  <c:v>16</c:v>
                </c:pt>
                <c:pt idx="1006">
                  <c:v>20</c:v>
                </c:pt>
                <c:pt idx="1007">
                  <c:v>30</c:v>
                </c:pt>
                <c:pt idx="1008">
                  <c:v>27</c:v>
                </c:pt>
                <c:pt idx="1009">
                  <c:v>45</c:v>
                </c:pt>
                <c:pt idx="1010">
                  <c:v>31</c:v>
                </c:pt>
                <c:pt idx="1011">
                  <c:v>30</c:v>
                </c:pt>
                <c:pt idx="1012">
                  <c:v>15</c:v>
                </c:pt>
                <c:pt idx="1013">
                  <c:v>20</c:v>
                </c:pt>
                <c:pt idx="1014">
                  <c:v>20</c:v>
                </c:pt>
                <c:pt idx="1015">
                  <c:v>15</c:v>
                </c:pt>
                <c:pt idx="1016">
                  <c:v>30</c:v>
                </c:pt>
                <c:pt idx="1017">
                  <c:v>35</c:v>
                </c:pt>
                <c:pt idx="1018">
                  <c:v>20</c:v>
                </c:pt>
                <c:pt idx="1019">
                  <c:v>20</c:v>
                </c:pt>
                <c:pt idx="1020">
                  <c:v>35</c:v>
                </c:pt>
                <c:pt idx="1021">
                  <c:v>35</c:v>
                </c:pt>
                <c:pt idx="1022">
                  <c:v>25</c:v>
                </c:pt>
                <c:pt idx="1023">
                  <c:v>45</c:v>
                </c:pt>
                <c:pt idx="1024">
                  <c:v>50</c:v>
                </c:pt>
                <c:pt idx="1025">
                  <c:v>29</c:v>
                </c:pt>
                <c:pt idx="1026">
                  <c:v>25</c:v>
                </c:pt>
                <c:pt idx="1027">
                  <c:v>20</c:v>
                </c:pt>
                <c:pt idx="1028">
                  <c:v>40</c:v>
                </c:pt>
                <c:pt idx="1029">
                  <c:v>25</c:v>
                </c:pt>
                <c:pt idx="1030">
                  <c:v>50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45</c:v>
                </c:pt>
                <c:pt idx="1035">
                  <c:v>20</c:v>
                </c:pt>
                <c:pt idx="1036">
                  <c:v>36</c:v>
                </c:pt>
                <c:pt idx="1037">
                  <c:v>45</c:v>
                </c:pt>
                <c:pt idx="1038">
                  <c:v>50</c:v>
                </c:pt>
                <c:pt idx="1039">
                  <c:v>15</c:v>
                </c:pt>
                <c:pt idx="1040">
                  <c:v>20</c:v>
                </c:pt>
                <c:pt idx="1041">
                  <c:v>40</c:v>
                </c:pt>
                <c:pt idx="1042">
                  <c:v>20</c:v>
                </c:pt>
                <c:pt idx="1043">
                  <c:v>25</c:v>
                </c:pt>
                <c:pt idx="1044">
                  <c:v>25</c:v>
                </c:pt>
                <c:pt idx="1045">
                  <c:v>20</c:v>
                </c:pt>
                <c:pt idx="1046">
                  <c:v>23</c:v>
                </c:pt>
                <c:pt idx="1047">
                  <c:v>40</c:v>
                </c:pt>
                <c:pt idx="1048">
                  <c:v>40</c:v>
                </c:pt>
                <c:pt idx="1049">
                  <c:v>35</c:v>
                </c:pt>
                <c:pt idx="1050">
                  <c:v>15</c:v>
                </c:pt>
                <c:pt idx="1051">
                  <c:v>40</c:v>
                </c:pt>
                <c:pt idx="1052">
                  <c:v>25</c:v>
                </c:pt>
                <c:pt idx="1053">
                  <c:v>15</c:v>
                </c:pt>
                <c:pt idx="1054">
                  <c:v>16</c:v>
                </c:pt>
                <c:pt idx="1055">
                  <c:v>25</c:v>
                </c:pt>
                <c:pt idx="1056">
                  <c:v>35</c:v>
                </c:pt>
                <c:pt idx="1057">
                  <c:v>40</c:v>
                </c:pt>
                <c:pt idx="1058">
                  <c:v>25</c:v>
                </c:pt>
                <c:pt idx="1059">
                  <c:v>16</c:v>
                </c:pt>
                <c:pt idx="1060">
                  <c:v>35</c:v>
                </c:pt>
                <c:pt idx="1061">
                  <c:v>25</c:v>
                </c:pt>
                <c:pt idx="1062">
                  <c:v>36</c:v>
                </c:pt>
                <c:pt idx="1063">
                  <c:v>25</c:v>
                </c:pt>
                <c:pt idx="1064">
                  <c:v>20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23</c:v>
                </c:pt>
                <c:pt idx="1069">
                  <c:v>16</c:v>
                </c:pt>
                <c:pt idx="1070">
                  <c:v>50</c:v>
                </c:pt>
                <c:pt idx="1071">
                  <c:v>30</c:v>
                </c:pt>
                <c:pt idx="1072">
                  <c:v>20</c:v>
                </c:pt>
                <c:pt idx="1073">
                  <c:v>15</c:v>
                </c:pt>
                <c:pt idx="1074">
                  <c:v>15</c:v>
                </c:pt>
                <c:pt idx="1075">
                  <c:v>25</c:v>
                </c:pt>
                <c:pt idx="1076">
                  <c:v>15</c:v>
                </c:pt>
                <c:pt idx="1077">
                  <c:v>20</c:v>
                </c:pt>
                <c:pt idx="1078">
                  <c:v>15</c:v>
                </c:pt>
                <c:pt idx="1079">
                  <c:v>22</c:v>
                </c:pt>
                <c:pt idx="1080">
                  <c:v>34</c:v>
                </c:pt>
                <c:pt idx="1081">
                  <c:v>20</c:v>
                </c:pt>
                <c:pt idx="1082">
                  <c:v>45</c:v>
                </c:pt>
                <c:pt idx="1083">
                  <c:v>40</c:v>
                </c:pt>
                <c:pt idx="1084">
                  <c:v>25</c:v>
                </c:pt>
                <c:pt idx="1085">
                  <c:v>40</c:v>
                </c:pt>
                <c:pt idx="1086">
                  <c:v>25</c:v>
                </c:pt>
                <c:pt idx="1087">
                  <c:v>22</c:v>
                </c:pt>
                <c:pt idx="1088">
                  <c:v>35</c:v>
                </c:pt>
                <c:pt idx="1089">
                  <c:v>20</c:v>
                </c:pt>
                <c:pt idx="1090">
                  <c:v>25</c:v>
                </c:pt>
                <c:pt idx="1091">
                  <c:v>27</c:v>
                </c:pt>
                <c:pt idx="1092">
                  <c:v>29</c:v>
                </c:pt>
                <c:pt idx="1093">
                  <c:v>30</c:v>
                </c:pt>
                <c:pt idx="1094">
                  <c:v>20</c:v>
                </c:pt>
                <c:pt idx="1095">
                  <c:v>27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32</c:v>
                </c:pt>
                <c:pt idx="1100">
                  <c:v>20</c:v>
                </c:pt>
                <c:pt idx="1101">
                  <c:v>32</c:v>
                </c:pt>
                <c:pt idx="1102">
                  <c:v>20</c:v>
                </c:pt>
                <c:pt idx="1103">
                  <c:v>45</c:v>
                </c:pt>
                <c:pt idx="1104">
                  <c:v>40</c:v>
                </c:pt>
                <c:pt idx="1105">
                  <c:v>27</c:v>
                </c:pt>
                <c:pt idx="1106">
                  <c:v>25</c:v>
                </c:pt>
                <c:pt idx="1107">
                  <c:v>15</c:v>
                </c:pt>
                <c:pt idx="1108">
                  <c:v>30</c:v>
                </c:pt>
                <c:pt idx="1109">
                  <c:v>36</c:v>
                </c:pt>
                <c:pt idx="1110">
                  <c:v>40</c:v>
                </c:pt>
                <c:pt idx="1111">
                  <c:v>30</c:v>
                </c:pt>
                <c:pt idx="1112">
                  <c:v>36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42</c:v>
                </c:pt>
                <c:pt idx="1117">
                  <c:v>25</c:v>
                </c:pt>
                <c:pt idx="1118">
                  <c:v>45</c:v>
                </c:pt>
                <c:pt idx="1119">
                  <c:v>20</c:v>
                </c:pt>
                <c:pt idx="1120">
                  <c:v>15</c:v>
                </c:pt>
                <c:pt idx="1121">
                  <c:v>20</c:v>
                </c:pt>
                <c:pt idx="1122">
                  <c:v>30</c:v>
                </c:pt>
                <c:pt idx="1123">
                  <c:v>30</c:v>
                </c:pt>
                <c:pt idx="1124">
                  <c:v>29</c:v>
                </c:pt>
                <c:pt idx="1125">
                  <c:v>20</c:v>
                </c:pt>
                <c:pt idx="1126">
                  <c:v>25</c:v>
                </c:pt>
                <c:pt idx="1127">
                  <c:v>20</c:v>
                </c:pt>
                <c:pt idx="1128">
                  <c:v>35</c:v>
                </c:pt>
                <c:pt idx="1129">
                  <c:v>20</c:v>
                </c:pt>
                <c:pt idx="1130">
                  <c:v>25</c:v>
                </c:pt>
                <c:pt idx="1131">
                  <c:v>30</c:v>
                </c:pt>
                <c:pt idx="1132">
                  <c:v>40</c:v>
                </c:pt>
                <c:pt idx="1133">
                  <c:v>40</c:v>
                </c:pt>
                <c:pt idx="1134">
                  <c:v>10</c:v>
                </c:pt>
                <c:pt idx="1135">
                  <c:v>20</c:v>
                </c:pt>
                <c:pt idx="1136">
                  <c:v>15</c:v>
                </c:pt>
                <c:pt idx="1137">
                  <c:v>10</c:v>
                </c:pt>
                <c:pt idx="1138">
                  <c:v>10</c:v>
                </c:pt>
                <c:pt idx="1139">
                  <c:v>15</c:v>
                </c:pt>
                <c:pt idx="1140">
                  <c:v>40</c:v>
                </c:pt>
                <c:pt idx="1141">
                  <c:v>20</c:v>
                </c:pt>
                <c:pt idx="1142">
                  <c:v>40</c:v>
                </c:pt>
                <c:pt idx="1143">
                  <c:v>40</c:v>
                </c:pt>
                <c:pt idx="1144">
                  <c:v>25</c:v>
                </c:pt>
                <c:pt idx="1145">
                  <c:v>30</c:v>
                </c:pt>
                <c:pt idx="1146">
                  <c:v>15</c:v>
                </c:pt>
                <c:pt idx="1147">
                  <c:v>30</c:v>
                </c:pt>
                <c:pt idx="1148">
                  <c:v>40</c:v>
                </c:pt>
                <c:pt idx="1149">
                  <c:v>25</c:v>
                </c:pt>
                <c:pt idx="1150">
                  <c:v>20</c:v>
                </c:pt>
                <c:pt idx="1151">
                  <c:v>10</c:v>
                </c:pt>
                <c:pt idx="1152">
                  <c:v>35</c:v>
                </c:pt>
                <c:pt idx="1153">
                  <c:v>15</c:v>
                </c:pt>
                <c:pt idx="1154">
                  <c:v>20</c:v>
                </c:pt>
                <c:pt idx="1155">
                  <c:v>25</c:v>
                </c:pt>
                <c:pt idx="1156">
                  <c:v>20</c:v>
                </c:pt>
                <c:pt idx="1157">
                  <c:v>45</c:v>
                </c:pt>
                <c:pt idx="1158">
                  <c:v>40</c:v>
                </c:pt>
                <c:pt idx="1159">
                  <c:v>20</c:v>
                </c:pt>
                <c:pt idx="1160">
                  <c:v>35</c:v>
                </c:pt>
                <c:pt idx="1161">
                  <c:v>20</c:v>
                </c:pt>
                <c:pt idx="1162">
                  <c:v>50</c:v>
                </c:pt>
                <c:pt idx="1163">
                  <c:v>40</c:v>
                </c:pt>
                <c:pt idx="1164">
                  <c:v>25</c:v>
                </c:pt>
                <c:pt idx="1165">
                  <c:v>25</c:v>
                </c:pt>
                <c:pt idx="1166">
                  <c:v>35</c:v>
                </c:pt>
                <c:pt idx="1167">
                  <c:v>50</c:v>
                </c:pt>
                <c:pt idx="1168">
                  <c:v>20</c:v>
                </c:pt>
                <c:pt idx="1169">
                  <c:v>25</c:v>
                </c:pt>
                <c:pt idx="1170">
                  <c:v>25</c:v>
                </c:pt>
                <c:pt idx="1171">
                  <c:v>20</c:v>
                </c:pt>
                <c:pt idx="1172">
                  <c:v>15</c:v>
                </c:pt>
                <c:pt idx="1173">
                  <c:v>27</c:v>
                </c:pt>
                <c:pt idx="1174">
                  <c:v>40</c:v>
                </c:pt>
                <c:pt idx="1175">
                  <c:v>30</c:v>
                </c:pt>
                <c:pt idx="1176">
                  <c:v>29</c:v>
                </c:pt>
                <c:pt idx="1177">
                  <c:v>50</c:v>
                </c:pt>
                <c:pt idx="1178">
                  <c:v>15</c:v>
                </c:pt>
                <c:pt idx="1179">
                  <c:v>25</c:v>
                </c:pt>
                <c:pt idx="1180">
                  <c:v>25</c:v>
                </c:pt>
                <c:pt idx="1181">
                  <c:v>20</c:v>
                </c:pt>
                <c:pt idx="1182">
                  <c:v>16</c:v>
                </c:pt>
                <c:pt idx="1183">
                  <c:v>31</c:v>
                </c:pt>
                <c:pt idx="1184">
                  <c:v>15</c:v>
                </c:pt>
                <c:pt idx="1185">
                  <c:v>15</c:v>
                </c:pt>
                <c:pt idx="1186">
                  <c:v>40</c:v>
                </c:pt>
                <c:pt idx="1187">
                  <c:v>20</c:v>
                </c:pt>
                <c:pt idx="1188">
                  <c:v>36</c:v>
                </c:pt>
                <c:pt idx="1189">
                  <c:v>15</c:v>
                </c:pt>
                <c:pt idx="1190">
                  <c:v>30</c:v>
                </c:pt>
                <c:pt idx="1191">
                  <c:v>20</c:v>
                </c:pt>
                <c:pt idx="1192">
                  <c:v>40</c:v>
                </c:pt>
                <c:pt idx="1193">
                  <c:v>20</c:v>
                </c:pt>
                <c:pt idx="1194">
                  <c:v>40</c:v>
                </c:pt>
                <c:pt idx="1195">
                  <c:v>40</c:v>
                </c:pt>
                <c:pt idx="1196">
                  <c:v>29</c:v>
                </c:pt>
                <c:pt idx="1197">
                  <c:v>40</c:v>
                </c:pt>
                <c:pt idx="1198">
                  <c:v>25</c:v>
                </c:pt>
                <c:pt idx="1199">
                  <c:v>20</c:v>
                </c:pt>
                <c:pt idx="1200">
                  <c:v>15</c:v>
                </c:pt>
                <c:pt idx="1201">
                  <c:v>20</c:v>
                </c:pt>
                <c:pt idx="1202">
                  <c:v>35</c:v>
                </c:pt>
                <c:pt idx="1203">
                  <c:v>15</c:v>
                </c:pt>
                <c:pt idx="1204">
                  <c:v>39</c:v>
                </c:pt>
                <c:pt idx="1205">
                  <c:v>10</c:v>
                </c:pt>
                <c:pt idx="1206">
                  <c:v>16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40</c:v>
                </c:pt>
                <c:pt idx="1211">
                  <c:v>20</c:v>
                </c:pt>
                <c:pt idx="1212">
                  <c:v>35</c:v>
                </c:pt>
                <c:pt idx="1213">
                  <c:v>15</c:v>
                </c:pt>
                <c:pt idx="1214">
                  <c:v>20</c:v>
                </c:pt>
                <c:pt idx="1215">
                  <c:v>35</c:v>
                </c:pt>
                <c:pt idx="1216">
                  <c:v>25</c:v>
                </c:pt>
                <c:pt idx="1217">
                  <c:v>15</c:v>
                </c:pt>
                <c:pt idx="1218">
                  <c:v>20</c:v>
                </c:pt>
                <c:pt idx="1219">
                  <c:v>30</c:v>
                </c:pt>
                <c:pt idx="1220">
                  <c:v>40</c:v>
                </c:pt>
                <c:pt idx="1221">
                  <c:v>35</c:v>
                </c:pt>
                <c:pt idx="1222">
                  <c:v>30</c:v>
                </c:pt>
                <c:pt idx="1223">
                  <c:v>40</c:v>
                </c:pt>
                <c:pt idx="1224">
                  <c:v>22</c:v>
                </c:pt>
                <c:pt idx="1225">
                  <c:v>35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35</c:v>
                </c:pt>
                <c:pt idx="1230">
                  <c:v>15</c:v>
                </c:pt>
                <c:pt idx="1231">
                  <c:v>40</c:v>
                </c:pt>
                <c:pt idx="1232">
                  <c:v>40</c:v>
                </c:pt>
                <c:pt idx="1233">
                  <c:v>20</c:v>
                </c:pt>
                <c:pt idx="1234">
                  <c:v>25</c:v>
                </c:pt>
                <c:pt idx="1235">
                  <c:v>30</c:v>
                </c:pt>
                <c:pt idx="1236">
                  <c:v>15</c:v>
                </c:pt>
                <c:pt idx="1237">
                  <c:v>25</c:v>
                </c:pt>
                <c:pt idx="1238">
                  <c:v>15</c:v>
                </c:pt>
                <c:pt idx="1239">
                  <c:v>54</c:v>
                </c:pt>
                <c:pt idx="1240">
                  <c:v>25</c:v>
                </c:pt>
                <c:pt idx="1241">
                  <c:v>22</c:v>
                </c:pt>
                <c:pt idx="1242">
                  <c:v>15</c:v>
                </c:pt>
                <c:pt idx="1243">
                  <c:v>20</c:v>
                </c:pt>
                <c:pt idx="1244">
                  <c:v>30</c:v>
                </c:pt>
                <c:pt idx="1245">
                  <c:v>40</c:v>
                </c:pt>
                <c:pt idx="1246">
                  <c:v>27</c:v>
                </c:pt>
                <c:pt idx="1247">
                  <c:v>35</c:v>
                </c:pt>
                <c:pt idx="1248">
                  <c:v>40</c:v>
                </c:pt>
                <c:pt idx="1249">
                  <c:v>32</c:v>
                </c:pt>
                <c:pt idx="1250">
                  <c:v>54</c:v>
                </c:pt>
                <c:pt idx="1251">
                  <c:v>25</c:v>
                </c:pt>
                <c:pt idx="1252">
                  <c:v>30</c:v>
                </c:pt>
                <c:pt idx="1253">
                  <c:v>36</c:v>
                </c:pt>
                <c:pt idx="1254">
                  <c:v>15</c:v>
                </c:pt>
                <c:pt idx="1255">
                  <c:v>45</c:v>
                </c:pt>
                <c:pt idx="1256">
                  <c:v>25</c:v>
                </c:pt>
                <c:pt idx="1257">
                  <c:v>25</c:v>
                </c:pt>
                <c:pt idx="1258">
                  <c:v>38</c:v>
                </c:pt>
                <c:pt idx="1259">
                  <c:v>32</c:v>
                </c:pt>
                <c:pt idx="1260">
                  <c:v>20</c:v>
                </c:pt>
                <c:pt idx="1261">
                  <c:v>40</c:v>
                </c:pt>
                <c:pt idx="1262">
                  <c:v>45</c:v>
                </c:pt>
                <c:pt idx="1263">
                  <c:v>25</c:v>
                </c:pt>
                <c:pt idx="1264">
                  <c:v>15</c:v>
                </c:pt>
                <c:pt idx="1265">
                  <c:v>30</c:v>
                </c:pt>
                <c:pt idx="1266">
                  <c:v>35</c:v>
                </c:pt>
                <c:pt idx="1267">
                  <c:v>15</c:v>
                </c:pt>
                <c:pt idx="1268">
                  <c:v>20</c:v>
                </c:pt>
                <c:pt idx="1269">
                  <c:v>10</c:v>
                </c:pt>
                <c:pt idx="1270">
                  <c:v>25</c:v>
                </c:pt>
                <c:pt idx="1271">
                  <c:v>45</c:v>
                </c:pt>
                <c:pt idx="1272">
                  <c:v>38</c:v>
                </c:pt>
                <c:pt idx="1273">
                  <c:v>15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42</c:v>
                </c:pt>
                <c:pt idx="1279">
                  <c:v>23</c:v>
                </c:pt>
                <c:pt idx="1280">
                  <c:v>35</c:v>
                </c:pt>
                <c:pt idx="1281">
                  <c:v>20</c:v>
                </c:pt>
                <c:pt idx="1282">
                  <c:v>15</c:v>
                </c:pt>
                <c:pt idx="1283">
                  <c:v>40</c:v>
                </c:pt>
                <c:pt idx="1284">
                  <c:v>40</c:v>
                </c:pt>
                <c:pt idx="1285">
                  <c:v>25</c:v>
                </c:pt>
                <c:pt idx="1286">
                  <c:v>22</c:v>
                </c:pt>
                <c:pt idx="1287">
                  <c:v>30</c:v>
                </c:pt>
                <c:pt idx="1288">
                  <c:v>15</c:v>
                </c:pt>
                <c:pt idx="1289">
                  <c:v>30</c:v>
                </c:pt>
                <c:pt idx="1290">
                  <c:v>15</c:v>
                </c:pt>
                <c:pt idx="1291">
                  <c:v>50</c:v>
                </c:pt>
                <c:pt idx="1292">
                  <c:v>22</c:v>
                </c:pt>
                <c:pt idx="1293">
                  <c:v>23</c:v>
                </c:pt>
                <c:pt idx="1294">
                  <c:v>40</c:v>
                </c:pt>
                <c:pt idx="1295">
                  <c:v>40</c:v>
                </c:pt>
                <c:pt idx="1296">
                  <c:v>32</c:v>
                </c:pt>
                <c:pt idx="1297">
                  <c:v>10</c:v>
                </c:pt>
                <c:pt idx="1298">
                  <c:v>16</c:v>
                </c:pt>
                <c:pt idx="1299">
                  <c:v>20</c:v>
                </c:pt>
                <c:pt idx="1300">
                  <c:v>25</c:v>
                </c:pt>
                <c:pt idx="1301">
                  <c:v>35</c:v>
                </c:pt>
                <c:pt idx="1302">
                  <c:v>30</c:v>
                </c:pt>
                <c:pt idx="1303">
                  <c:v>25</c:v>
                </c:pt>
                <c:pt idx="1304">
                  <c:v>30</c:v>
                </c:pt>
                <c:pt idx="1305">
                  <c:v>10</c:v>
                </c:pt>
                <c:pt idx="1306">
                  <c:v>40</c:v>
                </c:pt>
                <c:pt idx="1307">
                  <c:v>20</c:v>
                </c:pt>
                <c:pt idx="1308">
                  <c:v>20</c:v>
                </c:pt>
                <c:pt idx="1309">
                  <c:v>30</c:v>
                </c:pt>
                <c:pt idx="1310">
                  <c:v>20</c:v>
                </c:pt>
                <c:pt idx="1311">
                  <c:v>45</c:v>
                </c:pt>
                <c:pt idx="1312">
                  <c:v>35</c:v>
                </c:pt>
                <c:pt idx="1313">
                  <c:v>40</c:v>
                </c:pt>
                <c:pt idx="1314">
                  <c:v>20</c:v>
                </c:pt>
                <c:pt idx="1315">
                  <c:v>50</c:v>
                </c:pt>
                <c:pt idx="1316">
                  <c:v>10</c:v>
                </c:pt>
                <c:pt idx="1317">
                  <c:v>40</c:v>
                </c:pt>
                <c:pt idx="1318">
                  <c:v>15</c:v>
                </c:pt>
                <c:pt idx="1319">
                  <c:v>50</c:v>
                </c:pt>
                <c:pt idx="1320">
                  <c:v>25</c:v>
                </c:pt>
                <c:pt idx="1321">
                  <c:v>15</c:v>
                </c:pt>
                <c:pt idx="1322">
                  <c:v>40</c:v>
                </c:pt>
                <c:pt idx="1323">
                  <c:v>20</c:v>
                </c:pt>
                <c:pt idx="1324">
                  <c:v>54</c:v>
                </c:pt>
                <c:pt idx="1325">
                  <c:v>35</c:v>
                </c:pt>
                <c:pt idx="1326">
                  <c:v>40</c:v>
                </c:pt>
                <c:pt idx="1327">
                  <c:v>32</c:v>
                </c:pt>
                <c:pt idx="1328">
                  <c:v>20</c:v>
                </c:pt>
                <c:pt idx="1329">
                  <c:v>25</c:v>
                </c:pt>
                <c:pt idx="1330">
                  <c:v>30</c:v>
                </c:pt>
                <c:pt idx="1331">
                  <c:v>15</c:v>
                </c:pt>
                <c:pt idx="1332">
                  <c:v>23</c:v>
                </c:pt>
                <c:pt idx="1333">
                  <c:v>25</c:v>
                </c:pt>
                <c:pt idx="1334">
                  <c:v>40</c:v>
                </c:pt>
                <c:pt idx="1335">
                  <c:v>20</c:v>
                </c:pt>
                <c:pt idx="1336">
                  <c:v>50</c:v>
                </c:pt>
                <c:pt idx="1337">
                  <c:v>20</c:v>
                </c:pt>
                <c:pt idx="1338">
                  <c:v>25</c:v>
                </c:pt>
                <c:pt idx="1339">
                  <c:v>54</c:v>
                </c:pt>
                <c:pt idx="1340">
                  <c:v>35</c:v>
                </c:pt>
                <c:pt idx="1341">
                  <c:v>15</c:v>
                </c:pt>
                <c:pt idx="1342">
                  <c:v>15</c:v>
                </c:pt>
                <c:pt idx="1343">
                  <c:v>35</c:v>
                </c:pt>
                <c:pt idx="1344">
                  <c:v>50</c:v>
                </c:pt>
                <c:pt idx="1345">
                  <c:v>30</c:v>
                </c:pt>
                <c:pt idx="1346">
                  <c:v>20</c:v>
                </c:pt>
                <c:pt idx="1347">
                  <c:v>31</c:v>
                </c:pt>
                <c:pt idx="1348">
                  <c:v>25</c:v>
                </c:pt>
                <c:pt idx="1349">
                  <c:v>20</c:v>
                </c:pt>
                <c:pt idx="1350">
                  <c:v>40</c:v>
                </c:pt>
                <c:pt idx="1351">
                  <c:v>20</c:v>
                </c:pt>
                <c:pt idx="1352">
                  <c:v>30</c:v>
                </c:pt>
                <c:pt idx="1353">
                  <c:v>35</c:v>
                </c:pt>
                <c:pt idx="1354">
                  <c:v>38</c:v>
                </c:pt>
                <c:pt idx="1355">
                  <c:v>35</c:v>
                </c:pt>
                <c:pt idx="1356">
                  <c:v>40</c:v>
                </c:pt>
                <c:pt idx="1357">
                  <c:v>30</c:v>
                </c:pt>
                <c:pt idx="1358">
                  <c:v>20</c:v>
                </c:pt>
                <c:pt idx="1359">
                  <c:v>30</c:v>
                </c:pt>
                <c:pt idx="1360">
                  <c:v>40</c:v>
                </c:pt>
                <c:pt idx="1361">
                  <c:v>10</c:v>
                </c:pt>
                <c:pt idx="1362">
                  <c:v>25</c:v>
                </c:pt>
                <c:pt idx="1363">
                  <c:v>35</c:v>
                </c:pt>
                <c:pt idx="1364">
                  <c:v>20</c:v>
                </c:pt>
                <c:pt idx="1365">
                  <c:v>35</c:v>
                </c:pt>
                <c:pt idx="1366">
                  <c:v>20</c:v>
                </c:pt>
                <c:pt idx="1367">
                  <c:v>15</c:v>
                </c:pt>
                <c:pt idx="1368">
                  <c:v>35</c:v>
                </c:pt>
                <c:pt idx="1369">
                  <c:v>29</c:v>
                </c:pt>
                <c:pt idx="1370">
                  <c:v>20</c:v>
                </c:pt>
                <c:pt idx="1371">
                  <c:v>40</c:v>
                </c:pt>
                <c:pt idx="1372">
                  <c:v>27</c:v>
                </c:pt>
                <c:pt idx="1373">
                  <c:v>40</c:v>
                </c:pt>
                <c:pt idx="1374">
                  <c:v>25</c:v>
                </c:pt>
                <c:pt idx="1375">
                  <c:v>54</c:v>
                </c:pt>
                <c:pt idx="1376">
                  <c:v>22</c:v>
                </c:pt>
                <c:pt idx="1377">
                  <c:v>25</c:v>
                </c:pt>
                <c:pt idx="1378">
                  <c:v>50</c:v>
                </c:pt>
                <c:pt idx="1379">
                  <c:v>20</c:v>
                </c:pt>
                <c:pt idx="1380">
                  <c:v>15</c:v>
                </c:pt>
                <c:pt idx="1381">
                  <c:v>35</c:v>
                </c:pt>
                <c:pt idx="1382">
                  <c:v>15</c:v>
                </c:pt>
                <c:pt idx="1383">
                  <c:v>30</c:v>
                </c:pt>
                <c:pt idx="1384">
                  <c:v>25</c:v>
                </c:pt>
                <c:pt idx="1385">
                  <c:v>30</c:v>
                </c:pt>
                <c:pt idx="1386">
                  <c:v>35</c:v>
                </c:pt>
                <c:pt idx="1387">
                  <c:v>20</c:v>
                </c:pt>
                <c:pt idx="1388">
                  <c:v>40</c:v>
                </c:pt>
                <c:pt idx="1389">
                  <c:v>25</c:v>
                </c:pt>
                <c:pt idx="1390">
                  <c:v>40</c:v>
                </c:pt>
                <c:pt idx="1391">
                  <c:v>25</c:v>
                </c:pt>
                <c:pt idx="1392">
                  <c:v>35</c:v>
                </c:pt>
                <c:pt idx="1393">
                  <c:v>30</c:v>
                </c:pt>
                <c:pt idx="1394">
                  <c:v>25</c:v>
                </c:pt>
                <c:pt idx="1395">
                  <c:v>40</c:v>
                </c:pt>
                <c:pt idx="1396">
                  <c:v>40</c:v>
                </c:pt>
                <c:pt idx="1397">
                  <c:v>30</c:v>
                </c:pt>
                <c:pt idx="1398">
                  <c:v>15</c:v>
                </c:pt>
                <c:pt idx="1399">
                  <c:v>25</c:v>
                </c:pt>
                <c:pt idx="1400">
                  <c:v>40</c:v>
                </c:pt>
                <c:pt idx="1401">
                  <c:v>20</c:v>
                </c:pt>
                <c:pt idx="1402">
                  <c:v>15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32</c:v>
                </c:pt>
                <c:pt idx="1407">
                  <c:v>20</c:v>
                </c:pt>
                <c:pt idx="1408">
                  <c:v>40</c:v>
                </c:pt>
                <c:pt idx="1409">
                  <c:v>45</c:v>
                </c:pt>
                <c:pt idx="1410">
                  <c:v>50</c:v>
                </c:pt>
                <c:pt idx="1411">
                  <c:v>20</c:v>
                </c:pt>
                <c:pt idx="1412">
                  <c:v>45</c:v>
                </c:pt>
                <c:pt idx="1413">
                  <c:v>30</c:v>
                </c:pt>
                <c:pt idx="1414">
                  <c:v>45</c:v>
                </c:pt>
                <c:pt idx="1415">
                  <c:v>15</c:v>
                </c:pt>
                <c:pt idx="1416">
                  <c:v>20</c:v>
                </c:pt>
                <c:pt idx="1417">
                  <c:v>35</c:v>
                </c:pt>
                <c:pt idx="1418">
                  <c:v>35</c:v>
                </c:pt>
                <c:pt idx="1419">
                  <c:v>30</c:v>
                </c:pt>
                <c:pt idx="1420">
                  <c:v>25</c:v>
                </c:pt>
                <c:pt idx="1421">
                  <c:v>25</c:v>
                </c:pt>
                <c:pt idx="1422">
                  <c:v>20</c:v>
                </c:pt>
                <c:pt idx="1423">
                  <c:v>25</c:v>
                </c:pt>
                <c:pt idx="1424">
                  <c:v>29</c:v>
                </c:pt>
                <c:pt idx="1425">
                  <c:v>30</c:v>
                </c:pt>
                <c:pt idx="1426">
                  <c:v>25</c:v>
                </c:pt>
                <c:pt idx="1427">
                  <c:v>25</c:v>
                </c:pt>
                <c:pt idx="1428">
                  <c:v>40</c:v>
                </c:pt>
                <c:pt idx="1429">
                  <c:v>35</c:v>
                </c:pt>
                <c:pt idx="1430">
                  <c:v>25</c:v>
                </c:pt>
                <c:pt idx="1431">
                  <c:v>15</c:v>
                </c:pt>
                <c:pt idx="1432">
                  <c:v>50</c:v>
                </c:pt>
                <c:pt idx="1433">
                  <c:v>15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25</c:v>
                </c:pt>
                <c:pt idx="1438">
                  <c:v>40</c:v>
                </c:pt>
                <c:pt idx="1439">
                  <c:v>20</c:v>
                </c:pt>
                <c:pt idx="1440">
                  <c:v>50</c:v>
                </c:pt>
                <c:pt idx="1441">
                  <c:v>27</c:v>
                </c:pt>
                <c:pt idx="1442">
                  <c:v>35</c:v>
                </c:pt>
                <c:pt idx="1443">
                  <c:v>32</c:v>
                </c:pt>
                <c:pt idx="1444">
                  <c:v>30</c:v>
                </c:pt>
                <c:pt idx="1445">
                  <c:v>45</c:v>
                </c:pt>
                <c:pt idx="1446">
                  <c:v>25</c:v>
                </c:pt>
                <c:pt idx="1447">
                  <c:v>15</c:v>
                </c:pt>
                <c:pt idx="1448">
                  <c:v>40</c:v>
                </c:pt>
                <c:pt idx="1449">
                  <c:v>40</c:v>
                </c:pt>
                <c:pt idx="1450">
                  <c:v>20</c:v>
                </c:pt>
                <c:pt idx="1451">
                  <c:v>20</c:v>
                </c:pt>
                <c:pt idx="1452">
                  <c:v>32</c:v>
                </c:pt>
                <c:pt idx="1453">
                  <c:v>20</c:v>
                </c:pt>
                <c:pt idx="1454">
                  <c:v>20</c:v>
                </c:pt>
                <c:pt idx="1455">
                  <c:v>40</c:v>
                </c:pt>
                <c:pt idx="1456">
                  <c:v>38</c:v>
                </c:pt>
                <c:pt idx="1457">
                  <c:v>36</c:v>
                </c:pt>
                <c:pt idx="1458">
                  <c:v>30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40</c:v>
                </c:pt>
                <c:pt idx="1463">
                  <c:v>30</c:v>
                </c:pt>
                <c:pt idx="1464">
                  <c:v>10</c:v>
                </c:pt>
                <c:pt idx="1465">
                  <c:v>30</c:v>
                </c:pt>
                <c:pt idx="1466">
                  <c:v>20</c:v>
                </c:pt>
                <c:pt idx="1467">
                  <c:v>25</c:v>
                </c:pt>
                <c:pt idx="1468">
                  <c:v>40</c:v>
                </c:pt>
                <c:pt idx="1469">
                  <c:v>25</c:v>
                </c:pt>
                <c:pt idx="1470">
                  <c:v>30</c:v>
                </c:pt>
                <c:pt idx="1471">
                  <c:v>25</c:v>
                </c:pt>
                <c:pt idx="1472">
                  <c:v>15</c:v>
                </c:pt>
                <c:pt idx="1473">
                  <c:v>15</c:v>
                </c:pt>
                <c:pt idx="1474">
                  <c:v>36</c:v>
                </c:pt>
                <c:pt idx="1475">
                  <c:v>20</c:v>
                </c:pt>
                <c:pt idx="1476">
                  <c:v>35</c:v>
                </c:pt>
                <c:pt idx="1477">
                  <c:v>30</c:v>
                </c:pt>
                <c:pt idx="1478">
                  <c:v>45</c:v>
                </c:pt>
                <c:pt idx="1479">
                  <c:v>20</c:v>
                </c:pt>
                <c:pt idx="1480">
                  <c:v>30</c:v>
                </c:pt>
                <c:pt idx="1481">
                  <c:v>15</c:v>
                </c:pt>
                <c:pt idx="1482">
                  <c:v>20</c:v>
                </c:pt>
                <c:pt idx="1483">
                  <c:v>30</c:v>
                </c:pt>
                <c:pt idx="1484">
                  <c:v>50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45</c:v>
                </c:pt>
                <c:pt idx="1489">
                  <c:v>25</c:v>
                </c:pt>
                <c:pt idx="1490">
                  <c:v>25</c:v>
                </c:pt>
                <c:pt idx="1491">
                  <c:v>30</c:v>
                </c:pt>
                <c:pt idx="1492">
                  <c:v>20</c:v>
                </c:pt>
                <c:pt idx="1493">
                  <c:v>10</c:v>
                </c:pt>
                <c:pt idx="1494">
                  <c:v>35</c:v>
                </c:pt>
                <c:pt idx="1495">
                  <c:v>45</c:v>
                </c:pt>
                <c:pt idx="1496">
                  <c:v>40</c:v>
                </c:pt>
                <c:pt idx="1497">
                  <c:v>25</c:v>
                </c:pt>
                <c:pt idx="1498">
                  <c:v>25</c:v>
                </c:pt>
                <c:pt idx="1499">
                  <c:v>24</c:v>
                </c:pt>
                <c:pt idx="1500">
                  <c:v>25</c:v>
                </c:pt>
                <c:pt idx="1501">
                  <c:v>54</c:v>
                </c:pt>
                <c:pt idx="1502">
                  <c:v>20</c:v>
                </c:pt>
                <c:pt idx="1503">
                  <c:v>36</c:v>
                </c:pt>
                <c:pt idx="1504">
                  <c:v>16</c:v>
                </c:pt>
                <c:pt idx="1505">
                  <c:v>30</c:v>
                </c:pt>
                <c:pt idx="1506">
                  <c:v>20</c:v>
                </c:pt>
                <c:pt idx="1507">
                  <c:v>15</c:v>
                </c:pt>
                <c:pt idx="1508">
                  <c:v>15</c:v>
                </c:pt>
                <c:pt idx="1509">
                  <c:v>35</c:v>
                </c:pt>
                <c:pt idx="1510">
                  <c:v>20</c:v>
                </c:pt>
                <c:pt idx="1511">
                  <c:v>20</c:v>
                </c:pt>
                <c:pt idx="1512">
                  <c:v>40</c:v>
                </c:pt>
                <c:pt idx="1513">
                  <c:v>30</c:v>
                </c:pt>
                <c:pt idx="1514">
                  <c:v>40</c:v>
                </c:pt>
                <c:pt idx="1515">
                  <c:v>30</c:v>
                </c:pt>
                <c:pt idx="1516">
                  <c:v>23</c:v>
                </c:pt>
                <c:pt idx="1517">
                  <c:v>35</c:v>
                </c:pt>
                <c:pt idx="1518">
                  <c:v>25</c:v>
                </c:pt>
                <c:pt idx="1519">
                  <c:v>24</c:v>
                </c:pt>
                <c:pt idx="1520">
                  <c:v>30</c:v>
                </c:pt>
                <c:pt idx="1521">
                  <c:v>15</c:v>
                </c:pt>
                <c:pt idx="1522">
                  <c:v>30</c:v>
                </c:pt>
                <c:pt idx="1523">
                  <c:v>42</c:v>
                </c:pt>
                <c:pt idx="1524">
                  <c:v>15</c:v>
                </c:pt>
                <c:pt idx="1525">
                  <c:v>25</c:v>
                </c:pt>
                <c:pt idx="1526">
                  <c:v>50</c:v>
                </c:pt>
                <c:pt idx="1527">
                  <c:v>32</c:v>
                </c:pt>
                <c:pt idx="1528">
                  <c:v>10</c:v>
                </c:pt>
                <c:pt idx="1529">
                  <c:v>15</c:v>
                </c:pt>
                <c:pt idx="1530">
                  <c:v>35</c:v>
                </c:pt>
                <c:pt idx="1531">
                  <c:v>36</c:v>
                </c:pt>
                <c:pt idx="1532">
                  <c:v>40</c:v>
                </c:pt>
                <c:pt idx="1533">
                  <c:v>20</c:v>
                </c:pt>
                <c:pt idx="1534">
                  <c:v>35</c:v>
                </c:pt>
                <c:pt idx="1535">
                  <c:v>20</c:v>
                </c:pt>
                <c:pt idx="1536">
                  <c:v>40</c:v>
                </c:pt>
                <c:pt idx="1537">
                  <c:v>15</c:v>
                </c:pt>
                <c:pt idx="1538">
                  <c:v>20</c:v>
                </c:pt>
                <c:pt idx="1539">
                  <c:v>40</c:v>
                </c:pt>
                <c:pt idx="1540">
                  <c:v>45</c:v>
                </c:pt>
                <c:pt idx="1541">
                  <c:v>25</c:v>
                </c:pt>
                <c:pt idx="1542">
                  <c:v>25</c:v>
                </c:pt>
                <c:pt idx="1543">
                  <c:v>40</c:v>
                </c:pt>
                <c:pt idx="1544">
                  <c:v>50</c:v>
                </c:pt>
                <c:pt idx="1545">
                  <c:v>25</c:v>
                </c:pt>
                <c:pt idx="1546">
                  <c:v>30</c:v>
                </c:pt>
                <c:pt idx="1547">
                  <c:v>20</c:v>
                </c:pt>
                <c:pt idx="1548">
                  <c:v>30</c:v>
                </c:pt>
                <c:pt idx="1549">
                  <c:v>20</c:v>
                </c:pt>
                <c:pt idx="1550">
                  <c:v>38</c:v>
                </c:pt>
                <c:pt idx="1551">
                  <c:v>24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50</c:v>
                </c:pt>
                <c:pt idx="1556">
                  <c:v>20</c:v>
                </c:pt>
                <c:pt idx="1557">
                  <c:v>20</c:v>
                </c:pt>
                <c:pt idx="1558">
                  <c:v>32</c:v>
                </c:pt>
                <c:pt idx="1559">
                  <c:v>35</c:v>
                </c:pt>
                <c:pt idx="1560">
                  <c:v>25</c:v>
                </c:pt>
                <c:pt idx="1561">
                  <c:v>32</c:v>
                </c:pt>
                <c:pt idx="1562">
                  <c:v>40</c:v>
                </c:pt>
                <c:pt idx="1563">
                  <c:v>32</c:v>
                </c:pt>
                <c:pt idx="1564">
                  <c:v>25</c:v>
                </c:pt>
                <c:pt idx="1565">
                  <c:v>25</c:v>
                </c:pt>
                <c:pt idx="1566">
                  <c:v>15</c:v>
                </c:pt>
                <c:pt idx="1567">
                  <c:v>40</c:v>
                </c:pt>
                <c:pt idx="1568">
                  <c:v>36</c:v>
                </c:pt>
                <c:pt idx="1569">
                  <c:v>20</c:v>
                </c:pt>
                <c:pt idx="1570">
                  <c:v>30</c:v>
                </c:pt>
                <c:pt idx="1571">
                  <c:v>40</c:v>
                </c:pt>
                <c:pt idx="1572">
                  <c:v>20</c:v>
                </c:pt>
                <c:pt idx="1573">
                  <c:v>27</c:v>
                </c:pt>
                <c:pt idx="1574">
                  <c:v>24</c:v>
                </c:pt>
                <c:pt idx="1575">
                  <c:v>25</c:v>
                </c:pt>
                <c:pt idx="1576">
                  <c:v>45</c:v>
                </c:pt>
                <c:pt idx="1577">
                  <c:v>15</c:v>
                </c:pt>
                <c:pt idx="1578">
                  <c:v>36</c:v>
                </c:pt>
                <c:pt idx="1579">
                  <c:v>30</c:v>
                </c:pt>
                <c:pt idx="1580">
                  <c:v>42</c:v>
                </c:pt>
                <c:pt idx="1581">
                  <c:v>15</c:v>
                </c:pt>
                <c:pt idx="1582">
                  <c:v>15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45</c:v>
                </c:pt>
                <c:pt idx="1587">
                  <c:v>25</c:v>
                </c:pt>
                <c:pt idx="1588">
                  <c:v>32</c:v>
                </c:pt>
                <c:pt idx="1589">
                  <c:v>32</c:v>
                </c:pt>
                <c:pt idx="1590">
                  <c:v>20</c:v>
                </c:pt>
                <c:pt idx="1591">
                  <c:v>50</c:v>
                </c:pt>
                <c:pt idx="1592">
                  <c:v>30</c:v>
                </c:pt>
                <c:pt idx="1593">
                  <c:v>20</c:v>
                </c:pt>
                <c:pt idx="1594">
                  <c:v>25</c:v>
                </c:pt>
                <c:pt idx="1595">
                  <c:v>35</c:v>
                </c:pt>
                <c:pt idx="1596">
                  <c:v>30</c:v>
                </c:pt>
                <c:pt idx="1597">
                  <c:v>45</c:v>
                </c:pt>
                <c:pt idx="1598">
                  <c:v>35</c:v>
                </c:pt>
                <c:pt idx="1599">
                  <c:v>20</c:v>
                </c:pt>
                <c:pt idx="1600">
                  <c:v>42</c:v>
                </c:pt>
                <c:pt idx="1601">
                  <c:v>35</c:v>
                </c:pt>
                <c:pt idx="1602">
                  <c:v>32</c:v>
                </c:pt>
                <c:pt idx="1603">
                  <c:v>25</c:v>
                </c:pt>
                <c:pt idx="1604">
                  <c:v>32</c:v>
                </c:pt>
                <c:pt idx="1605">
                  <c:v>35</c:v>
                </c:pt>
                <c:pt idx="1606">
                  <c:v>32</c:v>
                </c:pt>
                <c:pt idx="1607">
                  <c:v>15</c:v>
                </c:pt>
                <c:pt idx="1608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39E-43AC-9B16-6B053FAB0D9D}"/>
            </c:ext>
          </c:extLst>
        </c:ser>
        <c:ser>
          <c:idx val="1"/>
          <c:order val="1"/>
          <c:tx>
            <c:strRef>
              <c:f>'Model Validation'!$G$1</c:f>
              <c:strCache>
                <c:ptCount val="1"/>
                <c:pt idx="0">
                  <c:v>Predicted Food Waste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8ED7DD"/>
              </a:solidFill>
              <a:ln w="9525">
                <a:solidFill>
                  <a:srgbClr val="8ED7DD"/>
                </a:solidFill>
                <a:prstDash val="solid"/>
              </a:ln>
              <a:effectLst/>
            </c:spPr>
          </c:marker>
          <c:xVal>
            <c:numRef>
              <c:f>'Model Validation'!$E$2:$E$1619</c:f>
              <c:numCache>
                <c:formatCode>General</c:formatCode>
                <c:ptCount val="1618"/>
                <c:pt idx="0">
                  <c:v>310</c:v>
                </c:pt>
                <c:pt idx="1">
                  <c:v>400</c:v>
                </c:pt>
                <c:pt idx="2">
                  <c:v>302</c:v>
                </c:pt>
                <c:pt idx="3">
                  <c:v>491</c:v>
                </c:pt>
                <c:pt idx="4">
                  <c:v>300</c:v>
                </c:pt>
                <c:pt idx="5">
                  <c:v>302</c:v>
                </c:pt>
                <c:pt idx="6">
                  <c:v>240</c:v>
                </c:pt>
                <c:pt idx="7">
                  <c:v>300</c:v>
                </c:pt>
                <c:pt idx="8">
                  <c:v>320</c:v>
                </c:pt>
                <c:pt idx="9">
                  <c:v>400</c:v>
                </c:pt>
                <c:pt idx="10">
                  <c:v>320</c:v>
                </c:pt>
                <c:pt idx="11">
                  <c:v>302</c:v>
                </c:pt>
                <c:pt idx="12">
                  <c:v>400</c:v>
                </c:pt>
                <c:pt idx="13">
                  <c:v>250</c:v>
                </c:pt>
                <c:pt idx="14">
                  <c:v>267</c:v>
                </c:pt>
                <c:pt idx="15">
                  <c:v>350</c:v>
                </c:pt>
                <c:pt idx="16">
                  <c:v>300</c:v>
                </c:pt>
                <c:pt idx="17">
                  <c:v>380</c:v>
                </c:pt>
                <c:pt idx="18">
                  <c:v>300</c:v>
                </c:pt>
                <c:pt idx="19">
                  <c:v>220</c:v>
                </c:pt>
                <c:pt idx="20">
                  <c:v>220</c:v>
                </c:pt>
                <c:pt idx="21">
                  <c:v>220</c:v>
                </c:pt>
                <c:pt idx="22">
                  <c:v>350</c:v>
                </c:pt>
                <c:pt idx="23">
                  <c:v>400</c:v>
                </c:pt>
                <c:pt idx="24">
                  <c:v>320</c:v>
                </c:pt>
                <c:pt idx="25">
                  <c:v>400</c:v>
                </c:pt>
                <c:pt idx="26">
                  <c:v>320</c:v>
                </c:pt>
                <c:pt idx="27">
                  <c:v>400</c:v>
                </c:pt>
                <c:pt idx="28">
                  <c:v>208</c:v>
                </c:pt>
                <c:pt idx="29">
                  <c:v>280</c:v>
                </c:pt>
                <c:pt idx="30">
                  <c:v>380</c:v>
                </c:pt>
                <c:pt idx="31">
                  <c:v>438</c:v>
                </c:pt>
                <c:pt idx="32">
                  <c:v>350</c:v>
                </c:pt>
                <c:pt idx="33">
                  <c:v>220</c:v>
                </c:pt>
                <c:pt idx="34">
                  <c:v>220</c:v>
                </c:pt>
                <c:pt idx="35">
                  <c:v>280</c:v>
                </c:pt>
                <c:pt idx="36">
                  <c:v>220</c:v>
                </c:pt>
                <c:pt idx="37">
                  <c:v>491</c:v>
                </c:pt>
                <c:pt idx="38">
                  <c:v>400</c:v>
                </c:pt>
                <c:pt idx="39">
                  <c:v>250</c:v>
                </c:pt>
                <c:pt idx="40">
                  <c:v>300</c:v>
                </c:pt>
                <c:pt idx="41">
                  <c:v>439</c:v>
                </c:pt>
                <c:pt idx="42">
                  <c:v>240</c:v>
                </c:pt>
                <c:pt idx="43">
                  <c:v>300</c:v>
                </c:pt>
                <c:pt idx="44">
                  <c:v>280</c:v>
                </c:pt>
                <c:pt idx="45">
                  <c:v>350</c:v>
                </c:pt>
                <c:pt idx="46">
                  <c:v>400</c:v>
                </c:pt>
                <c:pt idx="47">
                  <c:v>434</c:v>
                </c:pt>
                <c:pt idx="48">
                  <c:v>300</c:v>
                </c:pt>
                <c:pt idx="49">
                  <c:v>290</c:v>
                </c:pt>
                <c:pt idx="50">
                  <c:v>300</c:v>
                </c:pt>
                <c:pt idx="51">
                  <c:v>320</c:v>
                </c:pt>
                <c:pt idx="52">
                  <c:v>320</c:v>
                </c:pt>
                <c:pt idx="53">
                  <c:v>400</c:v>
                </c:pt>
                <c:pt idx="54">
                  <c:v>280</c:v>
                </c:pt>
                <c:pt idx="55">
                  <c:v>380</c:v>
                </c:pt>
                <c:pt idx="56">
                  <c:v>380</c:v>
                </c:pt>
                <c:pt idx="57">
                  <c:v>400</c:v>
                </c:pt>
                <c:pt idx="58">
                  <c:v>320</c:v>
                </c:pt>
                <c:pt idx="59">
                  <c:v>280</c:v>
                </c:pt>
                <c:pt idx="60">
                  <c:v>320</c:v>
                </c:pt>
                <c:pt idx="61">
                  <c:v>250</c:v>
                </c:pt>
                <c:pt idx="62">
                  <c:v>350</c:v>
                </c:pt>
                <c:pt idx="63">
                  <c:v>250</c:v>
                </c:pt>
                <c:pt idx="64">
                  <c:v>280</c:v>
                </c:pt>
                <c:pt idx="65">
                  <c:v>450</c:v>
                </c:pt>
                <c:pt idx="66">
                  <c:v>250</c:v>
                </c:pt>
                <c:pt idx="67">
                  <c:v>230</c:v>
                </c:pt>
                <c:pt idx="68">
                  <c:v>320</c:v>
                </c:pt>
                <c:pt idx="69">
                  <c:v>442</c:v>
                </c:pt>
                <c:pt idx="70">
                  <c:v>250</c:v>
                </c:pt>
                <c:pt idx="71">
                  <c:v>310</c:v>
                </c:pt>
                <c:pt idx="72">
                  <c:v>320</c:v>
                </c:pt>
                <c:pt idx="73">
                  <c:v>350</c:v>
                </c:pt>
                <c:pt idx="74">
                  <c:v>400</c:v>
                </c:pt>
                <c:pt idx="75">
                  <c:v>320</c:v>
                </c:pt>
                <c:pt idx="76">
                  <c:v>350</c:v>
                </c:pt>
                <c:pt idx="77">
                  <c:v>280</c:v>
                </c:pt>
                <c:pt idx="78">
                  <c:v>350</c:v>
                </c:pt>
                <c:pt idx="79">
                  <c:v>302</c:v>
                </c:pt>
                <c:pt idx="80">
                  <c:v>438</c:v>
                </c:pt>
                <c:pt idx="81">
                  <c:v>310</c:v>
                </c:pt>
                <c:pt idx="82">
                  <c:v>320</c:v>
                </c:pt>
                <c:pt idx="83">
                  <c:v>300</c:v>
                </c:pt>
                <c:pt idx="84">
                  <c:v>280</c:v>
                </c:pt>
                <c:pt idx="85">
                  <c:v>400</c:v>
                </c:pt>
                <c:pt idx="86">
                  <c:v>250</c:v>
                </c:pt>
                <c:pt idx="87">
                  <c:v>350</c:v>
                </c:pt>
                <c:pt idx="88">
                  <c:v>300</c:v>
                </c:pt>
                <c:pt idx="89">
                  <c:v>350</c:v>
                </c:pt>
                <c:pt idx="90">
                  <c:v>380</c:v>
                </c:pt>
                <c:pt idx="91">
                  <c:v>250</c:v>
                </c:pt>
                <c:pt idx="92">
                  <c:v>300</c:v>
                </c:pt>
                <c:pt idx="93">
                  <c:v>250</c:v>
                </c:pt>
                <c:pt idx="94">
                  <c:v>400</c:v>
                </c:pt>
                <c:pt idx="95">
                  <c:v>300</c:v>
                </c:pt>
                <c:pt idx="96">
                  <c:v>300</c:v>
                </c:pt>
                <c:pt idx="97">
                  <c:v>350</c:v>
                </c:pt>
                <c:pt idx="98">
                  <c:v>280</c:v>
                </c:pt>
                <c:pt idx="99">
                  <c:v>380</c:v>
                </c:pt>
                <c:pt idx="100">
                  <c:v>240</c:v>
                </c:pt>
                <c:pt idx="101">
                  <c:v>397</c:v>
                </c:pt>
                <c:pt idx="102">
                  <c:v>320</c:v>
                </c:pt>
                <c:pt idx="103">
                  <c:v>320</c:v>
                </c:pt>
                <c:pt idx="104">
                  <c:v>400</c:v>
                </c:pt>
                <c:pt idx="105">
                  <c:v>220</c:v>
                </c:pt>
                <c:pt idx="106">
                  <c:v>350</c:v>
                </c:pt>
                <c:pt idx="107">
                  <c:v>350</c:v>
                </c:pt>
                <c:pt idx="108">
                  <c:v>300</c:v>
                </c:pt>
                <c:pt idx="109">
                  <c:v>350</c:v>
                </c:pt>
                <c:pt idx="110">
                  <c:v>250</c:v>
                </c:pt>
                <c:pt idx="111">
                  <c:v>250</c:v>
                </c:pt>
                <c:pt idx="112">
                  <c:v>400</c:v>
                </c:pt>
                <c:pt idx="113">
                  <c:v>290</c:v>
                </c:pt>
                <c:pt idx="114">
                  <c:v>280</c:v>
                </c:pt>
                <c:pt idx="115">
                  <c:v>350</c:v>
                </c:pt>
                <c:pt idx="116">
                  <c:v>267</c:v>
                </c:pt>
                <c:pt idx="117">
                  <c:v>290</c:v>
                </c:pt>
                <c:pt idx="118">
                  <c:v>300</c:v>
                </c:pt>
                <c:pt idx="119">
                  <c:v>400</c:v>
                </c:pt>
                <c:pt idx="120">
                  <c:v>250</c:v>
                </c:pt>
                <c:pt idx="121">
                  <c:v>310</c:v>
                </c:pt>
                <c:pt idx="122">
                  <c:v>290</c:v>
                </c:pt>
                <c:pt idx="123">
                  <c:v>250</c:v>
                </c:pt>
                <c:pt idx="124">
                  <c:v>220</c:v>
                </c:pt>
                <c:pt idx="125">
                  <c:v>400</c:v>
                </c:pt>
                <c:pt idx="126">
                  <c:v>250</c:v>
                </c:pt>
                <c:pt idx="127">
                  <c:v>350</c:v>
                </c:pt>
                <c:pt idx="128">
                  <c:v>300</c:v>
                </c:pt>
                <c:pt idx="129">
                  <c:v>250</c:v>
                </c:pt>
                <c:pt idx="130">
                  <c:v>261</c:v>
                </c:pt>
                <c:pt idx="131">
                  <c:v>400</c:v>
                </c:pt>
                <c:pt idx="132">
                  <c:v>350</c:v>
                </c:pt>
                <c:pt idx="133">
                  <c:v>320</c:v>
                </c:pt>
                <c:pt idx="134">
                  <c:v>300</c:v>
                </c:pt>
                <c:pt idx="135">
                  <c:v>280</c:v>
                </c:pt>
                <c:pt idx="136">
                  <c:v>220</c:v>
                </c:pt>
                <c:pt idx="137">
                  <c:v>300</c:v>
                </c:pt>
                <c:pt idx="138">
                  <c:v>250</c:v>
                </c:pt>
                <c:pt idx="139">
                  <c:v>280</c:v>
                </c:pt>
                <c:pt idx="140">
                  <c:v>380</c:v>
                </c:pt>
                <c:pt idx="141">
                  <c:v>320</c:v>
                </c:pt>
                <c:pt idx="142">
                  <c:v>350</c:v>
                </c:pt>
                <c:pt idx="143">
                  <c:v>230</c:v>
                </c:pt>
                <c:pt idx="144">
                  <c:v>350</c:v>
                </c:pt>
                <c:pt idx="145">
                  <c:v>380</c:v>
                </c:pt>
                <c:pt idx="146">
                  <c:v>342</c:v>
                </c:pt>
                <c:pt idx="147">
                  <c:v>400</c:v>
                </c:pt>
                <c:pt idx="148">
                  <c:v>275</c:v>
                </c:pt>
                <c:pt idx="149">
                  <c:v>220</c:v>
                </c:pt>
                <c:pt idx="150">
                  <c:v>280</c:v>
                </c:pt>
                <c:pt idx="151">
                  <c:v>400</c:v>
                </c:pt>
                <c:pt idx="152">
                  <c:v>220</c:v>
                </c:pt>
                <c:pt idx="153">
                  <c:v>400</c:v>
                </c:pt>
                <c:pt idx="154">
                  <c:v>400</c:v>
                </c:pt>
                <c:pt idx="155">
                  <c:v>350</c:v>
                </c:pt>
                <c:pt idx="156">
                  <c:v>300</c:v>
                </c:pt>
                <c:pt idx="157">
                  <c:v>300</c:v>
                </c:pt>
                <c:pt idx="158">
                  <c:v>472</c:v>
                </c:pt>
                <c:pt idx="159">
                  <c:v>397</c:v>
                </c:pt>
                <c:pt idx="160">
                  <c:v>439</c:v>
                </c:pt>
                <c:pt idx="161">
                  <c:v>220</c:v>
                </c:pt>
                <c:pt idx="162">
                  <c:v>220</c:v>
                </c:pt>
                <c:pt idx="163">
                  <c:v>300</c:v>
                </c:pt>
                <c:pt idx="164">
                  <c:v>400</c:v>
                </c:pt>
                <c:pt idx="165">
                  <c:v>280</c:v>
                </c:pt>
                <c:pt idx="166">
                  <c:v>350</c:v>
                </c:pt>
                <c:pt idx="167">
                  <c:v>350</c:v>
                </c:pt>
                <c:pt idx="168">
                  <c:v>400</c:v>
                </c:pt>
                <c:pt idx="169">
                  <c:v>350</c:v>
                </c:pt>
                <c:pt idx="170">
                  <c:v>250</c:v>
                </c:pt>
                <c:pt idx="171">
                  <c:v>350</c:v>
                </c:pt>
                <c:pt idx="172">
                  <c:v>290</c:v>
                </c:pt>
                <c:pt idx="173">
                  <c:v>400</c:v>
                </c:pt>
                <c:pt idx="174">
                  <c:v>280</c:v>
                </c:pt>
                <c:pt idx="175">
                  <c:v>400</c:v>
                </c:pt>
                <c:pt idx="176">
                  <c:v>400</c:v>
                </c:pt>
                <c:pt idx="177">
                  <c:v>320</c:v>
                </c:pt>
                <c:pt idx="178">
                  <c:v>310</c:v>
                </c:pt>
                <c:pt idx="179">
                  <c:v>220</c:v>
                </c:pt>
                <c:pt idx="180">
                  <c:v>367</c:v>
                </c:pt>
                <c:pt idx="181">
                  <c:v>350</c:v>
                </c:pt>
                <c:pt idx="182">
                  <c:v>250</c:v>
                </c:pt>
                <c:pt idx="183">
                  <c:v>472</c:v>
                </c:pt>
                <c:pt idx="184">
                  <c:v>250</c:v>
                </c:pt>
                <c:pt idx="185">
                  <c:v>220</c:v>
                </c:pt>
                <c:pt idx="186">
                  <c:v>380</c:v>
                </c:pt>
                <c:pt idx="187">
                  <c:v>220</c:v>
                </c:pt>
                <c:pt idx="188">
                  <c:v>400</c:v>
                </c:pt>
                <c:pt idx="189">
                  <c:v>380</c:v>
                </c:pt>
                <c:pt idx="190">
                  <c:v>250</c:v>
                </c:pt>
                <c:pt idx="191">
                  <c:v>350</c:v>
                </c:pt>
                <c:pt idx="192">
                  <c:v>491</c:v>
                </c:pt>
                <c:pt idx="193">
                  <c:v>380</c:v>
                </c:pt>
                <c:pt idx="194">
                  <c:v>292</c:v>
                </c:pt>
                <c:pt idx="195">
                  <c:v>400</c:v>
                </c:pt>
                <c:pt idx="196">
                  <c:v>300</c:v>
                </c:pt>
                <c:pt idx="197">
                  <c:v>250</c:v>
                </c:pt>
                <c:pt idx="198">
                  <c:v>220</c:v>
                </c:pt>
                <c:pt idx="199">
                  <c:v>230</c:v>
                </c:pt>
                <c:pt idx="200">
                  <c:v>320</c:v>
                </c:pt>
                <c:pt idx="201">
                  <c:v>450</c:v>
                </c:pt>
                <c:pt idx="202">
                  <c:v>400</c:v>
                </c:pt>
                <c:pt idx="203">
                  <c:v>342</c:v>
                </c:pt>
                <c:pt idx="204">
                  <c:v>400</c:v>
                </c:pt>
                <c:pt idx="205">
                  <c:v>240</c:v>
                </c:pt>
                <c:pt idx="206">
                  <c:v>250</c:v>
                </c:pt>
                <c:pt idx="207">
                  <c:v>300</c:v>
                </c:pt>
                <c:pt idx="208">
                  <c:v>350</c:v>
                </c:pt>
                <c:pt idx="209">
                  <c:v>230</c:v>
                </c:pt>
                <c:pt idx="210">
                  <c:v>220</c:v>
                </c:pt>
                <c:pt idx="211">
                  <c:v>280</c:v>
                </c:pt>
                <c:pt idx="212">
                  <c:v>400</c:v>
                </c:pt>
                <c:pt idx="213">
                  <c:v>400</c:v>
                </c:pt>
                <c:pt idx="214">
                  <c:v>380</c:v>
                </c:pt>
                <c:pt idx="215">
                  <c:v>250</c:v>
                </c:pt>
                <c:pt idx="216">
                  <c:v>300</c:v>
                </c:pt>
                <c:pt idx="217">
                  <c:v>220</c:v>
                </c:pt>
                <c:pt idx="218">
                  <c:v>350</c:v>
                </c:pt>
                <c:pt idx="219">
                  <c:v>320</c:v>
                </c:pt>
                <c:pt idx="220">
                  <c:v>320</c:v>
                </c:pt>
                <c:pt idx="221">
                  <c:v>220</c:v>
                </c:pt>
                <c:pt idx="222">
                  <c:v>250</c:v>
                </c:pt>
                <c:pt idx="223">
                  <c:v>280</c:v>
                </c:pt>
                <c:pt idx="224">
                  <c:v>450</c:v>
                </c:pt>
                <c:pt idx="225">
                  <c:v>350</c:v>
                </c:pt>
                <c:pt idx="226">
                  <c:v>300</c:v>
                </c:pt>
                <c:pt idx="227">
                  <c:v>300</c:v>
                </c:pt>
                <c:pt idx="228">
                  <c:v>220</c:v>
                </c:pt>
                <c:pt idx="229">
                  <c:v>280</c:v>
                </c:pt>
                <c:pt idx="230">
                  <c:v>350</c:v>
                </c:pt>
                <c:pt idx="231">
                  <c:v>247</c:v>
                </c:pt>
                <c:pt idx="232">
                  <c:v>400</c:v>
                </c:pt>
                <c:pt idx="233">
                  <c:v>320</c:v>
                </c:pt>
                <c:pt idx="234">
                  <c:v>400</c:v>
                </c:pt>
                <c:pt idx="235">
                  <c:v>320</c:v>
                </c:pt>
                <c:pt idx="236">
                  <c:v>280</c:v>
                </c:pt>
                <c:pt idx="237">
                  <c:v>320</c:v>
                </c:pt>
                <c:pt idx="238">
                  <c:v>350</c:v>
                </c:pt>
                <c:pt idx="239">
                  <c:v>400</c:v>
                </c:pt>
                <c:pt idx="240">
                  <c:v>350</c:v>
                </c:pt>
                <c:pt idx="241">
                  <c:v>400</c:v>
                </c:pt>
                <c:pt idx="242">
                  <c:v>320</c:v>
                </c:pt>
                <c:pt idx="243">
                  <c:v>220</c:v>
                </c:pt>
                <c:pt idx="244">
                  <c:v>434</c:v>
                </c:pt>
                <c:pt idx="245">
                  <c:v>300</c:v>
                </c:pt>
                <c:pt idx="246">
                  <c:v>300</c:v>
                </c:pt>
                <c:pt idx="247">
                  <c:v>320</c:v>
                </c:pt>
                <c:pt idx="248">
                  <c:v>350</c:v>
                </c:pt>
                <c:pt idx="249">
                  <c:v>400</c:v>
                </c:pt>
                <c:pt idx="250">
                  <c:v>310</c:v>
                </c:pt>
                <c:pt idx="251">
                  <c:v>380</c:v>
                </c:pt>
                <c:pt idx="252">
                  <c:v>220</c:v>
                </c:pt>
                <c:pt idx="253">
                  <c:v>220</c:v>
                </c:pt>
                <c:pt idx="254">
                  <c:v>310</c:v>
                </c:pt>
                <c:pt idx="255">
                  <c:v>434</c:v>
                </c:pt>
                <c:pt idx="256">
                  <c:v>275</c:v>
                </c:pt>
                <c:pt idx="257">
                  <c:v>300</c:v>
                </c:pt>
                <c:pt idx="258">
                  <c:v>220</c:v>
                </c:pt>
                <c:pt idx="259">
                  <c:v>350</c:v>
                </c:pt>
                <c:pt idx="260">
                  <c:v>400</c:v>
                </c:pt>
                <c:pt idx="261">
                  <c:v>220</c:v>
                </c:pt>
                <c:pt idx="262">
                  <c:v>220</c:v>
                </c:pt>
                <c:pt idx="263">
                  <c:v>350</c:v>
                </c:pt>
                <c:pt idx="264">
                  <c:v>220</c:v>
                </c:pt>
                <c:pt idx="265">
                  <c:v>220</c:v>
                </c:pt>
                <c:pt idx="266">
                  <c:v>300</c:v>
                </c:pt>
                <c:pt idx="267">
                  <c:v>280</c:v>
                </c:pt>
                <c:pt idx="268">
                  <c:v>350</c:v>
                </c:pt>
                <c:pt idx="269">
                  <c:v>280</c:v>
                </c:pt>
                <c:pt idx="270">
                  <c:v>320</c:v>
                </c:pt>
                <c:pt idx="271">
                  <c:v>280</c:v>
                </c:pt>
                <c:pt idx="272">
                  <c:v>207</c:v>
                </c:pt>
                <c:pt idx="273">
                  <c:v>275</c:v>
                </c:pt>
                <c:pt idx="274">
                  <c:v>400</c:v>
                </c:pt>
                <c:pt idx="275">
                  <c:v>250</c:v>
                </c:pt>
                <c:pt idx="276">
                  <c:v>400</c:v>
                </c:pt>
                <c:pt idx="277">
                  <c:v>350</c:v>
                </c:pt>
                <c:pt idx="278">
                  <c:v>300</c:v>
                </c:pt>
                <c:pt idx="279">
                  <c:v>350</c:v>
                </c:pt>
                <c:pt idx="280">
                  <c:v>250</c:v>
                </c:pt>
                <c:pt idx="281">
                  <c:v>320</c:v>
                </c:pt>
                <c:pt idx="282">
                  <c:v>292</c:v>
                </c:pt>
                <c:pt idx="283">
                  <c:v>350</c:v>
                </c:pt>
                <c:pt idx="284">
                  <c:v>320</c:v>
                </c:pt>
                <c:pt idx="285">
                  <c:v>472</c:v>
                </c:pt>
                <c:pt idx="286">
                  <c:v>320</c:v>
                </c:pt>
                <c:pt idx="287">
                  <c:v>320</c:v>
                </c:pt>
                <c:pt idx="288">
                  <c:v>453</c:v>
                </c:pt>
                <c:pt idx="289">
                  <c:v>290</c:v>
                </c:pt>
                <c:pt idx="290">
                  <c:v>350</c:v>
                </c:pt>
                <c:pt idx="291">
                  <c:v>280</c:v>
                </c:pt>
                <c:pt idx="292">
                  <c:v>280</c:v>
                </c:pt>
                <c:pt idx="293">
                  <c:v>250</c:v>
                </c:pt>
                <c:pt idx="294">
                  <c:v>320</c:v>
                </c:pt>
                <c:pt idx="295">
                  <c:v>350</c:v>
                </c:pt>
                <c:pt idx="296">
                  <c:v>267</c:v>
                </c:pt>
                <c:pt idx="297">
                  <c:v>450</c:v>
                </c:pt>
                <c:pt idx="298">
                  <c:v>220</c:v>
                </c:pt>
                <c:pt idx="299">
                  <c:v>320</c:v>
                </c:pt>
                <c:pt idx="300">
                  <c:v>400</c:v>
                </c:pt>
                <c:pt idx="301">
                  <c:v>400</c:v>
                </c:pt>
                <c:pt idx="302">
                  <c:v>442</c:v>
                </c:pt>
                <c:pt idx="303">
                  <c:v>247</c:v>
                </c:pt>
                <c:pt idx="304">
                  <c:v>320</c:v>
                </c:pt>
                <c:pt idx="305">
                  <c:v>290</c:v>
                </c:pt>
                <c:pt idx="306">
                  <c:v>320</c:v>
                </c:pt>
                <c:pt idx="307">
                  <c:v>438</c:v>
                </c:pt>
                <c:pt idx="308">
                  <c:v>280</c:v>
                </c:pt>
                <c:pt idx="309">
                  <c:v>280</c:v>
                </c:pt>
                <c:pt idx="310">
                  <c:v>280</c:v>
                </c:pt>
                <c:pt idx="311">
                  <c:v>400</c:v>
                </c:pt>
                <c:pt idx="312">
                  <c:v>350</c:v>
                </c:pt>
                <c:pt idx="313">
                  <c:v>350</c:v>
                </c:pt>
                <c:pt idx="314">
                  <c:v>220</c:v>
                </c:pt>
                <c:pt idx="315">
                  <c:v>260</c:v>
                </c:pt>
                <c:pt idx="316">
                  <c:v>250</c:v>
                </c:pt>
                <c:pt idx="317">
                  <c:v>412</c:v>
                </c:pt>
                <c:pt idx="318">
                  <c:v>320</c:v>
                </c:pt>
                <c:pt idx="319">
                  <c:v>230</c:v>
                </c:pt>
                <c:pt idx="320">
                  <c:v>350</c:v>
                </c:pt>
                <c:pt idx="321">
                  <c:v>302</c:v>
                </c:pt>
                <c:pt idx="322">
                  <c:v>350</c:v>
                </c:pt>
                <c:pt idx="323">
                  <c:v>280</c:v>
                </c:pt>
                <c:pt idx="324">
                  <c:v>250</c:v>
                </c:pt>
                <c:pt idx="325">
                  <c:v>230</c:v>
                </c:pt>
                <c:pt idx="326">
                  <c:v>350</c:v>
                </c:pt>
                <c:pt idx="327">
                  <c:v>280</c:v>
                </c:pt>
                <c:pt idx="328">
                  <c:v>280</c:v>
                </c:pt>
                <c:pt idx="329">
                  <c:v>208</c:v>
                </c:pt>
                <c:pt idx="330">
                  <c:v>250</c:v>
                </c:pt>
                <c:pt idx="331">
                  <c:v>250</c:v>
                </c:pt>
                <c:pt idx="332">
                  <c:v>260</c:v>
                </c:pt>
                <c:pt idx="333">
                  <c:v>300</c:v>
                </c:pt>
                <c:pt idx="334">
                  <c:v>400</c:v>
                </c:pt>
                <c:pt idx="335">
                  <c:v>400</c:v>
                </c:pt>
                <c:pt idx="336">
                  <c:v>350</c:v>
                </c:pt>
                <c:pt idx="337">
                  <c:v>400</c:v>
                </c:pt>
                <c:pt idx="338">
                  <c:v>320</c:v>
                </c:pt>
                <c:pt idx="339">
                  <c:v>270</c:v>
                </c:pt>
                <c:pt idx="340">
                  <c:v>220</c:v>
                </c:pt>
                <c:pt idx="341">
                  <c:v>280</c:v>
                </c:pt>
                <c:pt idx="342">
                  <c:v>400</c:v>
                </c:pt>
                <c:pt idx="343">
                  <c:v>220</c:v>
                </c:pt>
                <c:pt idx="344">
                  <c:v>247</c:v>
                </c:pt>
                <c:pt idx="345">
                  <c:v>320</c:v>
                </c:pt>
                <c:pt idx="346">
                  <c:v>320</c:v>
                </c:pt>
                <c:pt idx="347">
                  <c:v>250</c:v>
                </c:pt>
                <c:pt idx="348">
                  <c:v>320</c:v>
                </c:pt>
                <c:pt idx="349">
                  <c:v>220</c:v>
                </c:pt>
                <c:pt idx="350">
                  <c:v>400</c:v>
                </c:pt>
                <c:pt idx="351">
                  <c:v>350</c:v>
                </c:pt>
                <c:pt idx="352">
                  <c:v>280</c:v>
                </c:pt>
                <c:pt idx="353">
                  <c:v>320</c:v>
                </c:pt>
                <c:pt idx="354">
                  <c:v>247</c:v>
                </c:pt>
                <c:pt idx="355">
                  <c:v>280</c:v>
                </c:pt>
                <c:pt idx="356">
                  <c:v>247</c:v>
                </c:pt>
                <c:pt idx="357">
                  <c:v>230</c:v>
                </c:pt>
                <c:pt idx="358">
                  <c:v>400</c:v>
                </c:pt>
                <c:pt idx="359">
                  <c:v>220</c:v>
                </c:pt>
                <c:pt idx="360">
                  <c:v>350</c:v>
                </c:pt>
                <c:pt idx="361">
                  <c:v>280</c:v>
                </c:pt>
                <c:pt idx="362">
                  <c:v>250</c:v>
                </c:pt>
                <c:pt idx="363">
                  <c:v>350</c:v>
                </c:pt>
                <c:pt idx="364">
                  <c:v>350</c:v>
                </c:pt>
                <c:pt idx="365">
                  <c:v>397</c:v>
                </c:pt>
                <c:pt idx="366">
                  <c:v>400</c:v>
                </c:pt>
                <c:pt idx="367">
                  <c:v>261</c:v>
                </c:pt>
                <c:pt idx="368">
                  <c:v>290</c:v>
                </c:pt>
                <c:pt idx="369">
                  <c:v>300</c:v>
                </c:pt>
                <c:pt idx="370">
                  <c:v>350</c:v>
                </c:pt>
                <c:pt idx="371">
                  <c:v>350</c:v>
                </c:pt>
                <c:pt idx="372">
                  <c:v>320</c:v>
                </c:pt>
                <c:pt idx="373">
                  <c:v>400</c:v>
                </c:pt>
                <c:pt idx="374">
                  <c:v>400</c:v>
                </c:pt>
                <c:pt idx="375">
                  <c:v>380</c:v>
                </c:pt>
                <c:pt idx="376">
                  <c:v>400</c:v>
                </c:pt>
                <c:pt idx="377">
                  <c:v>350</c:v>
                </c:pt>
                <c:pt idx="378">
                  <c:v>350</c:v>
                </c:pt>
                <c:pt idx="379">
                  <c:v>310</c:v>
                </c:pt>
                <c:pt idx="380">
                  <c:v>450</c:v>
                </c:pt>
                <c:pt idx="381">
                  <c:v>247</c:v>
                </c:pt>
                <c:pt idx="382">
                  <c:v>400</c:v>
                </c:pt>
                <c:pt idx="383">
                  <c:v>220</c:v>
                </c:pt>
                <c:pt idx="384">
                  <c:v>250</c:v>
                </c:pt>
                <c:pt idx="385">
                  <c:v>300</c:v>
                </c:pt>
                <c:pt idx="386">
                  <c:v>342</c:v>
                </c:pt>
                <c:pt idx="387">
                  <c:v>280</c:v>
                </c:pt>
                <c:pt idx="388">
                  <c:v>350</c:v>
                </c:pt>
                <c:pt idx="389">
                  <c:v>250</c:v>
                </c:pt>
                <c:pt idx="390">
                  <c:v>220</c:v>
                </c:pt>
                <c:pt idx="391">
                  <c:v>320</c:v>
                </c:pt>
                <c:pt idx="392">
                  <c:v>250</c:v>
                </c:pt>
                <c:pt idx="393">
                  <c:v>350</c:v>
                </c:pt>
                <c:pt idx="394">
                  <c:v>400</c:v>
                </c:pt>
                <c:pt idx="395">
                  <c:v>439</c:v>
                </c:pt>
                <c:pt idx="396">
                  <c:v>300</c:v>
                </c:pt>
                <c:pt idx="397">
                  <c:v>280</c:v>
                </c:pt>
                <c:pt idx="398">
                  <c:v>220</c:v>
                </c:pt>
                <c:pt idx="399">
                  <c:v>300</c:v>
                </c:pt>
                <c:pt idx="400">
                  <c:v>230</c:v>
                </c:pt>
                <c:pt idx="401">
                  <c:v>350</c:v>
                </c:pt>
                <c:pt idx="402">
                  <c:v>400</c:v>
                </c:pt>
                <c:pt idx="403">
                  <c:v>220</c:v>
                </c:pt>
                <c:pt idx="404">
                  <c:v>300</c:v>
                </c:pt>
                <c:pt idx="405">
                  <c:v>280</c:v>
                </c:pt>
                <c:pt idx="406">
                  <c:v>320</c:v>
                </c:pt>
                <c:pt idx="407">
                  <c:v>220</c:v>
                </c:pt>
                <c:pt idx="408">
                  <c:v>434</c:v>
                </c:pt>
                <c:pt idx="409">
                  <c:v>472</c:v>
                </c:pt>
                <c:pt idx="410">
                  <c:v>250</c:v>
                </c:pt>
                <c:pt idx="411">
                  <c:v>220</c:v>
                </c:pt>
                <c:pt idx="412">
                  <c:v>320</c:v>
                </c:pt>
                <c:pt idx="413">
                  <c:v>350</c:v>
                </c:pt>
                <c:pt idx="414">
                  <c:v>400</c:v>
                </c:pt>
                <c:pt idx="415">
                  <c:v>320</c:v>
                </c:pt>
                <c:pt idx="416">
                  <c:v>280</c:v>
                </c:pt>
                <c:pt idx="417">
                  <c:v>292</c:v>
                </c:pt>
                <c:pt idx="418">
                  <c:v>208</c:v>
                </c:pt>
                <c:pt idx="419">
                  <c:v>250</c:v>
                </c:pt>
                <c:pt idx="420">
                  <c:v>320</c:v>
                </c:pt>
                <c:pt idx="421">
                  <c:v>320</c:v>
                </c:pt>
                <c:pt idx="422">
                  <c:v>220</c:v>
                </c:pt>
                <c:pt idx="423">
                  <c:v>302</c:v>
                </c:pt>
                <c:pt idx="424">
                  <c:v>250</c:v>
                </c:pt>
                <c:pt idx="425">
                  <c:v>267</c:v>
                </c:pt>
                <c:pt idx="426">
                  <c:v>453</c:v>
                </c:pt>
                <c:pt idx="427">
                  <c:v>400</c:v>
                </c:pt>
                <c:pt idx="428">
                  <c:v>300</c:v>
                </c:pt>
                <c:pt idx="429">
                  <c:v>220</c:v>
                </c:pt>
                <c:pt idx="430">
                  <c:v>300</c:v>
                </c:pt>
                <c:pt idx="431">
                  <c:v>280</c:v>
                </c:pt>
                <c:pt idx="432">
                  <c:v>290</c:v>
                </c:pt>
                <c:pt idx="433">
                  <c:v>438</c:v>
                </c:pt>
                <c:pt idx="434">
                  <c:v>350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267</c:v>
                </c:pt>
                <c:pt idx="439">
                  <c:v>300</c:v>
                </c:pt>
                <c:pt idx="440">
                  <c:v>342</c:v>
                </c:pt>
                <c:pt idx="441">
                  <c:v>350</c:v>
                </c:pt>
                <c:pt idx="442">
                  <c:v>400</c:v>
                </c:pt>
                <c:pt idx="443">
                  <c:v>220</c:v>
                </c:pt>
                <c:pt idx="444">
                  <c:v>320</c:v>
                </c:pt>
                <c:pt idx="445">
                  <c:v>491</c:v>
                </c:pt>
                <c:pt idx="446">
                  <c:v>250</c:v>
                </c:pt>
                <c:pt idx="447">
                  <c:v>350</c:v>
                </c:pt>
                <c:pt idx="448">
                  <c:v>220</c:v>
                </c:pt>
                <c:pt idx="449">
                  <c:v>380</c:v>
                </c:pt>
                <c:pt idx="450">
                  <c:v>250</c:v>
                </c:pt>
                <c:pt idx="451">
                  <c:v>400</c:v>
                </c:pt>
                <c:pt idx="452">
                  <c:v>250</c:v>
                </c:pt>
                <c:pt idx="453">
                  <c:v>400</c:v>
                </c:pt>
                <c:pt idx="454">
                  <c:v>240</c:v>
                </c:pt>
                <c:pt idx="455">
                  <c:v>250</c:v>
                </c:pt>
                <c:pt idx="456">
                  <c:v>453</c:v>
                </c:pt>
                <c:pt idx="457">
                  <c:v>380</c:v>
                </c:pt>
                <c:pt idx="458">
                  <c:v>380</c:v>
                </c:pt>
                <c:pt idx="459">
                  <c:v>250</c:v>
                </c:pt>
                <c:pt idx="460">
                  <c:v>220</c:v>
                </c:pt>
                <c:pt idx="461">
                  <c:v>270</c:v>
                </c:pt>
                <c:pt idx="462">
                  <c:v>280</c:v>
                </c:pt>
                <c:pt idx="463">
                  <c:v>208</c:v>
                </c:pt>
                <c:pt idx="464">
                  <c:v>280</c:v>
                </c:pt>
                <c:pt idx="465">
                  <c:v>300</c:v>
                </c:pt>
                <c:pt idx="466">
                  <c:v>310</c:v>
                </c:pt>
                <c:pt idx="467">
                  <c:v>380</c:v>
                </c:pt>
                <c:pt idx="468">
                  <c:v>434</c:v>
                </c:pt>
                <c:pt idx="469">
                  <c:v>284</c:v>
                </c:pt>
                <c:pt idx="470">
                  <c:v>250</c:v>
                </c:pt>
                <c:pt idx="471">
                  <c:v>250</c:v>
                </c:pt>
                <c:pt idx="472">
                  <c:v>280</c:v>
                </c:pt>
                <c:pt idx="473">
                  <c:v>300</c:v>
                </c:pt>
                <c:pt idx="474">
                  <c:v>400</c:v>
                </c:pt>
                <c:pt idx="475">
                  <c:v>300</c:v>
                </c:pt>
                <c:pt idx="476">
                  <c:v>310</c:v>
                </c:pt>
                <c:pt idx="477">
                  <c:v>400</c:v>
                </c:pt>
                <c:pt idx="478">
                  <c:v>207</c:v>
                </c:pt>
                <c:pt idx="479">
                  <c:v>380</c:v>
                </c:pt>
                <c:pt idx="480">
                  <c:v>302</c:v>
                </c:pt>
                <c:pt idx="481">
                  <c:v>250</c:v>
                </c:pt>
                <c:pt idx="482">
                  <c:v>280</c:v>
                </c:pt>
                <c:pt idx="483">
                  <c:v>350</c:v>
                </c:pt>
                <c:pt idx="484">
                  <c:v>220</c:v>
                </c:pt>
                <c:pt idx="485">
                  <c:v>300</c:v>
                </c:pt>
                <c:pt idx="486">
                  <c:v>300</c:v>
                </c:pt>
                <c:pt idx="487">
                  <c:v>250</c:v>
                </c:pt>
                <c:pt idx="488">
                  <c:v>350</c:v>
                </c:pt>
                <c:pt idx="489">
                  <c:v>442</c:v>
                </c:pt>
                <c:pt idx="490">
                  <c:v>350</c:v>
                </c:pt>
                <c:pt idx="491">
                  <c:v>300</c:v>
                </c:pt>
                <c:pt idx="492">
                  <c:v>310</c:v>
                </c:pt>
                <c:pt idx="493">
                  <c:v>275</c:v>
                </c:pt>
                <c:pt idx="494">
                  <c:v>310</c:v>
                </c:pt>
                <c:pt idx="495">
                  <c:v>220</c:v>
                </c:pt>
                <c:pt idx="496">
                  <c:v>380</c:v>
                </c:pt>
                <c:pt idx="497">
                  <c:v>491</c:v>
                </c:pt>
                <c:pt idx="498">
                  <c:v>250</c:v>
                </c:pt>
                <c:pt idx="499">
                  <c:v>250</c:v>
                </c:pt>
                <c:pt idx="500">
                  <c:v>220</c:v>
                </c:pt>
                <c:pt idx="501">
                  <c:v>320</c:v>
                </c:pt>
                <c:pt idx="502">
                  <c:v>300</c:v>
                </c:pt>
                <c:pt idx="503">
                  <c:v>250</c:v>
                </c:pt>
                <c:pt idx="504">
                  <c:v>300</c:v>
                </c:pt>
                <c:pt idx="505">
                  <c:v>320</c:v>
                </c:pt>
                <c:pt idx="506">
                  <c:v>208</c:v>
                </c:pt>
                <c:pt idx="507">
                  <c:v>438</c:v>
                </c:pt>
                <c:pt idx="508">
                  <c:v>280</c:v>
                </c:pt>
                <c:pt idx="509">
                  <c:v>207</c:v>
                </c:pt>
                <c:pt idx="510">
                  <c:v>453</c:v>
                </c:pt>
                <c:pt idx="511">
                  <c:v>300</c:v>
                </c:pt>
                <c:pt idx="512">
                  <c:v>280</c:v>
                </c:pt>
                <c:pt idx="513">
                  <c:v>400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220</c:v>
                </c:pt>
                <c:pt idx="518">
                  <c:v>250</c:v>
                </c:pt>
                <c:pt idx="519">
                  <c:v>342</c:v>
                </c:pt>
                <c:pt idx="520">
                  <c:v>400</c:v>
                </c:pt>
                <c:pt idx="521">
                  <c:v>300</c:v>
                </c:pt>
                <c:pt idx="522">
                  <c:v>491</c:v>
                </c:pt>
                <c:pt idx="523">
                  <c:v>380</c:v>
                </c:pt>
                <c:pt idx="524">
                  <c:v>300</c:v>
                </c:pt>
                <c:pt idx="525">
                  <c:v>230</c:v>
                </c:pt>
                <c:pt idx="526">
                  <c:v>300</c:v>
                </c:pt>
                <c:pt idx="527">
                  <c:v>300</c:v>
                </c:pt>
                <c:pt idx="528">
                  <c:v>300</c:v>
                </c:pt>
                <c:pt idx="529">
                  <c:v>302</c:v>
                </c:pt>
                <c:pt idx="530">
                  <c:v>472</c:v>
                </c:pt>
                <c:pt idx="531">
                  <c:v>300</c:v>
                </c:pt>
                <c:pt idx="532">
                  <c:v>250</c:v>
                </c:pt>
                <c:pt idx="533">
                  <c:v>290</c:v>
                </c:pt>
                <c:pt idx="534">
                  <c:v>434</c:v>
                </c:pt>
                <c:pt idx="535">
                  <c:v>280</c:v>
                </c:pt>
                <c:pt idx="536">
                  <c:v>400</c:v>
                </c:pt>
                <c:pt idx="537">
                  <c:v>350</c:v>
                </c:pt>
                <c:pt idx="538">
                  <c:v>250</c:v>
                </c:pt>
                <c:pt idx="539">
                  <c:v>350</c:v>
                </c:pt>
                <c:pt idx="540">
                  <c:v>280</c:v>
                </c:pt>
                <c:pt idx="541">
                  <c:v>302</c:v>
                </c:pt>
                <c:pt idx="542">
                  <c:v>250</c:v>
                </c:pt>
                <c:pt idx="543">
                  <c:v>280</c:v>
                </c:pt>
                <c:pt idx="544">
                  <c:v>320</c:v>
                </c:pt>
                <c:pt idx="545">
                  <c:v>250</c:v>
                </c:pt>
                <c:pt idx="546">
                  <c:v>380</c:v>
                </c:pt>
                <c:pt idx="547">
                  <c:v>380</c:v>
                </c:pt>
                <c:pt idx="548">
                  <c:v>280</c:v>
                </c:pt>
                <c:pt idx="549">
                  <c:v>434</c:v>
                </c:pt>
                <c:pt idx="550">
                  <c:v>250</c:v>
                </c:pt>
                <c:pt idx="551">
                  <c:v>320</c:v>
                </c:pt>
                <c:pt idx="552">
                  <c:v>442</c:v>
                </c:pt>
                <c:pt idx="553">
                  <c:v>300</c:v>
                </c:pt>
                <c:pt idx="554">
                  <c:v>280</c:v>
                </c:pt>
                <c:pt idx="555">
                  <c:v>380</c:v>
                </c:pt>
                <c:pt idx="556">
                  <c:v>292</c:v>
                </c:pt>
                <c:pt idx="557">
                  <c:v>320</c:v>
                </c:pt>
                <c:pt idx="558">
                  <c:v>261</c:v>
                </c:pt>
                <c:pt idx="559">
                  <c:v>300</c:v>
                </c:pt>
                <c:pt idx="560">
                  <c:v>400</c:v>
                </c:pt>
                <c:pt idx="561">
                  <c:v>220</c:v>
                </c:pt>
                <c:pt idx="562">
                  <c:v>400</c:v>
                </c:pt>
                <c:pt idx="563">
                  <c:v>320</c:v>
                </c:pt>
                <c:pt idx="564">
                  <c:v>250</c:v>
                </c:pt>
                <c:pt idx="565">
                  <c:v>280</c:v>
                </c:pt>
                <c:pt idx="566">
                  <c:v>300</c:v>
                </c:pt>
                <c:pt idx="567">
                  <c:v>280</c:v>
                </c:pt>
                <c:pt idx="568">
                  <c:v>290</c:v>
                </c:pt>
                <c:pt idx="569">
                  <c:v>320</c:v>
                </c:pt>
                <c:pt idx="570">
                  <c:v>261</c:v>
                </c:pt>
                <c:pt idx="571">
                  <c:v>350</c:v>
                </c:pt>
                <c:pt idx="572">
                  <c:v>270</c:v>
                </c:pt>
                <c:pt idx="573">
                  <c:v>320</c:v>
                </c:pt>
                <c:pt idx="574">
                  <c:v>380</c:v>
                </c:pt>
                <c:pt idx="575">
                  <c:v>397</c:v>
                </c:pt>
                <c:pt idx="576">
                  <c:v>350</c:v>
                </c:pt>
                <c:pt idx="577">
                  <c:v>220</c:v>
                </c:pt>
                <c:pt idx="578">
                  <c:v>250</c:v>
                </c:pt>
                <c:pt idx="579">
                  <c:v>220</c:v>
                </c:pt>
                <c:pt idx="580">
                  <c:v>267</c:v>
                </c:pt>
                <c:pt idx="581">
                  <c:v>280</c:v>
                </c:pt>
                <c:pt idx="582">
                  <c:v>220</c:v>
                </c:pt>
                <c:pt idx="583">
                  <c:v>280</c:v>
                </c:pt>
                <c:pt idx="584">
                  <c:v>250</c:v>
                </c:pt>
                <c:pt idx="585">
                  <c:v>280</c:v>
                </c:pt>
                <c:pt idx="586">
                  <c:v>300</c:v>
                </c:pt>
                <c:pt idx="587">
                  <c:v>300</c:v>
                </c:pt>
                <c:pt idx="588">
                  <c:v>292</c:v>
                </c:pt>
                <c:pt idx="589">
                  <c:v>320</c:v>
                </c:pt>
                <c:pt idx="590">
                  <c:v>220</c:v>
                </c:pt>
                <c:pt idx="591">
                  <c:v>367</c:v>
                </c:pt>
                <c:pt idx="592">
                  <c:v>220</c:v>
                </c:pt>
                <c:pt idx="593">
                  <c:v>300</c:v>
                </c:pt>
                <c:pt idx="594">
                  <c:v>250</c:v>
                </c:pt>
                <c:pt idx="595">
                  <c:v>400</c:v>
                </c:pt>
                <c:pt idx="596">
                  <c:v>300</c:v>
                </c:pt>
                <c:pt idx="597">
                  <c:v>250</c:v>
                </c:pt>
                <c:pt idx="598">
                  <c:v>300</c:v>
                </c:pt>
                <c:pt idx="599">
                  <c:v>240</c:v>
                </c:pt>
                <c:pt idx="600">
                  <c:v>220</c:v>
                </c:pt>
                <c:pt idx="601">
                  <c:v>220</c:v>
                </c:pt>
                <c:pt idx="602">
                  <c:v>280</c:v>
                </c:pt>
                <c:pt idx="603">
                  <c:v>220</c:v>
                </c:pt>
                <c:pt idx="604">
                  <c:v>280</c:v>
                </c:pt>
                <c:pt idx="605">
                  <c:v>250</c:v>
                </c:pt>
                <c:pt idx="606">
                  <c:v>320</c:v>
                </c:pt>
                <c:pt idx="607">
                  <c:v>230</c:v>
                </c:pt>
                <c:pt idx="608">
                  <c:v>250</c:v>
                </c:pt>
                <c:pt idx="609">
                  <c:v>280</c:v>
                </c:pt>
                <c:pt idx="610">
                  <c:v>208</c:v>
                </c:pt>
                <c:pt idx="611">
                  <c:v>250</c:v>
                </c:pt>
                <c:pt idx="612">
                  <c:v>208</c:v>
                </c:pt>
                <c:pt idx="613">
                  <c:v>300</c:v>
                </c:pt>
                <c:pt idx="614">
                  <c:v>302</c:v>
                </c:pt>
                <c:pt idx="615">
                  <c:v>380</c:v>
                </c:pt>
                <c:pt idx="616">
                  <c:v>367</c:v>
                </c:pt>
                <c:pt idx="617">
                  <c:v>280</c:v>
                </c:pt>
                <c:pt idx="618">
                  <c:v>350</c:v>
                </c:pt>
                <c:pt idx="619">
                  <c:v>400</c:v>
                </c:pt>
                <c:pt idx="620">
                  <c:v>280</c:v>
                </c:pt>
                <c:pt idx="621">
                  <c:v>280</c:v>
                </c:pt>
                <c:pt idx="622">
                  <c:v>400</c:v>
                </c:pt>
                <c:pt idx="623">
                  <c:v>310</c:v>
                </c:pt>
                <c:pt idx="624">
                  <c:v>320</c:v>
                </c:pt>
                <c:pt idx="625">
                  <c:v>220</c:v>
                </c:pt>
                <c:pt idx="626">
                  <c:v>400</c:v>
                </c:pt>
                <c:pt idx="627">
                  <c:v>310</c:v>
                </c:pt>
                <c:pt idx="628">
                  <c:v>250</c:v>
                </c:pt>
                <c:pt idx="629">
                  <c:v>220</c:v>
                </c:pt>
                <c:pt idx="630">
                  <c:v>300</c:v>
                </c:pt>
                <c:pt idx="631">
                  <c:v>270</c:v>
                </c:pt>
                <c:pt idx="632">
                  <c:v>400</c:v>
                </c:pt>
                <c:pt idx="633">
                  <c:v>380</c:v>
                </c:pt>
                <c:pt idx="634">
                  <c:v>300</c:v>
                </c:pt>
                <c:pt idx="635">
                  <c:v>434</c:v>
                </c:pt>
                <c:pt idx="636">
                  <c:v>350</c:v>
                </c:pt>
                <c:pt idx="637">
                  <c:v>434</c:v>
                </c:pt>
                <c:pt idx="638">
                  <c:v>350</c:v>
                </c:pt>
                <c:pt idx="639">
                  <c:v>400</c:v>
                </c:pt>
                <c:pt idx="640">
                  <c:v>320</c:v>
                </c:pt>
                <c:pt idx="641">
                  <c:v>250</c:v>
                </c:pt>
                <c:pt idx="642">
                  <c:v>320</c:v>
                </c:pt>
                <c:pt idx="643">
                  <c:v>280</c:v>
                </c:pt>
                <c:pt idx="644">
                  <c:v>438</c:v>
                </c:pt>
                <c:pt idx="645">
                  <c:v>300</c:v>
                </c:pt>
                <c:pt idx="646">
                  <c:v>280</c:v>
                </c:pt>
                <c:pt idx="647">
                  <c:v>400</c:v>
                </c:pt>
                <c:pt idx="648">
                  <c:v>292</c:v>
                </c:pt>
                <c:pt idx="649">
                  <c:v>220</c:v>
                </c:pt>
                <c:pt idx="650">
                  <c:v>280</c:v>
                </c:pt>
                <c:pt idx="651">
                  <c:v>350</c:v>
                </c:pt>
                <c:pt idx="652">
                  <c:v>439</c:v>
                </c:pt>
                <c:pt idx="653">
                  <c:v>400</c:v>
                </c:pt>
                <c:pt idx="654">
                  <c:v>400</c:v>
                </c:pt>
                <c:pt idx="655">
                  <c:v>367</c:v>
                </c:pt>
                <c:pt idx="656">
                  <c:v>380</c:v>
                </c:pt>
                <c:pt idx="657">
                  <c:v>250</c:v>
                </c:pt>
                <c:pt idx="658">
                  <c:v>380</c:v>
                </c:pt>
                <c:pt idx="659">
                  <c:v>250</c:v>
                </c:pt>
                <c:pt idx="660">
                  <c:v>400</c:v>
                </c:pt>
                <c:pt idx="661">
                  <c:v>380</c:v>
                </c:pt>
                <c:pt idx="662">
                  <c:v>400</c:v>
                </c:pt>
                <c:pt idx="663">
                  <c:v>350</c:v>
                </c:pt>
                <c:pt idx="664">
                  <c:v>250</c:v>
                </c:pt>
                <c:pt idx="665">
                  <c:v>400</c:v>
                </c:pt>
                <c:pt idx="666">
                  <c:v>400</c:v>
                </c:pt>
                <c:pt idx="667">
                  <c:v>320</c:v>
                </c:pt>
                <c:pt idx="668">
                  <c:v>300</c:v>
                </c:pt>
                <c:pt idx="669">
                  <c:v>280</c:v>
                </c:pt>
                <c:pt idx="670">
                  <c:v>220</c:v>
                </c:pt>
                <c:pt idx="671">
                  <c:v>320</c:v>
                </c:pt>
                <c:pt idx="672">
                  <c:v>350</c:v>
                </c:pt>
                <c:pt idx="673">
                  <c:v>300</c:v>
                </c:pt>
                <c:pt idx="674">
                  <c:v>320</c:v>
                </c:pt>
                <c:pt idx="675">
                  <c:v>220</c:v>
                </c:pt>
                <c:pt idx="676">
                  <c:v>220</c:v>
                </c:pt>
                <c:pt idx="677">
                  <c:v>220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434</c:v>
                </c:pt>
                <c:pt idx="683">
                  <c:v>350</c:v>
                </c:pt>
                <c:pt idx="684">
                  <c:v>220</c:v>
                </c:pt>
                <c:pt idx="685">
                  <c:v>400</c:v>
                </c:pt>
                <c:pt idx="686">
                  <c:v>250</c:v>
                </c:pt>
                <c:pt idx="687">
                  <c:v>453</c:v>
                </c:pt>
                <c:pt idx="688">
                  <c:v>260</c:v>
                </c:pt>
                <c:pt idx="689">
                  <c:v>350</c:v>
                </c:pt>
                <c:pt idx="690">
                  <c:v>350</c:v>
                </c:pt>
                <c:pt idx="691">
                  <c:v>250</c:v>
                </c:pt>
                <c:pt idx="692">
                  <c:v>400</c:v>
                </c:pt>
                <c:pt idx="693">
                  <c:v>320</c:v>
                </c:pt>
                <c:pt idx="694">
                  <c:v>350</c:v>
                </c:pt>
                <c:pt idx="695">
                  <c:v>350</c:v>
                </c:pt>
                <c:pt idx="696">
                  <c:v>400</c:v>
                </c:pt>
                <c:pt idx="697">
                  <c:v>300</c:v>
                </c:pt>
                <c:pt idx="698">
                  <c:v>250</c:v>
                </c:pt>
                <c:pt idx="699">
                  <c:v>320</c:v>
                </c:pt>
                <c:pt idx="700">
                  <c:v>250</c:v>
                </c:pt>
                <c:pt idx="701">
                  <c:v>400</c:v>
                </c:pt>
                <c:pt idx="702">
                  <c:v>320</c:v>
                </c:pt>
                <c:pt idx="703">
                  <c:v>400</c:v>
                </c:pt>
                <c:pt idx="704">
                  <c:v>400</c:v>
                </c:pt>
                <c:pt idx="705">
                  <c:v>380</c:v>
                </c:pt>
                <c:pt idx="706">
                  <c:v>300</c:v>
                </c:pt>
                <c:pt idx="707">
                  <c:v>400</c:v>
                </c:pt>
                <c:pt idx="708">
                  <c:v>320</c:v>
                </c:pt>
                <c:pt idx="709">
                  <c:v>380</c:v>
                </c:pt>
                <c:pt idx="710">
                  <c:v>380</c:v>
                </c:pt>
                <c:pt idx="711">
                  <c:v>300</c:v>
                </c:pt>
                <c:pt idx="712">
                  <c:v>380</c:v>
                </c:pt>
                <c:pt idx="713">
                  <c:v>280</c:v>
                </c:pt>
                <c:pt idx="714">
                  <c:v>300</c:v>
                </c:pt>
                <c:pt idx="715">
                  <c:v>400</c:v>
                </c:pt>
                <c:pt idx="716">
                  <c:v>400</c:v>
                </c:pt>
                <c:pt idx="717">
                  <c:v>240</c:v>
                </c:pt>
                <c:pt idx="718">
                  <c:v>250</c:v>
                </c:pt>
                <c:pt idx="719">
                  <c:v>320</c:v>
                </c:pt>
                <c:pt idx="720">
                  <c:v>450</c:v>
                </c:pt>
                <c:pt idx="721">
                  <c:v>439</c:v>
                </c:pt>
                <c:pt idx="722">
                  <c:v>280</c:v>
                </c:pt>
                <c:pt idx="723">
                  <c:v>310</c:v>
                </c:pt>
                <c:pt idx="724">
                  <c:v>208</c:v>
                </c:pt>
                <c:pt idx="725">
                  <c:v>208</c:v>
                </c:pt>
                <c:pt idx="726">
                  <c:v>250</c:v>
                </c:pt>
                <c:pt idx="727">
                  <c:v>300</c:v>
                </c:pt>
                <c:pt idx="728">
                  <c:v>250</c:v>
                </c:pt>
                <c:pt idx="729">
                  <c:v>290</c:v>
                </c:pt>
                <c:pt idx="730">
                  <c:v>342</c:v>
                </c:pt>
                <c:pt idx="731">
                  <c:v>280</c:v>
                </c:pt>
                <c:pt idx="732">
                  <c:v>434</c:v>
                </c:pt>
                <c:pt idx="733">
                  <c:v>230</c:v>
                </c:pt>
                <c:pt idx="734">
                  <c:v>491</c:v>
                </c:pt>
                <c:pt idx="735">
                  <c:v>250</c:v>
                </c:pt>
                <c:pt idx="736">
                  <c:v>320</c:v>
                </c:pt>
                <c:pt idx="737">
                  <c:v>400</c:v>
                </c:pt>
                <c:pt idx="738">
                  <c:v>230</c:v>
                </c:pt>
                <c:pt idx="739">
                  <c:v>208</c:v>
                </c:pt>
                <c:pt idx="740">
                  <c:v>220</c:v>
                </c:pt>
                <c:pt idx="741">
                  <c:v>300</c:v>
                </c:pt>
                <c:pt idx="742">
                  <c:v>453</c:v>
                </c:pt>
                <c:pt idx="743">
                  <c:v>300</c:v>
                </c:pt>
                <c:pt idx="744">
                  <c:v>220</c:v>
                </c:pt>
                <c:pt idx="745">
                  <c:v>450</c:v>
                </c:pt>
                <c:pt idx="746">
                  <c:v>400</c:v>
                </c:pt>
                <c:pt idx="747">
                  <c:v>220</c:v>
                </c:pt>
                <c:pt idx="748">
                  <c:v>208</c:v>
                </c:pt>
                <c:pt idx="749">
                  <c:v>280</c:v>
                </c:pt>
                <c:pt idx="750">
                  <c:v>350</c:v>
                </c:pt>
                <c:pt idx="751">
                  <c:v>280</c:v>
                </c:pt>
                <c:pt idx="752">
                  <c:v>350</c:v>
                </c:pt>
                <c:pt idx="753">
                  <c:v>300</c:v>
                </c:pt>
                <c:pt idx="754">
                  <c:v>230</c:v>
                </c:pt>
                <c:pt idx="755">
                  <c:v>400</c:v>
                </c:pt>
                <c:pt idx="756">
                  <c:v>300</c:v>
                </c:pt>
                <c:pt idx="757">
                  <c:v>350</c:v>
                </c:pt>
                <c:pt idx="758">
                  <c:v>261</c:v>
                </c:pt>
                <c:pt idx="759">
                  <c:v>438</c:v>
                </c:pt>
                <c:pt idx="760">
                  <c:v>491</c:v>
                </c:pt>
                <c:pt idx="761">
                  <c:v>300</c:v>
                </c:pt>
                <c:pt idx="762">
                  <c:v>300</c:v>
                </c:pt>
                <c:pt idx="763">
                  <c:v>350</c:v>
                </c:pt>
                <c:pt idx="764">
                  <c:v>292</c:v>
                </c:pt>
                <c:pt idx="765">
                  <c:v>300</c:v>
                </c:pt>
                <c:pt idx="766">
                  <c:v>430</c:v>
                </c:pt>
                <c:pt idx="767">
                  <c:v>220</c:v>
                </c:pt>
                <c:pt idx="768">
                  <c:v>320</c:v>
                </c:pt>
                <c:pt idx="769">
                  <c:v>300</c:v>
                </c:pt>
                <c:pt idx="770">
                  <c:v>350</c:v>
                </c:pt>
                <c:pt idx="771">
                  <c:v>320</c:v>
                </c:pt>
                <c:pt idx="772">
                  <c:v>400</c:v>
                </c:pt>
                <c:pt idx="773">
                  <c:v>250</c:v>
                </c:pt>
                <c:pt idx="774">
                  <c:v>261</c:v>
                </c:pt>
                <c:pt idx="775">
                  <c:v>220</c:v>
                </c:pt>
                <c:pt idx="776">
                  <c:v>400</c:v>
                </c:pt>
                <c:pt idx="777">
                  <c:v>280</c:v>
                </c:pt>
                <c:pt idx="778">
                  <c:v>320</c:v>
                </c:pt>
                <c:pt idx="779">
                  <c:v>250</c:v>
                </c:pt>
                <c:pt idx="780">
                  <c:v>300</c:v>
                </c:pt>
                <c:pt idx="781">
                  <c:v>300</c:v>
                </c:pt>
                <c:pt idx="782">
                  <c:v>350</c:v>
                </c:pt>
                <c:pt idx="783">
                  <c:v>220</c:v>
                </c:pt>
                <c:pt idx="784">
                  <c:v>280</c:v>
                </c:pt>
                <c:pt idx="785">
                  <c:v>400</c:v>
                </c:pt>
                <c:pt idx="786">
                  <c:v>320</c:v>
                </c:pt>
                <c:pt idx="787">
                  <c:v>250</c:v>
                </c:pt>
                <c:pt idx="788">
                  <c:v>310</c:v>
                </c:pt>
                <c:pt idx="789">
                  <c:v>220</c:v>
                </c:pt>
                <c:pt idx="790">
                  <c:v>220</c:v>
                </c:pt>
                <c:pt idx="791">
                  <c:v>350</c:v>
                </c:pt>
                <c:pt idx="792">
                  <c:v>320</c:v>
                </c:pt>
                <c:pt idx="793">
                  <c:v>300</c:v>
                </c:pt>
                <c:pt idx="794">
                  <c:v>320</c:v>
                </c:pt>
                <c:pt idx="795">
                  <c:v>320</c:v>
                </c:pt>
                <c:pt idx="796">
                  <c:v>310</c:v>
                </c:pt>
                <c:pt idx="797">
                  <c:v>300</c:v>
                </c:pt>
                <c:pt idx="798">
                  <c:v>250</c:v>
                </c:pt>
                <c:pt idx="799">
                  <c:v>220</c:v>
                </c:pt>
                <c:pt idx="800">
                  <c:v>350</c:v>
                </c:pt>
                <c:pt idx="801">
                  <c:v>400</c:v>
                </c:pt>
                <c:pt idx="802">
                  <c:v>250</c:v>
                </c:pt>
                <c:pt idx="803">
                  <c:v>302</c:v>
                </c:pt>
                <c:pt idx="804">
                  <c:v>350</c:v>
                </c:pt>
                <c:pt idx="805">
                  <c:v>220</c:v>
                </c:pt>
                <c:pt idx="806">
                  <c:v>250</c:v>
                </c:pt>
                <c:pt idx="807">
                  <c:v>280</c:v>
                </c:pt>
                <c:pt idx="808">
                  <c:v>220</c:v>
                </c:pt>
                <c:pt idx="809">
                  <c:v>320</c:v>
                </c:pt>
                <c:pt idx="810">
                  <c:v>320</c:v>
                </c:pt>
                <c:pt idx="811">
                  <c:v>207</c:v>
                </c:pt>
                <c:pt idx="812">
                  <c:v>280</c:v>
                </c:pt>
                <c:pt idx="813">
                  <c:v>300</c:v>
                </c:pt>
                <c:pt idx="814">
                  <c:v>310</c:v>
                </c:pt>
                <c:pt idx="815">
                  <c:v>400</c:v>
                </c:pt>
                <c:pt idx="816">
                  <c:v>400</c:v>
                </c:pt>
                <c:pt idx="817">
                  <c:v>491</c:v>
                </c:pt>
                <c:pt idx="818">
                  <c:v>220</c:v>
                </c:pt>
                <c:pt idx="819">
                  <c:v>320</c:v>
                </c:pt>
                <c:pt idx="820">
                  <c:v>350</c:v>
                </c:pt>
                <c:pt idx="821">
                  <c:v>400</c:v>
                </c:pt>
                <c:pt idx="822">
                  <c:v>320</c:v>
                </c:pt>
                <c:pt idx="823">
                  <c:v>300</c:v>
                </c:pt>
                <c:pt idx="824">
                  <c:v>250</c:v>
                </c:pt>
                <c:pt idx="825">
                  <c:v>280</c:v>
                </c:pt>
                <c:pt idx="826">
                  <c:v>320</c:v>
                </c:pt>
                <c:pt idx="827">
                  <c:v>250</c:v>
                </c:pt>
                <c:pt idx="828">
                  <c:v>400</c:v>
                </c:pt>
                <c:pt idx="829">
                  <c:v>300</c:v>
                </c:pt>
                <c:pt idx="830">
                  <c:v>250</c:v>
                </c:pt>
                <c:pt idx="831">
                  <c:v>320</c:v>
                </c:pt>
                <c:pt idx="832">
                  <c:v>220</c:v>
                </c:pt>
                <c:pt idx="833">
                  <c:v>280</c:v>
                </c:pt>
                <c:pt idx="834">
                  <c:v>400</c:v>
                </c:pt>
                <c:pt idx="835">
                  <c:v>350</c:v>
                </c:pt>
                <c:pt idx="836">
                  <c:v>400</c:v>
                </c:pt>
                <c:pt idx="837">
                  <c:v>250</c:v>
                </c:pt>
                <c:pt idx="838">
                  <c:v>400</c:v>
                </c:pt>
                <c:pt idx="839">
                  <c:v>310</c:v>
                </c:pt>
                <c:pt idx="840">
                  <c:v>350</c:v>
                </c:pt>
                <c:pt idx="841">
                  <c:v>320</c:v>
                </c:pt>
                <c:pt idx="842">
                  <c:v>220</c:v>
                </c:pt>
                <c:pt idx="843">
                  <c:v>280</c:v>
                </c:pt>
                <c:pt idx="844">
                  <c:v>250</c:v>
                </c:pt>
                <c:pt idx="845">
                  <c:v>250</c:v>
                </c:pt>
                <c:pt idx="846">
                  <c:v>220</c:v>
                </c:pt>
                <c:pt idx="847">
                  <c:v>300</c:v>
                </c:pt>
                <c:pt idx="848">
                  <c:v>350</c:v>
                </c:pt>
                <c:pt idx="849">
                  <c:v>342</c:v>
                </c:pt>
                <c:pt idx="850">
                  <c:v>380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320</c:v>
                </c:pt>
                <c:pt idx="855">
                  <c:v>400</c:v>
                </c:pt>
                <c:pt idx="856">
                  <c:v>320</c:v>
                </c:pt>
                <c:pt idx="857">
                  <c:v>300</c:v>
                </c:pt>
                <c:pt idx="858">
                  <c:v>220</c:v>
                </c:pt>
                <c:pt idx="859">
                  <c:v>400</c:v>
                </c:pt>
                <c:pt idx="860">
                  <c:v>350</c:v>
                </c:pt>
                <c:pt idx="861">
                  <c:v>429</c:v>
                </c:pt>
                <c:pt idx="862">
                  <c:v>380</c:v>
                </c:pt>
                <c:pt idx="863">
                  <c:v>250</c:v>
                </c:pt>
                <c:pt idx="864">
                  <c:v>250</c:v>
                </c:pt>
                <c:pt idx="865">
                  <c:v>250</c:v>
                </c:pt>
                <c:pt idx="866">
                  <c:v>300</c:v>
                </c:pt>
                <c:pt idx="867">
                  <c:v>320</c:v>
                </c:pt>
                <c:pt idx="868">
                  <c:v>380</c:v>
                </c:pt>
                <c:pt idx="869">
                  <c:v>320</c:v>
                </c:pt>
                <c:pt idx="870">
                  <c:v>300</c:v>
                </c:pt>
                <c:pt idx="871">
                  <c:v>397</c:v>
                </c:pt>
                <c:pt idx="872">
                  <c:v>350</c:v>
                </c:pt>
                <c:pt idx="873">
                  <c:v>320</c:v>
                </c:pt>
                <c:pt idx="874">
                  <c:v>302</c:v>
                </c:pt>
                <c:pt idx="875">
                  <c:v>300</c:v>
                </c:pt>
                <c:pt idx="876">
                  <c:v>350</c:v>
                </c:pt>
                <c:pt idx="877">
                  <c:v>280</c:v>
                </c:pt>
                <c:pt idx="878">
                  <c:v>300</c:v>
                </c:pt>
                <c:pt idx="879">
                  <c:v>320</c:v>
                </c:pt>
                <c:pt idx="880">
                  <c:v>350</c:v>
                </c:pt>
                <c:pt idx="881">
                  <c:v>300</c:v>
                </c:pt>
                <c:pt idx="882">
                  <c:v>350</c:v>
                </c:pt>
                <c:pt idx="883">
                  <c:v>367</c:v>
                </c:pt>
                <c:pt idx="884">
                  <c:v>300</c:v>
                </c:pt>
                <c:pt idx="885">
                  <c:v>300</c:v>
                </c:pt>
                <c:pt idx="886">
                  <c:v>280</c:v>
                </c:pt>
                <c:pt idx="887">
                  <c:v>320</c:v>
                </c:pt>
                <c:pt idx="888">
                  <c:v>320</c:v>
                </c:pt>
                <c:pt idx="889">
                  <c:v>250</c:v>
                </c:pt>
                <c:pt idx="890">
                  <c:v>207</c:v>
                </c:pt>
                <c:pt idx="891">
                  <c:v>250</c:v>
                </c:pt>
                <c:pt idx="892">
                  <c:v>250</c:v>
                </c:pt>
                <c:pt idx="893">
                  <c:v>350</c:v>
                </c:pt>
                <c:pt idx="894">
                  <c:v>438</c:v>
                </c:pt>
                <c:pt idx="895">
                  <c:v>310</c:v>
                </c:pt>
                <c:pt idx="896">
                  <c:v>320</c:v>
                </c:pt>
                <c:pt idx="897">
                  <c:v>400</c:v>
                </c:pt>
                <c:pt idx="898">
                  <c:v>453</c:v>
                </c:pt>
                <c:pt idx="899">
                  <c:v>350</c:v>
                </c:pt>
                <c:pt idx="900">
                  <c:v>400</c:v>
                </c:pt>
                <c:pt idx="901">
                  <c:v>400</c:v>
                </c:pt>
                <c:pt idx="902">
                  <c:v>300</c:v>
                </c:pt>
                <c:pt idx="903">
                  <c:v>434</c:v>
                </c:pt>
                <c:pt idx="904">
                  <c:v>280</c:v>
                </c:pt>
                <c:pt idx="905">
                  <c:v>400</c:v>
                </c:pt>
                <c:pt idx="906">
                  <c:v>400</c:v>
                </c:pt>
                <c:pt idx="907">
                  <c:v>350</c:v>
                </c:pt>
                <c:pt idx="908">
                  <c:v>453</c:v>
                </c:pt>
                <c:pt idx="909">
                  <c:v>453</c:v>
                </c:pt>
                <c:pt idx="910">
                  <c:v>240</c:v>
                </c:pt>
                <c:pt idx="911">
                  <c:v>350</c:v>
                </c:pt>
                <c:pt idx="912">
                  <c:v>300</c:v>
                </c:pt>
                <c:pt idx="913">
                  <c:v>367</c:v>
                </c:pt>
                <c:pt idx="914">
                  <c:v>220</c:v>
                </c:pt>
                <c:pt idx="915">
                  <c:v>280</c:v>
                </c:pt>
                <c:pt idx="916">
                  <c:v>491</c:v>
                </c:pt>
                <c:pt idx="917">
                  <c:v>434</c:v>
                </c:pt>
                <c:pt idx="918">
                  <c:v>230</c:v>
                </c:pt>
                <c:pt idx="919">
                  <c:v>250</c:v>
                </c:pt>
                <c:pt idx="920">
                  <c:v>300</c:v>
                </c:pt>
                <c:pt idx="921">
                  <c:v>350</c:v>
                </c:pt>
                <c:pt idx="922">
                  <c:v>320</c:v>
                </c:pt>
                <c:pt idx="923">
                  <c:v>310</c:v>
                </c:pt>
                <c:pt idx="924">
                  <c:v>320</c:v>
                </c:pt>
                <c:pt idx="925">
                  <c:v>260</c:v>
                </c:pt>
                <c:pt idx="926">
                  <c:v>400</c:v>
                </c:pt>
                <c:pt idx="927">
                  <c:v>275</c:v>
                </c:pt>
                <c:pt idx="928">
                  <c:v>320</c:v>
                </c:pt>
                <c:pt idx="929">
                  <c:v>400</c:v>
                </c:pt>
                <c:pt idx="930">
                  <c:v>400</c:v>
                </c:pt>
                <c:pt idx="931">
                  <c:v>320</c:v>
                </c:pt>
                <c:pt idx="932">
                  <c:v>300</c:v>
                </c:pt>
                <c:pt idx="933">
                  <c:v>350</c:v>
                </c:pt>
                <c:pt idx="934">
                  <c:v>220</c:v>
                </c:pt>
                <c:pt idx="935">
                  <c:v>220</c:v>
                </c:pt>
                <c:pt idx="936">
                  <c:v>400</c:v>
                </c:pt>
                <c:pt idx="937">
                  <c:v>220</c:v>
                </c:pt>
                <c:pt idx="938">
                  <c:v>453</c:v>
                </c:pt>
                <c:pt idx="939">
                  <c:v>250</c:v>
                </c:pt>
                <c:pt idx="940">
                  <c:v>350</c:v>
                </c:pt>
                <c:pt idx="941">
                  <c:v>300</c:v>
                </c:pt>
                <c:pt idx="942">
                  <c:v>380</c:v>
                </c:pt>
                <c:pt idx="943">
                  <c:v>250</c:v>
                </c:pt>
                <c:pt idx="944">
                  <c:v>400</c:v>
                </c:pt>
                <c:pt idx="945">
                  <c:v>491</c:v>
                </c:pt>
                <c:pt idx="946">
                  <c:v>400</c:v>
                </c:pt>
                <c:pt idx="947">
                  <c:v>261</c:v>
                </c:pt>
                <c:pt idx="948">
                  <c:v>434</c:v>
                </c:pt>
                <c:pt idx="949">
                  <c:v>350</c:v>
                </c:pt>
                <c:pt idx="950">
                  <c:v>350</c:v>
                </c:pt>
                <c:pt idx="951">
                  <c:v>400</c:v>
                </c:pt>
                <c:pt idx="952">
                  <c:v>247</c:v>
                </c:pt>
                <c:pt idx="953">
                  <c:v>320</c:v>
                </c:pt>
                <c:pt idx="954">
                  <c:v>207</c:v>
                </c:pt>
                <c:pt idx="955">
                  <c:v>280</c:v>
                </c:pt>
                <c:pt idx="956">
                  <c:v>400</c:v>
                </c:pt>
                <c:pt idx="957">
                  <c:v>220</c:v>
                </c:pt>
                <c:pt idx="958">
                  <c:v>400</c:v>
                </c:pt>
                <c:pt idx="959">
                  <c:v>250</c:v>
                </c:pt>
                <c:pt idx="960">
                  <c:v>320</c:v>
                </c:pt>
                <c:pt idx="961">
                  <c:v>250</c:v>
                </c:pt>
                <c:pt idx="962">
                  <c:v>230</c:v>
                </c:pt>
                <c:pt idx="963">
                  <c:v>350</c:v>
                </c:pt>
                <c:pt idx="964">
                  <c:v>261</c:v>
                </c:pt>
                <c:pt idx="965">
                  <c:v>247</c:v>
                </c:pt>
                <c:pt idx="966">
                  <c:v>380</c:v>
                </c:pt>
                <c:pt idx="967">
                  <c:v>350</c:v>
                </c:pt>
                <c:pt idx="968">
                  <c:v>300</c:v>
                </c:pt>
                <c:pt idx="969">
                  <c:v>380</c:v>
                </c:pt>
                <c:pt idx="970">
                  <c:v>300</c:v>
                </c:pt>
                <c:pt idx="971">
                  <c:v>300</c:v>
                </c:pt>
                <c:pt idx="972">
                  <c:v>300</c:v>
                </c:pt>
                <c:pt idx="973">
                  <c:v>320</c:v>
                </c:pt>
                <c:pt idx="974">
                  <c:v>280</c:v>
                </c:pt>
                <c:pt idx="975">
                  <c:v>208</c:v>
                </c:pt>
                <c:pt idx="976">
                  <c:v>320</c:v>
                </c:pt>
                <c:pt idx="977">
                  <c:v>240</c:v>
                </c:pt>
                <c:pt idx="978">
                  <c:v>250</c:v>
                </c:pt>
                <c:pt idx="979">
                  <c:v>430</c:v>
                </c:pt>
                <c:pt idx="980">
                  <c:v>350</c:v>
                </c:pt>
                <c:pt idx="981">
                  <c:v>220</c:v>
                </c:pt>
                <c:pt idx="982">
                  <c:v>280</c:v>
                </c:pt>
                <c:pt idx="983">
                  <c:v>350</c:v>
                </c:pt>
                <c:pt idx="984">
                  <c:v>350</c:v>
                </c:pt>
                <c:pt idx="985">
                  <c:v>320</c:v>
                </c:pt>
                <c:pt idx="986">
                  <c:v>300</c:v>
                </c:pt>
                <c:pt idx="987">
                  <c:v>380</c:v>
                </c:pt>
                <c:pt idx="988">
                  <c:v>300</c:v>
                </c:pt>
                <c:pt idx="989">
                  <c:v>380</c:v>
                </c:pt>
                <c:pt idx="990">
                  <c:v>280</c:v>
                </c:pt>
                <c:pt idx="991">
                  <c:v>350</c:v>
                </c:pt>
                <c:pt idx="992">
                  <c:v>320</c:v>
                </c:pt>
                <c:pt idx="993">
                  <c:v>380</c:v>
                </c:pt>
                <c:pt idx="994">
                  <c:v>250</c:v>
                </c:pt>
                <c:pt idx="995">
                  <c:v>280</c:v>
                </c:pt>
                <c:pt idx="996">
                  <c:v>429</c:v>
                </c:pt>
                <c:pt idx="997">
                  <c:v>320</c:v>
                </c:pt>
                <c:pt idx="998">
                  <c:v>400</c:v>
                </c:pt>
                <c:pt idx="999">
                  <c:v>400</c:v>
                </c:pt>
                <c:pt idx="1000">
                  <c:v>208</c:v>
                </c:pt>
                <c:pt idx="1001">
                  <c:v>350</c:v>
                </c:pt>
                <c:pt idx="1002">
                  <c:v>280</c:v>
                </c:pt>
                <c:pt idx="1003">
                  <c:v>350</c:v>
                </c:pt>
                <c:pt idx="1004">
                  <c:v>300</c:v>
                </c:pt>
                <c:pt idx="1005">
                  <c:v>275</c:v>
                </c:pt>
                <c:pt idx="1006">
                  <c:v>220</c:v>
                </c:pt>
                <c:pt idx="1007">
                  <c:v>400</c:v>
                </c:pt>
                <c:pt idx="1008">
                  <c:v>302</c:v>
                </c:pt>
                <c:pt idx="1009">
                  <c:v>320</c:v>
                </c:pt>
                <c:pt idx="1010">
                  <c:v>397</c:v>
                </c:pt>
                <c:pt idx="1011">
                  <c:v>320</c:v>
                </c:pt>
                <c:pt idx="1012">
                  <c:v>300</c:v>
                </c:pt>
                <c:pt idx="1013">
                  <c:v>300</c:v>
                </c:pt>
                <c:pt idx="1014">
                  <c:v>300</c:v>
                </c:pt>
                <c:pt idx="1015">
                  <c:v>320</c:v>
                </c:pt>
                <c:pt idx="1016">
                  <c:v>230</c:v>
                </c:pt>
                <c:pt idx="1017">
                  <c:v>320</c:v>
                </c:pt>
                <c:pt idx="1018">
                  <c:v>280</c:v>
                </c:pt>
                <c:pt idx="1019">
                  <c:v>280</c:v>
                </c:pt>
                <c:pt idx="1020">
                  <c:v>320</c:v>
                </c:pt>
                <c:pt idx="1021">
                  <c:v>300</c:v>
                </c:pt>
                <c:pt idx="1022">
                  <c:v>280</c:v>
                </c:pt>
                <c:pt idx="1023">
                  <c:v>400</c:v>
                </c:pt>
                <c:pt idx="1024">
                  <c:v>400</c:v>
                </c:pt>
                <c:pt idx="1025">
                  <c:v>342</c:v>
                </c:pt>
                <c:pt idx="1026">
                  <c:v>350</c:v>
                </c:pt>
                <c:pt idx="1027">
                  <c:v>250</c:v>
                </c:pt>
                <c:pt idx="1028">
                  <c:v>320</c:v>
                </c:pt>
                <c:pt idx="1029">
                  <c:v>320</c:v>
                </c:pt>
                <c:pt idx="1030">
                  <c:v>400</c:v>
                </c:pt>
                <c:pt idx="1031">
                  <c:v>320</c:v>
                </c:pt>
                <c:pt idx="1032">
                  <c:v>250</c:v>
                </c:pt>
                <c:pt idx="1033">
                  <c:v>350</c:v>
                </c:pt>
                <c:pt idx="1034">
                  <c:v>400</c:v>
                </c:pt>
                <c:pt idx="1035">
                  <c:v>250</c:v>
                </c:pt>
                <c:pt idx="1036">
                  <c:v>434</c:v>
                </c:pt>
                <c:pt idx="1037">
                  <c:v>350</c:v>
                </c:pt>
                <c:pt idx="1038">
                  <c:v>400</c:v>
                </c:pt>
                <c:pt idx="1039">
                  <c:v>280</c:v>
                </c:pt>
                <c:pt idx="1040">
                  <c:v>250</c:v>
                </c:pt>
                <c:pt idx="1041">
                  <c:v>300</c:v>
                </c:pt>
                <c:pt idx="1042">
                  <c:v>250</c:v>
                </c:pt>
                <c:pt idx="1043">
                  <c:v>300</c:v>
                </c:pt>
                <c:pt idx="1044">
                  <c:v>300</c:v>
                </c:pt>
                <c:pt idx="1045">
                  <c:v>280</c:v>
                </c:pt>
                <c:pt idx="1046">
                  <c:v>432</c:v>
                </c:pt>
                <c:pt idx="1047">
                  <c:v>300</c:v>
                </c:pt>
                <c:pt idx="1048">
                  <c:v>320</c:v>
                </c:pt>
                <c:pt idx="1049">
                  <c:v>320</c:v>
                </c:pt>
                <c:pt idx="1050">
                  <c:v>300</c:v>
                </c:pt>
                <c:pt idx="1051">
                  <c:v>400</c:v>
                </c:pt>
                <c:pt idx="1052">
                  <c:v>350</c:v>
                </c:pt>
                <c:pt idx="1053">
                  <c:v>220</c:v>
                </c:pt>
                <c:pt idx="1054">
                  <c:v>275</c:v>
                </c:pt>
                <c:pt idx="1055">
                  <c:v>320</c:v>
                </c:pt>
                <c:pt idx="1056">
                  <c:v>380</c:v>
                </c:pt>
                <c:pt idx="1057">
                  <c:v>400</c:v>
                </c:pt>
                <c:pt idx="1058">
                  <c:v>300</c:v>
                </c:pt>
                <c:pt idx="1059">
                  <c:v>275</c:v>
                </c:pt>
                <c:pt idx="1060">
                  <c:v>400</c:v>
                </c:pt>
                <c:pt idx="1061">
                  <c:v>250</c:v>
                </c:pt>
                <c:pt idx="1062">
                  <c:v>434</c:v>
                </c:pt>
                <c:pt idx="1063">
                  <c:v>400</c:v>
                </c:pt>
                <c:pt idx="1064">
                  <c:v>280</c:v>
                </c:pt>
                <c:pt idx="1065">
                  <c:v>300</c:v>
                </c:pt>
                <c:pt idx="1066">
                  <c:v>220</c:v>
                </c:pt>
                <c:pt idx="1067">
                  <c:v>280</c:v>
                </c:pt>
                <c:pt idx="1068">
                  <c:v>261</c:v>
                </c:pt>
                <c:pt idx="1069">
                  <c:v>275</c:v>
                </c:pt>
                <c:pt idx="1070">
                  <c:v>400</c:v>
                </c:pt>
                <c:pt idx="1071">
                  <c:v>380</c:v>
                </c:pt>
                <c:pt idx="1072">
                  <c:v>280</c:v>
                </c:pt>
                <c:pt idx="1073">
                  <c:v>220</c:v>
                </c:pt>
                <c:pt idx="1074">
                  <c:v>350</c:v>
                </c:pt>
                <c:pt idx="1075">
                  <c:v>350</c:v>
                </c:pt>
                <c:pt idx="1076">
                  <c:v>220</c:v>
                </c:pt>
                <c:pt idx="1077">
                  <c:v>220</c:v>
                </c:pt>
                <c:pt idx="1078">
                  <c:v>220</c:v>
                </c:pt>
                <c:pt idx="1079">
                  <c:v>208</c:v>
                </c:pt>
                <c:pt idx="1080">
                  <c:v>250</c:v>
                </c:pt>
                <c:pt idx="1081">
                  <c:v>280</c:v>
                </c:pt>
                <c:pt idx="1082">
                  <c:v>350</c:v>
                </c:pt>
                <c:pt idx="1083">
                  <c:v>250</c:v>
                </c:pt>
                <c:pt idx="1084">
                  <c:v>400</c:v>
                </c:pt>
                <c:pt idx="1085">
                  <c:v>270</c:v>
                </c:pt>
                <c:pt idx="1086">
                  <c:v>250</c:v>
                </c:pt>
                <c:pt idx="1087">
                  <c:v>208</c:v>
                </c:pt>
                <c:pt idx="1088">
                  <c:v>350</c:v>
                </c:pt>
                <c:pt idx="1089">
                  <c:v>250</c:v>
                </c:pt>
                <c:pt idx="1090">
                  <c:v>250</c:v>
                </c:pt>
                <c:pt idx="1091">
                  <c:v>302</c:v>
                </c:pt>
                <c:pt idx="1092">
                  <c:v>430</c:v>
                </c:pt>
                <c:pt idx="1093">
                  <c:v>400</c:v>
                </c:pt>
                <c:pt idx="1094">
                  <c:v>250</c:v>
                </c:pt>
                <c:pt idx="1095">
                  <c:v>290</c:v>
                </c:pt>
                <c:pt idx="1096">
                  <c:v>220</c:v>
                </c:pt>
                <c:pt idx="1097">
                  <c:v>300</c:v>
                </c:pt>
                <c:pt idx="1098">
                  <c:v>240</c:v>
                </c:pt>
                <c:pt idx="1099">
                  <c:v>442</c:v>
                </c:pt>
                <c:pt idx="1100">
                  <c:v>300</c:v>
                </c:pt>
                <c:pt idx="1101">
                  <c:v>491</c:v>
                </c:pt>
                <c:pt idx="1102">
                  <c:v>220</c:v>
                </c:pt>
                <c:pt idx="1103">
                  <c:v>350</c:v>
                </c:pt>
                <c:pt idx="1104">
                  <c:v>300</c:v>
                </c:pt>
                <c:pt idx="1105">
                  <c:v>302</c:v>
                </c:pt>
                <c:pt idx="1106">
                  <c:v>350</c:v>
                </c:pt>
                <c:pt idx="1107">
                  <c:v>300</c:v>
                </c:pt>
                <c:pt idx="1108">
                  <c:v>450</c:v>
                </c:pt>
                <c:pt idx="1109">
                  <c:v>434</c:v>
                </c:pt>
                <c:pt idx="1110">
                  <c:v>250</c:v>
                </c:pt>
                <c:pt idx="1111">
                  <c:v>450</c:v>
                </c:pt>
                <c:pt idx="1112">
                  <c:v>434</c:v>
                </c:pt>
                <c:pt idx="1113">
                  <c:v>280</c:v>
                </c:pt>
                <c:pt idx="1114">
                  <c:v>280</c:v>
                </c:pt>
                <c:pt idx="1115">
                  <c:v>280</c:v>
                </c:pt>
                <c:pt idx="1116">
                  <c:v>429</c:v>
                </c:pt>
                <c:pt idx="1117">
                  <c:v>320</c:v>
                </c:pt>
                <c:pt idx="1118">
                  <c:v>400</c:v>
                </c:pt>
                <c:pt idx="1119">
                  <c:v>220</c:v>
                </c:pt>
                <c:pt idx="1120">
                  <c:v>220</c:v>
                </c:pt>
                <c:pt idx="1121">
                  <c:v>250</c:v>
                </c:pt>
                <c:pt idx="1122">
                  <c:v>300</c:v>
                </c:pt>
                <c:pt idx="1123">
                  <c:v>400</c:v>
                </c:pt>
                <c:pt idx="1124">
                  <c:v>430</c:v>
                </c:pt>
                <c:pt idx="1125">
                  <c:v>300</c:v>
                </c:pt>
                <c:pt idx="1126">
                  <c:v>320</c:v>
                </c:pt>
                <c:pt idx="1127">
                  <c:v>280</c:v>
                </c:pt>
                <c:pt idx="1128">
                  <c:v>350</c:v>
                </c:pt>
                <c:pt idx="1129">
                  <c:v>300</c:v>
                </c:pt>
                <c:pt idx="1130">
                  <c:v>320</c:v>
                </c:pt>
                <c:pt idx="1131">
                  <c:v>320</c:v>
                </c:pt>
                <c:pt idx="1132">
                  <c:v>300</c:v>
                </c:pt>
                <c:pt idx="1133">
                  <c:v>350</c:v>
                </c:pt>
                <c:pt idx="1134">
                  <c:v>250</c:v>
                </c:pt>
                <c:pt idx="1135">
                  <c:v>220</c:v>
                </c:pt>
                <c:pt idx="1136">
                  <c:v>220</c:v>
                </c:pt>
                <c:pt idx="1137">
                  <c:v>250</c:v>
                </c:pt>
                <c:pt idx="1138">
                  <c:v>250</c:v>
                </c:pt>
                <c:pt idx="1139">
                  <c:v>220</c:v>
                </c:pt>
                <c:pt idx="1140">
                  <c:v>270</c:v>
                </c:pt>
                <c:pt idx="1141">
                  <c:v>280</c:v>
                </c:pt>
                <c:pt idx="1142">
                  <c:v>300</c:v>
                </c:pt>
                <c:pt idx="1143">
                  <c:v>320</c:v>
                </c:pt>
                <c:pt idx="1144">
                  <c:v>280</c:v>
                </c:pt>
                <c:pt idx="1145">
                  <c:v>450</c:v>
                </c:pt>
                <c:pt idx="1146">
                  <c:v>280</c:v>
                </c:pt>
                <c:pt idx="1147">
                  <c:v>380</c:v>
                </c:pt>
                <c:pt idx="1148">
                  <c:v>320</c:v>
                </c:pt>
                <c:pt idx="1149">
                  <c:v>350</c:v>
                </c:pt>
                <c:pt idx="1150">
                  <c:v>220</c:v>
                </c:pt>
                <c:pt idx="1151">
                  <c:v>220</c:v>
                </c:pt>
                <c:pt idx="1152">
                  <c:v>310</c:v>
                </c:pt>
                <c:pt idx="1153">
                  <c:v>220</c:v>
                </c:pt>
                <c:pt idx="1154">
                  <c:v>280</c:v>
                </c:pt>
                <c:pt idx="1155">
                  <c:v>400</c:v>
                </c:pt>
                <c:pt idx="1156">
                  <c:v>280</c:v>
                </c:pt>
                <c:pt idx="1157">
                  <c:v>350</c:v>
                </c:pt>
                <c:pt idx="1158">
                  <c:v>400</c:v>
                </c:pt>
                <c:pt idx="1159">
                  <c:v>250</c:v>
                </c:pt>
                <c:pt idx="1160">
                  <c:v>320</c:v>
                </c:pt>
                <c:pt idx="1161">
                  <c:v>350</c:v>
                </c:pt>
                <c:pt idx="1162">
                  <c:v>400</c:v>
                </c:pt>
                <c:pt idx="1163">
                  <c:v>300</c:v>
                </c:pt>
                <c:pt idx="1164">
                  <c:v>350</c:v>
                </c:pt>
                <c:pt idx="1165">
                  <c:v>250</c:v>
                </c:pt>
                <c:pt idx="1166">
                  <c:v>380</c:v>
                </c:pt>
                <c:pt idx="1167">
                  <c:v>400</c:v>
                </c:pt>
                <c:pt idx="1168">
                  <c:v>250</c:v>
                </c:pt>
                <c:pt idx="1169">
                  <c:v>320</c:v>
                </c:pt>
                <c:pt idx="1170">
                  <c:v>320</c:v>
                </c:pt>
                <c:pt idx="1171">
                  <c:v>280</c:v>
                </c:pt>
                <c:pt idx="1172">
                  <c:v>220</c:v>
                </c:pt>
                <c:pt idx="1173">
                  <c:v>290</c:v>
                </c:pt>
                <c:pt idx="1174">
                  <c:v>300</c:v>
                </c:pt>
                <c:pt idx="1175">
                  <c:v>400</c:v>
                </c:pt>
                <c:pt idx="1176">
                  <c:v>342</c:v>
                </c:pt>
                <c:pt idx="1177">
                  <c:v>292</c:v>
                </c:pt>
                <c:pt idx="1178">
                  <c:v>320</c:v>
                </c:pt>
                <c:pt idx="1179">
                  <c:v>350</c:v>
                </c:pt>
                <c:pt idx="1180">
                  <c:v>380</c:v>
                </c:pt>
                <c:pt idx="1181">
                  <c:v>250</c:v>
                </c:pt>
                <c:pt idx="1182">
                  <c:v>247</c:v>
                </c:pt>
                <c:pt idx="1183">
                  <c:v>397</c:v>
                </c:pt>
                <c:pt idx="1184">
                  <c:v>300</c:v>
                </c:pt>
                <c:pt idx="1185">
                  <c:v>280</c:v>
                </c:pt>
                <c:pt idx="1186">
                  <c:v>320</c:v>
                </c:pt>
                <c:pt idx="1187">
                  <c:v>280</c:v>
                </c:pt>
                <c:pt idx="1188">
                  <c:v>434</c:v>
                </c:pt>
                <c:pt idx="1189">
                  <c:v>300</c:v>
                </c:pt>
                <c:pt idx="1190">
                  <c:v>300</c:v>
                </c:pt>
                <c:pt idx="1191">
                  <c:v>220</c:v>
                </c:pt>
                <c:pt idx="1192">
                  <c:v>400</c:v>
                </c:pt>
                <c:pt idx="1193">
                  <c:v>250</c:v>
                </c:pt>
                <c:pt idx="1194">
                  <c:v>300</c:v>
                </c:pt>
                <c:pt idx="1195">
                  <c:v>350</c:v>
                </c:pt>
                <c:pt idx="1196">
                  <c:v>342</c:v>
                </c:pt>
                <c:pt idx="1197">
                  <c:v>320</c:v>
                </c:pt>
                <c:pt idx="1198">
                  <c:v>280</c:v>
                </c:pt>
                <c:pt idx="1199">
                  <c:v>280</c:v>
                </c:pt>
                <c:pt idx="1200">
                  <c:v>280</c:v>
                </c:pt>
                <c:pt idx="1201">
                  <c:v>300</c:v>
                </c:pt>
                <c:pt idx="1202">
                  <c:v>300</c:v>
                </c:pt>
                <c:pt idx="1203">
                  <c:v>280</c:v>
                </c:pt>
                <c:pt idx="1204">
                  <c:v>439</c:v>
                </c:pt>
                <c:pt idx="1205">
                  <c:v>380</c:v>
                </c:pt>
                <c:pt idx="1206">
                  <c:v>247</c:v>
                </c:pt>
                <c:pt idx="1207">
                  <c:v>220</c:v>
                </c:pt>
                <c:pt idx="1208">
                  <c:v>280</c:v>
                </c:pt>
                <c:pt idx="1209">
                  <c:v>280</c:v>
                </c:pt>
                <c:pt idx="1210">
                  <c:v>400</c:v>
                </c:pt>
                <c:pt idx="1211">
                  <c:v>250</c:v>
                </c:pt>
                <c:pt idx="1212">
                  <c:v>438</c:v>
                </c:pt>
                <c:pt idx="1213">
                  <c:v>220</c:v>
                </c:pt>
                <c:pt idx="1214">
                  <c:v>250</c:v>
                </c:pt>
                <c:pt idx="1215">
                  <c:v>400</c:v>
                </c:pt>
                <c:pt idx="1216">
                  <c:v>350</c:v>
                </c:pt>
                <c:pt idx="1217">
                  <c:v>220</c:v>
                </c:pt>
                <c:pt idx="1218">
                  <c:v>350</c:v>
                </c:pt>
                <c:pt idx="1219">
                  <c:v>350</c:v>
                </c:pt>
                <c:pt idx="1220">
                  <c:v>400</c:v>
                </c:pt>
                <c:pt idx="1221">
                  <c:v>350</c:v>
                </c:pt>
                <c:pt idx="1222">
                  <c:v>230</c:v>
                </c:pt>
                <c:pt idx="1223">
                  <c:v>250</c:v>
                </c:pt>
                <c:pt idx="1224">
                  <c:v>208</c:v>
                </c:pt>
                <c:pt idx="1225">
                  <c:v>350</c:v>
                </c:pt>
                <c:pt idx="1226">
                  <c:v>220</c:v>
                </c:pt>
                <c:pt idx="1227">
                  <c:v>350</c:v>
                </c:pt>
                <c:pt idx="1228">
                  <c:v>240</c:v>
                </c:pt>
                <c:pt idx="1229">
                  <c:v>350</c:v>
                </c:pt>
                <c:pt idx="1230">
                  <c:v>220</c:v>
                </c:pt>
                <c:pt idx="1231">
                  <c:v>400</c:v>
                </c:pt>
                <c:pt idx="1232">
                  <c:v>350</c:v>
                </c:pt>
                <c:pt idx="1233">
                  <c:v>250</c:v>
                </c:pt>
                <c:pt idx="1234">
                  <c:v>350</c:v>
                </c:pt>
                <c:pt idx="1235">
                  <c:v>350</c:v>
                </c:pt>
                <c:pt idx="1236">
                  <c:v>300</c:v>
                </c:pt>
                <c:pt idx="1237">
                  <c:v>280</c:v>
                </c:pt>
                <c:pt idx="1238">
                  <c:v>280</c:v>
                </c:pt>
                <c:pt idx="1239">
                  <c:v>453</c:v>
                </c:pt>
                <c:pt idx="1240">
                  <c:v>320</c:v>
                </c:pt>
                <c:pt idx="1241">
                  <c:v>208</c:v>
                </c:pt>
                <c:pt idx="1242">
                  <c:v>300</c:v>
                </c:pt>
                <c:pt idx="1243">
                  <c:v>280</c:v>
                </c:pt>
                <c:pt idx="1244">
                  <c:v>320</c:v>
                </c:pt>
                <c:pt idx="1245">
                  <c:v>300</c:v>
                </c:pt>
                <c:pt idx="1246">
                  <c:v>302</c:v>
                </c:pt>
                <c:pt idx="1247">
                  <c:v>250</c:v>
                </c:pt>
                <c:pt idx="1248">
                  <c:v>320</c:v>
                </c:pt>
                <c:pt idx="1249">
                  <c:v>284</c:v>
                </c:pt>
                <c:pt idx="1250">
                  <c:v>453</c:v>
                </c:pt>
                <c:pt idx="1251">
                  <c:v>400</c:v>
                </c:pt>
                <c:pt idx="1252">
                  <c:v>320</c:v>
                </c:pt>
                <c:pt idx="1253">
                  <c:v>434</c:v>
                </c:pt>
                <c:pt idx="1254">
                  <c:v>300</c:v>
                </c:pt>
                <c:pt idx="1255">
                  <c:v>400</c:v>
                </c:pt>
                <c:pt idx="1256">
                  <c:v>300</c:v>
                </c:pt>
                <c:pt idx="1257">
                  <c:v>300</c:v>
                </c:pt>
                <c:pt idx="1258">
                  <c:v>412</c:v>
                </c:pt>
                <c:pt idx="1259">
                  <c:v>491</c:v>
                </c:pt>
                <c:pt idx="1260">
                  <c:v>300</c:v>
                </c:pt>
                <c:pt idx="1261">
                  <c:v>270</c:v>
                </c:pt>
                <c:pt idx="1262">
                  <c:v>400</c:v>
                </c:pt>
                <c:pt idx="1263">
                  <c:v>400</c:v>
                </c:pt>
                <c:pt idx="1264">
                  <c:v>300</c:v>
                </c:pt>
                <c:pt idx="1265">
                  <c:v>380</c:v>
                </c:pt>
                <c:pt idx="1266">
                  <c:v>320</c:v>
                </c:pt>
                <c:pt idx="1267">
                  <c:v>280</c:v>
                </c:pt>
                <c:pt idx="1268">
                  <c:v>350</c:v>
                </c:pt>
                <c:pt idx="1269">
                  <c:v>220</c:v>
                </c:pt>
                <c:pt idx="1270">
                  <c:v>320</c:v>
                </c:pt>
                <c:pt idx="1271">
                  <c:v>350</c:v>
                </c:pt>
                <c:pt idx="1272">
                  <c:v>412</c:v>
                </c:pt>
                <c:pt idx="1273">
                  <c:v>220</c:v>
                </c:pt>
                <c:pt idx="1274">
                  <c:v>350</c:v>
                </c:pt>
                <c:pt idx="1275">
                  <c:v>320</c:v>
                </c:pt>
                <c:pt idx="1276">
                  <c:v>350</c:v>
                </c:pt>
                <c:pt idx="1277">
                  <c:v>250</c:v>
                </c:pt>
                <c:pt idx="1278">
                  <c:v>429</c:v>
                </c:pt>
                <c:pt idx="1279">
                  <c:v>280</c:v>
                </c:pt>
                <c:pt idx="1280">
                  <c:v>400</c:v>
                </c:pt>
                <c:pt idx="1281">
                  <c:v>300</c:v>
                </c:pt>
                <c:pt idx="1282">
                  <c:v>280</c:v>
                </c:pt>
                <c:pt idx="1283">
                  <c:v>400</c:v>
                </c:pt>
                <c:pt idx="1284">
                  <c:v>400</c:v>
                </c:pt>
                <c:pt idx="1285">
                  <c:v>300</c:v>
                </c:pt>
                <c:pt idx="1286">
                  <c:v>208</c:v>
                </c:pt>
                <c:pt idx="1287">
                  <c:v>230</c:v>
                </c:pt>
                <c:pt idx="1288">
                  <c:v>220</c:v>
                </c:pt>
                <c:pt idx="1289">
                  <c:v>300</c:v>
                </c:pt>
                <c:pt idx="1290">
                  <c:v>300</c:v>
                </c:pt>
                <c:pt idx="1291">
                  <c:v>400</c:v>
                </c:pt>
                <c:pt idx="1292">
                  <c:v>208</c:v>
                </c:pt>
                <c:pt idx="1293">
                  <c:v>261</c:v>
                </c:pt>
                <c:pt idx="1294">
                  <c:v>320</c:v>
                </c:pt>
                <c:pt idx="1295">
                  <c:v>300</c:v>
                </c:pt>
                <c:pt idx="1296">
                  <c:v>491</c:v>
                </c:pt>
                <c:pt idx="1297">
                  <c:v>220</c:v>
                </c:pt>
                <c:pt idx="1298">
                  <c:v>275</c:v>
                </c:pt>
                <c:pt idx="1299">
                  <c:v>350</c:v>
                </c:pt>
                <c:pt idx="1300">
                  <c:v>300</c:v>
                </c:pt>
                <c:pt idx="1301">
                  <c:v>320</c:v>
                </c:pt>
                <c:pt idx="1302">
                  <c:v>300</c:v>
                </c:pt>
                <c:pt idx="1303">
                  <c:v>320</c:v>
                </c:pt>
                <c:pt idx="1304">
                  <c:v>380</c:v>
                </c:pt>
                <c:pt idx="1305">
                  <c:v>250</c:v>
                </c:pt>
                <c:pt idx="1306">
                  <c:v>250</c:v>
                </c:pt>
                <c:pt idx="1307">
                  <c:v>300</c:v>
                </c:pt>
                <c:pt idx="1308">
                  <c:v>250</c:v>
                </c:pt>
                <c:pt idx="1309">
                  <c:v>320</c:v>
                </c:pt>
                <c:pt idx="1310">
                  <c:v>250</c:v>
                </c:pt>
                <c:pt idx="1311">
                  <c:v>350</c:v>
                </c:pt>
                <c:pt idx="1312">
                  <c:v>380</c:v>
                </c:pt>
                <c:pt idx="1313">
                  <c:v>400</c:v>
                </c:pt>
                <c:pt idx="1314">
                  <c:v>350</c:v>
                </c:pt>
                <c:pt idx="1315">
                  <c:v>400</c:v>
                </c:pt>
                <c:pt idx="1316">
                  <c:v>350</c:v>
                </c:pt>
                <c:pt idx="1317">
                  <c:v>250</c:v>
                </c:pt>
                <c:pt idx="1318">
                  <c:v>280</c:v>
                </c:pt>
                <c:pt idx="1319">
                  <c:v>400</c:v>
                </c:pt>
                <c:pt idx="1320">
                  <c:v>300</c:v>
                </c:pt>
                <c:pt idx="1321">
                  <c:v>220</c:v>
                </c:pt>
                <c:pt idx="1322">
                  <c:v>320</c:v>
                </c:pt>
                <c:pt idx="1323">
                  <c:v>230</c:v>
                </c:pt>
                <c:pt idx="1324">
                  <c:v>453</c:v>
                </c:pt>
                <c:pt idx="1325">
                  <c:v>380</c:v>
                </c:pt>
                <c:pt idx="1326">
                  <c:v>320</c:v>
                </c:pt>
                <c:pt idx="1327">
                  <c:v>491</c:v>
                </c:pt>
                <c:pt idx="1328">
                  <c:v>280</c:v>
                </c:pt>
                <c:pt idx="1329">
                  <c:v>400</c:v>
                </c:pt>
                <c:pt idx="1330">
                  <c:v>450</c:v>
                </c:pt>
                <c:pt idx="1331">
                  <c:v>220</c:v>
                </c:pt>
                <c:pt idx="1332">
                  <c:v>261</c:v>
                </c:pt>
                <c:pt idx="1333">
                  <c:v>320</c:v>
                </c:pt>
                <c:pt idx="1334">
                  <c:v>250</c:v>
                </c:pt>
                <c:pt idx="1335">
                  <c:v>220</c:v>
                </c:pt>
                <c:pt idx="1336">
                  <c:v>292</c:v>
                </c:pt>
                <c:pt idx="1337">
                  <c:v>320</c:v>
                </c:pt>
                <c:pt idx="1338">
                  <c:v>300</c:v>
                </c:pt>
                <c:pt idx="1339">
                  <c:v>453</c:v>
                </c:pt>
                <c:pt idx="1340">
                  <c:v>320</c:v>
                </c:pt>
                <c:pt idx="1341">
                  <c:v>320</c:v>
                </c:pt>
                <c:pt idx="1342">
                  <c:v>220</c:v>
                </c:pt>
                <c:pt idx="1343">
                  <c:v>310</c:v>
                </c:pt>
                <c:pt idx="1344">
                  <c:v>400</c:v>
                </c:pt>
                <c:pt idx="1345">
                  <c:v>230</c:v>
                </c:pt>
                <c:pt idx="1346">
                  <c:v>250</c:v>
                </c:pt>
                <c:pt idx="1347">
                  <c:v>397</c:v>
                </c:pt>
                <c:pt idx="1348">
                  <c:v>300</c:v>
                </c:pt>
                <c:pt idx="1349">
                  <c:v>250</c:v>
                </c:pt>
                <c:pt idx="1350">
                  <c:v>320</c:v>
                </c:pt>
                <c:pt idx="1351">
                  <c:v>280</c:v>
                </c:pt>
                <c:pt idx="1352">
                  <c:v>320</c:v>
                </c:pt>
                <c:pt idx="1353">
                  <c:v>438</c:v>
                </c:pt>
                <c:pt idx="1354">
                  <c:v>412</c:v>
                </c:pt>
                <c:pt idx="1355">
                  <c:v>300</c:v>
                </c:pt>
                <c:pt idx="1356">
                  <c:v>400</c:v>
                </c:pt>
                <c:pt idx="1357">
                  <c:v>350</c:v>
                </c:pt>
                <c:pt idx="1358">
                  <c:v>280</c:v>
                </c:pt>
                <c:pt idx="1359">
                  <c:v>320</c:v>
                </c:pt>
                <c:pt idx="1360">
                  <c:v>367</c:v>
                </c:pt>
                <c:pt idx="1361">
                  <c:v>220</c:v>
                </c:pt>
                <c:pt idx="1362">
                  <c:v>250</c:v>
                </c:pt>
                <c:pt idx="1363">
                  <c:v>320</c:v>
                </c:pt>
                <c:pt idx="1364">
                  <c:v>350</c:v>
                </c:pt>
                <c:pt idx="1365">
                  <c:v>320</c:v>
                </c:pt>
                <c:pt idx="1366">
                  <c:v>280</c:v>
                </c:pt>
                <c:pt idx="1367">
                  <c:v>220</c:v>
                </c:pt>
                <c:pt idx="1368">
                  <c:v>310</c:v>
                </c:pt>
                <c:pt idx="1369">
                  <c:v>342</c:v>
                </c:pt>
                <c:pt idx="1370">
                  <c:v>350</c:v>
                </c:pt>
                <c:pt idx="1371">
                  <c:v>400</c:v>
                </c:pt>
                <c:pt idx="1372">
                  <c:v>302</c:v>
                </c:pt>
                <c:pt idx="1373">
                  <c:v>400</c:v>
                </c:pt>
                <c:pt idx="1374">
                  <c:v>250</c:v>
                </c:pt>
                <c:pt idx="1375">
                  <c:v>453</c:v>
                </c:pt>
                <c:pt idx="1376">
                  <c:v>208</c:v>
                </c:pt>
                <c:pt idx="1377">
                  <c:v>320</c:v>
                </c:pt>
                <c:pt idx="1378">
                  <c:v>292</c:v>
                </c:pt>
                <c:pt idx="1379">
                  <c:v>240</c:v>
                </c:pt>
                <c:pt idx="1380">
                  <c:v>220</c:v>
                </c:pt>
                <c:pt idx="1381">
                  <c:v>350</c:v>
                </c:pt>
                <c:pt idx="1382">
                  <c:v>220</c:v>
                </c:pt>
                <c:pt idx="1383">
                  <c:v>380</c:v>
                </c:pt>
                <c:pt idx="1384">
                  <c:v>320</c:v>
                </c:pt>
                <c:pt idx="1385">
                  <c:v>350</c:v>
                </c:pt>
                <c:pt idx="1386">
                  <c:v>350</c:v>
                </c:pt>
                <c:pt idx="1387">
                  <c:v>280</c:v>
                </c:pt>
                <c:pt idx="1388">
                  <c:v>400</c:v>
                </c:pt>
                <c:pt idx="1389">
                  <c:v>320</c:v>
                </c:pt>
                <c:pt idx="1390">
                  <c:v>400</c:v>
                </c:pt>
                <c:pt idx="1391">
                  <c:v>280</c:v>
                </c:pt>
                <c:pt idx="1392">
                  <c:v>320</c:v>
                </c:pt>
                <c:pt idx="1393">
                  <c:v>320</c:v>
                </c:pt>
                <c:pt idx="1394">
                  <c:v>350</c:v>
                </c:pt>
                <c:pt idx="1395">
                  <c:v>400</c:v>
                </c:pt>
                <c:pt idx="1396">
                  <c:v>350</c:v>
                </c:pt>
                <c:pt idx="1397">
                  <c:v>350</c:v>
                </c:pt>
                <c:pt idx="1398">
                  <c:v>300</c:v>
                </c:pt>
                <c:pt idx="1399">
                  <c:v>350</c:v>
                </c:pt>
                <c:pt idx="1400">
                  <c:v>400</c:v>
                </c:pt>
                <c:pt idx="1401">
                  <c:v>280</c:v>
                </c:pt>
                <c:pt idx="1402">
                  <c:v>220</c:v>
                </c:pt>
                <c:pt idx="1403">
                  <c:v>350</c:v>
                </c:pt>
                <c:pt idx="1404">
                  <c:v>380</c:v>
                </c:pt>
                <c:pt idx="1405">
                  <c:v>300</c:v>
                </c:pt>
                <c:pt idx="1406">
                  <c:v>284</c:v>
                </c:pt>
                <c:pt idx="1407">
                  <c:v>250</c:v>
                </c:pt>
                <c:pt idx="1408">
                  <c:v>400</c:v>
                </c:pt>
                <c:pt idx="1409">
                  <c:v>350</c:v>
                </c:pt>
                <c:pt idx="1410">
                  <c:v>400</c:v>
                </c:pt>
                <c:pt idx="1411">
                  <c:v>280</c:v>
                </c:pt>
                <c:pt idx="1412">
                  <c:v>350</c:v>
                </c:pt>
                <c:pt idx="1413">
                  <c:v>220</c:v>
                </c:pt>
                <c:pt idx="1414">
                  <c:v>400</c:v>
                </c:pt>
                <c:pt idx="1415">
                  <c:v>220</c:v>
                </c:pt>
                <c:pt idx="1416">
                  <c:v>230</c:v>
                </c:pt>
                <c:pt idx="1417">
                  <c:v>438</c:v>
                </c:pt>
                <c:pt idx="1418">
                  <c:v>300</c:v>
                </c:pt>
                <c:pt idx="1419">
                  <c:v>300</c:v>
                </c:pt>
                <c:pt idx="1420">
                  <c:v>280</c:v>
                </c:pt>
                <c:pt idx="1421">
                  <c:v>350</c:v>
                </c:pt>
                <c:pt idx="1422">
                  <c:v>280</c:v>
                </c:pt>
                <c:pt idx="1423">
                  <c:v>250</c:v>
                </c:pt>
                <c:pt idx="1424">
                  <c:v>342</c:v>
                </c:pt>
                <c:pt idx="1425">
                  <c:v>380</c:v>
                </c:pt>
                <c:pt idx="1426">
                  <c:v>300</c:v>
                </c:pt>
                <c:pt idx="1427">
                  <c:v>350</c:v>
                </c:pt>
                <c:pt idx="1428">
                  <c:v>300</c:v>
                </c:pt>
                <c:pt idx="1429">
                  <c:v>300</c:v>
                </c:pt>
                <c:pt idx="1430">
                  <c:v>400</c:v>
                </c:pt>
                <c:pt idx="1431">
                  <c:v>300</c:v>
                </c:pt>
                <c:pt idx="1432">
                  <c:v>400</c:v>
                </c:pt>
                <c:pt idx="1433">
                  <c:v>280</c:v>
                </c:pt>
                <c:pt idx="1434">
                  <c:v>280</c:v>
                </c:pt>
                <c:pt idx="1435">
                  <c:v>250</c:v>
                </c:pt>
                <c:pt idx="1436">
                  <c:v>280</c:v>
                </c:pt>
                <c:pt idx="1437">
                  <c:v>250</c:v>
                </c:pt>
                <c:pt idx="1438">
                  <c:v>350</c:v>
                </c:pt>
                <c:pt idx="1439">
                  <c:v>250</c:v>
                </c:pt>
                <c:pt idx="1440">
                  <c:v>400</c:v>
                </c:pt>
                <c:pt idx="1441">
                  <c:v>290</c:v>
                </c:pt>
                <c:pt idx="1442">
                  <c:v>350</c:v>
                </c:pt>
                <c:pt idx="1443">
                  <c:v>491</c:v>
                </c:pt>
                <c:pt idx="1444">
                  <c:v>350</c:v>
                </c:pt>
                <c:pt idx="1445">
                  <c:v>400</c:v>
                </c:pt>
                <c:pt idx="1446">
                  <c:v>250</c:v>
                </c:pt>
                <c:pt idx="1447">
                  <c:v>220</c:v>
                </c:pt>
                <c:pt idx="1448">
                  <c:v>320</c:v>
                </c:pt>
                <c:pt idx="1449">
                  <c:v>320</c:v>
                </c:pt>
                <c:pt idx="1450">
                  <c:v>250</c:v>
                </c:pt>
                <c:pt idx="1451">
                  <c:v>250</c:v>
                </c:pt>
                <c:pt idx="1452">
                  <c:v>284</c:v>
                </c:pt>
                <c:pt idx="1453">
                  <c:v>280</c:v>
                </c:pt>
                <c:pt idx="1454">
                  <c:v>300</c:v>
                </c:pt>
                <c:pt idx="1455">
                  <c:v>300</c:v>
                </c:pt>
                <c:pt idx="1456">
                  <c:v>412</c:v>
                </c:pt>
                <c:pt idx="1457">
                  <c:v>434</c:v>
                </c:pt>
                <c:pt idx="1458">
                  <c:v>250</c:v>
                </c:pt>
                <c:pt idx="1459">
                  <c:v>280</c:v>
                </c:pt>
                <c:pt idx="1460">
                  <c:v>300</c:v>
                </c:pt>
                <c:pt idx="1461">
                  <c:v>300</c:v>
                </c:pt>
                <c:pt idx="1462">
                  <c:v>400</c:v>
                </c:pt>
                <c:pt idx="1463">
                  <c:v>320</c:v>
                </c:pt>
                <c:pt idx="1464">
                  <c:v>250</c:v>
                </c:pt>
                <c:pt idx="1465">
                  <c:v>320</c:v>
                </c:pt>
                <c:pt idx="1466">
                  <c:v>300</c:v>
                </c:pt>
                <c:pt idx="1467">
                  <c:v>320</c:v>
                </c:pt>
                <c:pt idx="1468">
                  <c:v>400</c:v>
                </c:pt>
                <c:pt idx="1469">
                  <c:v>310</c:v>
                </c:pt>
                <c:pt idx="1470">
                  <c:v>250</c:v>
                </c:pt>
                <c:pt idx="1471">
                  <c:v>300</c:v>
                </c:pt>
                <c:pt idx="1472">
                  <c:v>300</c:v>
                </c:pt>
                <c:pt idx="1473">
                  <c:v>280</c:v>
                </c:pt>
                <c:pt idx="1474">
                  <c:v>434</c:v>
                </c:pt>
                <c:pt idx="1475">
                  <c:v>280</c:v>
                </c:pt>
                <c:pt idx="1476">
                  <c:v>400</c:v>
                </c:pt>
                <c:pt idx="1477">
                  <c:v>300</c:v>
                </c:pt>
                <c:pt idx="1478">
                  <c:v>350</c:v>
                </c:pt>
                <c:pt idx="1479">
                  <c:v>250</c:v>
                </c:pt>
                <c:pt idx="1480">
                  <c:v>230</c:v>
                </c:pt>
                <c:pt idx="1481">
                  <c:v>220</c:v>
                </c:pt>
                <c:pt idx="1482">
                  <c:v>280</c:v>
                </c:pt>
                <c:pt idx="1483">
                  <c:v>300</c:v>
                </c:pt>
                <c:pt idx="1484">
                  <c:v>400</c:v>
                </c:pt>
                <c:pt idx="1485">
                  <c:v>280</c:v>
                </c:pt>
                <c:pt idx="1486">
                  <c:v>300</c:v>
                </c:pt>
                <c:pt idx="1487">
                  <c:v>280</c:v>
                </c:pt>
                <c:pt idx="1488">
                  <c:v>350</c:v>
                </c:pt>
                <c:pt idx="1489">
                  <c:v>300</c:v>
                </c:pt>
                <c:pt idx="1490">
                  <c:v>320</c:v>
                </c:pt>
                <c:pt idx="1491">
                  <c:v>230</c:v>
                </c:pt>
                <c:pt idx="1492">
                  <c:v>300</c:v>
                </c:pt>
                <c:pt idx="1493">
                  <c:v>350</c:v>
                </c:pt>
                <c:pt idx="1494">
                  <c:v>250</c:v>
                </c:pt>
                <c:pt idx="1495">
                  <c:v>350</c:v>
                </c:pt>
                <c:pt idx="1496">
                  <c:v>350</c:v>
                </c:pt>
                <c:pt idx="1497">
                  <c:v>250</c:v>
                </c:pt>
                <c:pt idx="1498">
                  <c:v>320</c:v>
                </c:pt>
                <c:pt idx="1499">
                  <c:v>267</c:v>
                </c:pt>
                <c:pt idx="1500">
                  <c:v>400</c:v>
                </c:pt>
                <c:pt idx="1501">
                  <c:v>350</c:v>
                </c:pt>
                <c:pt idx="1502">
                  <c:v>300</c:v>
                </c:pt>
                <c:pt idx="1503">
                  <c:v>439</c:v>
                </c:pt>
                <c:pt idx="1504">
                  <c:v>275</c:v>
                </c:pt>
                <c:pt idx="1505">
                  <c:v>320</c:v>
                </c:pt>
                <c:pt idx="1506">
                  <c:v>250</c:v>
                </c:pt>
                <c:pt idx="1507">
                  <c:v>300</c:v>
                </c:pt>
                <c:pt idx="1508">
                  <c:v>220</c:v>
                </c:pt>
                <c:pt idx="1509">
                  <c:v>350</c:v>
                </c:pt>
                <c:pt idx="1510">
                  <c:v>250</c:v>
                </c:pt>
                <c:pt idx="1511">
                  <c:v>280</c:v>
                </c:pt>
                <c:pt idx="1512">
                  <c:v>320</c:v>
                </c:pt>
                <c:pt idx="1513">
                  <c:v>230</c:v>
                </c:pt>
                <c:pt idx="1514">
                  <c:v>250</c:v>
                </c:pt>
                <c:pt idx="1515">
                  <c:v>300</c:v>
                </c:pt>
                <c:pt idx="1516">
                  <c:v>261</c:v>
                </c:pt>
                <c:pt idx="1517">
                  <c:v>300</c:v>
                </c:pt>
                <c:pt idx="1518">
                  <c:v>280</c:v>
                </c:pt>
                <c:pt idx="1519">
                  <c:v>261</c:v>
                </c:pt>
                <c:pt idx="1520">
                  <c:v>380</c:v>
                </c:pt>
                <c:pt idx="1521">
                  <c:v>220</c:v>
                </c:pt>
                <c:pt idx="1522">
                  <c:v>250</c:v>
                </c:pt>
                <c:pt idx="1523">
                  <c:v>429</c:v>
                </c:pt>
                <c:pt idx="1524">
                  <c:v>300</c:v>
                </c:pt>
                <c:pt idx="1525">
                  <c:v>350</c:v>
                </c:pt>
                <c:pt idx="1526">
                  <c:v>400</c:v>
                </c:pt>
                <c:pt idx="1527">
                  <c:v>491</c:v>
                </c:pt>
                <c:pt idx="1528">
                  <c:v>250</c:v>
                </c:pt>
                <c:pt idx="1529">
                  <c:v>280</c:v>
                </c:pt>
                <c:pt idx="1530">
                  <c:v>438</c:v>
                </c:pt>
                <c:pt idx="1531">
                  <c:v>472</c:v>
                </c:pt>
                <c:pt idx="1532">
                  <c:v>400</c:v>
                </c:pt>
                <c:pt idx="1533">
                  <c:v>300</c:v>
                </c:pt>
                <c:pt idx="1534">
                  <c:v>320</c:v>
                </c:pt>
                <c:pt idx="1535">
                  <c:v>250</c:v>
                </c:pt>
                <c:pt idx="1536">
                  <c:v>400</c:v>
                </c:pt>
                <c:pt idx="1537">
                  <c:v>280</c:v>
                </c:pt>
                <c:pt idx="1538">
                  <c:v>280</c:v>
                </c:pt>
                <c:pt idx="1539">
                  <c:v>400</c:v>
                </c:pt>
                <c:pt idx="1540">
                  <c:v>350</c:v>
                </c:pt>
                <c:pt idx="1541">
                  <c:v>400</c:v>
                </c:pt>
                <c:pt idx="1542">
                  <c:v>350</c:v>
                </c:pt>
                <c:pt idx="1543">
                  <c:v>400</c:v>
                </c:pt>
                <c:pt idx="1544">
                  <c:v>292</c:v>
                </c:pt>
                <c:pt idx="1545">
                  <c:v>320</c:v>
                </c:pt>
                <c:pt idx="1546">
                  <c:v>450</c:v>
                </c:pt>
                <c:pt idx="1547">
                  <c:v>280</c:v>
                </c:pt>
                <c:pt idx="1548">
                  <c:v>380</c:v>
                </c:pt>
                <c:pt idx="1549">
                  <c:v>207</c:v>
                </c:pt>
                <c:pt idx="1550">
                  <c:v>491</c:v>
                </c:pt>
                <c:pt idx="1551">
                  <c:v>267</c:v>
                </c:pt>
                <c:pt idx="1552">
                  <c:v>280</c:v>
                </c:pt>
                <c:pt idx="1553">
                  <c:v>280</c:v>
                </c:pt>
                <c:pt idx="1554">
                  <c:v>280</c:v>
                </c:pt>
                <c:pt idx="1555">
                  <c:v>400</c:v>
                </c:pt>
                <c:pt idx="1556">
                  <c:v>320</c:v>
                </c:pt>
                <c:pt idx="1557">
                  <c:v>280</c:v>
                </c:pt>
                <c:pt idx="1558">
                  <c:v>491</c:v>
                </c:pt>
                <c:pt idx="1559">
                  <c:v>438</c:v>
                </c:pt>
                <c:pt idx="1560">
                  <c:v>350</c:v>
                </c:pt>
                <c:pt idx="1561">
                  <c:v>442</c:v>
                </c:pt>
                <c:pt idx="1562">
                  <c:v>270</c:v>
                </c:pt>
                <c:pt idx="1563">
                  <c:v>284</c:v>
                </c:pt>
                <c:pt idx="1564">
                  <c:v>250</c:v>
                </c:pt>
                <c:pt idx="1565">
                  <c:v>320</c:v>
                </c:pt>
                <c:pt idx="1566">
                  <c:v>220</c:v>
                </c:pt>
                <c:pt idx="1567">
                  <c:v>367</c:v>
                </c:pt>
                <c:pt idx="1568">
                  <c:v>434</c:v>
                </c:pt>
                <c:pt idx="1569">
                  <c:v>240</c:v>
                </c:pt>
                <c:pt idx="1570">
                  <c:v>380</c:v>
                </c:pt>
                <c:pt idx="1571">
                  <c:v>320</c:v>
                </c:pt>
                <c:pt idx="1572">
                  <c:v>250</c:v>
                </c:pt>
                <c:pt idx="1573">
                  <c:v>302</c:v>
                </c:pt>
                <c:pt idx="1574">
                  <c:v>267</c:v>
                </c:pt>
                <c:pt idx="1575">
                  <c:v>320</c:v>
                </c:pt>
                <c:pt idx="1576">
                  <c:v>350</c:v>
                </c:pt>
                <c:pt idx="1577">
                  <c:v>300</c:v>
                </c:pt>
                <c:pt idx="1578">
                  <c:v>472</c:v>
                </c:pt>
                <c:pt idx="1579">
                  <c:v>380</c:v>
                </c:pt>
                <c:pt idx="1580">
                  <c:v>429</c:v>
                </c:pt>
                <c:pt idx="1581">
                  <c:v>220</c:v>
                </c:pt>
                <c:pt idx="1582">
                  <c:v>220</c:v>
                </c:pt>
                <c:pt idx="1583">
                  <c:v>350</c:v>
                </c:pt>
                <c:pt idx="1584">
                  <c:v>250</c:v>
                </c:pt>
                <c:pt idx="1585">
                  <c:v>230</c:v>
                </c:pt>
                <c:pt idx="1586">
                  <c:v>320</c:v>
                </c:pt>
                <c:pt idx="1587">
                  <c:v>310</c:v>
                </c:pt>
                <c:pt idx="1588">
                  <c:v>491</c:v>
                </c:pt>
                <c:pt idx="1589">
                  <c:v>491</c:v>
                </c:pt>
                <c:pt idx="1590">
                  <c:v>280</c:v>
                </c:pt>
                <c:pt idx="1591">
                  <c:v>292</c:v>
                </c:pt>
                <c:pt idx="1592">
                  <c:v>300</c:v>
                </c:pt>
                <c:pt idx="1593">
                  <c:v>280</c:v>
                </c:pt>
                <c:pt idx="1594">
                  <c:v>300</c:v>
                </c:pt>
                <c:pt idx="1595">
                  <c:v>380</c:v>
                </c:pt>
                <c:pt idx="1596">
                  <c:v>380</c:v>
                </c:pt>
                <c:pt idx="1597">
                  <c:v>400</c:v>
                </c:pt>
                <c:pt idx="1598">
                  <c:v>350</c:v>
                </c:pt>
                <c:pt idx="1599">
                  <c:v>320</c:v>
                </c:pt>
                <c:pt idx="1600">
                  <c:v>429</c:v>
                </c:pt>
                <c:pt idx="1601">
                  <c:v>350</c:v>
                </c:pt>
                <c:pt idx="1602">
                  <c:v>491</c:v>
                </c:pt>
                <c:pt idx="1603">
                  <c:v>350</c:v>
                </c:pt>
                <c:pt idx="1604">
                  <c:v>491</c:v>
                </c:pt>
                <c:pt idx="1605">
                  <c:v>310</c:v>
                </c:pt>
                <c:pt idx="1606">
                  <c:v>284</c:v>
                </c:pt>
                <c:pt idx="1607">
                  <c:v>220</c:v>
                </c:pt>
                <c:pt idx="1608">
                  <c:v>250</c:v>
                </c:pt>
              </c:numCache>
            </c:numRef>
          </c:xVal>
          <c:yVal>
            <c:numRef>
              <c:f>'Model Validation'!$G$2:$G$1619</c:f>
              <c:numCache>
                <c:formatCode>General</c:formatCode>
                <c:ptCount val="1618"/>
                <c:pt idx="0">
                  <c:v>24.540000000000003</c:v>
                </c:pt>
                <c:pt idx="1">
                  <c:v>41.739999999999995</c:v>
                </c:pt>
                <c:pt idx="2">
                  <c:v>22.180000000000003</c:v>
                </c:pt>
                <c:pt idx="3">
                  <c:v>41.29</c:v>
                </c:pt>
                <c:pt idx="4">
                  <c:v>21.3</c:v>
                </c:pt>
                <c:pt idx="5">
                  <c:v>22.180000000000003</c:v>
                </c:pt>
                <c:pt idx="6">
                  <c:v>23.290000000000003</c:v>
                </c:pt>
                <c:pt idx="7">
                  <c:v>21.3</c:v>
                </c:pt>
                <c:pt idx="8">
                  <c:v>36.51</c:v>
                </c:pt>
                <c:pt idx="9">
                  <c:v>38.43</c:v>
                </c:pt>
                <c:pt idx="10">
                  <c:v>36.51</c:v>
                </c:pt>
                <c:pt idx="11">
                  <c:v>22.180000000000003</c:v>
                </c:pt>
                <c:pt idx="12">
                  <c:v>29.770000000000003</c:v>
                </c:pt>
                <c:pt idx="13">
                  <c:v>19.950000000000003</c:v>
                </c:pt>
                <c:pt idx="14">
                  <c:v>22.650000000000002</c:v>
                </c:pt>
                <c:pt idx="15">
                  <c:v>39.809999999999995</c:v>
                </c:pt>
                <c:pt idx="16">
                  <c:v>19.580000000000002</c:v>
                </c:pt>
                <c:pt idx="17">
                  <c:v>42.11</c:v>
                </c:pt>
                <c:pt idx="18">
                  <c:v>20.900000000000002</c:v>
                </c:pt>
                <c:pt idx="19">
                  <c:v>17.650000000000002</c:v>
                </c:pt>
                <c:pt idx="20">
                  <c:v>20.05</c:v>
                </c:pt>
                <c:pt idx="21">
                  <c:v>14.34</c:v>
                </c:pt>
                <c:pt idx="22">
                  <c:v>39.809999999999995</c:v>
                </c:pt>
                <c:pt idx="23">
                  <c:v>42.75</c:v>
                </c:pt>
                <c:pt idx="24">
                  <c:v>21.94</c:v>
                </c:pt>
                <c:pt idx="25">
                  <c:v>38.43</c:v>
                </c:pt>
                <c:pt idx="26">
                  <c:v>36.51</c:v>
                </c:pt>
                <c:pt idx="27">
                  <c:v>38.43</c:v>
                </c:pt>
                <c:pt idx="28">
                  <c:v>19.520000000000003</c:v>
                </c:pt>
                <c:pt idx="29">
                  <c:v>19.330000000000002</c:v>
                </c:pt>
                <c:pt idx="30">
                  <c:v>23.880000000000003</c:v>
                </c:pt>
                <c:pt idx="31">
                  <c:v>32.53</c:v>
                </c:pt>
                <c:pt idx="32">
                  <c:v>22.520000000000003</c:v>
                </c:pt>
                <c:pt idx="33">
                  <c:v>16.060000000000002</c:v>
                </c:pt>
                <c:pt idx="34">
                  <c:v>16.060000000000002</c:v>
                </c:pt>
                <c:pt idx="35">
                  <c:v>20.91</c:v>
                </c:pt>
                <c:pt idx="36">
                  <c:v>16.060000000000002</c:v>
                </c:pt>
                <c:pt idx="37">
                  <c:v>41.29</c:v>
                </c:pt>
                <c:pt idx="38">
                  <c:v>42.75</c:v>
                </c:pt>
                <c:pt idx="39">
                  <c:v>22.680000000000003</c:v>
                </c:pt>
                <c:pt idx="40">
                  <c:v>36.869999999999997</c:v>
                </c:pt>
                <c:pt idx="41">
                  <c:v>28.930000000000003</c:v>
                </c:pt>
                <c:pt idx="42">
                  <c:v>23.290000000000003</c:v>
                </c:pt>
                <c:pt idx="43">
                  <c:v>19.580000000000002</c:v>
                </c:pt>
                <c:pt idx="44">
                  <c:v>19.330000000000002</c:v>
                </c:pt>
                <c:pt idx="45">
                  <c:v>39.809999999999995</c:v>
                </c:pt>
                <c:pt idx="46">
                  <c:v>29.16</c:v>
                </c:pt>
                <c:pt idx="47">
                  <c:v>30.740000000000002</c:v>
                </c:pt>
                <c:pt idx="48">
                  <c:v>21.3</c:v>
                </c:pt>
                <c:pt idx="49">
                  <c:v>18.560000000000002</c:v>
                </c:pt>
                <c:pt idx="50">
                  <c:v>19.580000000000002</c:v>
                </c:pt>
                <c:pt idx="51">
                  <c:v>37.519999999999996</c:v>
                </c:pt>
                <c:pt idx="52">
                  <c:v>21.94</c:v>
                </c:pt>
                <c:pt idx="53">
                  <c:v>42.75</c:v>
                </c:pt>
                <c:pt idx="54">
                  <c:v>19.330000000000002</c:v>
                </c:pt>
                <c:pt idx="55">
                  <c:v>42.11</c:v>
                </c:pt>
                <c:pt idx="56">
                  <c:v>29.310000000000002</c:v>
                </c:pt>
                <c:pt idx="57">
                  <c:v>42.75</c:v>
                </c:pt>
                <c:pt idx="58">
                  <c:v>36.51</c:v>
                </c:pt>
                <c:pt idx="59">
                  <c:v>17.600000000000001</c:v>
                </c:pt>
                <c:pt idx="60">
                  <c:v>37.519999999999996</c:v>
                </c:pt>
                <c:pt idx="61">
                  <c:v>19.950000000000003</c:v>
                </c:pt>
                <c:pt idx="62">
                  <c:v>39.809999999999995</c:v>
                </c:pt>
                <c:pt idx="63">
                  <c:v>33.93</c:v>
                </c:pt>
                <c:pt idx="64">
                  <c:v>19.330000000000002</c:v>
                </c:pt>
                <c:pt idx="65">
                  <c:v>40.04</c:v>
                </c:pt>
                <c:pt idx="66">
                  <c:v>19.950000000000003</c:v>
                </c:pt>
                <c:pt idx="67">
                  <c:v>26.020000000000003</c:v>
                </c:pt>
                <c:pt idx="68">
                  <c:v>21.94</c:v>
                </c:pt>
                <c:pt idx="69">
                  <c:v>30.650000000000002</c:v>
                </c:pt>
                <c:pt idx="70">
                  <c:v>29.610000000000003</c:v>
                </c:pt>
                <c:pt idx="71">
                  <c:v>31.55</c:v>
                </c:pt>
                <c:pt idx="72">
                  <c:v>36.51</c:v>
                </c:pt>
                <c:pt idx="73">
                  <c:v>35.489999999999995</c:v>
                </c:pt>
                <c:pt idx="74">
                  <c:v>42.75</c:v>
                </c:pt>
                <c:pt idx="75">
                  <c:v>33.199999999999996</c:v>
                </c:pt>
                <c:pt idx="76">
                  <c:v>39.809999999999995</c:v>
                </c:pt>
                <c:pt idx="77">
                  <c:v>19.330000000000002</c:v>
                </c:pt>
                <c:pt idx="78">
                  <c:v>35.489999999999995</c:v>
                </c:pt>
                <c:pt idx="79">
                  <c:v>22.180000000000003</c:v>
                </c:pt>
                <c:pt idx="80">
                  <c:v>32.53</c:v>
                </c:pt>
                <c:pt idx="81">
                  <c:v>31.55</c:v>
                </c:pt>
                <c:pt idx="82">
                  <c:v>36.51</c:v>
                </c:pt>
                <c:pt idx="83">
                  <c:v>21.3</c:v>
                </c:pt>
                <c:pt idx="84">
                  <c:v>19.330000000000002</c:v>
                </c:pt>
                <c:pt idx="85">
                  <c:v>29.770000000000003</c:v>
                </c:pt>
                <c:pt idx="86">
                  <c:v>22.680000000000003</c:v>
                </c:pt>
                <c:pt idx="87">
                  <c:v>39.809999999999995</c:v>
                </c:pt>
                <c:pt idx="88">
                  <c:v>36.869999999999997</c:v>
                </c:pt>
                <c:pt idx="89">
                  <c:v>28.560000000000002</c:v>
                </c:pt>
                <c:pt idx="90">
                  <c:v>42.11</c:v>
                </c:pt>
                <c:pt idx="91">
                  <c:v>20.09</c:v>
                </c:pt>
                <c:pt idx="92">
                  <c:v>35.86</c:v>
                </c:pt>
                <c:pt idx="93">
                  <c:v>22.680000000000003</c:v>
                </c:pt>
                <c:pt idx="94">
                  <c:v>42.75</c:v>
                </c:pt>
                <c:pt idx="95">
                  <c:v>21.3</c:v>
                </c:pt>
                <c:pt idx="96">
                  <c:v>36.869999999999997</c:v>
                </c:pt>
                <c:pt idx="97">
                  <c:v>39.809999999999995</c:v>
                </c:pt>
                <c:pt idx="98">
                  <c:v>19.330000000000002</c:v>
                </c:pt>
                <c:pt idx="99">
                  <c:v>42.11</c:v>
                </c:pt>
                <c:pt idx="100">
                  <c:v>23.290000000000003</c:v>
                </c:pt>
                <c:pt idx="101">
                  <c:v>30.92</c:v>
                </c:pt>
                <c:pt idx="102">
                  <c:v>21.94</c:v>
                </c:pt>
                <c:pt idx="103">
                  <c:v>21.94</c:v>
                </c:pt>
                <c:pt idx="104">
                  <c:v>42.75</c:v>
                </c:pt>
                <c:pt idx="105">
                  <c:v>16.060000000000002</c:v>
                </c:pt>
                <c:pt idx="106">
                  <c:v>28.560000000000002</c:v>
                </c:pt>
                <c:pt idx="107">
                  <c:v>28.560000000000002</c:v>
                </c:pt>
                <c:pt idx="108">
                  <c:v>21.3</c:v>
                </c:pt>
                <c:pt idx="109">
                  <c:v>39.809999999999995</c:v>
                </c:pt>
                <c:pt idx="110">
                  <c:v>21.67</c:v>
                </c:pt>
                <c:pt idx="111">
                  <c:v>22.680000000000003</c:v>
                </c:pt>
                <c:pt idx="112">
                  <c:v>42.75</c:v>
                </c:pt>
                <c:pt idx="113">
                  <c:v>18.560000000000002</c:v>
                </c:pt>
                <c:pt idx="114">
                  <c:v>21.92</c:v>
                </c:pt>
                <c:pt idx="115">
                  <c:v>38.799999999999997</c:v>
                </c:pt>
                <c:pt idx="116">
                  <c:v>24.96</c:v>
                </c:pt>
                <c:pt idx="117">
                  <c:v>18.560000000000002</c:v>
                </c:pt>
                <c:pt idx="118">
                  <c:v>33.879999999999995</c:v>
                </c:pt>
                <c:pt idx="119">
                  <c:v>42.75</c:v>
                </c:pt>
                <c:pt idx="120">
                  <c:v>29.610000000000003</c:v>
                </c:pt>
                <c:pt idx="121">
                  <c:v>31.55</c:v>
                </c:pt>
                <c:pt idx="122">
                  <c:v>18.560000000000002</c:v>
                </c:pt>
                <c:pt idx="123">
                  <c:v>33.93</c:v>
                </c:pt>
                <c:pt idx="124">
                  <c:v>17.650000000000002</c:v>
                </c:pt>
                <c:pt idx="125">
                  <c:v>42.75</c:v>
                </c:pt>
                <c:pt idx="126">
                  <c:v>19.950000000000003</c:v>
                </c:pt>
                <c:pt idx="127">
                  <c:v>35.489999999999995</c:v>
                </c:pt>
                <c:pt idx="128">
                  <c:v>19.580000000000002</c:v>
                </c:pt>
                <c:pt idx="129">
                  <c:v>18.360000000000003</c:v>
                </c:pt>
                <c:pt idx="130">
                  <c:v>23.03</c:v>
                </c:pt>
                <c:pt idx="131">
                  <c:v>42.75</c:v>
                </c:pt>
                <c:pt idx="132">
                  <c:v>39.809999999999995</c:v>
                </c:pt>
                <c:pt idx="133">
                  <c:v>36.51</c:v>
                </c:pt>
                <c:pt idx="134">
                  <c:v>25.62</c:v>
                </c:pt>
                <c:pt idx="135">
                  <c:v>17.600000000000001</c:v>
                </c:pt>
                <c:pt idx="136">
                  <c:v>16.060000000000002</c:v>
                </c:pt>
                <c:pt idx="137">
                  <c:v>21.3</c:v>
                </c:pt>
                <c:pt idx="138">
                  <c:v>22.680000000000003</c:v>
                </c:pt>
                <c:pt idx="139">
                  <c:v>19.330000000000002</c:v>
                </c:pt>
                <c:pt idx="140">
                  <c:v>23.880000000000003</c:v>
                </c:pt>
                <c:pt idx="141">
                  <c:v>37.519999999999996</c:v>
                </c:pt>
                <c:pt idx="142">
                  <c:v>28.560000000000002</c:v>
                </c:pt>
                <c:pt idx="143">
                  <c:v>26.020000000000003</c:v>
                </c:pt>
                <c:pt idx="144">
                  <c:v>39.809999999999995</c:v>
                </c:pt>
                <c:pt idx="145">
                  <c:v>30.85</c:v>
                </c:pt>
                <c:pt idx="146">
                  <c:v>22.78</c:v>
                </c:pt>
                <c:pt idx="147">
                  <c:v>42.75</c:v>
                </c:pt>
                <c:pt idx="148">
                  <c:v>18.450000000000003</c:v>
                </c:pt>
                <c:pt idx="149">
                  <c:v>14.34</c:v>
                </c:pt>
                <c:pt idx="150">
                  <c:v>23.96</c:v>
                </c:pt>
                <c:pt idx="151">
                  <c:v>42.75</c:v>
                </c:pt>
                <c:pt idx="152">
                  <c:v>16.060000000000002</c:v>
                </c:pt>
                <c:pt idx="153">
                  <c:v>42.75</c:v>
                </c:pt>
                <c:pt idx="154">
                  <c:v>29.770000000000003</c:v>
                </c:pt>
                <c:pt idx="155">
                  <c:v>39.809999999999995</c:v>
                </c:pt>
                <c:pt idx="156">
                  <c:v>33.879999999999995</c:v>
                </c:pt>
                <c:pt idx="157">
                  <c:v>33.879999999999995</c:v>
                </c:pt>
                <c:pt idx="158">
                  <c:v>30.790000000000003</c:v>
                </c:pt>
                <c:pt idx="159">
                  <c:v>30.92</c:v>
                </c:pt>
                <c:pt idx="160">
                  <c:v>28.930000000000003</c:v>
                </c:pt>
                <c:pt idx="161">
                  <c:v>16.060000000000002</c:v>
                </c:pt>
                <c:pt idx="162">
                  <c:v>16.060000000000002</c:v>
                </c:pt>
                <c:pt idx="163">
                  <c:v>20.110000000000003</c:v>
                </c:pt>
                <c:pt idx="164">
                  <c:v>42.75</c:v>
                </c:pt>
                <c:pt idx="165">
                  <c:v>19.330000000000002</c:v>
                </c:pt>
                <c:pt idx="166">
                  <c:v>39.809999999999995</c:v>
                </c:pt>
                <c:pt idx="167">
                  <c:v>39.809999999999995</c:v>
                </c:pt>
                <c:pt idx="168">
                  <c:v>38.769999999999996</c:v>
                </c:pt>
                <c:pt idx="169">
                  <c:v>39.809999999999995</c:v>
                </c:pt>
                <c:pt idx="170">
                  <c:v>18.360000000000003</c:v>
                </c:pt>
                <c:pt idx="171">
                  <c:v>28.560000000000002</c:v>
                </c:pt>
                <c:pt idx="172">
                  <c:v>18.560000000000002</c:v>
                </c:pt>
                <c:pt idx="173">
                  <c:v>38.769999999999996</c:v>
                </c:pt>
                <c:pt idx="174">
                  <c:v>19.330000000000002</c:v>
                </c:pt>
                <c:pt idx="175">
                  <c:v>29.770000000000003</c:v>
                </c:pt>
                <c:pt idx="176">
                  <c:v>42.75</c:v>
                </c:pt>
                <c:pt idx="177">
                  <c:v>36.51</c:v>
                </c:pt>
                <c:pt idx="178">
                  <c:v>24.540000000000003</c:v>
                </c:pt>
                <c:pt idx="179">
                  <c:v>14.34</c:v>
                </c:pt>
                <c:pt idx="180">
                  <c:v>25.580000000000002</c:v>
                </c:pt>
                <c:pt idx="181">
                  <c:v>28.560000000000002</c:v>
                </c:pt>
                <c:pt idx="182">
                  <c:v>36.909999999999997</c:v>
                </c:pt>
                <c:pt idx="183">
                  <c:v>30.790000000000003</c:v>
                </c:pt>
                <c:pt idx="184">
                  <c:v>19.950000000000003</c:v>
                </c:pt>
                <c:pt idx="185">
                  <c:v>18.330000000000002</c:v>
                </c:pt>
                <c:pt idx="186">
                  <c:v>29.310000000000002</c:v>
                </c:pt>
                <c:pt idx="187">
                  <c:v>16.060000000000002</c:v>
                </c:pt>
                <c:pt idx="188">
                  <c:v>42.75</c:v>
                </c:pt>
                <c:pt idx="189">
                  <c:v>23.880000000000003</c:v>
                </c:pt>
                <c:pt idx="190">
                  <c:v>21.67</c:v>
                </c:pt>
                <c:pt idx="191">
                  <c:v>28.560000000000002</c:v>
                </c:pt>
                <c:pt idx="192">
                  <c:v>41.29</c:v>
                </c:pt>
                <c:pt idx="193">
                  <c:v>29.310000000000002</c:v>
                </c:pt>
                <c:pt idx="194">
                  <c:v>38.47</c:v>
                </c:pt>
                <c:pt idx="195">
                  <c:v>29.770000000000003</c:v>
                </c:pt>
                <c:pt idx="196">
                  <c:v>33.879999999999995</c:v>
                </c:pt>
                <c:pt idx="197">
                  <c:v>19.950000000000003</c:v>
                </c:pt>
                <c:pt idx="198">
                  <c:v>18.66</c:v>
                </c:pt>
                <c:pt idx="199">
                  <c:v>24.290000000000003</c:v>
                </c:pt>
                <c:pt idx="200">
                  <c:v>21.94</c:v>
                </c:pt>
                <c:pt idx="201">
                  <c:v>40.04</c:v>
                </c:pt>
                <c:pt idx="202">
                  <c:v>42.75</c:v>
                </c:pt>
                <c:pt idx="203">
                  <c:v>22.78</c:v>
                </c:pt>
                <c:pt idx="204">
                  <c:v>38.769999999999996</c:v>
                </c:pt>
                <c:pt idx="205">
                  <c:v>20.69</c:v>
                </c:pt>
                <c:pt idx="206">
                  <c:v>29.610000000000003</c:v>
                </c:pt>
                <c:pt idx="207">
                  <c:v>24.610000000000003</c:v>
                </c:pt>
                <c:pt idx="208">
                  <c:v>35.489999999999995</c:v>
                </c:pt>
                <c:pt idx="209">
                  <c:v>26.020000000000003</c:v>
                </c:pt>
                <c:pt idx="210">
                  <c:v>16.060000000000002</c:v>
                </c:pt>
                <c:pt idx="211">
                  <c:v>19.330000000000002</c:v>
                </c:pt>
                <c:pt idx="212">
                  <c:v>42.75</c:v>
                </c:pt>
                <c:pt idx="213">
                  <c:v>38.43</c:v>
                </c:pt>
                <c:pt idx="214">
                  <c:v>23.880000000000003</c:v>
                </c:pt>
                <c:pt idx="215">
                  <c:v>22.680000000000003</c:v>
                </c:pt>
                <c:pt idx="216">
                  <c:v>23.900000000000002</c:v>
                </c:pt>
                <c:pt idx="217">
                  <c:v>16.060000000000002</c:v>
                </c:pt>
                <c:pt idx="218">
                  <c:v>28.560000000000002</c:v>
                </c:pt>
                <c:pt idx="219">
                  <c:v>21.94</c:v>
                </c:pt>
                <c:pt idx="220">
                  <c:v>21.94</c:v>
                </c:pt>
                <c:pt idx="221">
                  <c:v>16.060000000000002</c:v>
                </c:pt>
                <c:pt idx="222">
                  <c:v>18.360000000000003</c:v>
                </c:pt>
                <c:pt idx="223">
                  <c:v>25.380000000000003</c:v>
                </c:pt>
                <c:pt idx="224">
                  <c:v>40.04</c:v>
                </c:pt>
                <c:pt idx="225">
                  <c:v>39.809999999999995</c:v>
                </c:pt>
                <c:pt idx="226">
                  <c:v>36.869999999999997</c:v>
                </c:pt>
                <c:pt idx="227">
                  <c:v>23.900000000000002</c:v>
                </c:pt>
                <c:pt idx="228">
                  <c:v>20.05</c:v>
                </c:pt>
                <c:pt idx="229">
                  <c:v>19.330000000000002</c:v>
                </c:pt>
                <c:pt idx="230">
                  <c:v>28.560000000000002</c:v>
                </c:pt>
                <c:pt idx="231">
                  <c:v>18.21</c:v>
                </c:pt>
                <c:pt idx="232">
                  <c:v>42.75</c:v>
                </c:pt>
                <c:pt idx="233">
                  <c:v>21.94</c:v>
                </c:pt>
                <c:pt idx="234">
                  <c:v>38.769999999999996</c:v>
                </c:pt>
                <c:pt idx="235">
                  <c:v>36.51</c:v>
                </c:pt>
                <c:pt idx="236">
                  <c:v>23.96</c:v>
                </c:pt>
                <c:pt idx="237">
                  <c:v>36.51</c:v>
                </c:pt>
                <c:pt idx="238">
                  <c:v>22.520000000000003</c:v>
                </c:pt>
                <c:pt idx="239">
                  <c:v>38.769999999999996</c:v>
                </c:pt>
                <c:pt idx="240">
                  <c:v>35.489999999999995</c:v>
                </c:pt>
                <c:pt idx="241">
                  <c:v>42.75</c:v>
                </c:pt>
                <c:pt idx="242">
                  <c:v>37.519999999999996</c:v>
                </c:pt>
                <c:pt idx="243">
                  <c:v>16.060000000000002</c:v>
                </c:pt>
                <c:pt idx="244">
                  <c:v>30.740000000000002</c:v>
                </c:pt>
                <c:pt idx="245">
                  <c:v>36.869999999999997</c:v>
                </c:pt>
                <c:pt idx="246">
                  <c:v>21.3</c:v>
                </c:pt>
                <c:pt idx="247">
                  <c:v>38.629999999999995</c:v>
                </c:pt>
                <c:pt idx="248">
                  <c:v>38.799999999999997</c:v>
                </c:pt>
                <c:pt idx="249">
                  <c:v>41.739999999999995</c:v>
                </c:pt>
                <c:pt idx="250">
                  <c:v>31.55</c:v>
                </c:pt>
                <c:pt idx="251">
                  <c:v>42.11</c:v>
                </c:pt>
                <c:pt idx="252">
                  <c:v>16.060000000000002</c:v>
                </c:pt>
                <c:pt idx="253">
                  <c:v>14.34</c:v>
                </c:pt>
                <c:pt idx="254">
                  <c:v>31.55</c:v>
                </c:pt>
                <c:pt idx="255">
                  <c:v>30.740000000000002</c:v>
                </c:pt>
                <c:pt idx="256">
                  <c:v>18.450000000000003</c:v>
                </c:pt>
                <c:pt idx="257">
                  <c:v>21.3</c:v>
                </c:pt>
                <c:pt idx="258">
                  <c:v>18.66</c:v>
                </c:pt>
                <c:pt idx="259">
                  <c:v>28.560000000000002</c:v>
                </c:pt>
                <c:pt idx="260">
                  <c:v>42.75</c:v>
                </c:pt>
                <c:pt idx="261">
                  <c:v>16.060000000000002</c:v>
                </c:pt>
                <c:pt idx="262">
                  <c:v>16.060000000000002</c:v>
                </c:pt>
                <c:pt idx="263">
                  <c:v>35.489999999999995</c:v>
                </c:pt>
                <c:pt idx="264">
                  <c:v>18.66</c:v>
                </c:pt>
                <c:pt idx="265">
                  <c:v>14.34</c:v>
                </c:pt>
                <c:pt idx="266">
                  <c:v>22.89</c:v>
                </c:pt>
                <c:pt idx="267">
                  <c:v>19.330000000000002</c:v>
                </c:pt>
                <c:pt idx="268">
                  <c:v>22.520000000000003</c:v>
                </c:pt>
                <c:pt idx="269">
                  <c:v>19.330000000000002</c:v>
                </c:pt>
                <c:pt idx="270">
                  <c:v>36.51</c:v>
                </c:pt>
                <c:pt idx="271">
                  <c:v>19.330000000000002</c:v>
                </c:pt>
                <c:pt idx="272">
                  <c:v>26.37</c:v>
                </c:pt>
                <c:pt idx="273">
                  <c:v>18.450000000000003</c:v>
                </c:pt>
                <c:pt idx="274">
                  <c:v>38.769999999999996</c:v>
                </c:pt>
                <c:pt idx="275">
                  <c:v>22.680000000000003</c:v>
                </c:pt>
                <c:pt idx="276">
                  <c:v>42.75</c:v>
                </c:pt>
                <c:pt idx="277">
                  <c:v>35.489999999999995</c:v>
                </c:pt>
                <c:pt idx="278">
                  <c:v>19.580000000000002</c:v>
                </c:pt>
                <c:pt idx="279">
                  <c:v>28.560000000000002</c:v>
                </c:pt>
                <c:pt idx="280">
                  <c:v>21.67</c:v>
                </c:pt>
                <c:pt idx="281">
                  <c:v>37.519999999999996</c:v>
                </c:pt>
                <c:pt idx="282">
                  <c:v>38.47</c:v>
                </c:pt>
                <c:pt idx="283">
                  <c:v>22.520000000000003</c:v>
                </c:pt>
                <c:pt idx="284">
                  <c:v>36.51</c:v>
                </c:pt>
                <c:pt idx="285">
                  <c:v>30.790000000000003</c:v>
                </c:pt>
                <c:pt idx="286">
                  <c:v>20.220000000000002</c:v>
                </c:pt>
                <c:pt idx="287">
                  <c:v>36.51</c:v>
                </c:pt>
                <c:pt idx="288">
                  <c:v>44.03</c:v>
                </c:pt>
                <c:pt idx="289">
                  <c:v>18.560000000000002</c:v>
                </c:pt>
                <c:pt idx="290">
                  <c:v>39.809999999999995</c:v>
                </c:pt>
                <c:pt idx="291">
                  <c:v>19.330000000000002</c:v>
                </c:pt>
                <c:pt idx="292">
                  <c:v>23.96</c:v>
                </c:pt>
                <c:pt idx="293">
                  <c:v>29.610000000000003</c:v>
                </c:pt>
                <c:pt idx="294">
                  <c:v>21.94</c:v>
                </c:pt>
                <c:pt idx="295">
                  <c:v>28.560000000000002</c:v>
                </c:pt>
                <c:pt idx="296">
                  <c:v>22.650000000000002</c:v>
                </c:pt>
                <c:pt idx="297">
                  <c:v>40.04</c:v>
                </c:pt>
                <c:pt idx="298">
                  <c:v>16.060000000000002</c:v>
                </c:pt>
                <c:pt idx="299">
                  <c:v>36.51</c:v>
                </c:pt>
                <c:pt idx="300">
                  <c:v>42.75</c:v>
                </c:pt>
                <c:pt idx="301">
                  <c:v>42.75</c:v>
                </c:pt>
                <c:pt idx="302">
                  <c:v>29.85</c:v>
                </c:pt>
                <c:pt idx="303">
                  <c:v>18.21</c:v>
                </c:pt>
                <c:pt idx="304">
                  <c:v>37.519999999999996</c:v>
                </c:pt>
                <c:pt idx="305">
                  <c:v>18.560000000000002</c:v>
                </c:pt>
                <c:pt idx="306">
                  <c:v>37.519999999999996</c:v>
                </c:pt>
                <c:pt idx="307">
                  <c:v>43.79</c:v>
                </c:pt>
                <c:pt idx="308">
                  <c:v>17.600000000000001</c:v>
                </c:pt>
                <c:pt idx="309">
                  <c:v>17.600000000000001</c:v>
                </c:pt>
                <c:pt idx="310">
                  <c:v>19.330000000000002</c:v>
                </c:pt>
                <c:pt idx="311">
                  <c:v>42.75</c:v>
                </c:pt>
                <c:pt idx="312">
                  <c:v>39.809999999999995</c:v>
                </c:pt>
                <c:pt idx="313">
                  <c:v>28.560000000000002</c:v>
                </c:pt>
                <c:pt idx="314">
                  <c:v>18.66</c:v>
                </c:pt>
                <c:pt idx="315">
                  <c:v>22.610000000000003</c:v>
                </c:pt>
                <c:pt idx="316">
                  <c:v>18.360000000000003</c:v>
                </c:pt>
                <c:pt idx="317">
                  <c:v>29.580000000000002</c:v>
                </c:pt>
                <c:pt idx="318">
                  <c:v>25.25</c:v>
                </c:pt>
                <c:pt idx="319">
                  <c:v>26.020000000000003</c:v>
                </c:pt>
                <c:pt idx="320">
                  <c:v>35.489999999999995</c:v>
                </c:pt>
                <c:pt idx="321">
                  <c:v>22.180000000000003</c:v>
                </c:pt>
                <c:pt idx="322">
                  <c:v>39.809999999999995</c:v>
                </c:pt>
                <c:pt idx="323">
                  <c:v>19.330000000000002</c:v>
                </c:pt>
                <c:pt idx="324">
                  <c:v>22.680000000000003</c:v>
                </c:pt>
                <c:pt idx="325">
                  <c:v>24.290000000000003</c:v>
                </c:pt>
                <c:pt idx="326">
                  <c:v>28.560000000000002</c:v>
                </c:pt>
                <c:pt idx="327">
                  <c:v>19.330000000000002</c:v>
                </c:pt>
                <c:pt idx="328">
                  <c:v>19.330000000000002</c:v>
                </c:pt>
                <c:pt idx="329">
                  <c:v>19.520000000000003</c:v>
                </c:pt>
                <c:pt idx="330">
                  <c:v>22.680000000000003</c:v>
                </c:pt>
                <c:pt idx="331">
                  <c:v>22.680000000000003</c:v>
                </c:pt>
                <c:pt idx="332">
                  <c:v>22.610000000000003</c:v>
                </c:pt>
                <c:pt idx="333">
                  <c:v>21.3</c:v>
                </c:pt>
                <c:pt idx="334">
                  <c:v>40.1</c:v>
                </c:pt>
                <c:pt idx="335">
                  <c:v>42.75</c:v>
                </c:pt>
                <c:pt idx="336">
                  <c:v>28.560000000000002</c:v>
                </c:pt>
                <c:pt idx="337">
                  <c:v>38.43</c:v>
                </c:pt>
                <c:pt idx="338">
                  <c:v>21.94</c:v>
                </c:pt>
                <c:pt idx="339">
                  <c:v>35.909999999999997</c:v>
                </c:pt>
                <c:pt idx="340">
                  <c:v>16.060000000000002</c:v>
                </c:pt>
                <c:pt idx="341">
                  <c:v>19.330000000000002</c:v>
                </c:pt>
                <c:pt idx="342">
                  <c:v>42.75</c:v>
                </c:pt>
                <c:pt idx="343">
                  <c:v>16.060000000000002</c:v>
                </c:pt>
                <c:pt idx="344">
                  <c:v>18.21</c:v>
                </c:pt>
                <c:pt idx="345">
                  <c:v>36.51</c:v>
                </c:pt>
                <c:pt idx="346">
                  <c:v>36.51</c:v>
                </c:pt>
                <c:pt idx="347">
                  <c:v>37.919999999999995</c:v>
                </c:pt>
                <c:pt idx="348">
                  <c:v>36.51</c:v>
                </c:pt>
                <c:pt idx="349">
                  <c:v>16.060000000000002</c:v>
                </c:pt>
                <c:pt idx="350">
                  <c:v>42.75</c:v>
                </c:pt>
                <c:pt idx="351">
                  <c:v>39.809999999999995</c:v>
                </c:pt>
                <c:pt idx="352">
                  <c:v>17.600000000000001</c:v>
                </c:pt>
                <c:pt idx="353">
                  <c:v>21.94</c:v>
                </c:pt>
                <c:pt idx="354">
                  <c:v>18.21</c:v>
                </c:pt>
                <c:pt idx="355">
                  <c:v>19.330000000000002</c:v>
                </c:pt>
                <c:pt idx="356">
                  <c:v>18.21</c:v>
                </c:pt>
                <c:pt idx="357">
                  <c:v>26.020000000000003</c:v>
                </c:pt>
                <c:pt idx="358">
                  <c:v>42.75</c:v>
                </c:pt>
                <c:pt idx="359">
                  <c:v>20.05</c:v>
                </c:pt>
                <c:pt idx="360">
                  <c:v>39.809999999999995</c:v>
                </c:pt>
                <c:pt idx="361">
                  <c:v>19.330000000000002</c:v>
                </c:pt>
                <c:pt idx="362">
                  <c:v>22.680000000000003</c:v>
                </c:pt>
                <c:pt idx="363">
                  <c:v>28.560000000000002</c:v>
                </c:pt>
                <c:pt idx="364">
                  <c:v>28.560000000000002</c:v>
                </c:pt>
                <c:pt idx="365">
                  <c:v>30.92</c:v>
                </c:pt>
                <c:pt idx="366">
                  <c:v>38.43</c:v>
                </c:pt>
                <c:pt idx="367">
                  <c:v>23.03</c:v>
                </c:pt>
                <c:pt idx="368">
                  <c:v>18.560000000000002</c:v>
                </c:pt>
                <c:pt idx="369">
                  <c:v>36.869999999999997</c:v>
                </c:pt>
                <c:pt idx="370">
                  <c:v>39.809999999999995</c:v>
                </c:pt>
                <c:pt idx="371">
                  <c:v>28.560000000000002</c:v>
                </c:pt>
                <c:pt idx="372">
                  <c:v>36.51</c:v>
                </c:pt>
                <c:pt idx="373">
                  <c:v>42.75</c:v>
                </c:pt>
                <c:pt idx="374">
                  <c:v>38.43</c:v>
                </c:pt>
                <c:pt idx="375">
                  <c:v>29.310000000000002</c:v>
                </c:pt>
                <c:pt idx="376">
                  <c:v>29.770000000000003</c:v>
                </c:pt>
                <c:pt idx="377">
                  <c:v>35.489999999999995</c:v>
                </c:pt>
                <c:pt idx="378">
                  <c:v>35.489999999999995</c:v>
                </c:pt>
                <c:pt idx="379">
                  <c:v>31.55</c:v>
                </c:pt>
                <c:pt idx="380">
                  <c:v>40.04</c:v>
                </c:pt>
                <c:pt idx="381">
                  <c:v>18.21</c:v>
                </c:pt>
                <c:pt idx="382">
                  <c:v>42.75</c:v>
                </c:pt>
                <c:pt idx="383">
                  <c:v>27.32</c:v>
                </c:pt>
                <c:pt idx="384">
                  <c:v>33.93</c:v>
                </c:pt>
                <c:pt idx="385">
                  <c:v>19.580000000000002</c:v>
                </c:pt>
                <c:pt idx="386">
                  <c:v>22.78</c:v>
                </c:pt>
                <c:pt idx="387">
                  <c:v>17.600000000000001</c:v>
                </c:pt>
                <c:pt idx="388">
                  <c:v>39.809999999999995</c:v>
                </c:pt>
                <c:pt idx="389">
                  <c:v>19.950000000000003</c:v>
                </c:pt>
                <c:pt idx="390">
                  <c:v>16.060000000000002</c:v>
                </c:pt>
                <c:pt idx="391">
                  <c:v>21.94</c:v>
                </c:pt>
                <c:pt idx="392">
                  <c:v>22.680000000000003</c:v>
                </c:pt>
                <c:pt idx="393">
                  <c:v>35.489999999999995</c:v>
                </c:pt>
                <c:pt idx="394">
                  <c:v>42.75</c:v>
                </c:pt>
                <c:pt idx="395">
                  <c:v>28.930000000000003</c:v>
                </c:pt>
                <c:pt idx="396">
                  <c:v>25.62</c:v>
                </c:pt>
                <c:pt idx="397">
                  <c:v>19.330000000000002</c:v>
                </c:pt>
                <c:pt idx="398">
                  <c:v>18.66</c:v>
                </c:pt>
                <c:pt idx="399">
                  <c:v>32.549999999999997</c:v>
                </c:pt>
                <c:pt idx="400">
                  <c:v>24.290000000000003</c:v>
                </c:pt>
                <c:pt idx="401">
                  <c:v>28.560000000000002</c:v>
                </c:pt>
                <c:pt idx="402">
                  <c:v>29.16</c:v>
                </c:pt>
                <c:pt idx="403">
                  <c:v>16.060000000000002</c:v>
                </c:pt>
                <c:pt idx="404">
                  <c:v>21.3</c:v>
                </c:pt>
                <c:pt idx="405">
                  <c:v>19.330000000000002</c:v>
                </c:pt>
                <c:pt idx="406">
                  <c:v>38.629999999999995</c:v>
                </c:pt>
                <c:pt idx="407">
                  <c:v>18.66</c:v>
                </c:pt>
                <c:pt idx="408">
                  <c:v>30.740000000000002</c:v>
                </c:pt>
                <c:pt idx="409">
                  <c:v>30.790000000000003</c:v>
                </c:pt>
                <c:pt idx="410">
                  <c:v>29.610000000000003</c:v>
                </c:pt>
                <c:pt idx="411">
                  <c:v>16.060000000000002</c:v>
                </c:pt>
                <c:pt idx="412">
                  <c:v>37.519999999999996</c:v>
                </c:pt>
                <c:pt idx="413">
                  <c:v>35.489999999999995</c:v>
                </c:pt>
                <c:pt idx="414">
                  <c:v>40.1</c:v>
                </c:pt>
                <c:pt idx="415">
                  <c:v>38.629999999999995</c:v>
                </c:pt>
                <c:pt idx="416">
                  <c:v>22.630000000000003</c:v>
                </c:pt>
                <c:pt idx="417">
                  <c:v>38.47</c:v>
                </c:pt>
                <c:pt idx="418">
                  <c:v>19.520000000000003</c:v>
                </c:pt>
                <c:pt idx="419">
                  <c:v>22.680000000000003</c:v>
                </c:pt>
                <c:pt idx="420">
                  <c:v>37.519999999999996</c:v>
                </c:pt>
                <c:pt idx="421">
                  <c:v>21.94</c:v>
                </c:pt>
                <c:pt idx="422">
                  <c:v>16.060000000000002</c:v>
                </c:pt>
                <c:pt idx="423">
                  <c:v>22.180000000000003</c:v>
                </c:pt>
                <c:pt idx="424">
                  <c:v>21.67</c:v>
                </c:pt>
                <c:pt idx="425">
                  <c:v>22.650000000000002</c:v>
                </c:pt>
                <c:pt idx="426">
                  <c:v>44.03</c:v>
                </c:pt>
                <c:pt idx="427">
                  <c:v>41.739999999999995</c:v>
                </c:pt>
                <c:pt idx="428">
                  <c:v>25.62</c:v>
                </c:pt>
                <c:pt idx="429">
                  <c:v>16.060000000000002</c:v>
                </c:pt>
                <c:pt idx="430">
                  <c:v>37.989999999999995</c:v>
                </c:pt>
                <c:pt idx="431">
                  <c:v>17.600000000000001</c:v>
                </c:pt>
                <c:pt idx="432">
                  <c:v>18.560000000000002</c:v>
                </c:pt>
                <c:pt idx="433">
                  <c:v>32.53</c:v>
                </c:pt>
                <c:pt idx="434">
                  <c:v>39.809999999999995</c:v>
                </c:pt>
                <c:pt idx="435">
                  <c:v>38.199999999999996</c:v>
                </c:pt>
                <c:pt idx="436">
                  <c:v>21.3</c:v>
                </c:pt>
                <c:pt idx="437">
                  <c:v>36.869999999999997</c:v>
                </c:pt>
                <c:pt idx="438">
                  <c:v>22.650000000000002</c:v>
                </c:pt>
                <c:pt idx="439">
                  <c:v>25.62</c:v>
                </c:pt>
                <c:pt idx="440">
                  <c:v>22.78</c:v>
                </c:pt>
                <c:pt idx="441">
                  <c:v>28.560000000000002</c:v>
                </c:pt>
                <c:pt idx="442">
                  <c:v>42.75</c:v>
                </c:pt>
                <c:pt idx="443">
                  <c:v>16.060000000000002</c:v>
                </c:pt>
                <c:pt idx="444">
                  <c:v>37.519999999999996</c:v>
                </c:pt>
                <c:pt idx="445">
                  <c:v>41.29</c:v>
                </c:pt>
                <c:pt idx="446">
                  <c:v>22.680000000000003</c:v>
                </c:pt>
                <c:pt idx="447">
                  <c:v>39.809999999999995</c:v>
                </c:pt>
                <c:pt idx="448">
                  <c:v>14.34</c:v>
                </c:pt>
                <c:pt idx="449">
                  <c:v>29.310000000000002</c:v>
                </c:pt>
                <c:pt idx="450">
                  <c:v>22.680000000000003</c:v>
                </c:pt>
                <c:pt idx="451">
                  <c:v>42.75</c:v>
                </c:pt>
                <c:pt idx="452">
                  <c:v>22.28</c:v>
                </c:pt>
                <c:pt idx="453">
                  <c:v>42.75</c:v>
                </c:pt>
                <c:pt idx="454">
                  <c:v>23.290000000000003</c:v>
                </c:pt>
                <c:pt idx="455">
                  <c:v>21.67</c:v>
                </c:pt>
                <c:pt idx="456">
                  <c:v>44.03</c:v>
                </c:pt>
                <c:pt idx="457">
                  <c:v>29.310000000000002</c:v>
                </c:pt>
                <c:pt idx="458">
                  <c:v>42.11</c:v>
                </c:pt>
                <c:pt idx="459">
                  <c:v>33.93</c:v>
                </c:pt>
                <c:pt idx="460">
                  <c:v>16.060000000000002</c:v>
                </c:pt>
                <c:pt idx="461">
                  <c:v>35.909999999999997</c:v>
                </c:pt>
                <c:pt idx="462">
                  <c:v>23.96</c:v>
                </c:pt>
                <c:pt idx="463">
                  <c:v>19.520000000000003</c:v>
                </c:pt>
                <c:pt idx="464">
                  <c:v>19.330000000000002</c:v>
                </c:pt>
                <c:pt idx="465">
                  <c:v>25.62</c:v>
                </c:pt>
                <c:pt idx="466">
                  <c:v>31.55</c:v>
                </c:pt>
                <c:pt idx="467">
                  <c:v>23.880000000000003</c:v>
                </c:pt>
                <c:pt idx="468">
                  <c:v>30.740000000000002</c:v>
                </c:pt>
                <c:pt idx="469">
                  <c:v>23.51</c:v>
                </c:pt>
                <c:pt idx="470">
                  <c:v>19.950000000000003</c:v>
                </c:pt>
                <c:pt idx="471">
                  <c:v>20.09</c:v>
                </c:pt>
                <c:pt idx="472">
                  <c:v>17.600000000000001</c:v>
                </c:pt>
                <c:pt idx="473">
                  <c:v>19.580000000000002</c:v>
                </c:pt>
                <c:pt idx="474">
                  <c:v>42.75</c:v>
                </c:pt>
                <c:pt idx="475">
                  <c:v>36.869999999999997</c:v>
                </c:pt>
                <c:pt idx="476">
                  <c:v>31.55</c:v>
                </c:pt>
                <c:pt idx="477">
                  <c:v>38.769999999999996</c:v>
                </c:pt>
                <c:pt idx="478">
                  <c:v>26.37</c:v>
                </c:pt>
                <c:pt idx="479">
                  <c:v>42.11</c:v>
                </c:pt>
                <c:pt idx="480">
                  <c:v>22.180000000000003</c:v>
                </c:pt>
                <c:pt idx="481">
                  <c:v>19.950000000000003</c:v>
                </c:pt>
                <c:pt idx="482">
                  <c:v>17.600000000000001</c:v>
                </c:pt>
                <c:pt idx="483">
                  <c:v>39.809999999999995</c:v>
                </c:pt>
                <c:pt idx="484">
                  <c:v>18.66</c:v>
                </c:pt>
                <c:pt idx="485">
                  <c:v>19.580000000000002</c:v>
                </c:pt>
                <c:pt idx="486">
                  <c:v>33.879999999999995</c:v>
                </c:pt>
                <c:pt idx="487">
                  <c:v>18.360000000000003</c:v>
                </c:pt>
                <c:pt idx="488">
                  <c:v>39.809999999999995</c:v>
                </c:pt>
                <c:pt idx="489">
                  <c:v>30.650000000000002</c:v>
                </c:pt>
                <c:pt idx="490">
                  <c:v>28.560000000000002</c:v>
                </c:pt>
                <c:pt idx="491">
                  <c:v>23.900000000000002</c:v>
                </c:pt>
                <c:pt idx="492">
                  <c:v>31.55</c:v>
                </c:pt>
                <c:pt idx="493">
                  <c:v>18.450000000000003</c:v>
                </c:pt>
                <c:pt idx="494">
                  <c:v>31.55</c:v>
                </c:pt>
                <c:pt idx="495">
                  <c:v>16.060000000000002</c:v>
                </c:pt>
                <c:pt idx="496">
                  <c:v>29.310000000000002</c:v>
                </c:pt>
                <c:pt idx="497">
                  <c:v>41.29</c:v>
                </c:pt>
                <c:pt idx="498">
                  <c:v>21.67</c:v>
                </c:pt>
                <c:pt idx="499">
                  <c:v>33.93</c:v>
                </c:pt>
                <c:pt idx="500">
                  <c:v>16.060000000000002</c:v>
                </c:pt>
                <c:pt idx="501">
                  <c:v>21.94</c:v>
                </c:pt>
                <c:pt idx="502">
                  <c:v>21.3</c:v>
                </c:pt>
                <c:pt idx="503">
                  <c:v>18.360000000000003</c:v>
                </c:pt>
                <c:pt idx="504">
                  <c:v>21.3</c:v>
                </c:pt>
                <c:pt idx="505">
                  <c:v>36.51</c:v>
                </c:pt>
                <c:pt idx="506">
                  <c:v>19.520000000000003</c:v>
                </c:pt>
                <c:pt idx="507">
                  <c:v>32.53</c:v>
                </c:pt>
                <c:pt idx="508">
                  <c:v>17.600000000000001</c:v>
                </c:pt>
                <c:pt idx="509">
                  <c:v>26.37</c:v>
                </c:pt>
                <c:pt idx="510">
                  <c:v>44.03</c:v>
                </c:pt>
                <c:pt idx="511">
                  <c:v>19.580000000000002</c:v>
                </c:pt>
                <c:pt idx="512">
                  <c:v>19.330000000000002</c:v>
                </c:pt>
                <c:pt idx="513">
                  <c:v>35.78</c:v>
                </c:pt>
                <c:pt idx="514">
                  <c:v>18.360000000000003</c:v>
                </c:pt>
                <c:pt idx="515">
                  <c:v>21.67</c:v>
                </c:pt>
                <c:pt idx="516">
                  <c:v>22.680000000000003</c:v>
                </c:pt>
                <c:pt idx="517">
                  <c:v>16.060000000000002</c:v>
                </c:pt>
                <c:pt idx="518">
                  <c:v>22.680000000000003</c:v>
                </c:pt>
                <c:pt idx="519">
                  <c:v>22.78</c:v>
                </c:pt>
                <c:pt idx="520">
                  <c:v>42.75</c:v>
                </c:pt>
                <c:pt idx="521">
                  <c:v>36.869999999999997</c:v>
                </c:pt>
                <c:pt idx="522">
                  <c:v>41.29</c:v>
                </c:pt>
                <c:pt idx="523">
                  <c:v>42.11</c:v>
                </c:pt>
                <c:pt idx="524">
                  <c:v>36.869999999999997</c:v>
                </c:pt>
                <c:pt idx="525">
                  <c:v>26.020000000000003</c:v>
                </c:pt>
                <c:pt idx="526">
                  <c:v>25.62</c:v>
                </c:pt>
                <c:pt idx="527">
                  <c:v>35.86</c:v>
                </c:pt>
                <c:pt idx="528">
                  <c:v>19.580000000000002</c:v>
                </c:pt>
                <c:pt idx="529">
                  <c:v>22.180000000000003</c:v>
                </c:pt>
                <c:pt idx="530">
                  <c:v>30.790000000000003</c:v>
                </c:pt>
                <c:pt idx="531">
                  <c:v>35.86</c:v>
                </c:pt>
                <c:pt idx="532">
                  <c:v>19.950000000000003</c:v>
                </c:pt>
                <c:pt idx="533">
                  <c:v>18.560000000000002</c:v>
                </c:pt>
                <c:pt idx="534">
                  <c:v>30.740000000000002</c:v>
                </c:pt>
                <c:pt idx="535">
                  <c:v>17.600000000000001</c:v>
                </c:pt>
                <c:pt idx="536">
                  <c:v>42.75</c:v>
                </c:pt>
                <c:pt idx="537">
                  <c:v>39.809999999999995</c:v>
                </c:pt>
                <c:pt idx="538">
                  <c:v>29.610000000000003</c:v>
                </c:pt>
                <c:pt idx="539">
                  <c:v>39.809999999999995</c:v>
                </c:pt>
                <c:pt idx="540">
                  <c:v>19.330000000000002</c:v>
                </c:pt>
                <c:pt idx="541">
                  <c:v>22.180000000000003</c:v>
                </c:pt>
                <c:pt idx="542">
                  <c:v>19.950000000000003</c:v>
                </c:pt>
                <c:pt idx="543">
                  <c:v>17.600000000000001</c:v>
                </c:pt>
                <c:pt idx="544">
                  <c:v>36.51</c:v>
                </c:pt>
                <c:pt idx="545">
                  <c:v>19.950000000000003</c:v>
                </c:pt>
                <c:pt idx="546">
                  <c:v>29.310000000000002</c:v>
                </c:pt>
                <c:pt idx="547">
                  <c:v>29.310000000000002</c:v>
                </c:pt>
                <c:pt idx="548">
                  <c:v>19.330000000000002</c:v>
                </c:pt>
                <c:pt idx="549">
                  <c:v>43.71</c:v>
                </c:pt>
                <c:pt idx="550">
                  <c:v>18.360000000000003</c:v>
                </c:pt>
                <c:pt idx="551">
                  <c:v>38.629999999999995</c:v>
                </c:pt>
                <c:pt idx="552">
                  <c:v>30.650000000000002</c:v>
                </c:pt>
                <c:pt idx="553">
                  <c:v>36.869999999999997</c:v>
                </c:pt>
                <c:pt idx="554">
                  <c:v>19.330000000000002</c:v>
                </c:pt>
                <c:pt idx="555">
                  <c:v>29.310000000000002</c:v>
                </c:pt>
                <c:pt idx="556">
                  <c:v>38.47</c:v>
                </c:pt>
                <c:pt idx="557">
                  <c:v>21.94</c:v>
                </c:pt>
                <c:pt idx="558">
                  <c:v>23.03</c:v>
                </c:pt>
                <c:pt idx="559">
                  <c:v>21.3</c:v>
                </c:pt>
                <c:pt idx="560">
                  <c:v>29.770000000000003</c:v>
                </c:pt>
                <c:pt idx="561">
                  <c:v>14.34</c:v>
                </c:pt>
                <c:pt idx="562">
                  <c:v>38.43</c:v>
                </c:pt>
                <c:pt idx="563">
                  <c:v>36.51</c:v>
                </c:pt>
                <c:pt idx="564">
                  <c:v>20.09</c:v>
                </c:pt>
                <c:pt idx="565">
                  <c:v>27.1</c:v>
                </c:pt>
                <c:pt idx="566">
                  <c:v>23.900000000000002</c:v>
                </c:pt>
                <c:pt idx="567">
                  <c:v>19.330000000000002</c:v>
                </c:pt>
                <c:pt idx="568">
                  <c:v>18.560000000000002</c:v>
                </c:pt>
                <c:pt idx="569">
                  <c:v>37.519999999999996</c:v>
                </c:pt>
                <c:pt idx="570">
                  <c:v>23.03</c:v>
                </c:pt>
                <c:pt idx="571">
                  <c:v>39.809999999999995</c:v>
                </c:pt>
                <c:pt idx="572">
                  <c:v>35.909999999999997</c:v>
                </c:pt>
                <c:pt idx="573">
                  <c:v>36.51</c:v>
                </c:pt>
                <c:pt idx="574">
                  <c:v>42.11</c:v>
                </c:pt>
                <c:pt idx="575">
                  <c:v>30.92</c:v>
                </c:pt>
                <c:pt idx="576">
                  <c:v>35.489999999999995</c:v>
                </c:pt>
                <c:pt idx="577">
                  <c:v>16.060000000000002</c:v>
                </c:pt>
                <c:pt idx="578">
                  <c:v>22.680000000000003</c:v>
                </c:pt>
                <c:pt idx="579">
                  <c:v>14.34</c:v>
                </c:pt>
                <c:pt idx="580">
                  <c:v>22.650000000000002</c:v>
                </c:pt>
                <c:pt idx="581">
                  <c:v>17.600000000000001</c:v>
                </c:pt>
                <c:pt idx="582">
                  <c:v>14.34</c:v>
                </c:pt>
                <c:pt idx="583">
                  <c:v>17.600000000000001</c:v>
                </c:pt>
                <c:pt idx="584">
                  <c:v>29.610000000000003</c:v>
                </c:pt>
                <c:pt idx="585">
                  <c:v>19.330000000000002</c:v>
                </c:pt>
                <c:pt idx="586">
                  <c:v>33.879999999999995</c:v>
                </c:pt>
                <c:pt idx="587">
                  <c:v>25.62</c:v>
                </c:pt>
                <c:pt idx="588">
                  <c:v>38.47</c:v>
                </c:pt>
                <c:pt idx="589">
                  <c:v>21.94</c:v>
                </c:pt>
                <c:pt idx="590">
                  <c:v>16.060000000000002</c:v>
                </c:pt>
                <c:pt idx="591">
                  <c:v>25.580000000000002</c:v>
                </c:pt>
                <c:pt idx="592">
                  <c:v>14.34</c:v>
                </c:pt>
                <c:pt idx="593">
                  <c:v>24.610000000000003</c:v>
                </c:pt>
                <c:pt idx="594">
                  <c:v>29.610000000000003</c:v>
                </c:pt>
                <c:pt idx="595">
                  <c:v>42.75</c:v>
                </c:pt>
                <c:pt idx="596">
                  <c:v>36.869999999999997</c:v>
                </c:pt>
                <c:pt idx="597">
                  <c:v>33.6</c:v>
                </c:pt>
                <c:pt idx="598">
                  <c:v>21.3</c:v>
                </c:pt>
                <c:pt idx="599">
                  <c:v>23.290000000000003</c:v>
                </c:pt>
                <c:pt idx="600">
                  <c:v>16.060000000000002</c:v>
                </c:pt>
                <c:pt idx="601">
                  <c:v>16.060000000000002</c:v>
                </c:pt>
                <c:pt idx="602">
                  <c:v>17.600000000000001</c:v>
                </c:pt>
                <c:pt idx="603">
                  <c:v>14.34</c:v>
                </c:pt>
                <c:pt idx="604">
                  <c:v>19.330000000000002</c:v>
                </c:pt>
                <c:pt idx="605">
                  <c:v>18.360000000000003</c:v>
                </c:pt>
                <c:pt idx="606">
                  <c:v>36.51</c:v>
                </c:pt>
                <c:pt idx="607">
                  <c:v>24.290000000000003</c:v>
                </c:pt>
                <c:pt idx="608">
                  <c:v>29.610000000000003</c:v>
                </c:pt>
                <c:pt idx="609">
                  <c:v>19.330000000000002</c:v>
                </c:pt>
                <c:pt idx="610">
                  <c:v>19.520000000000003</c:v>
                </c:pt>
                <c:pt idx="611">
                  <c:v>18.360000000000003</c:v>
                </c:pt>
                <c:pt idx="612">
                  <c:v>19.520000000000003</c:v>
                </c:pt>
                <c:pt idx="613">
                  <c:v>38.199999999999996</c:v>
                </c:pt>
                <c:pt idx="614">
                  <c:v>22.180000000000003</c:v>
                </c:pt>
                <c:pt idx="615">
                  <c:v>42.11</c:v>
                </c:pt>
                <c:pt idx="616">
                  <c:v>25.580000000000002</c:v>
                </c:pt>
                <c:pt idx="617">
                  <c:v>17.600000000000001</c:v>
                </c:pt>
                <c:pt idx="618">
                  <c:v>28.560000000000002</c:v>
                </c:pt>
                <c:pt idx="619">
                  <c:v>42.75</c:v>
                </c:pt>
                <c:pt idx="620">
                  <c:v>25.380000000000003</c:v>
                </c:pt>
                <c:pt idx="621">
                  <c:v>19.330000000000002</c:v>
                </c:pt>
                <c:pt idx="622">
                  <c:v>42.75</c:v>
                </c:pt>
                <c:pt idx="623">
                  <c:v>31.55</c:v>
                </c:pt>
                <c:pt idx="624">
                  <c:v>21.94</c:v>
                </c:pt>
                <c:pt idx="625">
                  <c:v>16.060000000000002</c:v>
                </c:pt>
                <c:pt idx="626">
                  <c:v>38.769999999999996</c:v>
                </c:pt>
                <c:pt idx="627">
                  <c:v>31.55</c:v>
                </c:pt>
                <c:pt idx="628">
                  <c:v>18.360000000000003</c:v>
                </c:pt>
                <c:pt idx="629">
                  <c:v>16.060000000000002</c:v>
                </c:pt>
                <c:pt idx="630">
                  <c:v>33.879999999999995</c:v>
                </c:pt>
                <c:pt idx="631">
                  <c:v>35.909999999999997</c:v>
                </c:pt>
                <c:pt idx="632">
                  <c:v>42.75</c:v>
                </c:pt>
                <c:pt idx="633">
                  <c:v>42.11</c:v>
                </c:pt>
                <c:pt idx="634">
                  <c:v>24.610000000000003</c:v>
                </c:pt>
                <c:pt idx="635">
                  <c:v>30.740000000000002</c:v>
                </c:pt>
                <c:pt idx="636">
                  <c:v>28.560000000000002</c:v>
                </c:pt>
                <c:pt idx="637">
                  <c:v>30.740000000000002</c:v>
                </c:pt>
                <c:pt idx="638">
                  <c:v>39.809999999999995</c:v>
                </c:pt>
                <c:pt idx="639">
                  <c:v>42.75</c:v>
                </c:pt>
                <c:pt idx="640">
                  <c:v>20.220000000000002</c:v>
                </c:pt>
                <c:pt idx="641">
                  <c:v>22.680000000000003</c:v>
                </c:pt>
                <c:pt idx="642">
                  <c:v>21.94</c:v>
                </c:pt>
                <c:pt idx="643">
                  <c:v>17.600000000000001</c:v>
                </c:pt>
                <c:pt idx="644">
                  <c:v>32.53</c:v>
                </c:pt>
                <c:pt idx="645">
                  <c:v>36.869999999999997</c:v>
                </c:pt>
                <c:pt idx="646">
                  <c:v>20.91</c:v>
                </c:pt>
                <c:pt idx="647">
                  <c:v>41.739999999999995</c:v>
                </c:pt>
                <c:pt idx="648">
                  <c:v>38.47</c:v>
                </c:pt>
                <c:pt idx="649">
                  <c:v>18.66</c:v>
                </c:pt>
                <c:pt idx="650">
                  <c:v>25.380000000000003</c:v>
                </c:pt>
                <c:pt idx="651">
                  <c:v>38.799999999999997</c:v>
                </c:pt>
                <c:pt idx="652">
                  <c:v>28.930000000000003</c:v>
                </c:pt>
                <c:pt idx="653">
                  <c:v>42.75</c:v>
                </c:pt>
                <c:pt idx="654">
                  <c:v>38.43</c:v>
                </c:pt>
                <c:pt idx="655">
                  <c:v>25.580000000000002</c:v>
                </c:pt>
                <c:pt idx="656">
                  <c:v>23.880000000000003</c:v>
                </c:pt>
                <c:pt idx="657">
                  <c:v>33.93</c:v>
                </c:pt>
                <c:pt idx="658">
                  <c:v>23.880000000000003</c:v>
                </c:pt>
                <c:pt idx="659">
                  <c:v>29.610000000000003</c:v>
                </c:pt>
                <c:pt idx="660">
                  <c:v>42.75</c:v>
                </c:pt>
                <c:pt idx="661">
                  <c:v>42.11</c:v>
                </c:pt>
                <c:pt idx="662">
                  <c:v>42.75</c:v>
                </c:pt>
                <c:pt idx="663">
                  <c:v>39.809999999999995</c:v>
                </c:pt>
                <c:pt idx="664">
                  <c:v>18.360000000000003</c:v>
                </c:pt>
                <c:pt idx="665">
                  <c:v>40.1</c:v>
                </c:pt>
                <c:pt idx="666">
                  <c:v>38.769999999999996</c:v>
                </c:pt>
                <c:pt idx="667">
                  <c:v>36.51</c:v>
                </c:pt>
                <c:pt idx="668">
                  <c:v>19.580000000000002</c:v>
                </c:pt>
                <c:pt idx="669">
                  <c:v>19.330000000000002</c:v>
                </c:pt>
                <c:pt idx="670">
                  <c:v>16.060000000000002</c:v>
                </c:pt>
                <c:pt idx="671">
                  <c:v>21.94</c:v>
                </c:pt>
                <c:pt idx="672">
                  <c:v>24.240000000000002</c:v>
                </c:pt>
                <c:pt idx="673">
                  <c:v>21.3</c:v>
                </c:pt>
                <c:pt idx="674">
                  <c:v>21.94</c:v>
                </c:pt>
                <c:pt idx="675">
                  <c:v>16.060000000000002</c:v>
                </c:pt>
                <c:pt idx="676">
                  <c:v>18.66</c:v>
                </c:pt>
                <c:pt idx="677">
                  <c:v>14.34</c:v>
                </c:pt>
                <c:pt idx="678">
                  <c:v>42.75</c:v>
                </c:pt>
                <c:pt idx="679">
                  <c:v>42.75</c:v>
                </c:pt>
                <c:pt idx="680">
                  <c:v>42.75</c:v>
                </c:pt>
                <c:pt idx="681">
                  <c:v>42.75</c:v>
                </c:pt>
                <c:pt idx="682">
                  <c:v>30.740000000000002</c:v>
                </c:pt>
                <c:pt idx="683">
                  <c:v>28.560000000000002</c:v>
                </c:pt>
                <c:pt idx="684">
                  <c:v>18.66</c:v>
                </c:pt>
                <c:pt idx="685">
                  <c:v>42.75</c:v>
                </c:pt>
                <c:pt idx="686">
                  <c:v>29.610000000000003</c:v>
                </c:pt>
                <c:pt idx="687">
                  <c:v>44.03</c:v>
                </c:pt>
                <c:pt idx="688">
                  <c:v>22.610000000000003</c:v>
                </c:pt>
                <c:pt idx="689">
                  <c:v>24.240000000000002</c:v>
                </c:pt>
                <c:pt idx="690">
                  <c:v>28.560000000000002</c:v>
                </c:pt>
                <c:pt idx="691">
                  <c:v>22.680000000000003</c:v>
                </c:pt>
                <c:pt idx="692">
                  <c:v>42.75</c:v>
                </c:pt>
                <c:pt idx="693">
                  <c:v>21.94</c:v>
                </c:pt>
                <c:pt idx="694">
                  <c:v>22.91</c:v>
                </c:pt>
                <c:pt idx="695">
                  <c:v>24.240000000000002</c:v>
                </c:pt>
                <c:pt idx="696">
                  <c:v>42.75</c:v>
                </c:pt>
                <c:pt idx="697">
                  <c:v>25.62</c:v>
                </c:pt>
                <c:pt idx="698">
                  <c:v>22.680000000000003</c:v>
                </c:pt>
                <c:pt idx="699">
                  <c:v>21.94</c:v>
                </c:pt>
                <c:pt idx="700">
                  <c:v>22.680000000000003</c:v>
                </c:pt>
                <c:pt idx="701">
                  <c:v>41.739999999999995</c:v>
                </c:pt>
                <c:pt idx="702">
                  <c:v>36.51</c:v>
                </c:pt>
                <c:pt idx="703">
                  <c:v>29.770000000000003</c:v>
                </c:pt>
                <c:pt idx="704">
                  <c:v>42.75</c:v>
                </c:pt>
                <c:pt idx="705">
                  <c:v>42.11</c:v>
                </c:pt>
                <c:pt idx="706">
                  <c:v>36.869999999999997</c:v>
                </c:pt>
                <c:pt idx="707">
                  <c:v>29.770000000000003</c:v>
                </c:pt>
                <c:pt idx="708">
                  <c:v>37.519999999999996</c:v>
                </c:pt>
                <c:pt idx="709">
                  <c:v>29.310000000000002</c:v>
                </c:pt>
                <c:pt idx="710">
                  <c:v>29.310000000000002</c:v>
                </c:pt>
                <c:pt idx="711">
                  <c:v>21.3</c:v>
                </c:pt>
                <c:pt idx="712">
                  <c:v>29.310000000000002</c:v>
                </c:pt>
                <c:pt idx="713">
                  <c:v>19.330000000000002</c:v>
                </c:pt>
                <c:pt idx="714">
                  <c:v>19.580000000000002</c:v>
                </c:pt>
                <c:pt idx="715">
                  <c:v>38.769999999999996</c:v>
                </c:pt>
                <c:pt idx="716">
                  <c:v>29.16</c:v>
                </c:pt>
                <c:pt idx="717">
                  <c:v>23.290000000000003</c:v>
                </c:pt>
                <c:pt idx="718">
                  <c:v>22.680000000000003</c:v>
                </c:pt>
                <c:pt idx="719">
                  <c:v>21.94</c:v>
                </c:pt>
                <c:pt idx="720">
                  <c:v>40.04</c:v>
                </c:pt>
                <c:pt idx="721">
                  <c:v>28.930000000000003</c:v>
                </c:pt>
                <c:pt idx="722">
                  <c:v>20.91</c:v>
                </c:pt>
                <c:pt idx="723">
                  <c:v>31.55</c:v>
                </c:pt>
                <c:pt idx="724">
                  <c:v>19.520000000000003</c:v>
                </c:pt>
                <c:pt idx="725">
                  <c:v>19.520000000000003</c:v>
                </c:pt>
                <c:pt idx="726">
                  <c:v>18.360000000000003</c:v>
                </c:pt>
                <c:pt idx="727">
                  <c:v>21.3</c:v>
                </c:pt>
                <c:pt idx="728">
                  <c:v>22.680000000000003</c:v>
                </c:pt>
                <c:pt idx="729">
                  <c:v>18.560000000000002</c:v>
                </c:pt>
                <c:pt idx="730">
                  <c:v>22.78</c:v>
                </c:pt>
                <c:pt idx="731">
                  <c:v>25.380000000000003</c:v>
                </c:pt>
                <c:pt idx="732">
                  <c:v>30.740000000000002</c:v>
                </c:pt>
                <c:pt idx="733">
                  <c:v>24.290000000000003</c:v>
                </c:pt>
                <c:pt idx="734">
                  <c:v>41.29</c:v>
                </c:pt>
                <c:pt idx="735">
                  <c:v>36.909999999999997</c:v>
                </c:pt>
                <c:pt idx="736">
                  <c:v>38.629999999999995</c:v>
                </c:pt>
                <c:pt idx="737">
                  <c:v>42.75</c:v>
                </c:pt>
                <c:pt idx="738">
                  <c:v>24.290000000000003</c:v>
                </c:pt>
                <c:pt idx="739">
                  <c:v>19.520000000000003</c:v>
                </c:pt>
                <c:pt idx="740">
                  <c:v>16.060000000000002</c:v>
                </c:pt>
                <c:pt idx="741">
                  <c:v>24.610000000000003</c:v>
                </c:pt>
                <c:pt idx="742">
                  <c:v>44.03</c:v>
                </c:pt>
                <c:pt idx="743">
                  <c:v>35.86</c:v>
                </c:pt>
                <c:pt idx="744">
                  <c:v>14.34</c:v>
                </c:pt>
                <c:pt idx="745">
                  <c:v>40.04</c:v>
                </c:pt>
                <c:pt idx="746">
                  <c:v>42.75</c:v>
                </c:pt>
                <c:pt idx="747">
                  <c:v>14.34</c:v>
                </c:pt>
                <c:pt idx="748">
                  <c:v>19.520000000000003</c:v>
                </c:pt>
                <c:pt idx="749">
                  <c:v>19.330000000000002</c:v>
                </c:pt>
                <c:pt idx="750">
                  <c:v>39.809999999999995</c:v>
                </c:pt>
                <c:pt idx="751">
                  <c:v>19.330000000000002</c:v>
                </c:pt>
                <c:pt idx="752">
                  <c:v>39.809999999999995</c:v>
                </c:pt>
                <c:pt idx="753">
                  <c:v>36.869999999999997</c:v>
                </c:pt>
                <c:pt idx="754">
                  <c:v>26.020000000000003</c:v>
                </c:pt>
                <c:pt idx="755">
                  <c:v>42.75</c:v>
                </c:pt>
                <c:pt idx="756">
                  <c:v>21.3</c:v>
                </c:pt>
                <c:pt idx="757">
                  <c:v>28.560000000000002</c:v>
                </c:pt>
                <c:pt idx="758">
                  <c:v>23.03</c:v>
                </c:pt>
                <c:pt idx="759">
                  <c:v>32.53</c:v>
                </c:pt>
                <c:pt idx="760">
                  <c:v>41.29</c:v>
                </c:pt>
                <c:pt idx="761">
                  <c:v>19.580000000000002</c:v>
                </c:pt>
                <c:pt idx="762">
                  <c:v>36.869999999999997</c:v>
                </c:pt>
                <c:pt idx="763">
                  <c:v>39.809999999999995</c:v>
                </c:pt>
                <c:pt idx="764">
                  <c:v>38.47</c:v>
                </c:pt>
                <c:pt idx="765">
                  <c:v>21.3</c:v>
                </c:pt>
                <c:pt idx="766">
                  <c:v>29.12</c:v>
                </c:pt>
                <c:pt idx="767">
                  <c:v>14.34</c:v>
                </c:pt>
                <c:pt idx="768">
                  <c:v>37.519999999999996</c:v>
                </c:pt>
                <c:pt idx="769">
                  <c:v>21.3</c:v>
                </c:pt>
                <c:pt idx="770">
                  <c:v>39.809999999999995</c:v>
                </c:pt>
                <c:pt idx="771">
                  <c:v>21.94</c:v>
                </c:pt>
                <c:pt idx="772">
                  <c:v>42.75</c:v>
                </c:pt>
                <c:pt idx="773">
                  <c:v>22.680000000000003</c:v>
                </c:pt>
                <c:pt idx="774">
                  <c:v>23.03</c:v>
                </c:pt>
                <c:pt idx="775">
                  <c:v>14.34</c:v>
                </c:pt>
                <c:pt idx="776">
                  <c:v>42.75</c:v>
                </c:pt>
                <c:pt idx="777">
                  <c:v>17.600000000000001</c:v>
                </c:pt>
                <c:pt idx="778">
                  <c:v>36.51</c:v>
                </c:pt>
                <c:pt idx="779">
                  <c:v>18.360000000000003</c:v>
                </c:pt>
                <c:pt idx="780">
                  <c:v>23.900000000000002</c:v>
                </c:pt>
                <c:pt idx="781">
                  <c:v>21.3</c:v>
                </c:pt>
                <c:pt idx="782">
                  <c:v>24.240000000000002</c:v>
                </c:pt>
                <c:pt idx="783">
                  <c:v>20.05</c:v>
                </c:pt>
                <c:pt idx="784">
                  <c:v>17.600000000000001</c:v>
                </c:pt>
                <c:pt idx="785">
                  <c:v>42.75</c:v>
                </c:pt>
                <c:pt idx="786">
                  <c:v>37.519999999999996</c:v>
                </c:pt>
                <c:pt idx="787">
                  <c:v>36.909999999999997</c:v>
                </c:pt>
                <c:pt idx="788">
                  <c:v>24.540000000000003</c:v>
                </c:pt>
                <c:pt idx="789">
                  <c:v>16.060000000000002</c:v>
                </c:pt>
                <c:pt idx="790">
                  <c:v>14.34</c:v>
                </c:pt>
                <c:pt idx="791">
                  <c:v>39.809999999999995</c:v>
                </c:pt>
                <c:pt idx="792">
                  <c:v>21.94</c:v>
                </c:pt>
                <c:pt idx="793">
                  <c:v>36.869999999999997</c:v>
                </c:pt>
                <c:pt idx="794">
                  <c:v>37.519999999999996</c:v>
                </c:pt>
                <c:pt idx="795">
                  <c:v>36.51</c:v>
                </c:pt>
                <c:pt idx="796">
                  <c:v>24.540000000000003</c:v>
                </c:pt>
                <c:pt idx="797">
                  <c:v>36.869999999999997</c:v>
                </c:pt>
                <c:pt idx="798">
                  <c:v>33.93</c:v>
                </c:pt>
                <c:pt idx="799">
                  <c:v>16.060000000000002</c:v>
                </c:pt>
                <c:pt idx="800">
                  <c:v>28.560000000000002</c:v>
                </c:pt>
                <c:pt idx="801">
                  <c:v>38.43</c:v>
                </c:pt>
                <c:pt idx="802">
                  <c:v>19.950000000000003</c:v>
                </c:pt>
                <c:pt idx="803">
                  <c:v>22.180000000000003</c:v>
                </c:pt>
                <c:pt idx="804">
                  <c:v>26.830000000000002</c:v>
                </c:pt>
                <c:pt idx="805">
                  <c:v>14.34</c:v>
                </c:pt>
                <c:pt idx="806">
                  <c:v>18.360000000000003</c:v>
                </c:pt>
                <c:pt idx="807">
                  <c:v>17.600000000000001</c:v>
                </c:pt>
                <c:pt idx="808">
                  <c:v>14.34</c:v>
                </c:pt>
                <c:pt idx="809">
                  <c:v>36.51</c:v>
                </c:pt>
                <c:pt idx="810">
                  <c:v>21.94</c:v>
                </c:pt>
                <c:pt idx="811">
                  <c:v>26.37</c:v>
                </c:pt>
                <c:pt idx="812">
                  <c:v>19.330000000000002</c:v>
                </c:pt>
                <c:pt idx="813">
                  <c:v>23.900000000000002</c:v>
                </c:pt>
                <c:pt idx="814">
                  <c:v>31.55</c:v>
                </c:pt>
                <c:pt idx="815">
                  <c:v>42.75</c:v>
                </c:pt>
                <c:pt idx="816">
                  <c:v>29.770000000000003</c:v>
                </c:pt>
                <c:pt idx="817">
                  <c:v>41.29</c:v>
                </c:pt>
                <c:pt idx="818">
                  <c:v>16.060000000000002</c:v>
                </c:pt>
                <c:pt idx="819">
                  <c:v>37.519999999999996</c:v>
                </c:pt>
                <c:pt idx="820">
                  <c:v>28.560000000000002</c:v>
                </c:pt>
                <c:pt idx="821">
                  <c:v>42.75</c:v>
                </c:pt>
                <c:pt idx="822">
                  <c:v>21.94</c:v>
                </c:pt>
                <c:pt idx="823">
                  <c:v>22.89</c:v>
                </c:pt>
                <c:pt idx="824">
                  <c:v>33.93</c:v>
                </c:pt>
                <c:pt idx="825">
                  <c:v>21.92</c:v>
                </c:pt>
                <c:pt idx="826">
                  <c:v>36.51</c:v>
                </c:pt>
                <c:pt idx="827">
                  <c:v>22.680000000000003</c:v>
                </c:pt>
                <c:pt idx="828">
                  <c:v>29.770000000000003</c:v>
                </c:pt>
                <c:pt idx="829">
                  <c:v>36.869999999999997</c:v>
                </c:pt>
                <c:pt idx="830">
                  <c:v>29.610000000000003</c:v>
                </c:pt>
                <c:pt idx="831">
                  <c:v>21.94</c:v>
                </c:pt>
                <c:pt idx="832">
                  <c:v>16.060000000000002</c:v>
                </c:pt>
                <c:pt idx="833">
                  <c:v>19.330000000000002</c:v>
                </c:pt>
                <c:pt idx="834">
                  <c:v>42.75</c:v>
                </c:pt>
                <c:pt idx="835">
                  <c:v>28.560000000000002</c:v>
                </c:pt>
                <c:pt idx="836">
                  <c:v>38.43</c:v>
                </c:pt>
                <c:pt idx="837">
                  <c:v>33.93</c:v>
                </c:pt>
                <c:pt idx="838">
                  <c:v>42.75</c:v>
                </c:pt>
                <c:pt idx="839">
                  <c:v>31.55</c:v>
                </c:pt>
                <c:pt idx="840">
                  <c:v>39.809999999999995</c:v>
                </c:pt>
                <c:pt idx="841">
                  <c:v>37.519999999999996</c:v>
                </c:pt>
                <c:pt idx="842">
                  <c:v>16.060000000000002</c:v>
                </c:pt>
                <c:pt idx="843">
                  <c:v>17.600000000000001</c:v>
                </c:pt>
                <c:pt idx="844">
                  <c:v>21.67</c:v>
                </c:pt>
                <c:pt idx="845">
                  <c:v>29.610000000000003</c:v>
                </c:pt>
                <c:pt idx="846">
                  <c:v>16.060000000000002</c:v>
                </c:pt>
                <c:pt idx="847">
                  <c:v>22.89</c:v>
                </c:pt>
                <c:pt idx="848">
                  <c:v>28.560000000000002</c:v>
                </c:pt>
                <c:pt idx="849">
                  <c:v>22.78</c:v>
                </c:pt>
                <c:pt idx="850">
                  <c:v>42.11</c:v>
                </c:pt>
                <c:pt idx="851">
                  <c:v>42.75</c:v>
                </c:pt>
                <c:pt idx="852">
                  <c:v>42.75</c:v>
                </c:pt>
                <c:pt idx="853">
                  <c:v>42.75</c:v>
                </c:pt>
                <c:pt idx="854">
                  <c:v>37.519999999999996</c:v>
                </c:pt>
                <c:pt idx="855">
                  <c:v>42.75</c:v>
                </c:pt>
                <c:pt idx="856">
                  <c:v>37.519999999999996</c:v>
                </c:pt>
                <c:pt idx="857">
                  <c:v>23.900000000000002</c:v>
                </c:pt>
                <c:pt idx="858">
                  <c:v>16.060000000000002</c:v>
                </c:pt>
                <c:pt idx="859">
                  <c:v>42.75</c:v>
                </c:pt>
                <c:pt idx="860">
                  <c:v>28.560000000000002</c:v>
                </c:pt>
                <c:pt idx="861">
                  <c:v>30.6</c:v>
                </c:pt>
                <c:pt idx="862">
                  <c:v>23.880000000000003</c:v>
                </c:pt>
                <c:pt idx="863">
                  <c:v>33.93</c:v>
                </c:pt>
                <c:pt idx="864">
                  <c:v>22.680000000000003</c:v>
                </c:pt>
                <c:pt idx="865">
                  <c:v>18.360000000000003</c:v>
                </c:pt>
                <c:pt idx="866">
                  <c:v>23.900000000000002</c:v>
                </c:pt>
                <c:pt idx="867">
                  <c:v>38.629999999999995</c:v>
                </c:pt>
                <c:pt idx="868">
                  <c:v>23.880000000000003</c:v>
                </c:pt>
                <c:pt idx="869">
                  <c:v>37.519999999999996</c:v>
                </c:pt>
                <c:pt idx="870">
                  <c:v>21.3</c:v>
                </c:pt>
                <c:pt idx="871">
                  <c:v>30.92</c:v>
                </c:pt>
                <c:pt idx="872">
                  <c:v>28.560000000000002</c:v>
                </c:pt>
                <c:pt idx="873">
                  <c:v>25.25</c:v>
                </c:pt>
                <c:pt idx="874">
                  <c:v>22.180000000000003</c:v>
                </c:pt>
                <c:pt idx="875">
                  <c:v>33.879999999999995</c:v>
                </c:pt>
                <c:pt idx="876">
                  <c:v>39.809999999999995</c:v>
                </c:pt>
                <c:pt idx="877">
                  <c:v>17.600000000000001</c:v>
                </c:pt>
                <c:pt idx="878">
                  <c:v>33.879999999999995</c:v>
                </c:pt>
                <c:pt idx="879">
                  <c:v>38.629999999999995</c:v>
                </c:pt>
                <c:pt idx="880">
                  <c:v>35.489999999999995</c:v>
                </c:pt>
                <c:pt idx="881">
                  <c:v>19.580000000000002</c:v>
                </c:pt>
                <c:pt idx="882">
                  <c:v>35.489999999999995</c:v>
                </c:pt>
                <c:pt idx="883">
                  <c:v>25.580000000000002</c:v>
                </c:pt>
                <c:pt idx="884">
                  <c:v>21.3</c:v>
                </c:pt>
                <c:pt idx="885">
                  <c:v>23.900000000000002</c:v>
                </c:pt>
                <c:pt idx="886">
                  <c:v>21.92</c:v>
                </c:pt>
                <c:pt idx="887">
                  <c:v>38.629999999999995</c:v>
                </c:pt>
                <c:pt idx="888">
                  <c:v>36.51</c:v>
                </c:pt>
                <c:pt idx="889">
                  <c:v>22.28</c:v>
                </c:pt>
                <c:pt idx="890">
                  <c:v>26.37</c:v>
                </c:pt>
                <c:pt idx="891">
                  <c:v>29.610000000000003</c:v>
                </c:pt>
                <c:pt idx="892">
                  <c:v>29.610000000000003</c:v>
                </c:pt>
                <c:pt idx="893">
                  <c:v>39.809999999999995</c:v>
                </c:pt>
                <c:pt idx="894">
                  <c:v>32.53</c:v>
                </c:pt>
                <c:pt idx="895">
                  <c:v>31.55</c:v>
                </c:pt>
                <c:pt idx="896">
                  <c:v>21.94</c:v>
                </c:pt>
                <c:pt idx="897">
                  <c:v>42.75</c:v>
                </c:pt>
                <c:pt idx="898">
                  <c:v>44.03</c:v>
                </c:pt>
                <c:pt idx="899">
                  <c:v>39.809999999999995</c:v>
                </c:pt>
                <c:pt idx="900">
                  <c:v>42.75</c:v>
                </c:pt>
                <c:pt idx="901">
                  <c:v>42.75</c:v>
                </c:pt>
                <c:pt idx="902">
                  <c:v>35.86</c:v>
                </c:pt>
                <c:pt idx="903">
                  <c:v>30.740000000000002</c:v>
                </c:pt>
                <c:pt idx="904">
                  <c:v>21.92</c:v>
                </c:pt>
                <c:pt idx="905">
                  <c:v>29.16</c:v>
                </c:pt>
                <c:pt idx="906">
                  <c:v>29.770000000000003</c:v>
                </c:pt>
                <c:pt idx="907">
                  <c:v>28.560000000000002</c:v>
                </c:pt>
                <c:pt idx="908">
                  <c:v>44.03</c:v>
                </c:pt>
                <c:pt idx="909">
                  <c:v>44.03</c:v>
                </c:pt>
                <c:pt idx="910">
                  <c:v>23.290000000000003</c:v>
                </c:pt>
                <c:pt idx="911">
                  <c:v>39.809999999999995</c:v>
                </c:pt>
                <c:pt idx="912">
                  <c:v>21.3</c:v>
                </c:pt>
                <c:pt idx="913">
                  <c:v>25.580000000000002</c:v>
                </c:pt>
                <c:pt idx="914">
                  <c:v>14.34</c:v>
                </c:pt>
                <c:pt idx="915">
                  <c:v>17.600000000000001</c:v>
                </c:pt>
                <c:pt idx="916">
                  <c:v>41.29</c:v>
                </c:pt>
                <c:pt idx="917">
                  <c:v>30.740000000000002</c:v>
                </c:pt>
                <c:pt idx="918">
                  <c:v>26.020000000000003</c:v>
                </c:pt>
                <c:pt idx="919">
                  <c:v>22.680000000000003</c:v>
                </c:pt>
                <c:pt idx="920">
                  <c:v>21.3</c:v>
                </c:pt>
                <c:pt idx="921">
                  <c:v>39.809999999999995</c:v>
                </c:pt>
                <c:pt idx="922">
                  <c:v>21.94</c:v>
                </c:pt>
                <c:pt idx="923">
                  <c:v>31.55</c:v>
                </c:pt>
                <c:pt idx="924">
                  <c:v>37.519999999999996</c:v>
                </c:pt>
                <c:pt idx="925">
                  <c:v>22.610000000000003</c:v>
                </c:pt>
                <c:pt idx="926">
                  <c:v>29.16</c:v>
                </c:pt>
                <c:pt idx="927">
                  <c:v>18.450000000000003</c:v>
                </c:pt>
                <c:pt idx="928">
                  <c:v>37.519999999999996</c:v>
                </c:pt>
                <c:pt idx="929">
                  <c:v>42.75</c:v>
                </c:pt>
                <c:pt idx="930">
                  <c:v>40.1</c:v>
                </c:pt>
                <c:pt idx="931">
                  <c:v>21.94</c:v>
                </c:pt>
                <c:pt idx="932">
                  <c:v>38.199999999999996</c:v>
                </c:pt>
                <c:pt idx="933">
                  <c:v>28.560000000000002</c:v>
                </c:pt>
                <c:pt idx="934">
                  <c:v>14.34</c:v>
                </c:pt>
                <c:pt idx="935">
                  <c:v>16.060000000000002</c:v>
                </c:pt>
                <c:pt idx="936">
                  <c:v>42.75</c:v>
                </c:pt>
                <c:pt idx="937">
                  <c:v>16.060000000000002</c:v>
                </c:pt>
                <c:pt idx="938">
                  <c:v>44.03</c:v>
                </c:pt>
                <c:pt idx="939">
                  <c:v>29.610000000000003</c:v>
                </c:pt>
                <c:pt idx="940">
                  <c:v>38.799999999999997</c:v>
                </c:pt>
                <c:pt idx="941">
                  <c:v>25.62</c:v>
                </c:pt>
                <c:pt idx="942">
                  <c:v>42.11</c:v>
                </c:pt>
                <c:pt idx="943">
                  <c:v>22.680000000000003</c:v>
                </c:pt>
                <c:pt idx="944">
                  <c:v>42.75</c:v>
                </c:pt>
                <c:pt idx="945">
                  <c:v>41.29</c:v>
                </c:pt>
                <c:pt idx="946">
                  <c:v>42.75</c:v>
                </c:pt>
                <c:pt idx="947">
                  <c:v>23.03</c:v>
                </c:pt>
                <c:pt idx="948">
                  <c:v>30.740000000000002</c:v>
                </c:pt>
                <c:pt idx="949">
                  <c:v>28.560000000000002</c:v>
                </c:pt>
                <c:pt idx="950">
                  <c:v>39.809999999999995</c:v>
                </c:pt>
                <c:pt idx="951">
                  <c:v>42.75</c:v>
                </c:pt>
                <c:pt idx="952">
                  <c:v>18.21</c:v>
                </c:pt>
                <c:pt idx="953">
                  <c:v>25.25</c:v>
                </c:pt>
                <c:pt idx="954">
                  <c:v>26.37</c:v>
                </c:pt>
                <c:pt idx="955">
                  <c:v>21.92</c:v>
                </c:pt>
                <c:pt idx="956">
                  <c:v>38.43</c:v>
                </c:pt>
                <c:pt idx="957">
                  <c:v>16.060000000000002</c:v>
                </c:pt>
                <c:pt idx="958">
                  <c:v>42.75</c:v>
                </c:pt>
                <c:pt idx="959">
                  <c:v>18.360000000000003</c:v>
                </c:pt>
                <c:pt idx="960">
                  <c:v>21.94</c:v>
                </c:pt>
                <c:pt idx="961">
                  <c:v>22.680000000000003</c:v>
                </c:pt>
                <c:pt idx="962">
                  <c:v>24.290000000000003</c:v>
                </c:pt>
                <c:pt idx="963">
                  <c:v>28.560000000000002</c:v>
                </c:pt>
                <c:pt idx="964">
                  <c:v>23.03</c:v>
                </c:pt>
                <c:pt idx="965">
                  <c:v>18.21</c:v>
                </c:pt>
                <c:pt idx="966">
                  <c:v>29.310000000000002</c:v>
                </c:pt>
                <c:pt idx="967">
                  <c:v>39.809999999999995</c:v>
                </c:pt>
                <c:pt idx="968">
                  <c:v>23.900000000000002</c:v>
                </c:pt>
                <c:pt idx="969">
                  <c:v>29.310000000000002</c:v>
                </c:pt>
                <c:pt idx="970">
                  <c:v>36.869999999999997</c:v>
                </c:pt>
                <c:pt idx="971">
                  <c:v>22.89</c:v>
                </c:pt>
                <c:pt idx="972">
                  <c:v>21.3</c:v>
                </c:pt>
                <c:pt idx="973">
                  <c:v>21.94</c:v>
                </c:pt>
                <c:pt idx="974">
                  <c:v>19.330000000000002</c:v>
                </c:pt>
                <c:pt idx="975">
                  <c:v>19.520000000000003</c:v>
                </c:pt>
                <c:pt idx="976">
                  <c:v>37.519999999999996</c:v>
                </c:pt>
                <c:pt idx="977">
                  <c:v>25.01</c:v>
                </c:pt>
                <c:pt idx="978">
                  <c:v>36.909999999999997</c:v>
                </c:pt>
                <c:pt idx="979">
                  <c:v>29.12</c:v>
                </c:pt>
                <c:pt idx="980">
                  <c:v>28.560000000000002</c:v>
                </c:pt>
                <c:pt idx="981">
                  <c:v>16.060000000000002</c:v>
                </c:pt>
                <c:pt idx="982">
                  <c:v>25.380000000000003</c:v>
                </c:pt>
                <c:pt idx="983">
                  <c:v>28.560000000000002</c:v>
                </c:pt>
                <c:pt idx="984">
                  <c:v>28.560000000000002</c:v>
                </c:pt>
                <c:pt idx="985">
                  <c:v>36.51</c:v>
                </c:pt>
                <c:pt idx="986">
                  <c:v>19.580000000000002</c:v>
                </c:pt>
                <c:pt idx="987">
                  <c:v>29.310000000000002</c:v>
                </c:pt>
                <c:pt idx="988">
                  <c:v>19.580000000000002</c:v>
                </c:pt>
                <c:pt idx="989">
                  <c:v>42.11</c:v>
                </c:pt>
                <c:pt idx="990">
                  <c:v>21.92</c:v>
                </c:pt>
                <c:pt idx="991">
                  <c:v>39.809999999999995</c:v>
                </c:pt>
                <c:pt idx="992">
                  <c:v>37.519999999999996</c:v>
                </c:pt>
                <c:pt idx="993">
                  <c:v>29.310000000000002</c:v>
                </c:pt>
                <c:pt idx="994">
                  <c:v>29.610000000000003</c:v>
                </c:pt>
                <c:pt idx="995">
                  <c:v>17.600000000000001</c:v>
                </c:pt>
                <c:pt idx="996">
                  <c:v>30.6</c:v>
                </c:pt>
                <c:pt idx="997">
                  <c:v>36.51</c:v>
                </c:pt>
                <c:pt idx="998">
                  <c:v>42.75</c:v>
                </c:pt>
                <c:pt idx="999">
                  <c:v>29.16</c:v>
                </c:pt>
                <c:pt idx="1000">
                  <c:v>19.520000000000003</c:v>
                </c:pt>
                <c:pt idx="1001">
                  <c:v>22.520000000000003</c:v>
                </c:pt>
                <c:pt idx="1002">
                  <c:v>21.92</c:v>
                </c:pt>
                <c:pt idx="1003">
                  <c:v>28.560000000000002</c:v>
                </c:pt>
                <c:pt idx="1004">
                  <c:v>33.879999999999995</c:v>
                </c:pt>
                <c:pt idx="1005">
                  <c:v>18.450000000000003</c:v>
                </c:pt>
                <c:pt idx="1006">
                  <c:v>18.330000000000002</c:v>
                </c:pt>
                <c:pt idx="1007">
                  <c:v>41.739999999999995</c:v>
                </c:pt>
                <c:pt idx="1008">
                  <c:v>22.180000000000003</c:v>
                </c:pt>
                <c:pt idx="1009">
                  <c:v>36.51</c:v>
                </c:pt>
                <c:pt idx="1010">
                  <c:v>30.92</c:v>
                </c:pt>
                <c:pt idx="1011">
                  <c:v>36.51</c:v>
                </c:pt>
                <c:pt idx="1012">
                  <c:v>19.580000000000002</c:v>
                </c:pt>
                <c:pt idx="1013">
                  <c:v>19.580000000000002</c:v>
                </c:pt>
                <c:pt idx="1014">
                  <c:v>23.900000000000002</c:v>
                </c:pt>
                <c:pt idx="1015">
                  <c:v>21.94</c:v>
                </c:pt>
                <c:pt idx="1016">
                  <c:v>26.020000000000003</c:v>
                </c:pt>
                <c:pt idx="1017">
                  <c:v>37.519999999999996</c:v>
                </c:pt>
                <c:pt idx="1018">
                  <c:v>17.600000000000001</c:v>
                </c:pt>
                <c:pt idx="1019">
                  <c:v>17.600000000000001</c:v>
                </c:pt>
                <c:pt idx="1020">
                  <c:v>37.519999999999996</c:v>
                </c:pt>
                <c:pt idx="1021">
                  <c:v>36.869999999999997</c:v>
                </c:pt>
                <c:pt idx="1022">
                  <c:v>21.92</c:v>
                </c:pt>
                <c:pt idx="1023">
                  <c:v>42.75</c:v>
                </c:pt>
                <c:pt idx="1024">
                  <c:v>42.75</c:v>
                </c:pt>
                <c:pt idx="1025">
                  <c:v>22.78</c:v>
                </c:pt>
                <c:pt idx="1026">
                  <c:v>28.560000000000002</c:v>
                </c:pt>
                <c:pt idx="1027">
                  <c:v>22.680000000000003</c:v>
                </c:pt>
                <c:pt idx="1028">
                  <c:v>38.629999999999995</c:v>
                </c:pt>
                <c:pt idx="1029">
                  <c:v>25.25</c:v>
                </c:pt>
                <c:pt idx="1030">
                  <c:v>42.75</c:v>
                </c:pt>
                <c:pt idx="1031">
                  <c:v>21.94</c:v>
                </c:pt>
                <c:pt idx="1032">
                  <c:v>20.09</c:v>
                </c:pt>
                <c:pt idx="1033">
                  <c:v>22.520000000000003</c:v>
                </c:pt>
                <c:pt idx="1034">
                  <c:v>42.75</c:v>
                </c:pt>
                <c:pt idx="1035">
                  <c:v>21.67</c:v>
                </c:pt>
                <c:pt idx="1036">
                  <c:v>30.740000000000002</c:v>
                </c:pt>
                <c:pt idx="1037">
                  <c:v>39.809999999999995</c:v>
                </c:pt>
                <c:pt idx="1038">
                  <c:v>42.75</c:v>
                </c:pt>
                <c:pt idx="1039">
                  <c:v>19.330000000000002</c:v>
                </c:pt>
                <c:pt idx="1040">
                  <c:v>21.67</c:v>
                </c:pt>
                <c:pt idx="1041">
                  <c:v>36.869999999999997</c:v>
                </c:pt>
                <c:pt idx="1042">
                  <c:v>18.360000000000003</c:v>
                </c:pt>
                <c:pt idx="1043">
                  <c:v>21.3</c:v>
                </c:pt>
                <c:pt idx="1044">
                  <c:v>21.3</c:v>
                </c:pt>
                <c:pt idx="1045">
                  <c:v>20.91</c:v>
                </c:pt>
                <c:pt idx="1046">
                  <c:v>30.19</c:v>
                </c:pt>
                <c:pt idx="1047">
                  <c:v>36.869999999999997</c:v>
                </c:pt>
                <c:pt idx="1048">
                  <c:v>38.629999999999995</c:v>
                </c:pt>
                <c:pt idx="1049">
                  <c:v>37.519999999999996</c:v>
                </c:pt>
                <c:pt idx="1050">
                  <c:v>21.3</c:v>
                </c:pt>
                <c:pt idx="1051">
                  <c:v>42.75</c:v>
                </c:pt>
                <c:pt idx="1052">
                  <c:v>28.560000000000002</c:v>
                </c:pt>
                <c:pt idx="1053">
                  <c:v>16.060000000000002</c:v>
                </c:pt>
                <c:pt idx="1054">
                  <c:v>18.450000000000003</c:v>
                </c:pt>
                <c:pt idx="1055">
                  <c:v>21.94</c:v>
                </c:pt>
                <c:pt idx="1056">
                  <c:v>42.11</c:v>
                </c:pt>
                <c:pt idx="1057">
                  <c:v>38.43</c:v>
                </c:pt>
                <c:pt idx="1058">
                  <c:v>21.3</c:v>
                </c:pt>
                <c:pt idx="1059">
                  <c:v>18.450000000000003</c:v>
                </c:pt>
                <c:pt idx="1060">
                  <c:v>38.769999999999996</c:v>
                </c:pt>
                <c:pt idx="1061">
                  <c:v>22.680000000000003</c:v>
                </c:pt>
                <c:pt idx="1062">
                  <c:v>30.740000000000002</c:v>
                </c:pt>
                <c:pt idx="1063">
                  <c:v>29.770000000000003</c:v>
                </c:pt>
                <c:pt idx="1064">
                  <c:v>17.600000000000001</c:v>
                </c:pt>
                <c:pt idx="1065">
                  <c:v>25.62</c:v>
                </c:pt>
                <c:pt idx="1066">
                  <c:v>16.060000000000002</c:v>
                </c:pt>
                <c:pt idx="1067">
                  <c:v>19.330000000000002</c:v>
                </c:pt>
                <c:pt idx="1068">
                  <c:v>23.03</c:v>
                </c:pt>
                <c:pt idx="1069">
                  <c:v>18.450000000000003</c:v>
                </c:pt>
                <c:pt idx="1070">
                  <c:v>42.75</c:v>
                </c:pt>
                <c:pt idx="1071">
                  <c:v>29.310000000000002</c:v>
                </c:pt>
                <c:pt idx="1072">
                  <c:v>19.330000000000002</c:v>
                </c:pt>
                <c:pt idx="1073">
                  <c:v>16.060000000000002</c:v>
                </c:pt>
                <c:pt idx="1074">
                  <c:v>28.560000000000002</c:v>
                </c:pt>
                <c:pt idx="1075">
                  <c:v>28.560000000000002</c:v>
                </c:pt>
                <c:pt idx="1076">
                  <c:v>16.060000000000002</c:v>
                </c:pt>
                <c:pt idx="1077">
                  <c:v>18.330000000000002</c:v>
                </c:pt>
                <c:pt idx="1078">
                  <c:v>16.060000000000002</c:v>
                </c:pt>
                <c:pt idx="1079">
                  <c:v>19.520000000000003</c:v>
                </c:pt>
                <c:pt idx="1080">
                  <c:v>33.93</c:v>
                </c:pt>
                <c:pt idx="1081">
                  <c:v>17.600000000000001</c:v>
                </c:pt>
                <c:pt idx="1082">
                  <c:v>39.809999999999995</c:v>
                </c:pt>
                <c:pt idx="1083">
                  <c:v>33.93</c:v>
                </c:pt>
                <c:pt idx="1084">
                  <c:v>29.770000000000003</c:v>
                </c:pt>
                <c:pt idx="1085">
                  <c:v>35.909999999999997</c:v>
                </c:pt>
                <c:pt idx="1086">
                  <c:v>22.680000000000003</c:v>
                </c:pt>
                <c:pt idx="1087">
                  <c:v>19.520000000000003</c:v>
                </c:pt>
                <c:pt idx="1088">
                  <c:v>39.809999999999995</c:v>
                </c:pt>
                <c:pt idx="1089">
                  <c:v>22.680000000000003</c:v>
                </c:pt>
                <c:pt idx="1090">
                  <c:v>22.680000000000003</c:v>
                </c:pt>
                <c:pt idx="1091">
                  <c:v>22.180000000000003</c:v>
                </c:pt>
                <c:pt idx="1092">
                  <c:v>29.12</c:v>
                </c:pt>
                <c:pt idx="1093">
                  <c:v>29.16</c:v>
                </c:pt>
                <c:pt idx="1094">
                  <c:v>21.67</c:v>
                </c:pt>
                <c:pt idx="1095">
                  <c:v>18.560000000000002</c:v>
                </c:pt>
                <c:pt idx="1096">
                  <c:v>18.330000000000002</c:v>
                </c:pt>
                <c:pt idx="1097">
                  <c:v>23.900000000000002</c:v>
                </c:pt>
                <c:pt idx="1098">
                  <c:v>23.290000000000003</c:v>
                </c:pt>
                <c:pt idx="1099">
                  <c:v>30.650000000000002</c:v>
                </c:pt>
                <c:pt idx="1100">
                  <c:v>23.900000000000002</c:v>
                </c:pt>
                <c:pt idx="1101">
                  <c:v>41.29</c:v>
                </c:pt>
                <c:pt idx="1102">
                  <c:v>16.060000000000002</c:v>
                </c:pt>
                <c:pt idx="1103">
                  <c:v>39.809999999999995</c:v>
                </c:pt>
                <c:pt idx="1104">
                  <c:v>35.86</c:v>
                </c:pt>
                <c:pt idx="1105">
                  <c:v>22.180000000000003</c:v>
                </c:pt>
                <c:pt idx="1106">
                  <c:v>28.560000000000002</c:v>
                </c:pt>
                <c:pt idx="1107">
                  <c:v>25.62</c:v>
                </c:pt>
                <c:pt idx="1108">
                  <c:v>40.04</c:v>
                </c:pt>
                <c:pt idx="1109">
                  <c:v>30.740000000000002</c:v>
                </c:pt>
                <c:pt idx="1110">
                  <c:v>33.93</c:v>
                </c:pt>
                <c:pt idx="1111">
                  <c:v>40.04</c:v>
                </c:pt>
                <c:pt idx="1112">
                  <c:v>30.740000000000002</c:v>
                </c:pt>
                <c:pt idx="1113">
                  <c:v>17.600000000000001</c:v>
                </c:pt>
                <c:pt idx="1114">
                  <c:v>25.380000000000003</c:v>
                </c:pt>
                <c:pt idx="1115">
                  <c:v>17.600000000000001</c:v>
                </c:pt>
                <c:pt idx="1116">
                  <c:v>30.6</c:v>
                </c:pt>
                <c:pt idx="1117">
                  <c:v>21.94</c:v>
                </c:pt>
                <c:pt idx="1118">
                  <c:v>42.75</c:v>
                </c:pt>
                <c:pt idx="1119">
                  <c:v>16.060000000000002</c:v>
                </c:pt>
                <c:pt idx="1120">
                  <c:v>18.66</c:v>
                </c:pt>
                <c:pt idx="1121">
                  <c:v>21.67</c:v>
                </c:pt>
                <c:pt idx="1122">
                  <c:v>35.86</c:v>
                </c:pt>
                <c:pt idx="1123">
                  <c:v>41.739999999999995</c:v>
                </c:pt>
                <c:pt idx="1124">
                  <c:v>29.12</c:v>
                </c:pt>
                <c:pt idx="1125">
                  <c:v>21.3</c:v>
                </c:pt>
                <c:pt idx="1126">
                  <c:v>25.25</c:v>
                </c:pt>
                <c:pt idx="1127">
                  <c:v>19.330000000000002</c:v>
                </c:pt>
                <c:pt idx="1128">
                  <c:v>39.809999999999995</c:v>
                </c:pt>
                <c:pt idx="1129">
                  <c:v>23.900000000000002</c:v>
                </c:pt>
                <c:pt idx="1130">
                  <c:v>21.94</c:v>
                </c:pt>
                <c:pt idx="1131">
                  <c:v>36.51</c:v>
                </c:pt>
                <c:pt idx="1132">
                  <c:v>35.86</c:v>
                </c:pt>
                <c:pt idx="1133">
                  <c:v>38.799999999999997</c:v>
                </c:pt>
                <c:pt idx="1134">
                  <c:v>19.950000000000003</c:v>
                </c:pt>
                <c:pt idx="1135">
                  <c:v>16.060000000000002</c:v>
                </c:pt>
                <c:pt idx="1136">
                  <c:v>16.060000000000002</c:v>
                </c:pt>
                <c:pt idx="1137">
                  <c:v>19.950000000000003</c:v>
                </c:pt>
                <c:pt idx="1138">
                  <c:v>19.950000000000003</c:v>
                </c:pt>
                <c:pt idx="1139">
                  <c:v>16.060000000000002</c:v>
                </c:pt>
                <c:pt idx="1140">
                  <c:v>35.909999999999997</c:v>
                </c:pt>
                <c:pt idx="1141">
                  <c:v>19.330000000000002</c:v>
                </c:pt>
                <c:pt idx="1142">
                  <c:v>36.869999999999997</c:v>
                </c:pt>
                <c:pt idx="1143">
                  <c:v>36.51</c:v>
                </c:pt>
                <c:pt idx="1144">
                  <c:v>23.96</c:v>
                </c:pt>
                <c:pt idx="1145">
                  <c:v>40.04</c:v>
                </c:pt>
                <c:pt idx="1146">
                  <c:v>25.380000000000003</c:v>
                </c:pt>
                <c:pt idx="1147">
                  <c:v>29.310000000000002</c:v>
                </c:pt>
                <c:pt idx="1148">
                  <c:v>38.629999999999995</c:v>
                </c:pt>
                <c:pt idx="1149">
                  <c:v>28.560000000000002</c:v>
                </c:pt>
                <c:pt idx="1150">
                  <c:v>16.060000000000002</c:v>
                </c:pt>
                <c:pt idx="1151">
                  <c:v>17.650000000000002</c:v>
                </c:pt>
                <c:pt idx="1152">
                  <c:v>31.55</c:v>
                </c:pt>
                <c:pt idx="1153">
                  <c:v>16.060000000000002</c:v>
                </c:pt>
                <c:pt idx="1154">
                  <c:v>19.330000000000002</c:v>
                </c:pt>
                <c:pt idx="1155">
                  <c:v>29.770000000000003</c:v>
                </c:pt>
                <c:pt idx="1156">
                  <c:v>17.600000000000001</c:v>
                </c:pt>
                <c:pt idx="1157">
                  <c:v>39.809999999999995</c:v>
                </c:pt>
                <c:pt idx="1158">
                  <c:v>38.43</c:v>
                </c:pt>
                <c:pt idx="1159">
                  <c:v>20.09</c:v>
                </c:pt>
                <c:pt idx="1160">
                  <c:v>37.519999999999996</c:v>
                </c:pt>
                <c:pt idx="1161">
                  <c:v>24.240000000000002</c:v>
                </c:pt>
                <c:pt idx="1162">
                  <c:v>42.75</c:v>
                </c:pt>
                <c:pt idx="1163">
                  <c:v>35.86</c:v>
                </c:pt>
                <c:pt idx="1164">
                  <c:v>28.560000000000002</c:v>
                </c:pt>
                <c:pt idx="1165">
                  <c:v>22.680000000000003</c:v>
                </c:pt>
                <c:pt idx="1166">
                  <c:v>42.11</c:v>
                </c:pt>
                <c:pt idx="1167">
                  <c:v>42.75</c:v>
                </c:pt>
                <c:pt idx="1168">
                  <c:v>22.680000000000003</c:v>
                </c:pt>
                <c:pt idx="1169">
                  <c:v>21.94</c:v>
                </c:pt>
                <c:pt idx="1170">
                  <c:v>21.94</c:v>
                </c:pt>
                <c:pt idx="1171">
                  <c:v>19.330000000000002</c:v>
                </c:pt>
                <c:pt idx="1172">
                  <c:v>14.34</c:v>
                </c:pt>
                <c:pt idx="1173">
                  <c:v>18.560000000000002</c:v>
                </c:pt>
                <c:pt idx="1174">
                  <c:v>36.869999999999997</c:v>
                </c:pt>
                <c:pt idx="1175">
                  <c:v>29.16</c:v>
                </c:pt>
                <c:pt idx="1176">
                  <c:v>22.78</c:v>
                </c:pt>
                <c:pt idx="1177">
                  <c:v>38.47</c:v>
                </c:pt>
                <c:pt idx="1178">
                  <c:v>20.220000000000002</c:v>
                </c:pt>
                <c:pt idx="1179">
                  <c:v>28.560000000000002</c:v>
                </c:pt>
                <c:pt idx="1180">
                  <c:v>23.880000000000003</c:v>
                </c:pt>
                <c:pt idx="1181">
                  <c:v>18.360000000000003</c:v>
                </c:pt>
                <c:pt idx="1182">
                  <c:v>18.21</c:v>
                </c:pt>
                <c:pt idx="1183">
                  <c:v>30.92</c:v>
                </c:pt>
                <c:pt idx="1184">
                  <c:v>25.62</c:v>
                </c:pt>
                <c:pt idx="1185">
                  <c:v>17.600000000000001</c:v>
                </c:pt>
                <c:pt idx="1186">
                  <c:v>38.629999999999995</c:v>
                </c:pt>
                <c:pt idx="1187">
                  <c:v>19.330000000000002</c:v>
                </c:pt>
                <c:pt idx="1188">
                  <c:v>30.740000000000002</c:v>
                </c:pt>
                <c:pt idx="1189">
                  <c:v>21.3</c:v>
                </c:pt>
                <c:pt idx="1190">
                  <c:v>35.86</c:v>
                </c:pt>
                <c:pt idx="1191">
                  <c:v>16.060000000000002</c:v>
                </c:pt>
                <c:pt idx="1192">
                  <c:v>42.75</c:v>
                </c:pt>
                <c:pt idx="1193">
                  <c:v>20.09</c:v>
                </c:pt>
                <c:pt idx="1194">
                  <c:v>35.86</c:v>
                </c:pt>
                <c:pt idx="1195">
                  <c:v>39.809999999999995</c:v>
                </c:pt>
                <c:pt idx="1196">
                  <c:v>22.78</c:v>
                </c:pt>
                <c:pt idx="1197">
                  <c:v>38.629999999999995</c:v>
                </c:pt>
                <c:pt idx="1198">
                  <c:v>21.92</c:v>
                </c:pt>
                <c:pt idx="1199">
                  <c:v>19.330000000000002</c:v>
                </c:pt>
                <c:pt idx="1200">
                  <c:v>27.1</c:v>
                </c:pt>
                <c:pt idx="1201">
                  <c:v>19.580000000000002</c:v>
                </c:pt>
                <c:pt idx="1202">
                  <c:v>33.879999999999995</c:v>
                </c:pt>
                <c:pt idx="1203">
                  <c:v>25.380000000000003</c:v>
                </c:pt>
                <c:pt idx="1204">
                  <c:v>28.930000000000003</c:v>
                </c:pt>
                <c:pt idx="1205">
                  <c:v>28.6</c:v>
                </c:pt>
                <c:pt idx="1206">
                  <c:v>18.21</c:v>
                </c:pt>
                <c:pt idx="1207">
                  <c:v>16.060000000000002</c:v>
                </c:pt>
                <c:pt idx="1208">
                  <c:v>17.600000000000001</c:v>
                </c:pt>
                <c:pt idx="1209">
                  <c:v>25.380000000000003</c:v>
                </c:pt>
                <c:pt idx="1210">
                  <c:v>42.75</c:v>
                </c:pt>
                <c:pt idx="1211">
                  <c:v>22.680000000000003</c:v>
                </c:pt>
                <c:pt idx="1212">
                  <c:v>32.53</c:v>
                </c:pt>
                <c:pt idx="1213">
                  <c:v>14.34</c:v>
                </c:pt>
                <c:pt idx="1214">
                  <c:v>22.680000000000003</c:v>
                </c:pt>
                <c:pt idx="1215">
                  <c:v>38.769999999999996</c:v>
                </c:pt>
                <c:pt idx="1216">
                  <c:v>28.560000000000002</c:v>
                </c:pt>
                <c:pt idx="1217">
                  <c:v>16.060000000000002</c:v>
                </c:pt>
                <c:pt idx="1218">
                  <c:v>22.520000000000003</c:v>
                </c:pt>
                <c:pt idx="1219">
                  <c:v>35.489999999999995</c:v>
                </c:pt>
                <c:pt idx="1220">
                  <c:v>38.43</c:v>
                </c:pt>
                <c:pt idx="1221">
                  <c:v>39.809999999999995</c:v>
                </c:pt>
                <c:pt idx="1222">
                  <c:v>26.020000000000003</c:v>
                </c:pt>
                <c:pt idx="1223">
                  <c:v>33.93</c:v>
                </c:pt>
                <c:pt idx="1224">
                  <c:v>19.520000000000003</c:v>
                </c:pt>
                <c:pt idx="1225">
                  <c:v>37.159999999999997</c:v>
                </c:pt>
                <c:pt idx="1226">
                  <c:v>16.060000000000002</c:v>
                </c:pt>
                <c:pt idx="1227">
                  <c:v>24.240000000000002</c:v>
                </c:pt>
                <c:pt idx="1228">
                  <c:v>23.290000000000003</c:v>
                </c:pt>
                <c:pt idx="1229">
                  <c:v>39.809999999999995</c:v>
                </c:pt>
                <c:pt idx="1230">
                  <c:v>16.060000000000002</c:v>
                </c:pt>
                <c:pt idx="1231">
                  <c:v>40.1</c:v>
                </c:pt>
                <c:pt idx="1232">
                  <c:v>39.809999999999995</c:v>
                </c:pt>
                <c:pt idx="1233">
                  <c:v>21.67</c:v>
                </c:pt>
                <c:pt idx="1234">
                  <c:v>28.560000000000002</c:v>
                </c:pt>
                <c:pt idx="1235">
                  <c:v>28.560000000000002</c:v>
                </c:pt>
                <c:pt idx="1236">
                  <c:v>21.3</c:v>
                </c:pt>
                <c:pt idx="1237">
                  <c:v>21.92</c:v>
                </c:pt>
                <c:pt idx="1238">
                  <c:v>17.600000000000001</c:v>
                </c:pt>
                <c:pt idx="1239">
                  <c:v>44.03</c:v>
                </c:pt>
                <c:pt idx="1240">
                  <c:v>21.94</c:v>
                </c:pt>
                <c:pt idx="1241">
                  <c:v>19.520000000000003</c:v>
                </c:pt>
                <c:pt idx="1242">
                  <c:v>21.3</c:v>
                </c:pt>
                <c:pt idx="1243">
                  <c:v>19.330000000000002</c:v>
                </c:pt>
                <c:pt idx="1244">
                  <c:v>36.51</c:v>
                </c:pt>
                <c:pt idx="1245">
                  <c:v>35.86</c:v>
                </c:pt>
                <c:pt idx="1246">
                  <c:v>22.180000000000003</c:v>
                </c:pt>
                <c:pt idx="1247">
                  <c:v>29.610000000000003</c:v>
                </c:pt>
                <c:pt idx="1248">
                  <c:v>38.629999999999995</c:v>
                </c:pt>
                <c:pt idx="1249">
                  <c:v>23.51</c:v>
                </c:pt>
                <c:pt idx="1250">
                  <c:v>44.03</c:v>
                </c:pt>
                <c:pt idx="1251">
                  <c:v>29.770000000000003</c:v>
                </c:pt>
                <c:pt idx="1252">
                  <c:v>36.51</c:v>
                </c:pt>
                <c:pt idx="1253">
                  <c:v>30.740000000000002</c:v>
                </c:pt>
                <c:pt idx="1254">
                  <c:v>21.3</c:v>
                </c:pt>
                <c:pt idx="1255">
                  <c:v>42.75</c:v>
                </c:pt>
                <c:pt idx="1256">
                  <c:v>21.3</c:v>
                </c:pt>
                <c:pt idx="1257">
                  <c:v>25.62</c:v>
                </c:pt>
                <c:pt idx="1258">
                  <c:v>29.580000000000002</c:v>
                </c:pt>
                <c:pt idx="1259">
                  <c:v>41.29</c:v>
                </c:pt>
                <c:pt idx="1260">
                  <c:v>23.900000000000002</c:v>
                </c:pt>
                <c:pt idx="1261">
                  <c:v>35.909999999999997</c:v>
                </c:pt>
                <c:pt idx="1262">
                  <c:v>42.75</c:v>
                </c:pt>
                <c:pt idx="1263">
                  <c:v>29.770000000000003</c:v>
                </c:pt>
                <c:pt idx="1264">
                  <c:v>21.3</c:v>
                </c:pt>
                <c:pt idx="1265">
                  <c:v>29.310000000000002</c:v>
                </c:pt>
                <c:pt idx="1266">
                  <c:v>36.51</c:v>
                </c:pt>
                <c:pt idx="1267">
                  <c:v>17.600000000000001</c:v>
                </c:pt>
                <c:pt idx="1268">
                  <c:v>22.520000000000003</c:v>
                </c:pt>
                <c:pt idx="1269">
                  <c:v>17.650000000000002</c:v>
                </c:pt>
                <c:pt idx="1270">
                  <c:v>21.94</c:v>
                </c:pt>
                <c:pt idx="1271">
                  <c:v>39.809999999999995</c:v>
                </c:pt>
                <c:pt idx="1272">
                  <c:v>29.580000000000002</c:v>
                </c:pt>
                <c:pt idx="1273">
                  <c:v>14.34</c:v>
                </c:pt>
                <c:pt idx="1274">
                  <c:v>28.560000000000002</c:v>
                </c:pt>
                <c:pt idx="1275">
                  <c:v>21.94</c:v>
                </c:pt>
                <c:pt idx="1276">
                  <c:v>28.560000000000002</c:v>
                </c:pt>
                <c:pt idx="1277">
                  <c:v>22.680000000000003</c:v>
                </c:pt>
                <c:pt idx="1278">
                  <c:v>30.6</c:v>
                </c:pt>
                <c:pt idx="1279">
                  <c:v>22.03</c:v>
                </c:pt>
                <c:pt idx="1280">
                  <c:v>38.769999999999996</c:v>
                </c:pt>
                <c:pt idx="1281">
                  <c:v>19.580000000000002</c:v>
                </c:pt>
                <c:pt idx="1282">
                  <c:v>25.380000000000003</c:v>
                </c:pt>
                <c:pt idx="1283">
                  <c:v>38.43</c:v>
                </c:pt>
                <c:pt idx="1284">
                  <c:v>42.75</c:v>
                </c:pt>
                <c:pt idx="1285">
                  <c:v>21.3</c:v>
                </c:pt>
                <c:pt idx="1286">
                  <c:v>19.520000000000003</c:v>
                </c:pt>
                <c:pt idx="1287">
                  <c:v>26.020000000000003</c:v>
                </c:pt>
                <c:pt idx="1288">
                  <c:v>18.66</c:v>
                </c:pt>
                <c:pt idx="1289">
                  <c:v>24.610000000000003</c:v>
                </c:pt>
                <c:pt idx="1290">
                  <c:v>25.62</c:v>
                </c:pt>
                <c:pt idx="1291">
                  <c:v>42.75</c:v>
                </c:pt>
                <c:pt idx="1292">
                  <c:v>19.520000000000003</c:v>
                </c:pt>
                <c:pt idx="1293">
                  <c:v>23.03</c:v>
                </c:pt>
                <c:pt idx="1294">
                  <c:v>38.629999999999995</c:v>
                </c:pt>
                <c:pt idx="1295">
                  <c:v>35.86</c:v>
                </c:pt>
                <c:pt idx="1296">
                  <c:v>41.29</c:v>
                </c:pt>
                <c:pt idx="1297">
                  <c:v>17.650000000000002</c:v>
                </c:pt>
                <c:pt idx="1298">
                  <c:v>18.450000000000003</c:v>
                </c:pt>
                <c:pt idx="1299">
                  <c:v>24.240000000000002</c:v>
                </c:pt>
                <c:pt idx="1300">
                  <c:v>25.62</c:v>
                </c:pt>
                <c:pt idx="1301">
                  <c:v>37.519999999999996</c:v>
                </c:pt>
                <c:pt idx="1302">
                  <c:v>24.610000000000003</c:v>
                </c:pt>
                <c:pt idx="1303">
                  <c:v>21.94</c:v>
                </c:pt>
                <c:pt idx="1304">
                  <c:v>29.310000000000002</c:v>
                </c:pt>
                <c:pt idx="1305">
                  <c:v>19.950000000000003</c:v>
                </c:pt>
                <c:pt idx="1306">
                  <c:v>36.909999999999997</c:v>
                </c:pt>
                <c:pt idx="1307">
                  <c:v>22.89</c:v>
                </c:pt>
                <c:pt idx="1308">
                  <c:v>18.360000000000003</c:v>
                </c:pt>
                <c:pt idx="1309">
                  <c:v>36.51</c:v>
                </c:pt>
                <c:pt idx="1310">
                  <c:v>20.96</c:v>
                </c:pt>
                <c:pt idx="1311">
                  <c:v>39.809999999999995</c:v>
                </c:pt>
                <c:pt idx="1312">
                  <c:v>42.11</c:v>
                </c:pt>
                <c:pt idx="1313">
                  <c:v>38.43</c:v>
                </c:pt>
                <c:pt idx="1314">
                  <c:v>22.520000000000003</c:v>
                </c:pt>
                <c:pt idx="1315">
                  <c:v>42.75</c:v>
                </c:pt>
                <c:pt idx="1316">
                  <c:v>22.520000000000003</c:v>
                </c:pt>
                <c:pt idx="1317">
                  <c:v>33.93</c:v>
                </c:pt>
                <c:pt idx="1318">
                  <c:v>17.600000000000001</c:v>
                </c:pt>
                <c:pt idx="1319">
                  <c:v>42.75</c:v>
                </c:pt>
                <c:pt idx="1320">
                  <c:v>21.3</c:v>
                </c:pt>
                <c:pt idx="1321">
                  <c:v>14.34</c:v>
                </c:pt>
                <c:pt idx="1322">
                  <c:v>38.629999999999995</c:v>
                </c:pt>
                <c:pt idx="1323">
                  <c:v>24.290000000000003</c:v>
                </c:pt>
                <c:pt idx="1324">
                  <c:v>44.03</c:v>
                </c:pt>
                <c:pt idx="1325">
                  <c:v>42.11</c:v>
                </c:pt>
                <c:pt idx="1326">
                  <c:v>38.629999999999995</c:v>
                </c:pt>
                <c:pt idx="1327">
                  <c:v>41.29</c:v>
                </c:pt>
                <c:pt idx="1328">
                  <c:v>19.330000000000002</c:v>
                </c:pt>
                <c:pt idx="1329">
                  <c:v>29.770000000000003</c:v>
                </c:pt>
                <c:pt idx="1330">
                  <c:v>40.04</c:v>
                </c:pt>
                <c:pt idx="1331">
                  <c:v>16.060000000000002</c:v>
                </c:pt>
                <c:pt idx="1332">
                  <c:v>23.03</c:v>
                </c:pt>
                <c:pt idx="1333">
                  <c:v>26.26</c:v>
                </c:pt>
                <c:pt idx="1334">
                  <c:v>33.93</c:v>
                </c:pt>
                <c:pt idx="1335">
                  <c:v>18.330000000000002</c:v>
                </c:pt>
                <c:pt idx="1336">
                  <c:v>38.47</c:v>
                </c:pt>
                <c:pt idx="1337">
                  <c:v>21.94</c:v>
                </c:pt>
                <c:pt idx="1338">
                  <c:v>21.3</c:v>
                </c:pt>
                <c:pt idx="1339">
                  <c:v>44.03</c:v>
                </c:pt>
                <c:pt idx="1340">
                  <c:v>37.519999999999996</c:v>
                </c:pt>
                <c:pt idx="1341">
                  <c:v>20.220000000000002</c:v>
                </c:pt>
                <c:pt idx="1342">
                  <c:v>14.34</c:v>
                </c:pt>
                <c:pt idx="1343">
                  <c:v>31.55</c:v>
                </c:pt>
                <c:pt idx="1344">
                  <c:v>42.75</c:v>
                </c:pt>
                <c:pt idx="1345">
                  <c:v>24.290000000000003</c:v>
                </c:pt>
                <c:pt idx="1346">
                  <c:v>22.680000000000003</c:v>
                </c:pt>
                <c:pt idx="1347">
                  <c:v>30.92</c:v>
                </c:pt>
                <c:pt idx="1348">
                  <c:v>21.3</c:v>
                </c:pt>
                <c:pt idx="1349">
                  <c:v>22.680000000000003</c:v>
                </c:pt>
                <c:pt idx="1350">
                  <c:v>38.629999999999995</c:v>
                </c:pt>
                <c:pt idx="1351">
                  <c:v>17.600000000000001</c:v>
                </c:pt>
                <c:pt idx="1352">
                  <c:v>36.51</c:v>
                </c:pt>
                <c:pt idx="1353">
                  <c:v>32.53</c:v>
                </c:pt>
                <c:pt idx="1354">
                  <c:v>29.580000000000002</c:v>
                </c:pt>
                <c:pt idx="1355">
                  <c:v>36.869999999999997</c:v>
                </c:pt>
                <c:pt idx="1356">
                  <c:v>42.75</c:v>
                </c:pt>
                <c:pt idx="1357">
                  <c:v>35.489999999999995</c:v>
                </c:pt>
                <c:pt idx="1358">
                  <c:v>17.600000000000001</c:v>
                </c:pt>
                <c:pt idx="1359">
                  <c:v>36.51</c:v>
                </c:pt>
                <c:pt idx="1360">
                  <c:v>25.580000000000002</c:v>
                </c:pt>
                <c:pt idx="1361">
                  <c:v>17.650000000000002</c:v>
                </c:pt>
                <c:pt idx="1362">
                  <c:v>22.680000000000003</c:v>
                </c:pt>
                <c:pt idx="1363">
                  <c:v>37.519999999999996</c:v>
                </c:pt>
                <c:pt idx="1364">
                  <c:v>22.520000000000003</c:v>
                </c:pt>
                <c:pt idx="1365">
                  <c:v>37.519999999999996</c:v>
                </c:pt>
                <c:pt idx="1366">
                  <c:v>19.330000000000002</c:v>
                </c:pt>
                <c:pt idx="1367">
                  <c:v>16.060000000000002</c:v>
                </c:pt>
                <c:pt idx="1368">
                  <c:v>31.55</c:v>
                </c:pt>
                <c:pt idx="1369">
                  <c:v>22.78</c:v>
                </c:pt>
                <c:pt idx="1370">
                  <c:v>22.520000000000003</c:v>
                </c:pt>
                <c:pt idx="1371">
                  <c:v>42.75</c:v>
                </c:pt>
                <c:pt idx="1372">
                  <c:v>22.180000000000003</c:v>
                </c:pt>
                <c:pt idx="1373">
                  <c:v>42.75</c:v>
                </c:pt>
                <c:pt idx="1374">
                  <c:v>22.28</c:v>
                </c:pt>
                <c:pt idx="1375">
                  <c:v>44.03</c:v>
                </c:pt>
                <c:pt idx="1376">
                  <c:v>19.520000000000003</c:v>
                </c:pt>
                <c:pt idx="1377">
                  <c:v>21.94</c:v>
                </c:pt>
                <c:pt idx="1378">
                  <c:v>38.47</c:v>
                </c:pt>
                <c:pt idx="1379">
                  <c:v>23.290000000000003</c:v>
                </c:pt>
                <c:pt idx="1380">
                  <c:v>16.060000000000002</c:v>
                </c:pt>
                <c:pt idx="1381">
                  <c:v>39.809999999999995</c:v>
                </c:pt>
                <c:pt idx="1382">
                  <c:v>16.060000000000002</c:v>
                </c:pt>
                <c:pt idx="1383">
                  <c:v>30.32</c:v>
                </c:pt>
                <c:pt idx="1384">
                  <c:v>25.25</c:v>
                </c:pt>
                <c:pt idx="1385">
                  <c:v>35.489999999999995</c:v>
                </c:pt>
                <c:pt idx="1386">
                  <c:v>39.809999999999995</c:v>
                </c:pt>
                <c:pt idx="1387">
                  <c:v>19.330000000000002</c:v>
                </c:pt>
                <c:pt idx="1388">
                  <c:v>42.75</c:v>
                </c:pt>
                <c:pt idx="1389">
                  <c:v>21.94</c:v>
                </c:pt>
                <c:pt idx="1390">
                  <c:v>38.43</c:v>
                </c:pt>
                <c:pt idx="1391">
                  <c:v>21.92</c:v>
                </c:pt>
                <c:pt idx="1392">
                  <c:v>37.519999999999996</c:v>
                </c:pt>
                <c:pt idx="1393">
                  <c:v>36.51</c:v>
                </c:pt>
                <c:pt idx="1394">
                  <c:v>28.560000000000002</c:v>
                </c:pt>
                <c:pt idx="1395">
                  <c:v>38.43</c:v>
                </c:pt>
                <c:pt idx="1396">
                  <c:v>39.809999999999995</c:v>
                </c:pt>
                <c:pt idx="1397">
                  <c:v>28.560000000000002</c:v>
                </c:pt>
                <c:pt idx="1398">
                  <c:v>21.3</c:v>
                </c:pt>
                <c:pt idx="1399">
                  <c:v>28.560000000000002</c:v>
                </c:pt>
                <c:pt idx="1400">
                  <c:v>42.75</c:v>
                </c:pt>
                <c:pt idx="1401">
                  <c:v>19.330000000000002</c:v>
                </c:pt>
                <c:pt idx="1402">
                  <c:v>14.34</c:v>
                </c:pt>
                <c:pt idx="1403">
                  <c:v>27.55</c:v>
                </c:pt>
                <c:pt idx="1404">
                  <c:v>29.310000000000002</c:v>
                </c:pt>
                <c:pt idx="1405">
                  <c:v>35.86</c:v>
                </c:pt>
                <c:pt idx="1406">
                  <c:v>23.51</c:v>
                </c:pt>
                <c:pt idx="1407">
                  <c:v>22.680000000000003</c:v>
                </c:pt>
                <c:pt idx="1408">
                  <c:v>42.75</c:v>
                </c:pt>
                <c:pt idx="1409">
                  <c:v>39.809999999999995</c:v>
                </c:pt>
                <c:pt idx="1410">
                  <c:v>42.75</c:v>
                </c:pt>
                <c:pt idx="1411">
                  <c:v>19.330000000000002</c:v>
                </c:pt>
                <c:pt idx="1412">
                  <c:v>39.809999999999995</c:v>
                </c:pt>
                <c:pt idx="1413">
                  <c:v>20.05</c:v>
                </c:pt>
                <c:pt idx="1414">
                  <c:v>42.75</c:v>
                </c:pt>
                <c:pt idx="1415">
                  <c:v>16.060000000000002</c:v>
                </c:pt>
                <c:pt idx="1416">
                  <c:v>24.290000000000003</c:v>
                </c:pt>
                <c:pt idx="1417">
                  <c:v>32.53</c:v>
                </c:pt>
                <c:pt idx="1418">
                  <c:v>36.869999999999997</c:v>
                </c:pt>
                <c:pt idx="1419">
                  <c:v>35.86</c:v>
                </c:pt>
                <c:pt idx="1420">
                  <c:v>21.92</c:v>
                </c:pt>
                <c:pt idx="1421">
                  <c:v>28.560000000000002</c:v>
                </c:pt>
                <c:pt idx="1422">
                  <c:v>19.330000000000002</c:v>
                </c:pt>
                <c:pt idx="1423">
                  <c:v>22.680000000000003</c:v>
                </c:pt>
                <c:pt idx="1424">
                  <c:v>22.78</c:v>
                </c:pt>
                <c:pt idx="1425">
                  <c:v>29.310000000000002</c:v>
                </c:pt>
                <c:pt idx="1426">
                  <c:v>21.3</c:v>
                </c:pt>
                <c:pt idx="1427">
                  <c:v>28.560000000000002</c:v>
                </c:pt>
                <c:pt idx="1428">
                  <c:v>35.86</c:v>
                </c:pt>
                <c:pt idx="1429">
                  <c:v>36.869999999999997</c:v>
                </c:pt>
                <c:pt idx="1430">
                  <c:v>29.770000000000003</c:v>
                </c:pt>
                <c:pt idx="1431">
                  <c:v>25.62</c:v>
                </c:pt>
                <c:pt idx="1432">
                  <c:v>42.75</c:v>
                </c:pt>
                <c:pt idx="1433">
                  <c:v>25.380000000000003</c:v>
                </c:pt>
                <c:pt idx="1434">
                  <c:v>19.330000000000002</c:v>
                </c:pt>
                <c:pt idx="1435">
                  <c:v>18.360000000000003</c:v>
                </c:pt>
                <c:pt idx="1436">
                  <c:v>17.600000000000001</c:v>
                </c:pt>
                <c:pt idx="1437">
                  <c:v>22.680000000000003</c:v>
                </c:pt>
                <c:pt idx="1438">
                  <c:v>39.809999999999995</c:v>
                </c:pt>
                <c:pt idx="1439">
                  <c:v>22.680000000000003</c:v>
                </c:pt>
                <c:pt idx="1440">
                  <c:v>42.75</c:v>
                </c:pt>
                <c:pt idx="1441">
                  <c:v>18.560000000000002</c:v>
                </c:pt>
                <c:pt idx="1442">
                  <c:v>39.809999999999995</c:v>
                </c:pt>
                <c:pt idx="1443">
                  <c:v>41.29</c:v>
                </c:pt>
                <c:pt idx="1444">
                  <c:v>28.560000000000002</c:v>
                </c:pt>
                <c:pt idx="1445">
                  <c:v>42.75</c:v>
                </c:pt>
                <c:pt idx="1446">
                  <c:v>22.680000000000003</c:v>
                </c:pt>
                <c:pt idx="1447">
                  <c:v>18.66</c:v>
                </c:pt>
                <c:pt idx="1448">
                  <c:v>37.519999999999996</c:v>
                </c:pt>
                <c:pt idx="1449">
                  <c:v>37.519999999999996</c:v>
                </c:pt>
                <c:pt idx="1450">
                  <c:v>22.680000000000003</c:v>
                </c:pt>
                <c:pt idx="1451">
                  <c:v>22.680000000000003</c:v>
                </c:pt>
                <c:pt idx="1452">
                  <c:v>23.51</c:v>
                </c:pt>
                <c:pt idx="1453">
                  <c:v>20.91</c:v>
                </c:pt>
                <c:pt idx="1454">
                  <c:v>22.89</c:v>
                </c:pt>
                <c:pt idx="1455">
                  <c:v>35.86</c:v>
                </c:pt>
                <c:pt idx="1456">
                  <c:v>29.580000000000002</c:v>
                </c:pt>
                <c:pt idx="1457">
                  <c:v>30.740000000000002</c:v>
                </c:pt>
                <c:pt idx="1458">
                  <c:v>29.610000000000003</c:v>
                </c:pt>
                <c:pt idx="1459">
                  <c:v>17.600000000000001</c:v>
                </c:pt>
                <c:pt idx="1460">
                  <c:v>22.89</c:v>
                </c:pt>
                <c:pt idx="1461">
                  <c:v>23.900000000000002</c:v>
                </c:pt>
                <c:pt idx="1462">
                  <c:v>42.75</c:v>
                </c:pt>
                <c:pt idx="1463">
                  <c:v>36.51</c:v>
                </c:pt>
                <c:pt idx="1464">
                  <c:v>19.950000000000003</c:v>
                </c:pt>
                <c:pt idx="1465">
                  <c:v>36.51</c:v>
                </c:pt>
                <c:pt idx="1466">
                  <c:v>22.89</c:v>
                </c:pt>
                <c:pt idx="1467">
                  <c:v>21.94</c:v>
                </c:pt>
                <c:pt idx="1468">
                  <c:v>42.75</c:v>
                </c:pt>
                <c:pt idx="1469">
                  <c:v>21.23</c:v>
                </c:pt>
                <c:pt idx="1470">
                  <c:v>29.610000000000003</c:v>
                </c:pt>
                <c:pt idx="1471">
                  <c:v>21.3</c:v>
                </c:pt>
                <c:pt idx="1472">
                  <c:v>21.3</c:v>
                </c:pt>
                <c:pt idx="1473">
                  <c:v>25.380000000000003</c:v>
                </c:pt>
                <c:pt idx="1474">
                  <c:v>30.740000000000002</c:v>
                </c:pt>
                <c:pt idx="1475">
                  <c:v>17.600000000000001</c:v>
                </c:pt>
                <c:pt idx="1476">
                  <c:v>38.769999999999996</c:v>
                </c:pt>
                <c:pt idx="1477">
                  <c:v>35.86</c:v>
                </c:pt>
                <c:pt idx="1478">
                  <c:v>39.809999999999995</c:v>
                </c:pt>
                <c:pt idx="1479">
                  <c:v>22.680000000000003</c:v>
                </c:pt>
                <c:pt idx="1480">
                  <c:v>26.020000000000003</c:v>
                </c:pt>
                <c:pt idx="1481">
                  <c:v>16.060000000000002</c:v>
                </c:pt>
                <c:pt idx="1482">
                  <c:v>19.330000000000002</c:v>
                </c:pt>
                <c:pt idx="1483">
                  <c:v>35.86</c:v>
                </c:pt>
                <c:pt idx="1484">
                  <c:v>42.75</c:v>
                </c:pt>
                <c:pt idx="1485">
                  <c:v>19.330000000000002</c:v>
                </c:pt>
                <c:pt idx="1486">
                  <c:v>19.580000000000002</c:v>
                </c:pt>
                <c:pt idx="1487">
                  <c:v>17.600000000000001</c:v>
                </c:pt>
                <c:pt idx="1488">
                  <c:v>39.809999999999995</c:v>
                </c:pt>
                <c:pt idx="1489">
                  <c:v>25.62</c:v>
                </c:pt>
                <c:pt idx="1490">
                  <c:v>21.94</c:v>
                </c:pt>
                <c:pt idx="1491">
                  <c:v>26.020000000000003</c:v>
                </c:pt>
                <c:pt idx="1492">
                  <c:v>22.89</c:v>
                </c:pt>
                <c:pt idx="1493">
                  <c:v>22.520000000000003</c:v>
                </c:pt>
                <c:pt idx="1494">
                  <c:v>29.610000000000003</c:v>
                </c:pt>
                <c:pt idx="1495">
                  <c:v>39.809999999999995</c:v>
                </c:pt>
                <c:pt idx="1496">
                  <c:v>38.799999999999997</c:v>
                </c:pt>
                <c:pt idx="1497">
                  <c:v>22.28</c:v>
                </c:pt>
                <c:pt idx="1498">
                  <c:v>21.94</c:v>
                </c:pt>
                <c:pt idx="1499">
                  <c:v>22.650000000000002</c:v>
                </c:pt>
                <c:pt idx="1500">
                  <c:v>29.770000000000003</c:v>
                </c:pt>
                <c:pt idx="1501">
                  <c:v>32.839999999999996</c:v>
                </c:pt>
                <c:pt idx="1502">
                  <c:v>21.3</c:v>
                </c:pt>
                <c:pt idx="1503">
                  <c:v>28.930000000000003</c:v>
                </c:pt>
                <c:pt idx="1504">
                  <c:v>18.450000000000003</c:v>
                </c:pt>
                <c:pt idx="1505">
                  <c:v>36.51</c:v>
                </c:pt>
                <c:pt idx="1506">
                  <c:v>20.09</c:v>
                </c:pt>
                <c:pt idx="1507">
                  <c:v>21.3</c:v>
                </c:pt>
                <c:pt idx="1508">
                  <c:v>14.34</c:v>
                </c:pt>
                <c:pt idx="1509">
                  <c:v>39.809999999999995</c:v>
                </c:pt>
                <c:pt idx="1510">
                  <c:v>20.09</c:v>
                </c:pt>
                <c:pt idx="1511">
                  <c:v>21.92</c:v>
                </c:pt>
                <c:pt idx="1512">
                  <c:v>38.629999999999995</c:v>
                </c:pt>
                <c:pt idx="1513">
                  <c:v>26.020000000000003</c:v>
                </c:pt>
                <c:pt idx="1514">
                  <c:v>33.93</c:v>
                </c:pt>
                <c:pt idx="1515">
                  <c:v>24.610000000000003</c:v>
                </c:pt>
                <c:pt idx="1516">
                  <c:v>23.03</c:v>
                </c:pt>
                <c:pt idx="1517">
                  <c:v>33.879999999999995</c:v>
                </c:pt>
                <c:pt idx="1518">
                  <c:v>21.92</c:v>
                </c:pt>
                <c:pt idx="1519">
                  <c:v>23.03</c:v>
                </c:pt>
                <c:pt idx="1520">
                  <c:v>29.310000000000002</c:v>
                </c:pt>
                <c:pt idx="1521">
                  <c:v>16.060000000000002</c:v>
                </c:pt>
                <c:pt idx="1522">
                  <c:v>29.610000000000003</c:v>
                </c:pt>
                <c:pt idx="1523">
                  <c:v>30.6</c:v>
                </c:pt>
                <c:pt idx="1524">
                  <c:v>19.580000000000002</c:v>
                </c:pt>
                <c:pt idx="1525">
                  <c:v>28.560000000000002</c:v>
                </c:pt>
                <c:pt idx="1526">
                  <c:v>42.75</c:v>
                </c:pt>
                <c:pt idx="1527">
                  <c:v>41.29</c:v>
                </c:pt>
                <c:pt idx="1528">
                  <c:v>19.950000000000003</c:v>
                </c:pt>
                <c:pt idx="1529">
                  <c:v>19.330000000000002</c:v>
                </c:pt>
                <c:pt idx="1530">
                  <c:v>32.53</c:v>
                </c:pt>
                <c:pt idx="1531">
                  <c:v>30.790000000000003</c:v>
                </c:pt>
                <c:pt idx="1532">
                  <c:v>42.75</c:v>
                </c:pt>
                <c:pt idx="1533">
                  <c:v>23.900000000000002</c:v>
                </c:pt>
                <c:pt idx="1534">
                  <c:v>37.519999999999996</c:v>
                </c:pt>
                <c:pt idx="1535">
                  <c:v>18.360000000000003</c:v>
                </c:pt>
                <c:pt idx="1536">
                  <c:v>38.43</c:v>
                </c:pt>
                <c:pt idx="1537">
                  <c:v>17.600000000000001</c:v>
                </c:pt>
                <c:pt idx="1538">
                  <c:v>19.330000000000002</c:v>
                </c:pt>
                <c:pt idx="1539">
                  <c:v>42.75</c:v>
                </c:pt>
                <c:pt idx="1540">
                  <c:v>39.809999999999995</c:v>
                </c:pt>
                <c:pt idx="1541">
                  <c:v>29.770000000000003</c:v>
                </c:pt>
                <c:pt idx="1542">
                  <c:v>28.560000000000002</c:v>
                </c:pt>
                <c:pt idx="1543">
                  <c:v>38.43</c:v>
                </c:pt>
                <c:pt idx="1544">
                  <c:v>38.47</c:v>
                </c:pt>
                <c:pt idx="1545">
                  <c:v>21.94</c:v>
                </c:pt>
                <c:pt idx="1546">
                  <c:v>40.04</c:v>
                </c:pt>
                <c:pt idx="1547">
                  <c:v>19.330000000000002</c:v>
                </c:pt>
                <c:pt idx="1548">
                  <c:v>29.310000000000002</c:v>
                </c:pt>
                <c:pt idx="1549">
                  <c:v>26.37</c:v>
                </c:pt>
                <c:pt idx="1550">
                  <c:v>41.29</c:v>
                </c:pt>
                <c:pt idx="1551">
                  <c:v>22.650000000000002</c:v>
                </c:pt>
                <c:pt idx="1552">
                  <c:v>19.330000000000002</c:v>
                </c:pt>
                <c:pt idx="1553">
                  <c:v>19.330000000000002</c:v>
                </c:pt>
                <c:pt idx="1554">
                  <c:v>19.330000000000002</c:v>
                </c:pt>
                <c:pt idx="1555">
                  <c:v>42.75</c:v>
                </c:pt>
                <c:pt idx="1556">
                  <c:v>21.94</c:v>
                </c:pt>
                <c:pt idx="1557">
                  <c:v>19.330000000000002</c:v>
                </c:pt>
                <c:pt idx="1558">
                  <c:v>41.29</c:v>
                </c:pt>
                <c:pt idx="1559">
                  <c:v>32.53</c:v>
                </c:pt>
                <c:pt idx="1560">
                  <c:v>28.560000000000002</c:v>
                </c:pt>
                <c:pt idx="1561">
                  <c:v>30.650000000000002</c:v>
                </c:pt>
                <c:pt idx="1562">
                  <c:v>37.76</c:v>
                </c:pt>
                <c:pt idx="1563">
                  <c:v>23.51</c:v>
                </c:pt>
                <c:pt idx="1564">
                  <c:v>22.28</c:v>
                </c:pt>
                <c:pt idx="1565">
                  <c:v>21.94</c:v>
                </c:pt>
                <c:pt idx="1566">
                  <c:v>16.060000000000002</c:v>
                </c:pt>
                <c:pt idx="1567">
                  <c:v>25.580000000000002</c:v>
                </c:pt>
                <c:pt idx="1568">
                  <c:v>43.71</c:v>
                </c:pt>
                <c:pt idx="1569">
                  <c:v>23.290000000000003</c:v>
                </c:pt>
                <c:pt idx="1570">
                  <c:v>29.310000000000002</c:v>
                </c:pt>
                <c:pt idx="1571">
                  <c:v>36.51</c:v>
                </c:pt>
                <c:pt idx="1572">
                  <c:v>20.09</c:v>
                </c:pt>
                <c:pt idx="1573">
                  <c:v>22.180000000000003</c:v>
                </c:pt>
                <c:pt idx="1574">
                  <c:v>22.650000000000002</c:v>
                </c:pt>
                <c:pt idx="1575">
                  <c:v>25.25</c:v>
                </c:pt>
                <c:pt idx="1576">
                  <c:v>39.809999999999995</c:v>
                </c:pt>
                <c:pt idx="1577">
                  <c:v>21.3</c:v>
                </c:pt>
                <c:pt idx="1578">
                  <c:v>30.790000000000003</c:v>
                </c:pt>
                <c:pt idx="1579">
                  <c:v>29.310000000000002</c:v>
                </c:pt>
                <c:pt idx="1580">
                  <c:v>30.6</c:v>
                </c:pt>
                <c:pt idx="1581">
                  <c:v>14.34</c:v>
                </c:pt>
                <c:pt idx="1582">
                  <c:v>14.34</c:v>
                </c:pt>
                <c:pt idx="1583">
                  <c:v>28.560000000000002</c:v>
                </c:pt>
                <c:pt idx="1584">
                  <c:v>29.610000000000003</c:v>
                </c:pt>
                <c:pt idx="1585">
                  <c:v>26.020000000000003</c:v>
                </c:pt>
                <c:pt idx="1586">
                  <c:v>36.51</c:v>
                </c:pt>
                <c:pt idx="1587">
                  <c:v>24.540000000000003</c:v>
                </c:pt>
                <c:pt idx="1588">
                  <c:v>41.29</c:v>
                </c:pt>
                <c:pt idx="1589">
                  <c:v>41.29</c:v>
                </c:pt>
                <c:pt idx="1590">
                  <c:v>19.330000000000002</c:v>
                </c:pt>
                <c:pt idx="1591">
                  <c:v>38.47</c:v>
                </c:pt>
                <c:pt idx="1592">
                  <c:v>35.86</c:v>
                </c:pt>
                <c:pt idx="1593">
                  <c:v>20.91</c:v>
                </c:pt>
                <c:pt idx="1594">
                  <c:v>21.3</c:v>
                </c:pt>
                <c:pt idx="1595">
                  <c:v>42.11</c:v>
                </c:pt>
                <c:pt idx="1596">
                  <c:v>29.310000000000002</c:v>
                </c:pt>
                <c:pt idx="1597">
                  <c:v>42.75</c:v>
                </c:pt>
                <c:pt idx="1598">
                  <c:v>39.809999999999995</c:v>
                </c:pt>
                <c:pt idx="1599">
                  <c:v>21.94</c:v>
                </c:pt>
                <c:pt idx="1600">
                  <c:v>30.6</c:v>
                </c:pt>
                <c:pt idx="1601">
                  <c:v>39.809999999999995</c:v>
                </c:pt>
                <c:pt idx="1602">
                  <c:v>41.29</c:v>
                </c:pt>
                <c:pt idx="1603">
                  <c:v>28.560000000000002</c:v>
                </c:pt>
                <c:pt idx="1604">
                  <c:v>41.29</c:v>
                </c:pt>
                <c:pt idx="1605">
                  <c:v>31.55</c:v>
                </c:pt>
                <c:pt idx="1606">
                  <c:v>23.51</c:v>
                </c:pt>
                <c:pt idx="1607">
                  <c:v>16.060000000000002</c:v>
                </c:pt>
                <c:pt idx="1608">
                  <c:v>18.360000000000003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9E-43AC-9B16-6B053FAB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34247"/>
        <c:axId val="1023977480"/>
      </c:scatterChart>
      <c:valAx>
        <c:axId val="669834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977480"/>
        <c:crosses val="autoZero"/>
        <c:crossBetween val="midCat"/>
      </c:valAx>
      <c:valAx>
        <c:axId val="102397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834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Pricing_Moderate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'Model Validation'!$H$1</c:f>
              <c:strCache>
                <c:ptCount val="1"/>
                <c:pt idx="0">
                  <c:v>Actual Wastage Food Amount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8ED7DD"/>
              </a:solidFill>
              <a:ln w="9525">
                <a:solidFill>
                  <a:srgbClr val="8ED7DD"/>
                </a:solidFill>
                <a:prstDash val="solid"/>
              </a:ln>
              <a:effectLst/>
            </c:spPr>
          </c:marker>
          <c:xVal>
            <c:numRef>
              <c:f>'Model Validation'!$D$2:$D$1619</c:f>
              <c:numCache>
                <c:formatCode>General</c:formatCode>
                <c:ptCount val="16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0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1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0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1</c:v>
                </c:pt>
                <c:pt idx="1557">
                  <c:v>1</c:v>
                </c:pt>
                <c:pt idx="1558">
                  <c:v>0</c:v>
                </c:pt>
                <c:pt idx="1559">
                  <c:v>1</c:v>
                </c:pt>
                <c:pt idx="1560">
                  <c:v>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</c:numCache>
            </c:numRef>
          </c:xVal>
          <c:yVal>
            <c:numRef>
              <c:f>'Model Validation'!$H$2:$H$1619</c:f>
              <c:numCache>
                <c:formatCode>General</c:formatCode>
                <c:ptCount val="1618"/>
                <c:pt idx="0">
                  <c:v>25</c:v>
                </c:pt>
                <c:pt idx="1">
                  <c:v>40</c:v>
                </c:pt>
                <c:pt idx="2">
                  <c:v>27</c:v>
                </c:pt>
                <c:pt idx="3">
                  <c:v>32</c:v>
                </c:pt>
                <c:pt idx="4">
                  <c:v>25</c:v>
                </c:pt>
                <c:pt idx="5">
                  <c:v>27</c:v>
                </c:pt>
                <c:pt idx="6">
                  <c:v>20</c:v>
                </c:pt>
                <c:pt idx="7">
                  <c:v>25</c:v>
                </c:pt>
                <c:pt idx="8">
                  <c:v>45</c:v>
                </c:pt>
                <c:pt idx="9">
                  <c:v>40</c:v>
                </c:pt>
                <c:pt idx="10">
                  <c:v>35</c:v>
                </c:pt>
                <c:pt idx="11">
                  <c:v>27</c:v>
                </c:pt>
                <c:pt idx="12">
                  <c:v>25</c:v>
                </c:pt>
                <c:pt idx="13">
                  <c:v>10</c:v>
                </c:pt>
                <c:pt idx="14">
                  <c:v>24</c:v>
                </c:pt>
                <c:pt idx="15">
                  <c:v>40</c:v>
                </c:pt>
                <c:pt idx="16">
                  <c:v>20</c:v>
                </c:pt>
                <c:pt idx="17">
                  <c:v>35</c:v>
                </c:pt>
                <c:pt idx="18">
                  <c:v>25</c:v>
                </c:pt>
                <c:pt idx="19">
                  <c:v>10</c:v>
                </c:pt>
                <c:pt idx="20">
                  <c:v>30</c:v>
                </c:pt>
                <c:pt idx="21">
                  <c:v>15</c:v>
                </c:pt>
                <c:pt idx="22">
                  <c:v>35</c:v>
                </c:pt>
                <c:pt idx="23">
                  <c:v>40</c:v>
                </c:pt>
                <c:pt idx="24">
                  <c:v>25</c:v>
                </c:pt>
                <c:pt idx="25">
                  <c:v>40</c:v>
                </c:pt>
                <c:pt idx="26">
                  <c:v>35</c:v>
                </c:pt>
                <c:pt idx="27">
                  <c:v>40</c:v>
                </c:pt>
                <c:pt idx="28">
                  <c:v>22</c:v>
                </c:pt>
                <c:pt idx="29">
                  <c:v>20</c:v>
                </c:pt>
                <c:pt idx="30">
                  <c:v>25</c:v>
                </c:pt>
                <c:pt idx="31">
                  <c:v>35</c:v>
                </c:pt>
                <c:pt idx="32">
                  <c:v>20</c:v>
                </c:pt>
                <c:pt idx="33">
                  <c:v>15</c:v>
                </c:pt>
                <c:pt idx="34">
                  <c:v>15</c:v>
                </c:pt>
                <c:pt idx="35">
                  <c:v>20</c:v>
                </c:pt>
                <c:pt idx="36">
                  <c:v>15</c:v>
                </c:pt>
                <c:pt idx="37">
                  <c:v>32</c:v>
                </c:pt>
                <c:pt idx="38">
                  <c:v>50</c:v>
                </c:pt>
                <c:pt idx="39">
                  <c:v>20</c:v>
                </c:pt>
                <c:pt idx="40">
                  <c:v>35</c:v>
                </c:pt>
                <c:pt idx="41">
                  <c:v>39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40</c:v>
                </c:pt>
                <c:pt idx="46">
                  <c:v>30</c:v>
                </c:pt>
                <c:pt idx="47">
                  <c:v>36</c:v>
                </c:pt>
                <c:pt idx="48">
                  <c:v>15</c:v>
                </c:pt>
                <c:pt idx="49">
                  <c:v>27</c:v>
                </c:pt>
                <c:pt idx="50">
                  <c:v>20</c:v>
                </c:pt>
                <c:pt idx="51">
                  <c:v>40</c:v>
                </c:pt>
                <c:pt idx="52">
                  <c:v>20</c:v>
                </c:pt>
                <c:pt idx="53">
                  <c:v>45</c:v>
                </c:pt>
                <c:pt idx="54">
                  <c:v>20</c:v>
                </c:pt>
                <c:pt idx="55">
                  <c:v>35</c:v>
                </c:pt>
                <c:pt idx="56">
                  <c:v>30</c:v>
                </c:pt>
                <c:pt idx="57">
                  <c:v>50</c:v>
                </c:pt>
                <c:pt idx="58">
                  <c:v>30</c:v>
                </c:pt>
                <c:pt idx="59">
                  <c:v>15</c:v>
                </c:pt>
                <c:pt idx="60">
                  <c:v>40</c:v>
                </c:pt>
                <c:pt idx="61">
                  <c:v>10</c:v>
                </c:pt>
                <c:pt idx="62">
                  <c:v>35</c:v>
                </c:pt>
                <c:pt idx="63">
                  <c:v>40</c:v>
                </c:pt>
                <c:pt idx="64">
                  <c:v>20</c:v>
                </c:pt>
                <c:pt idx="65">
                  <c:v>30</c:v>
                </c:pt>
                <c:pt idx="66">
                  <c:v>10</c:v>
                </c:pt>
                <c:pt idx="67">
                  <c:v>30</c:v>
                </c:pt>
                <c:pt idx="68">
                  <c:v>25</c:v>
                </c:pt>
                <c:pt idx="69">
                  <c:v>32</c:v>
                </c:pt>
                <c:pt idx="70">
                  <c:v>35</c:v>
                </c:pt>
                <c:pt idx="71">
                  <c:v>35</c:v>
                </c:pt>
                <c:pt idx="72">
                  <c:v>30</c:v>
                </c:pt>
                <c:pt idx="73">
                  <c:v>30</c:v>
                </c:pt>
                <c:pt idx="74">
                  <c:v>50</c:v>
                </c:pt>
                <c:pt idx="75">
                  <c:v>35</c:v>
                </c:pt>
                <c:pt idx="76">
                  <c:v>35</c:v>
                </c:pt>
                <c:pt idx="77">
                  <c:v>20</c:v>
                </c:pt>
                <c:pt idx="78">
                  <c:v>40</c:v>
                </c:pt>
                <c:pt idx="79">
                  <c:v>27</c:v>
                </c:pt>
                <c:pt idx="80">
                  <c:v>35</c:v>
                </c:pt>
                <c:pt idx="81">
                  <c:v>35</c:v>
                </c:pt>
                <c:pt idx="82">
                  <c:v>40</c:v>
                </c:pt>
                <c:pt idx="83">
                  <c:v>15</c:v>
                </c:pt>
                <c:pt idx="84">
                  <c:v>20</c:v>
                </c:pt>
                <c:pt idx="85">
                  <c:v>25</c:v>
                </c:pt>
                <c:pt idx="86">
                  <c:v>20</c:v>
                </c:pt>
                <c:pt idx="87">
                  <c:v>45</c:v>
                </c:pt>
                <c:pt idx="88">
                  <c:v>40</c:v>
                </c:pt>
                <c:pt idx="89">
                  <c:v>25</c:v>
                </c:pt>
                <c:pt idx="90">
                  <c:v>35</c:v>
                </c:pt>
                <c:pt idx="91">
                  <c:v>20</c:v>
                </c:pt>
                <c:pt idx="92">
                  <c:v>30</c:v>
                </c:pt>
                <c:pt idx="93">
                  <c:v>20</c:v>
                </c:pt>
                <c:pt idx="94">
                  <c:v>40</c:v>
                </c:pt>
                <c:pt idx="95">
                  <c:v>25</c:v>
                </c:pt>
                <c:pt idx="96">
                  <c:v>40</c:v>
                </c:pt>
                <c:pt idx="97">
                  <c:v>45</c:v>
                </c:pt>
                <c:pt idx="98">
                  <c:v>20</c:v>
                </c:pt>
                <c:pt idx="99">
                  <c:v>35</c:v>
                </c:pt>
                <c:pt idx="100">
                  <c:v>20</c:v>
                </c:pt>
                <c:pt idx="101">
                  <c:v>31</c:v>
                </c:pt>
                <c:pt idx="102">
                  <c:v>25</c:v>
                </c:pt>
                <c:pt idx="103">
                  <c:v>25</c:v>
                </c:pt>
                <c:pt idx="104">
                  <c:v>30</c:v>
                </c:pt>
                <c:pt idx="105">
                  <c:v>15</c:v>
                </c:pt>
                <c:pt idx="106">
                  <c:v>25</c:v>
                </c:pt>
                <c:pt idx="107">
                  <c:v>25</c:v>
                </c:pt>
                <c:pt idx="108">
                  <c:v>15</c:v>
                </c:pt>
                <c:pt idx="109">
                  <c:v>35</c:v>
                </c:pt>
                <c:pt idx="110">
                  <c:v>20</c:v>
                </c:pt>
                <c:pt idx="111">
                  <c:v>20</c:v>
                </c:pt>
                <c:pt idx="112">
                  <c:v>40</c:v>
                </c:pt>
                <c:pt idx="113">
                  <c:v>27</c:v>
                </c:pt>
                <c:pt idx="114">
                  <c:v>25</c:v>
                </c:pt>
                <c:pt idx="115">
                  <c:v>40</c:v>
                </c:pt>
                <c:pt idx="116">
                  <c:v>30</c:v>
                </c:pt>
                <c:pt idx="117">
                  <c:v>27</c:v>
                </c:pt>
                <c:pt idx="118">
                  <c:v>35</c:v>
                </c:pt>
                <c:pt idx="119">
                  <c:v>50</c:v>
                </c:pt>
                <c:pt idx="120">
                  <c:v>30</c:v>
                </c:pt>
                <c:pt idx="121">
                  <c:v>35</c:v>
                </c:pt>
                <c:pt idx="122">
                  <c:v>27</c:v>
                </c:pt>
                <c:pt idx="123">
                  <c:v>40</c:v>
                </c:pt>
                <c:pt idx="124">
                  <c:v>10</c:v>
                </c:pt>
                <c:pt idx="125">
                  <c:v>45</c:v>
                </c:pt>
                <c:pt idx="126">
                  <c:v>10</c:v>
                </c:pt>
                <c:pt idx="127">
                  <c:v>30</c:v>
                </c:pt>
                <c:pt idx="128">
                  <c:v>20</c:v>
                </c:pt>
                <c:pt idx="129">
                  <c:v>20</c:v>
                </c:pt>
                <c:pt idx="130">
                  <c:v>23</c:v>
                </c:pt>
                <c:pt idx="131">
                  <c:v>30</c:v>
                </c:pt>
                <c:pt idx="132">
                  <c:v>40</c:v>
                </c:pt>
                <c:pt idx="133">
                  <c:v>30</c:v>
                </c:pt>
                <c:pt idx="134">
                  <c:v>15</c:v>
                </c:pt>
                <c:pt idx="135">
                  <c:v>15</c:v>
                </c:pt>
                <c:pt idx="136">
                  <c:v>23</c:v>
                </c:pt>
                <c:pt idx="137">
                  <c:v>15</c:v>
                </c:pt>
                <c:pt idx="138">
                  <c:v>25</c:v>
                </c:pt>
                <c:pt idx="139">
                  <c:v>20</c:v>
                </c:pt>
                <c:pt idx="140">
                  <c:v>25</c:v>
                </c:pt>
                <c:pt idx="141">
                  <c:v>35</c:v>
                </c:pt>
                <c:pt idx="142">
                  <c:v>30</c:v>
                </c:pt>
                <c:pt idx="143">
                  <c:v>30</c:v>
                </c:pt>
                <c:pt idx="144">
                  <c:v>40</c:v>
                </c:pt>
                <c:pt idx="145">
                  <c:v>25</c:v>
                </c:pt>
                <c:pt idx="146">
                  <c:v>29</c:v>
                </c:pt>
                <c:pt idx="147">
                  <c:v>40</c:v>
                </c:pt>
                <c:pt idx="148">
                  <c:v>16</c:v>
                </c:pt>
                <c:pt idx="149">
                  <c:v>15</c:v>
                </c:pt>
                <c:pt idx="150">
                  <c:v>25</c:v>
                </c:pt>
                <c:pt idx="151">
                  <c:v>40</c:v>
                </c:pt>
                <c:pt idx="152">
                  <c:v>15</c:v>
                </c:pt>
                <c:pt idx="153">
                  <c:v>40</c:v>
                </c:pt>
                <c:pt idx="154">
                  <c:v>25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31</c:v>
                </c:pt>
                <c:pt idx="160">
                  <c:v>39</c:v>
                </c:pt>
                <c:pt idx="161">
                  <c:v>15</c:v>
                </c:pt>
                <c:pt idx="162">
                  <c:v>15</c:v>
                </c:pt>
                <c:pt idx="163">
                  <c:v>20</c:v>
                </c:pt>
                <c:pt idx="164">
                  <c:v>50</c:v>
                </c:pt>
                <c:pt idx="165">
                  <c:v>20</c:v>
                </c:pt>
                <c:pt idx="166">
                  <c:v>35</c:v>
                </c:pt>
                <c:pt idx="167">
                  <c:v>40</c:v>
                </c:pt>
                <c:pt idx="168">
                  <c:v>35</c:v>
                </c:pt>
                <c:pt idx="169">
                  <c:v>45</c:v>
                </c:pt>
                <c:pt idx="170">
                  <c:v>20</c:v>
                </c:pt>
                <c:pt idx="171">
                  <c:v>25</c:v>
                </c:pt>
                <c:pt idx="172">
                  <c:v>27</c:v>
                </c:pt>
                <c:pt idx="173">
                  <c:v>35</c:v>
                </c:pt>
                <c:pt idx="174">
                  <c:v>20</c:v>
                </c:pt>
                <c:pt idx="175">
                  <c:v>25</c:v>
                </c:pt>
                <c:pt idx="176">
                  <c:v>45</c:v>
                </c:pt>
                <c:pt idx="177">
                  <c:v>30</c:v>
                </c:pt>
                <c:pt idx="178">
                  <c:v>25</c:v>
                </c:pt>
                <c:pt idx="179">
                  <c:v>15</c:v>
                </c:pt>
                <c:pt idx="180">
                  <c:v>40</c:v>
                </c:pt>
                <c:pt idx="181">
                  <c:v>25</c:v>
                </c:pt>
                <c:pt idx="182">
                  <c:v>40</c:v>
                </c:pt>
                <c:pt idx="183">
                  <c:v>36</c:v>
                </c:pt>
                <c:pt idx="184">
                  <c:v>10</c:v>
                </c:pt>
                <c:pt idx="185">
                  <c:v>20</c:v>
                </c:pt>
                <c:pt idx="186">
                  <c:v>30</c:v>
                </c:pt>
                <c:pt idx="187">
                  <c:v>15</c:v>
                </c:pt>
                <c:pt idx="188">
                  <c:v>40</c:v>
                </c:pt>
                <c:pt idx="189">
                  <c:v>25</c:v>
                </c:pt>
                <c:pt idx="190">
                  <c:v>20</c:v>
                </c:pt>
                <c:pt idx="191">
                  <c:v>25</c:v>
                </c:pt>
                <c:pt idx="192">
                  <c:v>32</c:v>
                </c:pt>
                <c:pt idx="193">
                  <c:v>30</c:v>
                </c:pt>
                <c:pt idx="194">
                  <c:v>50</c:v>
                </c:pt>
                <c:pt idx="195">
                  <c:v>25</c:v>
                </c:pt>
                <c:pt idx="196">
                  <c:v>35</c:v>
                </c:pt>
                <c:pt idx="197">
                  <c:v>10</c:v>
                </c:pt>
                <c:pt idx="198">
                  <c:v>15</c:v>
                </c:pt>
                <c:pt idx="199">
                  <c:v>20</c:v>
                </c:pt>
                <c:pt idx="200">
                  <c:v>25</c:v>
                </c:pt>
                <c:pt idx="201">
                  <c:v>30</c:v>
                </c:pt>
                <c:pt idx="202">
                  <c:v>40</c:v>
                </c:pt>
                <c:pt idx="203">
                  <c:v>29</c:v>
                </c:pt>
                <c:pt idx="204">
                  <c:v>35</c:v>
                </c:pt>
                <c:pt idx="205">
                  <c:v>30</c:v>
                </c:pt>
                <c:pt idx="206">
                  <c:v>35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15</c:v>
                </c:pt>
                <c:pt idx="211">
                  <c:v>20</c:v>
                </c:pt>
                <c:pt idx="212">
                  <c:v>50</c:v>
                </c:pt>
                <c:pt idx="213">
                  <c:v>40</c:v>
                </c:pt>
                <c:pt idx="214">
                  <c:v>25</c:v>
                </c:pt>
                <c:pt idx="215">
                  <c:v>20</c:v>
                </c:pt>
                <c:pt idx="216">
                  <c:v>20</c:v>
                </c:pt>
                <c:pt idx="217">
                  <c:v>15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15</c:v>
                </c:pt>
                <c:pt idx="222">
                  <c:v>20</c:v>
                </c:pt>
                <c:pt idx="223">
                  <c:v>15</c:v>
                </c:pt>
                <c:pt idx="224">
                  <c:v>30</c:v>
                </c:pt>
                <c:pt idx="225">
                  <c:v>40</c:v>
                </c:pt>
                <c:pt idx="226">
                  <c:v>40</c:v>
                </c:pt>
                <c:pt idx="227">
                  <c:v>20</c:v>
                </c:pt>
                <c:pt idx="228">
                  <c:v>30</c:v>
                </c:pt>
                <c:pt idx="229">
                  <c:v>20</c:v>
                </c:pt>
                <c:pt idx="230">
                  <c:v>25</c:v>
                </c:pt>
                <c:pt idx="231">
                  <c:v>16</c:v>
                </c:pt>
                <c:pt idx="232">
                  <c:v>40</c:v>
                </c:pt>
                <c:pt idx="233">
                  <c:v>25</c:v>
                </c:pt>
                <c:pt idx="234">
                  <c:v>35</c:v>
                </c:pt>
                <c:pt idx="235">
                  <c:v>30</c:v>
                </c:pt>
                <c:pt idx="236">
                  <c:v>25</c:v>
                </c:pt>
                <c:pt idx="237">
                  <c:v>45</c:v>
                </c:pt>
                <c:pt idx="238">
                  <c:v>20</c:v>
                </c:pt>
                <c:pt idx="239">
                  <c:v>35</c:v>
                </c:pt>
                <c:pt idx="240">
                  <c:v>30</c:v>
                </c:pt>
                <c:pt idx="241">
                  <c:v>50</c:v>
                </c:pt>
                <c:pt idx="242">
                  <c:v>35</c:v>
                </c:pt>
                <c:pt idx="243">
                  <c:v>15</c:v>
                </c:pt>
                <c:pt idx="244">
                  <c:v>36</c:v>
                </c:pt>
                <c:pt idx="245">
                  <c:v>40</c:v>
                </c:pt>
                <c:pt idx="246">
                  <c:v>25</c:v>
                </c:pt>
                <c:pt idx="247">
                  <c:v>40</c:v>
                </c:pt>
                <c:pt idx="248">
                  <c:v>40</c:v>
                </c:pt>
                <c:pt idx="249">
                  <c:v>30</c:v>
                </c:pt>
                <c:pt idx="250">
                  <c:v>35</c:v>
                </c:pt>
                <c:pt idx="251">
                  <c:v>35</c:v>
                </c:pt>
                <c:pt idx="252">
                  <c:v>15</c:v>
                </c:pt>
                <c:pt idx="253">
                  <c:v>15</c:v>
                </c:pt>
                <c:pt idx="254">
                  <c:v>35</c:v>
                </c:pt>
                <c:pt idx="255">
                  <c:v>36</c:v>
                </c:pt>
                <c:pt idx="256">
                  <c:v>16</c:v>
                </c:pt>
                <c:pt idx="257">
                  <c:v>15</c:v>
                </c:pt>
                <c:pt idx="258">
                  <c:v>15</c:v>
                </c:pt>
                <c:pt idx="259">
                  <c:v>25</c:v>
                </c:pt>
                <c:pt idx="260">
                  <c:v>40</c:v>
                </c:pt>
                <c:pt idx="261">
                  <c:v>15</c:v>
                </c:pt>
                <c:pt idx="262">
                  <c:v>15</c:v>
                </c:pt>
                <c:pt idx="263">
                  <c:v>30</c:v>
                </c:pt>
                <c:pt idx="264">
                  <c:v>15</c:v>
                </c:pt>
                <c:pt idx="265">
                  <c:v>15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35</c:v>
                </c:pt>
                <c:pt idx="271">
                  <c:v>20</c:v>
                </c:pt>
                <c:pt idx="272">
                  <c:v>20</c:v>
                </c:pt>
                <c:pt idx="273">
                  <c:v>16</c:v>
                </c:pt>
                <c:pt idx="274">
                  <c:v>35</c:v>
                </c:pt>
                <c:pt idx="275">
                  <c:v>20</c:v>
                </c:pt>
                <c:pt idx="276">
                  <c:v>40</c:v>
                </c:pt>
                <c:pt idx="277">
                  <c:v>30</c:v>
                </c:pt>
                <c:pt idx="278">
                  <c:v>20</c:v>
                </c:pt>
                <c:pt idx="279">
                  <c:v>25</c:v>
                </c:pt>
                <c:pt idx="280">
                  <c:v>20</c:v>
                </c:pt>
                <c:pt idx="281">
                  <c:v>35</c:v>
                </c:pt>
                <c:pt idx="282">
                  <c:v>50</c:v>
                </c:pt>
                <c:pt idx="283">
                  <c:v>20</c:v>
                </c:pt>
                <c:pt idx="284">
                  <c:v>30</c:v>
                </c:pt>
                <c:pt idx="285">
                  <c:v>36</c:v>
                </c:pt>
                <c:pt idx="286">
                  <c:v>15</c:v>
                </c:pt>
                <c:pt idx="287">
                  <c:v>35</c:v>
                </c:pt>
                <c:pt idx="288">
                  <c:v>54</c:v>
                </c:pt>
                <c:pt idx="289">
                  <c:v>27</c:v>
                </c:pt>
                <c:pt idx="290">
                  <c:v>35</c:v>
                </c:pt>
                <c:pt idx="291">
                  <c:v>20</c:v>
                </c:pt>
                <c:pt idx="292">
                  <c:v>25</c:v>
                </c:pt>
                <c:pt idx="293">
                  <c:v>30</c:v>
                </c:pt>
                <c:pt idx="294">
                  <c:v>20</c:v>
                </c:pt>
                <c:pt idx="295">
                  <c:v>25</c:v>
                </c:pt>
                <c:pt idx="296">
                  <c:v>24</c:v>
                </c:pt>
                <c:pt idx="297">
                  <c:v>30</c:v>
                </c:pt>
                <c:pt idx="298">
                  <c:v>20</c:v>
                </c:pt>
                <c:pt idx="299">
                  <c:v>30</c:v>
                </c:pt>
                <c:pt idx="300">
                  <c:v>40</c:v>
                </c:pt>
                <c:pt idx="301">
                  <c:v>50</c:v>
                </c:pt>
                <c:pt idx="302">
                  <c:v>32</c:v>
                </c:pt>
                <c:pt idx="303">
                  <c:v>16</c:v>
                </c:pt>
                <c:pt idx="304">
                  <c:v>35</c:v>
                </c:pt>
                <c:pt idx="305">
                  <c:v>27</c:v>
                </c:pt>
                <c:pt idx="306">
                  <c:v>40</c:v>
                </c:pt>
                <c:pt idx="307">
                  <c:v>33</c:v>
                </c:pt>
                <c:pt idx="308">
                  <c:v>15</c:v>
                </c:pt>
                <c:pt idx="309">
                  <c:v>20</c:v>
                </c:pt>
                <c:pt idx="310">
                  <c:v>20</c:v>
                </c:pt>
                <c:pt idx="311">
                  <c:v>45</c:v>
                </c:pt>
                <c:pt idx="312">
                  <c:v>35</c:v>
                </c:pt>
                <c:pt idx="313">
                  <c:v>25</c:v>
                </c:pt>
                <c:pt idx="314">
                  <c:v>15</c:v>
                </c:pt>
                <c:pt idx="315">
                  <c:v>20</c:v>
                </c:pt>
                <c:pt idx="316">
                  <c:v>20</c:v>
                </c:pt>
                <c:pt idx="317">
                  <c:v>38</c:v>
                </c:pt>
                <c:pt idx="318">
                  <c:v>25</c:v>
                </c:pt>
                <c:pt idx="319">
                  <c:v>30</c:v>
                </c:pt>
                <c:pt idx="320">
                  <c:v>30</c:v>
                </c:pt>
                <c:pt idx="321">
                  <c:v>27</c:v>
                </c:pt>
                <c:pt idx="322">
                  <c:v>35</c:v>
                </c:pt>
                <c:pt idx="323">
                  <c:v>20</c:v>
                </c:pt>
                <c:pt idx="324">
                  <c:v>25</c:v>
                </c:pt>
                <c:pt idx="325">
                  <c:v>20</c:v>
                </c:pt>
                <c:pt idx="326">
                  <c:v>25</c:v>
                </c:pt>
                <c:pt idx="327">
                  <c:v>20</c:v>
                </c:pt>
                <c:pt idx="328">
                  <c:v>20</c:v>
                </c:pt>
                <c:pt idx="329">
                  <c:v>22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15</c:v>
                </c:pt>
                <c:pt idx="334">
                  <c:v>40</c:v>
                </c:pt>
                <c:pt idx="335">
                  <c:v>40</c:v>
                </c:pt>
                <c:pt idx="336">
                  <c:v>25</c:v>
                </c:pt>
                <c:pt idx="337">
                  <c:v>40</c:v>
                </c:pt>
                <c:pt idx="338">
                  <c:v>25</c:v>
                </c:pt>
                <c:pt idx="339">
                  <c:v>40</c:v>
                </c:pt>
                <c:pt idx="340">
                  <c:v>15</c:v>
                </c:pt>
                <c:pt idx="341">
                  <c:v>20</c:v>
                </c:pt>
                <c:pt idx="342">
                  <c:v>50</c:v>
                </c:pt>
                <c:pt idx="343">
                  <c:v>15</c:v>
                </c:pt>
                <c:pt idx="344">
                  <c:v>16</c:v>
                </c:pt>
                <c:pt idx="345">
                  <c:v>40</c:v>
                </c:pt>
                <c:pt idx="346">
                  <c:v>35</c:v>
                </c:pt>
                <c:pt idx="347">
                  <c:v>40</c:v>
                </c:pt>
                <c:pt idx="348">
                  <c:v>45</c:v>
                </c:pt>
                <c:pt idx="349">
                  <c:v>15</c:v>
                </c:pt>
                <c:pt idx="350">
                  <c:v>45</c:v>
                </c:pt>
                <c:pt idx="351">
                  <c:v>40</c:v>
                </c:pt>
                <c:pt idx="352">
                  <c:v>20</c:v>
                </c:pt>
                <c:pt idx="353">
                  <c:v>25</c:v>
                </c:pt>
                <c:pt idx="354">
                  <c:v>16</c:v>
                </c:pt>
                <c:pt idx="355">
                  <c:v>20</c:v>
                </c:pt>
                <c:pt idx="356">
                  <c:v>16</c:v>
                </c:pt>
                <c:pt idx="357">
                  <c:v>30</c:v>
                </c:pt>
                <c:pt idx="358">
                  <c:v>40</c:v>
                </c:pt>
                <c:pt idx="359">
                  <c:v>30</c:v>
                </c:pt>
                <c:pt idx="360">
                  <c:v>35</c:v>
                </c:pt>
                <c:pt idx="361">
                  <c:v>15</c:v>
                </c:pt>
                <c:pt idx="362">
                  <c:v>20</c:v>
                </c:pt>
                <c:pt idx="363">
                  <c:v>30</c:v>
                </c:pt>
                <c:pt idx="364">
                  <c:v>30</c:v>
                </c:pt>
                <c:pt idx="365">
                  <c:v>31</c:v>
                </c:pt>
                <c:pt idx="366">
                  <c:v>40</c:v>
                </c:pt>
                <c:pt idx="367">
                  <c:v>23</c:v>
                </c:pt>
                <c:pt idx="368">
                  <c:v>27</c:v>
                </c:pt>
                <c:pt idx="369">
                  <c:v>30</c:v>
                </c:pt>
                <c:pt idx="370">
                  <c:v>45</c:v>
                </c:pt>
                <c:pt idx="371">
                  <c:v>25</c:v>
                </c:pt>
                <c:pt idx="372">
                  <c:v>45</c:v>
                </c:pt>
                <c:pt idx="373">
                  <c:v>45</c:v>
                </c:pt>
                <c:pt idx="374">
                  <c:v>40</c:v>
                </c:pt>
                <c:pt idx="375">
                  <c:v>30</c:v>
                </c:pt>
                <c:pt idx="376">
                  <c:v>25</c:v>
                </c:pt>
                <c:pt idx="377">
                  <c:v>30</c:v>
                </c:pt>
                <c:pt idx="378">
                  <c:v>30</c:v>
                </c:pt>
                <c:pt idx="379">
                  <c:v>35</c:v>
                </c:pt>
                <c:pt idx="380">
                  <c:v>30</c:v>
                </c:pt>
                <c:pt idx="381">
                  <c:v>16</c:v>
                </c:pt>
                <c:pt idx="382">
                  <c:v>40</c:v>
                </c:pt>
                <c:pt idx="383">
                  <c:v>35</c:v>
                </c:pt>
                <c:pt idx="384">
                  <c:v>40</c:v>
                </c:pt>
                <c:pt idx="385">
                  <c:v>20</c:v>
                </c:pt>
                <c:pt idx="386">
                  <c:v>29</c:v>
                </c:pt>
                <c:pt idx="387">
                  <c:v>20</c:v>
                </c:pt>
                <c:pt idx="388">
                  <c:v>35</c:v>
                </c:pt>
                <c:pt idx="389">
                  <c:v>10</c:v>
                </c:pt>
                <c:pt idx="390">
                  <c:v>15</c:v>
                </c:pt>
                <c:pt idx="391">
                  <c:v>25</c:v>
                </c:pt>
                <c:pt idx="392">
                  <c:v>20</c:v>
                </c:pt>
                <c:pt idx="393">
                  <c:v>30</c:v>
                </c:pt>
                <c:pt idx="394">
                  <c:v>50</c:v>
                </c:pt>
                <c:pt idx="395">
                  <c:v>39</c:v>
                </c:pt>
                <c:pt idx="396">
                  <c:v>25</c:v>
                </c:pt>
                <c:pt idx="397">
                  <c:v>20</c:v>
                </c:pt>
                <c:pt idx="398">
                  <c:v>15</c:v>
                </c:pt>
                <c:pt idx="399">
                  <c:v>40</c:v>
                </c:pt>
                <c:pt idx="400">
                  <c:v>20</c:v>
                </c:pt>
                <c:pt idx="401">
                  <c:v>25</c:v>
                </c:pt>
                <c:pt idx="402">
                  <c:v>30</c:v>
                </c:pt>
                <c:pt idx="403">
                  <c:v>15</c:v>
                </c:pt>
                <c:pt idx="404">
                  <c:v>25</c:v>
                </c:pt>
                <c:pt idx="405">
                  <c:v>20</c:v>
                </c:pt>
                <c:pt idx="406">
                  <c:v>40</c:v>
                </c:pt>
                <c:pt idx="407">
                  <c:v>15</c:v>
                </c:pt>
                <c:pt idx="408">
                  <c:v>36</c:v>
                </c:pt>
                <c:pt idx="409">
                  <c:v>36</c:v>
                </c:pt>
                <c:pt idx="410">
                  <c:v>30</c:v>
                </c:pt>
                <c:pt idx="411">
                  <c:v>15</c:v>
                </c:pt>
                <c:pt idx="412">
                  <c:v>35</c:v>
                </c:pt>
                <c:pt idx="413">
                  <c:v>30</c:v>
                </c:pt>
                <c:pt idx="414">
                  <c:v>40</c:v>
                </c:pt>
                <c:pt idx="415">
                  <c:v>40</c:v>
                </c:pt>
                <c:pt idx="416">
                  <c:v>24</c:v>
                </c:pt>
                <c:pt idx="417">
                  <c:v>50</c:v>
                </c:pt>
                <c:pt idx="418">
                  <c:v>22</c:v>
                </c:pt>
                <c:pt idx="419">
                  <c:v>20</c:v>
                </c:pt>
                <c:pt idx="420">
                  <c:v>35</c:v>
                </c:pt>
                <c:pt idx="421">
                  <c:v>20</c:v>
                </c:pt>
                <c:pt idx="422">
                  <c:v>15</c:v>
                </c:pt>
                <c:pt idx="423">
                  <c:v>27</c:v>
                </c:pt>
                <c:pt idx="424">
                  <c:v>20</c:v>
                </c:pt>
                <c:pt idx="425">
                  <c:v>24</c:v>
                </c:pt>
                <c:pt idx="426">
                  <c:v>54</c:v>
                </c:pt>
                <c:pt idx="427">
                  <c:v>30</c:v>
                </c:pt>
                <c:pt idx="428">
                  <c:v>15</c:v>
                </c:pt>
                <c:pt idx="429">
                  <c:v>15</c:v>
                </c:pt>
                <c:pt idx="430">
                  <c:v>40</c:v>
                </c:pt>
                <c:pt idx="431">
                  <c:v>20</c:v>
                </c:pt>
                <c:pt idx="432">
                  <c:v>27</c:v>
                </c:pt>
                <c:pt idx="433">
                  <c:v>35</c:v>
                </c:pt>
                <c:pt idx="434">
                  <c:v>45</c:v>
                </c:pt>
                <c:pt idx="435">
                  <c:v>35</c:v>
                </c:pt>
                <c:pt idx="436">
                  <c:v>15</c:v>
                </c:pt>
                <c:pt idx="437">
                  <c:v>35</c:v>
                </c:pt>
                <c:pt idx="438">
                  <c:v>24</c:v>
                </c:pt>
                <c:pt idx="439">
                  <c:v>25</c:v>
                </c:pt>
                <c:pt idx="440">
                  <c:v>29</c:v>
                </c:pt>
                <c:pt idx="441">
                  <c:v>25</c:v>
                </c:pt>
                <c:pt idx="442">
                  <c:v>40</c:v>
                </c:pt>
                <c:pt idx="443">
                  <c:v>15</c:v>
                </c:pt>
                <c:pt idx="444">
                  <c:v>35</c:v>
                </c:pt>
                <c:pt idx="445">
                  <c:v>32</c:v>
                </c:pt>
                <c:pt idx="446">
                  <c:v>20</c:v>
                </c:pt>
                <c:pt idx="447">
                  <c:v>35</c:v>
                </c:pt>
                <c:pt idx="448">
                  <c:v>15</c:v>
                </c:pt>
                <c:pt idx="449">
                  <c:v>30</c:v>
                </c:pt>
                <c:pt idx="450">
                  <c:v>20</c:v>
                </c:pt>
                <c:pt idx="451">
                  <c:v>50</c:v>
                </c:pt>
                <c:pt idx="452">
                  <c:v>25</c:v>
                </c:pt>
                <c:pt idx="453">
                  <c:v>50</c:v>
                </c:pt>
                <c:pt idx="454">
                  <c:v>20</c:v>
                </c:pt>
                <c:pt idx="455">
                  <c:v>20</c:v>
                </c:pt>
                <c:pt idx="456">
                  <c:v>54</c:v>
                </c:pt>
                <c:pt idx="457">
                  <c:v>30</c:v>
                </c:pt>
                <c:pt idx="458">
                  <c:v>35</c:v>
                </c:pt>
                <c:pt idx="459">
                  <c:v>40</c:v>
                </c:pt>
                <c:pt idx="460">
                  <c:v>15</c:v>
                </c:pt>
                <c:pt idx="461">
                  <c:v>40</c:v>
                </c:pt>
                <c:pt idx="462">
                  <c:v>24</c:v>
                </c:pt>
                <c:pt idx="463">
                  <c:v>22</c:v>
                </c:pt>
                <c:pt idx="464">
                  <c:v>15</c:v>
                </c:pt>
                <c:pt idx="465">
                  <c:v>30</c:v>
                </c:pt>
                <c:pt idx="466">
                  <c:v>35</c:v>
                </c:pt>
                <c:pt idx="467">
                  <c:v>25</c:v>
                </c:pt>
                <c:pt idx="468">
                  <c:v>36</c:v>
                </c:pt>
                <c:pt idx="469">
                  <c:v>32</c:v>
                </c:pt>
                <c:pt idx="470">
                  <c:v>10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45</c:v>
                </c:pt>
                <c:pt idx="475">
                  <c:v>40</c:v>
                </c:pt>
                <c:pt idx="476">
                  <c:v>35</c:v>
                </c:pt>
                <c:pt idx="477">
                  <c:v>35</c:v>
                </c:pt>
                <c:pt idx="478">
                  <c:v>20</c:v>
                </c:pt>
                <c:pt idx="479">
                  <c:v>35</c:v>
                </c:pt>
                <c:pt idx="480">
                  <c:v>27</c:v>
                </c:pt>
                <c:pt idx="481">
                  <c:v>10</c:v>
                </c:pt>
                <c:pt idx="482">
                  <c:v>15</c:v>
                </c:pt>
                <c:pt idx="483">
                  <c:v>35</c:v>
                </c:pt>
                <c:pt idx="484">
                  <c:v>15</c:v>
                </c:pt>
                <c:pt idx="485">
                  <c:v>15</c:v>
                </c:pt>
                <c:pt idx="486">
                  <c:v>35</c:v>
                </c:pt>
                <c:pt idx="487">
                  <c:v>20</c:v>
                </c:pt>
                <c:pt idx="488">
                  <c:v>40</c:v>
                </c:pt>
                <c:pt idx="489">
                  <c:v>32</c:v>
                </c:pt>
                <c:pt idx="490">
                  <c:v>25</c:v>
                </c:pt>
                <c:pt idx="491">
                  <c:v>20</c:v>
                </c:pt>
                <c:pt idx="492">
                  <c:v>35</c:v>
                </c:pt>
                <c:pt idx="493">
                  <c:v>16</c:v>
                </c:pt>
                <c:pt idx="494">
                  <c:v>35</c:v>
                </c:pt>
                <c:pt idx="495">
                  <c:v>15</c:v>
                </c:pt>
                <c:pt idx="496">
                  <c:v>30</c:v>
                </c:pt>
                <c:pt idx="497">
                  <c:v>32</c:v>
                </c:pt>
                <c:pt idx="498">
                  <c:v>20</c:v>
                </c:pt>
                <c:pt idx="499">
                  <c:v>40</c:v>
                </c:pt>
                <c:pt idx="500">
                  <c:v>20</c:v>
                </c:pt>
                <c:pt idx="501">
                  <c:v>25</c:v>
                </c:pt>
                <c:pt idx="502">
                  <c:v>25</c:v>
                </c:pt>
                <c:pt idx="503">
                  <c:v>20</c:v>
                </c:pt>
                <c:pt idx="504">
                  <c:v>15</c:v>
                </c:pt>
                <c:pt idx="505">
                  <c:v>30</c:v>
                </c:pt>
                <c:pt idx="506">
                  <c:v>22</c:v>
                </c:pt>
                <c:pt idx="507">
                  <c:v>35</c:v>
                </c:pt>
                <c:pt idx="508">
                  <c:v>20</c:v>
                </c:pt>
                <c:pt idx="509">
                  <c:v>20</c:v>
                </c:pt>
                <c:pt idx="510">
                  <c:v>54</c:v>
                </c:pt>
                <c:pt idx="511">
                  <c:v>15</c:v>
                </c:pt>
                <c:pt idx="512">
                  <c:v>20</c:v>
                </c:pt>
                <c:pt idx="513">
                  <c:v>40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29</c:v>
                </c:pt>
                <c:pt idx="520">
                  <c:v>50</c:v>
                </c:pt>
                <c:pt idx="521">
                  <c:v>40</c:v>
                </c:pt>
                <c:pt idx="522">
                  <c:v>32</c:v>
                </c:pt>
                <c:pt idx="523">
                  <c:v>35</c:v>
                </c:pt>
                <c:pt idx="524">
                  <c:v>40</c:v>
                </c:pt>
                <c:pt idx="525">
                  <c:v>30</c:v>
                </c:pt>
                <c:pt idx="526">
                  <c:v>25</c:v>
                </c:pt>
                <c:pt idx="527">
                  <c:v>40</c:v>
                </c:pt>
                <c:pt idx="528">
                  <c:v>20</c:v>
                </c:pt>
                <c:pt idx="529">
                  <c:v>27</c:v>
                </c:pt>
                <c:pt idx="530">
                  <c:v>36</c:v>
                </c:pt>
                <c:pt idx="531">
                  <c:v>40</c:v>
                </c:pt>
                <c:pt idx="532">
                  <c:v>10</c:v>
                </c:pt>
                <c:pt idx="533">
                  <c:v>27</c:v>
                </c:pt>
                <c:pt idx="534">
                  <c:v>36</c:v>
                </c:pt>
                <c:pt idx="535">
                  <c:v>15</c:v>
                </c:pt>
                <c:pt idx="536">
                  <c:v>45</c:v>
                </c:pt>
                <c:pt idx="537">
                  <c:v>35</c:v>
                </c:pt>
                <c:pt idx="538">
                  <c:v>30</c:v>
                </c:pt>
                <c:pt idx="539">
                  <c:v>35</c:v>
                </c:pt>
                <c:pt idx="540">
                  <c:v>20</c:v>
                </c:pt>
                <c:pt idx="541">
                  <c:v>22</c:v>
                </c:pt>
                <c:pt idx="542">
                  <c:v>10</c:v>
                </c:pt>
                <c:pt idx="543">
                  <c:v>20</c:v>
                </c:pt>
                <c:pt idx="544">
                  <c:v>30</c:v>
                </c:pt>
                <c:pt idx="545">
                  <c:v>10</c:v>
                </c:pt>
                <c:pt idx="546">
                  <c:v>30</c:v>
                </c:pt>
                <c:pt idx="547">
                  <c:v>30</c:v>
                </c:pt>
                <c:pt idx="548">
                  <c:v>20</c:v>
                </c:pt>
                <c:pt idx="549">
                  <c:v>36</c:v>
                </c:pt>
                <c:pt idx="550">
                  <c:v>20</c:v>
                </c:pt>
                <c:pt idx="551">
                  <c:v>40</c:v>
                </c:pt>
                <c:pt idx="552">
                  <c:v>32</c:v>
                </c:pt>
                <c:pt idx="553">
                  <c:v>35</c:v>
                </c:pt>
                <c:pt idx="554">
                  <c:v>20</c:v>
                </c:pt>
                <c:pt idx="555">
                  <c:v>30</c:v>
                </c:pt>
                <c:pt idx="556">
                  <c:v>50</c:v>
                </c:pt>
                <c:pt idx="557">
                  <c:v>20</c:v>
                </c:pt>
                <c:pt idx="558">
                  <c:v>24</c:v>
                </c:pt>
                <c:pt idx="559">
                  <c:v>15</c:v>
                </c:pt>
                <c:pt idx="560">
                  <c:v>25</c:v>
                </c:pt>
                <c:pt idx="561">
                  <c:v>15</c:v>
                </c:pt>
                <c:pt idx="562">
                  <c:v>40</c:v>
                </c:pt>
                <c:pt idx="563">
                  <c:v>30</c:v>
                </c:pt>
                <c:pt idx="564">
                  <c:v>20</c:v>
                </c:pt>
                <c:pt idx="565">
                  <c:v>15</c:v>
                </c:pt>
                <c:pt idx="566">
                  <c:v>20</c:v>
                </c:pt>
                <c:pt idx="567">
                  <c:v>20</c:v>
                </c:pt>
                <c:pt idx="568">
                  <c:v>27</c:v>
                </c:pt>
                <c:pt idx="569">
                  <c:v>35</c:v>
                </c:pt>
                <c:pt idx="570">
                  <c:v>23</c:v>
                </c:pt>
                <c:pt idx="571">
                  <c:v>35</c:v>
                </c:pt>
                <c:pt idx="572">
                  <c:v>40</c:v>
                </c:pt>
                <c:pt idx="573">
                  <c:v>30</c:v>
                </c:pt>
                <c:pt idx="574">
                  <c:v>35</c:v>
                </c:pt>
                <c:pt idx="575">
                  <c:v>31</c:v>
                </c:pt>
                <c:pt idx="576">
                  <c:v>30</c:v>
                </c:pt>
                <c:pt idx="577">
                  <c:v>15</c:v>
                </c:pt>
                <c:pt idx="578">
                  <c:v>20</c:v>
                </c:pt>
                <c:pt idx="579">
                  <c:v>15</c:v>
                </c:pt>
                <c:pt idx="580">
                  <c:v>24</c:v>
                </c:pt>
                <c:pt idx="581">
                  <c:v>20</c:v>
                </c:pt>
                <c:pt idx="582">
                  <c:v>15</c:v>
                </c:pt>
                <c:pt idx="583">
                  <c:v>20</c:v>
                </c:pt>
                <c:pt idx="584">
                  <c:v>30</c:v>
                </c:pt>
                <c:pt idx="585">
                  <c:v>20</c:v>
                </c:pt>
                <c:pt idx="586">
                  <c:v>35</c:v>
                </c:pt>
                <c:pt idx="587">
                  <c:v>25</c:v>
                </c:pt>
                <c:pt idx="588">
                  <c:v>50</c:v>
                </c:pt>
                <c:pt idx="589">
                  <c:v>25</c:v>
                </c:pt>
                <c:pt idx="590">
                  <c:v>15</c:v>
                </c:pt>
                <c:pt idx="591">
                  <c:v>40</c:v>
                </c:pt>
                <c:pt idx="592">
                  <c:v>15</c:v>
                </c:pt>
                <c:pt idx="593">
                  <c:v>30</c:v>
                </c:pt>
                <c:pt idx="594">
                  <c:v>35</c:v>
                </c:pt>
                <c:pt idx="595">
                  <c:v>45</c:v>
                </c:pt>
                <c:pt idx="596">
                  <c:v>35</c:v>
                </c:pt>
                <c:pt idx="597">
                  <c:v>40</c:v>
                </c:pt>
                <c:pt idx="598">
                  <c:v>25</c:v>
                </c:pt>
                <c:pt idx="599">
                  <c:v>20</c:v>
                </c:pt>
                <c:pt idx="600">
                  <c:v>15</c:v>
                </c:pt>
                <c:pt idx="601">
                  <c:v>15</c:v>
                </c:pt>
                <c:pt idx="602">
                  <c:v>20</c:v>
                </c:pt>
                <c:pt idx="603">
                  <c:v>15</c:v>
                </c:pt>
                <c:pt idx="604">
                  <c:v>20</c:v>
                </c:pt>
                <c:pt idx="605">
                  <c:v>20</c:v>
                </c:pt>
                <c:pt idx="606">
                  <c:v>30</c:v>
                </c:pt>
                <c:pt idx="607">
                  <c:v>20</c:v>
                </c:pt>
                <c:pt idx="608">
                  <c:v>35</c:v>
                </c:pt>
                <c:pt idx="609">
                  <c:v>20</c:v>
                </c:pt>
                <c:pt idx="610">
                  <c:v>22</c:v>
                </c:pt>
                <c:pt idx="611">
                  <c:v>20</c:v>
                </c:pt>
                <c:pt idx="612">
                  <c:v>22</c:v>
                </c:pt>
                <c:pt idx="613">
                  <c:v>35</c:v>
                </c:pt>
                <c:pt idx="614">
                  <c:v>27</c:v>
                </c:pt>
                <c:pt idx="615">
                  <c:v>35</c:v>
                </c:pt>
                <c:pt idx="616">
                  <c:v>40</c:v>
                </c:pt>
                <c:pt idx="617">
                  <c:v>20</c:v>
                </c:pt>
                <c:pt idx="618">
                  <c:v>25</c:v>
                </c:pt>
                <c:pt idx="619">
                  <c:v>50</c:v>
                </c:pt>
                <c:pt idx="620">
                  <c:v>15</c:v>
                </c:pt>
                <c:pt idx="621">
                  <c:v>20</c:v>
                </c:pt>
                <c:pt idx="622">
                  <c:v>40</c:v>
                </c:pt>
                <c:pt idx="623">
                  <c:v>35</c:v>
                </c:pt>
                <c:pt idx="624">
                  <c:v>25</c:v>
                </c:pt>
                <c:pt idx="625">
                  <c:v>15</c:v>
                </c:pt>
                <c:pt idx="626">
                  <c:v>35</c:v>
                </c:pt>
                <c:pt idx="627">
                  <c:v>35</c:v>
                </c:pt>
                <c:pt idx="628">
                  <c:v>20</c:v>
                </c:pt>
                <c:pt idx="629">
                  <c:v>15</c:v>
                </c:pt>
                <c:pt idx="630">
                  <c:v>35</c:v>
                </c:pt>
                <c:pt idx="631">
                  <c:v>40</c:v>
                </c:pt>
                <c:pt idx="632">
                  <c:v>40</c:v>
                </c:pt>
                <c:pt idx="633">
                  <c:v>35</c:v>
                </c:pt>
                <c:pt idx="634">
                  <c:v>30</c:v>
                </c:pt>
                <c:pt idx="635">
                  <c:v>36</c:v>
                </c:pt>
                <c:pt idx="636">
                  <c:v>25</c:v>
                </c:pt>
                <c:pt idx="637">
                  <c:v>36</c:v>
                </c:pt>
                <c:pt idx="638">
                  <c:v>35</c:v>
                </c:pt>
                <c:pt idx="639">
                  <c:v>50</c:v>
                </c:pt>
                <c:pt idx="640">
                  <c:v>15</c:v>
                </c:pt>
                <c:pt idx="641">
                  <c:v>20</c:v>
                </c:pt>
                <c:pt idx="642">
                  <c:v>25</c:v>
                </c:pt>
                <c:pt idx="643">
                  <c:v>20</c:v>
                </c:pt>
                <c:pt idx="644">
                  <c:v>35</c:v>
                </c:pt>
                <c:pt idx="645">
                  <c:v>40</c:v>
                </c:pt>
                <c:pt idx="646">
                  <c:v>20</c:v>
                </c:pt>
                <c:pt idx="647">
                  <c:v>30</c:v>
                </c:pt>
                <c:pt idx="648">
                  <c:v>50</c:v>
                </c:pt>
                <c:pt idx="649">
                  <c:v>15</c:v>
                </c:pt>
                <c:pt idx="650">
                  <c:v>15</c:v>
                </c:pt>
                <c:pt idx="651">
                  <c:v>40</c:v>
                </c:pt>
                <c:pt idx="652">
                  <c:v>26</c:v>
                </c:pt>
                <c:pt idx="653">
                  <c:v>50</c:v>
                </c:pt>
                <c:pt idx="654">
                  <c:v>40</c:v>
                </c:pt>
                <c:pt idx="655">
                  <c:v>40</c:v>
                </c:pt>
                <c:pt idx="656">
                  <c:v>25</c:v>
                </c:pt>
                <c:pt idx="657">
                  <c:v>40</c:v>
                </c:pt>
                <c:pt idx="658">
                  <c:v>25</c:v>
                </c:pt>
                <c:pt idx="659">
                  <c:v>35</c:v>
                </c:pt>
                <c:pt idx="660">
                  <c:v>45</c:v>
                </c:pt>
                <c:pt idx="661">
                  <c:v>35</c:v>
                </c:pt>
                <c:pt idx="662">
                  <c:v>45</c:v>
                </c:pt>
                <c:pt idx="663">
                  <c:v>35</c:v>
                </c:pt>
                <c:pt idx="664">
                  <c:v>20</c:v>
                </c:pt>
                <c:pt idx="665">
                  <c:v>40</c:v>
                </c:pt>
                <c:pt idx="666">
                  <c:v>35</c:v>
                </c:pt>
                <c:pt idx="667">
                  <c:v>30</c:v>
                </c:pt>
                <c:pt idx="668">
                  <c:v>20</c:v>
                </c:pt>
                <c:pt idx="669">
                  <c:v>20</c:v>
                </c:pt>
                <c:pt idx="670">
                  <c:v>15</c:v>
                </c:pt>
                <c:pt idx="671">
                  <c:v>25</c:v>
                </c:pt>
                <c:pt idx="672">
                  <c:v>20</c:v>
                </c:pt>
                <c:pt idx="673">
                  <c:v>25</c:v>
                </c:pt>
                <c:pt idx="674">
                  <c:v>25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45</c:v>
                </c:pt>
                <c:pt idx="679">
                  <c:v>40</c:v>
                </c:pt>
                <c:pt idx="680">
                  <c:v>50</c:v>
                </c:pt>
                <c:pt idx="681">
                  <c:v>40</c:v>
                </c:pt>
                <c:pt idx="682">
                  <c:v>36</c:v>
                </c:pt>
                <c:pt idx="683">
                  <c:v>25</c:v>
                </c:pt>
                <c:pt idx="684">
                  <c:v>15</c:v>
                </c:pt>
                <c:pt idx="685">
                  <c:v>40</c:v>
                </c:pt>
                <c:pt idx="686">
                  <c:v>30</c:v>
                </c:pt>
                <c:pt idx="687">
                  <c:v>54</c:v>
                </c:pt>
                <c:pt idx="688">
                  <c:v>20</c:v>
                </c:pt>
                <c:pt idx="689">
                  <c:v>20</c:v>
                </c:pt>
                <c:pt idx="690">
                  <c:v>25</c:v>
                </c:pt>
                <c:pt idx="691">
                  <c:v>15</c:v>
                </c:pt>
                <c:pt idx="692">
                  <c:v>45</c:v>
                </c:pt>
                <c:pt idx="693">
                  <c:v>25</c:v>
                </c:pt>
                <c:pt idx="694">
                  <c:v>25</c:v>
                </c:pt>
                <c:pt idx="695">
                  <c:v>20</c:v>
                </c:pt>
                <c:pt idx="696">
                  <c:v>40</c:v>
                </c:pt>
                <c:pt idx="697">
                  <c:v>25</c:v>
                </c:pt>
                <c:pt idx="698">
                  <c:v>20</c:v>
                </c:pt>
                <c:pt idx="699">
                  <c:v>25</c:v>
                </c:pt>
                <c:pt idx="700">
                  <c:v>20</c:v>
                </c:pt>
                <c:pt idx="701">
                  <c:v>30</c:v>
                </c:pt>
                <c:pt idx="702">
                  <c:v>45</c:v>
                </c:pt>
                <c:pt idx="703">
                  <c:v>25</c:v>
                </c:pt>
                <c:pt idx="704">
                  <c:v>50</c:v>
                </c:pt>
                <c:pt idx="705">
                  <c:v>35</c:v>
                </c:pt>
                <c:pt idx="706">
                  <c:v>40</c:v>
                </c:pt>
                <c:pt idx="707">
                  <c:v>25</c:v>
                </c:pt>
                <c:pt idx="708">
                  <c:v>35</c:v>
                </c:pt>
                <c:pt idx="709">
                  <c:v>30</c:v>
                </c:pt>
                <c:pt idx="710">
                  <c:v>30</c:v>
                </c:pt>
                <c:pt idx="711">
                  <c:v>15</c:v>
                </c:pt>
                <c:pt idx="712">
                  <c:v>30</c:v>
                </c:pt>
                <c:pt idx="713">
                  <c:v>20</c:v>
                </c:pt>
                <c:pt idx="714">
                  <c:v>15</c:v>
                </c:pt>
                <c:pt idx="715">
                  <c:v>35</c:v>
                </c:pt>
                <c:pt idx="716">
                  <c:v>30</c:v>
                </c:pt>
                <c:pt idx="717">
                  <c:v>20</c:v>
                </c:pt>
                <c:pt idx="718">
                  <c:v>20</c:v>
                </c:pt>
                <c:pt idx="719">
                  <c:v>25</c:v>
                </c:pt>
                <c:pt idx="720">
                  <c:v>30</c:v>
                </c:pt>
                <c:pt idx="721">
                  <c:v>36</c:v>
                </c:pt>
                <c:pt idx="722">
                  <c:v>20</c:v>
                </c:pt>
                <c:pt idx="723">
                  <c:v>35</c:v>
                </c:pt>
                <c:pt idx="724">
                  <c:v>22</c:v>
                </c:pt>
                <c:pt idx="725">
                  <c:v>22</c:v>
                </c:pt>
                <c:pt idx="726">
                  <c:v>20</c:v>
                </c:pt>
                <c:pt idx="727">
                  <c:v>15</c:v>
                </c:pt>
                <c:pt idx="728">
                  <c:v>20</c:v>
                </c:pt>
                <c:pt idx="729">
                  <c:v>27</c:v>
                </c:pt>
                <c:pt idx="730">
                  <c:v>29</c:v>
                </c:pt>
                <c:pt idx="731">
                  <c:v>15</c:v>
                </c:pt>
                <c:pt idx="732">
                  <c:v>36</c:v>
                </c:pt>
                <c:pt idx="733">
                  <c:v>20</c:v>
                </c:pt>
                <c:pt idx="734">
                  <c:v>32</c:v>
                </c:pt>
                <c:pt idx="735">
                  <c:v>40</c:v>
                </c:pt>
                <c:pt idx="736">
                  <c:v>40</c:v>
                </c:pt>
                <c:pt idx="737">
                  <c:v>50</c:v>
                </c:pt>
                <c:pt idx="738">
                  <c:v>20</c:v>
                </c:pt>
                <c:pt idx="739">
                  <c:v>22</c:v>
                </c:pt>
                <c:pt idx="740">
                  <c:v>15</c:v>
                </c:pt>
                <c:pt idx="741">
                  <c:v>30</c:v>
                </c:pt>
                <c:pt idx="742">
                  <c:v>54</c:v>
                </c:pt>
                <c:pt idx="743">
                  <c:v>40</c:v>
                </c:pt>
                <c:pt idx="744">
                  <c:v>15</c:v>
                </c:pt>
                <c:pt idx="745">
                  <c:v>30</c:v>
                </c:pt>
                <c:pt idx="746">
                  <c:v>50</c:v>
                </c:pt>
                <c:pt idx="747">
                  <c:v>15</c:v>
                </c:pt>
                <c:pt idx="748">
                  <c:v>22</c:v>
                </c:pt>
                <c:pt idx="749">
                  <c:v>20</c:v>
                </c:pt>
                <c:pt idx="750">
                  <c:v>35</c:v>
                </c:pt>
                <c:pt idx="751">
                  <c:v>20</c:v>
                </c:pt>
                <c:pt idx="752">
                  <c:v>45</c:v>
                </c:pt>
                <c:pt idx="753">
                  <c:v>40</c:v>
                </c:pt>
                <c:pt idx="754">
                  <c:v>30</c:v>
                </c:pt>
                <c:pt idx="755">
                  <c:v>50</c:v>
                </c:pt>
                <c:pt idx="756">
                  <c:v>15</c:v>
                </c:pt>
                <c:pt idx="757">
                  <c:v>25</c:v>
                </c:pt>
                <c:pt idx="758">
                  <c:v>23</c:v>
                </c:pt>
                <c:pt idx="759">
                  <c:v>35</c:v>
                </c:pt>
                <c:pt idx="760">
                  <c:v>32</c:v>
                </c:pt>
                <c:pt idx="761">
                  <c:v>15</c:v>
                </c:pt>
                <c:pt idx="762">
                  <c:v>40</c:v>
                </c:pt>
                <c:pt idx="763">
                  <c:v>35</c:v>
                </c:pt>
                <c:pt idx="764">
                  <c:v>50</c:v>
                </c:pt>
                <c:pt idx="765">
                  <c:v>25</c:v>
                </c:pt>
                <c:pt idx="766">
                  <c:v>29</c:v>
                </c:pt>
                <c:pt idx="767">
                  <c:v>15</c:v>
                </c:pt>
                <c:pt idx="768">
                  <c:v>35</c:v>
                </c:pt>
                <c:pt idx="769">
                  <c:v>15</c:v>
                </c:pt>
                <c:pt idx="770">
                  <c:v>35</c:v>
                </c:pt>
                <c:pt idx="771">
                  <c:v>25</c:v>
                </c:pt>
                <c:pt idx="772">
                  <c:v>50</c:v>
                </c:pt>
                <c:pt idx="773">
                  <c:v>25</c:v>
                </c:pt>
                <c:pt idx="774">
                  <c:v>23</c:v>
                </c:pt>
                <c:pt idx="775">
                  <c:v>15</c:v>
                </c:pt>
                <c:pt idx="776">
                  <c:v>45</c:v>
                </c:pt>
                <c:pt idx="777">
                  <c:v>15</c:v>
                </c:pt>
                <c:pt idx="778">
                  <c:v>35</c:v>
                </c:pt>
                <c:pt idx="779">
                  <c:v>20</c:v>
                </c:pt>
                <c:pt idx="780">
                  <c:v>15</c:v>
                </c:pt>
                <c:pt idx="781">
                  <c:v>15</c:v>
                </c:pt>
                <c:pt idx="782">
                  <c:v>20</c:v>
                </c:pt>
                <c:pt idx="783">
                  <c:v>30</c:v>
                </c:pt>
                <c:pt idx="784">
                  <c:v>20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25</c:v>
                </c:pt>
                <c:pt idx="789">
                  <c:v>20</c:v>
                </c:pt>
                <c:pt idx="790">
                  <c:v>15</c:v>
                </c:pt>
                <c:pt idx="791">
                  <c:v>40</c:v>
                </c:pt>
                <c:pt idx="792">
                  <c:v>25</c:v>
                </c:pt>
                <c:pt idx="793">
                  <c:v>35</c:v>
                </c:pt>
                <c:pt idx="794">
                  <c:v>35</c:v>
                </c:pt>
                <c:pt idx="795">
                  <c:v>30</c:v>
                </c:pt>
                <c:pt idx="796">
                  <c:v>25</c:v>
                </c:pt>
                <c:pt idx="797">
                  <c:v>35</c:v>
                </c:pt>
                <c:pt idx="798">
                  <c:v>40</c:v>
                </c:pt>
                <c:pt idx="799">
                  <c:v>15</c:v>
                </c:pt>
                <c:pt idx="800">
                  <c:v>25</c:v>
                </c:pt>
                <c:pt idx="801">
                  <c:v>40</c:v>
                </c:pt>
                <c:pt idx="802">
                  <c:v>10</c:v>
                </c:pt>
                <c:pt idx="803">
                  <c:v>27</c:v>
                </c:pt>
                <c:pt idx="804">
                  <c:v>25</c:v>
                </c:pt>
                <c:pt idx="805">
                  <c:v>15</c:v>
                </c:pt>
                <c:pt idx="806">
                  <c:v>20</c:v>
                </c:pt>
                <c:pt idx="807">
                  <c:v>20</c:v>
                </c:pt>
                <c:pt idx="808">
                  <c:v>15</c:v>
                </c:pt>
                <c:pt idx="809">
                  <c:v>45</c:v>
                </c:pt>
                <c:pt idx="810">
                  <c:v>25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35</c:v>
                </c:pt>
                <c:pt idx="815">
                  <c:v>45</c:v>
                </c:pt>
                <c:pt idx="816">
                  <c:v>25</c:v>
                </c:pt>
                <c:pt idx="817">
                  <c:v>32</c:v>
                </c:pt>
                <c:pt idx="818">
                  <c:v>15</c:v>
                </c:pt>
                <c:pt idx="819">
                  <c:v>35</c:v>
                </c:pt>
                <c:pt idx="820">
                  <c:v>25</c:v>
                </c:pt>
                <c:pt idx="821">
                  <c:v>50</c:v>
                </c:pt>
                <c:pt idx="822">
                  <c:v>25</c:v>
                </c:pt>
                <c:pt idx="823">
                  <c:v>20</c:v>
                </c:pt>
                <c:pt idx="824">
                  <c:v>40</c:v>
                </c:pt>
                <c:pt idx="825">
                  <c:v>25</c:v>
                </c:pt>
                <c:pt idx="826">
                  <c:v>45</c:v>
                </c:pt>
                <c:pt idx="827">
                  <c:v>20</c:v>
                </c:pt>
                <c:pt idx="828">
                  <c:v>25</c:v>
                </c:pt>
                <c:pt idx="829">
                  <c:v>35</c:v>
                </c:pt>
                <c:pt idx="830">
                  <c:v>30</c:v>
                </c:pt>
                <c:pt idx="831">
                  <c:v>25</c:v>
                </c:pt>
                <c:pt idx="832">
                  <c:v>15</c:v>
                </c:pt>
                <c:pt idx="833">
                  <c:v>20</c:v>
                </c:pt>
                <c:pt idx="834">
                  <c:v>45</c:v>
                </c:pt>
                <c:pt idx="835">
                  <c:v>30</c:v>
                </c:pt>
                <c:pt idx="836">
                  <c:v>40</c:v>
                </c:pt>
                <c:pt idx="837">
                  <c:v>40</c:v>
                </c:pt>
                <c:pt idx="838">
                  <c:v>50</c:v>
                </c:pt>
                <c:pt idx="839">
                  <c:v>35</c:v>
                </c:pt>
                <c:pt idx="840">
                  <c:v>45</c:v>
                </c:pt>
                <c:pt idx="841">
                  <c:v>40</c:v>
                </c:pt>
                <c:pt idx="842">
                  <c:v>15</c:v>
                </c:pt>
                <c:pt idx="843">
                  <c:v>20</c:v>
                </c:pt>
                <c:pt idx="844">
                  <c:v>20</c:v>
                </c:pt>
                <c:pt idx="845">
                  <c:v>30</c:v>
                </c:pt>
                <c:pt idx="846">
                  <c:v>15</c:v>
                </c:pt>
                <c:pt idx="847">
                  <c:v>20</c:v>
                </c:pt>
                <c:pt idx="848">
                  <c:v>25</c:v>
                </c:pt>
                <c:pt idx="849">
                  <c:v>29</c:v>
                </c:pt>
                <c:pt idx="850">
                  <c:v>35</c:v>
                </c:pt>
                <c:pt idx="851">
                  <c:v>50</c:v>
                </c:pt>
                <c:pt idx="852">
                  <c:v>40</c:v>
                </c:pt>
                <c:pt idx="853">
                  <c:v>40</c:v>
                </c:pt>
                <c:pt idx="854">
                  <c:v>35</c:v>
                </c:pt>
                <c:pt idx="855">
                  <c:v>40</c:v>
                </c:pt>
                <c:pt idx="856">
                  <c:v>35</c:v>
                </c:pt>
                <c:pt idx="857">
                  <c:v>20</c:v>
                </c:pt>
                <c:pt idx="858">
                  <c:v>15</c:v>
                </c:pt>
                <c:pt idx="859">
                  <c:v>40</c:v>
                </c:pt>
                <c:pt idx="860">
                  <c:v>25</c:v>
                </c:pt>
                <c:pt idx="861">
                  <c:v>42</c:v>
                </c:pt>
                <c:pt idx="862">
                  <c:v>25</c:v>
                </c:pt>
                <c:pt idx="863">
                  <c:v>40</c:v>
                </c:pt>
                <c:pt idx="864">
                  <c:v>25</c:v>
                </c:pt>
                <c:pt idx="865">
                  <c:v>20</c:v>
                </c:pt>
                <c:pt idx="866">
                  <c:v>20</c:v>
                </c:pt>
                <c:pt idx="867">
                  <c:v>40</c:v>
                </c:pt>
                <c:pt idx="868">
                  <c:v>25</c:v>
                </c:pt>
                <c:pt idx="869">
                  <c:v>40</c:v>
                </c:pt>
                <c:pt idx="870">
                  <c:v>25</c:v>
                </c:pt>
                <c:pt idx="871">
                  <c:v>31</c:v>
                </c:pt>
                <c:pt idx="872">
                  <c:v>25</c:v>
                </c:pt>
                <c:pt idx="873">
                  <c:v>25</c:v>
                </c:pt>
                <c:pt idx="874">
                  <c:v>27</c:v>
                </c:pt>
                <c:pt idx="875">
                  <c:v>35</c:v>
                </c:pt>
                <c:pt idx="876">
                  <c:v>40</c:v>
                </c:pt>
                <c:pt idx="877">
                  <c:v>20</c:v>
                </c:pt>
                <c:pt idx="878">
                  <c:v>35</c:v>
                </c:pt>
                <c:pt idx="879">
                  <c:v>40</c:v>
                </c:pt>
                <c:pt idx="880">
                  <c:v>30</c:v>
                </c:pt>
                <c:pt idx="881">
                  <c:v>20</c:v>
                </c:pt>
                <c:pt idx="882">
                  <c:v>30</c:v>
                </c:pt>
                <c:pt idx="883">
                  <c:v>40</c:v>
                </c:pt>
                <c:pt idx="884">
                  <c:v>25</c:v>
                </c:pt>
                <c:pt idx="885">
                  <c:v>20</c:v>
                </c:pt>
                <c:pt idx="886">
                  <c:v>25</c:v>
                </c:pt>
                <c:pt idx="887">
                  <c:v>40</c:v>
                </c:pt>
                <c:pt idx="888">
                  <c:v>35</c:v>
                </c:pt>
                <c:pt idx="889">
                  <c:v>25</c:v>
                </c:pt>
                <c:pt idx="890">
                  <c:v>20</c:v>
                </c:pt>
                <c:pt idx="891">
                  <c:v>35</c:v>
                </c:pt>
                <c:pt idx="892">
                  <c:v>35</c:v>
                </c:pt>
                <c:pt idx="893">
                  <c:v>45</c:v>
                </c:pt>
                <c:pt idx="894">
                  <c:v>35</c:v>
                </c:pt>
                <c:pt idx="895">
                  <c:v>35</c:v>
                </c:pt>
                <c:pt idx="896">
                  <c:v>25</c:v>
                </c:pt>
                <c:pt idx="897">
                  <c:v>50</c:v>
                </c:pt>
                <c:pt idx="898">
                  <c:v>54</c:v>
                </c:pt>
                <c:pt idx="899">
                  <c:v>40</c:v>
                </c:pt>
                <c:pt idx="900">
                  <c:v>45</c:v>
                </c:pt>
                <c:pt idx="901">
                  <c:v>50</c:v>
                </c:pt>
                <c:pt idx="902">
                  <c:v>30</c:v>
                </c:pt>
                <c:pt idx="903">
                  <c:v>36</c:v>
                </c:pt>
                <c:pt idx="904">
                  <c:v>25</c:v>
                </c:pt>
                <c:pt idx="905">
                  <c:v>30</c:v>
                </c:pt>
                <c:pt idx="906">
                  <c:v>25</c:v>
                </c:pt>
                <c:pt idx="907">
                  <c:v>25</c:v>
                </c:pt>
                <c:pt idx="908">
                  <c:v>54</c:v>
                </c:pt>
                <c:pt idx="909">
                  <c:v>54</c:v>
                </c:pt>
                <c:pt idx="910">
                  <c:v>20</c:v>
                </c:pt>
                <c:pt idx="911">
                  <c:v>35</c:v>
                </c:pt>
                <c:pt idx="912">
                  <c:v>25</c:v>
                </c:pt>
                <c:pt idx="913">
                  <c:v>40</c:v>
                </c:pt>
                <c:pt idx="914">
                  <c:v>15</c:v>
                </c:pt>
                <c:pt idx="915">
                  <c:v>20</c:v>
                </c:pt>
                <c:pt idx="916">
                  <c:v>32</c:v>
                </c:pt>
                <c:pt idx="917">
                  <c:v>36</c:v>
                </c:pt>
                <c:pt idx="918">
                  <c:v>30</c:v>
                </c:pt>
                <c:pt idx="919">
                  <c:v>25</c:v>
                </c:pt>
                <c:pt idx="920">
                  <c:v>25</c:v>
                </c:pt>
                <c:pt idx="921">
                  <c:v>45</c:v>
                </c:pt>
                <c:pt idx="922">
                  <c:v>25</c:v>
                </c:pt>
                <c:pt idx="923">
                  <c:v>35</c:v>
                </c:pt>
                <c:pt idx="924">
                  <c:v>35</c:v>
                </c:pt>
                <c:pt idx="925">
                  <c:v>20</c:v>
                </c:pt>
                <c:pt idx="926">
                  <c:v>30</c:v>
                </c:pt>
                <c:pt idx="927">
                  <c:v>16</c:v>
                </c:pt>
                <c:pt idx="928">
                  <c:v>40</c:v>
                </c:pt>
                <c:pt idx="929">
                  <c:v>50</c:v>
                </c:pt>
                <c:pt idx="930">
                  <c:v>40</c:v>
                </c:pt>
                <c:pt idx="931">
                  <c:v>15</c:v>
                </c:pt>
                <c:pt idx="932">
                  <c:v>35</c:v>
                </c:pt>
                <c:pt idx="933">
                  <c:v>25</c:v>
                </c:pt>
                <c:pt idx="934">
                  <c:v>15</c:v>
                </c:pt>
                <c:pt idx="935">
                  <c:v>15</c:v>
                </c:pt>
                <c:pt idx="936">
                  <c:v>50</c:v>
                </c:pt>
                <c:pt idx="937">
                  <c:v>15</c:v>
                </c:pt>
                <c:pt idx="938">
                  <c:v>54</c:v>
                </c:pt>
                <c:pt idx="939">
                  <c:v>30</c:v>
                </c:pt>
                <c:pt idx="940">
                  <c:v>40</c:v>
                </c:pt>
                <c:pt idx="941">
                  <c:v>25</c:v>
                </c:pt>
                <c:pt idx="942">
                  <c:v>35</c:v>
                </c:pt>
                <c:pt idx="943">
                  <c:v>20</c:v>
                </c:pt>
                <c:pt idx="944">
                  <c:v>50</c:v>
                </c:pt>
                <c:pt idx="945">
                  <c:v>32</c:v>
                </c:pt>
                <c:pt idx="946">
                  <c:v>40</c:v>
                </c:pt>
                <c:pt idx="947">
                  <c:v>23</c:v>
                </c:pt>
                <c:pt idx="948">
                  <c:v>36</c:v>
                </c:pt>
                <c:pt idx="949">
                  <c:v>30</c:v>
                </c:pt>
                <c:pt idx="950">
                  <c:v>35</c:v>
                </c:pt>
                <c:pt idx="951">
                  <c:v>40</c:v>
                </c:pt>
                <c:pt idx="952">
                  <c:v>16</c:v>
                </c:pt>
                <c:pt idx="953">
                  <c:v>25</c:v>
                </c:pt>
                <c:pt idx="954">
                  <c:v>20</c:v>
                </c:pt>
                <c:pt idx="955">
                  <c:v>25</c:v>
                </c:pt>
                <c:pt idx="956">
                  <c:v>40</c:v>
                </c:pt>
                <c:pt idx="957">
                  <c:v>15</c:v>
                </c:pt>
                <c:pt idx="958">
                  <c:v>40</c:v>
                </c:pt>
                <c:pt idx="959">
                  <c:v>20</c:v>
                </c:pt>
                <c:pt idx="960">
                  <c:v>20</c:v>
                </c:pt>
                <c:pt idx="961">
                  <c:v>25</c:v>
                </c:pt>
                <c:pt idx="962">
                  <c:v>20</c:v>
                </c:pt>
                <c:pt idx="963">
                  <c:v>25</c:v>
                </c:pt>
                <c:pt idx="964">
                  <c:v>23</c:v>
                </c:pt>
                <c:pt idx="965">
                  <c:v>16</c:v>
                </c:pt>
                <c:pt idx="966">
                  <c:v>30</c:v>
                </c:pt>
                <c:pt idx="967">
                  <c:v>35</c:v>
                </c:pt>
                <c:pt idx="968">
                  <c:v>20</c:v>
                </c:pt>
                <c:pt idx="969">
                  <c:v>30</c:v>
                </c:pt>
                <c:pt idx="970">
                  <c:v>35</c:v>
                </c:pt>
                <c:pt idx="971">
                  <c:v>20</c:v>
                </c:pt>
                <c:pt idx="972">
                  <c:v>25</c:v>
                </c:pt>
                <c:pt idx="973">
                  <c:v>25</c:v>
                </c:pt>
                <c:pt idx="974">
                  <c:v>15</c:v>
                </c:pt>
                <c:pt idx="975">
                  <c:v>22</c:v>
                </c:pt>
                <c:pt idx="976">
                  <c:v>35</c:v>
                </c:pt>
                <c:pt idx="977">
                  <c:v>30</c:v>
                </c:pt>
                <c:pt idx="978">
                  <c:v>40</c:v>
                </c:pt>
                <c:pt idx="979">
                  <c:v>29</c:v>
                </c:pt>
                <c:pt idx="980">
                  <c:v>25</c:v>
                </c:pt>
                <c:pt idx="981">
                  <c:v>15</c:v>
                </c:pt>
                <c:pt idx="982">
                  <c:v>15</c:v>
                </c:pt>
                <c:pt idx="983">
                  <c:v>25</c:v>
                </c:pt>
                <c:pt idx="984">
                  <c:v>25</c:v>
                </c:pt>
                <c:pt idx="985">
                  <c:v>35</c:v>
                </c:pt>
                <c:pt idx="986">
                  <c:v>15</c:v>
                </c:pt>
                <c:pt idx="987">
                  <c:v>30</c:v>
                </c:pt>
                <c:pt idx="988">
                  <c:v>20</c:v>
                </c:pt>
                <c:pt idx="989">
                  <c:v>35</c:v>
                </c:pt>
                <c:pt idx="990">
                  <c:v>25</c:v>
                </c:pt>
                <c:pt idx="991">
                  <c:v>45</c:v>
                </c:pt>
                <c:pt idx="992">
                  <c:v>35</c:v>
                </c:pt>
                <c:pt idx="993">
                  <c:v>30</c:v>
                </c:pt>
                <c:pt idx="994">
                  <c:v>30</c:v>
                </c:pt>
                <c:pt idx="995">
                  <c:v>20</c:v>
                </c:pt>
                <c:pt idx="996">
                  <c:v>42</c:v>
                </c:pt>
                <c:pt idx="997">
                  <c:v>30</c:v>
                </c:pt>
                <c:pt idx="998">
                  <c:v>50</c:v>
                </c:pt>
                <c:pt idx="999">
                  <c:v>30</c:v>
                </c:pt>
                <c:pt idx="1000">
                  <c:v>22</c:v>
                </c:pt>
                <c:pt idx="1001">
                  <c:v>20</c:v>
                </c:pt>
                <c:pt idx="1002">
                  <c:v>25</c:v>
                </c:pt>
                <c:pt idx="1003">
                  <c:v>25</c:v>
                </c:pt>
                <c:pt idx="1004">
                  <c:v>35</c:v>
                </c:pt>
                <c:pt idx="1005">
                  <c:v>16</c:v>
                </c:pt>
                <c:pt idx="1006">
                  <c:v>20</c:v>
                </c:pt>
                <c:pt idx="1007">
                  <c:v>30</c:v>
                </c:pt>
                <c:pt idx="1008">
                  <c:v>27</c:v>
                </c:pt>
                <c:pt idx="1009">
                  <c:v>45</c:v>
                </c:pt>
                <c:pt idx="1010">
                  <c:v>31</c:v>
                </c:pt>
                <c:pt idx="1011">
                  <c:v>30</c:v>
                </c:pt>
                <c:pt idx="1012">
                  <c:v>15</c:v>
                </c:pt>
                <c:pt idx="1013">
                  <c:v>20</c:v>
                </c:pt>
                <c:pt idx="1014">
                  <c:v>20</c:v>
                </c:pt>
                <c:pt idx="1015">
                  <c:v>15</c:v>
                </c:pt>
                <c:pt idx="1016">
                  <c:v>30</c:v>
                </c:pt>
                <c:pt idx="1017">
                  <c:v>35</c:v>
                </c:pt>
                <c:pt idx="1018">
                  <c:v>20</c:v>
                </c:pt>
                <c:pt idx="1019">
                  <c:v>20</c:v>
                </c:pt>
                <c:pt idx="1020">
                  <c:v>35</c:v>
                </c:pt>
                <c:pt idx="1021">
                  <c:v>35</c:v>
                </c:pt>
                <c:pt idx="1022">
                  <c:v>25</c:v>
                </c:pt>
                <c:pt idx="1023">
                  <c:v>45</c:v>
                </c:pt>
                <c:pt idx="1024">
                  <c:v>50</c:v>
                </c:pt>
                <c:pt idx="1025">
                  <c:v>29</c:v>
                </c:pt>
                <c:pt idx="1026">
                  <c:v>25</c:v>
                </c:pt>
                <c:pt idx="1027">
                  <c:v>20</c:v>
                </c:pt>
                <c:pt idx="1028">
                  <c:v>40</c:v>
                </c:pt>
                <c:pt idx="1029">
                  <c:v>25</c:v>
                </c:pt>
                <c:pt idx="1030">
                  <c:v>50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45</c:v>
                </c:pt>
                <c:pt idx="1035">
                  <c:v>20</c:v>
                </c:pt>
                <c:pt idx="1036">
                  <c:v>36</c:v>
                </c:pt>
                <c:pt idx="1037">
                  <c:v>45</c:v>
                </c:pt>
                <c:pt idx="1038">
                  <c:v>50</c:v>
                </c:pt>
                <c:pt idx="1039">
                  <c:v>15</c:v>
                </c:pt>
                <c:pt idx="1040">
                  <c:v>20</c:v>
                </c:pt>
                <c:pt idx="1041">
                  <c:v>40</c:v>
                </c:pt>
                <c:pt idx="1042">
                  <c:v>20</c:v>
                </c:pt>
                <c:pt idx="1043">
                  <c:v>25</c:v>
                </c:pt>
                <c:pt idx="1044">
                  <c:v>25</c:v>
                </c:pt>
                <c:pt idx="1045">
                  <c:v>20</c:v>
                </c:pt>
                <c:pt idx="1046">
                  <c:v>23</c:v>
                </c:pt>
                <c:pt idx="1047">
                  <c:v>40</c:v>
                </c:pt>
                <c:pt idx="1048">
                  <c:v>40</c:v>
                </c:pt>
                <c:pt idx="1049">
                  <c:v>35</c:v>
                </c:pt>
                <c:pt idx="1050">
                  <c:v>15</c:v>
                </c:pt>
                <c:pt idx="1051">
                  <c:v>40</c:v>
                </c:pt>
                <c:pt idx="1052">
                  <c:v>25</c:v>
                </c:pt>
                <c:pt idx="1053">
                  <c:v>15</c:v>
                </c:pt>
                <c:pt idx="1054">
                  <c:v>16</c:v>
                </c:pt>
                <c:pt idx="1055">
                  <c:v>25</c:v>
                </c:pt>
                <c:pt idx="1056">
                  <c:v>35</c:v>
                </c:pt>
                <c:pt idx="1057">
                  <c:v>40</c:v>
                </c:pt>
                <c:pt idx="1058">
                  <c:v>25</c:v>
                </c:pt>
                <c:pt idx="1059">
                  <c:v>16</c:v>
                </c:pt>
                <c:pt idx="1060">
                  <c:v>35</c:v>
                </c:pt>
                <c:pt idx="1061">
                  <c:v>25</c:v>
                </c:pt>
                <c:pt idx="1062">
                  <c:v>36</c:v>
                </c:pt>
                <c:pt idx="1063">
                  <c:v>25</c:v>
                </c:pt>
                <c:pt idx="1064">
                  <c:v>20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23</c:v>
                </c:pt>
                <c:pt idx="1069">
                  <c:v>16</c:v>
                </c:pt>
                <c:pt idx="1070">
                  <c:v>50</c:v>
                </c:pt>
                <c:pt idx="1071">
                  <c:v>30</c:v>
                </c:pt>
                <c:pt idx="1072">
                  <c:v>20</c:v>
                </c:pt>
                <c:pt idx="1073">
                  <c:v>15</c:v>
                </c:pt>
                <c:pt idx="1074">
                  <c:v>15</c:v>
                </c:pt>
                <c:pt idx="1075">
                  <c:v>25</c:v>
                </c:pt>
                <c:pt idx="1076">
                  <c:v>15</c:v>
                </c:pt>
                <c:pt idx="1077">
                  <c:v>20</c:v>
                </c:pt>
                <c:pt idx="1078">
                  <c:v>15</c:v>
                </c:pt>
                <c:pt idx="1079">
                  <c:v>22</c:v>
                </c:pt>
                <c:pt idx="1080">
                  <c:v>34</c:v>
                </c:pt>
                <c:pt idx="1081">
                  <c:v>20</c:v>
                </c:pt>
                <c:pt idx="1082">
                  <c:v>45</c:v>
                </c:pt>
                <c:pt idx="1083">
                  <c:v>40</c:v>
                </c:pt>
                <c:pt idx="1084">
                  <c:v>25</c:v>
                </c:pt>
                <c:pt idx="1085">
                  <c:v>40</c:v>
                </c:pt>
                <c:pt idx="1086">
                  <c:v>25</c:v>
                </c:pt>
                <c:pt idx="1087">
                  <c:v>22</c:v>
                </c:pt>
                <c:pt idx="1088">
                  <c:v>35</c:v>
                </c:pt>
                <c:pt idx="1089">
                  <c:v>20</c:v>
                </c:pt>
                <c:pt idx="1090">
                  <c:v>25</c:v>
                </c:pt>
                <c:pt idx="1091">
                  <c:v>27</c:v>
                </c:pt>
                <c:pt idx="1092">
                  <c:v>29</c:v>
                </c:pt>
                <c:pt idx="1093">
                  <c:v>30</c:v>
                </c:pt>
                <c:pt idx="1094">
                  <c:v>20</c:v>
                </c:pt>
                <c:pt idx="1095">
                  <c:v>27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32</c:v>
                </c:pt>
                <c:pt idx="1100">
                  <c:v>20</c:v>
                </c:pt>
                <c:pt idx="1101">
                  <c:v>32</c:v>
                </c:pt>
                <c:pt idx="1102">
                  <c:v>20</c:v>
                </c:pt>
                <c:pt idx="1103">
                  <c:v>45</c:v>
                </c:pt>
                <c:pt idx="1104">
                  <c:v>40</c:v>
                </c:pt>
                <c:pt idx="1105">
                  <c:v>27</c:v>
                </c:pt>
                <c:pt idx="1106">
                  <c:v>25</c:v>
                </c:pt>
                <c:pt idx="1107">
                  <c:v>15</c:v>
                </c:pt>
                <c:pt idx="1108">
                  <c:v>30</c:v>
                </c:pt>
                <c:pt idx="1109">
                  <c:v>36</c:v>
                </c:pt>
                <c:pt idx="1110">
                  <c:v>40</c:v>
                </c:pt>
                <c:pt idx="1111">
                  <c:v>30</c:v>
                </c:pt>
                <c:pt idx="1112">
                  <c:v>36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42</c:v>
                </c:pt>
                <c:pt idx="1117">
                  <c:v>25</c:v>
                </c:pt>
                <c:pt idx="1118">
                  <c:v>45</c:v>
                </c:pt>
                <c:pt idx="1119">
                  <c:v>20</c:v>
                </c:pt>
                <c:pt idx="1120">
                  <c:v>15</c:v>
                </c:pt>
                <c:pt idx="1121">
                  <c:v>20</c:v>
                </c:pt>
                <c:pt idx="1122">
                  <c:v>30</c:v>
                </c:pt>
                <c:pt idx="1123">
                  <c:v>30</c:v>
                </c:pt>
                <c:pt idx="1124">
                  <c:v>29</c:v>
                </c:pt>
                <c:pt idx="1125">
                  <c:v>20</c:v>
                </c:pt>
                <c:pt idx="1126">
                  <c:v>25</c:v>
                </c:pt>
                <c:pt idx="1127">
                  <c:v>20</c:v>
                </c:pt>
                <c:pt idx="1128">
                  <c:v>35</c:v>
                </c:pt>
                <c:pt idx="1129">
                  <c:v>20</c:v>
                </c:pt>
                <c:pt idx="1130">
                  <c:v>25</c:v>
                </c:pt>
                <c:pt idx="1131">
                  <c:v>30</c:v>
                </c:pt>
                <c:pt idx="1132">
                  <c:v>40</c:v>
                </c:pt>
                <c:pt idx="1133">
                  <c:v>40</c:v>
                </c:pt>
                <c:pt idx="1134">
                  <c:v>10</c:v>
                </c:pt>
                <c:pt idx="1135">
                  <c:v>20</c:v>
                </c:pt>
                <c:pt idx="1136">
                  <c:v>15</c:v>
                </c:pt>
                <c:pt idx="1137">
                  <c:v>10</c:v>
                </c:pt>
                <c:pt idx="1138">
                  <c:v>10</c:v>
                </c:pt>
                <c:pt idx="1139">
                  <c:v>15</c:v>
                </c:pt>
                <c:pt idx="1140">
                  <c:v>40</c:v>
                </c:pt>
                <c:pt idx="1141">
                  <c:v>20</c:v>
                </c:pt>
                <c:pt idx="1142">
                  <c:v>40</c:v>
                </c:pt>
                <c:pt idx="1143">
                  <c:v>40</c:v>
                </c:pt>
                <c:pt idx="1144">
                  <c:v>25</c:v>
                </c:pt>
                <c:pt idx="1145">
                  <c:v>30</c:v>
                </c:pt>
                <c:pt idx="1146">
                  <c:v>15</c:v>
                </c:pt>
                <c:pt idx="1147">
                  <c:v>30</c:v>
                </c:pt>
                <c:pt idx="1148">
                  <c:v>40</c:v>
                </c:pt>
                <c:pt idx="1149">
                  <c:v>25</c:v>
                </c:pt>
                <c:pt idx="1150">
                  <c:v>20</c:v>
                </c:pt>
                <c:pt idx="1151">
                  <c:v>10</c:v>
                </c:pt>
                <c:pt idx="1152">
                  <c:v>35</c:v>
                </c:pt>
                <c:pt idx="1153">
                  <c:v>15</c:v>
                </c:pt>
                <c:pt idx="1154">
                  <c:v>20</c:v>
                </c:pt>
                <c:pt idx="1155">
                  <c:v>25</c:v>
                </c:pt>
                <c:pt idx="1156">
                  <c:v>20</c:v>
                </c:pt>
                <c:pt idx="1157">
                  <c:v>45</c:v>
                </c:pt>
                <c:pt idx="1158">
                  <c:v>40</c:v>
                </c:pt>
                <c:pt idx="1159">
                  <c:v>20</c:v>
                </c:pt>
                <c:pt idx="1160">
                  <c:v>35</c:v>
                </c:pt>
                <c:pt idx="1161">
                  <c:v>20</c:v>
                </c:pt>
                <c:pt idx="1162">
                  <c:v>50</c:v>
                </c:pt>
                <c:pt idx="1163">
                  <c:v>40</c:v>
                </c:pt>
                <c:pt idx="1164">
                  <c:v>25</c:v>
                </c:pt>
                <c:pt idx="1165">
                  <c:v>25</c:v>
                </c:pt>
                <c:pt idx="1166">
                  <c:v>35</c:v>
                </c:pt>
                <c:pt idx="1167">
                  <c:v>50</c:v>
                </c:pt>
                <c:pt idx="1168">
                  <c:v>20</c:v>
                </c:pt>
                <c:pt idx="1169">
                  <c:v>25</c:v>
                </c:pt>
                <c:pt idx="1170">
                  <c:v>25</c:v>
                </c:pt>
                <c:pt idx="1171">
                  <c:v>20</c:v>
                </c:pt>
                <c:pt idx="1172">
                  <c:v>15</c:v>
                </c:pt>
                <c:pt idx="1173">
                  <c:v>27</c:v>
                </c:pt>
                <c:pt idx="1174">
                  <c:v>40</c:v>
                </c:pt>
                <c:pt idx="1175">
                  <c:v>30</c:v>
                </c:pt>
                <c:pt idx="1176">
                  <c:v>29</c:v>
                </c:pt>
                <c:pt idx="1177">
                  <c:v>50</c:v>
                </c:pt>
                <c:pt idx="1178">
                  <c:v>15</c:v>
                </c:pt>
                <c:pt idx="1179">
                  <c:v>25</c:v>
                </c:pt>
                <c:pt idx="1180">
                  <c:v>25</c:v>
                </c:pt>
                <c:pt idx="1181">
                  <c:v>20</c:v>
                </c:pt>
                <c:pt idx="1182">
                  <c:v>16</c:v>
                </c:pt>
                <c:pt idx="1183">
                  <c:v>31</c:v>
                </c:pt>
                <c:pt idx="1184">
                  <c:v>15</c:v>
                </c:pt>
                <c:pt idx="1185">
                  <c:v>15</c:v>
                </c:pt>
                <c:pt idx="1186">
                  <c:v>40</c:v>
                </c:pt>
                <c:pt idx="1187">
                  <c:v>20</c:v>
                </c:pt>
                <c:pt idx="1188">
                  <c:v>36</c:v>
                </c:pt>
                <c:pt idx="1189">
                  <c:v>15</c:v>
                </c:pt>
                <c:pt idx="1190">
                  <c:v>30</c:v>
                </c:pt>
                <c:pt idx="1191">
                  <c:v>20</c:v>
                </c:pt>
                <c:pt idx="1192">
                  <c:v>40</c:v>
                </c:pt>
                <c:pt idx="1193">
                  <c:v>20</c:v>
                </c:pt>
                <c:pt idx="1194">
                  <c:v>40</c:v>
                </c:pt>
                <c:pt idx="1195">
                  <c:v>40</c:v>
                </c:pt>
                <c:pt idx="1196">
                  <c:v>29</c:v>
                </c:pt>
                <c:pt idx="1197">
                  <c:v>40</c:v>
                </c:pt>
                <c:pt idx="1198">
                  <c:v>25</c:v>
                </c:pt>
                <c:pt idx="1199">
                  <c:v>20</c:v>
                </c:pt>
                <c:pt idx="1200">
                  <c:v>15</c:v>
                </c:pt>
                <c:pt idx="1201">
                  <c:v>20</c:v>
                </c:pt>
                <c:pt idx="1202">
                  <c:v>35</c:v>
                </c:pt>
                <c:pt idx="1203">
                  <c:v>15</c:v>
                </c:pt>
                <c:pt idx="1204">
                  <c:v>39</c:v>
                </c:pt>
                <c:pt idx="1205">
                  <c:v>10</c:v>
                </c:pt>
                <c:pt idx="1206">
                  <c:v>16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40</c:v>
                </c:pt>
                <c:pt idx="1211">
                  <c:v>20</c:v>
                </c:pt>
                <c:pt idx="1212">
                  <c:v>35</c:v>
                </c:pt>
                <c:pt idx="1213">
                  <c:v>15</c:v>
                </c:pt>
                <c:pt idx="1214">
                  <c:v>20</c:v>
                </c:pt>
                <c:pt idx="1215">
                  <c:v>35</c:v>
                </c:pt>
                <c:pt idx="1216">
                  <c:v>25</c:v>
                </c:pt>
                <c:pt idx="1217">
                  <c:v>15</c:v>
                </c:pt>
                <c:pt idx="1218">
                  <c:v>20</c:v>
                </c:pt>
                <c:pt idx="1219">
                  <c:v>30</c:v>
                </c:pt>
                <c:pt idx="1220">
                  <c:v>40</c:v>
                </c:pt>
                <c:pt idx="1221">
                  <c:v>35</c:v>
                </c:pt>
                <c:pt idx="1222">
                  <c:v>30</c:v>
                </c:pt>
                <c:pt idx="1223">
                  <c:v>40</c:v>
                </c:pt>
                <c:pt idx="1224">
                  <c:v>22</c:v>
                </c:pt>
                <c:pt idx="1225">
                  <c:v>35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35</c:v>
                </c:pt>
                <c:pt idx="1230">
                  <c:v>15</c:v>
                </c:pt>
                <c:pt idx="1231">
                  <c:v>40</c:v>
                </c:pt>
                <c:pt idx="1232">
                  <c:v>40</c:v>
                </c:pt>
                <c:pt idx="1233">
                  <c:v>20</c:v>
                </c:pt>
                <c:pt idx="1234">
                  <c:v>25</c:v>
                </c:pt>
                <c:pt idx="1235">
                  <c:v>30</c:v>
                </c:pt>
                <c:pt idx="1236">
                  <c:v>15</c:v>
                </c:pt>
                <c:pt idx="1237">
                  <c:v>25</c:v>
                </c:pt>
                <c:pt idx="1238">
                  <c:v>15</c:v>
                </c:pt>
                <c:pt idx="1239">
                  <c:v>54</c:v>
                </c:pt>
                <c:pt idx="1240">
                  <c:v>25</c:v>
                </c:pt>
                <c:pt idx="1241">
                  <c:v>22</c:v>
                </c:pt>
                <c:pt idx="1242">
                  <c:v>15</c:v>
                </c:pt>
                <c:pt idx="1243">
                  <c:v>20</c:v>
                </c:pt>
                <c:pt idx="1244">
                  <c:v>30</c:v>
                </c:pt>
                <c:pt idx="1245">
                  <c:v>40</c:v>
                </c:pt>
                <c:pt idx="1246">
                  <c:v>27</c:v>
                </c:pt>
                <c:pt idx="1247">
                  <c:v>35</c:v>
                </c:pt>
                <c:pt idx="1248">
                  <c:v>40</c:v>
                </c:pt>
                <c:pt idx="1249">
                  <c:v>32</c:v>
                </c:pt>
                <c:pt idx="1250">
                  <c:v>54</c:v>
                </c:pt>
                <c:pt idx="1251">
                  <c:v>25</c:v>
                </c:pt>
                <c:pt idx="1252">
                  <c:v>30</c:v>
                </c:pt>
                <c:pt idx="1253">
                  <c:v>36</c:v>
                </c:pt>
                <c:pt idx="1254">
                  <c:v>15</c:v>
                </c:pt>
                <c:pt idx="1255">
                  <c:v>45</c:v>
                </c:pt>
                <c:pt idx="1256">
                  <c:v>25</c:v>
                </c:pt>
                <c:pt idx="1257">
                  <c:v>25</c:v>
                </c:pt>
                <c:pt idx="1258">
                  <c:v>38</c:v>
                </c:pt>
                <c:pt idx="1259">
                  <c:v>32</c:v>
                </c:pt>
                <c:pt idx="1260">
                  <c:v>20</c:v>
                </c:pt>
                <c:pt idx="1261">
                  <c:v>40</c:v>
                </c:pt>
                <c:pt idx="1262">
                  <c:v>45</c:v>
                </c:pt>
                <c:pt idx="1263">
                  <c:v>25</c:v>
                </c:pt>
                <c:pt idx="1264">
                  <c:v>15</c:v>
                </c:pt>
                <c:pt idx="1265">
                  <c:v>30</c:v>
                </c:pt>
                <c:pt idx="1266">
                  <c:v>35</c:v>
                </c:pt>
                <c:pt idx="1267">
                  <c:v>15</c:v>
                </c:pt>
                <c:pt idx="1268">
                  <c:v>20</c:v>
                </c:pt>
                <c:pt idx="1269">
                  <c:v>10</c:v>
                </c:pt>
                <c:pt idx="1270">
                  <c:v>25</c:v>
                </c:pt>
                <c:pt idx="1271">
                  <c:v>45</c:v>
                </c:pt>
                <c:pt idx="1272">
                  <c:v>38</c:v>
                </c:pt>
                <c:pt idx="1273">
                  <c:v>15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42</c:v>
                </c:pt>
                <c:pt idx="1279">
                  <c:v>23</c:v>
                </c:pt>
                <c:pt idx="1280">
                  <c:v>35</c:v>
                </c:pt>
                <c:pt idx="1281">
                  <c:v>20</c:v>
                </c:pt>
                <c:pt idx="1282">
                  <c:v>15</c:v>
                </c:pt>
                <c:pt idx="1283">
                  <c:v>40</c:v>
                </c:pt>
                <c:pt idx="1284">
                  <c:v>40</c:v>
                </c:pt>
                <c:pt idx="1285">
                  <c:v>25</c:v>
                </c:pt>
                <c:pt idx="1286">
                  <c:v>22</c:v>
                </c:pt>
                <c:pt idx="1287">
                  <c:v>30</c:v>
                </c:pt>
                <c:pt idx="1288">
                  <c:v>15</c:v>
                </c:pt>
                <c:pt idx="1289">
                  <c:v>30</c:v>
                </c:pt>
                <c:pt idx="1290">
                  <c:v>15</c:v>
                </c:pt>
                <c:pt idx="1291">
                  <c:v>50</c:v>
                </c:pt>
                <c:pt idx="1292">
                  <c:v>22</c:v>
                </c:pt>
                <c:pt idx="1293">
                  <c:v>23</c:v>
                </c:pt>
                <c:pt idx="1294">
                  <c:v>40</c:v>
                </c:pt>
                <c:pt idx="1295">
                  <c:v>40</c:v>
                </c:pt>
                <c:pt idx="1296">
                  <c:v>32</c:v>
                </c:pt>
                <c:pt idx="1297">
                  <c:v>10</c:v>
                </c:pt>
                <c:pt idx="1298">
                  <c:v>16</c:v>
                </c:pt>
                <c:pt idx="1299">
                  <c:v>20</c:v>
                </c:pt>
                <c:pt idx="1300">
                  <c:v>25</c:v>
                </c:pt>
                <c:pt idx="1301">
                  <c:v>35</c:v>
                </c:pt>
                <c:pt idx="1302">
                  <c:v>30</c:v>
                </c:pt>
                <c:pt idx="1303">
                  <c:v>25</c:v>
                </c:pt>
                <c:pt idx="1304">
                  <c:v>30</c:v>
                </c:pt>
                <c:pt idx="1305">
                  <c:v>10</c:v>
                </c:pt>
                <c:pt idx="1306">
                  <c:v>40</c:v>
                </c:pt>
                <c:pt idx="1307">
                  <c:v>20</c:v>
                </c:pt>
                <c:pt idx="1308">
                  <c:v>20</c:v>
                </c:pt>
                <c:pt idx="1309">
                  <c:v>30</c:v>
                </c:pt>
                <c:pt idx="1310">
                  <c:v>20</c:v>
                </c:pt>
                <c:pt idx="1311">
                  <c:v>45</c:v>
                </c:pt>
                <c:pt idx="1312">
                  <c:v>35</c:v>
                </c:pt>
                <c:pt idx="1313">
                  <c:v>40</c:v>
                </c:pt>
                <c:pt idx="1314">
                  <c:v>20</c:v>
                </c:pt>
                <c:pt idx="1315">
                  <c:v>50</c:v>
                </c:pt>
                <c:pt idx="1316">
                  <c:v>10</c:v>
                </c:pt>
                <c:pt idx="1317">
                  <c:v>40</c:v>
                </c:pt>
                <c:pt idx="1318">
                  <c:v>15</c:v>
                </c:pt>
                <c:pt idx="1319">
                  <c:v>50</c:v>
                </c:pt>
                <c:pt idx="1320">
                  <c:v>25</c:v>
                </c:pt>
                <c:pt idx="1321">
                  <c:v>15</c:v>
                </c:pt>
                <c:pt idx="1322">
                  <c:v>40</c:v>
                </c:pt>
                <c:pt idx="1323">
                  <c:v>20</c:v>
                </c:pt>
                <c:pt idx="1324">
                  <c:v>54</c:v>
                </c:pt>
                <c:pt idx="1325">
                  <c:v>35</c:v>
                </c:pt>
                <c:pt idx="1326">
                  <c:v>40</c:v>
                </c:pt>
                <c:pt idx="1327">
                  <c:v>32</c:v>
                </c:pt>
                <c:pt idx="1328">
                  <c:v>20</c:v>
                </c:pt>
                <c:pt idx="1329">
                  <c:v>25</c:v>
                </c:pt>
                <c:pt idx="1330">
                  <c:v>30</c:v>
                </c:pt>
                <c:pt idx="1331">
                  <c:v>15</c:v>
                </c:pt>
                <c:pt idx="1332">
                  <c:v>23</c:v>
                </c:pt>
                <c:pt idx="1333">
                  <c:v>25</c:v>
                </c:pt>
                <c:pt idx="1334">
                  <c:v>40</c:v>
                </c:pt>
                <c:pt idx="1335">
                  <c:v>20</c:v>
                </c:pt>
                <c:pt idx="1336">
                  <c:v>50</c:v>
                </c:pt>
                <c:pt idx="1337">
                  <c:v>20</c:v>
                </c:pt>
                <c:pt idx="1338">
                  <c:v>25</c:v>
                </c:pt>
                <c:pt idx="1339">
                  <c:v>54</c:v>
                </c:pt>
                <c:pt idx="1340">
                  <c:v>35</c:v>
                </c:pt>
                <c:pt idx="1341">
                  <c:v>15</c:v>
                </c:pt>
                <c:pt idx="1342">
                  <c:v>15</c:v>
                </c:pt>
                <c:pt idx="1343">
                  <c:v>35</c:v>
                </c:pt>
                <c:pt idx="1344">
                  <c:v>50</c:v>
                </c:pt>
                <c:pt idx="1345">
                  <c:v>30</c:v>
                </c:pt>
                <c:pt idx="1346">
                  <c:v>20</c:v>
                </c:pt>
                <c:pt idx="1347">
                  <c:v>31</c:v>
                </c:pt>
                <c:pt idx="1348">
                  <c:v>25</c:v>
                </c:pt>
                <c:pt idx="1349">
                  <c:v>20</c:v>
                </c:pt>
                <c:pt idx="1350">
                  <c:v>40</c:v>
                </c:pt>
                <c:pt idx="1351">
                  <c:v>20</c:v>
                </c:pt>
                <c:pt idx="1352">
                  <c:v>30</c:v>
                </c:pt>
                <c:pt idx="1353">
                  <c:v>35</c:v>
                </c:pt>
                <c:pt idx="1354">
                  <c:v>38</c:v>
                </c:pt>
                <c:pt idx="1355">
                  <c:v>35</c:v>
                </c:pt>
                <c:pt idx="1356">
                  <c:v>40</c:v>
                </c:pt>
                <c:pt idx="1357">
                  <c:v>30</c:v>
                </c:pt>
                <c:pt idx="1358">
                  <c:v>20</c:v>
                </c:pt>
                <c:pt idx="1359">
                  <c:v>30</c:v>
                </c:pt>
                <c:pt idx="1360">
                  <c:v>40</c:v>
                </c:pt>
                <c:pt idx="1361">
                  <c:v>10</c:v>
                </c:pt>
                <c:pt idx="1362">
                  <c:v>25</c:v>
                </c:pt>
                <c:pt idx="1363">
                  <c:v>35</c:v>
                </c:pt>
                <c:pt idx="1364">
                  <c:v>20</c:v>
                </c:pt>
                <c:pt idx="1365">
                  <c:v>35</c:v>
                </c:pt>
                <c:pt idx="1366">
                  <c:v>20</c:v>
                </c:pt>
                <c:pt idx="1367">
                  <c:v>15</c:v>
                </c:pt>
                <c:pt idx="1368">
                  <c:v>35</c:v>
                </c:pt>
                <c:pt idx="1369">
                  <c:v>29</c:v>
                </c:pt>
                <c:pt idx="1370">
                  <c:v>20</c:v>
                </c:pt>
                <c:pt idx="1371">
                  <c:v>40</c:v>
                </c:pt>
                <c:pt idx="1372">
                  <c:v>27</c:v>
                </c:pt>
                <c:pt idx="1373">
                  <c:v>40</c:v>
                </c:pt>
                <c:pt idx="1374">
                  <c:v>25</c:v>
                </c:pt>
                <c:pt idx="1375">
                  <c:v>54</c:v>
                </c:pt>
                <c:pt idx="1376">
                  <c:v>22</c:v>
                </c:pt>
                <c:pt idx="1377">
                  <c:v>25</c:v>
                </c:pt>
                <c:pt idx="1378">
                  <c:v>50</c:v>
                </c:pt>
                <c:pt idx="1379">
                  <c:v>20</c:v>
                </c:pt>
                <c:pt idx="1380">
                  <c:v>15</c:v>
                </c:pt>
                <c:pt idx="1381">
                  <c:v>35</c:v>
                </c:pt>
                <c:pt idx="1382">
                  <c:v>15</c:v>
                </c:pt>
                <c:pt idx="1383">
                  <c:v>30</c:v>
                </c:pt>
                <c:pt idx="1384">
                  <c:v>25</c:v>
                </c:pt>
                <c:pt idx="1385">
                  <c:v>30</c:v>
                </c:pt>
                <c:pt idx="1386">
                  <c:v>35</c:v>
                </c:pt>
                <c:pt idx="1387">
                  <c:v>20</c:v>
                </c:pt>
                <c:pt idx="1388">
                  <c:v>40</c:v>
                </c:pt>
                <c:pt idx="1389">
                  <c:v>25</c:v>
                </c:pt>
                <c:pt idx="1390">
                  <c:v>40</c:v>
                </c:pt>
                <c:pt idx="1391">
                  <c:v>25</c:v>
                </c:pt>
                <c:pt idx="1392">
                  <c:v>35</c:v>
                </c:pt>
                <c:pt idx="1393">
                  <c:v>30</c:v>
                </c:pt>
                <c:pt idx="1394">
                  <c:v>25</c:v>
                </c:pt>
                <c:pt idx="1395">
                  <c:v>40</c:v>
                </c:pt>
                <c:pt idx="1396">
                  <c:v>40</c:v>
                </c:pt>
                <c:pt idx="1397">
                  <c:v>30</c:v>
                </c:pt>
                <c:pt idx="1398">
                  <c:v>15</c:v>
                </c:pt>
                <c:pt idx="1399">
                  <c:v>25</c:v>
                </c:pt>
                <c:pt idx="1400">
                  <c:v>40</c:v>
                </c:pt>
                <c:pt idx="1401">
                  <c:v>20</c:v>
                </c:pt>
                <c:pt idx="1402">
                  <c:v>15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32</c:v>
                </c:pt>
                <c:pt idx="1407">
                  <c:v>20</c:v>
                </c:pt>
                <c:pt idx="1408">
                  <c:v>40</c:v>
                </c:pt>
                <c:pt idx="1409">
                  <c:v>45</c:v>
                </c:pt>
                <c:pt idx="1410">
                  <c:v>50</c:v>
                </c:pt>
                <c:pt idx="1411">
                  <c:v>20</c:v>
                </c:pt>
                <c:pt idx="1412">
                  <c:v>45</c:v>
                </c:pt>
                <c:pt idx="1413">
                  <c:v>30</c:v>
                </c:pt>
                <c:pt idx="1414">
                  <c:v>45</c:v>
                </c:pt>
                <c:pt idx="1415">
                  <c:v>15</c:v>
                </c:pt>
                <c:pt idx="1416">
                  <c:v>20</c:v>
                </c:pt>
                <c:pt idx="1417">
                  <c:v>35</c:v>
                </c:pt>
                <c:pt idx="1418">
                  <c:v>35</c:v>
                </c:pt>
                <c:pt idx="1419">
                  <c:v>30</c:v>
                </c:pt>
                <c:pt idx="1420">
                  <c:v>25</c:v>
                </c:pt>
                <c:pt idx="1421">
                  <c:v>25</c:v>
                </c:pt>
                <c:pt idx="1422">
                  <c:v>20</c:v>
                </c:pt>
                <c:pt idx="1423">
                  <c:v>25</c:v>
                </c:pt>
                <c:pt idx="1424">
                  <c:v>29</c:v>
                </c:pt>
                <c:pt idx="1425">
                  <c:v>30</c:v>
                </c:pt>
                <c:pt idx="1426">
                  <c:v>25</c:v>
                </c:pt>
                <c:pt idx="1427">
                  <c:v>25</c:v>
                </c:pt>
                <c:pt idx="1428">
                  <c:v>40</c:v>
                </c:pt>
                <c:pt idx="1429">
                  <c:v>35</c:v>
                </c:pt>
                <c:pt idx="1430">
                  <c:v>25</c:v>
                </c:pt>
                <c:pt idx="1431">
                  <c:v>15</c:v>
                </c:pt>
                <c:pt idx="1432">
                  <c:v>50</c:v>
                </c:pt>
                <c:pt idx="1433">
                  <c:v>15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25</c:v>
                </c:pt>
                <c:pt idx="1438">
                  <c:v>40</c:v>
                </c:pt>
                <c:pt idx="1439">
                  <c:v>20</c:v>
                </c:pt>
                <c:pt idx="1440">
                  <c:v>50</c:v>
                </c:pt>
                <c:pt idx="1441">
                  <c:v>27</c:v>
                </c:pt>
                <c:pt idx="1442">
                  <c:v>35</c:v>
                </c:pt>
                <c:pt idx="1443">
                  <c:v>32</c:v>
                </c:pt>
                <c:pt idx="1444">
                  <c:v>30</c:v>
                </c:pt>
                <c:pt idx="1445">
                  <c:v>45</c:v>
                </c:pt>
                <c:pt idx="1446">
                  <c:v>25</c:v>
                </c:pt>
                <c:pt idx="1447">
                  <c:v>15</c:v>
                </c:pt>
                <c:pt idx="1448">
                  <c:v>40</c:v>
                </c:pt>
                <c:pt idx="1449">
                  <c:v>40</c:v>
                </c:pt>
                <c:pt idx="1450">
                  <c:v>20</c:v>
                </c:pt>
                <c:pt idx="1451">
                  <c:v>20</c:v>
                </c:pt>
                <c:pt idx="1452">
                  <c:v>32</c:v>
                </c:pt>
                <c:pt idx="1453">
                  <c:v>20</c:v>
                </c:pt>
                <c:pt idx="1454">
                  <c:v>20</c:v>
                </c:pt>
                <c:pt idx="1455">
                  <c:v>40</c:v>
                </c:pt>
                <c:pt idx="1456">
                  <c:v>38</c:v>
                </c:pt>
                <c:pt idx="1457">
                  <c:v>36</c:v>
                </c:pt>
                <c:pt idx="1458">
                  <c:v>30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40</c:v>
                </c:pt>
                <c:pt idx="1463">
                  <c:v>30</c:v>
                </c:pt>
                <c:pt idx="1464">
                  <c:v>10</c:v>
                </c:pt>
                <c:pt idx="1465">
                  <c:v>30</c:v>
                </c:pt>
                <c:pt idx="1466">
                  <c:v>20</c:v>
                </c:pt>
                <c:pt idx="1467">
                  <c:v>25</c:v>
                </c:pt>
                <c:pt idx="1468">
                  <c:v>40</c:v>
                </c:pt>
                <c:pt idx="1469">
                  <c:v>25</c:v>
                </c:pt>
                <c:pt idx="1470">
                  <c:v>30</c:v>
                </c:pt>
                <c:pt idx="1471">
                  <c:v>25</c:v>
                </c:pt>
                <c:pt idx="1472">
                  <c:v>15</c:v>
                </c:pt>
                <c:pt idx="1473">
                  <c:v>15</c:v>
                </c:pt>
                <c:pt idx="1474">
                  <c:v>36</c:v>
                </c:pt>
                <c:pt idx="1475">
                  <c:v>20</c:v>
                </c:pt>
                <c:pt idx="1476">
                  <c:v>35</c:v>
                </c:pt>
                <c:pt idx="1477">
                  <c:v>30</c:v>
                </c:pt>
                <c:pt idx="1478">
                  <c:v>45</c:v>
                </c:pt>
                <c:pt idx="1479">
                  <c:v>20</c:v>
                </c:pt>
                <c:pt idx="1480">
                  <c:v>30</c:v>
                </c:pt>
                <c:pt idx="1481">
                  <c:v>15</c:v>
                </c:pt>
                <c:pt idx="1482">
                  <c:v>20</c:v>
                </c:pt>
                <c:pt idx="1483">
                  <c:v>30</c:v>
                </c:pt>
                <c:pt idx="1484">
                  <c:v>50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45</c:v>
                </c:pt>
                <c:pt idx="1489">
                  <c:v>25</c:v>
                </c:pt>
                <c:pt idx="1490">
                  <c:v>25</c:v>
                </c:pt>
                <c:pt idx="1491">
                  <c:v>30</c:v>
                </c:pt>
                <c:pt idx="1492">
                  <c:v>20</c:v>
                </c:pt>
                <c:pt idx="1493">
                  <c:v>10</c:v>
                </c:pt>
                <c:pt idx="1494">
                  <c:v>35</c:v>
                </c:pt>
                <c:pt idx="1495">
                  <c:v>45</c:v>
                </c:pt>
                <c:pt idx="1496">
                  <c:v>40</c:v>
                </c:pt>
                <c:pt idx="1497">
                  <c:v>25</c:v>
                </c:pt>
                <c:pt idx="1498">
                  <c:v>25</c:v>
                </c:pt>
                <c:pt idx="1499">
                  <c:v>24</c:v>
                </c:pt>
                <c:pt idx="1500">
                  <c:v>25</c:v>
                </c:pt>
                <c:pt idx="1501">
                  <c:v>54</c:v>
                </c:pt>
                <c:pt idx="1502">
                  <c:v>20</c:v>
                </c:pt>
                <c:pt idx="1503">
                  <c:v>36</c:v>
                </c:pt>
                <c:pt idx="1504">
                  <c:v>16</c:v>
                </c:pt>
                <c:pt idx="1505">
                  <c:v>30</c:v>
                </c:pt>
                <c:pt idx="1506">
                  <c:v>20</c:v>
                </c:pt>
                <c:pt idx="1507">
                  <c:v>15</c:v>
                </c:pt>
                <c:pt idx="1508">
                  <c:v>15</c:v>
                </c:pt>
                <c:pt idx="1509">
                  <c:v>35</c:v>
                </c:pt>
                <c:pt idx="1510">
                  <c:v>20</c:v>
                </c:pt>
                <c:pt idx="1511">
                  <c:v>20</c:v>
                </c:pt>
                <c:pt idx="1512">
                  <c:v>40</c:v>
                </c:pt>
                <c:pt idx="1513">
                  <c:v>30</c:v>
                </c:pt>
                <c:pt idx="1514">
                  <c:v>40</c:v>
                </c:pt>
                <c:pt idx="1515">
                  <c:v>30</c:v>
                </c:pt>
                <c:pt idx="1516">
                  <c:v>23</c:v>
                </c:pt>
                <c:pt idx="1517">
                  <c:v>35</c:v>
                </c:pt>
                <c:pt idx="1518">
                  <c:v>25</c:v>
                </c:pt>
                <c:pt idx="1519">
                  <c:v>24</c:v>
                </c:pt>
                <c:pt idx="1520">
                  <c:v>30</c:v>
                </c:pt>
                <c:pt idx="1521">
                  <c:v>15</c:v>
                </c:pt>
                <c:pt idx="1522">
                  <c:v>30</c:v>
                </c:pt>
                <c:pt idx="1523">
                  <c:v>42</c:v>
                </c:pt>
                <c:pt idx="1524">
                  <c:v>15</c:v>
                </c:pt>
                <c:pt idx="1525">
                  <c:v>25</c:v>
                </c:pt>
                <c:pt idx="1526">
                  <c:v>50</c:v>
                </c:pt>
                <c:pt idx="1527">
                  <c:v>32</c:v>
                </c:pt>
                <c:pt idx="1528">
                  <c:v>10</c:v>
                </c:pt>
                <c:pt idx="1529">
                  <c:v>15</c:v>
                </c:pt>
                <c:pt idx="1530">
                  <c:v>35</c:v>
                </c:pt>
                <c:pt idx="1531">
                  <c:v>36</c:v>
                </c:pt>
                <c:pt idx="1532">
                  <c:v>40</c:v>
                </c:pt>
                <c:pt idx="1533">
                  <c:v>20</c:v>
                </c:pt>
                <c:pt idx="1534">
                  <c:v>35</c:v>
                </c:pt>
                <c:pt idx="1535">
                  <c:v>20</c:v>
                </c:pt>
                <c:pt idx="1536">
                  <c:v>40</c:v>
                </c:pt>
                <c:pt idx="1537">
                  <c:v>15</c:v>
                </c:pt>
                <c:pt idx="1538">
                  <c:v>20</c:v>
                </c:pt>
                <c:pt idx="1539">
                  <c:v>40</c:v>
                </c:pt>
                <c:pt idx="1540">
                  <c:v>45</c:v>
                </c:pt>
                <c:pt idx="1541">
                  <c:v>25</c:v>
                </c:pt>
                <c:pt idx="1542">
                  <c:v>25</c:v>
                </c:pt>
                <c:pt idx="1543">
                  <c:v>40</c:v>
                </c:pt>
                <c:pt idx="1544">
                  <c:v>50</c:v>
                </c:pt>
                <c:pt idx="1545">
                  <c:v>25</c:v>
                </c:pt>
                <c:pt idx="1546">
                  <c:v>30</c:v>
                </c:pt>
                <c:pt idx="1547">
                  <c:v>20</c:v>
                </c:pt>
                <c:pt idx="1548">
                  <c:v>30</c:v>
                </c:pt>
                <c:pt idx="1549">
                  <c:v>20</c:v>
                </c:pt>
                <c:pt idx="1550">
                  <c:v>38</c:v>
                </c:pt>
                <c:pt idx="1551">
                  <c:v>24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50</c:v>
                </c:pt>
                <c:pt idx="1556">
                  <c:v>20</c:v>
                </c:pt>
                <c:pt idx="1557">
                  <c:v>20</c:v>
                </c:pt>
                <c:pt idx="1558">
                  <c:v>32</c:v>
                </c:pt>
                <c:pt idx="1559">
                  <c:v>35</c:v>
                </c:pt>
                <c:pt idx="1560">
                  <c:v>25</c:v>
                </c:pt>
                <c:pt idx="1561">
                  <c:v>32</c:v>
                </c:pt>
                <c:pt idx="1562">
                  <c:v>40</c:v>
                </c:pt>
                <c:pt idx="1563">
                  <c:v>32</c:v>
                </c:pt>
                <c:pt idx="1564">
                  <c:v>25</c:v>
                </c:pt>
                <c:pt idx="1565">
                  <c:v>25</c:v>
                </c:pt>
                <c:pt idx="1566">
                  <c:v>15</c:v>
                </c:pt>
                <c:pt idx="1567">
                  <c:v>40</c:v>
                </c:pt>
                <c:pt idx="1568">
                  <c:v>36</c:v>
                </c:pt>
                <c:pt idx="1569">
                  <c:v>20</c:v>
                </c:pt>
                <c:pt idx="1570">
                  <c:v>30</c:v>
                </c:pt>
                <c:pt idx="1571">
                  <c:v>40</c:v>
                </c:pt>
                <c:pt idx="1572">
                  <c:v>20</c:v>
                </c:pt>
                <c:pt idx="1573">
                  <c:v>27</c:v>
                </c:pt>
                <c:pt idx="1574">
                  <c:v>24</c:v>
                </c:pt>
                <c:pt idx="1575">
                  <c:v>25</c:v>
                </c:pt>
                <c:pt idx="1576">
                  <c:v>45</c:v>
                </c:pt>
                <c:pt idx="1577">
                  <c:v>15</c:v>
                </c:pt>
                <c:pt idx="1578">
                  <c:v>36</c:v>
                </c:pt>
                <c:pt idx="1579">
                  <c:v>30</c:v>
                </c:pt>
                <c:pt idx="1580">
                  <c:v>42</c:v>
                </c:pt>
                <c:pt idx="1581">
                  <c:v>15</c:v>
                </c:pt>
                <c:pt idx="1582">
                  <c:v>15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45</c:v>
                </c:pt>
                <c:pt idx="1587">
                  <c:v>25</c:v>
                </c:pt>
                <c:pt idx="1588">
                  <c:v>32</c:v>
                </c:pt>
                <c:pt idx="1589">
                  <c:v>32</c:v>
                </c:pt>
                <c:pt idx="1590">
                  <c:v>20</c:v>
                </c:pt>
                <c:pt idx="1591">
                  <c:v>50</c:v>
                </c:pt>
                <c:pt idx="1592">
                  <c:v>30</c:v>
                </c:pt>
                <c:pt idx="1593">
                  <c:v>20</c:v>
                </c:pt>
                <c:pt idx="1594">
                  <c:v>25</c:v>
                </c:pt>
                <c:pt idx="1595">
                  <c:v>35</c:v>
                </c:pt>
                <c:pt idx="1596">
                  <c:v>30</c:v>
                </c:pt>
                <c:pt idx="1597">
                  <c:v>45</c:v>
                </c:pt>
                <c:pt idx="1598">
                  <c:v>35</c:v>
                </c:pt>
                <c:pt idx="1599">
                  <c:v>20</c:v>
                </c:pt>
                <c:pt idx="1600">
                  <c:v>42</c:v>
                </c:pt>
                <c:pt idx="1601">
                  <c:v>35</c:v>
                </c:pt>
                <c:pt idx="1602">
                  <c:v>32</c:v>
                </c:pt>
                <c:pt idx="1603">
                  <c:v>25</c:v>
                </c:pt>
                <c:pt idx="1604">
                  <c:v>32</c:v>
                </c:pt>
                <c:pt idx="1605">
                  <c:v>35</c:v>
                </c:pt>
                <c:pt idx="1606">
                  <c:v>32</c:v>
                </c:pt>
                <c:pt idx="1607">
                  <c:v>15</c:v>
                </c:pt>
                <c:pt idx="1608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2F-42FF-A7C3-0475B6ED5B67}"/>
            </c:ext>
          </c:extLst>
        </c:ser>
        <c:ser>
          <c:idx val="0"/>
          <c:order val="1"/>
          <c:tx>
            <c:strRef>
              <c:f>'Model Validation'!$G$1</c:f>
              <c:strCache>
                <c:ptCount val="1"/>
                <c:pt idx="0">
                  <c:v>Predicted Food Waste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6D01"/>
              </a:solidFill>
              <a:ln w="9525">
                <a:solidFill>
                  <a:srgbClr val="FF6D01"/>
                </a:solidFill>
                <a:prstDash val="solid"/>
              </a:ln>
              <a:effectLst/>
            </c:spPr>
          </c:marker>
          <c:xVal>
            <c:numRef>
              <c:f>'Model Validation'!$D$2:$D$1619</c:f>
              <c:numCache>
                <c:formatCode>General</c:formatCode>
                <c:ptCount val="16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0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1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0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1</c:v>
                </c:pt>
                <c:pt idx="1557">
                  <c:v>1</c:v>
                </c:pt>
                <c:pt idx="1558">
                  <c:v>0</c:v>
                </c:pt>
                <c:pt idx="1559">
                  <c:v>1</c:v>
                </c:pt>
                <c:pt idx="1560">
                  <c:v>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</c:numCache>
            </c:numRef>
          </c:xVal>
          <c:yVal>
            <c:numRef>
              <c:f>'Model Validation'!$G$2:$G$1619</c:f>
              <c:numCache>
                <c:formatCode>General</c:formatCode>
                <c:ptCount val="1618"/>
                <c:pt idx="0">
                  <c:v>24.540000000000003</c:v>
                </c:pt>
                <c:pt idx="1">
                  <c:v>41.739999999999995</c:v>
                </c:pt>
                <c:pt idx="2">
                  <c:v>22.180000000000003</c:v>
                </c:pt>
                <c:pt idx="3">
                  <c:v>41.29</c:v>
                </c:pt>
                <c:pt idx="4">
                  <c:v>21.3</c:v>
                </c:pt>
                <c:pt idx="5">
                  <c:v>22.180000000000003</c:v>
                </c:pt>
                <c:pt idx="6">
                  <c:v>23.290000000000003</c:v>
                </c:pt>
                <c:pt idx="7">
                  <c:v>21.3</c:v>
                </c:pt>
                <c:pt idx="8">
                  <c:v>36.51</c:v>
                </c:pt>
                <c:pt idx="9">
                  <c:v>38.43</c:v>
                </c:pt>
                <c:pt idx="10">
                  <c:v>36.51</c:v>
                </c:pt>
                <c:pt idx="11">
                  <c:v>22.180000000000003</c:v>
                </c:pt>
                <c:pt idx="12">
                  <c:v>29.770000000000003</c:v>
                </c:pt>
                <c:pt idx="13">
                  <c:v>19.950000000000003</c:v>
                </c:pt>
                <c:pt idx="14">
                  <c:v>22.650000000000002</c:v>
                </c:pt>
                <c:pt idx="15">
                  <c:v>39.809999999999995</c:v>
                </c:pt>
                <c:pt idx="16">
                  <c:v>19.580000000000002</c:v>
                </c:pt>
                <c:pt idx="17">
                  <c:v>42.11</c:v>
                </c:pt>
                <c:pt idx="18">
                  <c:v>20.900000000000002</c:v>
                </c:pt>
                <c:pt idx="19">
                  <c:v>17.650000000000002</c:v>
                </c:pt>
                <c:pt idx="20">
                  <c:v>20.05</c:v>
                </c:pt>
                <c:pt idx="21">
                  <c:v>14.34</c:v>
                </c:pt>
                <c:pt idx="22">
                  <c:v>39.809999999999995</c:v>
                </c:pt>
                <c:pt idx="23">
                  <c:v>42.75</c:v>
                </c:pt>
                <c:pt idx="24">
                  <c:v>21.94</c:v>
                </c:pt>
                <c:pt idx="25">
                  <c:v>38.43</c:v>
                </c:pt>
                <c:pt idx="26">
                  <c:v>36.51</c:v>
                </c:pt>
                <c:pt idx="27">
                  <c:v>38.43</c:v>
                </c:pt>
                <c:pt idx="28">
                  <c:v>19.520000000000003</c:v>
                </c:pt>
                <c:pt idx="29">
                  <c:v>19.330000000000002</c:v>
                </c:pt>
                <c:pt idx="30">
                  <c:v>23.880000000000003</c:v>
                </c:pt>
                <c:pt idx="31">
                  <c:v>32.53</c:v>
                </c:pt>
                <c:pt idx="32">
                  <c:v>22.520000000000003</c:v>
                </c:pt>
                <c:pt idx="33">
                  <c:v>16.060000000000002</c:v>
                </c:pt>
                <c:pt idx="34">
                  <c:v>16.060000000000002</c:v>
                </c:pt>
                <c:pt idx="35">
                  <c:v>20.91</c:v>
                </c:pt>
                <c:pt idx="36">
                  <c:v>16.060000000000002</c:v>
                </c:pt>
                <c:pt idx="37">
                  <c:v>41.29</c:v>
                </c:pt>
                <c:pt idx="38">
                  <c:v>42.75</c:v>
                </c:pt>
                <c:pt idx="39">
                  <c:v>22.680000000000003</c:v>
                </c:pt>
                <c:pt idx="40">
                  <c:v>36.869999999999997</c:v>
                </c:pt>
                <c:pt idx="41">
                  <c:v>28.930000000000003</c:v>
                </c:pt>
                <c:pt idx="42">
                  <c:v>23.290000000000003</c:v>
                </c:pt>
                <c:pt idx="43">
                  <c:v>19.580000000000002</c:v>
                </c:pt>
                <c:pt idx="44">
                  <c:v>19.330000000000002</c:v>
                </c:pt>
                <c:pt idx="45">
                  <c:v>39.809999999999995</c:v>
                </c:pt>
                <c:pt idx="46">
                  <c:v>29.16</c:v>
                </c:pt>
                <c:pt idx="47">
                  <c:v>30.740000000000002</c:v>
                </c:pt>
                <c:pt idx="48">
                  <c:v>21.3</c:v>
                </c:pt>
                <c:pt idx="49">
                  <c:v>18.560000000000002</c:v>
                </c:pt>
                <c:pt idx="50">
                  <c:v>19.580000000000002</c:v>
                </c:pt>
                <c:pt idx="51">
                  <c:v>37.519999999999996</c:v>
                </c:pt>
                <c:pt idx="52">
                  <c:v>21.94</c:v>
                </c:pt>
                <c:pt idx="53">
                  <c:v>42.75</c:v>
                </c:pt>
                <c:pt idx="54">
                  <c:v>19.330000000000002</c:v>
                </c:pt>
                <c:pt idx="55">
                  <c:v>42.11</c:v>
                </c:pt>
                <c:pt idx="56">
                  <c:v>29.310000000000002</c:v>
                </c:pt>
                <c:pt idx="57">
                  <c:v>42.75</c:v>
                </c:pt>
                <c:pt idx="58">
                  <c:v>36.51</c:v>
                </c:pt>
                <c:pt idx="59">
                  <c:v>17.600000000000001</c:v>
                </c:pt>
                <c:pt idx="60">
                  <c:v>37.519999999999996</c:v>
                </c:pt>
                <c:pt idx="61">
                  <c:v>19.950000000000003</c:v>
                </c:pt>
                <c:pt idx="62">
                  <c:v>39.809999999999995</c:v>
                </c:pt>
                <c:pt idx="63">
                  <c:v>33.93</c:v>
                </c:pt>
                <c:pt idx="64">
                  <c:v>19.330000000000002</c:v>
                </c:pt>
                <c:pt idx="65">
                  <c:v>40.04</c:v>
                </c:pt>
                <c:pt idx="66">
                  <c:v>19.950000000000003</c:v>
                </c:pt>
                <c:pt idx="67">
                  <c:v>26.020000000000003</c:v>
                </c:pt>
                <c:pt idx="68">
                  <c:v>21.94</c:v>
                </c:pt>
                <c:pt idx="69">
                  <c:v>30.650000000000002</c:v>
                </c:pt>
                <c:pt idx="70">
                  <c:v>29.610000000000003</c:v>
                </c:pt>
                <c:pt idx="71">
                  <c:v>31.55</c:v>
                </c:pt>
                <c:pt idx="72">
                  <c:v>36.51</c:v>
                </c:pt>
                <c:pt idx="73">
                  <c:v>35.489999999999995</c:v>
                </c:pt>
                <c:pt idx="74">
                  <c:v>42.75</c:v>
                </c:pt>
                <c:pt idx="75">
                  <c:v>33.199999999999996</c:v>
                </c:pt>
                <c:pt idx="76">
                  <c:v>39.809999999999995</c:v>
                </c:pt>
                <c:pt idx="77">
                  <c:v>19.330000000000002</c:v>
                </c:pt>
                <c:pt idx="78">
                  <c:v>35.489999999999995</c:v>
                </c:pt>
                <c:pt idx="79">
                  <c:v>22.180000000000003</c:v>
                </c:pt>
                <c:pt idx="80">
                  <c:v>32.53</c:v>
                </c:pt>
                <c:pt idx="81">
                  <c:v>31.55</c:v>
                </c:pt>
                <c:pt idx="82">
                  <c:v>36.51</c:v>
                </c:pt>
                <c:pt idx="83">
                  <c:v>21.3</c:v>
                </c:pt>
                <c:pt idx="84">
                  <c:v>19.330000000000002</c:v>
                </c:pt>
                <c:pt idx="85">
                  <c:v>29.770000000000003</c:v>
                </c:pt>
                <c:pt idx="86">
                  <c:v>22.680000000000003</c:v>
                </c:pt>
                <c:pt idx="87">
                  <c:v>39.809999999999995</c:v>
                </c:pt>
                <c:pt idx="88">
                  <c:v>36.869999999999997</c:v>
                </c:pt>
                <c:pt idx="89">
                  <c:v>28.560000000000002</c:v>
                </c:pt>
                <c:pt idx="90">
                  <c:v>42.11</c:v>
                </c:pt>
                <c:pt idx="91">
                  <c:v>20.09</c:v>
                </c:pt>
                <c:pt idx="92">
                  <c:v>35.86</c:v>
                </c:pt>
                <c:pt idx="93">
                  <c:v>22.680000000000003</c:v>
                </c:pt>
                <c:pt idx="94">
                  <c:v>42.75</c:v>
                </c:pt>
                <c:pt idx="95">
                  <c:v>21.3</c:v>
                </c:pt>
                <c:pt idx="96">
                  <c:v>36.869999999999997</c:v>
                </c:pt>
                <c:pt idx="97">
                  <c:v>39.809999999999995</c:v>
                </c:pt>
                <c:pt idx="98">
                  <c:v>19.330000000000002</c:v>
                </c:pt>
                <c:pt idx="99">
                  <c:v>42.11</c:v>
                </c:pt>
                <c:pt idx="100">
                  <c:v>23.290000000000003</c:v>
                </c:pt>
                <c:pt idx="101">
                  <c:v>30.92</c:v>
                </c:pt>
                <c:pt idx="102">
                  <c:v>21.94</c:v>
                </c:pt>
                <c:pt idx="103">
                  <c:v>21.94</c:v>
                </c:pt>
                <c:pt idx="104">
                  <c:v>42.75</c:v>
                </c:pt>
                <c:pt idx="105">
                  <c:v>16.060000000000002</c:v>
                </c:pt>
                <c:pt idx="106">
                  <c:v>28.560000000000002</c:v>
                </c:pt>
                <c:pt idx="107">
                  <c:v>28.560000000000002</c:v>
                </c:pt>
                <c:pt idx="108">
                  <c:v>21.3</c:v>
                </c:pt>
                <c:pt idx="109">
                  <c:v>39.809999999999995</c:v>
                </c:pt>
                <c:pt idx="110">
                  <c:v>21.67</c:v>
                </c:pt>
                <c:pt idx="111">
                  <c:v>22.680000000000003</c:v>
                </c:pt>
                <c:pt idx="112">
                  <c:v>42.75</c:v>
                </c:pt>
                <c:pt idx="113">
                  <c:v>18.560000000000002</c:v>
                </c:pt>
                <c:pt idx="114">
                  <c:v>21.92</c:v>
                </c:pt>
                <c:pt idx="115">
                  <c:v>38.799999999999997</c:v>
                </c:pt>
                <c:pt idx="116">
                  <c:v>24.96</c:v>
                </c:pt>
                <c:pt idx="117">
                  <c:v>18.560000000000002</c:v>
                </c:pt>
                <c:pt idx="118">
                  <c:v>33.879999999999995</c:v>
                </c:pt>
                <c:pt idx="119">
                  <c:v>42.75</c:v>
                </c:pt>
                <c:pt idx="120">
                  <c:v>29.610000000000003</c:v>
                </c:pt>
                <c:pt idx="121">
                  <c:v>31.55</c:v>
                </c:pt>
                <c:pt idx="122">
                  <c:v>18.560000000000002</c:v>
                </c:pt>
                <c:pt idx="123">
                  <c:v>33.93</c:v>
                </c:pt>
                <c:pt idx="124">
                  <c:v>17.650000000000002</c:v>
                </c:pt>
                <c:pt idx="125">
                  <c:v>42.75</c:v>
                </c:pt>
                <c:pt idx="126">
                  <c:v>19.950000000000003</c:v>
                </c:pt>
                <c:pt idx="127">
                  <c:v>35.489999999999995</c:v>
                </c:pt>
                <c:pt idx="128">
                  <c:v>19.580000000000002</c:v>
                </c:pt>
                <c:pt idx="129">
                  <c:v>18.360000000000003</c:v>
                </c:pt>
                <c:pt idx="130">
                  <c:v>23.03</c:v>
                </c:pt>
                <c:pt idx="131">
                  <c:v>42.75</c:v>
                </c:pt>
                <c:pt idx="132">
                  <c:v>39.809999999999995</c:v>
                </c:pt>
                <c:pt idx="133">
                  <c:v>36.51</c:v>
                </c:pt>
                <c:pt idx="134">
                  <c:v>25.62</c:v>
                </c:pt>
                <c:pt idx="135">
                  <c:v>17.600000000000001</c:v>
                </c:pt>
                <c:pt idx="136">
                  <c:v>16.060000000000002</c:v>
                </c:pt>
                <c:pt idx="137">
                  <c:v>21.3</c:v>
                </c:pt>
                <c:pt idx="138">
                  <c:v>22.680000000000003</c:v>
                </c:pt>
                <c:pt idx="139">
                  <c:v>19.330000000000002</c:v>
                </c:pt>
                <c:pt idx="140">
                  <c:v>23.880000000000003</c:v>
                </c:pt>
                <c:pt idx="141">
                  <c:v>37.519999999999996</c:v>
                </c:pt>
                <c:pt idx="142">
                  <c:v>28.560000000000002</c:v>
                </c:pt>
                <c:pt idx="143">
                  <c:v>26.020000000000003</c:v>
                </c:pt>
                <c:pt idx="144">
                  <c:v>39.809999999999995</c:v>
                </c:pt>
                <c:pt idx="145">
                  <c:v>30.85</c:v>
                </c:pt>
                <c:pt idx="146">
                  <c:v>22.78</c:v>
                </c:pt>
                <c:pt idx="147">
                  <c:v>42.75</c:v>
                </c:pt>
                <c:pt idx="148">
                  <c:v>18.450000000000003</c:v>
                </c:pt>
                <c:pt idx="149">
                  <c:v>14.34</c:v>
                </c:pt>
                <c:pt idx="150">
                  <c:v>23.96</c:v>
                </c:pt>
                <c:pt idx="151">
                  <c:v>42.75</c:v>
                </c:pt>
                <c:pt idx="152">
                  <c:v>16.060000000000002</c:v>
                </c:pt>
                <c:pt idx="153">
                  <c:v>42.75</c:v>
                </c:pt>
                <c:pt idx="154">
                  <c:v>29.770000000000003</c:v>
                </c:pt>
                <c:pt idx="155">
                  <c:v>39.809999999999995</c:v>
                </c:pt>
                <c:pt idx="156">
                  <c:v>33.879999999999995</c:v>
                </c:pt>
                <c:pt idx="157">
                  <c:v>33.879999999999995</c:v>
                </c:pt>
                <c:pt idx="158">
                  <c:v>30.790000000000003</c:v>
                </c:pt>
                <c:pt idx="159">
                  <c:v>30.92</c:v>
                </c:pt>
                <c:pt idx="160">
                  <c:v>28.930000000000003</c:v>
                </c:pt>
                <c:pt idx="161">
                  <c:v>16.060000000000002</c:v>
                </c:pt>
                <c:pt idx="162">
                  <c:v>16.060000000000002</c:v>
                </c:pt>
                <c:pt idx="163">
                  <c:v>20.110000000000003</c:v>
                </c:pt>
                <c:pt idx="164">
                  <c:v>42.75</c:v>
                </c:pt>
                <c:pt idx="165">
                  <c:v>19.330000000000002</c:v>
                </c:pt>
                <c:pt idx="166">
                  <c:v>39.809999999999995</c:v>
                </c:pt>
                <c:pt idx="167">
                  <c:v>39.809999999999995</c:v>
                </c:pt>
                <c:pt idx="168">
                  <c:v>38.769999999999996</c:v>
                </c:pt>
                <c:pt idx="169">
                  <c:v>39.809999999999995</c:v>
                </c:pt>
                <c:pt idx="170">
                  <c:v>18.360000000000003</c:v>
                </c:pt>
                <c:pt idx="171">
                  <c:v>28.560000000000002</c:v>
                </c:pt>
                <c:pt idx="172">
                  <c:v>18.560000000000002</c:v>
                </c:pt>
                <c:pt idx="173">
                  <c:v>38.769999999999996</c:v>
                </c:pt>
                <c:pt idx="174">
                  <c:v>19.330000000000002</c:v>
                </c:pt>
                <c:pt idx="175">
                  <c:v>29.770000000000003</c:v>
                </c:pt>
                <c:pt idx="176">
                  <c:v>42.75</c:v>
                </c:pt>
                <c:pt idx="177">
                  <c:v>36.51</c:v>
                </c:pt>
                <c:pt idx="178">
                  <c:v>24.540000000000003</c:v>
                </c:pt>
                <c:pt idx="179">
                  <c:v>14.34</c:v>
                </c:pt>
                <c:pt idx="180">
                  <c:v>25.580000000000002</c:v>
                </c:pt>
                <c:pt idx="181">
                  <c:v>28.560000000000002</c:v>
                </c:pt>
                <c:pt idx="182">
                  <c:v>36.909999999999997</c:v>
                </c:pt>
                <c:pt idx="183">
                  <c:v>30.790000000000003</c:v>
                </c:pt>
                <c:pt idx="184">
                  <c:v>19.950000000000003</c:v>
                </c:pt>
                <c:pt idx="185">
                  <c:v>18.330000000000002</c:v>
                </c:pt>
                <c:pt idx="186">
                  <c:v>29.310000000000002</c:v>
                </c:pt>
                <c:pt idx="187">
                  <c:v>16.060000000000002</c:v>
                </c:pt>
                <c:pt idx="188">
                  <c:v>42.75</c:v>
                </c:pt>
                <c:pt idx="189">
                  <c:v>23.880000000000003</c:v>
                </c:pt>
                <c:pt idx="190">
                  <c:v>21.67</c:v>
                </c:pt>
                <c:pt idx="191">
                  <c:v>28.560000000000002</c:v>
                </c:pt>
                <c:pt idx="192">
                  <c:v>41.29</c:v>
                </c:pt>
                <c:pt idx="193">
                  <c:v>29.310000000000002</c:v>
                </c:pt>
                <c:pt idx="194">
                  <c:v>38.47</c:v>
                </c:pt>
                <c:pt idx="195">
                  <c:v>29.770000000000003</c:v>
                </c:pt>
                <c:pt idx="196">
                  <c:v>33.879999999999995</c:v>
                </c:pt>
                <c:pt idx="197">
                  <c:v>19.950000000000003</c:v>
                </c:pt>
                <c:pt idx="198">
                  <c:v>18.66</c:v>
                </c:pt>
                <c:pt idx="199">
                  <c:v>24.290000000000003</c:v>
                </c:pt>
                <c:pt idx="200">
                  <c:v>21.94</c:v>
                </c:pt>
                <c:pt idx="201">
                  <c:v>40.04</c:v>
                </c:pt>
                <c:pt idx="202">
                  <c:v>42.75</c:v>
                </c:pt>
                <c:pt idx="203">
                  <c:v>22.78</c:v>
                </c:pt>
                <c:pt idx="204">
                  <c:v>38.769999999999996</c:v>
                </c:pt>
                <c:pt idx="205">
                  <c:v>20.69</c:v>
                </c:pt>
                <c:pt idx="206">
                  <c:v>29.610000000000003</c:v>
                </c:pt>
                <c:pt idx="207">
                  <c:v>24.610000000000003</c:v>
                </c:pt>
                <c:pt idx="208">
                  <c:v>35.489999999999995</c:v>
                </c:pt>
                <c:pt idx="209">
                  <c:v>26.020000000000003</c:v>
                </c:pt>
                <c:pt idx="210">
                  <c:v>16.060000000000002</c:v>
                </c:pt>
                <c:pt idx="211">
                  <c:v>19.330000000000002</c:v>
                </c:pt>
                <c:pt idx="212">
                  <c:v>42.75</c:v>
                </c:pt>
                <c:pt idx="213">
                  <c:v>38.43</c:v>
                </c:pt>
                <c:pt idx="214">
                  <c:v>23.880000000000003</c:v>
                </c:pt>
                <c:pt idx="215">
                  <c:v>22.680000000000003</c:v>
                </c:pt>
                <c:pt idx="216">
                  <c:v>23.900000000000002</c:v>
                </c:pt>
                <c:pt idx="217">
                  <c:v>16.060000000000002</c:v>
                </c:pt>
                <c:pt idx="218">
                  <c:v>28.560000000000002</c:v>
                </c:pt>
                <c:pt idx="219">
                  <c:v>21.94</c:v>
                </c:pt>
                <c:pt idx="220">
                  <c:v>21.94</c:v>
                </c:pt>
                <c:pt idx="221">
                  <c:v>16.060000000000002</c:v>
                </c:pt>
                <c:pt idx="222">
                  <c:v>18.360000000000003</c:v>
                </c:pt>
                <c:pt idx="223">
                  <c:v>25.380000000000003</c:v>
                </c:pt>
                <c:pt idx="224">
                  <c:v>40.04</c:v>
                </c:pt>
                <c:pt idx="225">
                  <c:v>39.809999999999995</c:v>
                </c:pt>
                <c:pt idx="226">
                  <c:v>36.869999999999997</c:v>
                </c:pt>
                <c:pt idx="227">
                  <c:v>23.900000000000002</c:v>
                </c:pt>
                <c:pt idx="228">
                  <c:v>20.05</c:v>
                </c:pt>
                <c:pt idx="229">
                  <c:v>19.330000000000002</c:v>
                </c:pt>
                <c:pt idx="230">
                  <c:v>28.560000000000002</c:v>
                </c:pt>
                <c:pt idx="231">
                  <c:v>18.21</c:v>
                </c:pt>
                <c:pt idx="232">
                  <c:v>42.75</c:v>
                </c:pt>
                <c:pt idx="233">
                  <c:v>21.94</c:v>
                </c:pt>
                <c:pt idx="234">
                  <c:v>38.769999999999996</c:v>
                </c:pt>
                <c:pt idx="235">
                  <c:v>36.51</c:v>
                </c:pt>
                <c:pt idx="236">
                  <c:v>23.96</c:v>
                </c:pt>
                <c:pt idx="237">
                  <c:v>36.51</c:v>
                </c:pt>
                <c:pt idx="238">
                  <c:v>22.520000000000003</c:v>
                </c:pt>
                <c:pt idx="239">
                  <c:v>38.769999999999996</c:v>
                </c:pt>
                <c:pt idx="240">
                  <c:v>35.489999999999995</c:v>
                </c:pt>
                <c:pt idx="241">
                  <c:v>42.75</c:v>
                </c:pt>
                <c:pt idx="242">
                  <c:v>37.519999999999996</c:v>
                </c:pt>
                <c:pt idx="243">
                  <c:v>16.060000000000002</c:v>
                </c:pt>
                <c:pt idx="244">
                  <c:v>30.740000000000002</c:v>
                </c:pt>
                <c:pt idx="245">
                  <c:v>36.869999999999997</c:v>
                </c:pt>
                <c:pt idx="246">
                  <c:v>21.3</c:v>
                </c:pt>
                <c:pt idx="247">
                  <c:v>38.629999999999995</c:v>
                </c:pt>
                <c:pt idx="248">
                  <c:v>38.799999999999997</c:v>
                </c:pt>
                <c:pt idx="249">
                  <c:v>41.739999999999995</c:v>
                </c:pt>
                <c:pt idx="250">
                  <c:v>31.55</c:v>
                </c:pt>
                <c:pt idx="251">
                  <c:v>42.11</c:v>
                </c:pt>
                <c:pt idx="252">
                  <c:v>16.060000000000002</c:v>
                </c:pt>
                <c:pt idx="253">
                  <c:v>14.34</c:v>
                </c:pt>
                <c:pt idx="254">
                  <c:v>31.55</c:v>
                </c:pt>
                <c:pt idx="255">
                  <c:v>30.740000000000002</c:v>
                </c:pt>
                <c:pt idx="256">
                  <c:v>18.450000000000003</c:v>
                </c:pt>
                <c:pt idx="257">
                  <c:v>21.3</c:v>
                </c:pt>
                <c:pt idx="258">
                  <c:v>18.66</c:v>
                </c:pt>
                <c:pt idx="259">
                  <c:v>28.560000000000002</c:v>
                </c:pt>
                <c:pt idx="260">
                  <c:v>42.75</c:v>
                </c:pt>
                <c:pt idx="261">
                  <c:v>16.060000000000002</c:v>
                </c:pt>
                <c:pt idx="262">
                  <c:v>16.060000000000002</c:v>
                </c:pt>
                <c:pt idx="263">
                  <c:v>35.489999999999995</c:v>
                </c:pt>
                <c:pt idx="264">
                  <c:v>18.66</c:v>
                </c:pt>
                <c:pt idx="265">
                  <c:v>14.34</c:v>
                </c:pt>
                <c:pt idx="266">
                  <c:v>22.89</c:v>
                </c:pt>
                <c:pt idx="267">
                  <c:v>19.330000000000002</c:v>
                </c:pt>
                <c:pt idx="268">
                  <c:v>22.520000000000003</c:v>
                </c:pt>
                <c:pt idx="269">
                  <c:v>19.330000000000002</c:v>
                </c:pt>
                <c:pt idx="270">
                  <c:v>36.51</c:v>
                </c:pt>
                <c:pt idx="271">
                  <c:v>19.330000000000002</c:v>
                </c:pt>
                <c:pt idx="272">
                  <c:v>26.37</c:v>
                </c:pt>
                <c:pt idx="273">
                  <c:v>18.450000000000003</c:v>
                </c:pt>
                <c:pt idx="274">
                  <c:v>38.769999999999996</c:v>
                </c:pt>
                <c:pt idx="275">
                  <c:v>22.680000000000003</c:v>
                </c:pt>
                <c:pt idx="276">
                  <c:v>42.75</c:v>
                </c:pt>
                <c:pt idx="277">
                  <c:v>35.489999999999995</c:v>
                </c:pt>
                <c:pt idx="278">
                  <c:v>19.580000000000002</c:v>
                </c:pt>
                <c:pt idx="279">
                  <c:v>28.560000000000002</c:v>
                </c:pt>
                <c:pt idx="280">
                  <c:v>21.67</c:v>
                </c:pt>
                <c:pt idx="281">
                  <c:v>37.519999999999996</c:v>
                </c:pt>
                <c:pt idx="282">
                  <c:v>38.47</c:v>
                </c:pt>
                <c:pt idx="283">
                  <c:v>22.520000000000003</c:v>
                </c:pt>
                <c:pt idx="284">
                  <c:v>36.51</c:v>
                </c:pt>
                <c:pt idx="285">
                  <c:v>30.790000000000003</c:v>
                </c:pt>
                <c:pt idx="286">
                  <c:v>20.220000000000002</c:v>
                </c:pt>
                <c:pt idx="287">
                  <c:v>36.51</c:v>
                </c:pt>
                <c:pt idx="288">
                  <c:v>44.03</c:v>
                </c:pt>
                <c:pt idx="289">
                  <c:v>18.560000000000002</c:v>
                </c:pt>
                <c:pt idx="290">
                  <c:v>39.809999999999995</c:v>
                </c:pt>
                <c:pt idx="291">
                  <c:v>19.330000000000002</c:v>
                </c:pt>
                <c:pt idx="292">
                  <c:v>23.96</c:v>
                </c:pt>
                <c:pt idx="293">
                  <c:v>29.610000000000003</c:v>
                </c:pt>
                <c:pt idx="294">
                  <c:v>21.94</c:v>
                </c:pt>
                <c:pt idx="295">
                  <c:v>28.560000000000002</c:v>
                </c:pt>
                <c:pt idx="296">
                  <c:v>22.650000000000002</c:v>
                </c:pt>
                <c:pt idx="297">
                  <c:v>40.04</c:v>
                </c:pt>
                <c:pt idx="298">
                  <c:v>16.060000000000002</c:v>
                </c:pt>
                <c:pt idx="299">
                  <c:v>36.51</c:v>
                </c:pt>
                <c:pt idx="300">
                  <c:v>42.75</c:v>
                </c:pt>
                <c:pt idx="301">
                  <c:v>42.75</c:v>
                </c:pt>
                <c:pt idx="302">
                  <c:v>29.85</c:v>
                </c:pt>
                <c:pt idx="303">
                  <c:v>18.21</c:v>
                </c:pt>
                <c:pt idx="304">
                  <c:v>37.519999999999996</c:v>
                </c:pt>
                <c:pt idx="305">
                  <c:v>18.560000000000002</c:v>
                </c:pt>
                <c:pt idx="306">
                  <c:v>37.519999999999996</c:v>
                </c:pt>
                <c:pt idx="307">
                  <c:v>43.79</c:v>
                </c:pt>
                <c:pt idx="308">
                  <c:v>17.600000000000001</c:v>
                </c:pt>
                <c:pt idx="309">
                  <c:v>17.600000000000001</c:v>
                </c:pt>
                <c:pt idx="310">
                  <c:v>19.330000000000002</c:v>
                </c:pt>
                <c:pt idx="311">
                  <c:v>42.75</c:v>
                </c:pt>
                <c:pt idx="312">
                  <c:v>39.809999999999995</c:v>
                </c:pt>
                <c:pt idx="313">
                  <c:v>28.560000000000002</c:v>
                </c:pt>
                <c:pt idx="314">
                  <c:v>18.66</c:v>
                </c:pt>
                <c:pt idx="315">
                  <c:v>22.610000000000003</c:v>
                </c:pt>
                <c:pt idx="316">
                  <c:v>18.360000000000003</c:v>
                </c:pt>
                <c:pt idx="317">
                  <c:v>29.580000000000002</c:v>
                </c:pt>
                <c:pt idx="318">
                  <c:v>25.25</c:v>
                </c:pt>
                <c:pt idx="319">
                  <c:v>26.020000000000003</c:v>
                </c:pt>
                <c:pt idx="320">
                  <c:v>35.489999999999995</c:v>
                </c:pt>
                <c:pt idx="321">
                  <c:v>22.180000000000003</c:v>
                </c:pt>
                <c:pt idx="322">
                  <c:v>39.809999999999995</c:v>
                </c:pt>
                <c:pt idx="323">
                  <c:v>19.330000000000002</c:v>
                </c:pt>
                <c:pt idx="324">
                  <c:v>22.680000000000003</c:v>
                </c:pt>
                <c:pt idx="325">
                  <c:v>24.290000000000003</c:v>
                </c:pt>
                <c:pt idx="326">
                  <c:v>28.560000000000002</c:v>
                </c:pt>
                <c:pt idx="327">
                  <c:v>19.330000000000002</c:v>
                </c:pt>
                <c:pt idx="328">
                  <c:v>19.330000000000002</c:v>
                </c:pt>
                <c:pt idx="329">
                  <c:v>19.520000000000003</c:v>
                </c:pt>
                <c:pt idx="330">
                  <c:v>22.680000000000003</c:v>
                </c:pt>
                <c:pt idx="331">
                  <c:v>22.680000000000003</c:v>
                </c:pt>
                <c:pt idx="332">
                  <c:v>22.610000000000003</c:v>
                </c:pt>
                <c:pt idx="333">
                  <c:v>21.3</c:v>
                </c:pt>
                <c:pt idx="334">
                  <c:v>40.1</c:v>
                </c:pt>
                <c:pt idx="335">
                  <c:v>42.75</c:v>
                </c:pt>
                <c:pt idx="336">
                  <c:v>28.560000000000002</c:v>
                </c:pt>
                <c:pt idx="337">
                  <c:v>38.43</c:v>
                </c:pt>
                <c:pt idx="338">
                  <c:v>21.94</c:v>
                </c:pt>
                <c:pt idx="339">
                  <c:v>35.909999999999997</c:v>
                </c:pt>
                <c:pt idx="340">
                  <c:v>16.060000000000002</c:v>
                </c:pt>
                <c:pt idx="341">
                  <c:v>19.330000000000002</c:v>
                </c:pt>
                <c:pt idx="342">
                  <c:v>42.75</c:v>
                </c:pt>
                <c:pt idx="343">
                  <c:v>16.060000000000002</c:v>
                </c:pt>
                <c:pt idx="344">
                  <c:v>18.21</c:v>
                </c:pt>
                <c:pt idx="345">
                  <c:v>36.51</c:v>
                </c:pt>
                <c:pt idx="346">
                  <c:v>36.51</c:v>
                </c:pt>
                <c:pt idx="347">
                  <c:v>37.919999999999995</c:v>
                </c:pt>
                <c:pt idx="348">
                  <c:v>36.51</c:v>
                </c:pt>
                <c:pt idx="349">
                  <c:v>16.060000000000002</c:v>
                </c:pt>
                <c:pt idx="350">
                  <c:v>42.75</c:v>
                </c:pt>
                <c:pt idx="351">
                  <c:v>39.809999999999995</c:v>
                </c:pt>
                <c:pt idx="352">
                  <c:v>17.600000000000001</c:v>
                </c:pt>
                <c:pt idx="353">
                  <c:v>21.94</c:v>
                </c:pt>
                <c:pt idx="354">
                  <c:v>18.21</c:v>
                </c:pt>
                <c:pt idx="355">
                  <c:v>19.330000000000002</c:v>
                </c:pt>
                <c:pt idx="356">
                  <c:v>18.21</c:v>
                </c:pt>
                <c:pt idx="357">
                  <c:v>26.020000000000003</c:v>
                </c:pt>
                <c:pt idx="358">
                  <c:v>42.75</c:v>
                </c:pt>
                <c:pt idx="359">
                  <c:v>20.05</c:v>
                </c:pt>
                <c:pt idx="360">
                  <c:v>39.809999999999995</c:v>
                </c:pt>
                <c:pt idx="361">
                  <c:v>19.330000000000002</c:v>
                </c:pt>
                <c:pt idx="362">
                  <c:v>22.680000000000003</c:v>
                </c:pt>
                <c:pt idx="363">
                  <c:v>28.560000000000002</c:v>
                </c:pt>
                <c:pt idx="364">
                  <c:v>28.560000000000002</c:v>
                </c:pt>
                <c:pt idx="365">
                  <c:v>30.92</c:v>
                </c:pt>
                <c:pt idx="366">
                  <c:v>38.43</c:v>
                </c:pt>
                <c:pt idx="367">
                  <c:v>23.03</c:v>
                </c:pt>
                <c:pt idx="368">
                  <c:v>18.560000000000002</c:v>
                </c:pt>
                <c:pt idx="369">
                  <c:v>36.869999999999997</c:v>
                </c:pt>
                <c:pt idx="370">
                  <c:v>39.809999999999995</c:v>
                </c:pt>
                <c:pt idx="371">
                  <c:v>28.560000000000002</c:v>
                </c:pt>
                <c:pt idx="372">
                  <c:v>36.51</c:v>
                </c:pt>
                <c:pt idx="373">
                  <c:v>42.75</c:v>
                </c:pt>
                <c:pt idx="374">
                  <c:v>38.43</c:v>
                </c:pt>
                <c:pt idx="375">
                  <c:v>29.310000000000002</c:v>
                </c:pt>
                <c:pt idx="376">
                  <c:v>29.770000000000003</c:v>
                </c:pt>
                <c:pt idx="377">
                  <c:v>35.489999999999995</c:v>
                </c:pt>
                <c:pt idx="378">
                  <c:v>35.489999999999995</c:v>
                </c:pt>
                <c:pt idx="379">
                  <c:v>31.55</c:v>
                </c:pt>
                <c:pt idx="380">
                  <c:v>40.04</c:v>
                </c:pt>
                <c:pt idx="381">
                  <c:v>18.21</c:v>
                </c:pt>
                <c:pt idx="382">
                  <c:v>42.75</c:v>
                </c:pt>
                <c:pt idx="383">
                  <c:v>27.32</c:v>
                </c:pt>
                <c:pt idx="384">
                  <c:v>33.93</c:v>
                </c:pt>
                <c:pt idx="385">
                  <c:v>19.580000000000002</c:v>
                </c:pt>
                <c:pt idx="386">
                  <c:v>22.78</c:v>
                </c:pt>
                <c:pt idx="387">
                  <c:v>17.600000000000001</c:v>
                </c:pt>
                <c:pt idx="388">
                  <c:v>39.809999999999995</c:v>
                </c:pt>
                <c:pt idx="389">
                  <c:v>19.950000000000003</c:v>
                </c:pt>
                <c:pt idx="390">
                  <c:v>16.060000000000002</c:v>
                </c:pt>
                <c:pt idx="391">
                  <c:v>21.94</c:v>
                </c:pt>
                <c:pt idx="392">
                  <c:v>22.680000000000003</c:v>
                </c:pt>
                <c:pt idx="393">
                  <c:v>35.489999999999995</c:v>
                </c:pt>
                <c:pt idx="394">
                  <c:v>42.75</c:v>
                </c:pt>
                <c:pt idx="395">
                  <c:v>28.930000000000003</c:v>
                </c:pt>
                <c:pt idx="396">
                  <c:v>25.62</c:v>
                </c:pt>
                <c:pt idx="397">
                  <c:v>19.330000000000002</c:v>
                </c:pt>
                <c:pt idx="398">
                  <c:v>18.66</c:v>
                </c:pt>
                <c:pt idx="399">
                  <c:v>32.549999999999997</c:v>
                </c:pt>
                <c:pt idx="400">
                  <c:v>24.290000000000003</c:v>
                </c:pt>
                <c:pt idx="401">
                  <c:v>28.560000000000002</c:v>
                </c:pt>
                <c:pt idx="402">
                  <c:v>29.16</c:v>
                </c:pt>
                <c:pt idx="403">
                  <c:v>16.060000000000002</c:v>
                </c:pt>
                <c:pt idx="404">
                  <c:v>21.3</c:v>
                </c:pt>
                <c:pt idx="405">
                  <c:v>19.330000000000002</c:v>
                </c:pt>
                <c:pt idx="406">
                  <c:v>38.629999999999995</c:v>
                </c:pt>
                <c:pt idx="407">
                  <c:v>18.66</c:v>
                </c:pt>
                <c:pt idx="408">
                  <c:v>30.740000000000002</c:v>
                </c:pt>
                <c:pt idx="409">
                  <c:v>30.790000000000003</c:v>
                </c:pt>
                <c:pt idx="410">
                  <c:v>29.610000000000003</c:v>
                </c:pt>
                <c:pt idx="411">
                  <c:v>16.060000000000002</c:v>
                </c:pt>
                <c:pt idx="412">
                  <c:v>37.519999999999996</c:v>
                </c:pt>
                <c:pt idx="413">
                  <c:v>35.489999999999995</c:v>
                </c:pt>
                <c:pt idx="414">
                  <c:v>40.1</c:v>
                </c:pt>
                <c:pt idx="415">
                  <c:v>38.629999999999995</c:v>
                </c:pt>
                <c:pt idx="416">
                  <c:v>22.630000000000003</c:v>
                </c:pt>
                <c:pt idx="417">
                  <c:v>38.47</c:v>
                </c:pt>
                <c:pt idx="418">
                  <c:v>19.520000000000003</c:v>
                </c:pt>
                <c:pt idx="419">
                  <c:v>22.680000000000003</c:v>
                </c:pt>
                <c:pt idx="420">
                  <c:v>37.519999999999996</c:v>
                </c:pt>
                <c:pt idx="421">
                  <c:v>21.94</c:v>
                </c:pt>
                <c:pt idx="422">
                  <c:v>16.060000000000002</c:v>
                </c:pt>
                <c:pt idx="423">
                  <c:v>22.180000000000003</c:v>
                </c:pt>
                <c:pt idx="424">
                  <c:v>21.67</c:v>
                </c:pt>
                <c:pt idx="425">
                  <c:v>22.650000000000002</c:v>
                </c:pt>
                <c:pt idx="426">
                  <c:v>44.03</c:v>
                </c:pt>
                <c:pt idx="427">
                  <c:v>41.739999999999995</c:v>
                </c:pt>
                <c:pt idx="428">
                  <c:v>25.62</c:v>
                </c:pt>
                <c:pt idx="429">
                  <c:v>16.060000000000002</c:v>
                </c:pt>
                <c:pt idx="430">
                  <c:v>37.989999999999995</c:v>
                </c:pt>
                <c:pt idx="431">
                  <c:v>17.600000000000001</c:v>
                </c:pt>
                <c:pt idx="432">
                  <c:v>18.560000000000002</c:v>
                </c:pt>
                <c:pt idx="433">
                  <c:v>32.53</c:v>
                </c:pt>
                <c:pt idx="434">
                  <c:v>39.809999999999995</c:v>
                </c:pt>
                <c:pt idx="435">
                  <c:v>38.199999999999996</c:v>
                </c:pt>
                <c:pt idx="436">
                  <c:v>21.3</c:v>
                </c:pt>
                <c:pt idx="437">
                  <c:v>36.869999999999997</c:v>
                </c:pt>
                <c:pt idx="438">
                  <c:v>22.650000000000002</c:v>
                </c:pt>
                <c:pt idx="439">
                  <c:v>25.62</c:v>
                </c:pt>
                <c:pt idx="440">
                  <c:v>22.78</c:v>
                </c:pt>
                <c:pt idx="441">
                  <c:v>28.560000000000002</c:v>
                </c:pt>
                <c:pt idx="442">
                  <c:v>42.75</c:v>
                </c:pt>
                <c:pt idx="443">
                  <c:v>16.060000000000002</c:v>
                </c:pt>
                <c:pt idx="444">
                  <c:v>37.519999999999996</c:v>
                </c:pt>
                <c:pt idx="445">
                  <c:v>41.29</c:v>
                </c:pt>
                <c:pt idx="446">
                  <c:v>22.680000000000003</c:v>
                </c:pt>
                <c:pt idx="447">
                  <c:v>39.809999999999995</c:v>
                </c:pt>
                <c:pt idx="448">
                  <c:v>14.34</c:v>
                </c:pt>
                <c:pt idx="449">
                  <c:v>29.310000000000002</c:v>
                </c:pt>
                <c:pt idx="450">
                  <c:v>22.680000000000003</c:v>
                </c:pt>
                <c:pt idx="451">
                  <c:v>42.75</c:v>
                </c:pt>
                <c:pt idx="452">
                  <c:v>22.28</c:v>
                </c:pt>
                <c:pt idx="453">
                  <c:v>42.75</c:v>
                </c:pt>
                <c:pt idx="454">
                  <c:v>23.290000000000003</c:v>
                </c:pt>
                <c:pt idx="455">
                  <c:v>21.67</c:v>
                </c:pt>
                <c:pt idx="456">
                  <c:v>44.03</c:v>
                </c:pt>
                <c:pt idx="457">
                  <c:v>29.310000000000002</c:v>
                </c:pt>
                <c:pt idx="458">
                  <c:v>42.11</c:v>
                </c:pt>
                <c:pt idx="459">
                  <c:v>33.93</c:v>
                </c:pt>
                <c:pt idx="460">
                  <c:v>16.060000000000002</c:v>
                </c:pt>
                <c:pt idx="461">
                  <c:v>35.909999999999997</c:v>
                </c:pt>
                <c:pt idx="462">
                  <c:v>23.96</c:v>
                </c:pt>
                <c:pt idx="463">
                  <c:v>19.520000000000003</c:v>
                </c:pt>
                <c:pt idx="464">
                  <c:v>19.330000000000002</c:v>
                </c:pt>
                <c:pt idx="465">
                  <c:v>25.62</c:v>
                </c:pt>
                <c:pt idx="466">
                  <c:v>31.55</c:v>
                </c:pt>
                <c:pt idx="467">
                  <c:v>23.880000000000003</c:v>
                </c:pt>
                <c:pt idx="468">
                  <c:v>30.740000000000002</c:v>
                </c:pt>
                <c:pt idx="469">
                  <c:v>23.51</c:v>
                </c:pt>
                <c:pt idx="470">
                  <c:v>19.950000000000003</c:v>
                </c:pt>
                <c:pt idx="471">
                  <c:v>20.09</c:v>
                </c:pt>
                <c:pt idx="472">
                  <c:v>17.600000000000001</c:v>
                </c:pt>
                <c:pt idx="473">
                  <c:v>19.580000000000002</c:v>
                </c:pt>
                <c:pt idx="474">
                  <c:v>42.75</c:v>
                </c:pt>
                <c:pt idx="475">
                  <c:v>36.869999999999997</c:v>
                </c:pt>
                <c:pt idx="476">
                  <c:v>31.55</c:v>
                </c:pt>
                <c:pt idx="477">
                  <c:v>38.769999999999996</c:v>
                </c:pt>
                <c:pt idx="478">
                  <c:v>26.37</c:v>
                </c:pt>
                <c:pt idx="479">
                  <c:v>42.11</c:v>
                </c:pt>
                <c:pt idx="480">
                  <c:v>22.180000000000003</c:v>
                </c:pt>
                <c:pt idx="481">
                  <c:v>19.950000000000003</c:v>
                </c:pt>
                <c:pt idx="482">
                  <c:v>17.600000000000001</c:v>
                </c:pt>
                <c:pt idx="483">
                  <c:v>39.809999999999995</c:v>
                </c:pt>
                <c:pt idx="484">
                  <c:v>18.66</c:v>
                </c:pt>
                <c:pt idx="485">
                  <c:v>19.580000000000002</c:v>
                </c:pt>
                <c:pt idx="486">
                  <c:v>33.879999999999995</c:v>
                </c:pt>
                <c:pt idx="487">
                  <c:v>18.360000000000003</c:v>
                </c:pt>
                <c:pt idx="488">
                  <c:v>39.809999999999995</c:v>
                </c:pt>
                <c:pt idx="489">
                  <c:v>30.650000000000002</c:v>
                </c:pt>
                <c:pt idx="490">
                  <c:v>28.560000000000002</c:v>
                </c:pt>
                <c:pt idx="491">
                  <c:v>23.900000000000002</c:v>
                </c:pt>
                <c:pt idx="492">
                  <c:v>31.55</c:v>
                </c:pt>
                <c:pt idx="493">
                  <c:v>18.450000000000003</c:v>
                </c:pt>
                <c:pt idx="494">
                  <c:v>31.55</c:v>
                </c:pt>
                <c:pt idx="495">
                  <c:v>16.060000000000002</c:v>
                </c:pt>
                <c:pt idx="496">
                  <c:v>29.310000000000002</c:v>
                </c:pt>
                <c:pt idx="497">
                  <c:v>41.29</c:v>
                </c:pt>
                <c:pt idx="498">
                  <c:v>21.67</c:v>
                </c:pt>
                <c:pt idx="499">
                  <c:v>33.93</c:v>
                </c:pt>
                <c:pt idx="500">
                  <c:v>16.060000000000002</c:v>
                </c:pt>
                <c:pt idx="501">
                  <c:v>21.94</c:v>
                </c:pt>
                <c:pt idx="502">
                  <c:v>21.3</c:v>
                </c:pt>
                <c:pt idx="503">
                  <c:v>18.360000000000003</c:v>
                </c:pt>
                <c:pt idx="504">
                  <c:v>21.3</c:v>
                </c:pt>
                <c:pt idx="505">
                  <c:v>36.51</c:v>
                </c:pt>
                <c:pt idx="506">
                  <c:v>19.520000000000003</c:v>
                </c:pt>
                <c:pt idx="507">
                  <c:v>32.53</c:v>
                </c:pt>
                <c:pt idx="508">
                  <c:v>17.600000000000001</c:v>
                </c:pt>
                <c:pt idx="509">
                  <c:v>26.37</c:v>
                </c:pt>
                <c:pt idx="510">
                  <c:v>44.03</c:v>
                </c:pt>
                <c:pt idx="511">
                  <c:v>19.580000000000002</c:v>
                </c:pt>
                <c:pt idx="512">
                  <c:v>19.330000000000002</c:v>
                </c:pt>
                <c:pt idx="513">
                  <c:v>35.78</c:v>
                </c:pt>
                <c:pt idx="514">
                  <c:v>18.360000000000003</c:v>
                </c:pt>
                <c:pt idx="515">
                  <c:v>21.67</c:v>
                </c:pt>
                <c:pt idx="516">
                  <c:v>22.680000000000003</c:v>
                </c:pt>
                <c:pt idx="517">
                  <c:v>16.060000000000002</c:v>
                </c:pt>
                <c:pt idx="518">
                  <c:v>22.680000000000003</c:v>
                </c:pt>
                <c:pt idx="519">
                  <c:v>22.78</c:v>
                </c:pt>
                <c:pt idx="520">
                  <c:v>42.75</c:v>
                </c:pt>
                <c:pt idx="521">
                  <c:v>36.869999999999997</c:v>
                </c:pt>
                <c:pt idx="522">
                  <c:v>41.29</c:v>
                </c:pt>
                <c:pt idx="523">
                  <c:v>42.11</c:v>
                </c:pt>
                <c:pt idx="524">
                  <c:v>36.869999999999997</c:v>
                </c:pt>
                <c:pt idx="525">
                  <c:v>26.020000000000003</c:v>
                </c:pt>
                <c:pt idx="526">
                  <c:v>25.62</c:v>
                </c:pt>
                <c:pt idx="527">
                  <c:v>35.86</c:v>
                </c:pt>
                <c:pt idx="528">
                  <c:v>19.580000000000002</c:v>
                </c:pt>
                <c:pt idx="529">
                  <c:v>22.180000000000003</c:v>
                </c:pt>
                <c:pt idx="530">
                  <c:v>30.790000000000003</c:v>
                </c:pt>
                <c:pt idx="531">
                  <c:v>35.86</c:v>
                </c:pt>
                <c:pt idx="532">
                  <c:v>19.950000000000003</c:v>
                </c:pt>
                <c:pt idx="533">
                  <c:v>18.560000000000002</c:v>
                </c:pt>
                <c:pt idx="534">
                  <c:v>30.740000000000002</c:v>
                </c:pt>
                <c:pt idx="535">
                  <c:v>17.600000000000001</c:v>
                </c:pt>
                <c:pt idx="536">
                  <c:v>42.75</c:v>
                </c:pt>
                <c:pt idx="537">
                  <c:v>39.809999999999995</c:v>
                </c:pt>
                <c:pt idx="538">
                  <c:v>29.610000000000003</c:v>
                </c:pt>
                <c:pt idx="539">
                  <c:v>39.809999999999995</c:v>
                </c:pt>
                <c:pt idx="540">
                  <c:v>19.330000000000002</c:v>
                </c:pt>
                <c:pt idx="541">
                  <c:v>22.180000000000003</c:v>
                </c:pt>
                <c:pt idx="542">
                  <c:v>19.950000000000003</c:v>
                </c:pt>
                <c:pt idx="543">
                  <c:v>17.600000000000001</c:v>
                </c:pt>
                <c:pt idx="544">
                  <c:v>36.51</c:v>
                </c:pt>
                <c:pt idx="545">
                  <c:v>19.950000000000003</c:v>
                </c:pt>
                <c:pt idx="546">
                  <c:v>29.310000000000002</c:v>
                </c:pt>
                <c:pt idx="547">
                  <c:v>29.310000000000002</c:v>
                </c:pt>
                <c:pt idx="548">
                  <c:v>19.330000000000002</c:v>
                </c:pt>
                <c:pt idx="549">
                  <c:v>43.71</c:v>
                </c:pt>
                <c:pt idx="550">
                  <c:v>18.360000000000003</c:v>
                </c:pt>
                <c:pt idx="551">
                  <c:v>38.629999999999995</c:v>
                </c:pt>
                <c:pt idx="552">
                  <c:v>30.650000000000002</c:v>
                </c:pt>
                <c:pt idx="553">
                  <c:v>36.869999999999997</c:v>
                </c:pt>
                <c:pt idx="554">
                  <c:v>19.330000000000002</c:v>
                </c:pt>
                <c:pt idx="555">
                  <c:v>29.310000000000002</c:v>
                </c:pt>
                <c:pt idx="556">
                  <c:v>38.47</c:v>
                </c:pt>
                <c:pt idx="557">
                  <c:v>21.94</c:v>
                </c:pt>
                <c:pt idx="558">
                  <c:v>23.03</c:v>
                </c:pt>
                <c:pt idx="559">
                  <c:v>21.3</c:v>
                </c:pt>
                <c:pt idx="560">
                  <c:v>29.770000000000003</c:v>
                </c:pt>
                <c:pt idx="561">
                  <c:v>14.34</c:v>
                </c:pt>
                <c:pt idx="562">
                  <c:v>38.43</c:v>
                </c:pt>
                <c:pt idx="563">
                  <c:v>36.51</c:v>
                </c:pt>
                <c:pt idx="564">
                  <c:v>20.09</c:v>
                </c:pt>
                <c:pt idx="565">
                  <c:v>27.1</c:v>
                </c:pt>
                <c:pt idx="566">
                  <c:v>23.900000000000002</c:v>
                </c:pt>
                <c:pt idx="567">
                  <c:v>19.330000000000002</c:v>
                </c:pt>
                <c:pt idx="568">
                  <c:v>18.560000000000002</c:v>
                </c:pt>
                <c:pt idx="569">
                  <c:v>37.519999999999996</c:v>
                </c:pt>
                <c:pt idx="570">
                  <c:v>23.03</c:v>
                </c:pt>
                <c:pt idx="571">
                  <c:v>39.809999999999995</c:v>
                </c:pt>
                <c:pt idx="572">
                  <c:v>35.909999999999997</c:v>
                </c:pt>
                <c:pt idx="573">
                  <c:v>36.51</c:v>
                </c:pt>
                <c:pt idx="574">
                  <c:v>42.11</c:v>
                </c:pt>
                <c:pt idx="575">
                  <c:v>30.92</c:v>
                </c:pt>
                <c:pt idx="576">
                  <c:v>35.489999999999995</c:v>
                </c:pt>
                <c:pt idx="577">
                  <c:v>16.060000000000002</c:v>
                </c:pt>
                <c:pt idx="578">
                  <c:v>22.680000000000003</c:v>
                </c:pt>
                <c:pt idx="579">
                  <c:v>14.34</c:v>
                </c:pt>
                <c:pt idx="580">
                  <c:v>22.650000000000002</c:v>
                </c:pt>
                <c:pt idx="581">
                  <c:v>17.600000000000001</c:v>
                </c:pt>
                <c:pt idx="582">
                  <c:v>14.34</c:v>
                </c:pt>
                <c:pt idx="583">
                  <c:v>17.600000000000001</c:v>
                </c:pt>
                <c:pt idx="584">
                  <c:v>29.610000000000003</c:v>
                </c:pt>
                <c:pt idx="585">
                  <c:v>19.330000000000002</c:v>
                </c:pt>
                <c:pt idx="586">
                  <c:v>33.879999999999995</c:v>
                </c:pt>
                <c:pt idx="587">
                  <c:v>25.62</c:v>
                </c:pt>
                <c:pt idx="588">
                  <c:v>38.47</c:v>
                </c:pt>
                <c:pt idx="589">
                  <c:v>21.94</c:v>
                </c:pt>
                <c:pt idx="590">
                  <c:v>16.060000000000002</c:v>
                </c:pt>
                <c:pt idx="591">
                  <c:v>25.580000000000002</c:v>
                </c:pt>
                <c:pt idx="592">
                  <c:v>14.34</c:v>
                </c:pt>
                <c:pt idx="593">
                  <c:v>24.610000000000003</c:v>
                </c:pt>
                <c:pt idx="594">
                  <c:v>29.610000000000003</c:v>
                </c:pt>
                <c:pt idx="595">
                  <c:v>42.75</c:v>
                </c:pt>
                <c:pt idx="596">
                  <c:v>36.869999999999997</c:v>
                </c:pt>
                <c:pt idx="597">
                  <c:v>33.6</c:v>
                </c:pt>
                <c:pt idx="598">
                  <c:v>21.3</c:v>
                </c:pt>
                <c:pt idx="599">
                  <c:v>23.290000000000003</c:v>
                </c:pt>
                <c:pt idx="600">
                  <c:v>16.060000000000002</c:v>
                </c:pt>
                <c:pt idx="601">
                  <c:v>16.060000000000002</c:v>
                </c:pt>
                <c:pt idx="602">
                  <c:v>17.600000000000001</c:v>
                </c:pt>
                <c:pt idx="603">
                  <c:v>14.34</c:v>
                </c:pt>
                <c:pt idx="604">
                  <c:v>19.330000000000002</c:v>
                </c:pt>
                <c:pt idx="605">
                  <c:v>18.360000000000003</c:v>
                </c:pt>
                <c:pt idx="606">
                  <c:v>36.51</c:v>
                </c:pt>
                <c:pt idx="607">
                  <c:v>24.290000000000003</c:v>
                </c:pt>
                <c:pt idx="608">
                  <c:v>29.610000000000003</c:v>
                </c:pt>
                <c:pt idx="609">
                  <c:v>19.330000000000002</c:v>
                </c:pt>
                <c:pt idx="610">
                  <c:v>19.520000000000003</c:v>
                </c:pt>
                <c:pt idx="611">
                  <c:v>18.360000000000003</c:v>
                </c:pt>
                <c:pt idx="612">
                  <c:v>19.520000000000003</c:v>
                </c:pt>
                <c:pt idx="613">
                  <c:v>38.199999999999996</c:v>
                </c:pt>
                <c:pt idx="614">
                  <c:v>22.180000000000003</c:v>
                </c:pt>
                <c:pt idx="615">
                  <c:v>42.11</c:v>
                </c:pt>
                <c:pt idx="616">
                  <c:v>25.580000000000002</c:v>
                </c:pt>
                <c:pt idx="617">
                  <c:v>17.600000000000001</c:v>
                </c:pt>
                <c:pt idx="618">
                  <c:v>28.560000000000002</c:v>
                </c:pt>
                <c:pt idx="619">
                  <c:v>42.75</c:v>
                </c:pt>
                <c:pt idx="620">
                  <c:v>25.380000000000003</c:v>
                </c:pt>
                <c:pt idx="621">
                  <c:v>19.330000000000002</c:v>
                </c:pt>
                <c:pt idx="622">
                  <c:v>42.75</c:v>
                </c:pt>
                <c:pt idx="623">
                  <c:v>31.55</c:v>
                </c:pt>
                <c:pt idx="624">
                  <c:v>21.94</c:v>
                </c:pt>
                <c:pt idx="625">
                  <c:v>16.060000000000002</c:v>
                </c:pt>
                <c:pt idx="626">
                  <c:v>38.769999999999996</c:v>
                </c:pt>
                <c:pt idx="627">
                  <c:v>31.55</c:v>
                </c:pt>
                <c:pt idx="628">
                  <c:v>18.360000000000003</c:v>
                </c:pt>
                <c:pt idx="629">
                  <c:v>16.060000000000002</c:v>
                </c:pt>
                <c:pt idx="630">
                  <c:v>33.879999999999995</c:v>
                </c:pt>
                <c:pt idx="631">
                  <c:v>35.909999999999997</c:v>
                </c:pt>
                <c:pt idx="632">
                  <c:v>42.75</c:v>
                </c:pt>
                <c:pt idx="633">
                  <c:v>42.11</c:v>
                </c:pt>
                <c:pt idx="634">
                  <c:v>24.610000000000003</c:v>
                </c:pt>
                <c:pt idx="635">
                  <c:v>30.740000000000002</c:v>
                </c:pt>
                <c:pt idx="636">
                  <c:v>28.560000000000002</c:v>
                </c:pt>
                <c:pt idx="637">
                  <c:v>30.740000000000002</c:v>
                </c:pt>
                <c:pt idx="638">
                  <c:v>39.809999999999995</c:v>
                </c:pt>
                <c:pt idx="639">
                  <c:v>42.75</c:v>
                </c:pt>
                <c:pt idx="640">
                  <c:v>20.220000000000002</c:v>
                </c:pt>
                <c:pt idx="641">
                  <c:v>22.680000000000003</c:v>
                </c:pt>
                <c:pt idx="642">
                  <c:v>21.94</c:v>
                </c:pt>
                <c:pt idx="643">
                  <c:v>17.600000000000001</c:v>
                </c:pt>
                <c:pt idx="644">
                  <c:v>32.53</c:v>
                </c:pt>
                <c:pt idx="645">
                  <c:v>36.869999999999997</c:v>
                </c:pt>
                <c:pt idx="646">
                  <c:v>20.91</c:v>
                </c:pt>
                <c:pt idx="647">
                  <c:v>41.739999999999995</c:v>
                </c:pt>
                <c:pt idx="648">
                  <c:v>38.47</c:v>
                </c:pt>
                <c:pt idx="649">
                  <c:v>18.66</c:v>
                </c:pt>
                <c:pt idx="650">
                  <c:v>25.380000000000003</c:v>
                </c:pt>
                <c:pt idx="651">
                  <c:v>38.799999999999997</c:v>
                </c:pt>
                <c:pt idx="652">
                  <c:v>28.930000000000003</c:v>
                </c:pt>
                <c:pt idx="653">
                  <c:v>42.75</c:v>
                </c:pt>
                <c:pt idx="654">
                  <c:v>38.43</c:v>
                </c:pt>
                <c:pt idx="655">
                  <c:v>25.580000000000002</c:v>
                </c:pt>
                <c:pt idx="656">
                  <c:v>23.880000000000003</c:v>
                </c:pt>
                <c:pt idx="657">
                  <c:v>33.93</c:v>
                </c:pt>
                <c:pt idx="658">
                  <c:v>23.880000000000003</c:v>
                </c:pt>
                <c:pt idx="659">
                  <c:v>29.610000000000003</c:v>
                </c:pt>
                <c:pt idx="660">
                  <c:v>42.75</c:v>
                </c:pt>
                <c:pt idx="661">
                  <c:v>42.11</c:v>
                </c:pt>
                <c:pt idx="662">
                  <c:v>42.75</c:v>
                </c:pt>
                <c:pt idx="663">
                  <c:v>39.809999999999995</c:v>
                </c:pt>
                <c:pt idx="664">
                  <c:v>18.360000000000003</c:v>
                </c:pt>
                <c:pt idx="665">
                  <c:v>40.1</c:v>
                </c:pt>
                <c:pt idx="666">
                  <c:v>38.769999999999996</c:v>
                </c:pt>
                <c:pt idx="667">
                  <c:v>36.51</c:v>
                </c:pt>
                <c:pt idx="668">
                  <c:v>19.580000000000002</c:v>
                </c:pt>
                <c:pt idx="669">
                  <c:v>19.330000000000002</c:v>
                </c:pt>
                <c:pt idx="670">
                  <c:v>16.060000000000002</c:v>
                </c:pt>
                <c:pt idx="671">
                  <c:v>21.94</c:v>
                </c:pt>
                <c:pt idx="672">
                  <c:v>24.240000000000002</c:v>
                </c:pt>
                <c:pt idx="673">
                  <c:v>21.3</c:v>
                </c:pt>
                <c:pt idx="674">
                  <c:v>21.94</c:v>
                </c:pt>
                <c:pt idx="675">
                  <c:v>16.060000000000002</c:v>
                </c:pt>
                <c:pt idx="676">
                  <c:v>18.66</c:v>
                </c:pt>
                <c:pt idx="677">
                  <c:v>14.34</c:v>
                </c:pt>
                <c:pt idx="678">
                  <c:v>42.75</c:v>
                </c:pt>
                <c:pt idx="679">
                  <c:v>42.75</c:v>
                </c:pt>
                <c:pt idx="680">
                  <c:v>42.75</c:v>
                </c:pt>
                <c:pt idx="681">
                  <c:v>42.75</c:v>
                </c:pt>
                <c:pt idx="682">
                  <c:v>30.740000000000002</c:v>
                </c:pt>
                <c:pt idx="683">
                  <c:v>28.560000000000002</c:v>
                </c:pt>
                <c:pt idx="684">
                  <c:v>18.66</c:v>
                </c:pt>
                <c:pt idx="685">
                  <c:v>42.75</c:v>
                </c:pt>
                <c:pt idx="686">
                  <c:v>29.610000000000003</c:v>
                </c:pt>
                <c:pt idx="687">
                  <c:v>44.03</c:v>
                </c:pt>
                <c:pt idx="688">
                  <c:v>22.610000000000003</c:v>
                </c:pt>
                <c:pt idx="689">
                  <c:v>24.240000000000002</c:v>
                </c:pt>
                <c:pt idx="690">
                  <c:v>28.560000000000002</c:v>
                </c:pt>
                <c:pt idx="691">
                  <c:v>22.680000000000003</c:v>
                </c:pt>
                <c:pt idx="692">
                  <c:v>42.75</c:v>
                </c:pt>
                <c:pt idx="693">
                  <c:v>21.94</c:v>
                </c:pt>
                <c:pt idx="694">
                  <c:v>22.91</c:v>
                </c:pt>
                <c:pt idx="695">
                  <c:v>24.240000000000002</c:v>
                </c:pt>
                <c:pt idx="696">
                  <c:v>42.75</c:v>
                </c:pt>
                <c:pt idx="697">
                  <c:v>25.62</c:v>
                </c:pt>
                <c:pt idx="698">
                  <c:v>22.680000000000003</c:v>
                </c:pt>
                <c:pt idx="699">
                  <c:v>21.94</c:v>
                </c:pt>
                <c:pt idx="700">
                  <c:v>22.680000000000003</c:v>
                </c:pt>
                <c:pt idx="701">
                  <c:v>41.739999999999995</c:v>
                </c:pt>
                <c:pt idx="702">
                  <c:v>36.51</c:v>
                </c:pt>
                <c:pt idx="703">
                  <c:v>29.770000000000003</c:v>
                </c:pt>
                <c:pt idx="704">
                  <c:v>42.75</c:v>
                </c:pt>
                <c:pt idx="705">
                  <c:v>42.11</c:v>
                </c:pt>
                <c:pt idx="706">
                  <c:v>36.869999999999997</c:v>
                </c:pt>
                <c:pt idx="707">
                  <c:v>29.770000000000003</c:v>
                </c:pt>
                <c:pt idx="708">
                  <c:v>37.519999999999996</c:v>
                </c:pt>
                <c:pt idx="709">
                  <c:v>29.310000000000002</c:v>
                </c:pt>
                <c:pt idx="710">
                  <c:v>29.310000000000002</c:v>
                </c:pt>
                <c:pt idx="711">
                  <c:v>21.3</c:v>
                </c:pt>
                <c:pt idx="712">
                  <c:v>29.310000000000002</c:v>
                </c:pt>
                <c:pt idx="713">
                  <c:v>19.330000000000002</c:v>
                </c:pt>
                <c:pt idx="714">
                  <c:v>19.580000000000002</c:v>
                </c:pt>
                <c:pt idx="715">
                  <c:v>38.769999999999996</c:v>
                </c:pt>
                <c:pt idx="716">
                  <c:v>29.16</c:v>
                </c:pt>
                <c:pt idx="717">
                  <c:v>23.290000000000003</c:v>
                </c:pt>
                <c:pt idx="718">
                  <c:v>22.680000000000003</c:v>
                </c:pt>
                <c:pt idx="719">
                  <c:v>21.94</c:v>
                </c:pt>
                <c:pt idx="720">
                  <c:v>40.04</c:v>
                </c:pt>
                <c:pt idx="721">
                  <c:v>28.930000000000003</c:v>
                </c:pt>
                <c:pt idx="722">
                  <c:v>20.91</c:v>
                </c:pt>
                <c:pt idx="723">
                  <c:v>31.55</c:v>
                </c:pt>
                <c:pt idx="724">
                  <c:v>19.520000000000003</c:v>
                </c:pt>
                <c:pt idx="725">
                  <c:v>19.520000000000003</c:v>
                </c:pt>
                <c:pt idx="726">
                  <c:v>18.360000000000003</c:v>
                </c:pt>
                <c:pt idx="727">
                  <c:v>21.3</c:v>
                </c:pt>
                <c:pt idx="728">
                  <c:v>22.680000000000003</c:v>
                </c:pt>
                <c:pt idx="729">
                  <c:v>18.560000000000002</c:v>
                </c:pt>
                <c:pt idx="730">
                  <c:v>22.78</c:v>
                </c:pt>
                <c:pt idx="731">
                  <c:v>25.380000000000003</c:v>
                </c:pt>
                <c:pt idx="732">
                  <c:v>30.740000000000002</c:v>
                </c:pt>
                <c:pt idx="733">
                  <c:v>24.290000000000003</c:v>
                </c:pt>
                <c:pt idx="734">
                  <c:v>41.29</c:v>
                </c:pt>
                <c:pt idx="735">
                  <c:v>36.909999999999997</c:v>
                </c:pt>
                <c:pt idx="736">
                  <c:v>38.629999999999995</c:v>
                </c:pt>
                <c:pt idx="737">
                  <c:v>42.75</c:v>
                </c:pt>
                <c:pt idx="738">
                  <c:v>24.290000000000003</c:v>
                </c:pt>
                <c:pt idx="739">
                  <c:v>19.520000000000003</c:v>
                </c:pt>
                <c:pt idx="740">
                  <c:v>16.060000000000002</c:v>
                </c:pt>
                <c:pt idx="741">
                  <c:v>24.610000000000003</c:v>
                </c:pt>
                <c:pt idx="742">
                  <c:v>44.03</c:v>
                </c:pt>
                <c:pt idx="743">
                  <c:v>35.86</c:v>
                </c:pt>
                <c:pt idx="744">
                  <c:v>14.34</c:v>
                </c:pt>
                <c:pt idx="745">
                  <c:v>40.04</c:v>
                </c:pt>
                <c:pt idx="746">
                  <c:v>42.75</c:v>
                </c:pt>
                <c:pt idx="747">
                  <c:v>14.34</c:v>
                </c:pt>
                <c:pt idx="748">
                  <c:v>19.520000000000003</c:v>
                </c:pt>
                <c:pt idx="749">
                  <c:v>19.330000000000002</c:v>
                </c:pt>
                <c:pt idx="750">
                  <c:v>39.809999999999995</c:v>
                </c:pt>
                <c:pt idx="751">
                  <c:v>19.330000000000002</c:v>
                </c:pt>
                <c:pt idx="752">
                  <c:v>39.809999999999995</c:v>
                </c:pt>
                <c:pt idx="753">
                  <c:v>36.869999999999997</c:v>
                </c:pt>
                <c:pt idx="754">
                  <c:v>26.020000000000003</c:v>
                </c:pt>
                <c:pt idx="755">
                  <c:v>42.75</c:v>
                </c:pt>
                <c:pt idx="756">
                  <c:v>21.3</c:v>
                </c:pt>
                <c:pt idx="757">
                  <c:v>28.560000000000002</c:v>
                </c:pt>
                <c:pt idx="758">
                  <c:v>23.03</c:v>
                </c:pt>
                <c:pt idx="759">
                  <c:v>32.53</c:v>
                </c:pt>
                <c:pt idx="760">
                  <c:v>41.29</c:v>
                </c:pt>
                <c:pt idx="761">
                  <c:v>19.580000000000002</c:v>
                </c:pt>
                <c:pt idx="762">
                  <c:v>36.869999999999997</c:v>
                </c:pt>
                <c:pt idx="763">
                  <c:v>39.809999999999995</c:v>
                </c:pt>
                <c:pt idx="764">
                  <c:v>38.47</c:v>
                </c:pt>
                <c:pt idx="765">
                  <c:v>21.3</c:v>
                </c:pt>
                <c:pt idx="766">
                  <c:v>29.12</c:v>
                </c:pt>
                <c:pt idx="767">
                  <c:v>14.34</c:v>
                </c:pt>
                <c:pt idx="768">
                  <c:v>37.519999999999996</c:v>
                </c:pt>
                <c:pt idx="769">
                  <c:v>21.3</c:v>
                </c:pt>
                <c:pt idx="770">
                  <c:v>39.809999999999995</c:v>
                </c:pt>
                <c:pt idx="771">
                  <c:v>21.94</c:v>
                </c:pt>
                <c:pt idx="772">
                  <c:v>42.75</c:v>
                </c:pt>
                <c:pt idx="773">
                  <c:v>22.680000000000003</c:v>
                </c:pt>
                <c:pt idx="774">
                  <c:v>23.03</c:v>
                </c:pt>
                <c:pt idx="775">
                  <c:v>14.34</c:v>
                </c:pt>
                <c:pt idx="776">
                  <c:v>42.75</c:v>
                </c:pt>
                <c:pt idx="777">
                  <c:v>17.600000000000001</c:v>
                </c:pt>
                <c:pt idx="778">
                  <c:v>36.51</c:v>
                </c:pt>
                <c:pt idx="779">
                  <c:v>18.360000000000003</c:v>
                </c:pt>
                <c:pt idx="780">
                  <c:v>23.900000000000002</c:v>
                </c:pt>
                <c:pt idx="781">
                  <c:v>21.3</c:v>
                </c:pt>
                <c:pt idx="782">
                  <c:v>24.240000000000002</c:v>
                </c:pt>
                <c:pt idx="783">
                  <c:v>20.05</c:v>
                </c:pt>
                <c:pt idx="784">
                  <c:v>17.600000000000001</c:v>
                </c:pt>
                <c:pt idx="785">
                  <c:v>42.75</c:v>
                </c:pt>
                <c:pt idx="786">
                  <c:v>37.519999999999996</c:v>
                </c:pt>
                <c:pt idx="787">
                  <c:v>36.909999999999997</c:v>
                </c:pt>
                <c:pt idx="788">
                  <c:v>24.540000000000003</c:v>
                </c:pt>
                <c:pt idx="789">
                  <c:v>16.060000000000002</c:v>
                </c:pt>
                <c:pt idx="790">
                  <c:v>14.34</c:v>
                </c:pt>
                <c:pt idx="791">
                  <c:v>39.809999999999995</c:v>
                </c:pt>
                <c:pt idx="792">
                  <c:v>21.94</c:v>
                </c:pt>
                <c:pt idx="793">
                  <c:v>36.869999999999997</c:v>
                </c:pt>
                <c:pt idx="794">
                  <c:v>37.519999999999996</c:v>
                </c:pt>
                <c:pt idx="795">
                  <c:v>36.51</c:v>
                </c:pt>
                <c:pt idx="796">
                  <c:v>24.540000000000003</c:v>
                </c:pt>
                <c:pt idx="797">
                  <c:v>36.869999999999997</c:v>
                </c:pt>
                <c:pt idx="798">
                  <c:v>33.93</c:v>
                </c:pt>
                <c:pt idx="799">
                  <c:v>16.060000000000002</c:v>
                </c:pt>
                <c:pt idx="800">
                  <c:v>28.560000000000002</c:v>
                </c:pt>
                <c:pt idx="801">
                  <c:v>38.43</c:v>
                </c:pt>
                <c:pt idx="802">
                  <c:v>19.950000000000003</c:v>
                </c:pt>
                <c:pt idx="803">
                  <c:v>22.180000000000003</c:v>
                </c:pt>
                <c:pt idx="804">
                  <c:v>26.830000000000002</c:v>
                </c:pt>
                <c:pt idx="805">
                  <c:v>14.34</c:v>
                </c:pt>
                <c:pt idx="806">
                  <c:v>18.360000000000003</c:v>
                </c:pt>
                <c:pt idx="807">
                  <c:v>17.600000000000001</c:v>
                </c:pt>
                <c:pt idx="808">
                  <c:v>14.34</c:v>
                </c:pt>
                <c:pt idx="809">
                  <c:v>36.51</c:v>
                </c:pt>
                <c:pt idx="810">
                  <c:v>21.94</c:v>
                </c:pt>
                <c:pt idx="811">
                  <c:v>26.37</c:v>
                </c:pt>
                <c:pt idx="812">
                  <c:v>19.330000000000002</c:v>
                </c:pt>
                <c:pt idx="813">
                  <c:v>23.900000000000002</c:v>
                </c:pt>
                <c:pt idx="814">
                  <c:v>31.55</c:v>
                </c:pt>
                <c:pt idx="815">
                  <c:v>42.75</c:v>
                </c:pt>
                <c:pt idx="816">
                  <c:v>29.770000000000003</c:v>
                </c:pt>
                <c:pt idx="817">
                  <c:v>41.29</c:v>
                </c:pt>
                <c:pt idx="818">
                  <c:v>16.060000000000002</c:v>
                </c:pt>
                <c:pt idx="819">
                  <c:v>37.519999999999996</c:v>
                </c:pt>
                <c:pt idx="820">
                  <c:v>28.560000000000002</c:v>
                </c:pt>
                <c:pt idx="821">
                  <c:v>42.75</c:v>
                </c:pt>
                <c:pt idx="822">
                  <c:v>21.94</c:v>
                </c:pt>
                <c:pt idx="823">
                  <c:v>22.89</c:v>
                </c:pt>
                <c:pt idx="824">
                  <c:v>33.93</c:v>
                </c:pt>
                <c:pt idx="825">
                  <c:v>21.92</c:v>
                </c:pt>
                <c:pt idx="826">
                  <c:v>36.51</c:v>
                </c:pt>
                <c:pt idx="827">
                  <c:v>22.680000000000003</c:v>
                </c:pt>
                <c:pt idx="828">
                  <c:v>29.770000000000003</c:v>
                </c:pt>
                <c:pt idx="829">
                  <c:v>36.869999999999997</c:v>
                </c:pt>
                <c:pt idx="830">
                  <c:v>29.610000000000003</c:v>
                </c:pt>
                <c:pt idx="831">
                  <c:v>21.94</c:v>
                </c:pt>
                <c:pt idx="832">
                  <c:v>16.060000000000002</c:v>
                </c:pt>
                <c:pt idx="833">
                  <c:v>19.330000000000002</c:v>
                </c:pt>
                <c:pt idx="834">
                  <c:v>42.75</c:v>
                </c:pt>
                <c:pt idx="835">
                  <c:v>28.560000000000002</c:v>
                </c:pt>
                <c:pt idx="836">
                  <c:v>38.43</c:v>
                </c:pt>
                <c:pt idx="837">
                  <c:v>33.93</c:v>
                </c:pt>
                <c:pt idx="838">
                  <c:v>42.75</c:v>
                </c:pt>
                <c:pt idx="839">
                  <c:v>31.55</c:v>
                </c:pt>
                <c:pt idx="840">
                  <c:v>39.809999999999995</c:v>
                </c:pt>
                <c:pt idx="841">
                  <c:v>37.519999999999996</c:v>
                </c:pt>
                <c:pt idx="842">
                  <c:v>16.060000000000002</c:v>
                </c:pt>
                <c:pt idx="843">
                  <c:v>17.600000000000001</c:v>
                </c:pt>
                <c:pt idx="844">
                  <c:v>21.67</c:v>
                </c:pt>
                <c:pt idx="845">
                  <c:v>29.610000000000003</c:v>
                </c:pt>
                <c:pt idx="846">
                  <c:v>16.060000000000002</c:v>
                </c:pt>
                <c:pt idx="847">
                  <c:v>22.89</c:v>
                </c:pt>
                <c:pt idx="848">
                  <c:v>28.560000000000002</c:v>
                </c:pt>
                <c:pt idx="849">
                  <c:v>22.78</c:v>
                </c:pt>
                <c:pt idx="850">
                  <c:v>42.11</c:v>
                </c:pt>
                <c:pt idx="851">
                  <c:v>42.75</c:v>
                </c:pt>
                <c:pt idx="852">
                  <c:v>42.75</c:v>
                </c:pt>
                <c:pt idx="853">
                  <c:v>42.75</c:v>
                </c:pt>
                <c:pt idx="854">
                  <c:v>37.519999999999996</c:v>
                </c:pt>
                <c:pt idx="855">
                  <c:v>42.75</c:v>
                </c:pt>
                <c:pt idx="856">
                  <c:v>37.519999999999996</c:v>
                </c:pt>
                <c:pt idx="857">
                  <c:v>23.900000000000002</c:v>
                </c:pt>
                <c:pt idx="858">
                  <c:v>16.060000000000002</c:v>
                </c:pt>
                <c:pt idx="859">
                  <c:v>42.75</c:v>
                </c:pt>
                <c:pt idx="860">
                  <c:v>28.560000000000002</c:v>
                </c:pt>
                <c:pt idx="861">
                  <c:v>30.6</c:v>
                </c:pt>
                <c:pt idx="862">
                  <c:v>23.880000000000003</c:v>
                </c:pt>
                <c:pt idx="863">
                  <c:v>33.93</c:v>
                </c:pt>
                <c:pt idx="864">
                  <c:v>22.680000000000003</c:v>
                </c:pt>
                <c:pt idx="865">
                  <c:v>18.360000000000003</c:v>
                </c:pt>
                <c:pt idx="866">
                  <c:v>23.900000000000002</c:v>
                </c:pt>
                <c:pt idx="867">
                  <c:v>38.629999999999995</c:v>
                </c:pt>
                <c:pt idx="868">
                  <c:v>23.880000000000003</c:v>
                </c:pt>
                <c:pt idx="869">
                  <c:v>37.519999999999996</c:v>
                </c:pt>
                <c:pt idx="870">
                  <c:v>21.3</c:v>
                </c:pt>
                <c:pt idx="871">
                  <c:v>30.92</c:v>
                </c:pt>
                <c:pt idx="872">
                  <c:v>28.560000000000002</c:v>
                </c:pt>
                <c:pt idx="873">
                  <c:v>25.25</c:v>
                </c:pt>
                <c:pt idx="874">
                  <c:v>22.180000000000003</c:v>
                </c:pt>
                <c:pt idx="875">
                  <c:v>33.879999999999995</c:v>
                </c:pt>
                <c:pt idx="876">
                  <c:v>39.809999999999995</c:v>
                </c:pt>
                <c:pt idx="877">
                  <c:v>17.600000000000001</c:v>
                </c:pt>
                <c:pt idx="878">
                  <c:v>33.879999999999995</c:v>
                </c:pt>
                <c:pt idx="879">
                  <c:v>38.629999999999995</c:v>
                </c:pt>
                <c:pt idx="880">
                  <c:v>35.489999999999995</c:v>
                </c:pt>
                <c:pt idx="881">
                  <c:v>19.580000000000002</c:v>
                </c:pt>
                <c:pt idx="882">
                  <c:v>35.489999999999995</c:v>
                </c:pt>
                <c:pt idx="883">
                  <c:v>25.580000000000002</c:v>
                </c:pt>
                <c:pt idx="884">
                  <c:v>21.3</c:v>
                </c:pt>
                <c:pt idx="885">
                  <c:v>23.900000000000002</c:v>
                </c:pt>
                <c:pt idx="886">
                  <c:v>21.92</c:v>
                </c:pt>
                <c:pt idx="887">
                  <c:v>38.629999999999995</c:v>
                </c:pt>
                <c:pt idx="888">
                  <c:v>36.51</c:v>
                </c:pt>
                <c:pt idx="889">
                  <c:v>22.28</c:v>
                </c:pt>
                <c:pt idx="890">
                  <c:v>26.37</c:v>
                </c:pt>
                <c:pt idx="891">
                  <c:v>29.610000000000003</c:v>
                </c:pt>
                <c:pt idx="892">
                  <c:v>29.610000000000003</c:v>
                </c:pt>
                <c:pt idx="893">
                  <c:v>39.809999999999995</c:v>
                </c:pt>
                <c:pt idx="894">
                  <c:v>32.53</c:v>
                </c:pt>
                <c:pt idx="895">
                  <c:v>31.55</c:v>
                </c:pt>
                <c:pt idx="896">
                  <c:v>21.94</c:v>
                </c:pt>
                <c:pt idx="897">
                  <c:v>42.75</c:v>
                </c:pt>
                <c:pt idx="898">
                  <c:v>44.03</c:v>
                </c:pt>
                <c:pt idx="899">
                  <c:v>39.809999999999995</c:v>
                </c:pt>
                <c:pt idx="900">
                  <c:v>42.75</c:v>
                </c:pt>
                <c:pt idx="901">
                  <c:v>42.75</c:v>
                </c:pt>
                <c:pt idx="902">
                  <c:v>35.86</c:v>
                </c:pt>
                <c:pt idx="903">
                  <c:v>30.740000000000002</c:v>
                </c:pt>
                <c:pt idx="904">
                  <c:v>21.92</c:v>
                </c:pt>
                <c:pt idx="905">
                  <c:v>29.16</c:v>
                </c:pt>
                <c:pt idx="906">
                  <c:v>29.770000000000003</c:v>
                </c:pt>
                <c:pt idx="907">
                  <c:v>28.560000000000002</c:v>
                </c:pt>
                <c:pt idx="908">
                  <c:v>44.03</c:v>
                </c:pt>
                <c:pt idx="909">
                  <c:v>44.03</c:v>
                </c:pt>
                <c:pt idx="910">
                  <c:v>23.290000000000003</c:v>
                </c:pt>
                <c:pt idx="911">
                  <c:v>39.809999999999995</c:v>
                </c:pt>
                <c:pt idx="912">
                  <c:v>21.3</c:v>
                </c:pt>
                <c:pt idx="913">
                  <c:v>25.580000000000002</c:v>
                </c:pt>
                <c:pt idx="914">
                  <c:v>14.34</c:v>
                </c:pt>
                <c:pt idx="915">
                  <c:v>17.600000000000001</c:v>
                </c:pt>
                <c:pt idx="916">
                  <c:v>41.29</c:v>
                </c:pt>
                <c:pt idx="917">
                  <c:v>30.740000000000002</c:v>
                </c:pt>
                <c:pt idx="918">
                  <c:v>26.020000000000003</c:v>
                </c:pt>
                <c:pt idx="919">
                  <c:v>22.680000000000003</c:v>
                </c:pt>
                <c:pt idx="920">
                  <c:v>21.3</c:v>
                </c:pt>
                <c:pt idx="921">
                  <c:v>39.809999999999995</c:v>
                </c:pt>
                <c:pt idx="922">
                  <c:v>21.94</c:v>
                </c:pt>
                <c:pt idx="923">
                  <c:v>31.55</c:v>
                </c:pt>
                <c:pt idx="924">
                  <c:v>37.519999999999996</c:v>
                </c:pt>
                <c:pt idx="925">
                  <c:v>22.610000000000003</c:v>
                </c:pt>
                <c:pt idx="926">
                  <c:v>29.16</c:v>
                </c:pt>
                <c:pt idx="927">
                  <c:v>18.450000000000003</c:v>
                </c:pt>
                <c:pt idx="928">
                  <c:v>37.519999999999996</c:v>
                </c:pt>
                <c:pt idx="929">
                  <c:v>42.75</c:v>
                </c:pt>
                <c:pt idx="930">
                  <c:v>40.1</c:v>
                </c:pt>
                <c:pt idx="931">
                  <c:v>21.94</c:v>
                </c:pt>
                <c:pt idx="932">
                  <c:v>38.199999999999996</c:v>
                </c:pt>
                <c:pt idx="933">
                  <c:v>28.560000000000002</c:v>
                </c:pt>
                <c:pt idx="934">
                  <c:v>14.34</c:v>
                </c:pt>
                <c:pt idx="935">
                  <c:v>16.060000000000002</c:v>
                </c:pt>
                <c:pt idx="936">
                  <c:v>42.75</c:v>
                </c:pt>
                <c:pt idx="937">
                  <c:v>16.060000000000002</c:v>
                </c:pt>
                <c:pt idx="938">
                  <c:v>44.03</c:v>
                </c:pt>
                <c:pt idx="939">
                  <c:v>29.610000000000003</c:v>
                </c:pt>
                <c:pt idx="940">
                  <c:v>38.799999999999997</c:v>
                </c:pt>
                <c:pt idx="941">
                  <c:v>25.62</c:v>
                </c:pt>
                <c:pt idx="942">
                  <c:v>42.11</c:v>
                </c:pt>
                <c:pt idx="943">
                  <c:v>22.680000000000003</c:v>
                </c:pt>
                <c:pt idx="944">
                  <c:v>42.75</c:v>
                </c:pt>
                <c:pt idx="945">
                  <c:v>41.29</c:v>
                </c:pt>
                <c:pt idx="946">
                  <c:v>42.75</c:v>
                </c:pt>
                <c:pt idx="947">
                  <c:v>23.03</c:v>
                </c:pt>
                <c:pt idx="948">
                  <c:v>30.740000000000002</c:v>
                </c:pt>
                <c:pt idx="949">
                  <c:v>28.560000000000002</c:v>
                </c:pt>
                <c:pt idx="950">
                  <c:v>39.809999999999995</c:v>
                </c:pt>
                <c:pt idx="951">
                  <c:v>42.75</c:v>
                </c:pt>
                <c:pt idx="952">
                  <c:v>18.21</c:v>
                </c:pt>
                <c:pt idx="953">
                  <c:v>25.25</c:v>
                </c:pt>
                <c:pt idx="954">
                  <c:v>26.37</c:v>
                </c:pt>
                <c:pt idx="955">
                  <c:v>21.92</c:v>
                </c:pt>
                <c:pt idx="956">
                  <c:v>38.43</c:v>
                </c:pt>
                <c:pt idx="957">
                  <c:v>16.060000000000002</c:v>
                </c:pt>
                <c:pt idx="958">
                  <c:v>42.75</c:v>
                </c:pt>
                <c:pt idx="959">
                  <c:v>18.360000000000003</c:v>
                </c:pt>
                <c:pt idx="960">
                  <c:v>21.94</c:v>
                </c:pt>
                <c:pt idx="961">
                  <c:v>22.680000000000003</c:v>
                </c:pt>
                <c:pt idx="962">
                  <c:v>24.290000000000003</c:v>
                </c:pt>
                <c:pt idx="963">
                  <c:v>28.560000000000002</c:v>
                </c:pt>
                <c:pt idx="964">
                  <c:v>23.03</c:v>
                </c:pt>
                <c:pt idx="965">
                  <c:v>18.21</c:v>
                </c:pt>
                <c:pt idx="966">
                  <c:v>29.310000000000002</c:v>
                </c:pt>
                <c:pt idx="967">
                  <c:v>39.809999999999995</c:v>
                </c:pt>
                <c:pt idx="968">
                  <c:v>23.900000000000002</c:v>
                </c:pt>
                <c:pt idx="969">
                  <c:v>29.310000000000002</c:v>
                </c:pt>
                <c:pt idx="970">
                  <c:v>36.869999999999997</c:v>
                </c:pt>
                <c:pt idx="971">
                  <c:v>22.89</c:v>
                </c:pt>
                <c:pt idx="972">
                  <c:v>21.3</c:v>
                </c:pt>
                <c:pt idx="973">
                  <c:v>21.94</c:v>
                </c:pt>
                <c:pt idx="974">
                  <c:v>19.330000000000002</c:v>
                </c:pt>
                <c:pt idx="975">
                  <c:v>19.520000000000003</c:v>
                </c:pt>
                <c:pt idx="976">
                  <c:v>37.519999999999996</c:v>
                </c:pt>
                <c:pt idx="977">
                  <c:v>25.01</c:v>
                </c:pt>
                <c:pt idx="978">
                  <c:v>36.909999999999997</c:v>
                </c:pt>
                <c:pt idx="979">
                  <c:v>29.12</c:v>
                </c:pt>
                <c:pt idx="980">
                  <c:v>28.560000000000002</c:v>
                </c:pt>
                <c:pt idx="981">
                  <c:v>16.060000000000002</c:v>
                </c:pt>
                <c:pt idx="982">
                  <c:v>25.380000000000003</c:v>
                </c:pt>
                <c:pt idx="983">
                  <c:v>28.560000000000002</c:v>
                </c:pt>
                <c:pt idx="984">
                  <c:v>28.560000000000002</c:v>
                </c:pt>
                <c:pt idx="985">
                  <c:v>36.51</c:v>
                </c:pt>
                <c:pt idx="986">
                  <c:v>19.580000000000002</c:v>
                </c:pt>
                <c:pt idx="987">
                  <c:v>29.310000000000002</c:v>
                </c:pt>
                <c:pt idx="988">
                  <c:v>19.580000000000002</c:v>
                </c:pt>
                <c:pt idx="989">
                  <c:v>42.11</c:v>
                </c:pt>
                <c:pt idx="990">
                  <c:v>21.92</c:v>
                </c:pt>
                <c:pt idx="991">
                  <c:v>39.809999999999995</c:v>
                </c:pt>
                <c:pt idx="992">
                  <c:v>37.519999999999996</c:v>
                </c:pt>
                <c:pt idx="993">
                  <c:v>29.310000000000002</c:v>
                </c:pt>
                <c:pt idx="994">
                  <c:v>29.610000000000003</c:v>
                </c:pt>
                <c:pt idx="995">
                  <c:v>17.600000000000001</c:v>
                </c:pt>
                <c:pt idx="996">
                  <c:v>30.6</c:v>
                </c:pt>
                <c:pt idx="997">
                  <c:v>36.51</c:v>
                </c:pt>
                <c:pt idx="998">
                  <c:v>42.75</c:v>
                </c:pt>
                <c:pt idx="999">
                  <c:v>29.16</c:v>
                </c:pt>
                <c:pt idx="1000">
                  <c:v>19.520000000000003</c:v>
                </c:pt>
                <c:pt idx="1001">
                  <c:v>22.520000000000003</c:v>
                </c:pt>
                <c:pt idx="1002">
                  <c:v>21.92</c:v>
                </c:pt>
                <c:pt idx="1003">
                  <c:v>28.560000000000002</c:v>
                </c:pt>
                <c:pt idx="1004">
                  <c:v>33.879999999999995</c:v>
                </c:pt>
                <c:pt idx="1005">
                  <c:v>18.450000000000003</c:v>
                </c:pt>
                <c:pt idx="1006">
                  <c:v>18.330000000000002</c:v>
                </c:pt>
                <c:pt idx="1007">
                  <c:v>41.739999999999995</c:v>
                </c:pt>
                <c:pt idx="1008">
                  <c:v>22.180000000000003</c:v>
                </c:pt>
                <c:pt idx="1009">
                  <c:v>36.51</c:v>
                </c:pt>
                <c:pt idx="1010">
                  <c:v>30.92</c:v>
                </c:pt>
                <c:pt idx="1011">
                  <c:v>36.51</c:v>
                </c:pt>
                <c:pt idx="1012">
                  <c:v>19.580000000000002</c:v>
                </c:pt>
                <c:pt idx="1013">
                  <c:v>19.580000000000002</c:v>
                </c:pt>
                <c:pt idx="1014">
                  <c:v>23.900000000000002</c:v>
                </c:pt>
                <c:pt idx="1015">
                  <c:v>21.94</c:v>
                </c:pt>
                <c:pt idx="1016">
                  <c:v>26.020000000000003</c:v>
                </c:pt>
                <c:pt idx="1017">
                  <c:v>37.519999999999996</c:v>
                </c:pt>
                <c:pt idx="1018">
                  <c:v>17.600000000000001</c:v>
                </c:pt>
                <c:pt idx="1019">
                  <c:v>17.600000000000001</c:v>
                </c:pt>
                <c:pt idx="1020">
                  <c:v>37.519999999999996</c:v>
                </c:pt>
                <c:pt idx="1021">
                  <c:v>36.869999999999997</c:v>
                </c:pt>
                <c:pt idx="1022">
                  <c:v>21.92</c:v>
                </c:pt>
                <c:pt idx="1023">
                  <c:v>42.75</c:v>
                </c:pt>
                <c:pt idx="1024">
                  <c:v>42.75</c:v>
                </c:pt>
                <c:pt idx="1025">
                  <c:v>22.78</c:v>
                </c:pt>
                <c:pt idx="1026">
                  <c:v>28.560000000000002</c:v>
                </c:pt>
                <c:pt idx="1027">
                  <c:v>22.680000000000003</c:v>
                </c:pt>
                <c:pt idx="1028">
                  <c:v>38.629999999999995</c:v>
                </c:pt>
                <c:pt idx="1029">
                  <c:v>25.25</c:v>
                </c:pt>
                <c:pt idx="1030">
                  <c:v>42.75</c:v>
                </c:pt>
                <c:pt idx="1031">
                  <c:v>21.94</c:v>
                </c:pt>
                <c:pt idx="1032">
                  <c:v>20.09</c:v>
                </c:pt>
                <c:pt idx="1033">
                  <c:v>22.520000000000003</c:v>
                </c:pt>
                <c:pt idx="1034">
                  <c:v>42.75</c:v>
                </c:pt>
                <c:pt idx="1035">
                  <c:v>21.67</c:v>
                </c:pt>
                <c:pt idx="1036">
                  <c:v>30.740000000000002</c:v>
                </c:pt>
                <c:pt idx="1037">
                  <c:v>39.809999999999995</c:v>
                </c:pt>
                <c:pt idx="1038">
                  <c:v>42.75</c:v>
                </c:pt>
                <c:pt idx="1039">
                  <c:v>19.330000000000002</c:v>
                </c:pt>
                <c:pt idx="1040">
                  <c:v>21.67</c:v>
                </c:pt>
                <c:pt idx="1041">
                  <c:v>36.869999999999997</c:v>
                </c:pt>
                <c:pt idx="1042">
                  <c:v>18.360000000000003</c:v>
                </c:pt>
                <c:pt idx="1043">
                  <c:v>21.3</c:v>
                </c:pt>
                <c:pt idx="1044">
                  <c:v>21.3</c:v>
                </c:pt>
                <c:pt idx="1045">
                  <c:v>20.91</c:v>
                </c:pt>
                <c:pt idx="1046">
                  <c:v>30.19</c:v>
                </c:pt>
                <c:pt idx="1047">
                  <c:v>36.869999999999997</c:v>
                </c:pt>
                <c:pt idx="1048">
                  <c:v>38.629999999999995</c:v>
                </c:pt>
                <c:pt idx="1049">
                  <c:v>37.519999999999996</c:v>
                </c:pt>
                <c:pt idx="1050">
                  <c:v>21.3</c:v>
                </c:pt>
                <c:pt idx="1051">
                  <c:v>42.75</c:v>
                </c:pt>
                <c:pt idx="1052">
                  <c:v>28.560000000000002</c:v>
                </c:pt>
                <c:pt idx="1053">
                  <c:v>16.060000000000002</c:v>
                </c:pt>
                <c:pt idx="1054">
                  <c:v>18.450000000000003</c:v>
                </c:pt>
                <c:pt idx="1055">
                  <c:v>21.94</c:v>
                </c:pt>
                <c:pt idx="1056">
                  <c:v>42.11</c:v>
                </c:pt>
                <c:pt idx="1057">
                  <c:v>38.43</c:v>
                </c:pt>
                <c:pt idx="1058">
                  <c:v>21.3</c:v>
                </c:pt>
                <c:pt idx="1059">
                  <c:v>18.450000000000003</c:v>
                </c:pt>
                <c:pt idx="1060">
                  <c:v>38.769999999999996</c:v>
                </c:pt>
                <c:pt idx="1061">
                  <c:v>22.680000000000003</c:v>
                </c:pt>
                <c:pt idx="1062">
                  <c:v>30.740000000000002</c:v>
                </c:pt>
                <c:pt idx="1063">
                  <c:v>29.770000000000003</c:v>
                </c:pt>
                <c:pt idx="1064">
                  <c:v>17.600000000000001</c:v>
                </c:pt>
                <c:pt idx="1065">
                  <c:v>25.62</c:v>
                </c:pt>
                <c:pt idx="1066">
                  <c:v>16.060000000000002</c:v>
                </c:pt>
                <c:pt idx="1067">
                  <c:v>19.330000000000002</c:v>
                </c:pt>
                <c:pt idx="1068">
                  <c:v>23.03</c:v>
                </c:pt>
                <c:pt idx="1069">
                  <c:v>18.450000000000003</c:v>
                </c:pt>
                <c:pt idx="1070">
                  <c:v>42.75</c:v>
                </c:pt>
                <c:pt idx="1071">
                  <c:v>29.310000000000002</c:v>
                </c:pt>
                <c:pt idx="1072">
                  <c:v>19.330000000000002</c:v>
                </c:pt>
                <c:pt idx="1073">
                  <c:v>16.060000000000002</c:v>
                </c:pt>
                <c:pt idx="1074">
                  <c:v>28.560000000000002</c:v>
                </c:pt>
                <c:pt idx="1075">
                  <c:v>28.560000000000002</c:v>
                </c:pt>
                <c:pt idx="1076">
                  <c:v>16.060000000000002</c:v>
                </c:pt>
                <c:pt idx="1077">
                  <c:v>18.330000000000002</c:v>
                </c:pt>
                <c:pt idx="1078">
                  <c:v>16.060000000000002</c:v>
                </c:pt>
                <c:pt idx="1079">
                  <c:v>19.520000000000003</c:v>
                </c:pt>
                <c:pt idx="1080">
                  <c:v>33.93</c:v>
                </c:pt>
                <c:pt idx="1081">
                  <c:v>17.600000000000001</c:v>
                </c:pt>
                <c:pt idx="1082">
                  <c:v>39.809999999999995</c:v>
                </c:pt>
                <c:pt idx="1083">
                  <c:v>33.93</c:v>
                </c:pt>
                <c:pt idx="1084">
                  <c:v>29.770000000000003</c:v>
                </c:pt>
                <c:pt idx="1085">
                  <c:v>35.909999999999997</c:v>
                </c:pt>
                <c:pt idx="1086">
                  <c:v>22.680000000000003</c:v>
                </c:pt>
                <c:pt idx="1087">
                  <c:v>19.520000000000003</c:v>
                </c:pt>
                <c:pt idx="1088">
                  <c:v>39.809999999999995</c:v>
                </c:pt>
                <c:pt idx="1089">
                  <c:v>22.680000000000003</c:v>
                </c:pt>
                <c:pt idx="1090">
                  <c:v>22.680000000000003</c:v>
                </c:pt>
                <c:pt idx="1091">
                  <c:v>22.180000000000003</c:v>
                </c:pt>
                <c:pt idx="1092">
                  <c:v>29.12</c:v>
                </c:pt>
                <c:pt idx="1093">
                  <c:v>29.16</c:v>
                </c:pt>
                <c:pt idx="1094">
                  <c:v>21.67</c:v>
                </c:pt>
                <c:pt idx="1095">
                  <c:v>18.560000000000002</c:v>
                </c:pt>
                <c:pt idx="1096">
                  <c:v>18.330000000000002</c:v>
                </c:pt>
                <c:pt idx="1097">
                  <c:v>23.900000000000002</c:v>
                </c:pt>
                <c:pt idx="1098">
                  <c:v>23.290000000000003</c:v>
                </c:pt>
                <c:pt idx="1099">
                  <c:v>30.650000000000002</c:v>
                </c:pt>
                <c:pt idx="1100">
                  <c:v>23.900000000000002</c:v>
                </c:pt>
                <c:pt idx="1101">
                  <c:v>41.29</c:v>
                </c:pt>
                <c:pt idx="1102">
                  <c:v>16.060000000000002</c:v>
                </c:pt>
                <c:pt idx="1103">
                  <c:v>39.809999999999995</c:v>
                </c:pt>
                <c:pt idx="1104">
                  <c:v>35.86</c:v>
                </c:pt>
                <c:pt idx="1105">
                  <c:v>22.180000000000003</c:v>
                </c:pt>
                <c:pt idx="1106">
                  <c:v>28.560000000000002</c:v>
                </c:pt>
                <c:pt idx="1107">
                  <c:v>25.62</c:v>
                </c:pt>
                <c:pt idx="1108">
                  <c:v>40.04</c:v>
                </c:pt>
                <c:pt idx="1109">
                  <c:v>30.740000000000002</c:v>
                </c:pt>
                <c:pt idx="1110">
                  <c:v>33.93</c:v>
                </c:pt>
                <c:pt idx="1111">
                  <c:v>40.04</c:v>
                </c:pt>
                <c:pt idx="1112">
                  <c:v>30.740000000000002</c:v>
                </c:pt>
                <c:pt idx="1113">
                  <c:v>17.600000000000001</c:v>
                </c:pt>
                <c:pt idx="1114">
                  <c:v>25.380000000000003</c:v>
                </c:pt>
                <c:pt idx="1115">
                  <c:v>17.600000000000001</c:v>
                </c:pt>
                <c:pt idx="1116">
                  <c:v>30.6</c:v>
                </c:pt>
                <c:pt idx="1117">
                  <c:v>21.94</c:v>
                </c:pt>
                <c:pt idx="1118">
                  <c:v>42.75</c:v>
                </c:pt>
                <c:pt idx="1119">
                  <c:v>16.060000000000002</c:v>
                </c:pt>
                <c:pt idx="1120">
                  <c:v>18.66</c:v>
                </c:pt>
                <c:pt idx="1121">
                  <c:v>21.67</c:v>
                </c:pt>
                <c:pt idx="1122">
                  <c:v>35.86</c:v>
                </c:pt>
                <c:pt idx="1123">
                  <c:v>41.739999999999995</c:v>
                </c:pt>
                <c:pt idx="1124">
                  <c:v>29.12</c:v>
                </c:pt>
                <c:pt idx="1125">
                  <c:v>21.3</c:v>
                </c:pt>
                <c:pt idx="1126">
                  <c:v>25.25</c:v>
                </c:pt>
                <c:pt idx="1127">
                  <c:v>19.330000000000002</c:v>
                </c:pt>
                <c:pt idx="1128">
                  <c:v>39.809999999999995</c:v>
                </c:pt>
                <c:pt idx="1129">
                  <c:v>23.900000000000002</c:v>
                </c:pt>
                <c:pt idx="1130">
                  <c:v>21.94</c:v>
                </c:pt>
                <c:pt idx="1131">
                  <c:v>36.51</c:v>
                </c:pt>
                <c:pt idx="1132">
                  <c:v>35.86</c:v>
                </c:pt>
                <c:pt idx="1133">
                  <c:v>38.799999999999997</c:v>
                </c:pt>
                <c:pt idx="1134">
                  <c:v>19.950000000000003</c:v>
                </c:pt>
                <c:pt idx="1135">
                  <c:v>16.060000000000002</c:v>
                </c:pt>
                <c:pt idx="1136">
                  <c:v>16.060000000000002</c:v>
                </c:pt>
                <c:pt idx="1137">
                  <c:v>19.950000000000003</c:v>
                </c:pt>
                <c:pt idx="1138">
                  <c:v>19.950000000000003</c:v>
                </c:pt>
                <c:pt idx="1139">
                  <c:v>16.060000000000002</c:v>
                </c:pt>
                <c:pt idx="1140">
                  <c:v>35.909999999999997</c:v>
                </c:pt>
                <c:pt idx="1141">
                  <c:v>19.330000000000002</c:v>
                </c:pt>
                <c:pt idx="1142">
                  <c:v>36.869999999999997</c:v>
                </c:pt>
                <c:pt idx="1143">
                  <c:v>36.51</c:v>
                </c:pt>
                <c:pt idx="1144">
                  <c:v>23.96</c:v>
                </c:pt>
                <c:pt idx="1145">
                  <c:v>40.04</c:v>
                </c:pt>
                <c:pt idx="1146">
                  <c:v>25.380000000000003</c:v>
                </c:pt>
                <c:pt idx="1147">
                  <c:v>29.310000000000002</c:v>
                </c:pt>
                <c:pt idx="1148">
                  <c:v>38.629999999999995</c:v>
                </c:pt>
                <c:pt idx="1149">
                  <c:v>28.560000000000002</c:v>
                </c:pt>
                <c:pt idx="1150">
                  <c:v>16.060000000000002</c:v>
                </c:pt>
                <c:pt idx="1151">
                  <c:v>17.650000000000002</c:v>
                </c:pt>
                <c:pt idx="1152">
                  <c:v>31.55</c:v>
                </c:pt>
                <c:pt idx="1153">
                  <c:v>16.060000000000002</c:v>
                </c:pt>
                <c:pt idx="1154">
                  <c:v>19.330000000000002</c:v>
                </c:pt>
                <c:pt idx="1155">
                  <c:v>29.770000000000003</c:v>
                </c:pt>
                <c:pt idx="1156">
                  <c:v>17.600000000000001</c:v>
                </c:pt>
                <c:pt idx="1157">
                  <c:v>39.809999999999995</c:v>
                </c:pt>
                <c:pt idx="1158">
                  <c:v>38.43</c:v>
                </c:pt>
                <c:pt idx="1159">
                  <c:v>20.09</c:v>
                </c:pt>
                <c:pt idx="1160">
                  <c:v>37.519999999999996</c:v>
                </c:pt>
                <c:pt idx="1161">
                  <c:v>24.240000000000002</c:v>
                </c:pt>
                <c:pt idx="1162">
                  <c:v>42.75</c:v>
                </c:pt>
                <c:pt idx="1163">
                  <c:v>35.86</c:v>
                </c:pt>
                <c:pt idx="1164">
                  <c:v>28.560000000000002</c:v>
                </c:pt>
                <c:pt idx="1165">
                  <c:v>22.680000000000003</c:v>
                </c:pt>
                <c:pt idx="1166">
                  <c:v>42.11</c:v>
                </c:pt>
                <c:pt idx="1167">
                  <c:v>42.75</c:v>
                </c:pt>
                <c:pt idx="1168">
                  <c:v>22.680000000000003</c:v>
                </c:pt>
                <c:pt idx="1169">
                  <c:v>21.94</c:v>
                </c:pt>
                <c:pt idx="1170">
                  <c:v>21.94</c:v>
                </c:pt>
                <c:pt idx="1171">
                  <c:v>19.330000000000002</c:v>
                </c:pt>
                <c:pt idx="1172">
                  <c:v>14.34</c:v>
                </c:pt>
                <c:pt idx="1173">
                  <c:v>18.560000000000002</c:v>
                </c:pt>
                <c:pt idx="1174">
                  <c:v>36.869999999999997</c:v>
                </c:pt>
                <c:pt idx="1175">
                  <c:v>29.16</c:v>
                </c:pt>
                <c:pt idx="1176">
                  <c:v>22.78</c:v>
                </c:pt>
                <c:pt idx="1177">
                  <c:v>38.47</c:v>
                </c:pt>
                <c:pt idx="1178">
                  <c:v>20.220000000000002</c:v>
                </c:pt>
                <c:pt idx="1179">
                  <c:v>28.560000000000002</c:v>
                </c:pt>
                <c:pt idx="1180">
                  <c:v>23.880000000000003</c:v>
                </c:pt>
                <c:pt idx="1181">
                  <c:v>18.360000000000003</c:v>
                </c:pt>
                <c:pt idx="1182">
                  <c:v>18.21</c:v>
                </c:pt>
                <c:pt idx="1183">
                  <c:v>30.92</c:v>
                </c:pt>
                <c:pt idx="1184">
                  <c:v>25.62</c:v>
                </c:pt>
                <c:pt idx="1185">
                  <c:v>17.600000000000001</c:v>
                </c:pt>
                <c:pt idx="1186">
                  <c:v>38.629999999999995</c:v>
                </c:pt>
                <c:pt idx="1187">
                  <c:v>19.330000000000002</c:v>
                </c:pt>
                <c:pt idx="1188">
                  <c:v>30.740000000000002</c:v>
                </c:pt>
                <c:pt idx="1189">
                  <c:v>21.3</c:v>
                </c:pt>
                <c:pt idx="1190">
                  <c:v>35.86</c:v>
                </c:pt>
                <c:pt idx="1191">
                  <c:v>16.060000000000002</c:v>
                </c:pt>
                <c:pt idx="1192">
                  <c:v>42.75</c:v>
                </c:pt>
                <c:pt idx="1193">
                  <c:v>20.09</c:v>
                </c:pt>
                <c:pt idx="1194">
                  <c:v>35.86</c:v>
                </c:pt>
                <c:pt idx="1195">
                  <c:v>39.809999999999995</c:v>
                </c:pt>
                <c:pt idx="1196">
                  <c:v>22.78</c:v>
                </c:pt>
                <c:pt idx="1197">
                  <c:v>38.629999999999995</c:v>
                </c:pt>
                <c:pt idx="1198">
                  <c:v>21.92</c:v>
                </c:pt>
                <c:pt idx="1199">
                  <c:v>19.330000000000002</c:v>
                </c:pt>
                <c:pt idx="1200">
                  <c:v>27.1</c:v>
                </c:pt>
                <c:pt idx="1201">
                  <c:v>19.580000000000002</c:v>
                </c:pt>
                <c:pt idx="1202">
                  <c:v>33.879999999999995</c:v>
                </c:pt>
                <c:pt idx="1203">
                  <c:v>25.380000000000003</c:v>
                </c:pt>
                <c:pt idx="1204">
                  <c:v>28.930000000000003</c:v>
                </c:pt>
                <c:pt idx="1205">
                  <c:v>28.6</c:v>
                </c:pt>
                <c:pt idx="1206">
                  <c:v>18.21</c:v>
                </c:pt>
                <c:pt idx="1207">
                  <c:v>16.060000000000002</c:v>
                </c:pt>
                <c:pt idx="1208">
                  <c:v>17.600000000000001</c:v>
                </c:pt>
                <c:pt idx="1209">
                  <c:v>25.380000000000003</c:v>
                </c:pt>
                <c:pt idx="1210">
                  <c:v>42.75</c:v>
                </c:pt>
                <c:pt idx="1211">
                  <c:v>22.680000000000003</c:v>
                </c:pt>
                <c:pt idx="1212">
                  <c:v>32.53</c:v>
                </c:pt>
                <c:pt idx="1213">
                  <c:v>14.34</c:v>
                </c:pt>
                <c:pt idx="1214">
                  <c:v>22.680000000000003</c:v>
                </c:pt>
                <c:pt idx="1215">
                  <c:v>38.769999999999996</c:v>
                </c:pt>
                <c:pt idx="1216">
                  <c:v>28.560000000000002</c:v>
                </c:pt>
                <c:pt idx="1217">
                  <c:v>16.060000000000002</c:v>
                </c:pt>
                <c:pt idx="1218">
                  <c:v>22.520000000000003</c:v>
                </c:pt>
                <c:pt idx="1219">
                  <c:v>35.489999999999995</c:v>
                </c:pt>
                <c:pt idx="1220">
                  <c:v>38.43</c:v>
                </c:pt>
                <c:pt idx="1221">
                  <c:v>39.809999999999995</c:v>
                </c:pt>
                <c:pt idx="1222">
                  <c:v>26.020000000000003</c:v>
                </c:pt>
                <c:pt idx="1223">
                  <c:v>33.93</c:v>
                </c:pt>
                <c:pt idx="1224">
                  <c:v>19.520000000000003</c:v>
                </c:pt>
                <c:pt idx="1225">
                  <c:v>37.159999999999997</c:v>
                </c:pt>
                <c:pt idx="1226">
                  <c:v>16.060000000000002</c:v>
                </c:pt>
                <c:pt idx="1227">
                  <c:v>24.240000000000002</c:v>
                </c:pt>
                <c:pt idx="1228">
                  <c:v>23.290000000000003</c:v>
                </c:pt>
                <c:pt idx="1229">
                  <c:v>39.809999999999995</c:v>
                </c:pt>
                <c:pt idx="1230">
                  <c:v>16.060000000000002</c:v>
                </c:pt>
                <c:pt idx="1231">
                  <c:v>40.1</c:v>
                </c:pt>
                <c:pt idx="1232">
                  <c:v>39.809999999999995</c:v>
                </c:pt>
                <c:pt idx="1233">
                  <c:v>21.67</c:v>
                </c:pt>
                <c:pt idx="1234">
                  <c:v>28.560000000000002</c:v>
                </c:pt>
                <c:pt idx="1235">
                  <c:v>28.560000000000002</c:v>
                </c:pt>
                <c:pt idx="1236">
                  <c:v>21.3</c:v>
                </c:pt>
                <c:pt idx="1237">
                  <c:v>21.92</c:v>
                </c:pt>
                <c:pt idx="1238">
                  <c:v>17.600000000000001</c:v>
                </c:pt>
                <c:pt idx="1239">
                  <c:v>44.03</c:v>
                </c:pt>
                <c:pt idx="1240">
                  <c:v>21.94</c:v>
                </c:pt>
                <c:pt idx="1241">
                  <c:v>19.520000000000003</c:v>
                </c:pt>
                <c:pt idx="1242">
                  <c:v>21.3</c:v>
                </c:pt>
                <c:pt idx="1243">
                  <c:v>19.330000000000002</c:v>
                </c:pt>
                <c:pt idx="1244">
                  <c:v>36.51</c:v>
                </c:pt>
                <c:pt idx="1245">
                  <c:v>35.86</c:v>
                </c:pt>
                <c:pt idx="1246">
                  <c:v>22.180000000000003</c:v>
                </c:pt>
                <c:pt idx="1247">
                  <c:v>29.610000000000003</c:v>
                </c:pt>
                <c:pt idx="1248">
                  <c:v>38.629999999999995</c:v>
                </c:pt>
                <c:pt idx="1249">
                  <c:v>23.51</c:v>
                </c:pt>
                <c:pt idx="1250">
                  <c:v>44.03</c:v>
                </c:pt>
                <c:pt idx="1251">
                  <c:v>29.770000000000003</c:v>
                </c:pt>
                <c:pt idx="1252">
                  <c:v>36.51</c:v>
                </c:pt>
                <c:pt idx="1253">
                  <c:v>30.740000000000002</c:v>
                </c:pt>
                <c:pt idx="1254">
                  <c:v>21.3</c:v>
                </c:pt>
                <c:pt idx="1255">
                  <c:v>42.75</c:v>
                </c:pt>
                <c:pt idx="1256">
                  <c:v>21.3</c:v>
                </c:pt>
                <c:pt idx="1257">
                  <c:v>25.62</c:v>
                </c:pt>
                <c:pt idx="1258">
                  <c:v>29.580000000000002</c:v>
                </c:pt>
                <c:pt idx="1259">
                  <c:v>41.29</c:v>
                </c:pt>
                <c:pt idx="1260">
                  <c:v>23.900000000000002</c:v>
                </c:pt>
                <c:pt idx="1261">
                  <c:v>35.909999999999997</c:v>
                </c:pt>
                <c:pt idx="1262">
                  <c:v>42.75</c:v>
                </c:pt>
                <c:pt idx="1263">
                  <c:v>29.770000000000003</c:v>
                </c:pt>
                <c:pt idx="1264">
                  <c:v>21.3</c:v>
                </c:pt>
                <c:pt idx="1265">
                  <c:v>29.310000000000002</c:v>
                </c:pt>
                <c:pt idx="1266">
                  <c:v>36.51</c:v>
                </c:pt>
                <c:pt idx="1267">
                  <c:v>17.600000000000001</c:v>
                </c:pt>
                <c:pt idx="1268">
                  <c:v>22.520000000000003</c:v>
                </c:pt>
                <c:pt idx="1269">
                  <c:v>17.650000000000002</c:v>
                </c:pt>
                <c:pt idx="1270">
                  <c:v>21.94</c:v>
                </c:pt>
                <c:pt idx="1271">
                  <c:v>39.809999999999995</c:v>
                </c:pt>
                <c:pt idx="1272">
                  <c:v>29.580000000000002</c:v>
                </c:pt>
                <c:pt idx="1273">
                  <c:v>14.34</c:v>
                </c:pt>
                <c:pt idx="1274">
                  <c:v>28.560000000000002</c:v>
                </c:pt>
                <c:pt idx="1275">
                  <c:v>21.94</c:v>
                </c:pt>
                <c:pt idx="1276">
                  <c:v>28.560000000000002</c:v>
                </c:pt>
                <c:pt idx="1277">
                  <c:v>22.680000000000003</c:v>
                </c:pt>
                <c:pt idx="1278">
                  <c:v>30.6</c:v>
                </c:pt>
                <c:pt idx="1279">
                  <c:v>22.03</c:v>
                </c:pt>
                <c:pt idx="1280">
                  <c:v>38.769999999999996</c:v>
                </c:pt>
                <c:pt idx="1281">
                  <c:v>19.580000000000002</c:v>
                </c:pt>
                <c:pt idx="1282">
                  <c:v>25.380000000000003</c:v>
                </c:pt>
                <c:pt idx="1283">
                  <c:v>38.43</c:v>
                </c:pt>
                <c:pt idx="1284">
                  <c:v>42.75</c:v>
                </c:pt>
                <c:pt idx="1285">
                  <c:v>21.3</c:v>
                </c:pt>
                <c:pt idx="1286">
                  <c:v>19.520000000000003</c:v>
                </c:pt>
                <c:pt idx="1287">
                  <c:v>26.020000000000003</c:v>
                </c:pt>
                <c:pt idx="1288">
                  <c:v>18.66</c:v>
                </c:pt>
                <c:pt idx="1289">
                  <c:v>24.610000000000003</c:v>
                </c:pt>
                <c:pt idx="1290">
                  <c:v>25.62</c:v>
                </c:pt>
                <c:pt idx="1291">
                  <c:v>42.75</c:v>
                </c:pt>
                <c:pt idx="1292">
                  <c:v>19.520000000000003</c:v>
                </c:pt>
                <c:pt idx="1293">
                  <c:v>23.03</c:v>
                </c:pt>
                <c:pt idx="1294">
                  <c:v>38.629999999999995</c:v>
                </c:pt>
                <c:pt idx="1295">
                  <c:v>35.86</c:v>
                </c:pt>
                <c:pt idx="1296">
                  <c:v>41.29</c:v>
                </c:pt>
                <c:pt idx="1297">
                  <c:v>17.650000000000002</c:v>
                </c:pt>
                <c:pt idx="1298">
                  <c:v>18.450000000000003</c:v>
                </c:pt>
                <c:pt idx="1299">
                  <c:v>24.240000000000002</c:v>
                </c:pt>
                <c:pt idx="1300">
                  <c:v>25.62</c:v>
                </c:pt>
                <c:pt idx="1301">
                  <c:v>37.519999999999996</c:v>
                </c:pt>
                <c:pt idx="1302">
                  <c:v>24.610000000000003</c:v>
                </c:pt>
                <c:pt idx="1303">
                  <c:v>21.94</c:v>
                </c:pt>
                <c:pt idx="1304">
                  <c:v>29.310000000000002</c:v>
                </c:pt>
                <c:pt idx="1305">
                  <c:v>19.950000000000003</c:v>
                </c:pt>
                <c:pt idx="1306">
                  <c:v>36.909999999999997</c:v>
                </c:pt>
                <c:pt idx="1307">
                  <c:v>22.89</c:v>
                </c:pt>
                <c:pt idx="1308">
                  <c:v>18.360000000000003</c:v>
                </c:pt>
                <c:pt idx="1309">
                  <c:v>36.51</c:v>
                </c:pt>
                <c:pt idx="1310">
                  <c:v>20.96</c:v>
                </c:pt>
                <c:pt idx="1311">
                  <c:v>39.809999999999995</c:v>
                </c:pt>
                <c:pt idx="1312">
                  <c:v>42.11</c:v>
                </c:pt>
                <c:pt idx="1313">
                  <c:v>38.43</c:v>
                </c:pt>
                <c:pt idx="1314">
                  <c:v>22.520000000000003</c:v>
                </c:pt>
                <c:pt idx="1315">
                  <c:v>42.75</c:v>
                </c:pt>
                <c:pt idx="1316">
                  <c:v>22.520000000000003</c:v>
                </c:pt>
                <c:pt idx="1317">
                  <c:v>33.93</c:v>
                </c:pt>
                <c:pt idx="1318">
                  <c:v>17.600000000000001</c:v>
                </c:pt>
                <c:pt idx="1319">
                  <c:v>42.75</c:v>
                </c:pt>
                <c:pt idx="1320">
                  <c:v>21.3</c:v>
                </c:pt>
                <c:pt idx="1321">
                  <c:v>14.34</c:v>
                </c:pt>
                <c:pt idx="1322">
                  <c:v>38.629999999999995</c:v>
                </c:pt>
                <c:pt idx="1323">
                  <c:v>24.290000000000003</c:v>
                </c:pt>
                <c:pt idx="1324">
                  <c:v>44.03</c:v>
                </c:pt>
                <c:pt idx="1325">
                  <c:v>42.11</c:v>
                </c:pt>
                <c:pt idx="1326">
                  <c:v>38.629999999999995</c:v>
                </c:pt>
                <c:pt idx="1327">
                  <c:v>41.29</c:v>
                </c:pt>
                <c:pt idx="1328">
                  <c:v>19.330000000000002</c:v>
                </c:pt>
                <c:pt idx="1329">
                  <c:v>29.770000000000003</c:v>
                </c:pt>
                <c:pt idx="1330">
                  <c:v>40.04</c:v>
                </c:pt>
                <c:pt idx="1331">
                  <c:v>16.060000000000002</c:v>
                </c:pt>
                <c:pt idx="1332">
                  <c:v>23.03</c:v>
                </c:pt>
                <c:pt idx="1333">
                  <c:v>26.26</c:v>
                </c:pt>
                <c:pt idx="1334">
                  <c:v>33.93</c:v>
                </c:pt>
                <c:pt idx="1335">
                  <c:v>18.330000000000002</c:v>
                </c:pt>
                <c:pt idx="1336">
                  <c:v>38.47</c:v>
                </c:pt>
                <c:pt idx="1337">
                  <c:v>21.94</c:v>
                </c:pt>
                <c:pt idx="1338">
                  <c:v>21.3</c:v>
                </c:pt>
                <c:pt idx="1339">
                  <c:v>44.03</c:v>
                </c:pt>
                <c:pt idx="1340">
                  <c:v>37.519999999999996</c:v>
                </c:pt>
                <c:pt idx="1341">
                  <c:v>20.220000000000002</c:v>
                </c:pt>
                <c:pt idx="1342">
                  <c:v>14.34</c:v>
                </c:pt>
                <c:pt idx="1343">
                  <c:v>31.55</c:v>
                </c:pt>
                <c:pt idx="1344">
                  <c:v>42.75</c:v>
                </c:pt>
                <c:pt idx="1345">
                  <c:v>24.290000000000003</c:v>
                </c:pt>
                <c:pt idx="1346">
                  <c:v>22.680000000000003</c:v>
                </c:pt>
                <c:pt idx="1347">
                  <c:v>30.92</c:v>
                </c:pt>
                <c:pt idx="1348">
                  <c:v>21.3</c:v>
                </c:pt>
                <c:pt idx="1349">
                  <c:v>22.680000000000003</c:v>
                </c:pt>
                <c:pt idx="1350">
                  <c:v>38.629999999999995</c:v>
                </c:pt>
                <c:pt idx="1351">
                  <c:v>17.600000000000001</c:v>
                </c:pt>
                <c:pt idx="1352">
                  <c:v>36.51</c:v>
                </c:pt>
                <c:pt idx="1353">
                  <c:v>32.53</c:v>
                </c:pt>
                <c:pt idx="1354">
                  <c:v>29.580000000000002</c:v>
                </c:pt>
                <c:pt idx="1355">
                  <c:v>36.869999999999997</c:v>
                </c:pt>
                <c:pt idx="1356">
                  <c:v>42.75</c:v>
                </c:pt>
                <c:pt idx="1357">
                  <c:v>35.489999999999995</c:v>
                </c:pt>
                <c:pt idx="1358">
                  <c:v>17.600000000000001</c:v>
                </c:pt>
                <c:pt idx="1359">
                  <c:v>36.51</c:v>
                </c:pt>
                <c:pt idx="1360">
                  <c:v>25.580000000000002</c:v>
                </c:pt>
                <c:pt idx="1361">
                  <c:v>17.650000000000002</c:v>
                </c:pt>
                <c:pt idx="1362">
                  <c:v>22.680000000000003</c:v>
                </c:pt>
                <c:pt idx="1363">
                  <c:v>37.519999999999996</c:v>
                </c:pt>
                <c:pt idx="1364">
                  <c:v>22.520000000000003</c:v>
                </c:pt>
                <c:pt idx="1365">
                  <c:v>37.519999999999996</c:v>
                </c:pt>
                <c:pt idx="1366">
                  <c:v>19.330000000000002</c:v>
                </c:pt>
                <c:pt idx="1367">
                  <c:v>16.060000000000002</c:v>
                </c:pt>
                <c:pt idx="1368">
                  <c:v>31.55</c:v>
                </c:pt>
                <c:pt idx="1369">
                  <c:v>22.78</c:v>
                </c:pt>
                <c:pt idx="1370">
                  <c:v>22.520000000000003</c:v>
                </c:pt>
                <c:pt idx="1371">
                  <c:v>42.75</c:v>
                </c:pt>
                <c:pt idx="1372">
                  <c:v>22.180000000000003</c:v>
                </c:pt>
                <c:pt idx="1373">
                  <c:v>42.75</c:v>
                </c:pt>
                <c:pt idx="1374">
                  <c:v>22.28</c:v>
                </c:pt>
                <c:pt idx="1375">
                  <c:v>44.03</c:v>
                </c:pt>
                <c:pt idx="1376">
                  <c:v>19.520000000000003</c:v>
                </c:pt>
                <c:pt idx="1377">
                  <c:v>21.94</c:v>
                </c:pt>
                <c:pt idx="1378">
                  <c:v>38.47</c:v>
                </c:pt>
                <c:pt idx="1379">
                  <c:v>23.290000000000003</c:v>
                </c:pt>
                <c:pt idx="1380">
                  <c:v>16.060000000000002</c:v>
                </c:pt>
                <c:pt idx="1381">
                  <c:v>39.809999999999995</c:v>
                </c:pt>
                <c:pt idx="1382">
                  <c:v>16.060000000000002</c:v>
                </c:pt>
                <c:pt idx="1383">
                  <c:v>30.32</c:v>
                </c:pt>
                <c:pt idx="1384">
                  <c:v>25.25</c:v>
                </c:pt>
                <c:pt idx="1385">
                  <c:v>35.489999999999995</c:v>
                </c:pt>
                <c:pt idx="1386">
                  <c:v>39.809999999999995</c:v>
                </c:pt>
                <c:pt idx="1387">
                  <c:v>19.330000000000002</c:v>
                </c:pt>
                <c:pt idx="1388">
                  <c:v>42.75</c:v>
                </c:pt>
                <c:pt idx="1389">
                  <c:v>21.94</c:v>
                </c:pt>
                <c:pt idx="1390">
                  <c:v>38.43</c:v>
                </c:pt>
                <c:pt idx="1391">
                  <c:v>21.92</c:v>
                </c:pt>
                <c:pt idx="1392">
                  <c:v>37.519999999999996</c:v>
                </c:pt>
                <c:pt idx="1393">
                  <c:v>36.51</c:v>
                </c:pt>
                <c:pt idx="1394">
                  <c:v>28.560000000000002</c:v>
                </c:pt>
                <c:pt idx="1395">
                  <c:v>38.43</c:v>
                </c:pt>
                <c:pt idx="1396">
                  <c:v>39.809999999999995</c:v>
                </c:pt>
                <c:pt idx="1397">
                  <c:v>28.560000000000002</c:v>
                </c:pt>
                <c:pt idx="1398">
                  <c:v>21.3</c:v>
                </c:pt>
                <c:pt idx="1399">
                  <c:v>28.560000000000002</c:v>
                </c:pt>
                <c:pt idx="1400">
                  <c:v>42.75</c:v>
                </c:pt>
                <c:pt idx="1401">
                  <c:v>19.330000000000002</c:v>
                </c:pt>
                <c:pt idx="1402">
                  <c:v>14.34</c:v>
                </c:pt>
                <c:pt idx="1403">
                  <c:v>27.55</c:v>
                </c:pt>
                <c:pt idx="1404">
                  <c:v>29.310000000000002</c:v>
                </c:pt>
                <c:pt idx="1405">
                  <c:v>35.86</c:v>
                </c:pt>
                <c:pt idx="1406">
                  <c:v>23.51</c:v>
                </c:pt>
                <c:pt idx="1407">
                  <c:v>22.680000000000003</c:v>
                </c:pt>
                <c:pt idx="1408">
                  <c:v>42.75</c:v>
                </c:pt>
                <c:pt idx="1409">
                  <c:v>39.809999999999995</c:v>
                </c:pt>
                <c:pt idx="1410">
                  <c:v>42.75</c:v>
                </c:pt>
                <c:pt idx="1411">
                  <c:v>19.330000000000002</c:v>
                </c:pt>
                <c:pt idx="1412">
                  <c:v>39.809999999999995</c:v>
                </c:pt>
                <c:pt idx="1413">
                  <c:v>20.05</c:v>
                </c:pt>
                <c:pt idx="1414">
                  <c:v>42.75</c:v>
                </c:pt>
                <c:pt idx="1415">
                  <c:v>16.060000000000002</c:v>
                </c:pt>
                <c:pt idx="1416">
                  <c:v>24.290000000000003</c:v>
                </c:pt>
                <c:pt idx="1417">
                  <c:v>32.53</c:v>
                </c:pt>
                <c:pt idx="1418">
                  <c:v>36.869999999999997</c:v>
                </c:pt>
                <c:pt idx="1419">
                  <c:v>35.86</c:v>
                </c:pt>
                <c:pt idx="1420">
                  <c:v>21.92</c:v>
                </c:pt>
                <c:pt idx="1421">
                  <c:v>28.560000000000002</c:v>
                </c:pt>
                <c:pt idx="1422">
                  <c:v>19.330000000000002</c:v>
                </c:pt>
                <c:pt idx="1423">
                  <c:v>22.680000000000003</c:v>
                </c:pt>
                <c:pt idx="1424">
                  <c:v>22.78</c:v>
                </c:pt>
                <c:pt idx="1425">
                  <c:v>29.310000000000002</c:v>
                </c:pt>
                <c:pt idx="1426">
                  <c:v>21.3</c:v>
                </c:pt>
                <c:pt idx="1427">
                  <c:v>28.560000000000002</c:v>
                </c:pt>
                <c:pt idx="1428">
                  <c:v>35.86</c:v>
                </c:pt>
                <c:pt idx="1429">
                  <c:v>36.869999999999997</c:v>
                </c:pt>
                <c:pt idx="1430">
                  <c:v>29.770000000000003</c:v>
                </c:pt>
                <c:pt idx="1431">
                  <c:v>25.62</c:v>
                </c:pt>
                <c:pt idx="1432">
                  <c:v>42.75</c:v>
                </c:pt>
                <c:pt idx="1433">
                  <c:v>25.380000000000003</c:v>
                </c:pt>
                <c:pt idx="1434">
                  <c:v>19.330000000000002</c:v>
                </c:pt>
                <c:pt idx="1435">
                  <c:v>18.360000000000003</c:v>
                </c:pt>
                <c:pt idx="1436">
                  <c:v>17.600000000000001</c:v>
                </c:pt>
                <c:pt idx="1437">
                  <c:v>22.680000000000003</c:v>
                </c:pt>
                <c:pt idx="1438">
                  <c:v>39.809999999999995</c:v>
                </c:pt>
                <c:pt idx="1439">
                  <c:v>22.680000000000003</c:v>
                </c:pt>
                <c:pt idx="1440">
                  <c:v>42.75</c:v>
                </c:pt>
                <c:pt idx="1441">
                  <c:v>18.560000000000002</c:v>
                </c:pt>
                <c:pt idx="1442">
                  <c:v>39.809999999999995</c:v>
                </c:pt>
                <c:pt idx="1443">
                  <c:v>41.29</c:v>
                </c:pt>
                <c:pt idx="1444">
                  <c:v>28.560000000000002</c:v>
                </c:pt>
                <c:pt idx="1445">
                  <c:v>42.75</c:v>
                </c:pt>
                <c:pt idx="1446">
                  <c:v>22.680000000000003</c:v>
                </c:pt>
                <c:pt idx="1447">
                  <c:v>18.66</c:v>
                </c:pt>
                <c:pt idx="1448">
                  <c:v>37.519999999999996</c:v>
                </c:pt>
                <c:pt idx="1449">
                  <c:v>37.519999999999996</c:v>
                </c:pt>
                <c:pt idx="1450">
                  <c:v>22.680000000000003</c:v>
                </c:pt>
                <c:pt idx="1451">
                  <c:v>22.680000000000003</c:v>
                </c:pt>
                <c:pt idx="1452">
                  <c:v>23.51</c:v>
                </c:pt>
                <c:pt idx="1453">
                  <c:v>20.91</c:v>
                </c:pt>
                <c:pt idx="1454">
                  <c:v>22.89</c:v>
                </c:pt>
                <c:pt idx="1455">
                  <c:v>35.86</c:v>
                </c:pt>
                <c:pt idx="1456">
                  <c:v>29.580000000000002</c:v>
                </c:pt>
                <c:pt idx="1457">
                  <c:v>30.740000000000002</c:v>
                </c:pt>
                <c:pt idx="1458">
                  <c:v>29.610000000000003</c:v>
                </c:pt>
                <c:pt idx="1459">
                  <c:v>17.600000000000001</c:v>
                </c:pt>
                <c:pt idx="1460">
                  <c:v>22.89</c:v>
                </c:pt>
                <c:pt idx="1461">
                  <c:v>23.900000000000002</c:v>
                </c:pt>
                <c:pt idx="1462">
                  <c:v>42.75</c:v>
                </c:pt>
                <c:pt idx="1463">
                  <c:v>36.51</c:v>
                </c:pt>
                <c:pt idx="1464">
                  <c:v>19.950000000000003</c:v>
                </c:pt>
                <c:pt idx="1465">
                  <c:v>36.51</c:v>
                </c:pt>
                <c:pt idx="1466">
                  <c:v>22.89</c:v>
                </c:pt>
                <c:pt idx="1467">
                  <c:v>21.94</c:v>
                </c:pt>
                <c:pt idx="1468">
                  <c:v>42.75</c:v>
                </c:pt>
                <c:pt idx="1469">
                  <c:v>21.23</c:v>
                </c:pt>
                <c:pt idx="1470">
                  <c:v>29.610000000000003</c:v>
                </c:pt>
                <c:pt idx="1471">
                  <c:v>21.3</c:v>
                </c:pt>
                <c:pt idx="1472">
                  <c:v>21.3</c:v>
                </c:pt>
                <c:pt idx="1473">
                  <c:v>25.380000000000003</c:v>
                </c:pt>
                <c:pt idx="1474">
                  <c:v>30.740000000000002</c:v>
                </c:pt>
                <c:pt idx="1475">
                  <c:v>17.600000000000001</c:v>
                </c:pt>
                <c:pt idx="1476">
                  <c:v>38.769999999999996</c:v>
                </c:pt>
                <c:pt idx="1477">
                  <c:v>35.86</c:v>
                </c:pt>
                <c:pt idx="1478">
                  <c:v>39.809999999999995</c:v>
                </c:pt>
                <c:pt idx="1479">
                  <c:v>22.680000000000003</c:v>
                </c:pt>
                <c:pt idx="1480">
                  <c:v>26.020000000000003</c:v>
                </c:pt>
                <c:pt idx="1481">
                  <c:v>16.060000000000002</c:v>
                </c:pt>
                <c:pt idx="1482">
                  <c:v>19.330000000000002</c:v>
                </c:pt>
                <c:pt idx="1483">
                  <c:v>35.86</c:v>
                </c:pt>
                <c:pt idx="1484">
                  <c:v>42.75</c:v>
                </c:pt>
                <c:pt idx="1485">
                  <c:v>19.330000000000002</c:v>
                </c:pt>
                <c:pt idx="1486">
                  <c:v>19.580000000000002</c:v>
                </c:pt>
                <c:pt idx="1487">
                  <c:v>17.600000000000001</c:v>
                </c:pt>
                <c:pt idx="1488">
                  <c:v>39.809999999999995</c:v>
                </c:pt>
                <c:pt idx="1489">
                  <c:v>25.62</c:v>
                </c:pt>
                <c:pt idx="1490">
                  <c:v>21.94</c:v>
                </c:pt>
                <c:pt idx="1491">
                  <c:v>26.020000000000003</c:v>
                </c:pt>
                <c:pt idx="1492">
                  <c:v>22.89</c:v>
                </c:pt>
                <c:pt idx="1493">
                  <c:v>22.520000000000003</c:v>
                </c:pt>
                <c:pt idx="1494">
                  <c:v>29.610000000000003</c:v>
                </c:pt>
                <c:pt idx="1495">
                  <c:v>39.809999999999995</c:v>
                </c:pt>
                <c:pt idx="1496">
                  <c:v>38.799999999999997</c:v>
                </c:pt>
                <c:pt idx="1497">
                  <c:v>22.28</c:v>
                </c:pt>
                <c:pt idx="1498">
                  <c:v>21.94</c:v>
                </c:pt>
                <c:pt idx="1499">
                  <c:v>22.650000000000002</c:v>
                </c:pt>
                <c:pt idx="1500">
                  <c:v>29.770000000000003</c:v>
                </c:pt>
                <c:pt idx="1501">
                  <c:v>32.839999999999996</c:v>
                </c:pt>
                <c:pt idx="1502">
                  <c:v>21.3</c:v>
                </c:pt>
                <c:pt idx="1503">
                  <c:v>28.930000000000003</c:v>
                </c:pt>
                <c:pt idx="1504">
                  <c:v>18.450000000000003</c:v>
                </c:pt>
                <c:pt idx="1505">
                  <c:v>36.51</c:v>
                </c:pt>
                <c:pt idx="1506">
                  <c:v>20.09</c:v>
                </c:pt>
                <c:pt idx="1507">
                  <c:v>21.3</c:v>
                </c:pt>
                <c:pt idx="1508">
                  <c:v>14.34</c:v>
                </c:pt>
                <c:pt idx="1509">
                  <c:v>39.809999999999995</c:v>
                </c:pt>
                <c:pt idx="1510">
                  <c:v>20.09</c:v>
                </c:pt>
                <c:pt idx="1511">
                  <c:v>21.92</c:v>
                </c:pt>
                <c:pt idx="1512">
                  <c:v>38.629999999999995</c:v>
                </c:pt>
                <c:pt idx="1513">
                  <c:v>26.020000000000003</c:v>
                </c:pt>
                <c:pt idx="1514">
                  <c:v>33.93</c:v>
                </c:pt>
                <c:pt idx="1515">
                  <c:v>24.610000000000003</c:v>
                </c:pt>
                <c:pt idx="1516">
                  <c:v>23.03</c:v>
                </c:pt>
                <c:pt idx="1517">
                  <c:v>33.879999999999995</c:v>
                </c:pt>
                <c:pt idx="1518">
                  <c:v>21.92</c:v>
                </c:pt>
                <c:pt idx="1519">
                  <c:v>23.03</c:v>
                </c:pt>
                <c:pt idx="1520">
                  <c:v>29.310000000000002</c:v>
                </c:pt>
                <c:pt idx="1521">
                  <c:v>16.060000000000002</c:v>
                </c:pt>
                <c:pt idx="1522">
                  <c:v>29.610000000000003</c:v>
                </c:pt>
                <c:pt idx="1523">
                  <c:v>30.6</c:v>
                </c:pt>
                <c:pt idx="1524">
                  <c:v>19.580000000000002</c:v>
                </c:pt>
                <c:pt idx="1525">
                  <c:v>28.560000000000002</c:v>
                </c:pt>
                <c:pt idx="1526">
                  <c:v>42.75</c:v>
                </c:pt>
                <c:pt idx="1527">
                  <c:v>41.29</c:v>
                </c:pt>
                <c:pt idx="1528">
                  <c:v>19.950000000000003</c:v>
                </c:pt>
                <c:pt idx="1529">
                  <c:v>19.330000000000002</c:v>
                </c:pt>
                <c:pt idx="1530">
                  <c:v>32.53</c:v>
                </c:pt>
                <c:pt idx="1531">
                  <c:v>30.790000000000003</c:v>
                </c:pt>
                <c:pt idx="1532">
                  <c:v>42.75</c:v>
                </c:pt>
                <c:pt idx="1533">
                  <c:v>23.900000000000002</c:v>
                </c:pt>
                <c:pt idx="1534">
                  <c:v>37.519999999999996</c:v>
                </c:pt>
                <c:pt idx="1535">
                  <c:v>18.360000000000003</c:v>
                </c:pt>
                <c:pt idx="1536">
                  <c:v>38.43</c:v>
                </c:pt>
                <c:pt idx="1537">
                  <c:v>17.600000000000001</c:v>
                </c:pt>
                <c:pt idx="1538">
                  <c:v>19.330000000000002</c:v>
                </c:pt>
                <c:pt idx="1539">
                  <c:v>42.75</c:v>
                </c:pt>
                <c:pt idx="1540">
                  <c:v>39.809999999999995</c:v>
                </c:pt>
                <c:pt idx="1541">
                  <c:v>29.770000000000003</c:v>
                </c:pt>
                <c:pt idx="1542">
                  <c:v>28.560000000000002</c:v>
                </c:pt>
                <c:pt idx="1543">
                  <c:v>38.43</c:v>
                </c:pt>
                <c:pt idx="1544">
                  <c:v>38.47</c:v>
                </c:pt>
                <c:pt idx="1545">
                  <c:v>21.94</c:v>
                </c:pt>
                <c:pt idx="1546">
                  <c:v>40.04</c:v>
                </c:pt>
                <c:pt idx="1547">
                  <c:v>19.330000000000002</c:v>
                </c:pt>
                <c:pt idx="1548">
                  <c:v>29.310000000000002</c:v>
                </c:pt>
                <c:pt idx="1549">
                  <c:v>26.37</c:v>
                </c:pt>
                <c:pt idx="1550">
                  <c:v>41.29</c:v>
                </c:pt>
                <c:pt idx="1551">
                  <c:v>22.650000000000002</c:v>
                </c:pt>
                <c:pt idx="1552">
                  <c:v>19.330000000000002</c:v>
                </c:pt>
                <c:pt idx="1553">
                  <c:v>19.330000000000002</c:v>
                </c:pt>
                <c:pt idx="1554">
                  <c:v>19.330000000000002</c:v>
                </c:pt>
                <c:pt idx="1555">
                  <c:v>42.75</c:v>
                </c:pt>
                <c:pt idx="1556">
                  <c:v>21.94</c:v>
                </c:pt>
                <c:pt idx="1557">
                  <c:v>19.330000000000002</c:v>
                </c:pt>
                <c:pt idx="1558">
                  <c:v>41.29</c:v>
                </c:pt>
                <c:pt idx="1559">
                  <c:v>32.53</c:v>
                </c:pt>
                <c:pt idx="1560">
                  <c:v>28.560000000000002</c:v>
                </c:pt>
                <c:pt idx="1561">
                  <c:v>30.650000000000002</c:v>
                </c:pt>
                <c:pt idx="1562">
                  <c:v>37.76</c:v>
                </c:pt>
                <c:pt idx="1563">
                  <c:v>23.51</c:v>
                </c:pt>
                <c:pt idx="1564">
                  <c:v>22.28</c:v>
                </c:pt>
                <c:pt idx="1565">
                  <c:v>21.94</c:v>
                </c:pt>
                <c:pt idx="1566">
                  <c:v>16.060000000000002</c:v>
                </c:pt>
                <c:pt idx="1567">
                  <c:v>25.580000000000002</c:v>
                </c:pt>
                <c:pt idx="1568">
                  <c:v>43.71</c:v>
                </c:pt>
                <c:pt idx="1569">
                  <c:v>23.290000000000003</c:v>
                </c:pt>
                <c:pt idx="1570">
                  <c:v>29.310000000000002</c:v>
                </c:pt>
                <c:pt idx="1571">
                  <c:v>36.51</c:v>
                </c:pt>
                <c:pt idx="1572">
                  <c:v>20.09</c:v>
                </c:pt>
                <c:pt idx="1573">
                  <c:v>22.180000000000003</c:v>
                </c:pt>
                <c:pt idx="1574">
                  <c:v>22.650000000000002</c:v>
                </c:pt>
                <c:pt idx="1575">
                  <c:v>25.25</c:v>
                </c:pt>
                <c:pt idx="1576">
                  <c:v>39.809999999999995</c:v>
                </c:pt>
                <c:pt idx="1577">
                  <c:v>21.3</c:v>
                </c:pt>
                <c:pt idx="1578">
                  <c:v>30.790000000000003</c:v>
                </c:pt>
                <c:pt idx="1579">
                  <c:v>29.310000000000002</c:v>
                </c:pt>
                <c:pt idx="1580">
                  <c:v>30.6</c:v>
                </c:pt>
                <c:pt idx="1581">
                  <c:v>14.34</c:v>
                </c:pt>
                <c:pt idx="1582">
                  <c:v>14.34</c:v>
                </c:pt>
                <c:pt idx="1583">
                  <c:v>28.560000000000002</c:v>
                </c:pt>
                <c:pt idx="1584">
                  <c:v>29.610000000000003</c:v>
                </c:pt>
                <c:pt idx="1585">
                  <c:v>26.020000000000003</c:v>
                </c:pt>
                <c:pt idx="1586">
                  <c:v>36.51</c:v>
                </c:pt>
                <c:pt idx="1587">
                  <c:v>24.540000000000003</c:v>
                </c:pt>
                <c:pt idx="1588">
                  <c:v>41.29</c:v>
                </c:pt>
                <c:pt idx="1589">
                  <c:v>41.29</c:v>
                </c:pt>
                <c:pt idx="1590">
                  <c:v>19.330000000000002</c:v>
                </c:pt>
                <c:pt idx="1591">
                  <c:v>38.47</c:v>
                </c:pt>
                <c:pt idx="1592">
                  <c:v>35.86</c:v>
                </c:pt>
                <c:pt idx="1593">
                  <c:v>20.91</c:v>
                </c:pt>
                <c:pt idx="1594">
                  <c:v>21.3</c:v>
                </c:pt>
                <c:pt idx="1595">
                  <c:v>42.11</c:v>
                </c:pt>
                <c:pt idx="1596">
                  <c:v>29.310000000000002</c:v>
                </c:pt>
                <c:pt idx="1597">
                  <c:v>42.75</c:v>
                </c:pt>
                <c:pt idx="1598">
                  <c:v>39.809999999999995</c:v>
                </c:pt>
                <c:pt idx="1599">
                  <c:v>21.94</c:v>
                </c:pt>
                <c:pt idx="1600">
                  <c:v>30.6</c:v>
                </c:pt>
                <c:pt idx="1601">
                  <c:v>39.809999999999995</c:v>
                </c:pt>
                <c:pt idx="1602">
                  <c:v>41.29</c:v>
                </c:pt>
                <c:pt idx="1603">
                  <c:v>28.560000000000002</c:v>
                </c:pt>
                <c:pt idx="1604">
                  <c:v>41.29</c:v>
                </c:pt>
                <c:pt idx="1605">
                  <c:v>31.55</c:v>
                </c:pt>
                <c:pt idx="1606">
                  <c:v>23.51</c:v>
                </c:pt>
                <c:pt idx="1607">
                  <c:v>16.060000000000002</c:v>
                </c:pt>
                <c:pt idx="1608">
                  <c:v>18.360000000000003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2F-42FF-A7C3-0475B6ED5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34247"/>
        <c:axId val="1023977480"/>
      </c:scatterChart>
      <c:valAx>
        <c:axId val="669834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977480"/>
        <c:crosses val="autoZero"/>
        <c:crossBetween val="midCat"/>
      </c:valAx>
      <c:valAx>
        <c:axId val="102397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834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Pricing_Low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'Model Validation'!$H$1</c:f>
              <c:strCache>
                <c:ptCount val="1"/>
                <c:pt idx="0">
                  <c:v>Actual Wastage Food Amount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B3CEFB"/>
              </a:solidFill>
              <a:ln w="9525">
                <a:solidFill>
                  <a:srgbClr val="B3CEFB"/>
                </a:solidFill>
                <a:prstDash val="solid"/>
              </a:ln>
              <a:effectLst/>
            </c:spPr>
          </c:marker>
          <c:xVal>
            <c:numRef>
              <c:f>'Model Validation'!$C$2:$C$1619</c:f>
              <c:numCache>
                <c:formatCode>General</c:formatCode>
                <c:ptCount val="1618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1</c:v>
                </c:pt>
                <c:pt idx="1343">
                  <c:v>0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1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0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1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</c:numCache>
            </c:numRef>
          </c:xVal>
          <c:yVal>
            <c:numRef>
              <c:f>'Model Validation'!$H$2:$H$1619</c:f>
              <c:numCache>
                <c:formatCode>General</c:formatCode>
                <c:ptCount val="1618"/>
                <c:pt idx="0">
                  <c:v>25</c:v>
                </c:pt>
                <c:pt idx="1">
                  <c:v>40</c:v>
                </c:pt>
                <c:pt idx="2">
                  <c:v>27</c:v>
                </c:pt>
                <c:pt idx="3">
                  <c:v>32</c:v>
                </c:pt>
                <c:pt idx="4">
                  <c:v>25</c:v>
                </c:pt>
                <c:pt idx="5">
                  <c:v>27</c:v>
                </c:pt>
                <c:pt idx="6">
                  <c:v>20</c:v>
                </c:pt>
                <c:pt idx="7">
                  <c:v>25</c:v>
                </c:pt>
                <c:pt idx="8">
                  <c:v>45</c:v>
                </c:pt>
                <c:pt idx="9">
                  <c:v>40</c:v>
                </c:pt>
                <c:pt idx="10">
                  <c:v>35</c:v>
                </c:pt>
                <c:pt idx="11">
                  <c:v>27</c:v>
                </c:pt>
                <c:pt idx="12">
                  <c:v>25</c:v>
                </c:pt>
                <c:pt idx="13">
                  <c:v>10</c:v>
                </c:pt>
                <c:pt idx="14">
                  <c:v>24</c:v>
                </c:pt>
                <c:pt idx="15">
                  <c:v>40</c:v>
                </c:pt>
                <c:pt idx="16">
                  <c:v>20</c:v>
                </c:pt>
                <c:pt idx="17">
                  <c:v>35</c:v>
                </c:pt>
                <c:pt idx="18">
                  <c:v>25</c:v>
                </c:pt>
                <c:pt idx="19">
                  <c:v>10</c:v>
                </c:pt>
                <c:pt idx="20">
                  <c:v>30</c:v>
                </c:pt>
                <c:pt idx="21">
                  <c:v>15</c:v>
                </c:pt>
                <c:pt idx="22">
                  <c:v>35</c:v>
                </c:pt>
                <c:pt idx="23">
                  <c:v>40</c:v>
                </c:pt>
                <c:pt idx="24">
                  <c:v>25</c:v>
                </c:pt>
                <c:pt idx="25">
                  <c:v>40</c:v>
                </c:pt>
                <c:pt idx="26">
                  <c:v>35</c:v>
                </c:pt>
                <c:pt idx="27">
                  <c:v>40</c:v>
                </c:pt>
                <c:pt idx="28">
                  <c:v>22</c:v>
                </c:pt>
                <c:pt idx="29">
                  <c:v>20</c:v>
                </c:pt>
                <c:pt idx="30">
                  <c:v>25</c:v>
                </c:pt>
                <c:pt idx="31">
                  <c:v>35</c:v>
                </c:pt>
                <c:pt idx="32">
                  <c:v>20</c:v>
                </c:pt>
                <c:pt idx="33">
                  <c:v>15</c:v>
                </c:pt>
                <c:pt idx="34">
                  <c:v>15</c:v>
                </c:pt>
                <c:pt idx="35">
                  <c:v>20</c:v>
                </c:pt>
                <c:pt idx="36">
                  <c:v>15</c:v>
                </c:pt>
                <c:pt idx="37">
                  <c:v>32</c:v>
                </c:pt>
                <c:pt idx="38">
                  <c:v>50</c:v>
                </c:pt>
                <c:pt idx="39">
                  <c:v>20</c:v>
                </c:pt>
                <c:pt idx="40">
                  <c:v>35</c:v>
                </c:pt>
                <c:pt idx="41">
                  <c:v>39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40</c:v>
                </c:pt>
                <c:pt idx="46">
                  <c:v>30</c:v>
                </c:pt>
                <c:pt idx="47">
                  <c:v>36</c:v>
                </c:pt>
                <c:pt idx="48">
                  <c:v>15</c:v>
                </c:pt>
                <c:pt idx="49">
                  <c:v>27</c:v>
                </c:pt>
                <c:pt idx="50">
                  <c:v>20</c:v>
                </c:pt>
                <c:pt idx="51">
                  <c:v>40</c:v>
                </c:pt>
                <c:pt idx="52">
                  <c:v>20</c:v>
                </c:pt>
                <c:pt idx="53">
                  <c:v>45</c:v>
                </c:pt>
                <c:pt idx="54">
                  <c:v>20</c:v>
                </c:pt>
                <c:pt idx="55">
                  <c:v>35</c:v>
                </c:pt>
                <c:pt idx="56">
                  <c:v>30</c:v>
                </c:pt>
                <c:pt idx="57">
                  <c:v>50</c:v>
                </c:pt>
                <c:pt idx="58">
                  <c:v>30</c:v>
                </c:pt>
                <c:pt idx="59">
                  <c:v>15</c:v>
                </c:pt>
                <c:pt idx="60">
                  <c:v>40</c:v>
                </c:pt>
                <c:pt idx="61">
                  <c:v>10</c:v>
                </c:pt>
                <c:pt idx="62">
                  <c:v>35</c:v>
                </c:pt>
                <c:pt idx="63">
                  <c:v>40</c:v>
                </c:pt>
                <c:pt idx="64">
                  <c:v>20</c:v>
                </c:pt>
                <c:pt idx="65">
                  <c:v>30</c:v>
                </c:pt>
                <c:pt idx="66">
                  <c:v>10</c:v>
                </c:pt>
                <c:pt idx="67">
                  <c:v>30</c:v>
                </c:pt>
                <c:pt idx="68">
                  <c:v>25</c:v>
                </c:pt>
                <c:pt idx="69">
                  <c:v>32</c:v>
                </c:pt>
                <c:pt idx="70">
                  <c:v>35</c:v>
                </c:pt>
                <c:pt idx="71">
                  <c:v>35</c:v>
                </c:pt>
                <c:pt idx="72">
                  <c:v>30</c:v>
                </c:pt>
                <c:pt idx="73">
                  <c:v>30</c:v>
                </c:pt>
                <c:pt idx="74">
                  <c:v>50</c:v>
                </c:pt>
                <c:pt idx="75">
                  <c:v>35</c:v>
                </c:pt>
                <c:pt idx="76">
                  <c:v>35</c:v>
                </c:pt>
                <c:pt idx="77">
                  <c:v>20</c:v>
                </c:pt>
                <c:pt idx="78">
                  <c:v>40</c:v>
                </c:pt>
                <c:pt idx="79">
                  <c:v>27</c:v>
                </c:pt>
                <c:pt idx="80">
                  <c:v>35</c:v>
                </c:pt>
                <c:pt idx="81">
                  <c:v>35</c:v>
                </c:pt>
                <c:pt idx="82">
                  <c:v>40</c:v>
                </c:pt>
                <c:pt idx="83">
                  <c:v>15</c:v>
                </c:pt>
                <c:pt idx="84">
                  <c:v>20</c:v>
                </c:pt>
                <c:pt idx="85">
                  <c:v>25</c:v>
                </c:pt>
                <c:pt idx="86">
                  <c:v>20</c:v>
                </c:pt>
                <c:pt idx="87">
                  <c:v>45</c:v>
                </c:pt>
                <c:pt idx="88">
                  <c:v>40</c:v>
                </c:pt>
                <c:pt idx="89">
                  <c:v>25</c:v>
                </c:pt>
                <c:pt idx="90">
                  <c:v>35</c:v>
                </c:pt>
                <c:pt idx="91">
                  <c:v>20</c:v>
                </c:pt>
                <c:pt idx="92">
                  <c:v>30</c:v>
                </c:pt>
                <c:pt idx="93">
                  <c:v>20</c:v>
                </c:pt>
                <c:pt idx="94">
                  <c:v>40</c:v>
                </c:pt>
                <c:pt idx="95">
                  <c:v>25</c:v>
                </c:pt>
                <c:pt idx="96">
                  <c:v>40</c:v>
                </c:pt>
                <c:pt idx="97">
                  <c:v>45</c:v>
                </c:pt>
                <c:pt idx="98">
                  <c:v>20</c:v>
                </c:pt>
                <c:pt idx="99">
                  <c:v>35</c:v>
                </c:pt>
                <c:pt idx="100">
                  <c:v>20</c:v>
                </c:pt>
                <c:pt idx="101">
                  <c:v>31</c:v>
                </c:pt>
                <c:pt idx="102">
                  <c:v>25</c:v>
                </c:pt>
                <c:pt idx="103">
                  <c:v>25</c:v>
                </c:pt>
                <c:pt idx="104">
                  <c:v>30</c:v>
                </c:pt>
                <c:pt idx="105">
                  <c:v>15</c:v>
                </c:pt>
                <c:pt idx="106">
                  <c:v>25</c:v>
                </c:pt>
                <c:pt idx="107">
                  <c:v>25</c:v>
                </c:pt>
                <c:pt idx="108">
                  <c:v>15</c:v>
                </c:pt>
                <c:pt idx="109">
                  <c:v>35</c:v>
                </c:pt>
                <c:pt idx="110">
                  <c:v>20</c:v>
                </c:pt>
                <c:pt idx="111">
                  <c:v>20</c:v>
                </c:pt>
                <c:pt idx="112">
                  <c:v>40</c:v>
                </c:pt>
                <c:pt idx="113">
                  <c:v>27</c:v>
                </c:pt>
                <c:pt idx="114">
                  <c:v>25</c:v>
                </c:pt>
                <c:pt idx="115">
                  <c:v>40</c:v>
                </c:pt>
                <c:pt idx="116">
                  <c:v>30</c:v>
                </c:pt>
                <c:pt idx="117">
                  <c:v>27</c:v>
                </c:pt>
                <c:pt idx="118">
                  <c:v>35</c:v>
                </c:pt>
                <c:pt idx="119">
                  <c:v>50</c:v>
                </c:pt>
                <c:pt idx="120">
                  <c:v>30</c:v>
                </c:pt>
                <c:pt idx="121">
                  <c:v>35</c:v>
                </c:pt>
                <c:pt idx="122">
                  <c:v>27</c:v>
                </c:pt>
                <c:pt idx="123">
                  <c:v>40</c:v>
                </c:pt>
                <c:pt idx="124">
                  <c:v>10</c:v>
                </c:pt>
                <c:pt idx="125">
                  <c:v>45</c:v>
                </c:pt>
                <c:pt idx="126">
                  <c:v>10</c:v>
                </c:pt>
                <c:pt idx="127">
                  <c:v>30</c:v>
                </c:pt>
                <c:pt idx="128">
                  <c:v>20</c:v>
                </c:pt>
                <c:pt idx="129">
                  <c:v>20</c:v>
                </c:pt>
                <c:pt idx="130">
                  <c:v>23</c:v>
                </c:pt>
                <c:pt idx="131">
                  <c:v>30</c:v>
                </c:pt>
                <c:pt idx="132">
                  <c:v>40</c:v>
                </c:pt>
                <c:pt idx="133">
                  <c:v>30</c:v>
                </c:pt>
                <c:pt idx="134">
                  <c:v>15</c:v>
                </c:pt>
                <c:pt idx="135">
                  <c:v>15</c:v>
                </c:pt>
                <c:pt idx="136">
                  <c:v>23</c:v>
                </c:pt>
                <c:pt idx="137">
                  <c:v>15</c:v>
                </c:pt>
                <c:pt idx="138">
                  <c:v>25</c:v>
                </c:pt>
                <c:pt idx="139">
                  <c:v>20</c:v>
                </c:pt>
                <c:pt idx="140">
                  <c:v>25</c:v>
                </c:pt>
                <c:pt idx="141">
                  <c:v>35</c:v>
                </c:pt>
                <c:pt idx="142">
                  <c:v>30</c:v>
                </c:pt>
                <c:pt idx="143">
                  <c:v>30</c:v>
                </c:pt>
                <c:pt idx="144">
                  <c:v>40</c:v>
                </c:pt>
                <c:pt idx="145">
                  <c:v>25</c:v>
                </c:pt>
                <c:pt idx="146">
                  <c:v>29</c:v>
                </c:pt>
                <c:pt idx="147">
                  <c:v>40</c:v>
                </c:pt>
                <c:pt idx="148">
                  <c:v>16</c:v>
                </c:pt>
                <c:pt idx="149">
                  <c:v>15</c:v>
                </c:pt>
                <c:pt idx="150">
                  <c:v>25</c:v>
                </c:pt>
                <c:pt idx="151">
                  <c:v>40</c:v>
                </c:pt>
                <c:pt idx="152">
                  <c:v>15</c:v>
                </c:pt>
                <c:pt idx="153">
                  <c:v>40</c:v>
                </c:pt>
                <c:pt idx="154">
                  <c:v>25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31</c:v>
                </c:pt>
                <c:pt idx="160">
                  <c:v>39</c:v>
                </c:pt>
                <c:pt idx="161">
                  <c:v>15</c:v>
                </c:pt>
                <c:pt idx="162">
                  <c:v>15</c:v>
                </c:pt>
                <c:pt idx="163">
                  <c:v>20</c:v>
                </c:pt>
                <c:pt idx="164">
                  <c:v>50</c:v>
                </c:pt>
                <c:pt idx="165">
                  <c:v>20</c:v>
                </c:pt>
                <c:pt idx="166">
                  <c:v>35</c:v>
                </c:pt>
                <c:pt idx="167">
                  <c:v>40</c:v>
                </c:pt>
                <c:pt idx="168">
                  <c:v>35</c:v>
                </c:pt>
                <c:pt idx="169">
                  <c:v>45</c:v>
                </c:pt>
                <c:pt idx="170">
                  <c:v>20</c:v>
                </c:pt>
                <c:pt idx="171">
                  <c:v>25</c:v>
                </c:pt>
                <c:pt idx="172">
                  <c:v>27</c:v>
                </c:pt>
                <c:pt idx="173">
                  <c:v>35</c:v>
                </c:pt>
                <c:pt idx="174">
                  <c:v>20</c:v>
                </c:pt>
                <c:pt idx="175">
                  <c:v>25</c:v>
                </c:pt>
                <c:pt idx="176">
                  <c:v>45</c:v>
                </c:pt>
                <c:pt idx="177">
                  <c:v>30</c:v>
                </c:pt>
                <c:pt idx="178">
                  <c:v>25</c:v>
                </c:pt>
                <c:pt idx="179">
                  <c:v>15</c:v>
                </c:pt>
                <c:pt idx="180">
                  <c:v>40</c:v>
                </c:pt>
                <c:pt idx="181">
                  <c:v>25</c:v>
                </c:pt>
                <c:pt idx="182">
                  <c:v>40</c:v>
                </c:pt>
                <c:pt idx="183">
                  <c:v>36</c:v>
                </c:pt>
                <c:pt idx="184">
                  <c:v>10</c:v>
                </c:pt>
                <c:pt idx="185">
                  <c:v>20</c:v>
                </c:pt>
                <c:pt idx="186">
                  <c:v>30</c:v>
                </c:pt>
                <c:pt idx="187">
                  <c:v>15</c:v>
                </c:pt>
                <c:pt idx="188">
                  <c:v>40</c:v>
                </c:pt>
                <c:pt idx="189">
                  <c:v>25</c:v>
                </c:pt>
                <c:pt idx="190">
                  <c:v>20</c:v>
                </c:pt>
                <c:pt idx="191">
                  <c:v>25</c:v>
                </c:pt>
                <c:pt idx="192">
                  <c:v>32</c:v>
                </c:pt>
                <c:pt idx="193">
                  <c:v>30</c:v>
                </c:pt>
                <c:pt idx="194">
                  <c:v>50</c:v>
                </c:pt>
                <c:pt idx="195">
                  <c:v>25</c:v>
                </c:pt>
                <c:pt idx="196">
                  <c:v>35</c:v>
                </c:pt>
                <c:pt idx="197">
                  <c:v>10</c:v>
                </c:pt>
                <c:pt idx="198">
                  <c:v>15</c:v>
                </c:pt>
                <c:pt idx="199">
                  <c:v>20</c:v>
                </c:pt>
                <c:pt idx="200">
                  <c:v>25</c:v>
                </c:pt>
                <c:pt idx="201">
                  <c:v>30</c:v>
                </c:pt>
                <c:pt idx="202">
                  <c:v>40</c:v>
                </c:pt>
                <c:pt idx="203">
                  <c:v>29</c:v>
                </c:pt>
                <c:pt idx="204">
                  <c:v>35</c:v>
                </c:pt>
                <c:pt idx="205">
                  <c:v>30</c:v>
                </c:pt>
                <c:pt idx="206">
                  <c:v>35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15</c:v>
                </c:pt>
                <c:pt idx="211">
                  <c:v>20</c:v>
                </c:pt>
                <c:pt idx="212">
                  <c:v>50</c:v>
                </c:pt>
                <c:pt idx="213">
                  <c:v>40</c:v>
                </c:pt>
                <c:pt idx="214">
                  <c:v>25</c:v>
                </c:pt>
                <c:pt idx="215">
                  <c:v>20</c:v>
                </c:pt>
                <c:pt idx="216">
                  <c:v>20</c:v>
                </c:pt>
                <c:pt idx="217">
                  <c:v>15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15</c:v>
                </c:pt>
                <c:pt idx="222">
                  <c:v>20</c:v>
                </c:pt>
                <c:pt idx="223">
                  <c:v>15</c:v>
                </c:pt>
                <c:pt idx="224">
                  <c:v>30</c:v>
                </c:pt>
                <c:pt idx="225">
                  <c:v>40</c:v>
                </c:pt>
                <c:pt idx="226">
                  <c:v>40</c:v>
                </c:pt>
                <c:pt idx="227">
                  <c:v>20</c:v>
                </c:pt>
                <c:pt idx="228">
                  <c:v>30</c:v>
                </c:pt>
                <c:pt idx="229">
                  <c:v>20</c:v>
                </c:pt>
                <c:pt idx="230">
                  <c:v>25</c:v>
                </c:pt>
                <c:pt idx="231">
                  <c:v>16</c:v>
                </c:pt>
                <c:pt idx="232">
                  <c:v>40</c:v>
                </c:pt>
                <c:pt idx="233">
                  <c:v>25</c:v>
                </c:pt>
                <c:pt idx="234">
                  <c:v>35</c:v>
                </c:pt>
                <c:pt idx="235">
                  <c:v>30</c:v>
                </c:pt>
                <c:pt idx="236">
                  <c:v>25</c:v>
                </c:pt>
                <c:pt idx="237">
                  <c:v>45</c:v>
                </c:pt>
                <c:pt idx="238">
                  <c:v>20</c:v>
                </c:pt>
                <c:pt idx="239">
                  <c:v>35</c:v>
                </c:pt>
                <c:pt idx="240">
                  <c:v>30</c:v>
                </c:pt>
                <c:pt idx="241">
                  <c:v>50</c:v>
                </c:pt>
                <c:pt idx="242">
                  <c:v>35</c:v>
                </c:pt>
                <c:pt idx="243">
                  <c:v>15</c:v>
                </c:pt>
                <c:pt idx="244">
                  <c:v>36</c:v>
                </c:pt>
                <c:pt idx="245">
                  <c:v>40</c:v>
                </c:pt>
                <c:pt idx="246">
                  <c:v>25</c:v>
                </c:pt>
                <c:pt idx="247">
                  <c:v>40</c:v>
                </c:pt>
                <c:pt idx="248">
                  <c:v>40</c:v>
                </c:pt>
                <c:pt idx="249">
                  <c:v>30</c:v>
                </c:pt>
                <c:pt idx="250">
                  <c:v>35</c:v>
                </c:pt>
                <c:pt idx="251">
                  <c:v>35</c:v>
                </c:pt>
                <c:pt idx="252">
                  <c:v>15</c:v>
                </c:pt>
                <c:pt idx="253">
                  <c:v>15</c:v>
                </c:pt>
                <c:pt idx="254">
                  <c:v>35</c:v>
                </c:pt>
                <c:pt idx="255">
                  <c:v>36</c:v>
                </c:pt>
                <c:pt idx="256">
                  <c:v>16</c:v>
                </c:pt>
                <c:pt idx="257">
                  <c:v>15</c:v>
                </c:pt>
                <c:pt idx="258">
                  <c:v>15</c:v>
                </c:pt>
                <c:pt idx="259">
                  <c:v>25</c:v>
                </c:pt>
                <c:pt idx="260">
                  <c:v>40</c:v>
                </c:pt>
                <c:pt idx="261">
                  <c:v>15</c:v>
                </c:pt>
                <c:pt idx="262">
                  <c:v>15</c:v>
                </c:pt>
                <c:pt idx="263">
                  <c:v>30</c:v>
                </c:pt>
                <c:pt idx="264">
                  <c:v>15</c:v>
                </c:pt>
                <c:pt idx="265">
                  <c:v>15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35</c:v>
                </c:pt>
                <c:pt idx="271">
                  <c:v>20</c:v>
                </c:pt>
                <c:pt idx="272">
                  <c:v>20</c:v>
                </c:pt>
                <c:pt idx="273">
                  <c:v>16</c:v>
                </c:pt>
                <c:pt idx="274">
                  <c:v>35</c:v>
                </c:pt>
                <c:pt idx="275">
                  <c:v>20</c:v>
                </c:pt>
                <c:pt idx="276">
                  <c:v>40</c:v>
                </c:pt>
                <c:pt idx="277">
                  <c:v>30</c:v>
                </c:pt>
                <c:pt idx="278">
                  <c:v>20</c:v>
                </c:pt>
                <c:pt idx="279">
                  <c:v>25</c:v>
                </c:pt>
                <c:pt idx="280">
                  <c:v>20</c:v>
                </c:pt>
                <c:pt idx="281">
                  <c:v>35</c:v>
                </c:pt>
                <c:pt idx="282">
                  <c:v>50</c:v>
                </c:pt>
                <c:pt idx="283">
                  <c:v>20</c:v>
                </c:pt>
                <c:pt idx="284">
                  <c:v>30</c:v>
                </c:pt>
                <c:pt idx="285">
                  <c:v>36</c:v>
                </c:pt>
                <c:pt idx="286">
                  <c:v>15</c:v>
                </c:pt>
                <c:pt idx="287">
                  <c:v>35</c:v>
                </c:pt>
                <c:pt idx="288">
                  <c:v>54</c:v>
                </c:pt>
                <c:pt idx="289">
                  <c:v>27</c:v>
                </c:pt>
                <c:pt idx="290">
                  <c:v>35</c:v>
                </c:pt>
                <c:pt idx="291">
                  <c:v>20</c:v>
                </c:pt>
                <c:pt idx="292">
                  <c:v>25</c:v>
                </c:pt>
                <c:pt idx="293">
                  <c:v>30</c:v>
                </c:pt>
                <c:pt idx="294">
                  <c:v>20</c:v>
                </c:pt>
                <c:pt idx="295">
                  <c:v>25</c:v>
                </c:pt>
                <c:pt idx="296">
                  <c:v>24</c:v>
                </c:pt>
                <c:pt idx="297">
                  <c:v>30</c:v>
                </c:pt>
                <c:pt idx="298">
                  <c:v>20</c:v>
                </c:pt>
                <c:pt idx="299">
                  <c:v>30</c:v>
                </c:pt>
                <c:pt idx="300">
                  <c:v>40</c:v>
                </c:pt>
                <c:pt idx="301">
                  <c:v>50</c:v>
                </c:pt>
                <c:pt idx="302">
                  <c:v>32</c:v>
                </c:pt>
                <c:pt idx="303">
                  <c:v>16</c:v>
                </c:pt>
                <c:pt idx="304">
                  <c:v>35</c:v>
                </c:pt>
                <c:pt idx="305">
                  <c:v>27</c:v>
                </c:pt>
                <c:pt idx="306">
                  <c:v>40</c:v>
                </c:pt>
                <c:pt idx="307">
                  <c:v>33</c:v>
                </c:pt>
                <c:pt idx="308">
                  <c:v>15</c:v>
                </c:pt>
                <c:pt idx="309">
                  <c:v>20</c:v>
                </c:pt>
                <c:pt idx="310">
                  <c:v>20</c:v>
                </c:pt>
                <c:pt idx="311">
                  <c:v>45</c:v>
                </c:pt>
                <c:pt idx="312">
                  <c:v>35</c:v>
                </c:pt>
                <c:pt idx="313">
                  <c:v>25</c:v>
                </c:pt>
                <c:pt idx="314">
                  <c:v>15</c:v>
                </c:pt>
                <c:pt idx="315">
                  <c:v>20</c:v>
                </c:pt>
                <c:pt idx="316">
                  <c:v>20</c:v>
                </c:pt>
                <c:pt idx="317">
                  <c:v>38</c:v>
                </c:pt>
                <c:pt idx="318">
                  <c:v>25</c:v>
                </c:pt>
                <c:pt idx="319">
                  <c:v>30</c:v>
                </c:pt>
                <c:pt idx="320">
                  <c:v>30</c:v>
                </c:pt>
                <c:pt idx="321">
                  <c:v>27</c:v>
                </c:pt>
                <c:pt idx="322">
                  <c:v>35</c:v>
                </c:pt>
                <c:pt idx="323">
                  <c:v>20</c:v>
                </c:pt>
                <c:pt idx="324">
                  <c:v>25</c:v>
                </c:pt>
                <c:pt idx="325">
                  <c:v>20</c:v>
                </c:pt>
                <c:pt idx="326">
                  <c:v>25</c:v>
                </c:pt>
                <c:pt idx="327">
                  <c:v>20</c:v>
                </c:pt>
                <c:pt idx="328">
                  <c:v>20</c:v>
                </c:pt>
                <c:pt idx="329">
                  <c:v>22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15</c:v>
                </c:pt>
                <c:pt idx="334">
                  <c:v>40</c:v>
                </c:pt>
                <c:pt idx="335">
                  <c:v>40</c:v>
                </c:pt>
                <c:pt idx="336">
                  <c:v>25</c:v>
                </c:pt>
                <c:pt idx="337">
                  <c:v>40</c:v>
                </c:pt>
                <c:pt idx="338">
                  <c:v>25</c:v>
                </c:pt>
                <c:pt idx="339">
                  <c:v>40</c:v>
                </c:pt>
                <c:pt idx="340">
                  <c:v>15</c:v>
                </c:pt>
                <c:pt idx="341">
                  <c:v>20</c:v>
                </c:pt>
                <c:pt idx="342">
                  <c:v>50</c:v>
                </c:pt>
                <c:pt idx="343">
                  <c:v>15</c:v>
                </c:pt>
                <c:pt idx="344">
                  <c:v>16</c:v>
                </c:pt>
                <c:pt idx="345">
                  <c:v>40</c:v>
                </c:pt>
                <c:pt idx="346">
                  <c:v>35</c:v>
                </c:pt>
                <c:pt idx="347">
                  <c:v>40</c:v>
                </c:pt>
                <c:pt idx="348">
                  <c:v>45</c:v>
                </c:pt>
                <c:pt idx="349">
                  <c:v>15</c:v>
                </c:pt>
                <c:pt idx="350">
                  <c:v>45</c:v>
                </c:pt>
                <c:pt idx="351">
                  <c:v>40</c:v>
                </c:pt>
                <c:pt idx="352">
                  <c:v>20</c:v>
                </c:pt>
                <c:pt idx="353">
                  <c:v>25</c:v>
                </c:pt>
                <c:pt idx="354">
                  <c:v>16</c:v>
                </c:pt>
                <c:pt idx="355">
                  <c:v>20</c:v>
                </c:pt>
                <c:pt idx="356">
                  <c:v>16</c:v>
                </c:pt>
                <c:pt idx="357">
                  <c:v>30</c:v>
                </c:pt>
                <c:pt idx="358">
                  <c:v>40</c:v>
                </c:pt>
                <c:pt idx="359">
                  <c:v>30</c:v>
                </c:pt>
                <c:pt idx="360">
                  <c:v>35</c:v>
                </c:pt>
                <c:pt idx="361">
                  <c:v>15</c:v>
                </c:pt>
                <c:pt idx="362">
                  <c:v>20</c:v>
                </c:pt>
                <c:pt idx="363">
                  <c:v>30</c:v>
                </c:pt>
                <c:pt idx="364">
                  <c:v>30</c:v>
                </c:pt>
                <c:pt idx="365">
                  <c:v>31</c:v>
                </c:pt>
                <c:pt idx="366">
                  <c:v>40</c:v>
                </c:pt>
                <c:pt idx="367">
                  <c:v>23</c:v>
                </c:pt>
                <c:pt idx="368">
                  <c:v>27</c:v>
                </c:pt>
                <c:pt idx="369">
                  <c:v>30</c:v>
                </c:pt>
                <c:pt idx="370">
                  <c:v>45</c:v>
                </c:pt>
                <c:pt idx="371">
                  <c:v>25</c:v>
                </c:pt>
                <c:pt idx="372">
                  <c:v>45</c:v>
                </c:pt>
                <c:pt idx="373">
                  <c:v>45</c:v>
                </c:pt>
                <c:pt idx="374">
                  <c:v>40</c:v>
                </c:pt>
                <c:pt idx="375">
                  <c:v>30</c:v>
                </c:pt>
                <c:pt idx="376">
                  <c:v>25</c:v>
                </c:pt>
                <c:pt idx="377">
                  <c:v>30</c:v>
                </c:pt>
                <c:pt idx="378">
                  <c:v>30</c:v>
                </c:pt>
                <c:pt idx="379">
                  <c:v>35</c:v>
                </c:pt>
                <c:pt idx="380">
                  <c:v>30</c:v>
                </c:pt>
                <c:pt idx="381">
                  <c:v>16</c:v>
                </c:pt>
                <c:pt idx="382">
                  <c:v>40</c:v>
                </c:pt>
                <c:pt idx="383">
                  <c:v>35</c:v>
                </c:pt>
                <c:pt idx="384">
                  <c:v>40</c:v>
                </c:pt>
                <c:pt idx="385">
                  <c:v>20</c:v>
                </c:pt>
                <c:pt idx="386">
                  <c:v>29</c:v>
                </c:pt>
                <c:pt idx="387">
                  <c:v>20</c:v>
                </c:pt>
                <c:pt idx="388">
                  <c:v>35</c:v>
                </c:pt>
                <c:pt idx="389">
                  <c:v>10</c:v>
                </c:pt>
                <c:pt idx="390">
                  <c:v>15</c:v>
                </c:pt>
                <c:pt idx="391">
                  <c:v>25</c:v>
                </c:pt>
                <c:pt idx="392">
                  <c:v>20</c:v>
                </c:pt>
                <c:pt idx="393">
                  <c:v>30</c:v>
                </c:pt>
                <c:pt idx="394">
                  <c:v>50</c:v>
                </c:pt>
                <c:pt idx="395">
                  <c:v>39</c:v>
                </c:pt>
                <c:pt idx="396">
                  <c:v>25</c:v>
                </c:pt>
                <c:pt idx="397">
                  <c:v>20</c:v>
                </c:pt>
                <c:pt idx="398">
                  <c:v>15</c:v>
                </c:pt>
                <c:pt idx="399">
                  <c:v>40</c:v>
                </c:pt>
                <c:pt idx="400">
                  <c:v>20</c:v>
                </c:pt>
                <c:pt idx="401">
                  <c:v>25</c:v>
                </c:pt>
                <c:pt idx="402">
                  <c:v>30</c:v>
                </c:pt>
                <c:pt idx="403">
                  <c:v>15</c:v>
                </c:pt>
                <c:pt idx="404">
                  <c:v>25</c:v>
                </c:pt>
                <c:pt idx="405">
                  <c:v>20</c:v>
                </c:pt>
                <c:pt idx="406">
                  <c:v>40</c:v>
                </c:pt>
                <c:pt idx="407">
                  <c:v>15</c:v>
                </c:pt>
                <c:pt idx="408">
                  <c:v>36</c:v>
                </c:pt>
                <c:pt idx="409">
                  <c:v>36</c:v>
                </c:pt>
                <c:pt idx="410">
                  <c:v>30</c:v>
                </c:pt>
                <c:pt idx="411">
                  <c:v>15</c:v>
                </c:pt>
                <c:pt idx="412">
                  <c:v>35</c:v>
                </c:pt>
                <c:pt idx="413">
                  <c:v>30</c:v>
                </c:pt>
                <c:pt idx="414">
                  <c:v>40</c:v>
                </c:pt>
                <c:pt idx="415">
                  <c:v>40</c:v>
                </c:pt>
                <c:pt idx="416">
                  <c:v>24</c:v>
                </c:pt>
                <c:pt idx="417">
                  <c:v>50</c:v>
                </c:pt>
                <c:pt idx="418">
                  <c:v>22</c:v>
                </c:pt>
                <c:pt idx="419">
                  <c:v>20</c:v>
                </c:pt>
                <c:pt idx="420">
                  <c:v>35</c:v>
                </c:pt>
                <c:pt idx="421">
                  <c:v>20</c:v>
                </c:pt>
                <c:pt idx="422">
                  <c:v>15</c:v>
                </c:pt>
                <c:pt idx="423">
                  <c:v>27</c:v>
                </c:pt>
                <c:pt idx="424">
                  <c:v>20</c:v>
                </c:pt>
                <c:pt idx="425">
                  <c:v>24</c:v>
                </c:pt>
                <c:pt idx="426">
                  <c:v>54</c:v>
                </c:pt>
                <c:pt idx="427">
                  <c:v>30</c:v>
                </c:pt>
                <c:pt idx="428">
                  <c:v>15</c:v>
                </c:pt>
                <c:pt idx="429">
                  <c:v>15</c:v>
                </c:pt>
                <c:pt idx="430">
                  <c:v>40</c:v>
                </c:pt>
                <c:pt idx="431">
                  <c:v>20</c:v>
                </c:pt>
                <c:pt idx="432">
                  <c:v>27</c:v>
                </c:pt>
                <c:pt idx="433">
                  <c:v>35</c:v>
                </c:pt>
                <c:pt idx="434">
                  <c:v>45</c:v>
                </c:pt>
                <c:pt idx="435">
                  <c:v>35</c:v>
                </c:pt>
                <c:pt idx="436">
                  <c:v>15</c:v>
                </c:pt>
                <c:pt idx="437">
                  <c:v>35</c:v>
                </c:pt>
                <c:pt idx="438">
                  <c:v>24</c:v>
                </c:pt>
                <c:pt idx="439">
                  <c:v>25</c:v>
                </c:pt>
                <c:pt idx="440">
                  <c:v>29</c:v>
                </c:pt>
                <c:pt idx="441">
                  <c:v>25</c:v>
                </c:pt>
                <c:pt idx="442">
                  <c:v>40</c:v>
                </c:pt>
                <c:pt idx="443">
                  <c:v>15</c:v>
                </c:pt>
                <c:pt idx="444">
                  <c:v>35</c:v>
                </c:pt>
                <c:pt idx="445">
                  <c:v>32</c:v>
                </c:pt>
                <c:pt idx="446">
                  <c:v>20</c:v>
                </c:pt>
                <c:pt idx="447">
                  <c:v>35</c:v>
                </c:pt>
                <c:pt idx="448">
                  <c:v>15</c:v>
                </c:pt>
                <c:pt idx="449">
                  <c:v>30</c:v>
                </c:pt>
                <c:pt idx="450">
                  <c:v>20</c:v>
                </c:pt>
                <c:pt idx="451">
                  <c:v>50</c:v>
                </c:pt>
                <c:pt idx="452">
                  <c:v>25</c:v>
                </c:pt>
                <c:pt idx="453">
                  <c:v>50</c:v>
                </c:pt>
                <c:pt idx="454">
                  <c:v>20</c:v>
                </c:pt>
                <c:pt idx="455">
                  <c:v>20</c:v>
                </c:pt>
                <c:pt idx="456">
                  <c:v>54</c:v>
                </c:pt>
                <c:pt idx="457">
                  <c:v>30</c:v>
                </c:pt>
                <c:pt idx="458">
                  <c:v>35</c:v>
                </c:pt>
                <c:pt idx="459">
                  <c:v>40</c:v>
                </c:pt>
                <c:pt idx="460">
                  <c:v>15</c:v>
                </c:pt>
                <c:pt idx="461">
                  <c:v>40</c:v>
                </c:pt>
                <c:pt idx="462">
                  <c:v>24</c:v>
                </c:pt>
                <c:pt idx="463">
                  <c:v>22</c:v>
                </c:pt>
                <c:pt idx="464">
                  <c:v>15</c:v>
                </c:pt>
                <c:pt idx="465">
                  <c:v>30</c:v>
                </c:pt>
                <c:pt idx="466">
                  <c:v>35</c:v>
                </c:pt>
                <c:pt idx="467">
                  <c:v>25</c:v>
                </c:pt>
                <c:pt idx="468">
                  <c:v>36</c:v>
                </c:pt>
                <c:pt idx="469">
                  <c:v>32</c:v>
                </c:pt>
                <c:pt idx="470">
                  <c:v>10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45</c:v>
                </c:pt>
                <c:pt idx="475">
                  <c:v>40</c:v>
                </c:pt>
                <c:pt idx="476">
                  <c:v>35</c:v>
                </c:pt>
                <c:pt idx="477">
                  <c:v>35</c:v>
                </c:pt>
                <c:pt idx="478">
                  <c:v>20</c:v>
                </c:pt>
                <c:pt idx="479">
                  <c:v>35</c:v>
                </c:pt>
                <c:pt idx="480">
                  <c:v>27</c:v>
                </c:pt>
                <c:pt idx="481">
                  <c:v>10</c:v>
                </c:pt>
                <c:pt idx="482">
                  <c:v>15</c:v>
                </c:pt>
                <c:pt idx="483">
                  <c:v>35</c:v>
                </c:pt>
                <c:pt idx="484">
                  <c:v>15</c:v>
                </c:pt>
                <c:pt idx="485">
                  <c:v>15</c:v>
                </c:pt>
                <c:pt idx="486">
                  <c:v>35</c:v>
                </c:pt>
                <c:pt idx="487">
                  <c:v>20</c:v>
                </c:pt>
                <c:pt idx="488">
                  <c:v>40</c:v>
                </c:pt>
                <c:pt idx="489">
                  <c:v>32</c:v>
                </c:pt>
                <c:pt idx="490">
                  <c:v>25</c:v>
                </c:pt>
                <c:pt idx="491">
                  <c:v>20</c:v>
                </c:pt>
                <c:pt idx="492">
                  <c:v>35</c:v>
                </c:pt>
                <c:pt idx="493">
                  <c:v>16</c:v>
                </c:pt>
                <c:pt idx="494">
                  <c:v>35</c:v>
                </c:pt>
                <c:pt idx="495">
                  <c:v>15</c:v>
                </c:pt>
                <c:pt idx="496">
                  <c:v>30</c:v>
                </c:pt>
                <c:pt idx="497">
                  <c:v>32</c:v>
                </c:pt>
                <c:pt idx="498">
                  <c:v>20</c:v>
                </c:pt>
                <c:pt idx="499">
                  <c:v>40</c:v>
                </c:pt>
                <c:pt idx="500">
                  <c:v>20</c:v>
                </c:pt>
                <c:pt idx="501">
                  <c:v>25</c:v>
                </c:pt>
                <c:pt idx="502">
                  <c:v>25</c:v>
                </c:pt>
                <c:pt idx="503">
                  <c:v>20</c:v>
                </c:pt>
                <c:pt idx="504">
                  <c:v>15</c:v>
                </c:pt>
                <c:pt idx="505">
                  <c:v>30</c:v>
                </c:pt>
                <c:pt idx="506">
                  <c:v>22</c:v>
                </c:pt>
                <c:pt idx="507">
                  <c:v>35</c:v>
                </c:pt>
                <c:pt idx="508">
                  <c:v>20</c:v>
                </c:pt>
                <c:pt idx="509">
                  <c:v>20</c:v>
                </c:pt>
                <c:pt idx="510">
                  <c:v>54</c:v>
                </c:pt>
                <c:pt idx="511">
                  <c:v>15</c:v>
                </c:pt>
                <c:pt idx="512">
                  <c:v>20</c:v>
                </c:pt>
                <c:pt idx="513">
                  <c:v>40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29</c:v>
                </c:pt>
                <c:pt idx="520">
                  <c:v>50</c:v>
                </c:pt>
                <c:pt idx="521">
                  <c:v>40</c:v>
                </c:pt>
                <c:pt idx="522">
                  <c:v>32</c:v>
                </c:pt>
                <c:pt idx="523">
                  <c:v>35</c:v>
                </c:pt>
                <c:pt idx="524">
                  <c:v>40</c:v>
                </c:pt>
                <c:pt idx="525">
                  <c:v>30</c:v>
                </c:pt>
                <c:pt idx="526">
                  <c:v>25</c:v>
                </c:pt>
                <c:pt idx="527">
                  <c:v>40</c:v>
                </c:pt>
                <c:pt idx="528">
                  <c:v>20</c:v>
                </c:pt>
                <c:pt idx="529">
                  <c:v>27</c:v>
                </c:pt>
                <c:pt idx="530">
                  <c:v>36</c:v>
                </c:pt>
                <c:pt idx="531">
                  <c:v>40</c:v>
                </c:pt>
                <c:pt idx="532">
                  <c:v>10</c:v>
                </c:pt>
                <c:pt idx="533">
                  <c:v>27</c:v>
                </c:pt>
                <c:pt idx="534">
                  <c:v>36</c:v>
                </c:pt>
                <c:pt idx="535">
                  <c:v>15</c:v>
                </c:pt>
                <c:pt idx="536">
                  <c:v>45</c:v>
                </c:pt>
                <c:pt idx="537">
                  <c:v>35</c:v>
                </c:pt>
                <c:pt idx="538">
                  <c:v>30</c:v>
                </c:pt>
                <c:pt idx="539">
                  <c:v>35</c:v>
                </c:pt>
                <c:pt idx="540">
                  <c:v>20</c:v>
                </c:pt>
                <c:pt idx="541">
                  <c:v>22</c:v>
                </c:pt>
                <c:pt idx="542">
                  <c:v>10</c:v>
                </c:pt>
                <c:pt idx="543">
                  <c:v>20</c:v>
                </c:pt>
                <c:pt idx="544">
                  <c:v>30</c:v>
                </c:pt>
                <c:pt idx="545">
                  <c:v>10</c:v>
                </c:pt>
                <c:pt idx="546">
                  <c:v>30</c:v>
                </c:pt>
                <c:pt idx="547">
                  <c:v>30</c:v>
                </c:pt>
                <c:pt idx="548">
                  <c:v>20</c:v>
                </c:pt>
                <c:pt idx="549">
                  <c:v>36</c:v>
                </c:pt>
                <c:pt idx="550">
                  <c:v>20</c:v>
                </c:pt>
                <c:pt idx="551">
                  <c:v>40</c:v>
                </c:pt>
                <c:pt idx="552">
                  <c:v>32</c:v>
                </c:pt>
                <c:pt idx="553">
                  <c:v>35</c:v>
                </c:pt>
                <c:pt idx="554">
                  <c:v>20</c:v>
                </c:pt>
                <c:pt idx="555">
                  <c:v>30</c:v>
                </c:pt>
                <c:pt idx="556">
                  <c:v>50</c:v>
                </c:pt>
                <c:pt idx="557">
                  <c:v>20</c:v>
                </c:pt>
                <c:pt idx="558">
                  <c:v>24</c:v>
                </c:pt>
                <c:pt idx="559">
                  <c:v>15</c:v>
                </c:pt>
                <c:pt idx="560">
                  <c:v>25</c:v>
                </c:pt>
                <c:pt idx="561">
                  <c:v>15</c:v>
                </c:pt>
                <c:pt idx="562">
                  <c:v>40</c:v>
                </c:pt>
                <c:pt idx="563">
                  <c:v>30</c:v>
                </c:pt>
                <c:pt idx="564">
                  <c:v>20</c:v>
                </c:pt>
                <c:pt idx="565">
                  <c:v>15</c:v>
                </c:pt>
                <c:pt idx="566">
                  <c:v>20</c:v>
                </c:pt>
                <c:pt idx="567">
                  <c:v>20</c:v>
                </c:pt>
                <c:pt idx="568">
                  <c:v>27</c:v>
                </c:pt>
                <c:pt idx="569">
                  <c:v>35</c:v>
                </c:pt>
                <c:pt idx="570">
                  <c:v>23</c:v>
                </c:pt>
                <c:pt idx="571">
                  <c:v>35</c:v>
                </c:pt>
                <c:pt idx="572">
                  <c:v>40</c:v>
                </c:pt>
                <c:pt idx="573">
                  <c:v>30</c:v>
                </c:pt>
                <c:pt idx="574">
                  <c:v>35</c:v>
                </c:pt>
                <c:pt idx="575">
                  <c:v>31</c:v>
                </c:pt>
                <c:pt idx="576">
                  <c:v>30</c:v>
                </c:pt>
                <c:pt idx="577">
                  <c:v>15</c:v>
                </c:pt>
                <c:pt idx="578">
                  <c:v>20</c:v>
                </c:pt>
                <c:pt idx="579">
                  <c:v>15</c:v>
                </c:pt>
                <c:pt idx="580">
                  <c:v>24</c:v>
                </c:pt>
                <c:pt idx="581">
                  <c:v>20</c:v>
                </c:pt>
                <c:pt idx="582">
                  <c:v>15</c:v>
                </c:pt>
                <c:pt idx="583">
                  <c:v>20</c:v>
                </c:pt>
                <c:pt idx="584">
                  <c:v>30</c:v>
                </c:pt>
                <c:pt idx="585">
                  <c:v>20</c:v>
                </c:pt>
                <c:pt idx="586">
                  <c:v>35</c:v>
                </c:pt>
                <c:pt idx="587">
                  <c:v>25</c:v>
                </c:pt>
                <c:pt idx="588">
                  <c:v>50</c:v>
                </c:pt>
                <c:pt idx="589">
                  <c:v>25</c:v>
                </c:pt>
                <c:pt idx="590">
                  <c:v>15</c:v>
                </c:pt>
                <c:pt idx="591">
                  <c:v>40</c:v>
                </c:pt>
                <c:pt idx="592">
                  <c:v>15</c:v>
                </c:pt>
                <c:pt idx="593">
                  <c:v>30</c:v>
                </c:pt>
                <c:pt idx="594">
                  <c:v>35</c:v>
                </c:pt>
                <c:pt idx="595">
                  <c:v>45</c:v>
                </c:pt>
                <c:pt idx="596">
                  <c:v>35</c:v>
                </c:pt>
                <c:pt idx="597">
                  <c:v>40</c:v>
                </c:pt>
                <c:pt idx="598">
                  <c:v>25</c:v>
                </c:pt>
                <c:pt idx="599">
                  <c:v>20</c:v>
                </c:pt>
                <c:pt idx="600">
                  <c:v>15</c:v>
                </c:pt>
                <c:pt idx="601">
                  <c:v>15</c:v>
                </c:pt>
                <c:pt idx="602">
                  <c:v>20</c:v>
                </c:pt>
                <c:pt idx="603">
                  <c:v>15</c:v>
                </c:pt>
                <c:pt idx="604">
                  <c:v>20</c:v>
                </c:pt>
                <c:pt idx="605">
                  <c:v>20</c:v>
                </c:pt>
                <c:pt idx="606">
                  <c:v>30</c:v>
                </c:pt>
                <c:pt idx="607">
                  <c:v>20</c:v>
                </c:pt>
                <c:pt idx="608">
                  <c:v>35</c:v>
                </c:pt>
                <c:pt idx="609">
                  <c:v>20</c:v>
                </c:pt>
                <c:pt idx="610">
                  <c:v>22</c:v>
                </c:pt>
                <c:pt idx="611">
                  <c:v>20</c:v>
                </c:pt>
                <c:pt idx="612">
                  <c:v>22</c:v>
                </c:pt>
                <c:pt idx="613">
                  <c:v>35</c:v>
                </c:pt>
                <c:pt idx="614">
                  <c:v>27</c:v>
                </c:pt>
                <c:pt idx="615">
                  <c:v>35</c:v>
                </c:pt>
                <c:pt idx="616">
                  <c:v>40</c:v>
                </c:pt>
                <c:pt idx="617">
                  <c:v>20</c:v>
                </c:pt>
                <c:pt idx="618">
                  <c:v>25</c:v>
                </c:pt>
                <c:pt idx="619">
                  <c:v>50</c:v>
                </c:pt>
                <c:pt idx="620">
                  <c:v>15</c:v>
                </c:pt>
                <c:pt idx="621">
                  <c:v>20</c:v>
                </c:pt>
                <c:pt idx="622">
                  <c:v>40</c:v>
                </c:pt>
                <c:pt idx="623">
                  <c:v>35</c:v>
                </c:pt>
                <c:pt idx="624">
                  <c:v>25</c:v>
                </c:pt>
                <c:pt idx="625">
                  <c:v>15</c:v>
                </c:pt>
                <c:pt idx="626">
                  <c:v>35</c:v>
                </c:pt>
                <c:pt idx="627">
                  <c:v>35</c:v>
                </c:pt>
                <c:pt idx="628">
                  <c:v>20</c:v>
                </c:pt>
                <c:pt idx="629">
                  <c:v>15</c:v>
                </c:pt>
                <c:pt idx="630">
                  <c:v>35</c:v>
                </c:pt>
                <c:pt idx="631">
                  <c:v>40</c:v>
                </c:pt>
                <c:pt idx="632">
                  <c:v>40</c:v>
                </c:pt>
                <c:pt idx="633">
                  <c:v>35</c:v>
                </c:pt>
                <c:pt idx="634">
                  <c:v>30</c:v>
                </c:pt>
                <c:pt idx="635">
                  <c:v>36</c:v>
                </c:pt>
                <c:pt idx="636">
                  <c:v>25</c:v>
                </c:pt>
                <c:pt idx="637">
                  <c:v>36</c:v>
                </c:pt>
                <c:pt idx="638">
                  <c:v>35</c:v>
                </c:pt>
                <c:pt idx="639">
                  <c:v>50</c:v>
                </c:pt>
                <c:pt idx="640">
                  <c:v>15</c:v>
                </c:pt>
                <c:pt idx="641">
                  <c:v>20</c:v>
                </c:pt>
                <c:pt idx="642">
                  <c:v>25</c:v>
                </c:pt>
                <c:pt idx="643">
                  <c:v>20</c:v>
                </c:pt>
                <c:pt idx="644">
                  <c:v>35</c:v>
                </c:pt>
                <c:pt idx="645">
                  <c:v>40</c:v>
                </c:pt>
                <c:pt idx="646">
                  <c:v>20</c:v>
                </c:pt>
                <c:pt idx="647">
                  <c:v>30</c:v>
                </c:pt>
                <c:pt idx="648">
                  <c:v>50</c:v>
                </c:pt>
                <c:pt idx="649">
                  <c:v>15</c:v>
                </c:pt>
                <c:pt idx="650">
                  <c:v>15</c:v>
                </c:pt>
                <c:pt idx="651">
                  <c:v>40</c:v>
                </c:pt>
                <c:pt idx="652">
                  <c:v>26</c:v>
                </c:pt>
                <c:pt idx="653">
                  <c:v>50</c:v>
                </c:pt>
                <c:pt idx="654">
                  <c:v>40</c:v>
                </c:pt>
                <c:pt idx="655">
                  <c:v>40</c:v>
                </c:pt>
                <c:pt idx="656">
                  <c:v>25</c:v>
                </c:pt>
                <c:pt idx="657">
                  <c:v>40</c:v>
                </c:pt>
                <c:pt idx="658">
                  <c:v>25</c:v>
                </c:pt>
                <c:pt idx="659">
                  <c:v>35</c:v>
                </c:pt>
                <c:pt idx="660">
                  <c:v>45</c:v>
                </c:pt>
                <c:pt idx="661">
                  <c:v>35</c:v>
                </c:pt>
                <c:pt idx="662">
                  <c:v>45</c:v>
                </c:pt>
                <c:pt idx="663">
                  <c:v>35</c:v>
                </c:pt>
                <c:pt idx="664">
                  <c:v>20</c:v>
                </c:pt>
                <c:pt idx="665">
                  <c:v>40</c:v>
                </c:pt>
                <c:pt idx="666">
                  <c:v>35</c:v>
                </c:pt>
                <c:pt idx="667">
                  <c:v>30</c:v>
                </c:pt>
                <c:pt idx="668">
                  <c:v>20</c:v>
                </c:pt>
                <c:pt idx="669">
                  <c:v>20</c:v>
                </c:pt>
                <c:pt idx="670">
                  <c:v>15</c:v>
                </c:pt>
                <c:pt idx="671">
                  <c:v>25</c:v>
                </c:pt>
                <c:pt idx="672">
                  <c:v>20</c:v>
                </c:pt>
                <c:pt idx="673">
                  <c:v>25</c:v>
                </c:pt>
                <c:pt idx="674">
                  <c:v>25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45</c:v>
                </c:pt>
                <c:pt idx="679">
                  <c:v>40</c:v>
                </c:pt>
                <c:pt idx="680">
                  <c:v>50</c:v>
                </c:pt>
                <c:pt idx="681">
                  <c:v>40</c:v>
                </c:pt>
                <c:pt idx="682">
                  <c:v>36</c:v>
                </c:pt>
                <c:pt idx="683">
                  <c:v>25</c:v>
                </c:pt>
                <c:pt idx="684">
                  <c:v>15</c:v>
                </c:pt>
                <c:pt idx="685">
                  <c:v>40</c:v>
                </c:pt>
                <c:pt idx="686">
                  <c:v>30</c:v>
                </c:pt>
                <c:pt idx="687">
                  <c:v>54</c:v>
                </c:pt>
                <c:pt idx="688">
                  <c:v>20</c:v>
                </c:pt>
                <c:pt idx="689">
                  <c:v>20</c:v>
                </c:pt>
                <c:pt idx="690">
                  <c:v>25</c:v>
                </c:pt>
                <c:pt idx="691">
                  <c:v>15</c:v>
                </c:pt>
                <c:pt idx="692">
                  <c:v>45</c:v>
                </c:pt>
                <c:pt idx="693">
                  <c:v>25</c:v>
                </c:pt>
                <c:pt idx="694">
                  <c:v>25</c:v>
                </c:pt>
                <c:pt idx="695">
                  <c:v>20</c:v>
                </c:pt>
                <c:pt idx="696">
                  <c:v>40</c:v>
                </c:pt>
                <c:pt idx="697">
                  <c:v>25</c:v>
                </c:pt>
                <c:pt idx="698">
                  <c:v>20</c:v>
                </c:pt>
                <c:pt idx="699">
                  <c:v>25</c:v>
                </c:pt>
                <c:pt idx="700">
                  <c:v>20</c:v>
                </c:pt>
                <c:pt idx="701">
                  <c:v>30</c:v>
                </c:pt>
                <c:pt idx="702">
                  <c:v>45</c:v>
                </c:pt>
                <c:pt idx="703">
                  <c:v>25</c:v>
                </c:pt>
                <c:pt idx="704">
                  <c:v>50</c:v>
                </c:pt>
                <c:pt idx="705">
                  <c:v>35</c:v>
                </c:pt>
                <c:pt idx="706">
                  <c:v>40</c:v>
                </c:pt>
                <c:pt idx="707">
                  <c:v>25</c:v>
                </c:pt>
                <c:pt idx="708">
                  <c:v>35</c:v>
                </c:pt>
                <c:pt idx="709">
                  <c:v>30</c:v>
                </c:pt>
                <c:pt idx="710">
                  <c:v>30</c:v>
                </c:pt>
                <c:pt idx="711">
                  <c:v>15</c:v>
                </c:pt>
                <c:pt idx="712">
                  <c:v>30</c:v>
                </c:pt>
                <c:pt idx="713">
                  <c:v>20</c:v>
                </c:pt>
                <c:pt idx="714">
                  <c:v>15</c:v>
                </c:pt>
                <c:pt idx="715">
                  <c:v>35</c:v>
                </c:pt>
                <c:pt idx="716">
                  <c:v>30</c:v>
                </c:pt>
                <c:pt idx="717">
                  <c:v>20</c:v>
                </c:pt>
                <c:pt idx="718">
                  <c:v>20</c:v>
                </c:pt>
                <c:pt idx="719">
                  <c:v>25</c:v>
                </c:pt>
                <c:pt idx="720">
                  <c:v>30</c:v>
                </c:pt>
                <c:pt idx="721">
                  <c:v>36</c:v>
                </c:pt>
                <c:pt idx="722">
                  <c:v>20</c:v>
                </c:pt>
                <c:pt idx="723">
                  <c:v>35</c:v>
                </c:pt>
                <c:pt idx="724">
                  <c:v>22</c:v>
                </c:pt>
                <c:pt idx="725">
                  <c:v>22</c:v>
                </c:pt>
                <c:pt idx="726">
                  <c:v>20</c:v>
                </c:pt>
                <c:pt idx="727">
                  <c:v>15</c:v>
                </c:pt>
                <c:pt idx="728">
                  <c:v>20</c:v>
                </c:pt>
                <c:pt idx="729">
                  <c:v>27</c:v>
                </c:pt>
                <c:pt idx="730">
                  <c:v>29</c:v>
                </c:pt>
                <c:pt idx="731">
                  <c:v>15</c:v>
                </c:pt>
                <c:pt idx="732">
                  <c:v>36</c:v>
                </c:pt>
                <c:pt idx="733">
                  <c:v>20</c:v>
                </c:pt>
                <c:pt idx="734">
                  <c:v>32</c:v>
                </c:pt>
                <c:pt idx="735">
                  <c:v>40</c:v>
                </c:pt>
                <c:pt idx="736">
                  <c:v>40</c:v>
                </c:pt>
                <c:pt idx="737">
                  <c:v>50</c:v>
                </c:pt>
                <c:pt idx="738">
                  <c:v>20</c:v>
                </c:pt>
                <c:pt idx="739">
                  <c:v>22</c:v>
                </c:pt>
                <c:pt idx="740">
                  <c:v>15</c:v>
                </c:pt>
                <c:pt idx="741">
                  <c:v>30</c:v>
                </c:pt>
                <c:pt idx="742">
                  <c:v>54</c:v>
                </c:pt>
                <c:pt idx="743">
                  <c:v>40</c:v>
                </c:pt>
                <c:pt idx="744">
                  <c:v>15</c:v>
                </c:pt>
                <c:pt idx="745">
                  <c:v>30</c:v>
                </c:pt>
                <c:pt idx="746">
                  <c:v>50</c:v>
                </c:pt>
                <c:pt idx="747">
                  <c:v>15</c:v>
                </c:pt>
                <c:pt idx="748">
                  <c:v>22</c:v>
                </c:pt>
                <c:pt idx="749">
                  <c:v>20</c:v>
                </c:pt>
                <c:pt idx="750">
                  <c:v>35</c:v>
                </c:pt>
                <c:pt idx="751">
                  <c:v>20</c:v>
                </c:pt>
                <c:pt idx="752">
                  <c:v>45</c:v>
                </c:pt>
                <c:pt idx="753">
                  <c:v>40</c:v>
                </c:pt>
                <c:pt idx="754">
                  <c:v>30</c:v>
                </c:pt>
                <c:pt idx="755">
                  <c:v>50</c:v>
                </c:pt>
                <c:pt idx="756">
                  <c:v>15</c:v>
                </c:pt>
                <c:pt idx="757">
                  <c:v>25</c:v>
                </c:pt>
                <c:pt idx="758">
                  <c:v>23</c:v>
                </c:pt>
                <c:pt idx="759">
                  <c:v>35</c:v>
                </c:pt>
                <c:pt idx="760">
                  <c:v>32</c:v>
                </c:pt>
                <c:pt idx="761">
                  <c:v>15</c:v>
                </c:pt>
                <c:pt idx="762">
                  <c:v>40</c:v>
                </c:pt>
                <c:pt idx="763">
                  <c:v>35</c:v>
                </c:pt>
                <c:pt idx="764">
                  <c:v>50</c:v>
                </c:pt>
                <c:pt idx="765">
                  <c:v>25</c:v>
                </c:pt>
                <c:pt idx="766">
                  <c:v>29</c:v>
                </c:pt>
                <c:pt idx="767">
                  <c:v>15</c:v>
                </c:pt>
                <c:pt idx="768">
                  <c:v>35</c:v>
                </c:pt>
                <c:pt idx="769">
                  <c:v>15</c:v>
                </c:pt>
                <c:pt idx="770">
                  <c:v>35</c:v>
                </c:pt>
                <c:pt idx="771">
                  <c:v>25</c:v>
                </c:pt>
                <c:pt idx="772">
                  <c:v>50</c:v>
                </c:pt>
                <c:pt idx="773">
                  <c:v>25</c:v>
                </c:pt>
                <c:pt idx="774">
                  <c:v>23</c:v>
                </c:pt>
                <c:pt idx="775">
                  <c:v>15</c:v>
                </c:pt>
                <c:pt idx="776">
                  <c:v>45</c:v>
                </c:pt>
                <c:pt idx="777">
                  <c:v>15</c:v>
                </c:pt>
                <c:pt idx="778">
                  <c:v>35</c:v>
                </c:pt>
                <c:pt idx="779">
                  <c:v>20</c:v>
                </c:pt>
                <c:pt idx="780">
                  <c:v>15</c:v>
                </c:pt>
                <c:pt idx="781">
                  <c:v>15</c:v>
                </c:pt>
                <c:pt idx="782">
                  <c:v>20</c:v>
                </c:pt>
                <c:pt idx="783">
                  <c:v>30</c:v>
                </c:pt>
                <c:pt idx="784">
                  <c:v>20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25</c:v>
                </c:pt>
                <c:pt idx="789">
                  <c:v>20</c:v>
                </c:pt>
                <c:pt idx="790">
                  <c:v>15</c:v>
                </c:pt>
                <c:pt idx="791">
                  <c:v>40</c:v>
                </c:pt>
                <c:pt idx="792">
                  <c:v>25</c:v>
                </c:pt>
                <c:pt idx="793">
                  <c:v>35</c:v>
                </c:pt>
                <c:pt idx="794">
                  <c:v>35</c:v>
                </c:pt>
                <c:pt idx="795">
                  <c:v>30</c:v>
                </c:pt>
                <c:pt idx="796">
                  <c:v>25</c:v>
                </c:pt>
                <c:pt idx="797">
                  <c:v>35</c:v>
                </c:pt>
                <c:pt idx="798">
                  <c:v>40</c:v>
                </c:pt>
                <c:pt idx="799">
                  <c:v>15</c:v>
                </c:pt>
                <c:pt idx="800">
                  <c:v>25</c:v>
                </c:pt>
                <c:pt idx="801">
                  <c:v>40</c:v>
                </c:pt>
                <c:pt idx="802">
                  <c:v>10</c:v>
                </c:pt>
                <c:pt idx="803">
                  <c:v>27</c:v>
                </c:pt>
                <c:pt idx="804">
                  <c:v>25</c:v>
                </c:pt>
                <c:pt idx="805">
                  <c:v>15</c:v>
                </c:pt>
                <c:pt idx="806">
                  <c:v>20</c:v>
                </c:pt>
                <c:pt idx="807">
                  <c:v>20</c:v>
                </c:pt>
                <c:pt idx="808">
                  <c:v>15</c:v>
                </c:pt>
                <c:pt idx="809">
                  <c:v>45</c:v>
                </c:pt>
                <c:pt idx="810">
                  <c:v>25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35</c:v>
                </c:pt>
                <c:pt idx="815">
                  <c:v>45</c:v>
                </c:pt>
                <c:pt idx="816">
                  <c:v>25</c:v>
                </c:pt>
                <c:pt idx="817">
                  <c:v>32</c:v>
                </c:pt>
                <c:pt idx="818">
                  <c:v>15</c:v>
                </c:pt>
                <c:pt idx="819">
                  <c:v>35</c:v>
                </c:pt>
                <c:pt idx="820">
                  <c:v>25</c:v>
                </c:pt>
                <c:pt idx="821">
                  <c:v>50</c:v>
                </c:pt>
                <c:pt idx="822">
                  <c:v>25</c:v>
                </c:pt>
                <c:pt idx="823">
                  <c:v>20</c:v>
                </c:pt>
                <c:pt idx="824">
                  <c:v>40</c:v>
                </c:pt>
                <c:pt idx="825">
                  <c:v>25</c:v>
                </c:pt>
                <c:pt idx="826">
                  <c:v>45</c:v>
                </c:pt>
                <c:pt idx="827">
                  <c:v>20</c:v>
                </c:pt>
                <c:pt idx="828">
                  <c:v>25</c:v>
                </c:pt>
                <c:pt idx="829">
                  <c:v>35</c:v>
                </c:pt>
                <c:pt idx="830">
                  <c:v>30</c:v>
                </c:pt>
                <c:pt idx="831">
                  <c:v>25</c:v>
                </c:pt>
                <c:pt idx="832">
                  <c:v>15</c:v>
                </c:pt>
                <c:pt idx="833">
                  <c:v>20</c:v>
                </c:pt>
                <c:pt idx="834">
                  <c:v>45</c:v>
                </c:pt>
                <c:pt idx="835">
                  <c:v>30</c:v>
                </c:pt>
                <c:pt idx="836">
                  <c:v>40</c:v>
                </c:pt>
                <c:pt idx="837">
                  <c:v>40</c:v>
                </c:pt>
                <c:pt idx="838">
                  <c:v>50</c:v>
                </c:pt>
                <c:pt idx="839">
                  <c:v>35</c:v>
                </c:pt>
                <c:pt idx="840">
                  <c:v>45</c:v>
                </c:pt>
                <c:pt idx="841">
                  <c:v>40</c:v>
                </c:pt>
                <c:pt idx="842">
                  <c:v>15</c:v>
                </c:pt>
                <c:pt idx="843">
                  <c:v>20</c:v>
                </c:pt>
                <c:pt idx="844">
                  <c:v>20</c:v>
                </c:pt>
                <c:pt idx="845">
                  <c:v>30</c:v>
                </c:pt>
                <c:pt idx="846">
                  <c:v>15</c:v>
                </c:pt>
                <c:pt idx="847">
                  <c:v>20</c:v>
                </c:pt>
                <c:pt idx="848">
                  <c:v>25</c:v>
                </c:pt>
                <c:pt idx="849">
                  <c:v>29</c:v>
                </c:pt>
                <c:pt idx="850">
                  <c:v>35</c:v>
                </c:pt>
                <c:pt idx="851">
                  <c:v>50</c:v>
                </c:pt>
                <c:pt idx="852">
                  <c:v>40</c:v>
                </c:pt>
                <c:pt idx="853">
                  <c:v>40</c:v>
                </c:pt>
                <c:pt idx="854">
                  <c:v>35</c:v>
                </c:pt>
                <c:pt idx="855">
                  <c:v>40</c:v>
                </c:pt>
                <c:pt idx="856">
                  <c:v>35</c:v>
                </c:pt>
                <c:pt idx="857">
                  <c:v>20</c:v>
                </c:pt>
                <c:pt idx="858">
                  <c:v>15</c:v>
                </c:pt>
                <c:pt idx="859">
                  <c:v>40</c:v>
                </c:pt>
                <c:pt idx="860">
                  <c:v>25</c:v>
                </c:pt>
                <c:pt idx="861">
                  <c:v>42</c:v>
                </c:pt>
                <c:pt idx="862">
                  <c:v>25</c:v>
                </c:pt>
                <c:pt idx="863">
                  <c:v>40</c:v>
                </c:pt>
                <c:pt idx="864">
                  <c:v>25</c:v>
                </c:pt>
                <c:pt idx="865">
                  <c:v>20</c:v>
                </c:pt>
                <c:pt idx="866">
                  <c:v>20</c:v>
                </c:pt>
                <c:pt idx="867">
                  <c:v>40</c:v>
                </c:pt>
                <c:pt idx="868">
                  <c:v>25</c:v>
                </c:pt>
                <c:pt idx="869">
                  <c:v>40</c:v>
                </c:pt>
                <c:pt idx="870">
                  <c:v>25</c:v>
                </c:pt>
                <c:pt idx="871">
                  <c:v>31</c:v>
                </c:pt>
                <c:pt idx="872">
                  <c:v>25</c:v>
                </c:pt>
                <c:pt idx="873">
                  <c:v>25</c:v>
                </c:pt>
                <c:pt idx="874">
                  <c:v>27</c:v>
                </c:pt>
                <c:pt idx="875">
                  <c:v>35</c:v>
                </c:pt>
                <c:pt idx="876">
                  <c:v>40</c:v>
                </c:pt>
                <c:pt idx="877">
                  <c:v>20</c:v>
                </c:pt>
                <c:pt idx="878">
                  <c:v>35</c:v>
                </c:pt>
                <c:pt idx="879">
                  <c:v>40</c:v>
                </c:pt>
                <c:pt idx="880">
                  <c:v>30</c:v>
                </c:pt>
                <c:pt idx="881">
                  <c:v>20</c:v>
                </c:pt>
                <c:pt idx="882">
                  <c:v>30</c:v>
                </c:pt>
                <c:pt idx="883">
                  <c:v>40</c:v>
                </c:pt>
                <c:pt idx="884">
                  <c:v>25</c:v>
                </c:pt>
                <c:pt idx="885">
                  <c:v>20</c:v>
                </c:pt>
                <c:pt idx="886">
                  <c:v>25</c:v>
                </c:pt>
                <c:pt idx="887">
                  <c:v>40</c:v>
                </c:pt>
                <c:pt idx="888">
                  <c:v>35</c:v>
                </c:pt>
                <c:pt idx="889">
                  <c:v>25</c:v>
                </c:pt>
                <c:pt idx="890">
                  <c:v>20</c:v>
                </c:pt>
                <c:pt idx="891">
                  <c:v>35</c:v>
                </c:pt>
                <c:pt idx="892">
                  <c:v>35</c:v>
                </c:pt>
                <c:pt idx="893">
                  <c:v>45</c:v>
                </c:pt>
                <c:pt idx="894">
                  <c:v>35</c:v>
                </c:pt>
                <c:pt idx="895">
                  <c:v>35</c:v>
                </c:pt>
                <c:pt idx="896">
                  <c:v>25</c:v>
                </c:pt>
                <c:pt idx="897">
                  <c:v>50</c:v>
                </c:pt>
                <c:pt idx="898">
                  <c:v>54</c:v>
                </c:pt>
                <c:pt idx="899">
                  <c:v>40</c:v>
                </c:pt>
                <c:pt idx="900">
                  <c:v>45</c:v>
                </c:pt>
                <c:pt idx="901">
                  <c:v>50</c:v>
                </c:pt>
                <c:pt idx="902">
                  <c:v>30</c:v>
                </c:pt>
                <c:pt idx="903">
                  <c:v>36</c:v>
                </c:pt>
                <c:pt idx="904">
                  <c:v>25</c:v>
                </c:pt>
                <c:pt idx="905">
                  <c:v>30</c:v>
                </c:pt>
                <c:pt idx="906">
                  <c:v>25</c:v>
                </c:pt>
                <c:pt idx="907">
                  <c:v>25</c:v>
                </c:pt>
                <c:pt idx="908">
                  <c:v>54</c:v>
                </c:pt>
                <c:pt idx="909">
                  <c:v>54</c:v>
                </c:pt>
                <c:pt idx="910">
                  <c:v>20</c:v>
                </c:pt>
                <c:pt idx="911">
                  <c:v>35</c:v>
                </c:pt>
                <c:pt idx="912">
                  <c:v>25</c:v>
                </c:pt>
                <c:pt idx="913">
                  <c:v>40</c:v>
                </c:pt>
                <c:pt idx="914">
                  <c:v>15</c:v>
                </c:pt>
                <c:pt idx="915">
                  <c:v>20</c:v>
                </c:pt>
                <c:pt idx="916">
                  <c:v>32</c:v>
                </c:pt>
                <c:pt idx="917">
                  <c:v>36</c:v>
                </c:pt>
                <c:pt idx="918">
                  <c:v>30</c:v>
                </c:pt>
                <c:pt idx="919">
                  <c:v>25</c:v>
                </c:pt>
                <c:pt idx="920">
                  <c:v>25</c:v>
                </c:pt>
                <c:pt idx="921">
                  <c:v>45</c:v>
                </c:pt>
                <c:pt idx="922">
                  <c:v>25</c:v>
                </c:pt>
                <c:pt idx="923">
                  <c:v>35</c:v>
                </c:pt>
                <c:pt idx="924">
                  <c:v>35</c:v>
                </c:pt>
                <c:pt idx="925">
                  <c:v>20</c:v>
                </c:pt>
                <c:pt idx="926">
                  <c:v>30</c:v>
                </c:pt>
                <c:pt idx="927">
                  <c:v>16</c:v>
                </c:pt>
                <c:pt idx="928">
                  <c:v>40</c:v>
                </c:pt>
                <c:pt idx="929">
                  <c:v>50</c:v>
                </c:pt>
                <c:pt idx="930">
                  <c:v>40</c:v>
                </c:pt>
                <c:pt idx="931">
                  <c:v>15</c:v>
                </c:pt>
                <c:pt idx="932">
                  <c:v>35</c:v>
                </c:pt>
                <c:pt idx="933">
                  <c:v>25</c:v>
                </c:pt>
                <c:pt idx="934">
                  <c:v>15</c:v>
                </c:pt>
                <c:pt idx="935">
                  <c:v>15</c:v>
                </c:pt>
                <c:pt idx="936">
                  <c:v>50</c:v>
                </c:pt>
                <c:pt idx="937">
                  <c:v>15</c:v>
                </c:pt>
                <c:pt idx="938">
                  <c:v>54</c:v>
                </c:pt>
                <c:pt idx="939">
                  <c:v>30</c:v>
                </c:pt>
                <c:pt idx="940">
                  <c:v>40</c:v>
                </c:pt>
                <c:pt idx="941">
                  <c:v>25</c:v>
                </c:pt>
                <c:pt idx="942">
                  <c:v>35</c:v>
                </c:pt>
                <c:pt idx="943">
                  <c:v>20</c:v>
                </c:pt>
                <c:pt idx="944">
                  <c:v>50</c:v>
                </c:pt>
                <c:pt idx="945">
                  <c:v>32</c:v>
                </c:pt>
                <c:pt idx="946">
                  <c:v>40</c:v>
                </c:pt>
                <c:pt idx="947">
                  <c:v>23</c:v>
                </c:pt>
                <c:pt idx="948">
                  <c:v>36</c:v>
                </c:pt>
                <c:pt idx="949">
                  <c:v>30</c:v>
                </c:pt>
                <c:pt idx="950">
                  <c:v>35</c:v>
                </c:pt>
                <c:pt idx="951">
                  <c:v>40</c:v>
                </c:pt>
                <c:pt idx="952">
                  <c:v>16</c:v>
                </c:pt>
                <c:pt idx="953">
                  <c:v>25</c:v>
                </c:pt>
                <c:pt idx="954">
                  <c:v>20</c:v>
                </c:pt>
                <c:pt idx="955">
                  <c:v>25</c:v>
                </c:pt>
                <c:pt idx="956">
                  <c:v>40</c:v>
                </c:pt>
                <c:pt idx="957">
                  <c:v>15</c:v>
                </c:pt>
                <c:pt idx="958">
                  <c:v>40</c:v>
                </c:pt>
                <c:pt idx="959">
                  <c:v>20</c:v>
                </c:pt>
                <c:pt idx="960">
                  <c:v>20</c:v>
                </c:pt>
                <c:pt idx="961">
                  <c:v>25</c:v>
                </c:pt>
                <c:pt idx="962">
                  <c:v>20</c:v>
                </c:pt>
                <c:pt idx="963">
                  <c:v>25</c:v>
                </c:pt>
                <c:pt idx="964">
                  <c:v>23</c:v>
                </c:pt>
                <c:pt idx="965">
                  <c:v>16</c:v>
                </c:pt>
                <c:pt idx="966">
                  <c:v>30</c:v>
                </c:pt>
                <c:pt idx="967">
                  <c:v>35</c:v>
                </c:pt>
                <c:pt idx="968">
                  <c:v>20</c:v>
                </c:pt>
                <c:pt idx="969">
                  <c:v>30</c:v>
                </c:pt>
                <c:pt idx="970">
                  <c:v>35</c:v>
                </c:pt>
                <c:pt idx="971">
                  <c:v>20</c:v>
                </c:pt>
                <c:pt idx="972">
                  <c:v>25</c:v>
                </c:pt>
                <c:pt idx="973">
                  <c:v>25</c:v>
                </c:pt>
                <c:pt idx="974">
                  <c:v>15</c:v>
                </c:pt>
                <c:pt idx="975">
                  <c:v>22</c:v>
                </c:pt>
                <c:pt idx="976">
                  <c:v>35</c:v>
                </c:pt>
                <c:pt idx="977">
                  <c:v>30</c:v>
                </c:pt>
                <c:pt idx="978">
                  <c:v>40</c:v>
                </c:pt>
                <c:pt idx="979">
                  <c:v>29</c:v>
                </c:pt>
                <c:pt idx="980">
                  <c:v>25</c:v>
                </c:pt>
                <c:pt idx="981">
                  <c:v>15</c:v>
                </c:pt>
                <c:pt idx="982">
                  <c:v>15</c:v>
                </c:pt>
                <c:pt idx="983">
                  <c:v>25</c:v>
                </c:pt>
                <c:pt idx="984">
                  <c:v>25</c:v>
                </c:pt>
                <c:pt idx="985">
                  <c:v>35</c:v>
                </c:pt>
                <c:pt idx="986">
                  <c:v>15</c:v>
                </c:pt>
                <c:pt idx="987">
                  <c:v>30</c:v>
                </c:pt>
                <c:pt idx="988">
                  <c:v>20</c:v>
                </c:pt>
                <c:pt idx="989">
                  <c:v>35</c:v>
                </c:pt>
                <c:pt idx="990">
                  <c:v>25</c:v>
                </c:pt>
                <c:pt idx="991">
                  <c:v>45</c:v>
                </c:pt>
                <c:pt idx="992">
                  <c:v>35</c:v>
                </c:pt>
                <c:pt idx="993">
                  <c:v>30</c:v>
                </c:pt>
                <c:pt idx="994">
                  <c:v>30</c:v>
                </c:pt>
                <c:pt idx="995">
                  <c:v>20</c:v>
                </c:pt>
                <c:pt idx="996">
                  <c:v>42</c:v>
                </c:pt>
                <c:pt idx="997">
                  <c:v>30</c:v>
                </c:pt>
                <c:pt idx="998">
                  <c:v>50</c:v>
                </c:pt>
                <c:pt idx="999">
                  <c:v>30</c:v>
                </c:pt>
                <c:pt idx="1000">
                  <c:v>22</c:v>
                </c:pt>
                <c:pt idx="1001">
                  <c:v>20</c:v>
                </c:pt>
                <c:pt idx="1002">
                  <c:v>25</c:v>
                </c:pt>
                <c:pt idx="1003">
                  <c:v>25</c:v>
                </c:pt>
                <c:pt idx="1004">
                  <c:v>35</c:v>
                </c:pt>
                <c:pt idx="1005">
                  <c:v>16</c:v>
                </c:pt>
                <c:pt idx="1006">
                  <c:v>20</c:v>
                </c:pt>
                <c:pt idx="1007">
                  <c:v>30</c:v>
                </c:pt>
                <c:pt idx="1008">
                  <c:v>27</c:v>
                </c:pt>
                <c:pt idx="1009">
                  <c:v>45</c:v>
                </c:pt>
                <c:pt idx="1010">
                  <c:v>31</c:v>
                </c:pt>
                <c:pt idx="1011">
                  <c:v>30</c:v>
                </c:pt>
                <c:pt idx="1012">
                  <c:v>15</c:v>
                </c:pt>
                <c:pt idx="1013">
                  <c:v>20</c:v>
                </c:pt>
                <c:pt idx="1014">
                  <c:v>20</c:v>
                </c:pt>
                <c:pt idx="1015">
                  <c:v>15</c:v>
                </c:pt>
                <c:pt idx="1016">
                  <c:v>30</c:v>
                </c:pt>
                <c:pt idx="1017">
                  <c:v>35</c:v>
                </c:pt>
                <c:pt idx="1018">
                  <c:v>20</c:v>
                </c:pt>
                <c:pt idx="1019">
                  <c:v>20</c:v>
                </c:pt>
                <c:pt idx="1020">
                  <c:v>35</c:v>
                </c:pt>
                <c:pt idx="1021">
                  <c:v>35</c:v>
                </c:pt>
                <c:pt idx="1022">
                  <c:v>25</c:v>
                </c:pt>
                <c:pt idx="1023">
                  <c:v>45</c:v>
                </c:pt>
                <c:pt idx="1024">
                  <c:v>50</c:v>
                </c:pt>
                <c:pt idx="1025">
                  <c:v>29</c:v>
                </c:pt>
                <c:pt idx="1026">
                  <c:v>25</c:v>
                </c:pt>
                <c:pt idx="1027">
                  <c:v>20</c:v>
                </c:pt>
                <c:pt idx="1028">
                  <c:v>40</c:v>
                </c:pt>
                <c:pt idx="1029">
                  <c:v>25</c:v>
                </c:pt>
                <c:pt idx="1030">
                  <c:v>50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45</c:v>
                </c:pt>
                <c:pt idx="1035">
                  <c:v>20</c:v>
                </c:pt>
                <c:pt idx="1036">
                  <c:v>36</c:v>
                </c:pt>
                <c:pt idx="1037">
                  <c:v>45</c:v>
                </c:pt>
                <c:pt idx="1038">
                  <c:v>50</c:v>
                </c:pt>
                <c:pt idx="1039">
                  <c:v>15</c:v>
                </c:pt>
                <c:pt idx="1040">
                  <c:v>20</c:v>
                </c:pt>
                <c:pt idx="1041">
                  <c:v>40</c:v>
                </c:pt>
                <c:pt idx="1042">
                  <c:v>20</c:v>
                </c:pt>
                <c:pt idx="1043">
                  <c:v>25</c:v>
                </c:pt>
                <c:pt idx="1044">
                  <c:v>25</c:v>
                </c:pt>
                <c:pt idx="1045">
                  <c:v>20</c:v>
                </c:pt>
                <c:pt idx="1046">
                  <c:v>23</c:v>
                </c:pt>
                <c:pt idx="1047">
                  <c:v>40</c:v>
                </c:pt>
                <c:pt idx="1048">
                  <c:v>40</c:v>
                </c:pt>
                <c:pt idx="1049">
                  <c:v>35</c:v>
                </c:pt>
                <c:pt idx="1050">
                  <c:v>15</c:v>
                </c:pt>
                <c:pt idx="1051">
                  <c:v>40</c:v>
                </c:pt>
                <c:pt idx="1052">
                  <c:v>25</c:v>
                </c:pt>
                <c:pt idx="1053">
                  <c:v>15</c:v>
                </c:pt>
                <c:pt idx="1054">
                  <c:v>16</c:v>
                </c:pt>
                <c:pt idx="1055">
                  <c:v>25</c:v>
                </c:pt>
                <c:pt idx="1056">
                  <c:v>35</c:v>
                </c:pt>
                <c:pt idx="1057">
                  <c:v>40</c:v>
                </c:pt>
                <c:pt idx="1058">
                  <c:v>25</c:v>
                </c:pt>
                <c:pt idx="1059">
                  <c:v>16</c:v>
                </c:pt>
                <c:pt idx="1060">
                  <c:v>35</c:v>
                </c:pt>
                <c:pt idx="1061">
                  <c:v>25</c:v>
                </c:pt>
                <c:pt idx="1062">
                  <c:v>36</c:v>
                </c:pt>
                <c:pt idx="1063">
                  <c:v>25</c:v>
                </c:pt>
                <c:pt idx="1064">
                  <c:v>20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23</c:v>
                </c:pt>
                <c:pt idx="1069">
                  <c:v>16</c:v>
                </c:pt>
                <c:pt idx="1070">
                  <c:v>50</c:v>
                </c:pt>
                <c:pt idx="1071">
                  <c:v>30</c:v>
                </c:pt>
                <c:pt idx="1072">
                  <c:v>20</c:v>
                </c:pt>
                <c:pt idx="1073">
                  <c:v>15</c:v>
                </c:pt>
                <c:pt idx="1074">
                  <c:v>15</c:v>
                </c:pt>
                <c:pt idx="1075">
                  <c:v>25</c:v>
                </c:pt>
                <c:pt idx="1076">
                  <c:v>15</c:v>
                </c:pt>
                <c:pt idx="1077">
                  <c:v>20</c:v>
                </c:pt>
                <c:pt idx="1078">
                  <c:v>15</c:v>
                </c:pt>
                <c:pt idx="1079">
                  <c:v>22</c:v>
                </c:pt>
                <c:pt idx="1080">
                  <c:v>34</c:v>
                </c:pt>
                <c:pt idx="1081">
                  <c:v>20</c:v>
                </c:pt>
                <c:pt idx="1082">
                  <c:v>45</c:v>
                </c:pt>
                <c:pt idx="1083">
                  <c:v>40</c:v>
                </c:pt>
                <c:pt idx="1084">
                  <c:v>25</c:v>
                </c:pt>
                <c:pt idx="1085">
                  <c:v>40</c:v>
                </c:pt>
                <c:pt idx="1086">
                  <c:v>25</c:v>
                </c:pt>
                <c:pt idx="1087">
                  <c:v>22</c:v>
                </c:pt>
                <c:pt idx="1088">
                  <c:v>35</c:v>
                </c:pt>
                <c:pt idx="1089">
                  <c:v>20</c:v>
                </c:pt>
                <c:pt idx="1090">
                  <c:v>25</c:v>
                </c:pt>
                <c:pt idx="1091">
                  <c:v>27</c:v>
                </c:pt>
                <c:pt idx="1092">
                  <c:v>29</c:v>
                </c:pt>
                <c:pt idx="1093">
                  <c:v>30</c:v>
                </c:pt>
                <c:pt idx="1094">
                  <c:v>20</c:v>
                </c:pt>
                <c:pt idx="1095">
                  <c:v>27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32</c:v>
                </c:pt>
                <c:pt idx="1100">
                  <c:v>20</c:v>
                </c:pt>
                <c:pt idx="1101">
                  <c:v>32</c:v>
                </c:pt>
                <c:pt idx="1102">
                  <c:v>20</c:v>
                </c:pt>
                <c:pt idx="1103">
                  <c:v>45</c:v>
                </c:pt>
                <c:pt idx="1104">
                  <c:v>40</c:v>
                </c:pt>
                <c:pt idx="1105">
                  <c:v>27</c:v>
                </c:pt>
                <c:pt idx="1106">
                  <c:v>25</c:v>
                </c:pt>
                <c:pt idx="1107">
                  <c:v>15</c:v>
                </c:pt>
                <c:pt idx="1108">
                  <c:v>30</c:v>
                </c:pt>
                <c:pt idx="1109">
                  <c:v>36</c:v>
                </c:pt>
                <c:pt idx="1110">
                  <c:v>40</c:v>
                </c:pt>
                <c:pt idx="1111">
                  <c:v>30</c:v>
                </c:pt>
                <c:pt idx="1112">
                  <c:v>36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42</c:v>
                </c:pt>
                <c:pt idx="1117">
                  <c:v>25</c:v>
                </c:pt>
                <c:pt idx="1118">
                  <c:v>45</c:v>
                </c:pt>
                <c:pt idx="1119">
                  <c:v>20</c:v>
                </c:pt>
                <c:pt idx="1120">
                  <c:v>15</c:v>
                </c:pt>
                <c:pt idx="1121">
                  <c:v>20</c:v>
                </c:pt>
                <c:pt idx="1122">
                  <c:v>30</c:v>
                </c:pt>
                <c:pt idx="1123">
                  <c:v>30</c:v>
                </c:pt>
                <c:pt idx="1124">
                  <c:v>29</c:v>
                </c:pt>
                <c:pt idx="1125">
                  <c:v>20</c:v>
                </c:pt>
                <c:pt idx="1126">
                  <c:v>25</c:v>
                </c:pt>
                <c:pt idx="1127">
                  <c:v>20</c:v>
                </c:pt>
                <c:pt idx="1128">
                  <c:v>35</c:v>
                </c:pt>
                <c:pt idx="1129">
                  <c:v>20</c:v>
                </c:pt>
                <c:pt idx="1130">
                  <c:v>25</c:v>
                </c:pt>
                <c:pt idx="1131">
                  <c:v>30</c:v>
                </c:pt>
                <c:pt idx="1132">
                  <c:v>40</c:v>
                </c:pt>
                <c:pt idx="1133">
                  <c:v>40</c:v>
                </c:pt>
                <c:pt idx="1134">
                  <c:v>10</c:v>
                </c:pt>
                <c:pt idx="1135">
                  <c:v>20</c:v>
                </c:pt>
                <c:pt idx="1136">
                  <c:v>15</c:v>
                </c:pt>
                <c:pt idx="1137">
                  <c:v>10</c:v>
                </c:pt>
                <c:pt idx="1138">
                  <c:v>10</c:v>
                </c:pt>
                <c:pt idx="1139">
                  <c:v>15</c:v>
                </c:pt>
                <c:pt idx="1140">
                  <c:v>40</c:v>
                </c:pt>
                <c:pt idx="1141">
                  <c:v>20</c:v>
                </c:pt>
                <c:pt idx="1142">
                  <c:v>40</c:v>
                </c:pt>
                <c:pt idx="1143">
                  <c:v>40</c:v>
                </c:pt>
                <c:pt idx="1144">
                  <c:v>25</c:v>
                </c:pt>
                <c:pt idx="1145">
                  <c:v>30</c:v>
                </c:pt>
                <c:pt idx="1146">
                  <c:v>15</c:v>
                </c:pt>
                <c:pt idx="1147">
                  <c:v>30</c:v>
                </c:pt>
                <c:pt idx="1148">
                  <c:v>40</c:v>
                </c:pt>
                <c:pt idx="1149">
                  <c:v>25</c:v>
                </c:pt>
                <c:pt idx="1150">
                  <c:v>20</c:v>
                </c:pt>
                <c:pt idx="1151">
                  <c:v>10</c:v>
                </c:pt>
                <c:pt idx="1152">
                  <c:v>35</c:v>
                </c:pt>
                <c:pt idx="1153">
                  <c:v>15</c:v>
                </c:pt>
                <c:pt idx="1154">
                  <c:v>20</c:v>
                </c:pt>
                <c:pt idx="1155">
                  <c:v>25</c:v>
                </c:pt>
                <c:pt idx="1156">
                  <c:v>20</c:v>
                </c:pt>
                <c:pt idx="1157">
                  <c:v>45</c:v>
                </c:pt>
                <c:pt idx="1158">
                  <c:v>40</c:v>
                </c:pt>
                <c:pt idx="1159">
                  <c:v>20</c:v>
                </c:pt>
                <c:pt idx="1160">
                  <c:v>35</c:v>
                </c:pt>
                <c:pt idx="1161">
                  <c:v>20</c:v>
                </c:pt>
                <c:pt idx="1162">
                  <c:v>50</c:v>
                </c:pt>
                <c:pt idx="1163">
                  <c:v>40</c:v>
                </c:pt>
                <c:pt idx="1164">
                  <c:v>25</c:v>
                </c:pt>
                <c:pt idx="1165">
                  <c:v>25</c:v>
                </c:pt>
                <c:pt idx="1166">
                  <c:v>35</c:v>
                </c:pt>
                <c:pt idx="1167">
                  <c:v>50</c:v>
                </c:pt>
                <c:pt idx="1168">
                  <c:v>20</c:v>
                </c:pt>
                <c:pt idx="1169">
                  <c:v>25</c:v>
                </c:pt>
                <c:pt idx="1170">
                  <c:v>25</c:v>
                </c:pt>
                <c:pt idx="1171">
                  <c:v>20</c:v>
                </c:pt>
                <c:pt idx="1172">
                  <c:v>15</c:v>
                </c:pt>
                <c:pt idx="1173">
                  <c:v>27</c:v>
                </c:pt>
                <c:pt idx="1174">
                  <c:v>40</c:v>
                </c:pt>
                <c:pt idx="1175">
                  <c:v>30</c:v>
                </c:pt>
                <c:pt idx="1176">
                  <c:v>29</c:v>
                </c:pt>
                <c:pt idx="1177">
                  <c:v>50</c:v>
                </c:pt>
                <c:pt idx="1178">
                  <c:v>15</c:v>
                </c:pt>
                <c:pt idx="1179">
                  <c:v>25</c:v>
                </c:pt>
                <c:pt idx="1180">
                  <c:v>25</c:v>
                </c:pt>
                <c:pt idx="1181">
                  <c:v>20</c:v>
                </c:pt>
                <c:pt idx="1182">
                  <c:v>16</c:v>
                </c:pt>
                <c:pt idx="1183">
                  <c:v>31</c:v>
                </c:pt>
                <c:pt idx="1184">
                  <c:v>15</c:v>
                </c:pt>
                <c:pt idx="1185">
                  <c:v>15</c:v>
                </c:pt>
                <c:pt idx="1186">
                  <c:v>40</c:v>
                </c:pt>
                <c:pt idx="1187">
                  <c:v>20</c:v>
                </c:pt>
                <c:pt idx="1188">
                  <c:v>36</c:v>
                </c:pt>
                <c:pt idx="1189">
                  <c:v>15</c:v>
                </c:pt>
                <c:pt idx="1190">
                  <c:v>30</c:v>
                </c:pt>
                <c:pt idx="1191">
                  <c:v>20</c:v>
                </c:pt>
                <c:pt idx="1192">
                  <c:v>40</c:v>
                </c:pt>
                <c:pt idx="1193">
                  <c:v>20</c:v>
                </c:pt>
                <c:pt idx="1194">
                  <c:v>40</c:v>
                </c:pt>
                <c:pt idx="1195">
                  <c:v>40</c:v>
                </c:pt>
                <c:pt idx="1196">
                  <c:v>29</c:v>
                </c:pt>
                <c:pt idx="1197">
                  <c:v>40</c:v>
                </c:pt>
                <c:pt idx="1198">
                  <c:v>25</c:v>
                </c:pt>
                <c:pt idx="1199">
                  <c:v>20</c:v>
                </c:pt>
                <c:pt idx="1200">
                  <c:v>15</c:v>
                </c:pt>
                <c:pt idx="1201">
                  <c:v>20</c:v>
                </c:pt>
                <c:pt idx="1202">
                  <c:v>35</c:v>
                </c:pt>
                <c:pt idx="1203">
                  <c:v>15</c:v>
                </c:pt>
                <c:pt idx="1204">
                  <c:v>39</c:v>
                </c:pt>
                <c:pt idx="1205">
                  <c:v>10</c:v>
                </c:pt>
                <c:pt idx="1206">
                  <c:v>16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40</c:v>
                </c:pt>
                <c:pt idx="1211">
                  <c:v>20</c:v>
                </c:pt>
                <c:pt idx="1212">
                  <c:v>35</c:v>
                </c:pt>
                <c:pt idx="1213">
                  <c:v>15</c:v>
                </c:pt>
                <c:pt idx="1214">
                  <c:v>20</c:v>
                </c:pt>
                <c:pt idx="1215">
                  <c:v>35</c:v>
                </c:pt>
                <c:pt idx="1216">
                  <c:v>25</c:v>
                </c:pt>
                <c:pt idx="1217">
                  <c:v>15</c:v>
                </c:pt>
                <c:pt idx="1218">
                  <c:v>20</c:v>
                </c:pt>
                <c:pt idx="1219">
                  <c:v>30</c:v>
                </c:pt>
                <c:pt idx="1220">
                  <c:v>40</c:v>
                </c:pt>
                <c:pt idx="1221">
                  <c:v>35</c:v>
                </c:pt>
                <c:pt idx="1222">
                  <c:v>30</c:v>
                </c:pt>
                <c:pt idx="1223">
                  <c:v>40</c:v>
                </c:pt>
                <c:pt idx="1224">
                  <c:v>22</c:v>
                </c:pt>
                <c:pt idx="1225">
                  <c:v>35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35</c:v>
                </c:pt>
                <c:pt idx="1230">
                  <c:v>15</c:v>
                </c:pt>
                <c:pt idx="1231">
                  <c:v>40</c:v>
                </c:pt>
                <c:pt idx="1232">
                  <c:v>40</c:v>
                </c:pt>
                <c:pt idx="1233">
                  <c:v>20</c:v>
                </c:pt>
                <c:pt idx="1234">
                  <c:v>25</c:v>
                </c:pt>
                <c:pt idx="1235">
                  <c:v>30</c:v>
                </c:pt>
                <c:pt idx="1236">
                  <c:v>15</c:v>
                </c:pt>
                <c:pt idx="1237">
                  <c:v>25</c:v>
                </c:pt>
                <c:pt idx="1238">
                  <c:v>15</c:v>
                </c:pt>
                <c:pt idx="1239">
                  <c:v>54</c:v>
                </c:pt>
                <c:pt idx="1240">
                  <c:v>25</c:v>
                </c:pt>
                <c:pt idx="1241">
                  <c:v>22</c:v>
                </c:pt>
                <c:pt idx="1242">
                  <c:v>15</c:v>
                </c:pt>
                <c:pt idx="1243">
                  <c:v>20</c:v>
                </c:pt>
                <c:pt idx="1244">
                  <c:v>30</c:v>
                </c:pt>
                <c:pt idx="1245">
                  <c:v>40</c:v>
                </c:pt>
                <c:pt idx="1246">
                  <c:v>27</c:v>
                </c:pt>
                <c:pt idx="1247">
                  <c:v>35</c:v>
                </c:pt>
                <c:pt idx="1248">
                  <c:v>40</c:v>
                </c:pt>
                <c:pt idx="1249">
                  <c:v>32</c:v>
                </c:pt>
                <c:pt idx="1250">
                  <c:v>54</c:v>
                </c:pt>
                <c:pt idx="1251">
                  <c:v>25</c:v>
                </c:pt>
                <c:pt idx="1252">
                  <c:v>30</c:v>
                </c:pt>
                <c:pt idx="1253">
                  <c:v>36</c:v>
                </c:pt>
                <c:pt idx="1254">
                  <c:v>15</c:v>
                </c:pt>
                <c:pt idx="1255">
                  <c:v>45</c:v>
                </c:pt>
                <c:pt idx="1256">
                  <c:v>25</c:v>
                </c:pt>
                <c:pt idx="1257">
                  <c:v>25</c:v>
                </c:pt>
                <c:pt idx="1258">
                  <c:v>38</c:v>
                </c:pt>
                <c:pt idx="1259">
                  <c:v>32</c:v>
                </c:pt>
                <c:pt idx="1260">
                  <c:v>20</c:v>
                </c:pt>
                <c:pt idx="1261">
                  <c:v>40</c:v>
                </c:pt>
                <c:pt idx="1262">
                  <c:v>45</c:v>
                </c:pt>
                <c:pt idx="1263">
                  <c:v>25</c:v>
                </c:pt>
                <c:pt idx="1264">
                  <c:v>15</c:v>
                </c:pt>
                <c:pt idx="1265">
                  <c:v>30</c:v>
                </c:pt>
                <c:pt idx="1266">
                  <c:v>35</c:v>
                </c:pt>
                <c:pt idx="1267">
                  <c:v>15</c:v>
                </c:pt>
                <c:pt idx="1268">
                  <c:v>20</c:v>
                </c:pt>
                <c:pt idx="1269">
                  <c:v>10</c:v>
                </c:pt>
                <c:pt idx="1270">
                  <c:v>25</c:v>
                </c:pt>
                <c:pt idx="1271">
                  <c:v>45</c:v>
                </c:pt>
                <c:pt idx="1272">
                  <c:v>38</c:v>
                </c:pt>
                <c:pt idx="1273">
                  <c:v>15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42</c:v>
                </c:pt>
                <c:pt idx="1279">
                  <c:v>23</c:v>
                </c:pt>
                <c:pt idx="1280">
                  <c:v>35</c:v>
                </c:pt>
                <c:pt idx="1281">
                  <c:v>20</c:v>
                </c:pt>
                <c:pt idx="1282">
                  <c:v>15</c:v>
                </c:pt>
                <c:pt idx="1283">
                  <c:v>40</c:v>
                </c:pt>
                <c:pt idx="1284">
                  <c:v>40</c:v>
                </c:pt>
                <c:pt idx="1285">
                  <c:v>25</c:v>
                </c:pt>
                <c:pt idx="1286">
                  <c:v>22</c:v>
                </c:pt>
                <c:pt idx="1287">
                  <c:v>30</c:v>
                </c:pt>
                <c:pt idx="1288">
                  <c:v>15</c:v>
                </c:pt>
                <c:pt idx="1289">
                  <c:v>30</c:v>
                </c:pt>
                <c:pt idx="1290">
                  <c:v>15</c:v>
                </c:pt>
                <c:pt idx="1291">
                  <c:v>50</c:v>
                </c:pt>
                <c:pt idx="1292">
                  <c:v>22</c:v>
                </c:pt>
                <c:pt idx="1293">
                  <c:v>23</c:v>
                </c:pt>
                <c:pt idx="1294">
                  <c:v>40</c:v>
                </c:pt>
                <c:pt idx="1295">
                  <c:v>40</c:v>
                </c:pt>
                <c:pt idx="1296">
                  <c:v>32</c:v>
                </c:pt>
                <c:pt idx="1297">
                  <c:v>10</c:v>
                </c:pt>
                <c:pt idx="1298">
                  <c:v>16</c:v>
                </c:pt>
                <c:pt idx="1299">
                  <c:v>20</c:v>
                </c:pt>
                <c:pt idx="1300">
                  <c:v>25</c:v>
                </c:pt>
                <c:pt idx="1301">
                  <c:v>35</c:v>
                </c:pt>
                <c:pt idx="1302">
                  <c:v>30</c:v>
                </c:pt>
                <c:pt idx="1303">
                  <c:v>25</c:v>
                </c:pt>
                <c:pt idx="1304">
                  <c:v>30</c:v>
                </c:pt>
                <c:pt idx="1305">
                  <c:v>10</c:v>
                </c:pt>
                <c:pt idx="1306">
                  <c:v>40</c:v>
                </c:pt>
                <c:pt idx="1307">
                  <c:v>20</c:v>
                </c:pt>
                <c:pt idx="1308">
                  <c:v>20</c:v>
                </c:pt>
                <c:pt idx="1309">
                  <c:v>30</c:v>
                </c:pt>
                <c:pt idx="1310">
                  <c:v>20</c:v>
                </c:pt>
                <c:pt idx="1311">
                  <c:v>45</c:v>
                </c:pt>
                <c:pt idx="1312">
                  <c:v>35</c:v>
                </c:pt>
                <c:pt idx="1313">
                  <c:v>40</c:v>
                </c:pt>
                <c:pt idx="1314">
                  <c:v>20</c:v>
                </c:pt>
                <c:pt idx="1315">
                  <c:v>50</c:v>
                </c:pt>
                <c:pt idx="1316">
                  <c:v>10</c:v>
                </c:pt>
                <c:pt idx="1317">
                  <c:v>40</c:v>
                </c:pt>
                <c:pt idx="1318">
                  <c:v>15</c:v>
                </c:pt>
                <c:pt idx="1319">
                  <c:v>50</c:v>
                </c:pt>
                <c:pt idx="1320">
                  <c:v>25</c:v>
                </c:pt>
                <c:pt idx="1321">
                  <c:v>15</c:v>
                </c:pt>
                <c:pt idx="1322">
                  <c:v>40</c:v>
                </c:pt>
                <c:pt idx="1323">
                  <c:v>20</c:v>
                </c:pt>
                <c:pt idx="1324">
                  <c:v>54</c:v>
                </c:pt>
                <c:pt idx="1325">
                  <c:v>35</c:v>
                </c:pt>
                <c:pt idx="1326">
                  <c:v>40</c:v>
                </c:pt>
                <c:pt idx="1327">
                  <c:v>32</c:v>
                </c:pt>
                <c:pt idx="1328">
                  <c:v>20</c:v>
                </c:pt>
                <c:pt idx="1329">
                  <c:v>25</c:v>
                </c:pt>
                <c:pt idx="1330">
                  <c:v>30</c:v>
                </c:pt>
                <c:pt idx="1331">
                  <c:v>15</c:v>
                </c:pt>
                <c:pt idx="1332">
                  <c:v>23</c:v>
                </c:pt>
                <c:pt idx="1333">
                  <c:v>25</c:v>
                </c:pt>
                <c:pt idx="1334">
                  <c:v>40</c:v>
                </c:pt>
                <c:pt idx="1335">
                  <c:v>20</c:v>
                </c:pt>
                <c:pt idx="1336">
                  <c:v>50</c:v>
                </c:pt>
                <c:pt idx="1337">
                  <c:v>20</c:v>
                </c:pt>
                <c:pt idx="1338">
                  <c:v>25</c:v>
                </c:pt>
                <c:pt idx="1339">
                  <c:v>54</c:v>
                </c:pt>
                <c:pt idx="1340">
                  <c:v>35</c:v>
                </c:pt>
                <c:pt idx="1341">
                  <c:v>15</c:v>
                </c:pt>
                <c:pt idx="1342">
                  <c:v>15</c:v>
                </c:pt>
                <c:pt idx="1343">
                  <c:v>35</c:v>
                </c:pt>
                <c:pt idx="1344">
                  <c:v>50</c:v>
                </c:pt>
                <c:pt idx="1345">
                  <c:v>30</c:v>
                </c:pt>
                <c:pt idx="1346">
                  <c:v>20</c:v>
                </c:pt>
                <c:pt idx="1347">
                  <c:v>31</c:v>
                </c:pt>
                <c:pt idx="1348">
                  <c:v>25</c:v>
                </c:pt>
                <c:pt idx="1349">
                  <c:v>20</c:v>
                </c:pt>
                <c:pt idx="1350">
                  <c:v>40</c:v>
                </c:pt>
                <c:pt idx="1351">
                  <c:v>20</c:v>
                </c:pt>
                <c:pt idx="1352">
                  <c:v>30</c:v>
                </c:pt>
                <c:pt idx="1353">
                  <c:v>35</c:v>
                </c:pt>
                <c:pt idx="1354">
                  <c:v>38</c:v>
                </c:pt>
                <c:pt idx="1355">
                  <c:v>35</c:v>
                </c:pt>
                <c:pt idx="1356">
                  <c:v>40</c:v>
                </c:pt>
                <c:pt idx="1357">
                  <c:v>30</c:v>
                </c:pt>
                <c:pt idx="1358">
                  <c:v>20</c:v>
                </c:pt>
                <c:pt idx="1359">
                  <c:v>30</c:v>
                </c:pt>
                <c:pt idx="1360">
                  <c:v>40</c:v>
                </c:pt>
                <c:pt idx="1361">
                  <c:v>10</c:v>
                </c:pt>
                <c:pt idx="1362">
                  <c:v>25</c:v>
                </c:pt>
                <c:pt idx="1363">
                  <c:v>35</c:v>
                </c:pt>
                <c:pt idx="1364">
                  <c:v>20</c:v>
                </c:pt>
                <c:pt idx="1365">
                  <c:v>35</c:v>
                </c:pt>
                <c:pt idx="1366">
                  <c:v>20</c:v>
                </c:pt>
                <c:pt idx="1367">
                  <c:v>15</c:v>
                </c:pt>
                <c:pt idx="1368">
                  <c:v>35</c:v>
                </c:pt>
                <c:pt idx="1369">
                  <c:v>29</c:v>
                </c:pt>
                <c:pt idx="1370">
                  <c:v>20</c:v>
                </c:pt>
                <c:pt idx="1371">
                  <c:v>40</c:v>
                </c:pt>
                <c:pt idx="1372">
                  <c:v>27</c:v>
                </c:pt>
                <c:pt idx="1373">
                  <c:v>40</c:v>
                </c:pt>
                <c:pt idx="1374">
                  <c:v>25</c:v>
                </c:pt>
                <c:pt idx="1375">
                  <c:v>54</c:v>
                </c:pt>
                <c:pt idx="1376">
                  <c:v>22</c:v>
                </c:pt>
                <c:pt idx="1377">
                  <c:v>25</c:v>
                </c:pt>
                <c:pt idx="1378">
                  <c:v>50</c:v>
                </c:pt>
                <c:pt idx="1379">
                  <c:v>20</c:v>
                </c:pt>
                <c:pt idx="1380">
                  <c:v>15</c:v>
                </c:pt>
                <c:pt idx="1381">
                  <c:v>35</c:v>
                </c:pt>
                <c:pt idx="1382">
                  <c:v>15</c:v>
                </c:pt>
                <c:pt idx="1383">
                  <c:v>30</c:v>
                </c:pt>
                <c:pt idx="1384">
                  <c:v>25</c:v>
                </c:pt>
                <c:pt idx="1385">
                  <c:v>30</c:v>
                </c:pt>
                <c:pt idx="1386">
                  <c:v>35</c:v>
                </c:pt>
                <c:pt idx="1387">
                  <c:v>20</c:v>
                </c:pt>
                <c:pt idx="1388">
                  <c:v>40</c:v>
                </c:pt>
                <c:pt idx="1389">
                  <c:v>25</c:v>
                </c:pt>
                <c:pt idx="1390">
                  <c:v>40</c:v>
                </c:pt>
                <c:pt idx="1391">
                  <c:v>25</c:v>
                </c:pt>
                <c:pt idx="1392">
                  <c:v>35</c:v>
                </c:pt>
                <c:pt idx="1393">
                  <c:v>30</c:v>
                </c:pt>
                <c:pt idx="1394">
                  <c:v>25</c:v>
                </c:pt>
                <c:pt idx="1395">
                  <c:v>40</c:v>
                </c:pt>
                <c:pt idx="1396">
                  <c:v>40</c:v>
                </c:pt>
                <c:pt idx="1397">
                  <c:v>30</c:v>
                </c:pt>
                <c:pt idx="1398">
                  <c:v>15</c:v>
                </c:pt>
                <c:pt idx="1399">
                  <c:v>25</c:v>
                </c:pt>
                <c:pt idx="1400">
                  <c:v>40</c:v>
                </c:pt>
                <c:pt idx="1401">
                  <c:v>20</c:v>
                </c:pt>
                <c:pt idx="1402">
                  <c:v>15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32</c:v>
                </c:pt>
                <c:pt idx="1407">
                  <c:v>20</c:v>
                </c:pt>
                <c:pt idx="1408">
                  <c:v>40</c:v>
                </c:pt>
                <c:pt idx="1409">
                  <c:v>45</c:v>
                </c:pt>
                <c:pt idx="1410">
                  <c:v>50</c:v>
                </c:pt>
                <c:pt idx="1411">
                  <c:v>20</c:v>
                </c:pt>
                <c:pt idx="1412">
                  <c:v>45</c:v>
                </c:pt>
                <c:pt idx="1413">
                  <c:v>30</c:v>
                </c:pt>
                <c:pt idx="1414">
                  <c:v>45</c:v>
                </c:pt>
                <c:pt idx="1415">
                  <c:v>15</c:v>
                </c:pt>
                <c:pt idx="1416">
                  <c:v>20</c:v>
                </c:pt>
                <c:pt idx="1417">
                  <c:v>35</c:v>
                </c:pt>
                <c:pt idx="1418">
                  <c:v>35</c:v>
                </c:pt>
                <c:pt idx="1419">
                  <c:v>30</c:v>
                </c:pt>
                <c:pt idx="1420">
                  <c:v>25</c:v>
                </c:pt>
                <c:pt idx="1421">
                  <c:v>25</c:v>
                </c:pt>
                <c:pt idx="1422">
                  <c:v>20</c:v>
                </c:pt>
                <c:pt idx="1423">
                  <c:v>25</c:v>
                </c:pt>
                <c:pt idx="1424">
                  <c:v>29</c:v>
                </c:pt>
                <c:pt idx="1425">
                  <c:v>30</c:v>
                </c:pt>
                <c:pt idx="1426">
                  <c:v>25</c:v>
                </c:pt>
                <c:pt idx="1427">
                  <c:v>25</c:v>
                </c:pt>
                <c:pt idx="1428">
                  <c:v>40</c:v>
                </c:pt>
                <c:pt idx="1429">
                  <c:v>35</c:v>
                </c:pt>
                <c:pt idx="1430">
                  <c:v>25</c:v>
                </c:pt>
                <c:pt idx="1431">
                  <c:v>15</c:v>
                </c:pt>
                <c:pt idx="1432">
                  <c:v>50</c:v>
                </c:pt>
                <c:pt idx="1433">
                  <c:v>15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25</c:v>
                </c:pt>
                <c:pt idx="1438">
                  <c:v>40</c:v>
                </c:pt>
                <c:pt idx="1439">
                  <c:v>20</c:v>
                </c:pt>
                <c:pt idx="1440">
                  <c:v>50</c:v>
                </c:pt>
                <c:pt idx="1441">
                  <c:v>27</c:v>
                </c:pt>
                <c:pt idx="1442">
                  <c:v>35</c:v>
                </c:pt>
                <c:pt idx="1443">
                  <c:v>32</c:v>
                </c:pt>
                <c:pt idx="1444">
                  <c:v>30</c:v>
                </c:pt>
                <c:pt idx="1445">
                  <c:v>45</c:v>
                </c:pt>
                <c:pt idx="1446">
                  <c:v>25</c:v>
                </c:pt>
                <c:pt idx="1447">
                  <c:v>15</c:v>
                </c:pt>
                <c:pt idx="1448">
                  <c:v>40</c:v>
                </c:pt>
                <c:pt idx="1449">
                  <c:v>40</c:v>
                </c:pt>
                <c:pt idx="1450">
                  <c:v>20</c:v>
                </c:pt>
                <c:pt idx="1451">
                  <c:v>20</c:v>
                </c:pt>
                <c:pt idx="1452">
                  <c:v>32</c:v>
                </c:pt>
                <c:pt idx="1453">
                  <c:v>20</c:v>
                </c:pt>
                <c:pt idx="1454">
                  <c:v>20</c:v>
                </c:pt>
                <c:pt idx="1455">
                  <c:v>40</c:v>
                </c:pt>
                <c:pt idx="1456">
                  <c:v>38</c:v>
                </c:pt>
                <c:pt idx="1457">
                  <c:v>36</c:v>
                </c:pt>
                <c:pt idx="1458">
                  <c:v>30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40</c:v>
                </c:pt>
                <c:pt idx="1463">
                  <c:v>30</c:v>
                </c:pt>
                <c:pt idx="1464">
                  <c:v>10</c:v>
                </c:pt>
                <c:pt idx="1465">
                  <c:v>30</c:v>
                </c:pt>
                <c:pt idx="1466">
                  <c:v>20</c:v>
                </c:pt>
                <c:pt idx="1467">
                  <c:v>25</c:v>
                </c:pt>
                <c:pt idx="1468">
                  <c:v>40</c:v>
                </c:pt>
                <c:pt idx="1469">
                  <c:v>25</c:v>
                </c:pt>
                <c:pt idx="1470">
                  <c:v>30</c:v>
                </c:pt>
                <c:pt idx="1471">
                  <c:v>25</c:v>
                </c:pt>
                <c:pt idx="1472">
                  <c:v>15</c:v>
                </c:pt>
                <c:pt idx="1473">
                  <c:v>15</c:v>
                </c:pt>
                <c:pt idx="1474">
                  <c:v>36</c:v>
                </c:pt>
                <c:pt idx="1475">
                  <c:v>20</c:v>
                </c:pt>
                <c:pt idx="1476">
                  <c:v>35</c:v>
                </c:pt>
                <c:pt idx="1477">
                  <c:v>30</c:v>
                </c:pt>
                <c:pt idx="1478">
                  <c:v>45</c:v>
                </c:pt>
                <c:pt idx="1479">
                  <c:v>20</c:v>
                </c:pt>
                <c:pt idx="1480">
                  <c:v>30</c:v>
                </c:pt>
                <c:pt idx="1481">
                  <c:v>15</c:v>
                </c:pt>
                <c:pt idx="1482">
                  <c:v>20</c:v>
                </c:pt>
                <c:pt idx="1483">
                  <c:v>30</c:v>
                </c:pt>
                <c:pt idx="1484">
                  <c:v>50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45</c:v>
                </c:pt>
                <c:pt idx="1489">
                  <c:v>25</c:v>
                </c:pt>
                <c:pt idx="1490">
                  <c:v>25</c:v>
                </c:pt>
                <c:pt idx="1491">
                  <c:v>30</c:v>
                </c:pt>
                <c:pt idx="1492">
                  <c:v>20</c:v>
                </c:pt>
                <c:pt idx="1493">
                  <c:v>10</c:v>
                </c:pt>
                <c:pt idx="1494">
                  <c:v>35</c:v>
                </c:pt>
                <c:pt idx="1495">
                  <c:v>45</c:v>
                </c:pt>
                <c:pt idx="1496">
                  <c:v>40</c:v>
                </c:pt>
                <c:pt idx="1497">
                  <c:v>25</c:v>
                </c:pt>
                <c:pt idx="1498">
                  <c:v>25</c:v>
                </c:pt>
                <c:pt idx="1499">
                  <c:v>24</c:v>
                </c:pt>
                <c:pt idx="1500">
                  <c:v>25</c:v>
                </c:pt>
                <c:pt idx="1501">
                  <c:v>54</c:v>
                </c:pt>
                <c:pt idx="1502">
                  <c:v>20</c:v>
                </c:pt>
                <c:pt idx="1503">
                  <c:v>36</c:v>
                </c:pt>
                <c:pt idx="1504">
                  <c:v>16</c:v>
                </c:pt>
                <c:pt idx="1505">
                  <c:v>30</c:v>
                </c:pt>
                <c:pt idx="1506">
                  <c:v>20</c:v>
                </c:pt>
                <c:pt idx="1507">
                  <c:v>15</c:v>
                </c:pt>
                <c:pt idx="1508">
                  <c:v>15</c:v>
                </c:pt>
                <c:pt idx="1509">
                  <c:v>35</c:v>
                </c:pt>
                <c:pt idx="1510">
                  <c:v>20</c:v>
                </c:pt>
                <c:pt idx="1511">
                  <c:v>20</c:v>
                </c:pt>
                <c:pt idx="1512">
                  <c:v>40</c:v>
                </c:pt>
                <c:pt idx="1513">
                  <c:v>30</c:v>
                </c:pt>
                <c:pt idx="1514">
                  <c:v>40</c:v>
                </c:pt>
                <c:pt idx="1515">
                  <c:v>30</c:v>
                </c:pt>
                <c:pt idx="1516">
                  <c:v>23</c:v>
                </c:pt>
                <c:pt idx="1517">
                  <c:v>35</c:v>
                </c:pt>
                <c:pt idx="1518">
                  <c:v>25</c:v>
                </c:pt>
                <c:pt idx="1519">
                  <c:v>24</c:v>
                </c:pt>
                <c:pt idx="1520">
                  <c:v>30</c:v>
                </c:pt>
                <c:pt idx="1521">
                  <c:v>15</c:v>
                </c:pt>
                <c:pt idx="1522">
                  <c:v>30</c:v>
                </c:pt>
                <c:pt idx="1523">
                  <c:v>42</c:v>
                </c:pt>
                <c:pt idx="1524">
                  <c:v>15</c:v>
                </c:pt>
                <c:pt idx="1525">
                  <c:v>25</c:v>
                </c:pt>
                <c:pt idx="1526">
                  <c:v>50</c:v>
                </c:pt>
                <c:pt idx="1527">
                  <c:v>32</c:v>
                </c:pt>
                <c:pt idx="1528">
                  <c:v>10</c:v>
                </c:pt>
                <c:pt idx="1529">
                  <c:v>15</c:v>
                </c:pt>
                <c:pt idx="1530">
                  <c:v>35</c:v>
                </c:pt>
                <c:pt idx="1531">
                  <c:v>36</c:v>
                </c:pt>
                <c:pt idx="1532">
                  <c:v>40</c:v>
                </c:pt>
                <c:pt idx="1533">
                  <c:v>20</c:v>
                </c:pt>
                <c:pt idx="1534">
                  <c:v>35</c:v>
                </c:pt>
                <c:pt idx="1535">
                  <c:v>20</c:v>
                </c:pt>
                <c:pt idx="1536">
                  <c:v>40</c:v>
                </c:pt>
                <c:pt idx="1537">
                  <c:v>15</c:v>
                </c:pt>
                <c:pt idx="1538">
                  <c:v>20</c:v>
                </c:pt>
                <c:pt idx="1539">
                  <c:v>40</c:v>
                </c:pt>
                <c:pt idx="1540">
                  <c:v>45</c:v>
                </c:pt>
                <c:pt idx="1541">
                  <c:v>25</c:v>
                </c:pt>
                <c:pt idx="1542">
                  <c:v>25</c:v>
                </c:pt>
                <c:pt idx="1543">
                  <c:v>40</c:v>
                </c:pt>
                <c:pt idx="1544">
                  <c:v>50</c:v>
                </c:pt>
                <c:pt idx="1545">
                  <c:v>25</c:v>
                </c:pt>
                <c:pt idx="1546">
                  <c:v>30</c:v>
                </c:pt>
                <c:pt idx="1547">
                  <c:v>20</c:v>
                </c:pt>
                <c:pt idx="1548">
                  <c:v>30</c:v>
                </c:pt>
                <c:pt idx="1549">
                  <c:v>20</c:v>
                </c:pt>
                <c:pt idx="1550">
                  <c:v>38</c:v>
                </c:pt>
                <c:pt idx="1551">
                  <c:v>24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50</c:v>
                </c:pt>
                <c:pt idx="1556">
                  <c:v>20</c:v>
                </c:pt>
                <c:pt idx="1557">
                  <c:v>20</c:v>
                </c:pt>
                <c:pt idx="1558">
                  <c:v>32</c:v>
                </c:pt>
                <c:pt idx="1559">
                  <c:v>35</c:v>
                </c:pt>
                <c:pt idx="1560">
                  <c:v>25</c:v>
                </c:pt>
                <c:pt idx="1561">
                  <c:v>32</c:v>
                </c:pt>
                <c:pt idx="1562">
                  <c:v>40</c:v>
                </c:pt>
                <c:pt idx="1563">
                  <c:v>32</c:v>
                </c:pt>
                <c:pt idx="1564">
                  <c:v>25</c:v>
                </c:pt>
                <c:pt idx="1565">
                  <c:v>25</c:v>
                </c:pt>
                <c:pt idx="1566">
                  <c:v>15</c:v>
                </c:pt>
                <c:pt idx="1567">
                  <c:v>40</c:v>
                </c:pt>
                <c:pt idx="1568">
                  <c:v>36</c:v>
                </c:pt>
                <c:pt idx="1569">
                  <c:v>20</c:v>
                </c:pt>
                <c:pt idx="1570">
                  <c:v>30</c:v>
                </c:pt>
                <c:pt idx="1571">
                  <c:v>40</c:v>
                </c:pt>
                <c:pt idx="1572">
                  <c:v>20</c:v>
                </c:pt>
                <c:pt idx="1573">
                  <c:v>27</c:v>
                </c:pt>
                <c:pt idx="1574">
                  <c:v>24</c:v>
                </c:pt>
                <c:pt idx="1575">
                  <c:v>25</c:v>
                </c:pt>
                <c:pt idx="1576">
                  <c:v>45</c:v>
                </c:pt>
                <c:pt idx="1577">
                  <c:v>15</c:v>
                </c:pt>
                <c:pt idx="1578">
                  <c:v>36</c:v>
                </c:pt>
                <c:pt idx="1579">
                  <c:v>30</c:v>
                </c:pt>
                <c:pt idx="1580">
                  <c:v>42</c:v>
                </c:pt>
                <c:pt idx="1581">
                  <c:v>15</c:v>
                </c:pt>
                <c:pt idx="1582">
                  <c:v>15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45</c:v>
                </c:pt>
                <c:pt idx="1587">
                  <c:v>25</c:v>
                </c:pt>
                <c:pt idx="1588">
                  <c:v>32</c:v>
                </c:pt>
                <c:pt idx="1589">
                  <c:v>32</c:v>
                </c:pt>
                <c:pt idx="1590">
                  <c:v>20</c:v>
                </c:pt>
                <c:pt idx="1591">
                  <c:v>50</c:v>
                </c:pt>
                <c:pt idx="1592">
                  <c:v>30</c:v>
                </c:pt>
                <c:pt idx="1593">
                  <c:v>20</c:v>
                </c:pt>
                <c:pt idx="1594">
                  <c:v>25</c:v>
                </c:pt>
                <c:pt idx="1595">
                  <c:v>35</c:v>
                </c:pt>
                <c:pt idx="1596">
                  <c:v>30</c:v>
                </c:pt>
                <c:pt idx="1597">
                  <c:v>45</c:v>
                </c:pt>
                <c:pt idx="1598">
                  <c:v>35</c:v>
                </c:pt>
                <c:pt idx="1599">
                  <c:v>20</c:v>
                </c:pt>
                <c:pt idx="1600">
                  <c:v>42</c:v>
                </c:pt>
                <c:pt idx="1601">
                  <c:v>35</c:v>
                </c:pt>
                <c:pt idx="1602">
                  <c:v>32</c:v>
                </c:pt>
                <c:pt idx="1603">
                  <c:v>25</c:v>
                </c:pt>
                <c:pt idx="1604">
                  <c:v>32</c:v>
                </c:pt>
                <c:pt idx="1605">
                  <c:v>35</c:v>
                </c:pt>
                <c:pt idx="1606">
                  <c:v>32</c:v>
                </c:pt>
                <c:pt idx="1607">
                  <c:v>15</c:v>
                </c:pt>
                <c:pt idx="1608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08-4440-9BE1-F011A0973772}"/>
            </c:ext>
          </c:extLst>
        </c:ser>
        <c:ser>
          <c:idx val="0"/>
          <c:order val="1"/>
          <c:tx>
            <c:strRef>
              <c:f>'Model Validation'!$G$1</c:f>
              <c:strCache>
                <c:ptCount val="1"/>
                <c:pt idx="0">
                  <c:v>Predicted Food Waste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D5ADB"/>
              </a:solidFill>
              <a:ln w="9525">
                <a:solidFill>
                  <a:srgbClr val="0D5ADB"/>
                </a:solidFill>
                <a:prstDash val="solid"/>
              </a:ln>
              <a:effectLst/>
            </c:spPr>
          </c:marker>
          <c:xVal>
            <c:numRef>
              <c:f>'Model Validation'!$C$2:$C$1619</c:f>
              <c:numCache>
                <c:formatCode>General</c:formatCode>
                <c:ptCount val="1618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1</c:v>
                </c:pt>
                <c:pt idx="1343">
                  <c:v>0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1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0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1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</c:numCache>
            </c:numRef>
          </c:xVal>
          <c:yVal>
            <c:numRef>
              <c:f>'Model Validation'!$G$2:$G$1619</c:f>
              <c:numCache>
                <c:formatCode>General</c:formatCode>
                <c:ptCount val="1618"/>
                <c:pt idx="0">
                  <c:v>24.540000000000003</c:v>
                </c:pt>
                <c:pt idx="1">
                  <c:v>41.739999999999995</c:v>
                </c:pt>
                <c:pt idx="2">
                  <c:v>22.180000000000003</c:v>
                </c:pt>
                <c:pt idx="3">
                  <c:v>41.29</c:v>
                </c:pt>
                <c:pt idx="4">
                  <c:v>21.3</c:v>
                </c:pt>
                <c:pt idx="5">
                  <c:v>22.180000000000003</c:v>
                </c:pt>
                <c:pt idx="6">
                  <c:v>23.290000000000003</c:v>
                </c:pt>
                <c:pt idx="7">
                  <c:v>21.3</c:v>
                </c:pt>
                <c:pt idx="8">
                  <c:v>36.51</c:v>
                </c:pt>
                <c:pt idx="9">
                  <c:v>38.43</c:v>
                </c:pt>
                <c:pt idx="10">
                  <c:v>36.51</c:v>
                </c:pt>
                <c:pt idx="11">
                  <c:v>22.180000000000003</c:v>
                </c:pt>
                <c:pt idx="12">
                  <c:v>29.770000000000003</c:v>
                </c:pt>
                <c:pt idx="13">
                  <c:v>19.950000000000003</c:v>
                </c:pt>
                <c:pt idx="14">
                  <c:v>22.650000000000002</c:v>
                </c:pt>
                <c:pt idx="15">
                  <c:v>39.809999999999995</c:v>
                </c:pt>
                <c:pt idx="16">
                  <c:v>19.580000000000002</c:v>
                </c:pt>
                <c:pt idx="17">
                  <c:v>42.11</c:v>
                </c:pt>
                <c:pt idx="18">
                  <c:v>20.900000000000002</c:v>
                </c:pt>
                <c:pt idx="19">
                  <c:v>17.650000000000002</c:v>
                </c:pt>
                <c:pt idx="20">
                  <c:v>20.05</c:v>
                </c:pt>
                <c:pt idx="21">
                  <c:v>14.34</c:v>
                </c:pt>
                <c:pt idx="22">
                  <c:v>39.809999999999995</c:v>
                </c:pt>
                <c:pt idx="23">
                  <c:v>42.75</c:v>
                </c:pt>
                <c:pt idx="24">
                  <c:v>21.94</c:v>
                </c:pt>
                <c:pt idx="25">
                  <c:v>38.43</c:v>
                </c:pt>
                <c:pt idx="26">
                  <c:v>36.51</c:v>
                </c:pt>
                <c:pt idx="27">
                  <c:v>38.43</c:v>
                </c:pt>
                <c:pt idx="28">
                  <c:v>19.520000000000003</c:v>
                </c:pt>
                <c:pt idx="29">
                  <c:v>19.330000000000002</c:v>
                </c:pt>
                <c:pt idx="30">
                  <c:v>23.880000000000003</c:v>
                </c:pt>
                <c:pt idx="31">
                  <c:v>32.53</c:v>
                </c:pt>
                <c:pt idx="32">
                  <c:v>22.520000000000003</c:v>
                </c:pt>
                <c:pt idx="33">
                  <c:v>16.060000000000002</c:v>
                </c:pt>
                <c:pt idx="34">
                  <c:v>16.060000000000002</c:v>
                </c:pt>
                <c:pt idx="35">
                  <c:v>20.91</c:v>
                </c:pt>
                <c:pt idx="36">
                  <c:v>16.060000000000002</c:v>
                </c:pt>
                <c:pt idx="37">
                  <c:v>41.29</c:v>
                </c:pt>
                <c:pt idx="38">
                  <c:v>42.75</c:v>
                </c:pt>
                <c:pt idx="39">
                  <c:v>22.680000000000003</c:v>
                </c:pt>
                <c:pt idx="40">
                  <c:v>36.869999999999997</c:v>
                </c:pt>
                <c:pt idx="41">
                  <c:v>28.930000000000003</c:v>
                </c:pt>
                <c:pt idx="42">
                  <c:v>23.290000000000003</c:v>
                </c:pt>
                <c:pt idx="43">
                  <c:v>19.580000000000002</c:v>
                </c:pt>
                <c:pt idx="44">
                  <c:v>19.330000000000002</c:v>
                </c:pt>
                <c:pt idx="45">
                  <c:v>39.809999999999995</c:v>
                </c:pt>
                <c:pt idx="46">
                  <c:v>29.16</c:v>
                </c:pt>
                <c:pt idx="47">
                  <c:v>30.740000000000002</c:v>
                </c:pt>
                <c:pt idx="48">
                  <c:v>21.3</c:v>
                </c:pt>
                <c:pt idx="49">
                  <c:v>18.560000000000002</c:v>
                </c:pt>
                <c:pt idx="50">
                  <c:v>19.580000000000002</c:v>
                </c:pt>
                <c:pt idx="51">
                  <c:v>37.519999999999996</c:v>
                </c:pt>
                <c:pt idx="52">
                  <c:v>21.94</c:v>
                </c:pt>
                <c:pt idx="53">
                  <c:v>42.75</c:v>
                </c:pt>
                <c:pt idx="54">
                  <c:v>19.330000000000002</c:v>
                </c:pt>
                <c:pt idx="55">
                  <c:v>42.11</c:v>
                </c:pt>
                <c:pt idx="56">
                  <c:v>29.310000000000002</c:v>
                </c:pt>
                <c:pt idx="57">
                  <c:v>42.75</c:v>
                </c:pt>
                <c:pt idx="58">
                  <c:v>36.51</c:v>
                </c:pt>
                <c:pt idx="59">
                  <c:v>17.600000000000001</c:v>
                </c:pt>
                <c:pt idx="60">
                  <c:v>37.519999999999996</c:v>
                </c:pt>
                <c:pt idx="61">
                  <c:v>19.950000000000003</c:v>
                </c:pt>
                <c:pt idx="62">
                  <c:v>39.809999999999995</c:v>
                </c:pt>
                <c:pt idx="63">
                  <c:v>33.93</c:v>
                </c:pt>
                <c:pt idx="64">
                  <c:v>19.330000000000002</c:v>
                </c:pt>
                <c:pt idx="65">
                  <c:v>40.04</c:v>
                </c:pt>
                <c:pt idx="66">
                  <c:v>19.950000000000003</c:v>
                </c:pt>
                <c:pt idx="67">
                  <c:v>26.020000000000003</c:v>
                </c:pt>
                <c:pt idx="68">
                  <c:v>21.94</c:v>
                </c:pt>
                <c:pt idx="69">
                  <c:v>30.650000000000002</c:v>
                </c:pt>
                <c:pt idx="70">
                  <c:v>29.610000000000003</c:v>
                </c:pt>
                <c:pt idx="71">
                  <c:v>31.55</c:v>
                </c:pt>
                <c:pt idx="72">
                  <c:v>36.51</c:v>
                </c:pt>
                <c:pt idx="73">
                  <c:v>35.489999999999995</c:v>
                </c:pt>
                <c:pt idx="74">
                  <c:v>42.75</c:v>
                </c:pt>
                <c:pt idx="75">
                  <c:v>33.199999999999996</c:v>
                </c:pt>
                <c:pt idx="76">
                  <c:v>39.809999999999995</c:v>
                </c:pt>
                <c:pt idx="77">
                  <c:v>19.330000000000002</c:v>
                </c:pt>
                <c:pt idx="78">
                  <c:v>35.489999999999995</c:v>
                </c:pt>
                <c:pt idx="79">
                  <c:v>22.180000000000003</c:v>
                </c:pt>
                <c:pt idx="80">
                  <c:v>32.53</c:v>
                </c:pt>
                <c:pt idx="81">
                  <c:v>31.55</c:v>
                </c:pt>
                <c:pt idx="82">
                  <c:v>36.51</c:v>
                </c:pt>
                <c:pt idx="83">
                  <c:v>21.3</c:v>
                </c:pt>
                <c:pt idx="84">
                  <c:v>19.330000000000002</c:v>
                </c:pt>
                <c:pt idx="85">
                  <c:v>29.770000000000003</c:v>
                </c:pt>
                <c:pt idx="86">
                  <c:v>22.680000000000003</c:v>
                </c:pt>
                <c:pt idx="87">
                  <c:v>39.809999999999995</c:v>
                </c:pt>
                <c:pt idx="88">
                  <c:v>36.869999999999997</c:v>
                </c:pt>
                <c:pt idx="89">
                  <c:v>28.560000000000002</c:v>
                </c:pt>
                <c:pt idx="90">
                  <c:v>42.11</c:v>
                </c:pt>
                <c:pt idx="91">
                  <c:v>20.09</c:v>
                </c:pt>
                <c:pt idx="92">
                  <c:v>35.86</c:v>
                </c:pt>
                <c:pt idx="93">
                  <c:v>22.680000000000003</c:v>
                </c:pt>
                <c:pt idx="94">
                  <c:v>42.75</c:v>
                </c:pt>
                <c:pt idx="95">
                  <c:v>21.3</c:v>
                </c:pt>
                <c:pt idx="96">
                  <c:v>36.869999999999997</c:v>
                </c:pt>
                <c:pt idx="97">
                  <c:v>39.809999999999995</c:v>
                </c:pt>
                <c:pt idx="98">
                  <c:v>19.330000000000002</c:v>
                </c:pt>
                <c:pt idx="99">
                  <c:v>42.11</c:v>
                </c:pt>
                <c:pt idx="100">
                  <c:v>23.290000000000003</c:v>
                </c:pt>
                <c:pt idx="101">
                  <c:v>30.92</c:v>
                </c:pt>
                <c:pt idx="102">
                  <c:v>21.94</c:v>
                </c:pt>
                <c:pt idx="103">
                  <c:v>21.94</c:v>
                </c:pt>
                <c:pt idx="104">
                  <c:v>42.75</c:v>
                </c:pt>
                <c:pt idx="105">
                  <c:v>16.060000000000002</c:v>
                </c:pt>
                <c:pt idx="106">
                  <c:v>28.560000000000002</c:v>
                </c:pt>
                <c:pt idx="107">
                  <c:v>28.560000000000002</c:v>
                </c:pt>
                <c:pt idx="108">
                  <c:v>21.3</c:v>
                </c:pt>
                <c:pt idx="109">
                  <c:v>39.809999999999995</c:v>
                </c:pt>
                <c:pt idx="110">
                  <c:v>21.67</c:v>
                </c:pt>
                <c:pt idx="111">
                  <c:v>22.680000000000003</c:v>
                </c:pt>
                <c:pt idx="112">
                  <c:v>42.75</c:v>
                </c:pt>
                <c:pt idx="113">
                  <c:v>18.560000000000002</c:v>
                </c:pt>
                <c:pt idx="114">
                  <c:v>21.92</c:v>
                </c:pt>
                <c:pt idx="115">
                  <c:v>38.799999999999997</c:v>
                </c:pt>
                <c:pt idx="116">
                  <c:v>24.96</c:v>
                </c:pt>
                <c:pt idx="117">
                  <c:v>18.560000000000002</c:v>
                </c:pt>
                <c:pt idx="118">
                  <c:v>33.879999999999995</c:v>
                </c:pt>
                <c:pt idx="119">
                  <c:v>42.75</c:v>
                </c:pt>
                <c:pt idx="120">
                  <c:v>29.610000000000003</c:v>
                </c:pt>
                <c:pt idx="121">
                  <c:v>31.55</c:v>
                </c:pt>
                <c:pt idx="122">
                  <c:v>18.560000000000002</c:v>
                </c:pt>
                <c:pt idx="123">
                  <c:v>33.93</c:v>
                </c:pt>
                <c:pt idx="124">
                  <c:v>17.650000000000002</c:v>
                </c:pt>
                <c:pt idx="125">
                  <c:v>42.75</c:v>
                </c:pt>
                <c:pt idx="126">
                  <c:v>19.950000000000003</c:v>
                </c:pt>
                <c:pt idx="127">
                  <c:v>35.489999999999995</c:v>
                </c:pt>
                <c:pt idx="128">
                  <c:v>19.580000000000002</c:v>
                </c:pt>
                <c:pt idx="129">
                  <c:v>18.360000000000003</c:v>
                </c:pt>
                <c:pt idx="130">
                  <c:v>23.03</c:v>
                </c:pt>
                <c:pt idx="131">
                  <c:v>42.75</c:v>
                </c:pt>
                <c:pt idx="132">
                  <c:v>39.809999999999995</c:v>
                </c:pt>
                <c:pt idx="133">
                  <c:v>36.51</c:v>
                </c:pt>
                <c:pt idx="134">
                  <c:v>25.62</c:v>
                </c:pt>
                <c:pt idx="135">
                  <c:v>17.600000000000001</c:v>
                </c:pt>
                <c:pt idx="136">
                  <c:v>16.060000000000002</c:v>
                </c:pt>
                <c:pt idx="137">
                  <c:v>21.3</c:v>
                </c:pt>
                <c:pt idx="138">
                  <c:v>22.680000000000003</c:v>
                </c:pt>
                <c:pt idx="139">
                  <c:v>19.330000000000002</c:v>
                </c:pt>
                <c:pt idx="140">
                  <c:v>23.880000000000003</c:v>
                </c:pt>
                <c:pt idx="141">
                  <c:v>37.519999999999996</c:v>
                </c:pt>
                <c:pt idx="142">
                  <c:v>28.560000000000002</c:v>
                </c:pt>
                <c:pt idx="143">
                  <c:v>26.020000000000003</c:v>
                </c:pt>
                <c:pt idx="144">
                  <c:v>39.809999999999995</c:v>
                </c:pt>
                <c:pt idx="145">
                  <c:v>30.85</c:v>
                </c:pt>
                <c:pt idx="146">
                  <c:v>22.78</c:v>
                </c:pt>
                <c:pt idx="147">
                  <c:v>42.75</c:v>
                </c:pt>
                <c:pt idx="148">
                  <c:v>18.450000000000003</c:v>
                </c:pt>
                <c:pt idx="149">
                  <c:v>14.34</c:v>
                </c:pt>
                <c:pt idx="150">
                  <c:v>23.96</c:v>
                </c:pt>
                <c:pt idx="151">
                  <c:v>42.75</c:v>
                </c:pt>
                <c:pt idx="152">
                  <c:v>16.060000000000002</c:v>
                </c:pt>
                <c:pt idx="153">
                  <c:v>42.75</c:v>
                </c:pt>
                <c:pt idx="154">
                  <c:v>29.770000000000003</c:v>
                </c:pt>
                <c:pt idx="155">
                  <c:v>39.809999999999995</c:v>
                </c:pt>
                <c:pt idx="156">
                  <c:v>33.879999999999995</c:v>
                </c:pt>
                <c:pt idx="157">
                  <c:v>33.879999999999995</c:v>
                </c:pt>
                <c:pt idx="158">
                  <c:v>30.790000000000003</c:v>
                </c:pt>
                <c:pt idx="159">
                  <c:v>30.92</c:v>
                </c:pt>
                <c:pt idx="160">
                  <c:v>28.930000000000003</c:v>
                </c:pt>
                <c:pt idx="161">
                  <c:v>16.060000000000002</c:v>
                </c:pt>
                <c:pt idx="162">
                  <c:v>16.060000000000002</c:v>
                </c:pt>
                <c:pt idx="163">
                  <c:v>20.110000000000003</c:v>
                </c:pt>
                <c:pt idx="164">
                  <c:v>42.75</c:v>
                </c:pt>
                <c:pt idx="165">
                  <c:v>19.330000000000002</c:v>
                </c:pt>
                <c:pt idx="166">
                  <c:v>39.809999999999995</c:v>
                </c:pt>
                <c:pt idx="167">
                  <c:v>39.809999999999995</c:v>
                </c:pt>
                <c:pt idx="168">
                  <c:v>38.769999999999996</c:v>
                </c:pt>
                <c:pt idx="169">
                  <c:v>39.809999999999995</c:v>
                </c:pt>
                <c:pt idx="170">
                  <c:v>18.360000000000003</c:v>
                </c:pt>
                <c:pt idx="171">
                  <c:v>28.560000000000002</c:v>
                </c:pt>
                <c:pt idx="172">
                  <c:v>18.560000000000002</c:v>
                </c:pt>
                <c:pt idx="173">
                  <c:v>38.769999999999996</c:v>
                </c:pt>
                <c:pt idx="174">
                  <c:v>19.330000000000002</c:v>
                </c:pt>
                <c:pt idx="175">
                  <c:v>29.770000000000003</c:v>
                </c:pt>
                <c:pt idx="176">
                  <c:v>42.75</c:v>
                </c:pt>
                <c:pt idx="177">
                  <c:v>36.51</c:v>
                </c:pt>
                <c:pt idx="178">
                  <c:v>24.540000000000003</c:v>
                </c:pt>
                <c:pt idx="179">
                  <c:v>14.34</c:v>
                </c:pt>
                <c:pt idx="180">
                  <c:v>25.580000000000002</c:v>
                </c:pt>
                <c:pt idx="181">
                  <c:v>28.560000000000002</c:v>
                </c:pt>
                <c:pt idx="182">
                  <c:v>36.909999999999997</c:v>
                </c:pt>
                <c:pt idx="183">
                  <c:v>30.790000000000003</c:v>
                </c:pt>
                <c:pt idx="184">
                  <c:v>19.950000000000003</c:v>
                </c:pt>
                <c:pt idx="185">
                  <c:v>18.330000000000002</c:v>
                </c:pt>
                <c:pt idx="186">
                  <c:v>29.310000000000002</c:v>
                </c:pt>
                <c:pt idx="187">
                  <c:v>16.060000000000002</c:v>
                </c:pt>
                <c:pt idx="188">
                  <c:v>42.75</c:v>
                </c:pt>
                <c:pt idx="189">
                  <c:v>23.880000000000003</c:v>
                </c:pt>
                <c:pt idx="190">
                  <c:v>21.67</c:v>
                </c:pt>
                <c:pt idx="191">
                  <c:v>28.560000000000002</c:v>
                </c:pt>
                <c:pt idx="192">
                  <c:v>41.29</c:v>
                </c:pt>
                <c:pt idx="193">
                  <c:v>29.310000000000002</c:v>
                </c:pt>
                <c:pt idx="194">
                  <c:v>38.47</c:v>
                </c:pt>
                <c:pt idx="195">
                  <c:v>29.770000000000003</c:v>
                </c:pt>
                <c:pt idx="196">
                  <c:v>33.879999999999995</c:v>
                </c:pt>
                <c:pt idx="197">
                  <c:v>19.950000000000003</c:v>
                </c:pt>
                <c:pt idx="198">
                  <c:v>18.66</c:v>
                </c:pt>
                <c:pt idx="199">
                  <c:v>24.290000000000003</c:v>
                </c:pt>
                <c:pt idx="200">
                  <c:v>21.94</c:v>
                </c:pt>
                <c:pt idx="201">
                  <c:v>40.04</c:v>
                </c:pt>
                <c:pt idx="202">
                  <c:v>42.75</c:v>
                </c:pt>
                <c:pt idx="203">
                  <c:v>22.78</c:v>
                </c:pt>
                <c:pt idx="204">
                  <c:v>38.769999999999996</c:v>
                </c:pt>
                <c:pt idx="205">
                  <c:v>20.69</c:v>
                </c:pt>
                <c:pt idx="206">
                  <c:v>29.610000000000003</c:v>
                </c:pt>
                <c:pt idx="207">
                  <c:v>24.610000000000003</c:v>
                </c:pt>
                <c:pt idx="208">
                  <c:v>35.489999999999995</c:v>
                </c:pt>
                <c:pt idx="209">
                  <c:v>26.020000000000003</c:v>
                </c:pt>
                <c:pt idx="210">
                  <c:v>16.060000000000002</c:v>
                </c:pt>
                <c:pt idx="211">
                  <c:v>19.330000000000002</c:v>
                </c:pt>
                <c:pt idx="212">
                  <c:v>42.75</c:v>
                </c:pt>
                <c:pt idx="213">
                  <c:v>38.43</c:v>
                </c:pt>
                <c:pt idx="214">
                  <c:v>23.880000000000003</c:v>
                </c:pt>
                <c:pt idx="215">
                  <c:v>22.680000000000003</c:v>
                </c:pt>
                <c:pt idx="216">
                  <c:v>23.900000000000002</c:v>
                </c:pt>
                <c:pt idx="217">
                  <c:v>16.060000000000002</c:v>
                </c:pt>
                <c:pt idx="218">
                  <c:v>28.560000000000002</c:v>
                </c:pt>
                <c:pt idx="219">
                  <c:v>21.94</c:v>
                </c:pt>
                <c:pt idx="220">
                  <c:v>21.94</c:v>
                </c:pt>
                <c:pt idx="221">
                  <c:v>16.060000000000002</c:v>
                </c:pt>
                <c:pt idx="222">
                  <c:v>18.360000000000003</c:v>
                </c:pt>
                <c:pt idx="223">
                  <c:v>25.380000000000003</c:v>
                </c:pt>
                <c:pt idx="224">
                  <c:v>40.04</c:v>
                </c:pt>
                <c:pt idx="225">
                  <c:v>39.809999999999995</c:v>
                </c:pt>
                <c:pt idx="226">
                  <c:v>36.869999999999997</c:v>
                </c:pt>
                <c:pt idx="227">
                  <c:v>23.900000000000002</c:v>
                </c:pt>
                <c:pt idx="228">
                  <c:v>20.05</c:v>
                </c:pt>
                <c:pt idx="229">
                  <c:v>19.330000000000002</c:v>
                </c:pt>
                <c:pt idx="230">
                  <c:v>28.560000000000002</c:v>
                </c:pt>
                <c:pt idx="231">
                  <c:v>18.21</c:v>
                </c:pt>
                <c:pt idx="232">
                  <c:v>42.75</c:v>
                </c:pt>
                <c:pt idx="233">
                  <c:v>21.94</c:v>
                </c:pt>
                <c:pt idx="234">
                  <c:v>38.769999999999996</c:v>
                </c:pt>
                <c:pt idx="235">
                  <c:v>36.51</c:v>
                </c:pt>
                <c:pt idx="236">
                  <c:v>23.96</c:v>
                </c:pt>
                <c:pt idx="237">
                  <c:v>36.51</c:v>
                </c:pt>
                <c:pt idx="238">
                  <c:v>22.520000000000003</c:v>
                </c:pt>
                <c:pt idx="239">
                  <c:v>38.769999999999996</c:v>
                </c:pt>
                <c:pt idx="240">
                  <c:v>35.489999999999995</c:v>
                </c:pt>
                <c:pt idx="241">
                  <c:v>42.75</c:v>
                </c:pt>
                <c:pt idx="242">
                  <c:v>37.519999999999996</c:v>
                </c:pt>
                <c:pt idx="243">
                  <c:v>16.060000000000002</c:v>
                </c:pt>
                <c:pt idx="244">
                  <c:v>30.740000000000002</c:v>
                </c:pt>
                <c:pt idx="245">
                  <c:v>36.869999999999997</c:v>
                </c:pt>
                <c:pt idx="246">
                  <c:v>21.3</c:v>
                </c:pt>
                <c:pt idx="247">
                  <c:v>38.629999999999995</c:v>
                </c:pt>
                <c:pt idx="248">
                  <c:v>38.799999999999997</c:v>
                </c:pt>
                <c:pt idx="249">
                  <c:v>41.739999999999995</c:v>
                </c:pt>
                <c:pt idx="250">
                  <c:v>31.55</c:v>
                </c:pt>
                <c:pt idx="251">
                  <c:v>42.11</c:v>
                </c:pt>
                <c:pt idx="252">
                  <c:v>16.060000000000002</c:v>
                </c:pt>
                <c:pt idx="253">
                  <c:v>14.34</c:v>
                </c:pt>
                <c:pt idx="254">
                  <c:v>31.55</c:v>
                </c:pt>
                <c:pt idx="255">
                  <c:v>30.740000000000002</c:v>
                </c:pt>
                <c:pt idx="256">
                  <c:v>18.450000000000003</c:v>
                </c:pt>
                <c:pt idx="257">
                  <c:v>21.3</c:v>
                </c:pt>
                <c:pt idx="258">
                  <c:v>18.66</c:v>
                </c:pt>
                <c:pt idx="259">
                  <c:v>28.560000000000002</c:v>
                </c:pt>
                <c:pt idx="260">
                  <c:v>42.75</c:v>
                </c:pt>
                <c:pt idx="261">
                  <c:v>16.060000000000002</c:v>
                </c:pt>
                <c:pt idx="262">
                  <c:v>16.060000000000002</c:v>
                </c:pt>
                <c:pt idx="263">
                  <c:v>35.489999999999995</c:v>
                </c:pt>
                <c:pt idx="264">
                  <c:v>18.66</c:v>
                </c:pt>
                <c:pt idx="265">
                  <c:v>14.34</c:v>
                </c:pt>
                <c:pt idx="266">
                  <c:v>22.89</c:v>
                </c:pt>
                <c:pt idx="267">
                  <c:v>19.330000000000002</c:v>
                </c:pt>
                <c:pt idx="268">
                  <c:v>22.520000000000003</c:v>
                </c:pt>
                <c:pt idx="269">
                  <c:v>19.330000000000002</c:v>
                </c:pt>
                <c:pt idx="270">
                  <c:v>36.51</c:v>
                </c:pt>
                <c:pt idx="271">
                  <c:v>19.330000000000002</c:v>
                </c:pt>
                <c:pt idx="272">
                  <c:v>26.37</c:v>
                </c:pt>
                <c:pt idx="273">
                  <c:v>18.450000000000003</c:v>
                </c:pt>
                <c:pt idx="274">
                  <c:v>38.769999999999996</c:v>
                </c:pt>
                <c:pt idx="275">
                  <c:v>22.680000000000003</c:v>
                </c:pt>
                <c:pt idx="276">
                  <c:v>42.75</c:v>
                </c:pt>
                <c:pt idx="277">
                  <c:v>35.489999999999995</c:v>
                </c:pt>
                <c:pt idx="278">
                  <c:v>19.580000000000002</c:v>
                </c:pt>
                <c:pt idx="279">
                  <c:v>28.560000000000002</c:v>
                </c:pt>
                <c:pt idx="280">
                  <c:v>21.67</c:v>
                </c:pt>
                <c:pt idx="281">
                  <c:v>37.519999999999996</c:v>
                </c:pt>
                <c:pt idx="282">
                  <c:v>38.47</c:v>
                </c:pt>
                <c:pt idx="283">
                  <c:v>22.520000000000003</c:v>
                </c:pt>
                <c:pt idx="284">
                  <c:v>36.51</c:v>
                </c:pt>
                <c:pt idx="285">
                  <c:v>30.790000000000003</c:v>
                </c:pt>
                <c:pt idx="286">
                  <c:v>20.220000000000002</c:v>
                </c:pt>
                <c:pt idx="287">
                  <c:v>36.51</c:v>
                </c:pt>
                <c:pt idx="288">
                  <c:v>44.03</c:v>
                </c:pt>
                <c:pt idx="289">
                  <c:v>18.560000000000002</c:v>
                </c:pt>
                <c:pt idx="290">
                  <c:v>39.809999999999995</c:v>
                </c:pt>
                <c:pt idx="291">
                  <c:v>19.330000000000002</c:v>
                </c:pt>
                <c:pt idx="292">
                  <c:v>23.96</c:v>
                </c:pt>
                <c:pt idx="293">
                  <c:v>29.610000000000003</c:v>
                </c:pt>
                <c:pt idx="294">
                  <c:v>21.94</c:v>
                </c:pt>
                <c:pt idx="295">
                  <c:v>28.560000000000002</c:v>
                </c:pt>
                <c:pt idx="296">
                  <c:v>22.650000000000002</c:v>
                </c:pt>
                <c:pt idx="297">
                  <c:v>40.04</c:v>
                </c:pt>
                <c:pt idx="298">
                  <c:v>16.060000000000002</c:v>
                </c:pt>
                <c:pt idx="299">
                  <c:v>36.51</c:v>
                </c:pt>
                <c:pt idx="300">
                  <c:v>42.75</c:v>
                </c:pt>
                <c:pt idx="301">
                  <c:v>42.75</c:v>
                </c:pt>
                <c:pt idx="302">
                  <c:v>29.85</c:v>
                </c:pt>
                <c:pt idx="303">
                  <c:v>18.21</c:v>
                </c:pt>
                <c:pt idx="304">
                  <c:v>37.519999999999996</c:v>
                </c:pt>
                <c:pt idx="305">
                  <c:v>18.560000000000002</c:v>
                </c:pt>
                <c:pt idx="306">
                  <c:v>37.519999999999996</c:v>
                </c:pt>
                <c:pt idx="307">
                  <c:v>43.79</c:v>
                </c:pt>
                <c:pt idx="308">
                  <c:v>17.600000000000001</c:v>
                </c:pt>
                <c:pt idx="309">
                  <c:v>17.600000000000001</c:v>
                </c:pt>
                <c:pt idx="310">
                  <c:v>19.330000000000002</c:v>
                </c:pt>
                <c:pt idx="311">
                  <c:v>42.75</c:v>
                </c:pt>
                <c:pt idx="312">
                  <c:v>39.809999999999995</c:v>
                </c:pt>
                <c:pt idx="313">
                  <c:v>28.560000000000002</c:v>
                </c:pt>
                <c:pt idx="314">
                  <c:v>18.66</c:v>
                </c:pt>
                <c:pt idx="315">
                  <c:v>22.610000000000003</c:v>
                </c:pt>
                <c:pt idx="316">
                  <c:v>18.360000000000003</c:v>
                </c:pt>
                <c:pt idx="317">
                  <c:v>29.580000000000002</c:v>
                </c:pt>
                <c:pt idx="318">
                  <c:v>25.25</c:v>
                </c:pt>
                <c:pt idx="319">
                  <c:v>26.020000000000003</c:v>
                </c:pt>
                <c:pt idx="320">
                  <c:v>35.489999999999995</c:v>
                </c:pt>
                <c:pt idx="321">
                  <c:v>22.180000000000003</c:v>
                </c:pt>
                <c:pt idx="322">
                  <c:v>39.809999999999995</c:v>
                </c:pt>
                <c:pt idx="323">
                  <c:v>19.330000000000002</c:v>
                </c:pt>
                <c:pt idx="324">
                  <c:v>22.680000000000003</c:v>
                </c:pt>
                <c:pt idx="325">
                  <c:v>24.290000000000003</c:v>
                </c:pt>
                <c:pt idx="326">
                  <c:v>28.560000000000002</c:v>
                </c:pt>
                <c:pt idx="327">
                  <c:v>19.330000000000002</c:v>
                </c:pt>
                <c:pt idx="328">
                  <c:v>19.330000000000002</c:v>
                </c:pt>
                <c:pt idx="329">
                  <c:v>19.520000000000003</c:v>
                </c:pt>
                <c:pt idx="330">
                  <c:v>22.680000000000003</c:v>
                </c:pt>
                <c:pt idx="331">
                  <c:v>22.680000000000003</c:v>
                </c:pt>
                <c:pt idx="332">
                  <c:v>22.610000000000003</c:v>
                </c:pt>
                <c:pt idx="333">
                  <c:v>21.3</c:v>
                </c:pt>
                <c:pt idx="334">
                  <c:v>40.1</c:v>
                </c:pt>
                <c:pt idx="335">
                  <c:v>42.75</c:v>
                </c:pt>
                <c:pt idx="336">
                  <c:v>28.560000000000002</c:v>
                </c:pt>
                <c:pt idx="337">
                  <c:v>38.43</c:v>
                </c:pt>
                <c:pt idx="338">
                  <c:v>21.94</c:v>
                </c:pt>
                <c:pt idx="339">
                  <c:v>35.909999999999997</c:v>
                </c:pt>
                <c:pt idx="340">
                  <c:v>16.060000000000002</c:v>
                </c:pt>
                <c:pt idx="341">
                  <c:v>19.330000000000002</c:v>
                </c:pt>
                <c:pt idx="342">
                  <c:v>42.75</c:v>
                </c:pt>
                <c:pt idx="343">
                  <c:v>16.060000000000002</c:v>
                </c:pt>
                <c:pt idx="344">
                  <c:v>18.21</c:v>
                </c:pt>
                <c:pt idx="345">
                  <c:v>36.51</c:v>
                </c:pt>
                <c:pt idx="346">
                  <c:v>36.51</c:v>
                </c:pt>
                <c:pt idx="347">
                  <c:v>37.919999999999995</c:v>
                </c:pt>
                <c:pt idx="348">
                  <c:v>36.51</c:v>
                </c:pt>
                <c:pt idx="349">
                  <c:v>16.060000000000002</c:v>
                </c:pt>
                <c:pt idx="350">
                  <c:v>42.75</c:v>
                </c:pt>
                <c:pt idx="351">
                  <c:v>39.809999999999995</c:v>
                </c:pt>
                <c:pt idx="352">
                  <c:v>17.600000000000001</c:v>
                </c:pt>
                <c:pt idx="353">
                  <c:v>21.94</c:v>
                </c:pt>
                <c:pt idx="354">
                  <c:v>18.21</c:v>
                </c:pt>
                <c:pt idx="355">
                  <c:v>19.330000000000002</c:v>
                </c:pt>
                <c:pt idx="356">
                  <c:v>18.21</c:v>
                </c:pt>
                <c:pt idx="357">
                  <c:v>26.020000000000003</c:v>
                </c:pt>
                <c:pt idx="358">
                  <c:v>42.75</c:v>
                </c:pt>
                <c:pt idx="359">
                  <c:v>20.05</c:v>
                </c:pt>
                <c:pt idx="360">
                  <c:v>39.809999999999995</c:v>
                </c:pt>
                <c:pt idx="361">
                  <c:v>19.330000000000002</c:v>
                </c:pt>
                <c:pt idx="362">
                  <c:v>22.680000000000003</c:v>
                </c:pt>
                <c:pt idx="363">
                  <c:v>28.560000000000002</c:v>
                </c:pt>
                <c:pt idx="364">
                  <c:v>28.560000000000002</c:v>
                </c:pt>
                <c:pt idx="365">
                  <c:v>30.92</c:v>
                </c:pt>
                <c:pt idx="366">
                  <c:v>38.43</c:v>
                </c:pt>
                <c:pt idx="367">
                  <c:v>23.03</c:v>
                </c:pt>
                <c:pt idx="368">
                  <c:v>18.560000000000002</c:v>
                </c:pt>
                <c:pt idx="369">
                  <c:v>36.869999999999997</c:v>
                </c:pt>
                <c:pt idx="370">
                  <c:v>39.809999999999995</c:v>
                </c:pt>
                <c:pt idx="371">
                  <c:v>28.560000000000002</c:v>
                </c:pt>
                <c:pt idx="372">
                  <c:v>36.51</c:v>
                </c:pt>
                <c:pt idx="373">
                  <c:v>42.75</c:v>
                </c:pt>
                <c:pt idx="374">
                  <c:v>38.43</c:v>
                </c:pt>
                <c:pt idx="375">
                  <c:v>29.310000000000002</c:v>
                </c:pt>
                <c:pt idx="376">
                  <c:v>29.770000000000003</c:v>
                </c:pt>
                <c:pt idx="377">
                  <c:v>35.489999999999995</c:v>
                </c:pt>
                <c:pt idx="378">
                  <c:v>35.489999999999995</c:v>
                </c:pt>
                <c:pt idx="379">
                  <c:v>31.55</c:v>
                </c:pt>
                <c:pt idx="380">
                  <c:v>40.04</c:v>
                </c:pt>
                <c:pt idx="381">
                  <c:v>18.21</c:v>
                </c:pt>
                <c:pt idx="382">
                  <c:v>42.75</c:v>
                </c:pt>
                <c:pt idx="383">
                  <c:v>27.32</c:v>
                </c:pt>
                <c:pt idx="384">
                  <c:v>33.93</c:v>
                </c:pt>
                <c:pt idx="385">
                  <c:v>19.580000000000002</c:v>
                </c:pt>
                <c:pt idx="386">
                  <c:v>22.78</c:v>
                </c:pt>
                <c:pt idx="387">
                  <c:v>17.600000000000001</c:v>
                </c:pt>
                <c:pt idx="388">
                  <c:v>39.809999999999995</c:v>
                </c:pt>
                <c:pt idx="389">
                  <c:v>19.950000000000003</c:v>
                </c:pt>
                <c:pt idx="390">
                  <c:v>16.060000000000002</c:v>
                </c:pt>
                <c:pt idx="391">
                  <c:v>21.94</c:v>
                </c:pt>
                <c:pt idx="392">
                  <c:v>22.680000000000003</c:v>
                </c:pt>
                <c:pt idx="393">
                  <c:v>35.489999999999995</c:v>
                </c:pt>
                <c:pt idx="394">
                  <c:v>42.75</c:v>
                </c:pt>
                <c:pt idx="395">
                  <c:v>28.930000000000003</c:v>
                </c:pt>
                <c:pt idx="396">
                  <c:v>25.62</c:v>
                </c:pt>
                <c:pt idx="397">
                  <c:v>19.330000000000002</c:v>
                </c:pt>
                <c:pt idx="398">
                  <c:v>18.66</c:v>
                </c:pt>
                <c:pt idx="399">
                  <c:v>32.549999999999997</c:v>
                </c:pt>
                <c:pt idx="400">
                  <c:v>24.290000000000003</c:v>
                </c:pt>
                <c:pt idx="401">
                  <c:v>28.560000000000002</c:v>
                </c:pt>
                <c:pt idx="402">
                  <c:v>29.16</c:v>
                </c:pt>
                <c:pt idx="403">
                  <c:v>16.060000000000002</c:v>
                </c:pt>
                <c:pt idx="404">
                  <c:v>21.3</c:v>
                </c:pt>
                <c:pt idx="405">
                  <c:v>19.330000000000002</c:v>
                </c:pt>
                <c:pt idx="406">
                  <c:v>38.629999999999995</c:v>
                </c:pt>
                <c:pt idx="407">
                  <c:v>18.66</c:v>
                </c:pt>
                <c:pt idx="408">
                  <c:v>30.740000000000002</c:v>
                </c:pt>
                <c:pt idx="409">
                  <c:v>30.790000000000003</c:v>
                </c:pt>
                <c:pt idx="410">
                  <c:v>29.610000000000003</c:v>
                </c:pt>
                <c:pt idx="411">
                  <c:v>16.060000000000002</c:v>
                </c:pt>
                <c:pt idx="412">
                  <c:v>37.519999999999996</c:v>
                </c:pt>
                <c:pt idx="413">
                  <c:v>35.489999999999995</c:v>
                </c:pt>
                <c:pt idx="414">
                  <c:v>40.1</c:v>
                </c:pt>
                <c:pt idx="415">
                  <c:v>38.629999999999995</c:v>
                </c:pt>
                <c:pt idx="416">
                  <c:v>22.630000000000003</c:v>
                </c:pt>
                <c:pt idx="417">
                  <c:v>38.47</c:v>
                </c:pt>
                <c:pt idx="418">
                  <c:v>19.520000000000003</c:v>
                </c:pt>
                <c:pt idx="419">
                  <c:v>22.680000000000003</c:v>
                </c:pt>
                <c:pt idx="420">
                  <c:v>37.519999999999996</c:v>
                </c:pt>
                <c:pt idx="421">
                  <c:v>21.94</c:v>
                </c:pt>
                <c:pt idx="422">
                  <c:v>16.060000000000002</c:v>
                </c:pt>
                <c:pt idx="423">
                  <c:v>22.180000000000003</c:v>
                </c:pt>
                <c:pt idx="424">
                  <c:v>21.67</c:v>
                </c:pt>
                <c:pt idx="425">
                  <c:v>22.650000000000002</c:v>
                </c:pt>
                <c:pt idx="426">
                  <c:v>44.03</c:v>
                </c:pt>
                <c:pt idx="427">
                  <c:v>41.739999999999995</c:v>
                </c:pt>
                <c:pt idx="428">
                  <c:v>25.62</c:v>
                </c:pt>
                <c:pt idx="429">
                  <c:v>16.060000000000002</c:v>
                </c:pt>
                <c:pt idx="430">
                  <c:v>37.989999999999995</c:v>
                </c:pt>
                <c:pt idx="431">
                  <c:v>17.600000000000001</c:v>
                </c:pt>
                <c:pt idx="432">
                  <c:v>18.560000000000002</c:v>
                </c:pt>
                <c:pt idx="433">
                  <c:v>32.53</c:v>
                </c:pt>
                <c:pt idx="434">
                  <c:v>39.809999999999995</c:v>
                </c:pt>
                <c:pt idx="435">
                  <c:v>38.199999999999996</c:v>
                </c:pt>
                <c:pt idx="436">
                  <c:v>21.3</c:v>
                </c:pt>
                <c:pt idx="437">
                  <c:v>36.869999999999997</c:v>
                </c:pt>
                <c:pt idx="438">
                  <c:v>22.650000000000002</c:v>
                </c:pt>
                <c:pt idx="439">
                  <c:v>25.62</c:v>
                </c:pt>
                <c:pt idx="440">
                  <c:v>22.78</c:v>
                </c:pt>
                <c:pt idx="441">
                  <c:v>28.560000000000002</c:v>
                </c:pt>
                <c:pt idx="442">
                  <c:v>42.75</c:v>
                </c:pt>
                <c:pt idx="443">
                  <c:v>16.060000000000002</c:v>
                </c:pt>
                <c:pt idx="444">
                  <c:v>37.519999999999996</c:v>
                </c:pt>
                <c:pt idx="445">
                  <c:v>41.29</c:v>
                </c:pt>
                <c:pt idx="446">
                  <c:v>22.680000000000003</c:v>
                </c:pt>
                <c:pt idx="447">
                  <c:v>39.809999999999995</c:v>
                </c:pt>
                <c:pt idx="448">
                  <c:v>14.34</c:v>
                </c:pt>
                <c:pt idx="449">
                  <c:v>29.310000000000002</c:v>
                </c:pt>
                <c:pt idx="450">
                  <c:v>22.680000000000003</c:v>
                </c:pt>
                <c:pt idx="451">
                  <c:v>42.75</c:v>
                </c:pt>
                <c:pt idx="452">
                  <c:v>22.28</c:v>
                </c:pt>
                <c:pt idx="453">
                  <c:v>42.75</c:v>
                </c:pt>
                <c:pt idx="454">
                  <c:v>23.290000000000003</c:v>
                </c:pt>
                <c:pt idx="455">
                  <c:v>21.67</c:v>
                </c:pt>
                <c:pt idx="456">
                  <c:v>44.03</c:v>
                </c:pt>
                <c:pt idx="457">
                  <c:v>29.310000000000002</c:v>
                </c:pt>
                <c:pt idx="458">
                  <c:v>42.11</c:v>
                </c:pt>
                <c:pt idx="459">
                  <c:v>33.93</c:v>
                </c:pt>
                <c:pt idx="460">
                  <c:v>16.060000000000002</c:v>
                </c:pt>
                <c:pt idx="461">
                  <c:v>35.909999999999997</c:v>
                </c:pt>
                <c:pt idx="462">
                  <c:v>23.96</c:v>
                </c:pt>
                <c:pt idx="463">
                  <c:v>19.520000000000003</c:v>
                </c:pt>
                <c:pt idx="464">
                  <c:v>19.330000000000002</c:v>
                </c:pt>
                <c:pt idx="465">
                  <c:v>25.62</c:v>
                </c:pt>
                <c:pt idx="466">
                  <c:v>31.55</c:v>
                </c:pt>
                <c:pt idx="467">
                  <c:v>23.880000000000003</c:v>
                </c:pt>
                <c:pt idx="468">
                  <c:v>30.740000000000002</c:v>
                </c:pt>
                <c:pt idx="469">
                  <c:v>23.51</c:v>
                </c:pt>
                <c:pt idx="470">
                  <c:v>19.950000000000003</c:v>
                </c:pt>
                <c:pt idx="471">
                  <c:v>20.09</c:v>
                </c:pt>
                <c:pt idx="472">
                  <c:v>17.600000000000001</c:v>
                </c:pt>
                <c:pt idx="473">
                  <c:v>19.580000000000002</c:v>
                </c:pt>
                <c:pt idx="474">
                  <c:v>42.75</c:v>
                </c:pt>
                <c:pt idx="475">
                  <c:v>36.869999999999997</c:v>
                </c:pt>
                <c:pt idx="476">
                  <c:v>31.55</c:v>
                </c:pt>
                <c:pt idx="477">
                  <c:v>38.769999999999996</c:v>
                </c:pt>
                <c:pt idx="478">
                  <c:v>26.37</c:v>
                </c:pt>
                <c:pt idx="479">
                  <c:v>42.11</c:v>
                </c:pt>
                <c:pt idx="480">
                  <c:v>22.180000000000003</c:v>
                </c:pt>
                <c:pt idx="481">
                  <c:v>19.950000000000003</c:v>
                </c:pt>
                <c:pt idx="482">
                  <c:v>17.600000000000001</c:v>
                </c:pt>
                <c:pt idx="483">
                  <c:v>39.809999999999995</c:v>
                </c:pt>
                <c:pt idx="484">
                  <c:v>18.66</c:v>
                </c:pt>
                <c:pt idx="485">
                  <c:v>19.580000000000002</c:v>
                </c:pt>
                <c:pt idx="486">
                  <c:v>33.879999999999995</c:v>
                </c:pt>
                <c:pt idx="487">
                  <c:v>18.360000000000003</c:v>
                </c:pt>
                <c:pt idx="488">
                  <c:v>39.809999999999995</c:v>
                </c:pt>
                <c:pt idx="489">
                  <c:v>30.650000000000002</c:v>
                </c:pt>
                <c:pt idx="490">
                  <c:v>28.560000000000002</c:v>
                </c:pt>
                <c:pt idx="491">
                  <c:v>23.900000000000002</c:v>
                </c:pt>
                <c:pt idx="492">
                  <c:v>31.55</c:v>
                </c:pt>
                <c:pt idx="493">
                  <c:v>18.450000000000003</c:v>
                </c:pt>
                <c:pt idx="494">
                  <c:v>31.55</c:v>
                </c:pt>
                <c:pt idx="495">
                  <c:v>16.060000000000002</c:v>
                </c:pt>
                <c:pt idx="496">
                  <c:v>29.310000000000002</c:v>
                </c:pt>
                <c:pt idx="497">
                  <c:v>41.29</c:v>
                </c:pt>
                <c:pt idx="498">
                  <c:v>21.67</c:v>
                </c:pt>
                <c:pt idx="499">
                  <c:v>33.93</c:v>
                </c:pt>
                <c:pt idx="500">
                  <c:v>16.060000000000002</c:v>
                </c:pt>
                <c:pt idx="501">
                  <c:v>21.94</c:v>
                </c:pt>
                <c:pt idx="502">
                  <c:v>21.3</c:v>
                </c:pt>
                <c:pt idx="503">
                  <c:v>18.360000000000003</c:v>
                </c:pt>
                <c:pt idx="504">
                  <c:v>21.3</c:v>
                </c:pt>
                <c:pt idx="505">
                  <c:v>36.51</c:v>
                </c:pt>
                <c:pt idx="506">
                  <c:v>19.520000000000003</c:v>
                </c:pt>
                <c:pt idx="507">
                  <c:v>32.53</c:v>
                </c:pt>
                <c:pt idx="508">
                  <c:v>17.600000000000001</c:v>
                </c:pt>
                <c:pt idx="509">
                  <c:v>26.37</c:v>
                </c:pt>
                <c:pt idx="510">
                  <c:v>44.03</c:v>
                </c:pt>
                <c:pt idx="511">
                  <c:v>19.580000000000002</c:v>
                </c:pt>
                <c:pt idx="512">
                  <c:v>19.330000000000002</c:v>
                </c:pt>
                <c:pt idx="513">
                  <c:v>35.78</c:v>
                </c:pt>
                <c:pt idx="514">
                  <c:v>18.360000000000003</c:v>
                </c:pt>
                <c:pt idx="515">
                  <c:v>21.67</c:v>
                </c:pt>
                <c:pt idx="516">
                  <c:v>22.680000000000003</c:v>
                </c:pt>
                <c:pt idx="517">
                  <c:v>16.060000000000002</c:v>
                </c:pt>
                <c:pt idx="518">
                  <c:v>22.680000000000003</c:v>
                </c:pt>
                <c:pt idx="519">
                  <c:v>22.78</c:v>
                </c:pt>
                <c:pt idx="520">
                  <c:v>42.75</c:v>
                </c:pt>
                <c:pt idx="521">
                  <c:v>36.869999999999997</c:v>
                </c:pt>
                <c:pt idx="522">
                  <c:v>41.29</c:v>
                </c:pt>
                <c:pt idx="523">
                  <c:v>42.11</c:v>
                </c:pt>
                <c:pt idx="524">
                  <c:v>36.869999999999997</c:v>
                </c:pt>
                <c:pt idx="525">
                  <c:v>26.020000000000003</c:v>
                </c:pt>
                <c:pt idx="526">
                  <c:v>25.62</c:v>
                </c:pt>
                <c:pt idx="527">
                  <c:v>35.86</c:v>
                </c:pt>
                <c:pt idx="528">
                  <c:v>19.580000000000002</c:v>
                </c:pt>
                <c:pt idx="529">
                  <c:v>22.180000000000003</c:v>
                </c:pt>
                <c:pt idx="530">
                  <c:v>30.790000000000003</c:v>
                </c:pt>
                <c:pt idx="531">
                  <c:v>35.86</c:v>
                </c:pt>
                <c:pt idx="532">
                  <c:v>19.950000000000003</c:v>
                </c:pt>
                <c:pt idx="533">
                  <c:v>18.560000000000002</c:v>
                </c:pt>
                <c:pt idx="534">
                  <c:v>30.740000000000002</c:v>
                </c:pt>
                <c:pt idx="535">
                  <c:v>17.600000000000001</c:v>
                </c:pt>
                <c:pt idx="536">
                  <c:v>42.75</c:v>
                </c:pt>
                <c:pt idx="537">
                  <c:v>39.809999999999995</c:v>
                </c:pt>
                <c:pt idx="538">
                  <c:v>29.610000000000003</c:v>
                </c:pt>
                <c:pt idx="539">
                  <c:v>39.809999999999995</c:v>
                </c:pt>
                <c:pt idx="540">
                  <c:v>19.330000000000002</c:v>
                </c:pt>
                <c:pt idx="541">
                  <c:v>22.180000000000003</c:v>
                </c:pt>
                <c:pt idx="542">
                  <c:v>19.950000000000003</c:v>
                </c:pt>
                <c:pt idx="543">
                  <c:v>17.600000000000001</c:v>
                </c:pt>
                <c:pt idx="544">
                  <c:v>36.51</c:v>
                </c:pt>
                <c:pt idx="545">
                  <c:v>19.950000000000003</c:v>
                </c:pt>
                <c:pt idx="546">
                  <c:v>29.310000000000002</c:v>
                </c:pt>
                <c:pt idx="547">
                  <c:v>29.310000000000002</c:v>
                </c:pt>
                <c:pt idx="548">
                  <c:v>19.330000000000002</c:v>
                </c:pt>
                <c:pt idx="549">
                  <c:v>43.71</c:v>
                </c:pt>
                <c:pt idx="550">
                  <c:v>18.360000000000003</c:v>
                </c:pt>
                <c:pt idx="551">
                  <c:v>38.629999999999995</c:v>
                </c:pt>
                <c:pt idx="552">
                  <c:v>30.650000000000002</c:v>
                </c:pt>
                <c:pt idx="553">
                  <c:v>36.869999999999997</c:v>
                </c:pt>
                <c:pt idx="554">
                  <c:v>19.330000000000002</c:v>
                </c:pt>
                <c:pt idx="555">
                  <c:v>29.310000000000002</c:v>
                </c:pt>
                <c:pt idx="556">
                  <c:v>38.47</c:v>
                </c:pt>
                <c:pt idx="557">
                  <c:v>21.94</c:v>
                </c:pt>
                <c:pt idx="558">
                  <c:v>23.03</c:v>
                </c:pt>
                <c:pt idx="559">
                  <c:v>21.3</c:v>
                </c:pt>
                <c:pt idx="560">
                  <c:v>29.770000000000003</c:v>
                </c:pt>
                <c:pt idx="561">
                  <c:v>14.34</c:v>
                </c:pt>
                <c:pt idx="562">
                  <c:v>38.43</c:v>
                </c:pt>
                <c:pt idx="563">
                  <c:v>36.51</c:v>
                </c:pt>
                <c:pt idx="564">
                  <c:v>20.09</c:v>
                </c:pt>
                <c:pt idx="565">
                  <c:v>27.1</c:v>
                </c:pt>
                <c:pt idx="566">
                  <c:v>23.900000000000002</c:v>
                </c:pt>
                <c:pt idx="567">
                  <c:v>19.330000000000002</c:v>
                </c:pt>
                <c:pt idx="568">
                  <c:v>18.560000000000002</c:v>
                </c:pt>
                <c:pt idx="569">
                  <c:v>37.519999999999996</c:v>
                </c:pt>
                <c:pt idx="570">
                  <c:v>23.03</c:v>
                </c:pt>
                <c:pt idx="571">
                  <c:v>39.809999999999995</c:v>
                </c:pt>
                <c:pt idx="572">
                  <c:v>35.909999999999997</c:v>
                </c:pt>
                <c:pt idx="573">
                  <c:v>36.51</c:v>
                </c:pt>
                <c:pt idx="574">
                  <c:v>42.11</c:v>
                </c:pt>
                <c:pt idx="575">
                  <c:v>30.92</c:v>
                </c:pt>
                <c:pt idx="576">
                  <c:v>35.489999999999995</c:v>
                </c:pt>
                <c:pt idx="577">
                  <c:v>16.060000000000002</c:v>
                </c:pt>
                <c:pt idx="578">
                  <c:v>22.680000000000003</c:v>
                </c:pt>
                <c:pt idx="579">
                  <c:v>14.34</c:v>
                </c:pt>
                <c:pt idx="580">
                  <c:v>22.650000000000002</c:v>
                </c:pt>
                <c:pt idx="581">
                  <c:v>17.600000000000001</c:v>
                </c:pt>
                <c:pt idx="582">
                  <c:v>14.34</c:v>
                </c:pt>
                <c:pt idx="583">
                  <c:v>17.600000000000001</c:v>
                </c:pt>
                <c:pt idx="584">
                  <c:v>29.610000000000003</c:v>
                </c:pt>
                <c:pt idx="585">
                  <c:v>19.330000000000002</c:v>
                </c:pt>
                <c:pt idx="586">
                  <c:v>33.879999999999995</c:v>
                </c:pt>
                <c:pt idx="587">
                  <c:v>25.62</c:v>
                </c:pt>
                <c:pt idx="588">
                  <c:v>38.47</c:v>
                </c:pt>
                <c:pt idx="589">
                  <c:v>21.94</c:v>
                </c:pt>
                <c:pt idx="590">
                  <c:v>16.060000000000002</c:v>
                </c:pt>
                <c:pt idx="591">
                  <c:v>25.580000000000002</c:v>
                </c:pt>
                <c:pt idx="592">
                  <c:v>14.34</c:v>
                </c:pt>
                <c:pt idx="593">
                  <c:v>24.610000000000003</c:v>
                </c:pt>
                <c:pt idx="594">
                  <c:v>29.610000000000003</c:v>
                </c:pt>
                <c:pt idx="595">
                  <c:v>42.75</c:v>
                </c:pt>
                <c:pt idx="596">
                  <c:v>36.869999999999997</c:v>
                </c:pt>
                <c:pt idx="597">
                  <c:v>33.6</c:v>
                </c:pt>
                <c:pt idx="598">
                  <c:v>21.3</c:v>
                </c:pt>
                <c:pt idx="599">
                  <c:v>23.290000000000003</c:v>
                </c:pt>
                <c:pt idx="600">
                  <c:v>16.060000000000002</c:v>
                </c:pt>
                <c:pt idx="601">
                  <c:v>16.060000000000002</c:v>
                </c:pt>
                <c:pt idx="602">
                  <c:v>17.600000000000001</c:v>
                </c:pt>
                <c:pt idx="603">
                  <c:v>14.34</c:v>
                </c:pt>
                <c:pt idx="604">
                  <c:v>19.330000000000002</c:v>
                </c:pt>
                <c:pt idx="605">
                  <c:v>18.360000000000003</c:v>
                </c:pt>
                <c:pt idx="606">
                  <c:v>36.51</c:v>
                </c:pt>
                <c:pt idx="607">
                  <c:v>24.290000000000003</c:v>
                </c:pt>
                <c:pt idx="608">
                  <c:v>29.610000000000003</c:v>
                </c:pt>
                <c:pt idx="609">
                  <c:v>19.330000000000002</c:v>
                </c:pt>
                <c:pt idx="610">
                  <c:v>19.520000000000003</c:v>
                </c:pt>
                <c:pt idx="611">
                  <c:v>18.360000000000003</c:v>
                </c:pt>
                <c:pt idx="612">
                  <c:v>19.520000000000003</c:v>
                </c:pt>
                <c:pt idx="613">
                  <c:v>38.199999999999996</c:v>
                </c:pt>
                <c:pt idx="614">
                  <c:v>22.180000000000003</c:v>
                </c:pt>
                <c:pt idx="615">
                  <c:v>42.11</c:v>
                </c:pt>
                <c:pt idx="616">
                  <c:v>25.580000000000002</c:v>
                </c:pt>
                <c:pt idx="617">
                  <c:v>17.600000000000001</c:v>
                </c:pt>
                <c:pt idx="618">
                  <c:v>28.560000000000002</c:v>
                </c:pt>
                <c:pt idx="619">
                  <c:v>42.75</c:v>
                </c:pt>
                <c:pt idx="620">
                  <c:v>25.380000000000003</c:v>
                </c:pt>
                <c:pt idx="621">
                  <c:v>19.330000000000002</c:v>
                </c:pt>
                <c:pt idx="622">
                  <c:v>42.75</c:v>
                </c:pt>
                <c:pt idx="623">
                  <c:v>31.55</c:v>
                </c:pt>
                <c:pt idx="624">
                  <c:v>21.94</c:v>
                </c:pt>
                <c:pt idx="625">
                  <c:v>16.060000000000002</c:v>
                </c:pt>
                <c:pt idx="626">
                  <c:v>38.769999999999996</c:v>
                </c:pt>
                <c:pt idx="627">
                  <c:v>31.55</c:v>
                </c:pt>
                <c:pt idx="628">
                  <c:v>18.360000000000003</c:v>
                </c:pt>
                <c:pt idx="629">
                  <c:v>16.060000000000002</c:v>
                </c:pt>
                <c:pt idx="630">
                  <c:v>33.879999999999995</c:v>
                </c:pt>
                <c:pt idx="631">
                  <c:v>35.909999999999997</c:v>
                </c:pt>
                <c:pt idx="632">
                  <c:v>42.75</c:v>
                </c:pt>
                <c:pt idx="633">
                  <c:v>42.11</c:v>
                </c:pt>
                <c:pt idx="634">
                  <c:v>24.610000000000003</c:v>
                </c:pt>
                <c:pt idx="635">
                  <c:v>30.740000000000002</c:v>
                </c:pt>
                <c:pt idx="636">
                  <c:v>28.560000000000002</c:v>
                </c:pt>
                <c:pt idx="637">
                  <c:v>30.740000000000002</c:v>
                </c:pt>
                <c:pt idx="638">
                  <c:v>39.809999999999995</c:v>
                </c:pt>
                <c:pt idx="639">
                  <c:v>42.75</c:v>
                </c:pt>
                <c:pt idx="640">
                  <c:v>20.220000000000002</c:v>
                </c:pt>
                <c:pt idx="641">
                  <c:v>22.680000000000003</c:v>
                </c:pt>
                <c:pt idx="642">
                  <c:v>21.94</c:v>
                </c:pt>
                <c:pt idx="643">
                  <c:v>17.600000000000001</c:v>
                </c:pt>
                <c:pt idx="644">
                  <c:v>32.53</c:v>
                </c:pt>
                <c:pt idx="645">
                  <c:v>36.869999999999997</c:v>
                </c:pt>
                <c:pt idx="646">
                  <c:v>20.91</c:v>
                </c:pt>
                <c:pt idx="647">
                  <c:v>41.739999999999995</c:v>
                </c:pt>
                <c:pt idx="648">
                  <c:v>38.47</c:v>
                </c:pt>
                <c:pt idx="649">
                  <c:v>18.66</c:v>
                </c:pt>
                <c:pt idx="650">
                  <c:v>25.380000000000003</c:v>
                </c:pt>
                <c:pt idx="651">
                  <c:v>38.799999999999997</c:v>
                </c:pt>
                <c:pt idx="652">
                  <c:v>28.930000000000003</c:v>
                </c:pt>
                <c:pt idx="653">
                  <c:v>42.75</c:v>
                </c:pt>
                <c:pt idx="654">
                  <c:v>38.43</c:v>
                </c:pt>
                <c:pt idx="655">
                  <c:v>25.580000000000002</c:v>
                </c:pt>
                <c:pt idx="656">
                  <c:v>23.880000000000003</c:v>
                </c:pt>
                <c:pt idx="657">
                  <c:v>33.93</c:v>
                </c:pt>
                <c:pt idx="658">
                  <c:v>23.880000000000003</c:v>
                </c:pt>
                <c:pt idx="659">
                  <c:v>29.610000000000003</c:v>
                </c:pt>
                <c:pt idx="660">
                  <c:v>42.75</c:v>
                </c:pt>
                <c:pt idx="661">
                  <c:v>42.11</c:v>
                </c:pt>
                <c:pt idx="662">
                  <c:v>42.75</c:v>
                </c:pt>
                <c:pt idx="663">
                  <c:v>39.809999999999995</c:v>
                </c:pt>
                <c:pt idx="664">
                  <c:v>18.360000000000003</c:v>
                </c:pt>
                <c:pt idx="665">
                  <c:v>40.1</c:v>
                </c:pt>
                <c:pt idx="666">
                  <c:v>38.769999999999996</c:v>
                </c:pt>
                <c:pt idx="667">
                  <c:v>36.51</c:v>
                </c:pt>
                <c:pt idx="668">
                  <c:v>19.580000000000002</c:v>
                </c:pt>
                <c:pt idx="669">
                  <c:v>19.330000000000002</c:v>
                </c:pt>
                <c:pt idx="670">
                  <c:v>16.060000000000002</c:v>
                </c:pt>
                <c:pt idx="671">
                  <c:v>21.94</c:v>
                </c:pt>
                <c:pt idx="672">
                  <c:v>24.240000000000002</c:v>
                </c:pt>
                <c:pt idx="673">
                  <c:v>21.3</c:v>
                </c:pt>
                <c:pt idx="674">
                  <c:v>21.94</c:v>
                </c:pt>
                <c:pt idx="675">
                  <c:v>16.060000000000002</c:v>
                </c:pt>
                <c:pt idx="676">
                  <c:v>18.66</c:v>
                </c:pt>
                <c:pt idx="677">
                  <c:v>14.34</c:v>
                </c:pt>
                <c:pt idx="678">
                  <c:v>42.75</c:v>
                </c:pt>
                <c:pt idx="679">
                  <c:v>42.75</c:v>
                </c:pt>
                <c:pt idx="680">
                  <c:v>42.75</c:v>
                </c:pt>
                <c:pt idx="681">
                  <c:v>42.75</c:v>
                </c:pt>
                <c:pt idx="682">
                  <c:v>30.740000000000002</c:v>
                </c:pt>
                <c:pt idx="683">
                  <c:v>28.560000000000002</c:v>
                </c:pt>
                <c:pt idx="684">
                  <c:v>18.66</c:v>
                </c:pt>
                <c:pt idx="685">
                  <c:v>42.75</c:v>
                </c:pt>
                <c:pt idx="686">
                  <c:v>29.610000000000003</c:v>
                </c:pt>
                <c:pt idx="687">
                  <c:v>44.03</c:v>
                </c:pt>
                <c:pt idx="688">
                  <c:v>22.610000000000003</c:v>
                </c:pt>
                <c:pt idx="689">
                  <c:v>24.240000000000002</c:v>
                </c:pt>
                <c:pt idx="690">
                  <c:v>28.560000000000002</c:v>
                </c:pt>
                <c:pt idx="691">
                  <c:v>22.680000000000003</c:v>
                </c:pt>
                <c:pt idx="692">
                  <c:v>42.75</c:v>
                </c:pt>
                <c:pt idx="693">
                  <c:v>21.94</c:v>
                </c:pt>
                <c:pt idx="694">
                  <c:v>22.91</c:v>
                </c:pt>
                <c:pt idx="695">
                  <c:v>24.240000000000002</c:v>
                </c:pt>
                <c:pt idx="696">
                  <c:v>42.75</c:v>
                </c:pt>
                <c:pt idx="697">
                  <c:v>25.62</c:v>
                </c:pt>
                <c:pt idx="698">
                  <c:v>22.680000000000003</c:v>
                </c:pt>
                <c:pt idx="699">
                  <c:v>21.94</c:v>
                </c:pt>
                <c:pt idx="700">
                  <c:v>22.680000000000003</c:v>
                </c:pt>
                <c:pt idx="701">
                  <c:v>41.739999999999995</c:v>
                </c:pt>
                <c:pt idx="702">
                  <c:v>36.51</c:v>
                </c:pt>
                <c:pt idx="703">
                  <c:v>29.770000000000003</c:v>
                </c:pt>
                <c:pt idx="704">
                  <c:v>42.75</c:v>
                </c:pt>
                <c:pt idx="705">
                  <c:v>42.11</c:v>
                </c:pt>
                <c:pt idx="706">
                  <c:v>36.869999999999997</c:v>
                </c:pt>
                <c:pt idx="707">
                  <c:v>29.770000000000003</c:v>
                </c:pt>
                <c:pt idx="708">
                  <c:v>37.519999999999996</c:v>
                </c:pt>
                <c:pt idx="709">
                  <c:v>29.310000000000002</c:v>
                </c:pt>
                <c:pt idx="710">
                  <c:v>29.310000000000002</c:v>
                </c:pt>
                <c:pt idx="711">
                  <c:v>21.3</c:v>
                </c:pt>
                <c:pt idx="712">
                  <c:v>29.310000000000002</c:v>
                </c:pt>
                <c:pt idx="713">
                  <c:v>19.330000000000002</c:v>
                </c:pt>
                <c:pt idx="714">
                  <c:v>19.580000000000002</c:v>
                </c:pt>
                <c:pt idx="715">
                  <c:v>38.769999999999996</c:v>
                </c:pt>
                <c:pt idx="716">
                  <c:v>29.16</c:v>
                </c:pt>
                <c:pt idx="717">
                  <c:v>23.290000000000003</c:v>
                </c:pt>
                <c:pt idx="718">
                  <c:v>22.680000000000003</c:v>
                </c:pt>
                <c:pt idx="719">
                  <c:v>21.94</c:v>
                </c:pt>
                <c:pt idx="720">
                  <c:v>40.04</c:v>
                </c:pt>
                <c:pt idx="721">
                  <c:v>28.930000000000003</c:v>
                </c:pt>
                <c:pt idx="722">
                  <c:v>20.91</c:v>
                </c:pt>
                <c:pt idx="723">
                  <c:v>31.55</c:v>
                </c:pt>
                <c:pt idx="724">
                  <c:v>19.520000000000003</c:v>
                </c:pt>
                <c:pt idx="725">
                  <c:v>19.520000000000003</c:v>
                </c:pt>
                <c:pt idx="726">
                  <c:v>18.360000000000003</c:v>
                </c:pt>
                <c:pt idx="727">
                  <c:v>21.3</c:v>
                </c:pt>
                <c:pt idx="728">
                  <c:v>22.680000000000003</c:v>
                </c:pt>
                <c:pt idx="729">
                  <c:v>18.560000000000002</c:v>
                </c:pt>
                <c:pt idx="730">
                  <c:v>22.78</c:v>
                </c:pt>
                <c:pt idx="731">
                  <c:v>25.380000000000003</c:v>
                </c:pt>
                <c:pt idx="732">
                  <c:v>30.740000000000002</c:v>
                </c:pt>
                <c:pt idx="733">
                  <c:v>24.290000000000003</c:v>
                </c:pt>
                <c:pt idx="734">
                  <c:v>41.29</c:v>
                </c:pt>
                <c:pt idx="735">
                  <c:v>36.909999999999997</c:v>
                </c:pt>
                <c:pt idx="736">
                  <c:v>38.629999999999995</c:v>
                </c:pt>
                <c:pt idx="737">
                  <c:v>42.75</c:v>
                </c:pt>
                <c:pt idx="738">
                  <c:v>24.290000000000003</c:v>
                </c:pt>
                <c:pt idx="739">
                  <c:v>19.520000000000003</c:v>
                </c:pt>
                <c:pt idx="740">
                  <c:v>16.060000000000002</c:v>
                </c:pt>
                <c:pt idx="741">
                  <c:v>24.610000000000003</c:v>
                </c:pt>
                <c:pt idx="742">
                  <c:v>44.03</c:v>
                </c:pt>
                <c:pt idx="743">
                  <c:v>35.86</c:v>
                </c:pt>
                <c:pt idx="744">
                  <c:v>14.34</c:v>
                </c:pt>
                <c:pt idx="745">
                  <c:v>40.04</c:v>
                </c:pt>
                <c:pt idx="746">
                  <c:v>42.75</c:v>
                </c:pt>
                <c:pt idx="747">
                  <c:v>14.34</c:v>
                </c:pt>
                <c:pt idx="748">
                  <c:v>19.520000000000003</c:v>
                </c:pt>
                <c:pt idx="749">
                  <c:v>19.330000000000002</c:v>
                </c:pt>
                <c:pt idx="750">
                  <c:v>39.809999999999995</c:v>
                </c:pt>
                <c:pt idx="751">
                  <c:v>19.330000000000002</c:v>
                </c:pt>
                <c:pt idx="752">
                  <c:v>39.809999999999995</c:v>
                </c:pt>
                <c:pt idx="753">
                  <c:v>36.869999999999997</c:v>
                </c:pt>
                <c:pt idx="754">
                  <c:v>26.020000000000003</c:v>
                </c:pt>
                <c:pt idx="755">
                  <c:v>42.75</c:v>
                </c:pt>
                <c:pt idx="756">
                  <c:v>21.3</c:v>
                </c:pt>
                <c:pt idx="757">
                  <c:v>28.560000000000002</c:v>
                </c:pt>
                <c:pt idx="758">
                  <c:v>23.03</c:v>
                </c:pt>
                <c:pt idx="759">
                  <c:v>32.53</c:v>
                </c:pt>
                <c:pt idx="760">
                  <c:v>41.29</c:v>
                </c:pt>
                <c:pt idx="761">
                  <c:v>19.580000000000002</c:v>
                </c:pt>
                <c:pt idx="762">
                  <c:v>36.869999999999997</c:v>
                </c:pt>
                <c:pt idx="763">
                  <c:v>39.809999999999995</c:v>
                </c:pt>
                <c:pt idx="764">
                  <c:v>38.47</c:v>
                </c:pt>
                <c:pt idx="765">
                  <c:v>21.3</c:v>
                </c:pt>
                <c:pt idx="766">
                  <c:v>29.12</c:v>
                </c:pt>
                <c:pt idx="767">
                  <c:v>14.34</c:v>
                </c:pt>
                <c:pt idx="768">
                  <c:v>37.519999999999996</c:v>
                </c:pt>
                <c:pt idx="769">
                  <c:v>21.3</c:v>
                </c:pt>
                <c:pt idx="770">
                  <c:v>39.809999999999995</c:v>
                </c:pt>
                <c:pt idx="771">
                  <c:v>21.94</c:v>
                </c:pt>
                <c:pt idx="772">
                  <c:v>42.75</c:v>
                </c:pt>
                <c:pt idx="773">
                  <c:v>22.680000000000003</c:v>
                </c:pt>
                <c:pt idx="774">
                  <c:v>23.03</c:v>
                </c:pt>
                <c:pt idx="775">
                  <c:v>14.34</c:v>
                </c:pt>
                <c:pt idx="776">
                  <c:v>42.75</c:v>
                </c:pt>
                <c:pt idx="777">
                  <c:v>17.600000000000001</c:v>
                </c:pt>
                <c:pt idx="778">
                  <c:v>36.51</c:v>
                </c:pt>
                <c:pt idx="779">
                  <c:v>18.360000000000003</c:v>
                </c:pt>
                <c:pt idx="780">
                  <c:v>23.900000000000002</c:v>
                </c:pt>
                <c:pt idx="781">
                  <c:v>21.3</c:v>
                </c:pt>
                <c:pt idx="782">
                  <c:v>24.240000000000002</c:v>
                </c:pt>
                <c:pt idx="783">
                  <c:v>20.05</c:v>
                </c:pt>
                <c:pt idx="784">
                  <c:v>17.600000000000001</c:v>
                </c:pt>
                <c:pt idx="785">
                  <c:v>42.75</c:v>
                </c:pt>
                <c:pt idx="786">
                  <c:v>37.519999999999996</c:v>
                </c:pt>
                <c:pt idx="787">
                  <c:v>36.909999999999997</c:v>
                </c:pt>
                <c:pt idx="788">
                  <c:v>24.540000000000003</c:v>
                </c:pt>
                <c:pt idx="789">
                  <c:v>16.060000000000002</c:v>
                </c:pt>
                <c:pt idx="790">
                  <c:v>14.34</c:v>
                </c:pt>
                <c:pt idx="791">
                  <c:v>39.809999999999995</c:v>
                </c:pt>
                <c:pt idx="792">
                  <c:v>21.94</c:v>
                </c:pt>
                <c:pt idx="793">
                  <c:v>36.869999999999997</c:v>
                </c:pt>
                <c:pt idx="794">
                  <c:v>37.519999999999996</c:v>
                </c:pt>
                <c:pt idx="795">
                  <c:v>36.51</c:v>
                </c:pt>
                <c:pt idx="796">
                  <c:v>24.540000000000003</c:v>
                </c:pt>
                <c:pt idx="797">
                  <c:v>36.869999999999997</c:v>
                </c:pt>
                <c:pt idx="798">
                  <c:v>33.93</c:v>
                </c:pt>
                <c:pt idx="799">
                  <c:v>16.060000000000002</c:v>
                </c:pt>
                <c:pt idx="800">
                  <c:v>28.560000000000002</c:v>
                </c:pt>
                <c:pt idx="801">
                  <c:v>38.43</c:v>
                </c:pt>
                <c:pt idx="802">
                  <c:v>19.950000000000003</c:v>
                </c:pt>
                <c:pt idx="803">
                  <c:v>22.180000000000003</c:v>
                </c:pt>
                <c:pt idx="804">
                  <c:v>26.830000000000002</c:v>
                </c:pt>
                <c:pt idx="805">
                  <c:v>14.34</c:v>
                </c:pt>
                <c:pt idx="806">
                  <c:v>18.360000000000003</c:v>
                </c:pt>
                <c:pt idx="807">
                  <c:v>17.600000000000001</c:v>
                </c:pt>
                <c:pt idx="808">
                  <c:v>14.34</c:v>
                </c:pt>
                <c:pt idx="809">
                  <c:v>36.51</c:v>
                </c:pt>
                <c:pt idx="810">
                  <c:v>21.94</c:v>
                </c:pt>
                <c:pt idx="811">
                  <c:v>26.37</c:v>
                </c:pt>
                <c:pt idx="812">
                  <c:v>19.330000000000002</c:v>
                </c:pt>
                <c:pt idx="813">
                  <c:v>23.900000000000002</c:v>
                </c:pt>
                <c:pt idx="814">
                  <c:v>31.55</c:v>
                </c:pt>
                <c:pt idx="815">
                  <c:v>42.75</c:v>
                </c:pt>
                <c:pt idx="816">
                  <c:v>29.770000000000003</c:v>
                </c:pt>
                <c:pt idx="817">
                  <c:v>41.29</c:v>
                </c:pt>
                <c:pt idx="818">
                  <c:v>16.060000000000002</c:v>
                </c:pt>
                <c:pt idx="819">
                  <c:v>37.519999999999996</c:v>
                </c:pt>
                <c:pt idx="820">
                  <c:v>28.560000000000002</c:v>
                </c:pt>
                <c:pt idx="821">
                  <c:v>42.75</c:v>
                </c:pt>
                <c:pt idx="822">
                  <c:v>21.94</c:v>
                </c:pt>
                <c:pt idx="823">
                  <c:v>22.89</c:v>
                </c:pt>
                <c:pt idx="824">
                  <c:v>33.93</c:v>
                </c:pt>
                <c:pt idx="825">
                  <c:v>21.92</c:v>
                </c:pt>
                <c:pt idx="826">
                  <c:v>36.51</c:v>
                </c:pt>
                <c:pt idx="827">
                  <c:v>22.680000000000003</c:v>
                </c:pt>
                <c:pt idx="828">
                  <c:v>29.770000000000003</c:v>
                </c:pt>
                <c:pt idx="829">
                  <c:v>36.869999999999997</c:v>
                </c:pt>
                <c:pt idx="830">
                  <c:v>29.610000000000003</c:v>
                </c:pt>
                <c:pt idx="831">
                  <c:v>21.94</c:v>
                </c:pt>
                <c:pt idx="832">
                  <c:v>16.060000000000002</c:v>
                </c:pt>
                <c:pt idx="833">
                  <c:v>19.330000000000002</c:v>
                </c:pt>
                <c:pt idx="834">
                  <c:v>42.75</c:v>
                </c:pt>
                <c:pt idx="835">
                  <c:v>28.560000000000002</c:v>
                </c:pt>
                <c:pt idx="836">
                  <c:v>38.43</c:v>
                </c:pt>
                <c:pt idx="837">
                  <c:v>33.93</c:v>
                </c:pt>
                <c:pt idx="838">
                  <c:v>42.75</c:v>
                </c:pt>
                <c:pt idx="839">
                  <c:v>31.55</c:v>
                </c:pt>
                <c:pt idx="840">
                  <c:v>39.809999999999995</c:v>
                </c:pt>
                <c:pt idx="841">
                  <c:v>37.519999999999996</c:v>
                </c:pt>
                <c:pt idx="842">
                  <c:v>16.060000000000002</c:v>
                </c:pt>
                <c:pt idx="843">
                  <c:v>17.600000000000001</c:v>
                </c:pt>
                <c:pt idx="844">
                  <c:v>21.67</c:v>
                </c:pt>
                <c:pt idx="845">
                  <c:v>29.610000000000003</c:v>
                </c:pt>
                <c:pt idx="846">
                  <c:v>16.060000000000002</c:v>
                </c:pt>
                <c:pt idx="847">
                  <c:v>22.89</c:v>
                </c:pt>
                <c:pt idx="848">
                  <c:v>28.560000000000002</c:v>
                </c:pt>
                <c:pt idx="849">
                  <c:v>22.78</c:v>
                </c:pt>
                <c:pt idx="850">
                  <c:v>42.11</c:v>
                </c:pt>
                <c:pt idx="851">
                  <c:v>42.75</c:v>
                </c:pt>
                <c:pt idx="852">
                  <c:v>42.75</c:v>
                </c:pt>
                <c:pt idx="853">
                  <c:v>42.75</c:v>
                </c:pt>
                <c:pt idx="854">
                  <c:v>37.519999999999996</c:v>
                </c:pt>
                <c:pt idx="855">
                  <c:v>42.75</c:v>
                </c:pt>
                <c:pt idx="856">
                  <c:v>37.519999999999996</c:v>
                </c:pt>
                <c:pt idx="857">
                  <c:v>23.900000000000002</c:v>
                </c:pt>
                <c:pt idx="858">
                  <c:v>16.060000000000002</c:v>
                </c:pt>
                <c:pt idx="859">
                  <c:v>42.75</c:v>
                </c:pt>
                <c:pt idx="860">
                  <c:v>28.560000000000002</c:v>
                </c:pt>
                <c:pt idx="861">
                  <c:v>30.6</c:v>
                </c:pt>
                <c:pt idx="862">
                  <c:v>23.880000000000003</c:v>
                </c:pt>
                <c:pt idx="863">
                  <c:v>33.93</c:v>
                </c:pt>
                <c:pt idx="864">
                  <c:v>22.680000000000003</c:v>
                </c:pt>
                <c:pt idx="865">
                  <c:v>18.360000000000003</c:v>
                </c:pt>
                <c:pt idx="866">
                  <c:v>23.900000000000002</c:v>
                </c:pt>
                <c:pt idx="867">
                  <c:v>38.629999999999995</c:v>
                </c:pt>
                <c:pt idx="868">
                  <c:v>23.880000000000003</c:v>
                </c:pt>
                <c:pt idx="869">
                  <c:v>37.519999999999996</c:v>
                </c:pt>
                <c:pt idx="870">
                  <c:v>21.3</c:v>
                </c:pt>
                <c:pt idx="871">
                  <c:v>30.92</c:v>
                </c:pt>
                <c:pt idx="872">
                  <c:v>28.560000000000002</c:v>
                </c:pt>
                <c:pt idx="873">
                  <c:v>25.25</c:v>
                </c:pt>
                <c:pt idx="874">
                  <c:v>22.180000000000003</c:v>
                </c:pt>
                <c:pt idx="875">
                  <c:v>33.879999999999995</c:v>
                </c:pt>
                <c:pt idx="876">
                  <c:v>39.809999999999995</c:v>
                </c:pt>
                <c:pt idx="877">
                  <c:v>17.600000000000001</c:v>
                </c:pt>
                <c:pt idx="878">
                  <c:v>33.879999999999995</c:v>
                </c:pt>
                <c:pt idx="879">
                  <c:v>38.629999999999995</c:v>
                </c:pt>
                <c:pt idx="880">
                  <c:v>35.489999999999995</c:v>
                </c:pt>
                <c:pt idx="881">
                  <c:v>19.580000000000002</c:v>
                </c:pt>
                <c:pt idx="882">
                  <c:v>35.489999999999995</c:v>
                </c:pt>
                <c:pt idx="883">
                  <c:v>25.580000000000002</c:v>
                </c:pt>
                <c:pt idx="884">
                  <c:v>21.3</c:v>
                </c:pt>
                <c:pt idx="885">
                  <c:v>23.900000000000002</c:v>
                </c:pt>
                <c:pt idx="886">
                  <c:v>21.92</c:v>
                </c:pt>
                <c:pt idx="887">
                  <c:v>38.629999999999995</c:v>
                </c:pt>
                <c:pt idx="888">
                  <c:v>36.51</c:v>
                </c:pt>
                <c:pt idx="889">
                  <c:v>22.28</c:v>
                </c:pt>
                <c:pt idx="890">
                  <c:v>26.37</c:v>
                </c:pt>
                <c:pt idx="891">
                  <c:v>29.610000000000003</c:v>
                </c:pt>
                <c:pt idx="892">
                  <c:v>29.610000000000003</c:v>
                </c:pt>
                <c:pt idx="893">
                  <c:v>39.809999999999995</c:v>
                </c:pt>
                <c:pt idx="894">
                  <c:v>32.53</c:v>
                </c:pt>
                <c:pt idx="895">
                  <c:v>31.55</c:v>
                </c:pt>
                <c:pt idx="896">
                  <c:v>21.94</c:v>
                </c:pt>
                <c:pt idx="897">
                  <c:v>42.75</c:v>
                </c:pt>
                <c:pt idx="898">
                  <c:v>44.03</c:v>
                </c:pt>
                <c:pt idx="899">
                  <c:v>39.809999999999995</c:v>
                </c:pt>
                <c:pt idx="900">
                  <c:v>42.75</c:v>
                </c:pt>
                <c:pt idx="901">
                  <c:v>42.75</c:v>
                </c:pt>
                <c:pt idx="902">
                  <c:v>35.86</c:v>
                </c:pt>
                <c:pt idx="903">
                  <c:v>30.740000000000002</c:v>
                </c:pt>
                <c:pt idx="904">
                  <c:v>21.92</c:v>
                </c:pt>
                <c:pt idx="905">
                  <c:v>29.16</c:v>
                </c:pt>
                <c:pt idx="906">
                  <c:v>29.770000000000003</c:v>
                </c:pt>
                <c:pt idx="907">
                  <c:v>28.560000000000002</c:v>
                </c:pt>
                <c:pt idx="908">
                  <c:v>44.03</c:v>
                </c:pt>
                <c:pt idx="909">
                  <c:v>44.03</c:v>
                </c:pt>
                <c:pt idx="910">
                  <c:v>23.290000000000003</c:v>
                </c:pt>
                <c:pt idx="911">
                  <c:v>39.809999999999995</c:v>
                </c:pt>
                <c:pt idx="912">
                  <c:v>21.3</c:v>
                </c:pt>
                <c:pt idx="913">
                  <c:v>25.580000000000002</c:v>
                </c:pt>
                <c:pt idx="914">
                  <c:v>14.34</c:v>
                </c:pt>
                <c:pt idx="915">
                  <c:v>17.600000000000001</c:v>
                </c:pt>
                <c:pt idx="916">
                  <c:v>41.29</c:v>
                </c:pt>
                <c:pt idx="917">
                  <c:v>30.740000000000002</c:v>
                </c:pt>
                <c:pt idx="918">
                  <c:v>26.020000000000003</c:v>
                </c:pt>
                <c:pt idx="919">
                  <c:v>22.680000000000003</c:v>
                </c:pt>
                <c:pt idx="920">
                  <c:v>21.3</c:v>
                </c:pt>
                <c:pt idx="921">
                  <c:v>39.809999999999995</c:v>
                </c:pt>
                <c:pt idx="922">
                  <c:v>21.94</c:v>
                </c:pt>
                <c:pt idx="923">
                  <c:v>31.55</c:v>
                </c:pt>
                <c:pt idx="924">
                  <c:v>37.519999999999996</c:v>
                </c:pt>
                <c:pt idx="925">
                  <c:v>22.610000000000003</c:v>
                </c:pt>
                <c:pt idx="926">
                  <c:v>29.16</c:v>
                </c:pt>
                <c:pt idx="927">
                  <c:v>18.450000000000003</c:v>
                </c:pt>
                <c:pt idx="928">
                  <c:v>37.519999999999996</c:v>
                </c:pt>
                <c:pt idx="929">
                  <c:v>42.75</c:v>
                </c:pt>
                <c:pt idx="930">
                  <c:v>40.1</c:v>
                </c:pt>
                <c:pt idx="931">
                  <c:v>21.94</c:v>
                </c:pt>
                <c:pt idx="932">
                  <c:v>38.199999999999996</c:v>
                </c:pt>
                <c:pt idx="933">
                  <c:v>28.560000000000002</c:v>
                </c:pt>
                <c:pt idx="934">
                  <c:v>14.34</c:v>
                </c:pt>
                <c:pt idx="935">
                  <c:v>16.060000000000002</c:v>
                </c:pt>
                <c:pt idx="936">
                  <c:v>42.75</c:v>
                </c:pt>
                <c:pt idx="937">
                  <c:v>16.060000000000002</c:v>
                </c:pt>
                <c:pt idx="938">
                  <c:v>44.03</c:v>
                </c:pt>
                <c:pt idx="939">
                  <c:v>29.610000000000003</c:v>
                </c:pt>
                <c:pt idx="940">
                  <c:v>38.799999999999997</c:v>
                </c:pt>
                <c:pt idx="941">
                  <c:v>25.62</c:v>
                </c:pt>
                <c:pt idx="942">
                  <c:v>42.11</c:v>
                </c:pt>
                <c:pt idx="943">
                  <c:v>22.680000000000003</c:v>
                </c:pt>
                <c:pt idx="944">
                  <c:v>42.75</c:v>
                </c:pt>
                <c:pt idx="945">
                  <c:v>41.29</c:v>
                </c:pt>
                <c:pt idx="946">
                  <c:v>42.75</c:v>
                </c:pt>
                <c:pt idx="947">
                  <c:v>23.03</c:v>
                </c:pt>
                <c:pt idx="948">
                  <c:v>30.740000000000002</c:v>
                </c:pt>
                <c:pt idx="949">
                  <c:v>28.560000000000002</c:v>
                </c:pt>
                <c:pt idx="950">
                  <c:v>39.809999999999995</c:v>
                </c:pt>
                <c:pt idx="951">
                  <c:v>42.75</c:v>
                </c:pt>
                <c:pt idx="952">
                  <c:v>18.21</c:v>
                </c:pt>
                <c:pt idx="953">
                  <c:v>25.25</c:v>
                </c:pt>
                <c:pt idx="954">
                  <c:v>26.37</c:v>
                </c:pt>
                <c:pt idx="955">
                  <c:v>21.92</c:v>
                </c:pt>
                <c:pt idx="956">
                  <c:v>38.43</c:v>
                </c:pt>
                <c:pt idx="957">
                  <c:v>16.060000000000002</c:v>
                </c:pt>
                <c:pt idx="958">
                  <c:v>42.75</c:v>
                </c:pt>
                <c:pt idx="959">
                  <c:v>18.360000000000003</c:v>
                </c:pt>
                <c:pt idx="960">
                  <c:v>21.94</c:v>
                </c:pt>
                <c:pt idx="961">
                  <c:v>22.680000000000003</c:v>
                </c:pt>
                <c:pt idx="962">
                  <c:v>24.290000000000003</c:v>
                </c:pt>
                <c:pt idx="963">
                  <c:v>28.560000000000002</c:v>
                </c:pt>
                <c:pt idx="964">
                  <c:v>23.03</c:v>
                </c:pt>
                <c:pt idx="965">
                  <c:v>18.21</c:v>
                </c:pt>
                <c:pt idx="966">
                  <c:v>29.310000000000002</c:v>
                </c:pt>
                <c:pt idx="967">
                  <c:v>39.809999999999995</c:v>
                </c:pt>
                <c:pt idx="968">
                  <c:v>23.900000000000002</c:v>
                </c:pt>
                <c:pt idx="969">
                  <c:v>29.310000000000002</c:v>
                </c:pt>
                <c:pt idx="970">
                  <c:v>36.869999999999997</c:v>
                </c:pt>
                <c:pt idx="971">
                  <c:v>22.89</c:v>
                </c:pt>
                <c:pt idx="972">
                  <c:v>21.3</c:v>
                </c:pt>
                <c:pt idx="973">
                  <c:v>21.94</c:v>
                </c:pt>
                <c:pt idx="974">
                  <c:v>19.330000000000002</c:v>
                </c:pt>
                <c:pt idx="975">
                  <c:v>19.520000000000003</c:v>
                </c:pt>
                <c:pt idx="976">
                  <c:v>37.519999999999996</c:v>
                </c:pt>
                <c:pt idx="977">
                  <c:v>25.01</c:v>
                </c:pt>
                <c:pt idx="978">
                  <c:v>36.909999999999997</c:v>
                </c:pt>
                <c:pt idx="979">
                  <c:v>29.12</c:v>
                </c:pt>
                <c:pt idx="980">
                  <c:v>28.560000000000002</c:v>
                </c:pt>
                <c:pt idx="981">
                  <c:v>16.060000000000002</c:v>
                </c:pt>
                <c:pt idx="982">
                  <c:v>25.380000000000003</c:v>
                </c:pt>
                <c:pt idx="983">
                  <c:v>28.560000000000002</c:v>
                </c:pt>
                <c:pt idx="984">
                  <c:v>28.560000000000002</c:v>
                </c:pt>
                <c:pt idx="985">
                  <c:v>36.51</c:v>
                </c:pt>
                <c:pt idx="986">
                  <c:v>19.580000000000002</c:v>
                </c:pt>
                <c:pt idx="987">
                  <c:v>29.310000000000002</c:v>
                </c:pt>
                <c:pt idx="988">
                  <c:v>19.580000000000002</c:v>
                </c:pt>
                <c:pt idx="989">
                  <c:v>42.11</c:v>
                </c:pt>
                <c:pt idx="990">
                  <c:v>21.92</c:v>
                </c:pt>
                <c:pt idx="991">
                  <c:v>39.809999999999995</c:v>
                </c:pt>
                <c:pt idx="992">
                  <c:v>37.519999999999996</c:v>
                </c:pt>
                <c:pt idx="993">
                  <c:v>29.310000000000002</c:v>
                </c:pt>
                <c:pt idx="994">
                  <c:v>29.610000000000003</c:v>
                </c:pt>
                <c:pt idx="995">
                  <c:v>17.600000000000001</c:v>
                </c:pt>
                <c:pt idx="996">
                  <c:v>30.6</c:v>
                </c:pt>
                <c:pt idx="997">
                  <c:v>36.51</c:v>
                </c:pt>
                <c:pt idx="998">
                  <c:v>42.75</c:v>
                </c:pt>
                <c:pt idx="999">
                  <c:v>29.16</c:v>
                </c:pt>
                <c:pt idx="1000">
                  <c:v>19.520000000000003</c:v>
                </c:pt>
                <c:pt idx="1001">
                  <c:v>22.520000000000003</c:v>
                </c:pt>
                <c:pt idx="1002">
                  <c:v>21.92</c:v>
                </c:pt>
                <c:pt idx="1003">
                  <c:v>28.560000000000002</c:v>
                </c:pt>
                <c:pt idx="1004">
                  <c:v>33.879999999999995</c:v>
                </c:pt>
                <c:pt idx="1005">
                  <c:v>18.450000000000003</c:v>
                </c:pt>
                <c:pt idx="1006">
                  <c:v>18.330000000000002</c:v>
                </c:pt>
                <c:pt idx="1007">
                  <c:v>41.739999999999995</c:v>
                </c:pt>
                <c:pt idx="1008">
                  <c:v>22.180000000000003</c:v>
                </c:pt>
                <c:pt idx="1009">
                  <c:v>36.51</c:v>
                </c:pt>
                <c:pt idx="1010">
                  <c:v>30.92</c:v>
                </c:pt>
                <c:pt idx="1011">
                  <c:v>36.51</c:v>
                </c:pt>
                <c:pt idx="1012">
                  <c:v>19.580000000000002</c:v>
                </c:pt>
                <c:pt idx="1013">
                  <c:v>19.580000000000002</c:v>
                </c:pt>
                <c:pt idx="1014">
                  <c:v>23.900000000000002</c:v>
                </c:pt>
                <c:pt idx="1015">
                  <c:v>21.94</c:v>
                </c:pt>
                <c:pt idx="1016">
                  <c:v>26.020000000000003</c:v>
                </c:pt>
                <c:pt idx="1017">
                  <c:v>37.519999999999996</c:v>
                </c:pt>
                <c:pt idx="1018">
                  <c:v>17.600000000000001</c:v>
                </c:pt>
                <c:pt idx="1019">
                  <c:v>17.600000000000001</c:v>
                </c:pt>
                <c:pt idx="1020">
                  <c:v>37.519999999999996</c:v>
                </c:pt>
                <c:pt idx="1021">
                  <c:v>36.869999999999997</c:v>
                </c:pt>
                <c:pt idx="1022">
                  <c:v>21.92</c:v>
                </c:pt>
                <c:pt idx="1023">
                  <c:v>42.75</c:v>
                </c:pt>
                <c:pt idx="1024">
                  <c:v>42.75</c:v>
                </c:pt>
                <c:pt idx="1025">
                  <c:v>22.78</c:v>
                </c:pt>
                <c:pt idx="1026">
                  <c:v>28.560000000000002</c:v>
                </c:pt>
                <c:pt idx="1027">
                  <c:v>22.680000000000003</c:v>
                </c:pt>
                <c:pt idx="1028">
                  <c:v>38.629999999999995</c:v>
                </c:pt>
                <c:pt idx="1029">
                  <c:v>25.25</c:v>
                </c:pt>
                <c:pt idx="1030">
                  <c:v>42.75</c:v>
                </c:pt>
                <c:pt idx="1031">
                  <c:v>21.94</c:v>
                </c:pt>
                <c:pt idx="1032">
                  <c:v>20.09</c:v>
                </c:pt>
                <c:pt idx="1033">
                  <c:v>22.520000000000003</c:v>
                </c:pt>
                <c:pt idx="1034">
                  <c:v>42.75</c:v>
                </c:pt>
                <c:pt idx="1035">
                  <c:v>21.67</c:v>
                </c:pt>
                <c:pt idx="1036">
                  <c:v>30.740000000000002</c:v>
                </c:pt>
                <c:pt idx="1037">
                  <c:v>39.809999999999995</c:v>
                </c:pt>
                <c:pt idx="1038">
                  <c:v>42.75</c:v>
                </c:pt>
                <c:pt idx="1039">
                  <c:v>19.330000000000002</c:v>
                </c:pt>
                <c:pt idx="1040">
                  <c:v>21.67</c:v>
                </c:pt>
                <c:pt idx="1041">
                  <c:v>36.869999999999997</c:v>
                </c:pt>
                <c:pt idx="1042">
                  <c:v>18.360000000000003</c:v>
                </c:pt>
                <c:pt idx="1043">
                  <c:v>21.3</c:v>
                </c:pt>
                <c:pt idx="1044">
                  <c:v>21.3</c:v>
                </c:pt>
                <c:pt idx="1045">
                  <c:v>20.91</c:v>
                </c:pt>
                <c:pt idx="1046">
                  <c:v>30.19</c:v>
                </c:pt>
                <c:pt idx="1047">
                  <c:v>36.869999999999997</c:v>
                </c:pt>
                <c:pt idx="1048">
                  <c:v>38.629999999999995</c:v>
                </c:pt>
                <c:pt idx="1049">
                  <c:v>37.519999999999996</c:v>
                </c:pt>
                <c:pt idx="1050">
                  <c:v>21.3</c:v>
                </c:pt>
                <c:pt idx="1051">
                  <c:v>42.75</c:v>
                </c:pt>
                <c:pt idx="1052">
                  <c:v>28.560000000000002</c:v>
                </c:pt>
                <c:pt idx="1053">
                  <c:v>16.060000000000002</c:v>
                </c:pt>
                <c:pt idx="1054">
                  <c:v>18.450000000000003</c:v>
                </c:pt>
                <c:pt idx="1055">
                  <c:v>21.94</c:v>
                </c:pt>
                <c:pt idx="1056">
                  <c:v>42.11</c:v>
                </c:pt>
                <c:pt idx="1057">
                  <c:v>38.43</c:v>
                </c:pt>
                <c:pt idx="1058">
                  <c:v>21.3</c:v>
                </c:pt>
                <c:pt idx="1059">
                  <c:v>18.450000000000003</c:v>
                </c:pt>
                <c:pt idx="1060">
                  <c:v>38.769999999999996</c:v>
                </c:pt>
                <c:pt idx="1061">
                  <c:v>22.680000000000003</c:v>
                </c:pt>
                <c:pt idx="1062">
                  <c:v>30.740000000000002</c:v>
                </c:pt>
                <c:pt idx="1063">
                  <c:v>29.770000000000003</c:v>
                </c:pt>
                <c:pt idx="1064">
                  <c:v>17.600000000000001</c:v>
                </c:pt>
                <c:pt idx="1065">
                  <c:v>25.62</c:v>
                </c:pt>
                <c:pt idx="1066">
                  <c:v>16.060000000000002</c:v>
                </c:pt>
                <c:pt idx="1067">
                  <c:v>19.330000000000002</c:v>
                </c:pt>
                <c:pt idx="1068">
                  <c:v>23.03</c:v>
                </c:pt>
                <c:pt idx="1069">
                  <c:v>18.450000000000003</c:v>
                </c:pt>
                <c:pt idx="1070">
                  <c:v>42.75</c:v>
                </c:pt>
                <c:pt idx="1071">
                  <c:v>29.310000000000002</c:v>
                </c:pt>
                <c:pt idx="1072">
                  <c:v>19.330000000000002</c:v>
                </c:pt>
                <c:pt idx="1073">
                  <c:v>16.060000000000002</c:v>
                </c:pt>
                <c:pt idx="1074">
                  <c:v>28.560000000000002</c:v>
                </c:pt>
                <c:pt idx="1075">
                  <c:v>28.560000000000002</c:v>
                </c:pt>
                <c:pt idx="1076">
                  <c:v>16.060000000000002</c:v>
                </c:pt>
                <c:pt idx="1077">
                  <c:v>18.330000000000002</c:v>
                </c:pt>
                <c:pt idx="1078">
                  <c:v>16.060000000000002</c:v>
                </c:pt>
                <c:pt idx="1079">
                  <c:v>19.520000000000003</c:v>
                </c:pt>
                <c:pt idx="1080">
                  <c:v>33.93</c:v>
                </c:pt>
                <c:pt idx="1081">
                  <c:v>17.600000000000001</c:v>
                </c:pt>
                <c:pt idx="1082">
                  <c:v>39.809999999999995</c:v>
                </c:pt>
                <c:pt idx="1083">
                  <c:v>33.93</c:v>
                </c:pt>
                <c:pt idx="1084">
                  <c:v>29.770000000000003</c:v>
                </c:pt>
                <c:pt idx="1085">
                  <c:v>35.909999999999997</c:v>
                </c:pt>
                <c:pt idx="1086">
                  <c:v>22.680000000000003</c:v>
                </c:pt>
                <c:pt idx="1087">
                  <c:v>19.520000000000003</c:v>
                </c:pt>
                <c:pt idx="1088">
                  <c:v>39.809999999999995</c:v>
                </c:pt>
                <c:pt idx="1089">
                  <c:v>22.680000000000003</c:v>
                </c:pt>
                <c:pt idx="1090">
                  <c:v>22.680000000000003</c:v>
                </c:pt>
                <c:pt idx="1091">
                  <c:v>22.180000000000003</c:v>
                </c:pt>
                <c:pt idx="1092">
                  <c:v>29.12</c:v>
                </c:pt>
                <c:pt idx="1093">
                  <c:v>29.16</c:v>
                </c:pt>
                <c:pt idx="1094">
                  <c:v>21.67</c:v>
                </c:pt>
                <c:pt idx="1095">
                  <c:v>18.560000000000002</c:v>
                </c:pt>
                <c:pt idx="1096">
                  <c:v>18.330000000000002</c:v>
                </c:pt>
                <c:pt idx="1097">
                  <c:v>23.900000000000002</c:v>
                </c:pt>
                <c:pt idx="1098">
                  <c:v>23.290000000000003</c:v>
                </c:pt>
                <c:pt idx="1099">
                  <c:v>30.650000000000002</c:v>
                </c:pt>
                <c:pt idx="1100">
                  <c:v>23.900000000000002</c:v>
                </c:pt>
                <c:pt idx="1101">
                  <c:v>41.29</c:v>
                </c:pt>
                <c:pt idx="1102">
                  <c:v>16.060000000000002</c:v>
                </c:pt>
                <c:pt idx="1103">
                  <c:v>39.809999999999995</c:v>
                </c:pt>
                <c:pt idx="1104">
                  <c:v>35.86</c:v>
                </c:pt>
                <c:pt idx="1105">
                  <c:v>22.180000000000003</c:v>
                </c:pt>
                <c:pt idx="1106">
                  <c:v>28.560000000000002</c:v>
                </c:pt>
                <c:pt idx="1107">
                  <c:v>25.62</c:v>
                </c:pt>
                <c:pt idx="1108">
                  <c:v>40.04</c:v>
                </c:pt>
                <c:pt idx="1109">
                  <c:v>30.740000000000002</c:v>
                </c:pt>
                <c:pt idx="1110">
                  <c:v>33.93</c:v>
                </c:pt>
                <c:pt idx="1111">
                  <c:v>40.04</c:v>
                </c:pt>
                <c:pt idx="1112">
                  <c:v>30.740000000000002</c:v>
                </c:pt>
                <c:pt idx="1113">
                  <c:v>17.600000000000001</c:v>
                </c:pt>
                <c:pt idx="1114">
                  <c:v>25.380000000000003</c:v>
                </c:pt>
                <c:pt idx="1115">
                  <c:v>17.600000000000001</c:v>
                </c:pt>
                <c:pt idx="1116">
                  <c:v>30.6</c:v>
                </c:pt>
                <c:pt idx="1117">
                  <c:v>21.94</c:v>
                </c:pt>
                <c:pt idx="1118">
                  <c:v>42.75</c:v>
                </c:pt>
                <c:pt idx="1119">
                  <c:v>16.060000000000002</c:v>
                </c:pt>
                <c:pt idx="1120">
                  <c:v>18.66</c:v>
                </c:pt>
                <c:pt idx="1121">
                  <c:v>21.67</c:v>
                </c:pt>
                <c:pt idx="1122">
                  <c:v>35.86</c:v>
                </c:pt>
                <c:pt idx="1123">
                  <c:v>41.739999999999995</c:v>
                </c:pt>
                <c:pt idx="1124">
                  <c:v>29.12</c:v>
                </c:pt>
                <c:pt idx="1125">
                  <c:v>21.3</c:v>
                </c:pt>
                <c:pt idx="1126">
                  <c:v>25.25</c:v>
                </c:pt>
                <c:pt idx="1127">
                  <c:v>19.330000000000002</c:v>
                </c:pt>
                <c:pt idx="1128">
                  <c:v>39.809999999999995</c:v>
                </c:pt>
                <c:pt idx="1129">
                  <c:v>23.900000000000002</c:v>
                </c:pt>
                <c:pt idx="1130">
                  <c:v>21.94</c:v>
                </c:pt>
                <c:pt idx="1131">
                  <c:v>36.51</c:v>
                </c:pt>
                <c:pt idx="1132">
                  <c:v>35.86</c:v>
                </c:pt>
                <c:pt idx="1133">
                  <c:v>38.799999999999997</c:v>
                </c:pt>
                <c:pt idx="1134">
                  <c:v>19.950000000000003</c:v>
                </c:pt>
                <c:pt idx="1135">
                  <c:v>16.060000000000002</c:v>
                </c:pt>
                <c:pt idx="1136">
                  <c:v>16.060000000000002</c:v>
                </c:pt>
                <c:pt idx="1137">
                  <c:v>19.950000000000003</c:v>
                </c:pt>
                <c:pt idx="1138">
                  <c:v>19.950000000000003</c:v>
                </c:pt>
                <c:pt idx="1139">
                  <c:v>16.060000000000002</c:v>
                </c:pt>
                <c:pt idx="1140">
                  <c:v>35.909999999999997</c:v>
                </c:pt>
                <c:pt idx="1141">
                  <c:v>19.330000000000002</c:v>
                </c:pt>
                <c:pt idx="1142">
                  <c:v>36.869999999999997</c:v>
                </c:pt>
                <c:pt idx="1143">
                  <c:v>36.51</c:v>
                </c:pt>
                <c:pt idx="1144">
                  <c:v>23.96</c:v>
                </c:pt>
                <c:pt idx="1145">
                  <c:v>40.04</c:v>
                </c:pt>
                <c:pt idx="1146">
                  <c:v>25.380000000000003</c:v>
                </c:pt>
                <c:pt idx="1147">
                  <c:v>29.310000000000002</c:v>
                </c:pt>
                <c:pt idx="1148">
                  <c:v>38.629999999999995</c:v>
                </c:pt>
                <c:pt idx="1149">
                  <c:v>28.560000000000002</c:v>
                </c:pt>
                <c:pt idx="1150">
                  <c:v>16.060000000000002</c:v>
                </c:pt>
                <c:pt idx="1151">
                  <c:v>17.650000000000002</c:v>
                </c:pt>
                <c:pt idx="1152">
                  <c:v>31.55</c:v>
                </c:pt>
                <c:pt idx="1153">
                  <c:v>16.060000000000002</c:v>
                </c:pt>
                <c:pt idx="1154">
                  <c:v>19.330000000000002</c:v>
                </c:pt>
                <c:pt idx="1155">
                  <c:v>29.770000000000003</c:v>
                </c:pt>
                <c:pt idx="1156">
                  <c:v>17.600000000000001</c:v>
                </c:pt>
                <c:pt idx="1157">
                  <c:v>39.809999999999995</c:v>
                </c:pt>
                <c:pt idx="1158">
                  <c:v>38.43</c:v>
                </c:pt>
                <c:pt idx="1159">
                  <c:v>20.09</c:v>
                </c:pt>
                <c:pt idx="1160">
                  <c:v>37.519999999999996</c:v>
                </c:pt>
                <c:pt idx="1161">
                  <c:v>24.240000000000002</c:v>
                </c:pt>
                <c:pt idx="1162">
                  <c:v>42.75</c:v>
                </c:pt>
                <c:pt idx="1163">
                  <c:v>35.86</c:v>
                </c:pt>
                <c:pt idx="1164">
                  <c:v>28.560000000000002</c:v>
                </c:pt>
                <c:pt idx="1165">
                  <c:v>22.680000000000003</c:v>
                </c:pt>
                <c:pt idx="1166">
                  <c:v>42.11</c:v>
                </c:pt>
                <c:pt idx="1167">
                  <c:v>42.75</c:v>
                </c:pt>
                <c:pt idx="1168">
                  <c:v>22.680000000000003</c:v>
                </c:pt>
                <c:pt idx="1169">
                  <c:v>21.94</c:v>
                </c:pt>
                <c:pt idx="1170">
                  <c:v>21.94</c:v>
                </c:pt>
                <c:pt idx="1171">
                  <c:v>19.330000000000002</c:v>
                </c:pt>
                <c:pt idx="1172">
                  <c:v>14.34</c:v>
                </c:pt>
                <c:pt idx="1173">
                  <c:v>18.560000000000002</c:v>
                </c:pt>
                <c:pt idx="1174">
                  <c:v>36.869999999999997</c:v>
                </c:pt>
                <c:pt idx="1175">
                  <c:v>29.16</c:v>
                </c:pt>
                <c:pt idx="1176">
                  <c:v>22.78</c:v>
                </c:pt>
                <c:pt idx="1177">
                  <c:v>38.47</c:v>
                </c:pt>
                <c:pt idx="1178">
                  <c:v>20.220000000000002</c:v>
                </c:pt>
                <c:pt idx="1179">
                  <c:v>28.560000000000002</c:v>
                </c:pt>
                <c:pt idx="1180">
                  <c:v>23.880000000000003</c:v>
                </c:pt>
                <c:pt idx="1181">
                  <c:v>18.360000000000003</c:v>
                </c:pt>
                <c:pt idx="1182">
                  <c:v>18.21</c:v>
                </c:pt>
                <c:pt idx="1183">
                  <c:v>30.92</c:v>
                </c:pt>
                <c:pt idx="1184">
                  <c:v>25.62</c:v>
                </c:pt>
                <c:pt idx="1185">
                  <c:v>17.600000000000001</c:v>
                </c:pt>
                <c:pt idx="1186">
                  <c:v>38.629999999999995</c:v>
                </c:pt>
                <c:pt idx="1187">
                  <c:v>19.330000000000002</c:v>
                </c:pt>
                <c:pt idx="1188">
                  <c:v>30.740000000000002</c:v>
                </c:pt>
                <c:pt idx="1189">
                  <c:v>21.3</c:v>
                </c:pt>
                <c:pt idx="1190">
                  <c:v>35.86</c:v>
                </c:pt>
                <c:pt idx="1191">
                  <c:v>16.060000000000002</c:v>
                </c:pt>
                <c:pt idx="1192">
                  <c:v>42.75</c:v>
                </c:pt>
                <c:pt idx="1193">
                  <c:v>20.09</c:v>
                </c:pt>
                <c:pt idx="1194">
                  <c:v>35.86</c:v>
                </c:pt>
                <c:pt idx="1195">
                  <c:v>39.809999999999995</c:v>
                </c:pt>
                <c:pt idx="1196">
                  <c:v>22.78</c:v>
                </c:pt>
                <c:pt idx="1197">
                  <c:v>38.629999999999995</c:v>
                </c:pt>
                <c:pt idx="1198">
                  <c:v>21.92</c:v>
                </c:pt>
                <c:pt idx="1199">
                  <c:v>19.330000000000002</c:v>
                </c:pt>
                <c:pt idx="1200">
                  <c:v>27.1</c:v>
                </c:pt>
                <c:pt idx="1201">
                  <c:v>19.580000000000002</c:v>
                </c:pt>
                <c:pt idx="1202">
                  <c:v>33.879999999999995</c:v>
                </c:pt>
                <c:pt idx="1203">
                  <c:v>25.380000000000003</c:v>
                </c:pt>
                <c:pt idx="1204">
                  <c:v>28.930000000000003</c:v>
                </c:pt>
                <c:pt idx="1205">
                  <c:v>28.6</c:v>
                </c:pt>
                <c:pt idx="1206">
                  <c:v>18.21</c:v>
                </c:pt>
                <c:pt idx="1207">
                  <c:v>16.060000000000002</c:v>
                </c:pt>
                <c:pt idx="1208">
                  <c:v>17.600000000000001</c:v>
                </c:pt>
                <c:pt idx="1209">
                  <c:v>25.380000000000003</c:v>
                </c:pt>
                <c:pt idx="1210">
                  <c:v>42.75</c:v>
                </c:pt>
                <c:pt idx="1211">
                  <c:v>22.680000000000003</c:v>
                </c:pt>
                <c:pt idx="1212">
                  <c:v>32.53</c:v>
                </c:pt>
                <c:pt idx="1213">
                  <c:v>14.34</c:v>
                </c:pt>
                <c:pt idx="1214">
                  <c:v>22.680000000000003</c:v>
                </c:pt>
                <c:pt idx="1215">
                  <c:v>38.769999999999996</c:v>
                </c:pt>
                <c:pt idx="1216">
                  <c:v>28.560000000000002</c:v>
                </c:pt>
                <c:pt idx="1217">
                  <c:v>16.060000000000002</c:v>
                </c:pt>
                <c:pt idx="1218">
                  <c:v>22.520000000000003</c:v>
                </c:pt>
                <c:pt idx="1219">
                  <c:v>35.489999999999995</c:v>
                </c:pt>
                <c:pt idx="1220">
                  <c:v>38.43</c:v>
                </c:pt>
                <c:pt idx="1221">
                  <c:v>39.809999999999995</c:v>
                </c:pt>
                <c:pt idx="1222">
                  <c:v>26.020000000000003</c:v>
                </c:pt>
                <c:pt idx="1223">
                  <c:v>33.93</c:v>
                </c:pt>
                <c:pt idx="1224">
                  <c:v>19.520000000000003</c:v>
                </c:pt>
                <c:pt idx="1225">
                  <c:v>37.159999999999997</c:v>
                </c:pt>
                <c:pt idx="1226">
                  <c:v>16.060000000000002</c:v>
                </c:pt>
                <c:pt idx="1227">
                  <c:v>24.240000000000002</c:v>
                </c:pt>
                <c:pt idx="1228">
                  <c:v>23.290000000000003</c:v>
                </c:pt>
                <c:pt idx="1229">
                  <c:v>39.809999999999995</c:v>
                </c:pt>
                <c:pt idx="1230">
                  <c:v>16.060000000000002</c:v>
                </c:pt>
                <c:pt idx="1231">
                  <c:v>40.1</c:v>
                </c:pt>
                <c:pt idx="1232">
                  <c:v>39.809999999999995</c:v>
                </c:pt>
                <c:pt idx="1233">
                  <c:v>21.67</c:v>
                </c:pt>
                <c:pt idx="1234">
                  <c:v>28.560000000000002</c:v>
                </c:pt>
                <c:pt idx="1235">
                  <c:v>28.560000000000002</c:v>
                </c:pt>
                <c:pt idx="1236">
                  <c:v>21.3</c:v>
                </c:pt>
                <c:pt idx="1237">
                  <c:v>21.92</c:v>
                </c:pt>
                <c:pt idx="1238">
                  <c:v>17.600000000000001</c:v>
                </c:pt>
                <c:pt idx="1239">
                  <c:v>44.03</c:v>
                </c:pt>
                <c:pt idx="1240">
                  <c:v>21.94</c:v>
                </c:pt>
                <c:pt idx="1241">
                  <c:v>19.520000000000003</c:v>
                </c:pt>
                <c:pt idx="1242">
                  <c:v>21.3</c:v>
                </c:pt>
                <c:pt idx="1243">
                  <c:v>19.330000000000002</c:v>
                </c:pt>
                <c:pt idx="1244">
                  <c:v>36.51</c:v>
                </c:pt>
                <c:pt idx="1245">
                  <c:v>35.86</c:v>
                </c:pt>
                <c:pt idx="1246">
                  <c:v>22.180000000000003</c:v>
                </c:pt>
                <c:pt idx="1247">
                  <c:v>29.610000000000003</c:v>
                </c:pt>
                <c:pt idx="1248">
                  <c:v>38.629999999999995</c:v>
                </c:pt>
                <c:pt idx="1249">
                  <c:v>23.51</c:v>
                </c:pt>
                <c:pt idx="1250">
                  <c:v>44.03</c:v>
                </c:pt>
                <c:pt idx="1251">
                  <c:v>29.770000000000003</c:v>
                </c:pt>
                <c:pt idx="1252">
                  <c:v>36.51</c:v>
                </c:pt>
                <c:pt idx="1253">
                  <c:v>30.740000000000002</c:v>
                </c:pt>
                <c:pt idx="1254">
                  <c:v>21.3</c:v>
                </c:pt>
                <c:pt idx="1255">
                  <c:v>42.75</c:v>
                </c:pt>
                <c:pt idx="1256">
                  <c:v>21.3</c:v>
                </c:pt>
                <c:pt idx="1257">
                  <c:v>25.62</c:v>
                </c:pt>
                <c:pt idx="1258">
                  <c:v>29.580000000000002</c:v>
                </c:pt>
                <c:pt idx="1259">
                  <c:v>41.29</c:v>
                </c:pt>
                <c:pt idx="1260">
                  <c:v>23.900000000000002</c:v>
                </c:pt>
                <c:pt idx="1261">
                  <c:v>35.909999999999997</c:v>
                </c:pt>
                <c:pt idx="1262">
                  <c:v>42.75</c:v>
                </c:pt>
                <c:pt idx="1263">
                  <c:v>29.770000000000003</c:v>
                </c:pt>
                <c:pt idx="1264">
                  <c:v>21.3</c:v>
                </c:pt>
                <c:pt idx="1265">
                  <c:v>29.310000000000002</c:v>
                </c:pt>
                <c:pt idx="1266">
                  <c:v>36.51</c:v>
                </c:pt>
                <c:pt idx="1267">
                  <c:v>17.600000000000001</c:v>
                </c:pt>
                <c:pt idx="1268">
                  <c:v>22.520000000000003</c:v>
                </c:pt>
                <c:pt idx="1269">
                  <c:v>17.650000000000002</c:v>
                </c:pt>
                <c:pt idx="1270">
                  <c:v>21.94</c:v>
                </c:pt>
                <c:pt idx="1271">
                  <c:v>39.809999999999995</c:v>
                </c:pt>
                <c:pt idx="1272">
                  <c:v>29.580000000000002</c:v>
                </c:pt>
                <c:pt idx="1273">
                  <c:v>14.34</c:v>
                </c:pt>
                <c:pt idx="1274">
                  <c:v>28.560000000000002</c:v>
                </c:pt>
                <c:pt idx="1275">
                  <c:v>21.94</c:v>
                </c:pt>
                <c:pt idx="1276">
                  <c:v>28.560000000000002</c:v>
                </c:pt>
                <c:pt idx="1277">
                  <c:v>22.680000000000003</c:v>
                </c:pt>
                <c:pt idx="1278">
                  <c:v>30.6</c:v>
                </c:pt>
                <c:pt idx="1279">
                  <c:v>22.03</c:v>
                </c:pt>
                <c:pt idx="1280">
                  <c:v>38.769999999999996</c:v>
                </c:pt>
                <c:pt idx="1281">
                  <c:v>19.580000000000002</c:v>
                </c:pt>
                <c:pt idx="1282">
                  <c:v>25.380000000000003</c:v>
                </c:pt>
                <c:pt idx="1283">
                  <c:v>38.43</c:v>
                </c:pt>
                <c:pt idx="1284">
                  <c:v>42.75</c:v>
                </c:pt>
                <c:pt idx="1285">
                  <c:v>21.3</c:v>
                </c:pt>
                <c:pt idx="1286">
                  <c:v>19.520000000000003</c:v>
                </c:pt>
                <c:pt idx="1287">
                  <c:v>26.020000000000003</c:v>
                </c:pt>
                <c:pt idx="1288">
                  <c:v>18.66</c:v>
                </c:pt>
                <c:pt idx="1289">
                  <c:v>24.610000000000003</c:v>
                </c:pt>
                <c:pt idx="1290">
                  <c:v>25.62</c:v>
                </c:pt>
                <c:pt idx="1291">
                  <c:v>42.75</c:v>
                </c:pt>
                <c:pt idx="1292">
                  <c:v>19.520000000000003</c:v>
                </c:pt>
                <c:pt idx="1293">
                  <c:v>23.03</c:v>
                </c:pt>
                <c:pt idx="1294">
                  <c:v>38.629999999999995</c:v>
                </c:pt>
                <c:pt idx="1295">
                  <c:v>35.86</c:v>
                </c:pt>
                <c:pt idx="1296">
                  <c:v>41.29</c:v>
                </c:pt>
                <c:pt idx="1297">
                  <c:v>17.650000000000002</c:v>
                </c:pt>
                <c:pt idx="1298">
                  <c:v>18.450000000000003</c:v>
                </c:pt>
                <c:pt idx="1299">
                  <c:v>24.240000000000002</c:v>
                </c:pt>
                <c:pt idx="1300">
                  <c:v>25.62</c:v>
                </c:pt>
                <c:pt idx="1301">
                  <c:v>37.519999999999996</c:v>
                </c:pt>
                <c:pt idx="1302">
                  <c:v>24.610000000000003</c:v>
                </c:pt>
                <c:pt idx="1303">
                  <c:v>21.94</c:v>
                </c:pt>
                <c:pt idx="1304">
                  <c:v>29.310000000000002</c:v>
                </c:pt>
                <c:pt idx="1305">
                  <c:v>19.950000000000003</c:v>
                </c:pt>
                <c:pt idx="1306">
                  <c:v>36.909999999999997</c:v>
                </c:pt>
                <c:pt idx="1307">
                  <c:v>22.89</c:v>
                </c:pt>
                <c:pt idx="1308">
                  <c:v>18.360000000000003</c:v>
                </c:pt>
                <c:pt idx="1309">
                  <c:v>36.51</c:v>
                </c:pt>
                <c:pt idx="1310">
                  <c:v>20.96</c:v>
                </c:pt>
                <c:pt idx="1311">
                  <c:v>39.809999999999995</c:v>
                </c:pt>
                <c:pt idx="1312">
                  <c:v>42.11</c:v>
                </c:pt>
                <c:pt idx="1313">
                  <c:v>38.43</c:v>
                </c:pt>
                <c:pt idx="1314">
                  <c:v>22.520000000000003</c:v>
                </c:pt>
                <c:pt idx="1315">
                  <c:v>42.75</c:v>
                </c:pt>
                <c:pt idx="1316">
                  <c:v>22.520000000000003</c:v>
                </c:pt>
                <c:pt idx="1317">
                  <c:v>33.93</c:v>
                </c:pt>
                <c:pt idx="1318">
                  <c:v>17.600000000000001</c:v>
                </c:pt>
                <c:pt idx="1319">
                  <c:v>42.75</c:v>
                </c:pt>
                <c:pt idx="1320">
                  <c:v>21.3</c:v>
                </c:pt>
                <c:pt idx="1321">
                  <c:v>14.34</c:v>
                </c:pt>
                <c:pt idx="1322">
                  <c:v>38.629999999999995</c:v>
                </c:pt>
                <c:pt idx="1323">
                  <c:v>24.290000000000003</c:v>
                </c:pt>
                <c:pt idx="1324">
                  <c:v>44.03</c:v>
                </c:pt>
                <c:pt idx="1325">
                  <c:v>42.11</c:v>
                </c:pt>
                <c:pt idx="1326">
                  <c:v>38.629999999999995</c:v>
                </c:pt>
                <c:pt idx="1327">
                  <c:v>41.29</c:v>
                </c:pt>
                <c:pt idx="1328">
                  <c:v>19.330000000000002</c:v>
                </c:pt>
                <c:pt idx="1329">
                  <c:v>29.770000000000003</c:v>
                </c:pt>
                <c:pt idx="1330">
                  <c:v>40.04</c:v>
                </c:pt>
                <c:pt idx="1331">
                  <c:v>16.060000000000002</c:v>
                </c:pt>
                <c:pt idx="1332">
                  <c:v>23.03</c:v>
                </c:pt>
                <c:pt idx="1333">
                  <c:v>26.26</c:v>
                </c:pt>
                <c:pt idx="1334">
                  <c:v>33.93</c:v>
                </c:pt>
                <c:pt idx="1335">
                  <c:v>18.330000000000002</c:v>
                </c:pt>
                <c:pt idx="1336">
                  <c:v>38.47</c:v>
                </c:pt>
                <c:pt idx="1337">
                  <c:v>21.94</c:v>
                </c:pt>
                <c:pt idx="1338">
                  <c:v>21.3</c:v>
                </c:pt>
                <c:pt idx="1339">
                  <c:v>44.03</c:v>
                </c:pt>
                <c:pt idx="1340">
                  <c:v>37.519999999999996</c:v>
                </c:pt>
                <c:pt idx="1341">
                  <c:v>20.220000000000002</c:v>
                </c:pt>
                <c:pt idx="1342">
                  <c:v>14.34</c:v>
                </c:pt>
                <c:pt idx="1343">
                  <c:v>31.55</c:v>
                </c:pt>
                <c:pt idx="1344">
                  <c:v>42.75</c:v>
                </c:pt>
                <c:pt idx="1345">
                  <c:v>24.290000000000003</c:v>
                </c:pt>
                <c:pt idx="1346">
                  <c:v>22.680000000000003</c:v>
                </c:pt>
                <c:pt idx="1347">
                  <c:v>30.92</c:v>
                </c:pt>
                <c:pt idx="1348">
                  <c:v>21.3</c:v>
                </c:pt>
                <c:pt idx="1349">
                  <c:v>22.680000000000003</c:v>
                </c:pt>
                <c:pt idx="1350">
                  <c:v>38.629999999999995</c:v>
                </c:pt>
                <c:pt idx="1351">
                  <c:v>17.600000000000001</c:v>
                </c:pt>
                <c:pt idx="1352">
                  <c:v>36.51</c:v>
                </c:pt>
                <c:pt idx="1353">
                  <c:v>32.53</c:v>
                </c:pt>
                <c:pt idx="1354">
                  <c:v>29.580000000000002</c:v>
                </c:pt>
                <c:pt idx="1355">
                  <c:v>36.869999999999997</c:v>
                </c:pt>
                <c:pt idx="1356">
                  <c:v>42.75</c:v>
                </c:pt>
                <c:pt idx="1357">
                  <c:v>35.489999999999995</c:v>
                </c:pt>
                <c:pt idx="1358">
                  <c:v>17.600000000000001</c:v>
                </c:pt>
                <c:pt idx="1359">
                  <c:v>36.51</c:v>
                </c:pt>
                <c:pt idx="1360">
                  <c:v>25.580000000000002</c:v>
                </c:pt>
                <c:pt idx="1361">
                  <c:v>17.650000000000002</c:v>
                </c:pt>
                <c:pt idx="1362">
                  <c:v>22.680000000000003</c:v>
                </c:pt>
                <c:pt idx="1363">
                  <c:v>37.519999999999996</c:v>
                </c:pt>
                <c:pt idx="1364">
                  <c:v>22.520000000000003</c:v>
                </c:pt>
                <c:pt idx="1365">
                  <c:v>37.519999999999996</c:v>
                </c:pt>
                <c:pt idx="1366">
                  <c:v>19.330000000000002</c:v>
                </c:pt>
                <c:pt idx="1367">
                  <c:v>16.060000000000002</c:v>
                </c:pt>
                <c:pt idx="1368">
                  <c:v>31.55</c:v>
                </c:pt>
                <c:pt idx="1369">
                  <c:v>22.78</c:v>
                </c:pt>
                <c:pt idx="1370">
                  <c:v>22.520000000000003</c:v>
                </c:pt>
                <c:pt idx="1371">
                  <c:v>42.75</c:v>
                </c:pt>
                <c:pt idx="1372">
                  <c:v>22.180000000000003</c:v>
                </c:pt>
                <c:pt idx="1373">
                  <c:v>42.75</c:v>
                </c:pt>
                <c:pt idx="1374">
                  <c:v>22.28</c:v>
                </c:pt>
                <c:pt idx="1375">
                  <c:v>44.03</c:v>
                </c:pt>
                <c:pt idx="1376">
                  <c:v>19.520000000000003</c:v>
                </c:pt>
                <c:pt idx="1377">
                  <c:v>21.94</c:v>
                </c:pt>
                <c:pt idx="1378">
                  <c:v>38.47</c:v>
                </c:pt>
                <c:pt idx="1379">
                  <c:v>23.290000000000003</c:v>
                </c:pt>
                <c:pt idx="1380">
                  <c:v>16.060000000000002</c:v>
                </c:pt>
                <c:pt idx="1381">
                  <c:v>39.809999999999995</c:v>
                </c:pt>
                <c:pt idx="1382">
                  <c:v>16.060000000000002</c:v>
                </c:pt>
                <c:pt idx="1383">
                  <c:v>30.32</c:v>
                </c:pt>
                <c:pt idx="1384">
                  <c:v>25.25</c:v>
                </c:pt>
                <c:pt idx="1385">
                  <c:v>35.489999999999995</c:v>
                </c:pt>
                <c:pt idx="1386">
                  <c:v>39.809999999999995</c:v>
                </c:pt>
                <c:pt idx="1387">
                  <c:v>19.330000000000002</c:v>
                </c:pt>
                <c:pt idx="1388">
                  <c:v>42.75</c:v>
                </c:pt>
                <c:pt idx="1389">
                  <c:v>21.94</c:v>
                </c:pt>
                <c:pt idx="1390">
                  <c:v>38.43</c:v>
                </c:pt>
                <c:pt idx="1391">
                  <c:v>21.92</c:v>
                </c:pt>
                <c:pt idx="1392">
                  <c:v>37.519999999999996</c:v>
                </c:pt>
                <c:pt idx="1393">
                  <c:v>36.51</c:v>
                </c:pt>
                <c:pt idx="1394">
                  <c:v>28.560000000000002</c:v>
                </c:pt>
                <c:pt idx="1395">
                  <c:v>38.43</c:v>
                </c:pt>
                <c:pt idx="1396">
                  <c:v>39.809999999999995</c:v>
                </c:pt>
                <c:pt idx="1397">
                  <c:v>28.560000000000002</c:v>
                </c:pt>
                <c:pt idx="1398">
                  <c:v>21.3</c:v>
                </c:pt>
                <c:pt idx="1399">
                  <c:v>28.560000000000002</c:v>
                </c:pt>
                <c:pt idx="1400">
                  <c:v>42.75</c:v>
                </c:pt>
                <c:pt idx="1401">
                  <c:v>19.330000000000002</c:v>
                </c:pt>
                <c:pt idx="1402">
                  <c:v>14.34</c:v>
                </c:pt>
                <c:pt idx="1403">
                  <c:v>27.55</c:v>
                </c:pt>
                <c:pt idx="1404">
                  <c:v>29.310000000000002</c:v>
                </c:pt>
                <c:pt idx="1405">
                  <c:v>35.86</c:v>
                </c:pt>
                <c:pt idx="1406">
                  <c:v>23.51</c:v>
                </c:pt>
                <c:pt idx="1407">
                  <c:v>22.680000000000003</c:v>
                </c:pt>
                <c:pt idx="1408">
                  <c:v>42.75</c:v>
                </c:pt>
                <c:pt idx="1409">
                  <c:v>39.809999999999995</c:v>
                </c:pt>
                <c:pt idx="1410">
                  <c:v>42.75</c:v>
                </c:pt>
                <c:pt idx="1411">
                  <c:v>19.330000000000002</c:v>
                </c:pt>
                <c:pt idx="1412">
                  <c:v>39.809999999999995</c:v>
                </c:pt>
                <c:pt idx="1413">
                  <c:v>20.05</c:v>
                </c:pt>
                <c:pt idx="1414">
                  <c:v>42.75</c:v>
                </c:pt>
                <c:pt idx="1415">
                  <c:v>16.060000000000002</c:v>
                </c:pt>
                <c:pt idx="1416">
                  <c:v>24.290000000000003</c:v>
                </c:pt>
                <c:pt idx="1417">
                  <c:v>32.53</c:v>
                </c:pt>
                <c:pt idx="1418">
                  <c:v>36.869999999999997</c:v>
                </c:pt>
                <c:pt idx="1419">
                  <c:v>35.86</c:v>
                </c:pt>
                <c:pt idx="1420">
                  <c:v>21.92</c:v>
                </c:pt>
                <c:pt idx="1421">
                  <c:v>28.560000000000002</c:v>
                </c:pt>
                <c:pt idx="1422">
                  <c:v>19.330000000000002</c:v>
                </c:pt>
                <c:pt idx="1423">
                  <c:v>22.680000000000003</c:v>
                </c:pt>
                <c:pt idx="1424">
                  <c:v>22.78</c:v>
                </c:pt>
                <c:pt idx="1425">
                  <c:v>29.310000000000002</c:v>
                </c:pt>
                <c:pt idx="1426">
                  <c:v>21.3</c:v>
                </c:pt>
                <c:pt idx="1427">
                  <c:v>28.560000000000002</c:v>
                </c:pt>
                <c:pt idx="1428">
                  <c:v>35.86</c:v>
                </c:pt>
                <c:pt idx="1429">
                  <c:v>36.869999999999997</c:v>
                </c:pt>
                <c:pt idx="1430">
                  <c:v>29.770000000000003</c:v>
                </c:pt>
                <c:pt idx="1431">
                  <c:v>25.62</c:v>
                </c:pt>
                <c:pt idx="1432">
                  <c:v>42.75</c:v>
                </c:pt>
                <c:pt idx="1433">
                  <c:v>25.380000000000003</c:v>
                </c:pt>
                <c:pt idx="1434">
                  <c:v>19.330000000000002</c:v>
                </c:pt>
                <c:pt idx="1435">
                  <c:v>18.360000000000003</c:v>
                </c:pt>
                <c:pt idx="1436">
                  <c:v>17.600000000000001</c:v>
                </c:pt>
                <c:pt idx="1437">
                  <c:v>22.680000000000003</c:v>
                </c:pt>
                <c:pt idx="1438">
                  <c:v>39.809999999999995</c:v>
                </c:pt>
                <c:pt idx="1439">
                  <c:v>22.680000000000003</c:v>
                </c:pt>
                <c:pt idx="1440">
                  <c:v>42.75</c:v>
                </c:pt>
                <c:pt idx="1441">
                  <c:v>18.560000000000002</c:v>
                </c:pt>
                <c:pt idx="1442">
                  <c:v>39.809999999999995</c:v>
                </c:pt>
                <c:pt idx="1443">
                  <c:v>41.29</c:v>
                </c:pt>
                <c:pt idx="1444">
                  <c:v>28.560000000000002</c:v>
                </c:pt>
                <c:pt idx="1445">
                  <c:v>42.75</c:v>
                </c:pt>
                <c:pt idx="1446">
                  <c:v>22.680000000000003</c:v>
                </c:pt>
                <c:pt idx="1447">
                  <c:v>18.66</c:v>
                </c:pt>
                <c:pt idx="1448">
                  <c:v>37.519999999999996</c:v>
                </c:pt>
                <c:pt idx="1449">
                  <c:v>37.519999999999996</c:v>
                </c:pt>
                <c:pt idx="1450">
                  <c:v>22.680000000000003</c:v>
                </c:pt>
                <c:pt idx="1451">
                  <c:v>22.680000000000003</c:v>
                </c:pt>
                <c:pt idx="1452">
                  <c:v>23.51</c:v>
                </c:pt>
                <c:pt idx="1453">
                  <c:v>20.91</c:v>
                </c:pt>
                <c:pt idx="1454">
                  <c:v>22.89</c:v>
                </c:pt>
                <c:pt idx="1455">
                  <c:v>35.86</c:v>
                </c:pt>
                <c:pt idx="1456">
                  <c:v>29.580000000000002</c:v>
                </c:pt>
                <c:pt idx="1457">
                  <c:v>30.740000000000002</c:v>
                </c:pt>
                <c:pt idx="1458">
                  <c:v>29.610000000000003</c:v>
                </c:pt>
                <c:pt idx="1459">
                  <c:v>17.600000000000001</c:v>
                </c:pt>
                <c:pt idx="1460">
                  <c:v>22.89</c:v>
                </c:pt>
                <c:pt idx="1461">
                  <c:v>23.900000000000002</c:v>
                </c:pt>
                <c:pt idx="1462">
                  <c:v>42.75</c:v>
                </c:pt>
                <c:pt idx="1463">
                  <c:v>36.51</c:v>
                </c:pt>
                <c:pt idx="1464">
                  <c:v>19.950000000000003</c:v>
                </c:pt>
                <c:pt idx="1465">
                  <c:v>36.51</c:v>
                </c:pt>
                <c:pt idx="1466">
                  <c:v>22.89</c:v>
                </c:pt>
                <c:pt idx="1467">
                  <c:v>21.94</c:v>
                </c:pt>
                <c:pt idx="1468">
                  <c:v>42.75</c:v>
                </c:pt>
                <c:pt idx="1469">
                  <c:v>21.23</c:v>
                </c:pt>
                <c:pt idx="1470">
                  <c:v>29.610000000000003</c:v>
                </c:pt>
                <c:pt idx="1471">
                  <c:v>21.3</c:v>
                </c:pt>
                <c:pt idx="1472">
                  <c:v>21.3</c:v>
                </c:pt>
                <c:pt idx="1473">
                  <c:v>25.380000000000003</c:v>
                </c:pt>
                <c:pt idx="1474">
                  <c:v>30.740000000000002</c:v>
                </c:pt>
                <c:pt idx="1475">
                  <c:v>17.600000000000001</c:v>
                </c:pt>
                <c:pt idx="1476">
                  <c:v>38.769999999999996</c:v>
                </c:pt>
                <c:pt idx="1477">
                  <c:v>35.86</c:v>
                </c:pt>
                <c:pt idx="1478">
                  <c:v>39.809999999999995</c:v>
                </c:pt>
                <c:pt idx="1479">
                  <c:v>22.680000000000003</c:v>
                </c:pt>
                <c:pt idx="1480">
                  <c:v>26.020000000000003</c:v>
                </c:pt>
                <c:pt idx="1481">
                  <c:v>16.060000000000002</c:v>
                </c:pt>
                <c:pt idx="1482">
                  <c:v>19.330000000000002</c:v>
                </c:pt>
                <c:pt idx="1483">
                  <c:v>35.86</c:v>
                </c:pt>
                <c:pt idx="1484">
                  <c:v>42.75</c:v>
                </c:pt>
                <c:pt idx="1485">
                  <c:v>19.330000000000002</c:v>
                </c:pt>
                <c:pt idx="1486">
                  <c:v>19.580000000000002</c:v>
                </c:pt>
                <c:pt idx="1487">
                  <c:v>17.600000000000001</c:v>
                </c:pt>
                <c:pt idx="1488">
                  <c:v>39.809999999999995</c:v>
                </c:pt>
                <c:pt idx="1489">
                  <c:v>25.62</c:v>
                </c:pt>
                <c:pt idx="1490">
                  <c:v>21.94</c:v>
                </c:pt>
                <c:pt idx="1491">
                  <c:v>26.020000000000003</c:v>
                </c:pt>
                <c:pt idx="1492">
                  <c:v>22.89</c:v>
                </c:pt>
                <c:pt idx="1493">
                  <c:v>22.520000000000003</c:v>
                </c:pt>
                <c:pt idx="1494">
                  <c:v>29.610000000000003</c:v>
                </c:pt>
                <c:pt idx="1495">
                  <c:v>39.809999999999995</c:v>
                </c:pt>
                <c:pt idx="1496">
                  <c:v>38.799999999999997</c:v>
                </c:pt>
                <c:pt idx="1497">
                  <c:v>22.28</c:v>
                </c:pt>
                <c:pt idx="1498">
                  <c:v>21.94</c:v>
                </c:pt>
                <c:pt idx="1499">
                  <c:v>22.650000000000002</c:v>
                </c:pt>
                <c:pt idx="1500">
                  <c:v>29.770000000000003</c:v>
                </c:pt>
                <c:pt idx="1501">
                  <c:v>32.839999999999996</c:v>
                </c:pt>
                <c:pt idx="1502">
                  <c:v>21.3</c:v>
                </c:pt>
                <c:pt idx="1503">
                  <c:v>28.930000000000003</c:v>
                </c:pt>
                <c:pt idx="1504">
                  <c:v>18.450000000000003</c:v>
                </c:pt>
                <c:pt idx="1505">
                  <c:v>36.51</c:v>
                </c:pt>
                <c:pt idx="1506">
                  <c:v>20.09</c:v>
                </c:pt>
                <c:pt idx="1507">
                  <c:v>21.3</c:v>
                </c:pt>
                <c:pt idx="1508">
                  <c:v>14.34</c:v>
                </c:pt>
                <c:pt idx="1509">
                  <c:v>39.809999999999995</c:v>
                </c:pt>
                <c:pt idx="1510">
                  <c:v>20.09</c:v>
                </c:pt>
                <c:pt idx="1511">
                  <c:v>21.92</c:v>
                </c:pt>
                <c:pt idx="1512">
                  <c:v>38.629999999999995</c:v>
                </c:pt>
                <c:pt idx="1513">
                  <c:v>26.020000000000003</c:v>
                </c:pt>
                <c:pt idx="1514">
                  <c:v>33.93</c:v>
                </c:pt>
                <c:pt idx="1515">
                  <c:v>24.610000000000003</c:v>
                </c:pt>
                <c:pt idx="1516">
                  <c:v>23.03</c:v>
                </c:pt>
                <c:pt idx="1517">
                  <c:v>33.879999999999995</c:v>
                </c:pt>
                <c:pt idx="1518">
                  <c:v>21.92</c:v>
                </c:pt>
                <c:pt idx="1519">
                  <c:v>23.03</c:v>
                </c:pt>
                <c:pt idx="1520">
                  <c:v>29.310000000000002</c:v>
                </c:pt>
                <c:pt idx="1521">
                  <c:v>16.060000000000002</c:v>
                </c:pt>
                <c:pt idx="1522">
                  <c:v>29.610000000000003</c:v>
                </c:pt>
                <c:pt idx="1523">
                  <c:v>30.6</c:v>
                </c:pt>
                <c:pt idx="1524">
                  <c:v>19.580000000000002</c:v>
                </c:pt>
                <c:pt idx="1525">
                  <c:v>28.560000000000002</c:v>
                </c:pt>
                <c:pt idx="1526">
                  <c:v>42.75</c:v>
                </c:pt>
                <c:pt idx="1527">
                  <c:v>41.29</c:v>
                </c:pt>
                <c:pt idx="1528">
                  <c:v>19.950000000000003</c:v>
                </c:pt>
                <c:pt idx="1529">
                  <c:v>19.330000000000002</c:v>
                </c:pt>
                <c:pt idx="1530">
                  <c:v>32.53</c:v>
                </c:pt>
                <c:pt idx="1531">
                  <c:v>30.790000000000003</c:v>
                </c:pt>
                <c:pt idx="1532">
                  <c:v>42.75</c:v>
                </c:pt>
                <c:pt idx="1533">
                  <c:v>23.900000000000002</c:v>
                </c:pt>
                <c:pt idx="1534">
                  <c:v>37.519999999999996</c:v>
                </c:pt>
                <c:pt idx="1535">
                  <c:v>18.360000000000003</c:v>
                </c:pt>
                <c:pt idx="1536">
                  <c:v>38.43</c:v>
                </c:pt>
                <c:pt idx="1537">
                  <c:v>17.600000000000001</c:v>
                </c:pt>
                <c:pt idx="1538">
                  <c:v>19.330000000000002</c:v>
                </c:pt>
                <c:pt idx="1539">
                  <c:v>42.75</c:v>
                </c:pt>
                <c:pt idx="1540">
                  <c:v>39.809999999999995</c:v>
                </c:pt>
                <c:pt idx="1541">
                  <c:v>29.770000000000003</c:v>
                </c:pt>
                <c:pt idx="1542">
                  <c:v>28.560000000000002</c:v>
                </c:pt>
                <c:pt idx="1543">
                  <c:v>38.43</c:v>
                </c:pt>
                <c:pt idx="1544">
                  <c:v>38.47</c:v>
                </c:pt>
                <c:pt idx="1545">
                  <c:v>21.94</c:v>
                </c:pt>
                <c:pt idx="1546">
                  <c:v>40.04</c:v>
                </c:pt>
                <c:pt idx="1547">
                  <c:v>19.330000000000002</c:v>
                </c:pt>
                <c:pt idx="1548">
                  <c:v>29.310000000000002</c:v>
                </c:pt>
                <c:pt idx="1549">
                  <c:v>26.37</c:v>
                </c:pt>
                <c:pt idx="1550">
                  <c:v>41.29</c:v>
                </c:pt>
                <c:pt idx="1551">
                  <c:v>22.650000000000002</c:v>
                </c:pt>
                <c:pt idx="1552">
                  <c:v>19.330000000000002</c:v>
                </c:pt>
                <c:pt idx="1553">
                  <c:v>19.330000000000002</c:v>
                </c:pt>
                <c:pt idx="1554">
                  <c:v>19.330000000000002</c:v>
                </c:pt>
                <c:pt idx="1555">
                  <c:v>42.75</c:v>
                </c:pt>
                <c:pt idx="1556">
                  <c:v>21.94</c:v>
                </c:pt>
                <c:pt idx="1557">
                  <c:v>19.330000000000002</c:v>
                </c:pt>
                <c:pt idx="1558">
                  <c:v>41.29</c:v>
                </c:pt>
                <c:pt idx="1559">
                  <c:v>32.53</c:v>
                </c:pt>
                <c:pt idx="1560">
                  <c:v>28.560000000000002</c:v>
                </c:pt>
                <c:pt idx="1561">
                  <c:v>30.650000000000002</c:v>
                </c:pt>
                <c:pt idx="1562">
                  <c:v>37.76</c:v>
                </c:pt>
                <c:pt idx="1563">
                  <c:v>23.51</c:v>
                </c:pt>
                <c:pt idx="1564">
                  <c:v>22.28</c:v>
                </c:pt>
                <c:pt idx="1565">
                  <c:v>21.94</c:v>
                </c:pt>
                <c:pt idx="1566">
                  <c:v>16.060000000000002</c:v>
                </c:pt>
                <c:pt idx="1567">
                  <c:v>25.580000000000002</c:v>
                </c:pt>
                <c:pt idx="1568">
                  <c:v>43.71</c:v>
                </c:pt>
                <c:pt idx="1569">
                  <c:v>23.290000000000003</c:v>
                </c:pt>
                <c:pt idx="1570">
                  <c:v>29.310000000000002</c:v>
                </c:pt>
                <c:pt idx="1571">
                  <c:v>36.51</c:v>
                </c:pt>
                <c:pt idx="1572">
                  <c:v>20.09</c:v>
                </c:pt>
                <c:pt idx="1573">
                  <c:v>22.180000000000003</c:v>
                </c:pt>
                <c:pt idx="1574">
                  <c:v>22.650000000000002</c:v>
                </c:pt>
                <c:pt idx="1575">
                  <c:v>25.25</c:v>
                </c:pt>
                <c:pt idx="1576">
                  <c:v>39.809999999999995</c:v>
                </c:pt>
                <c:pt idx="1577">
                  <c:v>21.3</c:v>
                </c:pt>
                <c:pt idx="1578">
                  <c:v>30.790000000000003</c:v>
                </c:pt>
                <c:pt idx="1579">
                  <c:v>29.310000000000002</c:v>
                </c:pt>
                <c:pt idx="1580">
                  <c:v>30.6</c:v>
                </c:pt>
                <c:pt idx="1581">
                  <c:v>14.34</c:v>
                </c:pt>
                <c:pt idx="1582">
                  <c:v>14.34</c:v>
                </c:pt>
                <c:pt idx="1583">
                  <c:v>28.560000000000002</c:v>
                </c:pt>
                <c:pt idx="1584">
                  <c:v>29.610000000000003</c:v>
                </c:pt>
                <c:pt idx="1585">
                  <c:v>26.020000000000003</c:v>
                </c:pt>
                <c:pt idx="1586">
                  <c:v>36.51</c:v>
                </c:pt>
                <c:pt idx="1587">
                  <c:v>24.540000000000003</c:v>
                </c:pt>
                <c:pt idx="1588">
                  <c:v>41.29</c:v>
                </c:pt>
                <c:pt idx="1589">
                  <c:v>41.29</c:v>
                </c:pt>
                <c:pt idx="1590">
                  <c:v>19.330000000000002</c:v>
                </c:pt>
                <c:pt idx="1591">
                  <c:v>38.47</c:v>
                </c:pt>
                <c:pt idx="1592">
                  <c:v>35.86</c:v>
                </c:pt>
                <c:pt idx="1593">
                  <c:v>20.91</c:v>
                </c:pt>
                <c:pt idx="1594">
                  <c:v>21.3</c:v>
                </c:pt>
                <c:pt idx="1595">
                  <c:v>42.11</c:v>
                </c:pt>
                <c:pt idx="1596">
                  <c:v>29.310000000000002</c:v>
                </c:pt>
                <c:pt idx="1597">
                  <c:v>42.75</c:v>
                </c:pt>
                <c:pt idx="1598">
                  <c:v>39.809999999999995</c:v>
                </c:pt>
                <c:pt idx="1599">
                  <c:v>21.94</c:v>
                </c:pt>
                <c:pt idx="1600">
                  <c:v>30.6</c:v>
                </c:pt>
                <c:pt idx="1601">
                  <c:v>39.809999999999995</c:v>
                </c:pt>
                <c:pt idx="1602">
                  <c:v>41.29</c:v>
                </c:pt>
                <c:pt idx="1603">
                  <c:v>28.560000000000002</c:v>
                </c:pt>
                <c:pt idx="1604">
                  <c:v>41.29</c:v>
                </c:pt>
                <c:pt idx="1605">
                  <c:v>31.55</c:v>
                </c:pt>
                <c:pt idx="1606">
                  <c:v>23.51</c:v>
                </c:pt>
                <c:pt idx="1607">
                  <c:v>16.060000000000002</c:v>
                </c:pt>
                <c:pt idx="1608">
                  <c:v>18.360000000000003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08-4440-9BE1-F011A0973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34247"/>
        <c:axId val="1023977480"/>
      </c:scatterChart>
      <c:valAx>
        <c:axId val="669834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977480"/>
        <c:crosses val="autoZero"/>
        <c:crossBetween val="midCat"/>
      </c:valAx>
      <c:valAx>
        <c:axId val="102397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834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PreparationMethod_FingerFood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'Model Validation'!$H$1</c:f>
              <c:strCache>
                <c:ptCount val="1"/>
                <c:pt idx="0">
                  <c:v>Actual Wastage Food Amount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A6A6A6"/>
              </a:solidFill>
              <a:ln w="9525">
                <a:solidFill>
                  <a:srgbClr val="A6A6A6"/>
                </a:solidFill>
                <a:prstDash val="solid"/>
              </a:ln>
              <a:effectLst/>
            </c:spPr>
          </c:marker>
          <c:xVal>
            <c:numRef>
              <c:f>'Model Validation'!$B$2:$B$1619</c:f>
              <c:numCache>
                <c:formatCode>General</c:formatCode>
                <c:ptCount val="16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</c:v>
                </c:pt>
                <c:pt idx="1522">
                  <c:v>1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1</c:v>
                </c:pt>
                <c:pt idx="1605">
                  <c:v>1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</c:numCache>
            </c:numRef>
          </c:xVal>
          <c:yVal>
            <c:numRef>
              <c:f>'Model Validation'!$H$2:$H$1619</c:f>
              <c:numCache>
                <c:formatCode>General</c:formatCode>
                <c:ptCount val="1618"/>
                <c:pt idx="0">
                  <c:v>25</c:v>
                </c:pt>
                <c:pt idx="1">
                  <c:v>40</c:v>
                </c:pt>
                <c:pt idx="2">
                  <c:v>27</c:v>
                </c:pt>
                <c:pt idx="3">
                  <c:v>32</c:v>
                </c:pt>
                <c:pt idx="4">
                  <c:v>25</c:v>
                </c:pt>
                <c:pt idx="5">
                  <c:v>27</c:v>
                </c:pt>
                <c:pt idx="6">
                  <c:v>20</c:v>
                </c:pt>
                <c:pt idx="7">
                  <c:v>25</c:v>
                </c:pt>
                <c:pt idx="8">
                  <c:v>45</c:v>
                </c:pt>
                <c:pt idx="9">
                  <c:v>40</c:v>
                </c:pt>
                <c:pt idx="10">
                  <c:v>35</c:v>
                </c:pt>
                <c:pt idx="11">
                  <c:v>27</c:v>
                </c:pt>
                <c:pt idx="12">
                  <c:v>25</c:v>
                </c:pt>
                <c:pt idx="13">
                  <c:v>10</c:v>
                </c:pt>
                <c:pt idx="14">
                  <c:v>24</c:v>
                </c:pt>
                <c:pt idx="15">
                  <c:v>40</c:v>
                </c:pt>
                <c:pt idx="16">
                  <c:v>20</c:v>
                </c:pt>
                <c:pt idx="17">
                  <c:v>35</c:v>
                </c:pt>
                <c:pt idx="18">
                  <c:v>25</c:v>
                </c:pt>
                <c:pt idx="19">
                  <c:v>10</c:v>
                </c:pt>
                <c:pt idx="20">
                  <c:v>30</c:v>
                </c:pt>
                <c:pt idx="21">
                  <c:v>15</c:v>
                </c:pt>
                <c:pt idx="22">
                  <c:v>35</c:v>
                </c:pt>
                <c:pt idx="23">
                  <c:v>40</c:v>
                </c:pt>
                <c:pt idx="24">
                  <c:v>25</c:v>
                </c:pt>
                <c:pt idx="25">
                  <c:v>40</c:v>
                </c:pt>
                <c:pt idx="26">
                  <c:v>35</c:v>
                </c:pt>
                <c:pt idx="27">
                  <c:v>40</c:v>
                </c:pt>
                <c:pt idx="28">
                  <c:v>22</c:v>
                </c:pt>
                <c:pt idx="29">
                  <c:v>20</c:v>
                </c:pt>
                <c:pt idx="30">
                  <c:v>25</c:v>
                </c:pt>
                <c:pt idx="31">
                  <c:v>35</c:v>
                </c:pt>
                <c:pt idx="32">
                  <c:v>20</c:v>
                </c:pt>
                <c:pt idx="33">
                  <c:v>15</c:v>
                </c:pt>
                <c:pt idx="34">
                  <c:v>15</c:v>
                </c:pt>
                <c:pt idx="35">
                  <c:v>20</c:v>
                </c:pt>
                <c:pt idx="36">
                  <c:v>15</c:v>
                </c:pt>
                <c:pt idx="37">
                  <c:v>32</c:v>
                </c:pt>
                <c:pt idx="38">
                  <c:v>50</c:v>
                </c:pt>
                <c:pt idx="39">
                  <c:v>20</c:v>
                </c:pt>
                <c:pt idx="40">
                  <c:v>35</c:v>
                </c:pt>
                <c:pt idx="41">
                  <c:v>39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40</c:v>
                </c:pt>
                <c:pt idx="46">
                  <c:v>30</c:v>
                </c:pt>
                <c:pt idx="47">
                  <c:v>36</c:v>
                </c:pt>
                <c:pt idx="48">
                  <c:v>15</c:v>
                </c:pt>
                <c:pt idx="49">
                  <c:v>27</c:v>
                </c:pt>
                <c:pt idx="50">
                  <c:v>20</c:v>
                </c:pt>
                <c:pt idx="51">
                  <c:v>40</c:v>
                </c:pt>
                <c:pt idx="52">
                  <c:v>20</c:v>
                </c:pt>
                <c:pt idx="53">
                  <c:v>45</c:v>
                </c:pt>
                <c:pt idx="54">
                  <c:v>20</c:v>
                </c:pt>
                <c:pt idx="55">
                  <c:v>35</c:v>
                </c:pt>
                <c:pt idx="56">
                  <c:v>30</c:v>
                </c:pt>
                <c:pt idx="57">
                  <c:v>50</c:v>
                </c:pt>
                <c:pt idx="58">
                  <c:v>30</c:v>
                </c:pt>
                <c:pt idx="59">
                  <c:v>15</c:v>
                </c:pt>
                <c:pt idx="60">
                  <c:v>40</c:v>
                </c:pt>
                <c:pt idx="61">
                  <c:v>10</c:v>
                </c:pt>
                <c:pt idx="62">
                  <c:v>35</c:v>
                </c:pt>
                <c:pt idx="63">
                  <c:v>40</c:v>
                </c:pt>
                <c:pt idx="64">
                  <c:v>20</c:v>
                </c:pt>
                <c:pt idx="65">
                  <c:v>30</c:v>
                </c:pt>
                <c:pt idx="66">
                  <c:v>10</c:v>
                </c:pt>
                <c:pt idx="67">
                  <c:v>30</c:v>
                </c:pt>
                <c:pt idx="68">
                  <c:v>25</c:v>
                </c:pt>
                <c:pt idx="69">
                  <c:v>32</c:v>
                </c:pt>
                <c:pt idx="70">
                  <c:v>35</c:v>
                </c:pt>
                <c:pt idx="71">
                  <c:v>35</c:v>
                </c:pt>
                <c:pt idx="72">
                  <c:v>30</c:v>
                </c:pt>
                <c:pt idx="73">
                  <c:v>30</c:v>
                </c:pt>
                <c:pt idx="74">
                  <c:v>50</c:v>
                </c:pt>
                <c:pt idx="75">
                  <c:v>35</c:v>
                </c:pt>
                <c:pt idx="76">
                  <c:v>35</c:v>
                </c:pt>
                <c:pt idx="77">
                  <c:v>20</c:v>
                </c:pt>
                <c:pt idx="78">
                  <c:v>40</c:v>
                </c:pt>
                <c:pt idx="79">
                  <c:v>27</c:v>
                </c:pt>
                <c:pt idx="80">
                  <c:v>35</c:v>
                </c:pt>
                <c:pt idx="81">
                  <c:v>35</c:v>
                </c:pt>
                <c:pt idx="82">
                  <c:v>40</c:v>
                </c:pt>
                <c:pt idx="83">
                  <c:v>15</c:v>
                </c:pt>
                <c:pt idx="84">
                  <c:v>20</c:v>
                </c:pt>
                <c:pt idx="85">
                  <c:v>25</c:v>
                </c:pt>
                <c:pt idx="86">
                  <c:v>20</c:v>
                </c:pt>
                <c:pt idx="87">
                  <c:v>45</c:v>
                </c:pt>
                <c:pt idx="88">
                  <c:v>40</c:v>
                </c:pt>
                <c:pt idx="89">
                  <c:v>25</c:v>
                </c:pt>
                <c:pt idx="90">
                  <c:v>35</c:v>
                </c:pt>
                <c:pt idx="91">
                  <c:v>20</c:v>
                </c:pt>
                <c:pt idx="92">
                  <c:v>30</c:v>
                </c:pt>
                <c:pt idx="93">
                  <c:v>20</c:v>
                </c:pt>
                <c:pt idx="94">
                  <c:v>40</c:v>
                </c:pt>
                <c:pt idx="95">
                  <c:v>25</c:v>
                </c:pt>
                <c:pt idx="96">
                  <c:v>40</c:v>
                </c:pt>
                <c:pt idx="97">
                  <c:v>45</c:v>
                </c:pt>
                <c:pt idx="98">
                  <c:v>20</c:v>
                </c:pt>
                <c:pt idx="99">
                  <c:v>35</c:v>
                </c:pt>
                <c:pt idx="100">
                  <c:v>20</c:v>
                </c:pt>
                <c:pt idx="101">
                  <c:v>31</c:v>
                </c:pt>
                <c:pt idx="102">
                  <c:v>25</c:v>
                </c:pt>
                <c:pt idx="103">
                  <c:v>25</c:v>
                </c:pt>
                <c:pt idx="104">
                  <c:v>30</c:v>
                </c:pt>
                <c:pt idx="105">
                  <c:v>15</c:v>
                </c:pt>
                <c:pt idx="106">
                  <c:v>25</c:v>
                </c:pt>
                <c:pt idx="107">
                  <c:v>25</c:v>
                </c:pt>
                <c:pt idx="108">
                  <c:v>15</c:v>
                </c:pt>
                <c:pt idx="109">
                  <c:v>35</c:v>
                </c:pt>
                <c:pt idx="110">
                  <c:v>20</c:v>
                </c:pt>
                <c:pt idx="111">
                  <c:v>20</c:v>
                </c:pt>
                <c:pt idx="112">
                  <c:v>40</c:v>
                </c:pt>
                <c:pt idx="113">
                  <c:v>27</c:v>
                </c:pt>
                <c:pt idx="114">
                  <c:v>25</c:v>
                </c:pt>
                <c:pt idx="115">
                  <c:v>40</c:v>
                </c:pt>
                <c:pt idx="116">
                  <c:v>30</c:v>
                </c:pt>
                <c:pt idx="117">
                  <c:v>27</c:v>
                </c:pt>
                <c:pt idx="118">
                  <c:v>35</c:v>
                </c:pt>
                <c:pt idx="119">
                  <c:v>50</c:v>
                </c:pt>
                <c:pt idx="120">
                  <c:v>30</c:v>
                </c:pt>
                <c:pt idx="121">
                  <c:v>35</c:v>
                </c:pt>
                <c:pt idx="122">
                  <c:v>27</c:v>
                </c:pt>
                <c:pt idx="123">
                  <c:v>40</c:v>
                </c:pt>
                <c:pt idx="124">
                  <c:v>10</c:v>
                </c:pt>
                <c:pt idx="125">
                  <c:v>45</c:v>
                </c:pt>
                <c:pt idx="126">
                  <c:v>10</c:v>
                </c:pt>
                <c:pt idx="127">
                  <c:v>30</c:v>
                </c:pt>
                <c:pt idx="128">
                  <c:v>20</c:v>
                </c:pt>
                <c:pt idx="129">
                  <c:v>20</c:v>
                </c:pt>
                <c:pt idx="130">
                  <c:v>23</c:v>
                </c:pt>
                <c:pt idx="131">
                  <c:v>30</c:v>
                </c:pt>
                <c:pt idx="132">
                  <c:v>40</c:v>
                </c:pt>
                <c:pt idx="133">
                  <c:v>30</c:v>
                </c:pt>
                <c:pt idx="134">
                  <c:v>15</c:v>
                </c:pt>
                <c:pt idx="135">
                  <c:v>15</c:v>
                </c:pt>
                <c:pt idx="136">
                  <c:v>23</c:v>
                </c:pt>
                <c:pt idx="137">
                  <c:v>15</c:v>
                </c:pt>
                <c:pt idx="138">
                  <c:v>25</c:v>
                </c:pt>
                <c:pt idx="139">
                  <c:v>20</c:v>
                </c:pt>
                <c:pt idx="140">
                  <c:v>25</c:v>
                </c:pt>
                <c:pt idx="141">
                  <c:v>35</c:v>
                </c:pt>
                <c:pt idx="142">
                  <c:v>30</c:v>
                </c:pt>
                <c:pt idx="143">
                  <c:v>30</c:v>
                </c:pt>
                <c:pt idx="144">
                  <c:v>40</c:v>
                </c:pt>
                <c:pt idx="145">
                  <c:v>25</c:v>
                </c:pt>
                <c:pt idx="146">
                  <c:v>29</c:v>
                </c:pt>
                <c:pt idx="147">
                  <c:v>40</c:v>
                </c:pt>
                <c:pt idx="148">
                  <c:v>16</c:v>
                </c:pt>
                <c:pt idx="149">
                  <c:v>15</c:v>
                </c:pt>
                <c:pt idx="150">
                  <c:v>25</c:v>
                </c:pt>
                <c:pt idx="151">
                  <c:v>40</c:v>
                </c:pt>
                <c:pt idx="152">
                  <c:v>15</c:v>
                </c:pt>
                <c:pt idx="153">
                  <c:v>40</c:v>
                </c:pt>
                <c:pt idx="154">
                  <c:v>25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31</c:v>
                </c:pt>
                <c:pt idx="160">
                  <c:v>39</c:v>
                </c:pt>
                <c:pt idx="161">
                  <c:v>15</c:v>
                </c:pt>
                <c:pt idx="162">
                  <c:v>15</c:v>
                </c:pt>
                <c:pt idx="163">
                  <c:v>20</c:v>
                </c:pt>
                <c:pt idx="164">
                  <c:v>50</c:v>
                </c:pt>
                <c:pt idx="165">
                  <c:v>20</c:v>
                </c:pt>
                <c:pt idx="166">
                  <c:v>35</c:v>
                </c:pt>
                <c:pt idx="167">
                  <c:v>40</c:v>
                </c:pt>
                <c:pt idx="168">
                  <c:v>35</c:v>
                </c:pt>
                <c:pt idx="169">
                  <c:v>45</c:v>
                </c:pt>
                <c:pt idx="170">
                  <c:v>20</c:v>
                </c:pt>
                <c:pt idx="171">
                  <c:v>25</c:v>
                </c:pt>
                <c:pt idx="172">
                  <c:v>27</c:v>
                </c:pt>
                <c:pt idx="173">
                  <c:v>35</c:v>
                </c:pt>
                <c:pt idx="174">
                  <c:v>20</c:v>
                </c:pt>
                <c:pt idx="175">
                  <c:v>25</c:v>
                </c:pt>
                <c:pt idx="176">
                  <c:v>45</c:v>
                </c:pt>
                <c:pt idx="177">
                  <c:v>30</c:v>
                </c:pt>
                <c:pt idx="178">
                  <c:v>25</c:v>
                </c:pt>
                <c:pt idx="179">
                  <c:v>15</c:v>
                </c:pt>
                <c:pt idx="180">
                  <c:v>40</c:v>
                </c:pt>
                <c:pt idx="181">
                  <c:v>25</c:v>
                </c:pt>
                <c:pt idx="182">
                  <c:v>40</c:v>
                </c:pt>
                <c:pt idx="183">
                  <c:v>36</c:v>
                </c:pt>
                <c:pt idx="184">
                  <c:v>10</c:v>
                </c:pt>
                <c:pt idx="185">
                  <c:v>20</c:v>
                </c:pt>
                <c:pt idx="186">
                  <c:v>30</c:v>
                </c:pt>
                <c:pt idx="187">
                  <c:v>15</c:v>
                </c:pt>
                <c:pt idx="188">
                  <c:v>40</c:v>
                </c:pt>
                <c:pt idx="189">
                  <c:v>25</c:v>
                </c:pt>
                <c:pt idx="190">
                  <c:v>20</c:v>
                </c:pt>
                <c:pt idx="191">
                  <c:v>25</c:v>
                </c:pt>
                <c:pt idx="192">
                  <c:v>32</c:v>
                </c:pt>
                <c:pt idx="193">
                  <c:v>30</c:v>
                </c:pt>
                <c:pt idx="194">
                  <c:v>50</c:v>
                </c:pt>
                <c:pt idx="195">
                  <c:v>25</c:v>
                </c:pt>
                <c:pt idx="196">
                  <c:v>35</c:v>
                </c:pt>
                <c:pt idx="197">
                  <c:v>10</c:v>
                </c:pt>
                <c:pt idx="198">
                  <c:v>15</c:v>
                </c:pt>
                <c:pt idx="199">
                  <c:v>20</c:v>
                </c:pt>
                <c:pt idx="200">
                  <c:v>25</c:v>
                </c:pt>
                <c:pt idx="201">
                  <c:v>30</c:v>
                </c:pt>
                <c:pt idx="202">
                  <c:v>40</c:v>
                </c:pt>
                <c:pt idx="203">
                  <c:v>29</c:v>
                </c:pt>
                <c:pt idx="204">
                  <c:v>35</c:v>
                </c:pt>
                <c:pt idx="205">
                  <c:v>30</c:v>
                </c:pt>
                <c:pt idx="206">
                  <c:v>35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15</c:v>
                </c:pt>
                <c:pt idx="211">
                  <c:v>20</c:v>
                </c:pt>
                <c:pt idx="212">
                  <c:v>50</c:v>
                </c:pt>
                <c:pt idx="213">
                  <c:v>40</c:v>
                </c:pt>
                <c:pt idx="214">
                  <c:v>25</c:v>
                </c:pt>
                <c:pt idx="215">
                  <c:v>20</c:v>
                </c:pt>
                <c:pt idx="216">
                  <c:v>20</c:v>
                </c:pt>
                <c:pt idx="217">
                  <c:v>15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15</c:v>
                </c:pt>
                <c:pt idx="222">
                  <c:v>20</c:v>
                </c:pt>
                <c:pt idx="223">
                  <c:v>15</c:v>
                </c:pt>
                <c:pt idx="224">
                  <c:v>30</c:v>
                </c:pt>
                <c:pt idx="225">
                  <c:v>40</c:v>
                </c:pt>
                <c:pt idx="226">
                  <c:v>40</c:v>
                </c:pt>
                <c:pt idx="227">
                  <c:v>20</c:v>
                </c:pt>
                <c:pt idx="228">
                  <c:v>30</c:v>
                </c:pt>
                <c:pt idx="229">
                  <c:v>20</c:v>
                </c:pt>
                <c:pt idx="230">
                  <c:v>25</c:v>
                </c:pt>
                <c:pt idx="231">
                  <c:v>16</c:v>
                </c:pt>
                <c:pt idx="232">
                  <c:v>40</c:v>
                </c:pt>
                <c:pt idx="233">
                  <c:v>25</c:v>
                </c:pt>
                <c:pt idx="234">
                  <c:v>35</c:v>
                </c:pt>
                <c:pt idx="235">
                  <c:v>30</c:v>
                </c:pt>
                <c:pt idx="236">
                  <c:v>25</c:v>
                </c:pt>
                <c:pt idx="237">
                  <c:v>45</c:v>
                </c:pt>
                <c:pt idx="238">
                  <c:v>20</c:v>
                </c:pt>
                <c:pt idx="239">
                  <c:v>35</c:v>
                </c:pt>
                <c:pt idx="240">
                  <c:v>30</c:v>
                </c:pt>
                <c:pt idx="241">
                  <c:v>50</c:v>
                </c:pt>
                <c:pt idx="242">
                  <c:v>35</c:v>
                </c:pt>
                <c:pt idx="243">
                  <c:v>15</c:v>
                </c:pt>
                <c:pt idx="244">
                  <c:v>36</c:v>
                </c:pt>
                <c:pt idx="245">
                  <c:v>40</c:v>
                </c:pt>
                <c:pt idx="246">
                  <c:v>25</c:v>
                </c:pt>
                <c:pt idx="247">
                  <c:v>40</c:v>
                </c:pt>
                <c:pt idx="248">
                  <c:v>40</c:v>
                </c:pt>
                <c:pt idx="249">
                  <c:v>30</c:v>
                </c:pt>
                <c:pt idx="250">
                  <c:v>35</c:v>
                </c:pt>
                <c:pt idx="251">
                  <c:v>35</c:v>
                </c:pt>
                <c:pt idx="252">
                  <c:v>15</c:v>
                </c:pt>
                <c:pt idx="253">
                  <c:v>15</c:v>
                </c:pt>
                <c:pt idx="254">
                  <c:v>35</c:v>
                </c:pt>
                <c:pt idx="255">
                  <c:v>36</c:v>
                </c:pt>
                <c:pt idx="256">
                  <c:v>16</c:v>
                </c:pt>
                <c:pt idx="257">
                  <c:v>15</c:v>
                </c:pt>
                <c:pt idx="258">
                  <c:v>15</c:v>
                </c:pt>
                <c:pt idx="259">
                  <c:v>25</c:v>
                </c:pt>
                <c:pt idx="260">
                  <c:v>40</c:v>
                </c:pt>
                <c:pt idx="261">
                  <c:v>15</c:v>
                </c:pt>
                <c:pt idx="262">
                  <c:v>15</c:v>
                </c:pt>
                <c:pt idx="263">
                  <c:v>30</c:v>
                </c:pt>
                <c:pt idx="264">
                  <c:v>15</c:v>
                </c:pt>
                <c:pt idx="265">
                  <c:v>15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35</c:v>
                </c:pt>
                <c:pt idx="271">
                  <c:v>20</c:v>
                </c:pt>
                <c:pt idx="272">
                  <c:v>20</c:v>
                </c:pt>
                <c:pt idx="273">
                  <c:v>16</c:v>
                </c:pt>
                <c:pt idx="274">
                  <c:v>35</c:v>
                </c:pt>
                <c:pt idx="275">
                  <c:v>20</c:v>
                </c:pt>
                <c:pt idx="276">
                  <c:v>40</c:v>
                </c:pt>
                <c:pt idx="277">
                  <c:v>30</c:v>
                </c:pt>
                <c:pt idx="278">
                  <c:v>20</c:v>
                </c:pt>
                <c:pt idx="279">
                  <c:v>25</c:v>
                </c:pt>
                <c:pt idx="280">
                  <c:v>20</c:v>
                </c:pt>
                <c:pt idx="281">
                  <c:v>35</c:v>
                </c:pt>
                <c:pt idx="282">
                  <c:v>50</c:v>
                </c:pt>
                <c:pt idx="283">
                  <c:v>20</c:v>
                </c:pt>
                <c:pt idx="284">
                  <c:v>30</c:v>
                </c:pt>
                <c:pt idx="285">
                  <c:v>36</c:v>
                </c:pt>
                <c:pt idx="286">
                  <c:v>15</c:v>
                </c:pt>
                <c:pt idx="287">
                  <c:v>35</c:v>
                </c:pt>
                <c:pt idx="288">
                  <c:v>54</c:v>
                </c:pt>
                <c:pt idx="289">
                  <c:v>27</c:v>
                </c:pt>
                <c:pt idx="290">
                  <c:v>35</c:v>
                </c:pt>
                <c:pt idx="291">
                  <c:v>20</c:v>
                </c:pt>
                <c:pt idx="292">
                  <c:v>25</c:v>
                </c:pt>
                <c:pt idx="293">
                  <c:v>30</c:v>
                </c:pt>
                <c:pt idx="294">
                  <c:v>20</c:v>
                </c:pt>
                <c:pt idx="295">
                  <c:v>25</c:v>
                </c:pt>
                <c:pt idx="296">
                  <c:v>24</c:v>
                </c:pt>
                <c:pt idx="297">
                  <c:v>30</c:v>
                </c:pt>
                <c:pt idx="298">
                  <c:v>20</c:v>
                </c:pt>
                <c:pt idx="299">
                  <c:v>30</c:v>
                </c:pt>
                <c:pt idx="300">
                  <c:v>40</c:v>
                </c:pt>
                <c:pt idx="301">
                  <c:v>50</c:v>
                </c:pt>
                <c:pt idx="302">
                  <c:v>32</c:v>
                </c:pt>
                <c:pt idx="303">
                  <c:v>16</c:v>
                </c:pt>
                <c:pt idx="304">
                  <c:v>35</c:v>
                </c:pt>
                <c:pt idx="305">
                  <c:v>27</c:v>
                </c:pt>
                <c:pt idx="306">
                  <c:v>40</c:v>
                </c:pt>
                <c:pt idx="307">
                  <c:v>33</c:v>
                </c:pt>
                <c:pt idx="308">
                  <c:v>15</c:v>
                </c:pt>
                <c:pt idx="309">
                  <c:v>20</c:v>
                </c:pt>
                <c:pt idx="310">
                  <c:v>20</c:v>
                </c:pt>
                <c:pt idx="311">
                  <c:v>45</c:v>
                </c:pt>
                <c:pt idx="312">
                  <c:v>35</c:v>
                </c:pt>
                <c:pt idx="313">
                  <c:v>25</c:v>
                </c:pt>
                <c:pt idx="314">
                  <c:v>15</c:v>
                </c:pt>
                <c:pt idx="315">
                  <c:v>20</c:v>
                </c:pt>
                <c:pt idx="316">
                  <c:v>20</c:v>
                </c:pt>
                <c:pt idx="317">
                  <c:v>38</c:v>
                </c:pt>
                <c:pt idx="318">
                  <c:v>25</c:v>
                </c:pt>
                <c:pt idx="319">
                  <c:v>30</c:v>
                </c:pt>
                <c:pt idx="320">
                  <c:v>30</c:v>
                </c:pt>
                <c:pt idx="321">
                  <c:v>27</c:v>
                </c:pt>
                <c:pt idx="322">
                  <c:v>35</c:v>
                </c:pt>
                <c:pt idx="323">
                  <c:v>20</c:v>
                </c:pt>
                <c:pt idx="324">
                  <c:v>25</c:v>
                </c:pt>
                <c:pt idx="325">
                  <c:v>20</c:v>
                </c:pt>
                <c:pt idx="326">
                  <c:v>25</c:v>
                </c:pt>
                <c:pt idx="327">
                  <c:v>20</c:v>
                </c:pt>
                <c:pt idx="328">
                  <c:v>20</c:v>
                </c:pt>
                <c:pt idx="329">
                  <c:v>22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15</c:v>
                </c:pt>
                <c:pt idx="334">
                  <c:v>40</c:v>
                </c:pt>
                <c:pt idx="335">
                  <c:v>40</c:v>
                </c:pt>
                <c:pt idx="336">
                  <c:v>25</c:v>
                </c:pt>
                <c:pt idx="337">
                  <c:v>40</c:v>
                </c:pt>
                <c:pt idx="338">
                  <c:v>25</c:v>
                </c:pt>
                <c:pt idx="339">
                  <c:v>40</c:v>
                </c:pt>
                <c:pt idx="340">
                  <c:v>15</c:v>
                </c:pt>
                <c:pt idx="341">
                  <c:v>20</c:v>
                </c:pt>
                <c:pt idx="342">
                  <c:v>50</c:v>
                </c:pt>
                <c:pt idx="343">
                  <c:v>15</c:v>
                </c:pt>
                <c:pt idx="344">
                  <c:v>16</c:v>
                </c:pt>
                <c:pt idx="345">
                  <c:v>40</c:v>
                </c:pt>
                <c:pt idx="346">
                  <c:v>35</c:v>
                </c:pt>
                <c:pt idx="347">
                  <c:v>40</c:v>
                </c:pt>
                <c:pt idx="348">
                  <c:v>45</c:v>
                </c:pt>
                <c:pt idx="349">
                  <c:v>15</c:v>
                </c:pt>
                <c:pt idx="350">
                  <c:v>45</c:v>
                </c:pt>
                <c:pt idx="351">
                  <c:v>40</c:v>
                </c:pt>
                <c:pt idx="352">
                  <c:v>20</c:v>
                </c:pt>
                <c:pt idx="353">
                  <c:v>25</c:v>
                </c:pt>
                <c:pt idx="354">
                  <c:v>16</c:v>
                </c:pt>
                <c:pt idx="355">
                  <c:v>20</c:v>
                </c:pt>
                <c:pt idx="356">
                  <c:v>16</c:v>
                </c:pt>
                <c:pt idx="357">
                  <c:v>30</c:v>
                </c:pt>
                <c:pt idx="358">
                  <c:v>40</c:v>
                </c:pt>
                <c:pt idx="359">
                  <c:v>30</c:v>
                </c:pt>
                <c:pt idx="360">
                  <c:v>35</c:v>
                </c:pt>
                <c:pt idx="361">
                  <c:v>15</c:v>
                </c:pt>
                <c:pt idx="362">
                  <c:v>20</c:v>
                </c:pt>
                <c:pt idx="363">
                  <c:v>30</c:v>
                </c:pt>
                <c:pt idx="364">
                  <c:v>30</c:v>
                </c:pt>
                <c:pt idx="365">
                  <c:v>31</c:v>
                </c:pt>
                <c:pt idx="366">
                  <c:v>40</c:v>
                </c:pt>
                <c:pt idx="367">
                  <c:v>23</c:v>
                </c:pt>
                <c:pt idx="368">
                  <c:v>27</c:v>
                </c:pt>
                <c:pt idx="369">
                  <c:v>30</c:v>
                </c:pt>
                <c:pt idx="370">
                  <c:v>45</c:v>
                </c:pt>
                <c:pt idx="371">
                  <c:v>25</c:v>
                </c:pt>
                <c:pt idx="372">
                  <c:v>45</c:v>
                </c:pt>
                <c:pt idx="373">
                  <c:v>45</c:v>
                </c:pt>
                <c:pt idx="374">
                  <c:v>40</c:v>
                </c:pt>
                <c:pt idx="375">
                  <c:v>30</c:v>
                </c:pt>
                <c:pt idx="376">
                  <c:v>25</c:v>
                </c:pt>
                <c:pt idx="377">
                  <c:v>30</c:v>
                </c:pt>
                <c:pt idx="378">
                  <c:v>30</c:v>
                </c:pt>
                <c:pt idx="379">
                  <c:v>35</c:v>
                </c:pt>
                <c:pt idx="380">
                  <c:v>30</c:v>
                </c:pt>
                <c:pt idx="381">
                  <c:v>16</c:v>
                </c:pt>
                <c:pt idx="382">
                  <c:v>40</c:v>
                </c:pt>
                <c:pt idx="383">
                  <c:v>35</c:v>
                </c:pt>
                <c:pt idx="384">
                  <c:v>40</c:v>
                </c:pt>
                <c:pt idx="385">
                  <c:v>20</c:v>
                </c:pt>
                <c:pt idx="386">
                  <c:v>29</c:v>
                </c:pt>
                <c:pt idx="387">
                  <c:v>20</c:v>
                </c:pt>
                <c:pt idx="388">
                  <c:v>35</c:v>
                </c:pt>
                <c:pt idx="389">
                  <c:v>10</c:v>
                </c:pt>
                <c:pt idx="390">
                  <c:v>15</c:v>
                </c:pt>
                <c:pt idx="391">
                  <c:v>25</c:v>
                </c:pt>
                <c:pt idx="392">
                  <c:v>20</c:v>
                </c:pt>
                <c:pt idx="393">
                  <c:v>30</c:v>
                </c:pt>
                <c:pt idx="394">
                  <c:v>50</c:v>
                </c:pt>
                <c:pt idx="395">
                  <c:v>39</c:v>
                </c:pt>
                <c:pt idx="396">
                  <c:v>25</c:v>
                </c:pt>
                <c:pt idx="397">
                  <c:v>20</c:v>
                </c:pt>
                <c:pt idx="398">
                  <c:v>15</c:v>
                </c:pt>
                <c:pt idx="399">
                  <c:v>40</c:v>
                </c:pt>
                <c:pt idx="400">
                  <c:v>20</c:v>
                </c:pt>
                <c:pt idx="401">
                  <c:v>25</c:v>
                </c:pt>
                <c:pt idx="402">
                  <c:v>30</c:v>
                </c:pt>
                <c:pt idx="403">
                  <c:v>15</c:v>
                </c:pt>
                <c:pt idx="404">
                  <c:v>25</c:v>
                </c:pt>
                <c:pt idx="405">
                  <c:v>20</c:v>
                </c:pt>
                <c:pt idx="406">
                  <c:v>40</c:v>
                </c:pt>
                <c:pt idx="407">
                  <c:v>15</c:v>
                </c:pt>
                <c:pt idx="408">
                  <c:v>36</c:v>
                </c:pt>
                <c:pt idx="409">
                  <c:v>36</c:v>
                </c:pt>
                <c:pt idx="410">
                  <c:v>30</c:v>
                </c:pt>
                <c:pt idx="411">
                  <c:v>15</c:v>
                </c:pt>
                <c:pt idx="412">
                  <c:v>35</c:v>
                </c:pt>
                <c:pt idx="413">
                  <c:v>30</c:v>
                </c:pt>
                <c:pt idx="414">
                  <c:v>40</c:v>
                </c:pt>
                <c:pt idx="415">
                  <c:v>40</c:v>
                </c:pt>
                <c:pt idx="416">
                  <c:v>24</c:v>
                </c:pt>
                <c:pt idx="417">
                  <c:v>50</c:v>
                </c:pt>
                <c:pt idx="418">
                  <c:v>22</c:v>
                </c:pt>
                <c:pt idx="419">
                  <c:v>20</c:v>
                </c:pt>
                <c:pt idx="420">
                  <c:v>35</c:v>
                </c:pt>
                <c:pt idx="421">
                  <c:v>20</c:v>
                </c:pt>
                <c:pt idx="422">
                  <c:v>15</c:v>
                </c:pt>
                <c:pt idx="423">
                  <c:v>27</c:v>
                </c:pt>
                <c:pt idx="424">
                  <c:v>20</c:v>
                </c:pt>
                <c:pt idx="425">
                  <c:v>24</c:v>
                </c:pt>
                <c:pt idx="426">
                  <c:v>54</c:v>
                </c:pt>
                <c:pt idx="427">
                  <c:v>30</c:v>
                </c:pt>
                <c:pt idx="428">
                  <c:v>15</c:v>
                </c:pt>
                <c:pt idx="429">
                  <c:v>15</c:v>
                </c:pt>
                <c:pt idx="430">
                  <c:v>40</c:v>
                </c:pt>
                <c:pt idx="431">
                  <c:v>20</c:v>
                </c:pt>
                <c:pt idx="432">
                  <c:v>27</c:v>
                </c:pt>
                <c:pt idx="433">
                  <c:v>35</c:v>
                </c:pt>
                <c:pt idx="434">
                  <c:v>45</c:v>
                </c:pt>
                <c:pt idx="435">
                  <c:v>35</c:v>
                </c:pt>
                <c:pt idx="436">
                  <c:v>15</c:v>
                </c:pt>
                <c:pt idx="437">
                  <c:v>35</c:v>
                </c:pt>
                <c:pt idx="438">
                  <c:v>24</c:v>
                </c:pt>
                <c:pt idx="439">
                  <c:v>25</c:v>
                </c:pt>
                <c:pt idx="440">
                  <c:v>29</c:v>
                </c:pt>
                <c:pt idx="441">
                  <c:v>25</c:v>
                </c:pt>
                <c:pt idx="442">
                  <c:v>40</c:v>
                </c:pt>
                <c:pt idx="443">
                  <c:v>15</c:v>
                </c:pt>
                <c:pt idx="444">
                  <c:v>35</c:v>
                </c:pt>
                <c:pt idx="445">
                  <c:v>32</c:v>
                </c:pt>
                <c:pt idx="446">
                  <c:v>20</c:v>
                </c:pt>
                <c:pt idx="447">
                  <c:v>35</c:v>
                </c:pt>
                <c:pt idx="448">
                  <c:v>15</c:v>
                </c:pt>
                <c:pt idx="449">
                  <c:v>30</c:v>
                </c:pt>
                <c:pt idx="450">
                  <c:v>20</c:v>
                </c:pt>
                <c:pt idx="451">
                  <c:v>50</c:v>
                </c:pt>
                <c:pt idx="452">
                  <c:v>25</c:v>
                </c:pt>
                <c:pt idx="453">
                  <c:v>50</c:v>
                </c:pt>
                <c:pt idx="454">
                  <c:v>20</c:v>
                </c:pt>
                <c:pt idx="455">
                  <c:v>20</c:v>
                </c:pt>
                <c:pt idx="456">
                  <c:v>54</c:v>
                </c:pt>
                <c:pt idx="457">
                  <c:v>30</c:v>
                </c:pt>
                <c:pt idx="458">
                  <c:v>35</c:v>
                </c:pt>
                <c:pt idx="459">
                  <c:v>40</c:v>
                </c:pt>
                <c:pt idx="460">
                  <c:v>15</c:v>
                </c:pt>
                <c:pt idx="461">
                  <c:v>40</c:v>
                </c:pt>
                <c:pt idx="462">
                  <c:v>24</c:v>
                </c:pt>
                <c:pt idx="463">
                  <c:v>22</c:v>
                </c:pt>
                <c:pt idx="464">
                  <c:v>15</c:v>
                </c:pt>
                <c:pt idx="465">
                  <c:v>30</c:v>
                </c:pt>
                <c:pt idx="466">
                  <c:v>35</c:v>
                </c:pt>
                <c:pt idx="467">
                  <c:v>25</c:v>
                </c:pt>
                <c:pt idx="468">
                  <c:v>36</c:v>
                </c:pt>
                <c:pt idx="469">
                  <c:v>32</c:v>
                </c:pt>
                <c:pt idx="470">
                  <c:v>10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45</c:v>
                </c:pt>
                <c:pt idx="475">
                  <c:v>40</c:v>
                </c:pt>
                <c:pt idx="476">
                  <c:v>35</c:v>
                </c:pt>
                <c:pt idx="477">
                  <c:v>35</c:v>
                </c:pt>
                <c:pt idx="478">
                  <c:v>20</c:v>
                </c:pt>
                <c:pt idx="479">
                  <c:v>35</c:v>
                </c:pt>
                <c:pt idx="480">
                  <c:v>27</c:v>
                </c:pt>
                <c:pt idx="481">
                  <c:v>10</c:v>
                </c:pt>
                <c:pt idx="482">
                  <c:v>15</c:v>
                </c:pt>
                <c:pt idx="483">
                  <c:v>35</c:v>
                </c:pt>
                <c:pt idx="484">
                  <c:v>15</c:v>
                </c:pt>
                <c:pt idx="485">
                  <c:v>15</c:v>
                </c:pt>
                <c:pt idx="486">
                  <c:v>35</c:v>
                </c:pt>
                <c:pt idx="487">
                  <c:v>20</c:v>
                </c:pt>
                <c:pt idx="488">
                  <c:v>40</c:v>
                </c:pt>
                <c:pt idx="489">
                  <c:v>32</c:v>
                </c:pt>
                <c:pt idx="490">
                  <c:v>25</c:v>
                </c:pt>
                <c:pt idx="491">
                  <c:v>20</c:v>
                </c:pt>
                <c:pt idx="492">
                  <c:v>35</c:v>
                </c:pt>
                <c:pt idx="493">
                  <c:v>16</c:v>
                </c:pt>
                <c:pt idx="494">
                  <c:v>35</c:v>
                </c:pt>
                <c:pt idx="495">
                  <c:v>15</c:v>
                </c:pt>
                <c:pt idx="496">
                  <c:v>30</c:v>
                </c:pt>
                <c:pt idx="497">
                  <c:v>32</c:v>
                </c:pt>
                <c:pt idx="498">
                  <c:v>20</c:v>
                </c:pt>
                <c:pt idx="499">
                  <c:v>40</c:v>
                </c:pt>
                <c:pt idx="500">
                  <c:v>20</c:v>
                </c:pt>
                <c:pt idx="501">
                  <c:v>25</c:v>
                </c:pt>
                <c:pt idx="502">
                  <c:v>25</c:v>
                </c:pt>
                <c:pt idx="503">
                  <c:v>20</c:v>
                </c:pt>
                <c:pt idx="504">
                  <c:v>15</c:v>
                </c:pt>
                <c:pt idx="505">
                  <c:v>30</c:v>
                </c:pt>
                <c:pt idx="506">
                  <c:v>22</c:v>
                </c:pt>
                <c:pt idx="507">
                  <c:v>35</c:v>
                </c:pt>
                <c:pt idx="508">
                  <c:v>20</c:v>
                </c:pt>
                <c:pt idx="509">
                  <c:v>20</c:v>
                </c:pt>
                <c:pt idx="510">
                  <c:v>54</c:v>
                </c:pt>
                <c:pt idx="511">
                  <c:v>15</c:v>
                </c:pt>
                <c:pt idx="512">
                  <c:v>20</c:v>
                </c:pt>
                <c:pt idx="513">
                  <c:v>40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29</c:v>
                </c:pt>
                <c:pt idx="520">
                  <c:v>50</c:v>
                </c:pt>
                <c:pt idx="521">
                  <c:v>40</c:v>
                </c:pt>
                <c:pt idx="522">
                  <c:v>32</c:v>
                </c:pt>
                <c:pt idx="523">
                  <c:v>35</c:v>
                </c:pt>
                <c:pt idx="524">
                  <c:v>40</c:v>
                </c:pt>
                <c:pt idx="525">
                  <c:v>30</c:v>
                </c:pt>
                <c:pt idx="526">
                  <c:v>25</c:v>
                </c:pt>
                <c:pt idx="527">
                  <c:v>40</c:v>
                </c:pt>
                <c:pt idx="528">
                  <c:v>20</c:v>
                </c:pt>
                <c:pt idx="529">
                  <c:v>27</c:v>
                </c:pt>
                <c:pt idx="530">
                  <c:v>36</c:v>
                </c:pt>
                <c:pt idx="531">
                  <c:v>40</c:v>
                </c:pt>
                <c:pt idx="532">
                  <c:v>10</c:v>
                </c:pt>
                <c:pt idx="533">
                  <c:v>27</c:v>
                </c:pt>
                <c:pt idx="534">
                  <c:v>36</c:v>
                </c:pt>
                <c:pt idx="535">
                  <c:v>15</c:v>
                </c:pt>
                <c:pt idx="536">
                  <c:v>45</c:v>
                </c:pt>
                <c:pt idx="537">
                  <c:v>35</c:v>
                </c:pt>
                <c:pt idx="538">
                  <c:v>30</c:v>
                </c:pt>
                <c:pt idx="539">
                  <c:v>35</c:v>
                </c:pt>
                <c:pt idx="540">
                  <c:v>20</c:v>
                </c:pt>
                <c:pt idx="541">
                  <c:v>22</c:v>
                </c:pt>
                <c:pt idx="542">
                  <c:v>10</c:v>
                </c:pt>
                <c:pt idx="543">
                  <c:v>20</c:v>
                </c:pt>
                <c:pt idx="544">
                  <c:v>30</c:v>
                </c:pt>
                <c:pt idx="545">
                  <c:v>10</c:v>
                </c:pt>
                <c:pt idx="546">
                  <c:v>30</c:v>
                </c:pt>
                <c:pt idx="547">
                  <c:v>30</c:v>
                </c:pt>
                <c:pt idx="548">
                  <c:v>20</c:v>
                </c:pt>
                <c:pt idx="549">
                  <c:v>36</c:v>
                </c:pt>
                <c:pt idx="550">
                  <c:v>20</c:v>
                </c:pt>
                <c:pt idx="551">
                  <c:v>40</c:v>
                </c:pt>
                <c:pt idx="552">
                  <c:v>32</c:v>
                </c:pt>
                <c:pt idx="553">
                  <c:v>35</c:v>
                </c:pt>
                <c:pt idx="554">
                  <c:v>20</c:v>
                </c:pt>
                <c:pt idx="555">
                  <c:v>30</c:v>
                </c:pt>
                <c:pt idx="556">
                  <c:v>50</c:v>
                </c:pt>
                <c:pt idx="557">
                  <c:v>20</c:v>
                </c:pt>
                <c:pt idx="558">
                  <c:v>24</c:v>
                </c:pt>
                <c:pt idx="559">
                  <c:v>15</c:v>
                </c:pt>
                <c:pt idx="560">
                  <c:v>25</c:v>
                </c:pt>
                <c:pt idx="561">
                  <c:v>15</c:v>
                </c:pt>
                <c:pt idx="562">
                  <c:v>40</c:v>
                </c:pt>
                <c:pt idx="563">
                  <c:v>30</c:v>
                </c:pt>
                <c:pt idx="564">
                  <c:v>20</c:v>
                </c:pt>
                <c:pt idx="565">
                  <c:v>15</c:v>
                </c:pt>
                <c:pt idx="566">
                  <c:v>20</c:v>
                </c:pt>
                <c:pt idx="567">
                  <c:v>20</c:v>
                </c:pt>
                <c:pt idx="568">
                  <c:v>27</c:v>
                </c:pt>
                <c:pt idx="569">
                  <c:v>35</c:v>
                </c:pt>
                <c:pt idx="570">
                  <c:v>23</c:v>
                </c:pt>
                <c:pt idx="571">
                  <c:v>35</c:v>
                </c:pt>
                <c:pt idx="572">
                  <c:v>40</c:v>
                </c:pt>
                <c:pt idx="573">
                  <c:v>30</c:v>
                </c:pt>
                <c:pt idx="574">
                  <c:v>35</c:v>
                </c:pt>
                <c:pt idx="575">
                  <c:v>31</c:v>
                </c:pt>
                <c:pt idx="576">
                  <c:v>30</c:v>
                </c:pt>
                <c:pt idx="577">
                  <c:v>15</c:v>
                </c:pt>
                <c:pt idx="578">
                  <c:v>20</c:v>
                </c:pt>
                <c:pt idx="579">
                  <c:v>15</c:v>
                </c:pt>
                <c:pt idx="580">
                  <c:v>24</c:v>
                </c:pt>
                <c:pt idx="581">
                  <c:v>20</c:v>
                </c:pt>
                <c:pt idx="582">
                  <c:v>15</c:v>
                </c:pt>
                <c:pt idx="583">
                  <c:v>20</c:v>
                </c:pt>
                <c:pt idx="584">
                  <c:v>30</c:v>
                </c:pt>
                <c:pt idx="585">
                  <c:v>20</c:v>
                </c:pt>
                <c:pt idx="586">
                  <c:v>35</c:v>
                </c:pt>
                <c:pt idx="587">
                  <c:v>25</c:v>
                </c:pt>
                <c:pt idx="588">
                  <c:v>50</c:v>
                </c:pt>
                <c:pt idx="589">
                  <c:v>25</c:v>
                </c:pt>
                <c:pt idx="590">
                  <c:v>15</c:v>
                </c:pt>
                <c:pt idx="591">
                  <c:v>40</c:v>
                </c:pt>
                <c:pt idx="592">
                  <c:v>15</c:v>
                </c:pt>
                <c:pt idx="593">
                  <c:v>30</c:v>
                </c:pt>
                <c:pt idx="594">
                  <c:v>35</c:v>
                </c:pt>
                <c:pt idx="595">
                  <c:v>45</c:v>
                </c:pt>
                <c:pt idx="596">
                  <c:v>35</c:v>
                </c:pt>
                <c:pt idx="597">
                  <c:v>40</c:v>
                </c:pt>
                <c:pt idx="598">
                  <c:v>25</c:v>
                </c:pt>
                <c:pt idx="599">
                  <c:v>20</c:v>
                </c:pt>
                <c:pt idx="600">
                  <c:v>15</c:v>
                </c:pt>
                <c:pt idx="601">
                  <c:v>15</c:v>
                </c:pt>
                <c:pt idx="602">
                  <c:v>20</c:v>
                </c:pt>
                <c:pt idx="603">
                  <c:v>15</c:v>
                </c:pt>
                <c:pt idx="604">
                  <c:v>20</c:v>
                </c:pt>
                <c:pt idx="605">
                  <c:v>20</c:v>
                </c:pt>
                <c:pt idx="606">
                  <c:v>30</c:v>
                </c:pt>
                <c:pt idx="607">
                  <c:v>20</c:v>
                </c:pt>
                <c:pt idx="608">
                  <c:v>35</c:v>
                </c:pt>
                <c:pt idx="609">
                  <c:v>20</c:v>
                </c:pt>
                <c:pt idx="610">
                  <c:v>22</c:v>
                </c:pt>
                <c:pt idx="611">
                  <c:v>20</c:v>
                </c:pt>
                <c:pt idx="612">
                  <c:v>22</c:v>
                </c:pt>
                <c:pt idx="613">
                  <c:v>35</c:v>
                </c:pt>
                <c:pt idx="614">
                  <c:v>27</c:v>
                </c:pt>
                <c:pt idx="615">
                  <c:v>35</c:v>
                </c:pt>
                <c:pt idx="616">
                  <c:v>40</c:v>
                </c:pt>
                <c:pt idx="617">
                  <c:v>20</c:v>
                </c:pt>
                <c:pt idx="618">
                  <c:v>25</c:v>
                </c:pt>
                <c:pt idx="619">
                  <c:v>50</c:v>
                </c:pt>
                <c:pt idx="620">
                  <c:v>15</c:v>
                </c:pt>
                <c:pt idx="621">
                  <c:v>20</c:v>
                </c:pt>
                <c:pt idx="622">
                  <c:v>40</c:v>
                </c:pt>
                <c:pt idx="623">
                  <c:v>35</c:v>
                </c:pt>
                <c:pt idx="624">
                  <c:v>25</c:v>
                </c:pt>
                <c:pt idx="625">
                  <c:v>15</c:v>
                </c:pt>
                <c:pt idx="626">
                  <c:v>35</c:v>
                </c:pt>
                <c:pt idx="627">
                  <c:v>35</c:v>
                </c:pt>
                <c:pt idx="628">
                  <c:v>20</c:v>
                </c:pt>
                <c:pt idx="629">
                  <c:v>15</c:v>
                </c:pt>
                <c:pt idx="630">
                  <c:v>35</c:v>
                </c:pt>
                <c:pt idx="631">
                  <c:v>40</c:v>
                </c:pt>
                <c:pt idx="632">
                  <c:v>40</c:v>
                </c:pt>
                <c:pt idx="633">
                  <c:v>35</c:v>
                </c:pt>
                <c:pt idx="634">
                  <c:v>30</c:v>
                </c:pt>
                <c:pt idx="635">
                  <c:v>36</c:v>
                </c:pt>
                <c:pt idx="636">
                  <c:v>25</c:v>
                </c:pt>
                <c:pt idx="637">
                  <c:v>36</c:v>
                </c:pt>
                <c:pt idx="638">
                  <c:v>35</c:v>
                </c:pt>
                <c:pt idx="639">
                  <c:v>50</c:v>
                </c:pt>
                <c:pt idx="640">
                  <c:v>15</c:v>
                </c:pt>
                <c:pt idx="641">
                  <c:v>20</c:v>
                </c:pt>
                <c:pt idx="642">
                  <c:v>25</c:v>
                </c:pt>
                <c:pt idx="643">
                  <c:v>20</c:v>
                </c:pt>
                <c:pt idx="644">
                  <c:v>35</c:v>
                </c:pt>
                <c:pt idx="645">
                  <c:v>40</c:v>
                </c:pt>
                <c:pt idx="646">
                  <c:v>20</c:v>
                </c:pt>
                <c:pt idx="647">
                  <c:v>30</c:v>
                </c:pt>
                <c:pt idx="648">
                  <c:v>50</c:v>
                </c:pt>
                <c:pt idx="649">
                  <c:v>15</c:v>
                </c:pt>
                <c:pt idx="650">
                  <c:v>15</c:v>
                </c:pt>
                <c:pt idx="651">
                  <c:v>40</c:v>
                </c:pt>
                <c:pt idx="652">
                  <c:v>26</c:v>
                </c:pt>
                <c:pt idx="653">
                  <c:v>50</c:v>
                </c:pt>
                <c:pt idx="654">
                  <c:v>40</c:v>
                </c:pt>
                <c:pt idx="655">
                  <c:v>40</c:v>
                </c:pt>
                <c:pt idx="656">
                  <c:v>25</c:v>
                </c:pt>
                <c:pt idx="657">
                  <c:v>40</c:v>
                </c:pt>
                <c:pt idx="658">
                  <c:v>25</c:v>
                </c:pt>
                <c:pt idx="659">
                  <c:v>35</c:v>
                </c:pt>
                <c:pt idx="660">
                  <c:v>45</c:v>
                </c:pt>
                <c:pt idx="661">
                  <c:v>35</c:v>
                </c:pt>
                <c:pt idx="662">
                  <c:v>45</c:v>
                </c:pt>
                <c:pt idx="663">
                  <c:v>35</c:v>
                </c:pt>
                <c:pt idx="664">
                  <c:v>20</c:v>
                </c:pt>
                <c:pt idx="665">
                  <c:v>40</c:v>
                </c:pt>
                <c:pt idx="666">
                  <c:v>35</c:v>
                </c:pt>
                <c:pt idx="667">
                  <c:v>30</c:v>
                </c:pt>
                <c:pt idx="668">
                  <c:v>20</c:v>
                </c:pt>
                <c:pt idx="669">
                  <c:v>20</c:v>
                </c:pt>
                <c:pt idx="670">
                  <c:v>15</c:v>
                </c:pt>
                <c:pt idx="671">
                  <c:v>25</c:v>
                </c:pt>
                <c:pt idx="672">
                  <c:v>20</c:v>
                </c:pt>
                <c:pt idx="673">
                  <c:v>25</c:v>
                </c:pt>
                <c:pt idx="674">
                  <c:v>25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45</c:v>
                </c:pt>
                <c:pt idx="679">
                  <c:v>40</c:v>
                </c:pt>
                <c:pt idx="680">
                  <c:v>50</c:v>
                </c:pt>
                <c:pt idx="681">
                  <c:v>40</c:v>
                </c:pt>
                <c:pt idx="682">
                  <c:v>36</c:v>
                </c:pt>
                <c:pt idx="683">
                  <c:v>25</c:v>
                </c:pt>
                <c:pt idx="684">
                  <c:v>15</c:v>
                </c:pt>
                <c:pt idx="685">
                  <c:v>40</c:v>
                </c:pt>
                <c:pt idx="686">
                  <c:v>30</c:v>
                </c:pt>
                <c:pt idx="687">
                  <c:v>54</c:v>
                </c:pt>
                <c:pt idx="688">
                  <c:v>20</c:v>
                </c:pt>
                <c:pt idx="689">
                  <c:v>20</c:v>
                </c:pt>
                <c:pt idx="690">
                  <c:v>25</c:v>
                </c:pt>
                <c:pt idx="691">
                  <c:v>15</c:v>
                </c:pt>
                <c:pt idx="692">
                  <c:v>45</c:v>
                </c:pt>
                <c:pt idx="693">
                  <c:v>25</c:v>
                </c:pt>
                <c:pt idx="694">
                  <c:v>25</c:v>
                </c:pt>
                <c:pt idx="695">
                  <c:v>20</c:v>
                </c:pt>
                <c:pt idx="696">
                  <c:v>40</c:v>
                </c:pt>
                <c:pt idx="697">
                  <c:v>25</c:v>
                </c:pt>
                <c:pt idx="698">
                  <c:v>20</c:v>
                </c:pt>
                <c:pt idx="699">
                  <c:v>25</c:v>
                </c:pt>
                <c:pt idx="700">
                  <c:v>20</c:v>
                </c:pt>
                <c:pt idx="701">
                  <c:v>30</c:v>
                </c:pt>
                <c:pt idx="702">
                  <c:v>45</c:v>
                </c:pt>
                <c:pt idx="703">
                  <c:v>25</c:v>
                </c:pt>
                <c:pt idx="704">
                  <c:v>50</c:v>
                </c:pt>
                <c:pt idx="705">
                  <c:v>35</c:v>
                </c:pt>
                <c:pt idx="706">
                  <c:v>40</c:v>
                </c:pt>
                <c:pt idx="707">
                  <c:v>25</c:v>
                </c:pt>
                <c:pt idx="708">
                  <c:v>35</c:v>
                </c:pt>
                <c:pt idx="709">
                  <c:v>30</c:v>
                </c:pt>
                <c:pt idx="710">
                  <c:v>30</c:v>
                </c:pt>
                <c:pt idx="711">
                  <c:v>15</c:v>
                </c:pt>
                <c:pt idx="712">
                  <c:v>30</c:v>
                </c:pt>
                <c:pt idx="713">
                  <c:v>20</c:v>
                </c:pt>
                <c:pt idx="714">
                  <c:v>15</c:v>
                </c:pt>
                <c:pt idx="715">
                  <c:v>35</c:v>
                </c:pt>
                <c:pt idx="716">
                  <c:v>30</c:v>
                </c:pt>
                <c:pt idx="717">
                  <c:v>20</c:v>
                </c:pt>
                <c:pt idx="718">
                  <c:v>20</c:v>
                </c:pt>
                <c:pt idx="719">
                  <c:v>25</c:v>
                </c:pt>
                <c:pt idx="720">
                  <c:v>30</c:v>
                </c:pt>
                <c:pt idx="721">
                  <c:v>36</c:v>
                </c:pt>
                <c:pt idx="722">
                  <c:v>20</c:v>
                </c:pt>
                <c:pt idx="723">
                  <c:v>35</c:v>
                </c:pt>
                <c:pt idx="724">
                  <c:v>22</c:v>
                </c:pt>
                <c:pt idx="725">
                  <c:v>22</c:v>
                </c:pt>
                <c:pt idx="726">
                  <c:v>20</c:v>
                </c:pt>
                <c:pt idx="727">
                  <c:v>15</c:v>
                </c:pt>
                <c:pt idx="728">
                  <c:v>20</c:v>
                </c:pt>
                <c:pt idx="729">
                  <c:v>27</c:v>
                </c:pt>
                <c:pt idx="730">
                  <c:v>29</c:v>
                </c:pt>
                <c:pt idx="731">
                  <c:v>15</c:v>
                </c:pt>
                <c:pt idx="732">
                  <c:v>36</c:v>
                </c:pt>
                <c:pt idx="733">
                  <c:v>20</c:v>
                </c:pt>
                <c:pt idx="734">
                  <c:v>32</c:v>
                </c:pt>
                <c:pt idx="735">
                  <c:v>40</c:v>
                </c:pt>
                <c:pt idx="736">
                  <c:v>40</c:v>
                </c:pt>
                <c:pt idx="737">
                  <c:v>50</c:v>
                </c:pt>
                <c:pt idx="738">
                  <c:v>20</c:v>
                </c:pt>
                <c:pt idx="739">
                  <c:v>22</c:v>
                </c:pt>
                <c:pt idx="740">
                  <c:v>15</c:v>
                </c:pt>
                <c:pt idx="741">
                  <c:v>30</c:v>
                </c:pt>
                <c:pt idx="742">
                  <c:v>54</c:v>
                </c:pt>
                <c:pt idx="743">
                  <c:v>40</c:v>
                </c:pt>
                <c:pt idx="744">
                  <c:v>15</c:v>
                </c:pt>
                <c:pt idx="745">
                  <c:v>30</c:v>
                </c:pt>
                <c:pt idx="746">
                  <c:v>50</c:v>
                </c:pt>
                <c:pt idx="747">
                  <c:v>15</c:v>
                </c:pt>
                <c:pt idx="748">
                  <c:v>22</c:v>
                </c:pt>
                <c:pt idx="749">
                  <c:v>20</c:v>
                </c:pt>
                <c:pt idx="750">
                  <c:v>35</c:v>
                </c:pt>
                <c:pt idx="751">
                  <c:v>20</c:v>
                </c:pt>
                <c:pt idx="752">
                  <c:v>45</c:v>
                </c:pt>
                <c:pt idx="753">
                  <c:v>40</c:v>
                </c:pt>
                <c:pt idx="754">
                  <c:v>30</c:v>
                </c:pt>
                <c:pt idx="755">
                  <c:v>50</c:v>
                </c:pt>
                <c:pt idx="756">
                  <c:v>15</c:v>
                </c:pt>
                <c:pt idx="757">
                  <c:v>25</c:v>
                </c:pt>
                <c:pt idx="758">
                  <c:v>23</c:v>
                </c:pt>
                <c:pt idx="759">
                  <c:v>35</c:v>
                </c:pt>
                <c:pt idx="760">
                  <c:v>32</c:v>
                </c:pt>
                <c:pt idx="761">
                  <c:v>15</c:v>
                </c:pt>
                <c:pt idx="762">
                  <c:v>40</c:v>
                </c:pt>
                <c:pt idx="763">
                  <c:v>35</c:v>
                </c:pt>
                <c:pt idx="764">
                  <c:v>50</c:v>
                </c:pt>
                <c:pt idx="765">
                  <c:v>25</c:v>
                </c:pt>
                <c:pt idx="766">
                  <c:v>29</c:v>
                </c:pt>
                <c:pt idx="767">
                  <c:v>15</c:v>
                </c:pt>
                <c:pt idx="768">
                  <c:v>35</c:v>
                </c:pt>
                <c:pt idx="769">
                  <c:v>15</c:v>
                </c:pt>
                <c:pt idx="770">
                  <c:v>35</c:v>
                </c:pt>
                <c:pt idx="771">
                  <c:v>25</c:v>
                </c:pt>
                <c:pt idx="772">
                  <c:v>50</c:v>
                </c:pt>
                <c:pt idx="773">
                  <c:v>25</c:v>
                </c:pt>
                <c:pt idx="774">
                  <c:v>23</c:v>
                </c:pt>
                <c:pt idx="775">
                  <c:v>15</c:v>
                </c:pt>
                <c:pt idx="776">
                  <c:v>45</c:v>
                </c:pt>
                <c:pt idx="777">
                  <c:v>15</c:v>
                </c:pt>
                <c:pt idx="778">
                  <c:v>35</c:v>
                </c:pt>
                <c:pt idx="779">
                  <c:v>20</c:v>
                </c:pt>
                <c:pt idx="780">
                  <c:v>15</c:v>
                </c:pt>
                <c:pt idx="781">
                  <c:v>15</c:v>
                </c:pt>
                <c:pt idx="782">
                  <c:v>20</c:v>
                </c:pt>
                <c:pt idx="783">
                  <c:v>30</c:v>
                </c:pt>
                <c:pt idx="784">
                  <c:v>20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25</c:v>
                </c:pt>
                <c:pt idx="789">
                  <c:v>20</c:v>
                </c:pt>
                <c:pt idx="790">
                  <c:v>15</c:v>
                </c:pt>
                <c:pt idx="791">
                  <c:v>40</c:v>
                </c:pt>
                <c:pt idx="792">
                  <c:v>25</c:v>
                </c:pt>
                <c:pt idx="793">
                  <c:v>35</c:v>
                </c:pt>
                <c:pt idx="794">
                  <c:v>35</c:v>
                </c:pt>
                <c:pt idx="795">
                  <c:v>30</c:v>
                </c:pt>
                <c:pt idx="796">
                  <c:v>25</c:v>
                </c:pt>
                <c:pt idx="797">
                  <c:v>35</c:v>
                </c:pt>
                <c:pt idx="798">
                  <c:v>40</c:v>
                </c:pt>
                <c:pt idx="799">
                  <c:v>15</c:v>
                </c:pt>
                <c:pt idx="800">
                  <c:v>25</c:v>
                </c:pt>
                <c:pt idx="801">
                  <c:v>40</c:v>
                </c:pt>
                <c:pt idx="802">
                  <c:v>10</c:v>
                </c:pt>
                <c:pt idx="803">
                  <c:v>27</c:v>
                </c:pt>
                <c:pt idx="804">
                  <c:v>25</c:v>
                </c:pt>
                <c:pt idx="805">
                  <c:v>15</c:v>
                </c:pt>
                <c:pt idx="806">
                  <c:v>20</c:v>
                </c:pt>
                <c:pt idx="807">
                  <c:v>20</c:v>
                </c:pt>
                <c:pt idx="808">
                  <c:v>15</c:v>
                </c:pt>
                <c:pt idx="809">
                  <c:v>45</c:v>
                </c:pt>
                <c:pt idx="810">
                  <c:v>25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35</c:v>
                </c:pt>
                <c:pt idx="815">
                  <c:v>45</c:v>
                </c:pt>
                <c:pt idx="816">
                  <c:v>25</c:v>
                </c:pt>
                <c:pt idx="817">
                  <c:v>32</c:v>
                </c:pt>
                <c:pt idx="818">
                  <c:v>15</c:v>
                </c:pt>
                <c:pt idx="819">
                  <c:v>35</c:v>
                </c:pt>
                <c:pt idx="820">
                  <c:v>25</c:v>
                </c:pt>
                <c:pt idx="821">
                  <c:v>50</c:v>
                </c:pt>
                <c:pt idx="822">
                  <c:v>25</c:v>
                </c:pt>
                <c:pt idx="823">
                  <c:v>20</c:v>
                </c:pt>
                <c:pt idx="824">
                  <c:v>40</c:v>
                </c:pt>
                <c:pt idx="825">
                  <c:v>25</c:v>
                </c:pt>
                <c:pt idx="826">
                  <c:v>45</c:v>
                </c:pt>
                <c:pt idx="827">
                  <c:v>20</c:v>
                </c:pt>
                <c:pt idx="828">
                  <c:v>25</c:v>
                </c:pt>
                <c:pt idx="829">
                  <c:v>35</c:v>
                </c:pt>
                <c:pt idx="830">
                  <c:v>30</c:v>
                </c:pt>
                <c:pt idx="831">
                  <c:v>25</c:v>
                </c:pt>
                <c:pt idx="832">
                  <c:v>15</c:v>
                </c:pt>
                <c:pt idx="833">
                  <c:v>20</c:v>
                </c:pt>
                <c:pt idx="834">
                  <c:v>45</c:v>
                </c:pt>
                <c:pt idx="835">
                  <c:v>30</c:v>
                </c:pt>
                <c:pt idx="836">
                  <c:v>40</c:v>
                </c:pt>
                <c:pt idx="837">
                  <c:v>40</c:v>
                </c:pt>
                <c:pt idx="838">
                  <c:v>50</c:v>
                </c:pt>
                <c:pt idx="839">
                  <c:v>35</c:v>
                </c:pt>
                <c:pt idx="840">
                  <c:v>45</c:v>
                </c:pt>
                <c:pt idx="841">
                  <c:v>40</c:v>
                </c:pt>
                <c:pt idx="842">
                  <c:v>15</c:v>
                </c:pt>
                <c:pt idx="843">
                  <c:v>20</c:v>
                </c:pt>
                <c:pt idx="844">
                  <c:v>20</c:v>
                </c:pt>
                <c:pt idx="845">
                  <c:v>30</c:v>
                </c:pt>
                <c:pt idx="846">
                  <c:v>15</c:v>
                </c:pt>
                <c:pt idx="847">
                  <c:v>20</c:v>
                </c:pt>
                <c:pt idx="848">
                  <c:v>25</c:v>
                </c:pt>
                <c:pt idx="849">
                  <c:v>29</c:v>
                </c:pt>
                <c:pt idx="850">
                  <c:v>35</c:v>
                </c:pt>
                <c:pt idx="851">
                  <c:v>50</c:v>
                </c:pt>
                <c:pt idx="852">
                  <c:v>40</c:v>
                </c:pt>
                <c:pt idx="853">
                  <c:v>40</c:v>
                </c:pt>
                <c:pt idx="854">
                  <c:v>35</c:v>
                </c:pt>
                <c:pt idx="855">
                  <c:v>40</c:v>
                </c:pt>
                <c:pt idx="856">
                  <c:v>35</c:v>
                </c:pt>
                <c:pt idx="857">
                  <c:v>20</c:v>
                </c:pt>
                <c:pt idx="858">
                  <c:v>15</c:v>
                </c:pt>
                <c:pt idx="859">
                  <c:v>40</c:v>
                </c:pt>
                <c:pt idx="860">
                  <c:v>25</c:v>
                </c:pt>
                <c:pt idx="861">
                  <c:v>42</c:v>
                </c:pt>
                <c:pt idx="862">
                  <c:v>25</c:v>
                </c:pt>
                <c:pt idx="863">
                  <c:v>40</c:v>
                </c:pt>
                <c:pt idx="864">
                  <c:v>25</c:v>
                </c:pt>
                <c:pt idx="865">
                  <c:v>20</c:v>
                </c:pt>
                <c:pt idx="866">
                  <c:v>20</c:v>
                </c:pt>
                <c:pt idx="867">
                  <c:v>40</c:v>
                </c:pt>
                <c:pt idx="868">
                  <c:v>25</c:v>
                </c:pt>
                <c:pt idx="869">
                  <c:v>40</c:v>
                </c:pt>
                <c:pt idx="870">
                  <c:v>25</c:v>
                </c:pt>
                <c:pt idx="871">
                  <c:v>31</c:v>
                </c:pt>
                <c:pt idx="872">
                  <c:v>25</c:v>
                </c:pt>
                <c:pt idx="873">
                  <c:v>25</c:v>
                </c:pt>
                <c:pt idx="874">
                  <c:v>27</c:v>
                </c:pt>
                <c:pt idx="875">
                  <c:v>35</c:v>
                </c:pt>
                <c:pt idx="876">
                  <c:v>40</c:v>
                </c:pt>
                <c:pt idx="877">
                  <c:v>20</c:v>
                </c:pt>
                <c:pt idx="878">
                  <c:v>35</c:v>
                </c:pt>
                <c:pt idx="879">
                  <c:v>40</c:v>
                </c:pt>
                <c:pt idx="880">
                  <c:v>30</c:v>
                </c:pt>
                <c:pt idx="881">
                  <c:v>20</c:v>
                </c:pt>
                <c:pt idx="882">
                  <c:v>30</c:v>
                </c:pt>
                <c:pt idx="883">
                  <c:v>40</c:v>
                </c:pt>
                <c:pt idx="884">
                  <c:v>25</c:v>
                </c:pt>
                <c:pt idx="885">
                  <c:v>20</c:v>
                </c:pt>
                <c:pt idx="886">
                  <c:v>25</c:v>
                </c:pt>
                <c:pt idx="887">
                  <c:v>40</c:v>
                </c:pt>
                <c:pt idx="888">
                  <c:v>35</c:v>
                </c:pt>
                <c:pt idx="889">
                  <c:v>25</c:v>
                </c:pt>
                <c:pt idx="890">
                  <c:v>20</c:v>
                </c:pt>
                <c:pt idx="891">
                  <c:v>35</c:v>
                </c:pt>
                <c:pt idx="892">
                  <c:v>35</c:v>
                </c:pt>
                <c:pt idx="893">
                  <c:v>45</c:v>
                </c:pt>
                <c:pt idx="894">
                  <c:v>35</c:v>
                </c:pt>
                <c:pt idx="895">
                  <c:v>35</c:v>
                </c:pt>
                <c:pt idx="896">
                  <c:v>25</c:v>
                </c:pt>
                <c:pt idx="897">
                  <c:v>50</c:v>
                </c:pt>
                <c:pt idx="898">
                  <c:v>54</c:v>
                </c:pt>
                <c:pt idx="899">
                  <c:v>40</c:v>
                </c:pt>
                <c:pt idx="900">
                  <c:v>45</c:v>
                </c:pt>
                <c:pt idx="901">
                  <c:v>50</c:v>
                </c:pt>
                <c:pt idx="902">
                  <c:v>30</c:v>
                </c:pt>
                <c:pt idx="903">
                  <c:v>36</c:v>
                </c:pt>
                <c:pt idx="904">
                  <c:v>25</c:v>
                </c:pt>
                <c:pt idx="905">
                  <c:v>30</c:v>
                </c:pt>
                <c:pt idx="906">
                  <c:v>25</c:v>
                </c:pt>
                <c:pt idx="907">
                  <c:v>25</c:v>
                </c:pt>
                <c:pt idx="908">
                  <c:v>54</c:v>
                </c:pt>
                <c:pt idx="909">
                  <c:v>54</c:v>
                </c:pt>
                <c:pt idx="910">
                  <c:v>20</c:v>
                </c:pt>
                <c:pt idx="911">
                  <c:v>35</c:v>
                </c:pt>
                <c:pt idx="912">
                  <c:v>25</c:v>
                </c:pt>
                <c:pt idx="913">
                  <c:v>40</c:v>
                </c:pt>
                <c:pt idx="914">
                  <c:v>15</c:v>
                </c:pt>
                <c:pt idx="915">
                  <c:v>20</c:v>
                </c:pt>
                <c:pt idx="916">
                  <c:v>32</c:v>
                </c:pt>
                <c:pt idx="917">
                  <c:v>36</c:v>
                </c:pt>
                <c:pt idx="918">
                  <c:v>30</c:v>
                </c:pt>
                <c:pt idx="919">
                  <c:v>25</c:v>
                </c:pt>
                <c:pt idx="920">
                  <c:v>25</c:v>
                </c:pt>
                <c:pt idx="921">
                  <c:v>45</c:v>
                </c:pt>
                <c:pt idx="922">
                  <c:v>25</c:v>
                </c:pt>
                <c:pt idx="923">
                  <c:v>35</c:v>
                </c:pt>
                <c:pt idx="924">
                  <c:v>35</c:v>
                </c:pt>
                <c:pt idx="925">
                  <c:v>20</c:v>
                </c:pt>
                <c:pt idx="926">
                  <c:v>30</c:v>
                </c:pt>
                <c:pt idx="927">
                  <c:v>16</c:v>
                </c:pt>
                <c:pt idx="928">
                  <c:v>40</c:v>
                </c:pt>
                <c:pt idx="929">
                  <c:v>50</c:v>
                </c:pt>
                <c:pt idx="930">
                  <c:v>40</c:v>
                </c:pt>
                <c:pt idx="931">
                  <c:v>15</c:v>
                </c:pt>
                <c:pt idx="932">
                  <c:v>35</c:v>
                </c:pt>
                <c:pt idx="933">
                  <c:v>25</c:v>
                </c:pt>
                <c:pt idx="934">
                  <c:v>15</c:v>
                </c:pt>
                <c:pt idx="935">
                  <c:v>15</c:v>
                </c:pt>
                <c:pt idx="936">
                  <c:v>50</c:v>
                </c:pt>
                <c:pt idx="937">
                  <c:v>15</c:v>
                </c:pt>
                <c:pt idx="938">
                  <c:v>54</c:v>
                </c:pt>
                <c:pt idx="939">
                  <c:v>30</c:v>
                </c:pt>
                <c:pt idx="940">
                  <c:v>40</c:v>
                </c:pt>
                <c:pt idx="941">
                  <c:v>25</c:v>
                </c:pt>
                <c:pt idx="942">
                  <c:v>35</c:v>
                </c:pt>
                <c:pt idx="943">
                  <c:v>20</c:v>
                </c:pt>
                <c:pt idx="944">
                  <c:v>50</c:v>
                </c:pt>
                <c:pt idx="945">
                  <c:v>32</c:v>
                </c:pt>
                <c:pt idx="946">
                  <c:v>40</c:v>
                </c:pt>
                <c:pt idx="947">
                  <c:v>23</c:v>
                </c:pt>
                <c:pt idx="948">
                  <c:v>36</c:v>
                </c:pt>
                <c:pt idx="949">
                  <c:v>30</c:v>
                </c:pt>
                <c:pt idx="950">
                  <c:v>35</c:v>
                </c:pt>
                <c:pt idx="951">
                  <c:v>40</c:v>
                </c:pt>
                <c:pt idx="952">
                  <c:v>16</c:v>
                </c:pt>
                <c:pt idx="953">
                  <c:v>25</c:v>
                </c:pt>
                <c:pt idx="954">
                  <c:v>20</c:v>
                </c:pt>
                <c:pt idx="955">
                  <c:v>25</c:v>
                </c:pt>
                <c:pt idx="956">
                  <c:v>40</c:v>
                </c:pt>
                <c:pt idx="957">
                  <c:v>15</c:v>
                </c:pt>
                <c:pt idx="958">
                  <c:v>40</c:v>
                </c:pt>
                <c:pt idx="959">
                  <c:v>20</c:v>
                </c:pt>
                <c:pt idx="960">
                  <c:v>20</c:v>
                </c:pt>
                <c:pt idx="961">
                  <c:v>25</c:v>
                </c:pt>
                <c:pt idx="962">
                  <c:v>20</c:v>
                </c:pt>
                <c:pt idx="963">
                  <c:v>25</c:v>
                </c:pt>
                <c:pt idx="964">
                  <c:v>23</c:v>
                </c:pt>
                <c:pt idx="965">
                  <c:v>16</c:v>
                </c:pt>
                <c:pt idx="966">
                  <c:v>30</c:v>
                </c:pt>
                <c:pt idx="967">
                  <c:v>35</c:v>
                </c:pt>
                <c:pt idx="968">
                  <c:v>20</c:v>
                </c:pt>
                <c:pt idx="969">
                  <c:v>30</c:v>
                </c:pt>
                <c:pt idx="970">
                  <c:v>35</c:v>
                </c:pt>
                <c:pt idx="971">
                  <c:v>20</c:v>
                </c:pt>
                <c:pt idx="972">
                  <c:v>25</c:v>
                </c:pt>
                <c:pt idx="973">
                  <c:v>25</c:v>
                </c:pt>
                <c:pt idx="974">
                  <c:v>15</c:v>
                </c:pt>
                <c:pt idx="975">
                  <c:v>22</c:v>
                </c:pt>
                <c:pt idx="976">
                  <c:v>35</c:v>
                </c:pt>
                <c:pt idx="977">
                  <c:v>30</c:v>
                </c:pt>
                <c:pt idx="978">
                  <c:v>40</c:v>
                </c:pt>
                <c:pt idx="979">
                  <c:v>29</c:v>
                </c:pt>
                <c:pt idx="980">
                  <c:v>25</c:v>
                </c:pt>
                <c:pt idx="981">
                  <c:v>15</c:v>
                </c:pt>
                <c:pt idx="982">
                  <c:v>15</c:v>
                </c:pt>
                <c:pt idx="983">
                  <c:v>25</c:v>
                </c:pt>
                <c:pt idx="984">
                  <c:v>25</c:v>
                </c:pt>
                <c:pt idx="985">
                  <c:v>35</c:v>
                </c:pt>
                <c:pt idx="986">
                  <c:v>15</c:v>
                </c:pt>
                <c:pt idx="987">
                  <c:v>30</c:v>
                </c:pt>
                <c:pt idx="988">
                  <c:v>20</c:v>
                </c:pt>
                <c:pt idx="989">
                  <c:v>35</c:v>
                </c:pt>
                <c:pt idx="990">
                  <c:v>25</c:v>
                </c:pt>
                <c:pt idx="991">
                  <c:v>45</c:v>
                </c:pt>
                <c:pt idx="992">
                  <c:v>35</c:v>
                </c:pt>
                <c:pt idx="993">
                  <c:v>30</c:v>
                </c:pt>
                <c:pt idx="994">
                  <c:v>30</c:v>
                </c:pt>
                <c:pt idx="995">
                  <c:v>20</c:v>
                </c:pt>
                <c:pt idx="996">
                  <c:v>42</c:v>
                </c:pt>
                <c:pt idx="997">
                  <c:v>30</c:v>
                </c:pt>
                <c:pt idx="998">
                  <c:v>50</c:v>
                </c:pt>
                <c:pt idx="999">
                  <c:v>30</c:v>
                </c:pt>
                <c:pt idx="1000">
                  <c:v>22</c:v>
                </c:pt>
                <c:pt idx="1001">
                  <c:v>20</c:v>
                </c:pt>
                <c:pt idx="1002">
                  <c:v>25</c:v>
                </c:pt>
                <c:pt idx="1003">
                  <c:v>25</c:v>
                </c:pt>
                <c:pt idx="1004">
                  <c:v>35</c:v>
                </c:pt>
                <c:pt idx="1005">
                  <c:v>16</c:v>
                </c:pt>
                <c:pt idx="1006">
                  <c:v>20</c:v>
                </c:pt>
                <c:pt idx="1007">
                  <c:v>30</c:v>
                </c:pt>
                <c:pt idx="1008">
                  <c:v>27</c:v>
                </c:pt>
                <c:pt idx="1009">
                  <c:v>45</c:v>
                </c:pt>
                <c:pt idx="1010">
                  <c:v>31</c:v>
                </c:pt>
                <c:pt idx="1011">
                  <c:v>30</c:v>
                </c:pt>
                <c:pt idx="1012">
                  <c:v>15</c:v>
                </c:pt>
                <c:pt idx="1013">
                  <c:v>20</c:v>
                </c:pt>
                <c:pt idx="1014">
                  <c:v>20</c:v>
                </c:pt>
                <c:pt idx="1015">
                  <c:v>15</c:v>
                </c:pt>
                <c:pt idx="1016">
                  <c:v>30</c:v>
                </c:pt>
                <c:pt idx="1017">
                  <c:v>35</c:v>
                </c:pt>
                <c:pt idx="1018">
                  <c:v>20</c:v>
                </c:pt>
                <c:pt idx="1019">
                  <c:v>20</c:v>
                </c:pt>
                <c:pt idx="1020">
                  <c:v>35</c:v>
                </c:pt>
                <c:pt idx="1021">
                  <c:v>35</c:v>
                </c:pt>
                <c:pt idx="1022">
                  <c:v>25</c:v>
                </c:pt>
                <c:pt idx="1023">
                  <c:v>45</c:v>
                </c:pt>
                <c:pt idx="1024">
                  <c:v>50</c:v>
                </c:pt>
                <c:pt idx="1025">
                  <c:v>29</c:v>
                </c:pt>
                <c:pt idx="1026">
                  <c:v>25</c:v>
                </c:pt>
                <c:pt idx="1027">
                  <c:v>20</c:v>
                </c:pt>
                <c:pt idx="1028">
                  <c:v>40</c:v>
                </c:pt>
                <c:pt idx="1029">
                  <c:v>25</c:v>
                </c:pt>
                <c:pt idx="1030">
                  <c:v>50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45</c:v>
                </c:pt>
                <c:pt idx="1035">
                  <c:v>20</c:v>
                </c:pt>
                <c:pt idx="1036">
                  <c:v>36</c:v>
                </c:pt>
                <c:pt idx="1037">
                  <c:v>45</c:v>
                </c:pt>
                <c:pt idx="1038">
                  <c:v>50</c:v>
                </c:pt>
                <c:pt idx="1039">
                  <c:v>15</c:v>
                </c:pt>
                <c:pt idx="1040">
                  <c:v>20</c:v>
                </c:pt>
                <c:pt idx="1041">
                  <c:v>40</c:v>
                </c:pt>
                <c:pt idx="1042">
                  <c:v>20</c:v>
                </c:pt>
                <c:pt idx="1043">
                  <c:v>25</c:v>
                </c:pt>
                <c:pt idx="1044">
                  <c:v>25</c:v>
                </c:pt>
                <c:pt idx="1045">
                  <c:v>20</c:v>
                </c:pt>
                <c:pt idx="1046">
                  <c:v>23</c:v>
                </c:pt>
                <c:pt idx="1047">
                  <c:v>40</c:v>
                </c:pt>
                <c:pt idx="1048">
                  <c:v>40</c:v>
                </c:pt>
                <c:pt idx="1049">
                  <c:v>35</c:v>
                </c:pt>
                <c:pt idx="1050">
                  <c:v>15</c:v>
                </c:pt>
                <c:pt idx="1051">
                  <c:v>40</c:v>
                </c:pt>
                <c:pt idx="1052">
                  <c:v>25</c:v>
                </c:pt>
                <c:pt idx="1053">
                  <c:v>15</c:v>
                </c:pt>
                <c:pt idx="1054">
                  <c:v>16</c:v>
                </c:pt>
                <c:pt idx="1055">
                  <c:v>25</c:v>
                </c:pt>
                <c:pt idx="1056">
                  <c:v>35</c:v>
                </c:pt>
                <c:pt idx="1057">
                  <c:v>40</c:v>
                </c:pt>
                <c:pt idx="1058">
                  <c:v>25</c:v>
                </c:pt>
                <c:pt idx="1059">
                  <c:v>16</c:v>
                </c:pt>
                <c:pt idx="1060">
                  <c:v>35</c:v>
                </c:pt>
                <c:pt idx="1061">
                  <c:v>25</c:v>
                </c:pt>
                <c:pt idx="1062">
                  <c:v>36</c:v>
                </c:pt>
                <c:pt idx="1063">
                  <c:v>25</c:v>
                </c:pt>
                <c:pt idx="1064">
                  <c:v>20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23</c:v>
                </c:pt>
                <c:pt idx="1069">
                  <c:v>16</c:v>
                </c:pt>
                <c:pt idx="1070">
                  <c:v>50</c:v>
                </c:pt>
                <c:pt idx="1071">
                  <c:v>30</c:v>
                </c:pt>
                <c:pt idx="1072">
                  <c:v>20</c:v>
                </c:pt>
                <c:pt idx="1073">
                  <c:v>15</c:v>
                </c:pt>
                <c:pt idx="1074">
                  <c:v>15</c:v>
                </c:pt>
                <c:pt idx="1075">
                  <c:v>25</c:v>
                </c:pt>
                <c:pt idx="1076">
                  <c:v>15</c:v>
                </c:pt>
                <c:pt idx="1077">
                  <c:v>20</c:v>
                </c:pt>
                <c:pt idx="1078">
                  <c:v>15</c:v>
                </c:pt>
                <c:pt idx="1079">
                  <c:v>22</c:v>
                </c:pt>
                <c:pt idx="1080">
                  <c:v>34</c:v>
                </c:pt>
                <c:pt idx="1081">
                  <c:v>20</c:v>
                </c:pt>
                <c:pt idx="1082">
                  <c:v>45</c:v>
                </c:pt>
                <c:pt idx="1083">
                  <c:v>40</c:v>
                </c:pt>
                <c:pt idx="1084">
                  <c:v>25</c:v>
                </c:pt>
                <c:pt idx="1085">
                  <c:v>40</c:v>
                </c:pt>
                <c:pt idx="1086">
                  <c:v>25</c:v>
                </c:pt>
                <c:pt idx="1087">
                  <c:v>22</c:v>
                </c:pt>
                <c:pt idx="1088">
                  <c:v>35</c:v>
                </c:pt>
                <c:pt idx="1089">
                  <c:v>20</c:v>
                </c:pt>
                <c:pt idx="1090">
                  <c:v>25</c:v>
                </c:pt>
                <c:pt idx="1091">
                  <c:v>27</c:v>
                </c:pt>
                <c:pt idx="1092">
                  <c:v>29</c:v>
                </c:pt>
                <c:pt idx="1093">
                  <c:v>30</c:v>
                </c:pt>
                <c:pt idx="1094">
                  <c:v>20</c:v>
                </c:pt>
                <c:pt idx="1095">
                  <c:v>27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32</c:v>
                </c:pt>
                <c:pt idx="1100">
                  <c:v>20</c:v>
                </c:pt>
                <c:pt idx="1101">
                  <c:v>32</c:v>
                </c:pt>
                <c:pt idx="1102">
                  <c:v>20</c:v>
                </c:pt>
                <c:pt idx="1103">
                  <c:v>45</c:v>
                </c:pt>
                <c:pt idx="1104">
                  <c:v>40</c:v>
                </c:pt>
                <c:pt idx="1105">
                  <c:v>27</c:v>
                </c:pt>
                <c:pt idx="1106">
                  <c:v>25</c:v>
                </c:pt>
                <c:pt idx="1107">
                  <c:v>15</c:v>
                </c:pt>
                <c:pt idx="1108">
                  <c:v>30</c:v>
                </c:pt>
                <c:pt idx="1109">
                  <c:v>36</c:v>
                </c:pt>
                <c:pt idx="1110">
                  <c:v>40</c:v>
                </c:pt>
                <c:pt idx="1111">
                  <c:v>30</c:v>
                </c:pt>
                <c:pt idx="1112">
                  <c:v>36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42</c:v>
                </c:pt>
                <c:pt idx="1117">
                  <c:v>25</c:v>
                </c:pt>
                <c:pt idx="1118">
                  <c:v>45</c:v>
                </c:pt>
                <c:pt idx="1119">
                  <c:v>20</c:v>
                </c:pt>
                <c:pt idx="1120">
                  <c:v>15</c:v>
                </c:pt>
                <c:pt idx="1121">
                  <c:v>20</c:v>
                </c:pt>
                <c:pt idx="1122">
                  <c:v>30</c:v>
                </c:pt>
                <c:pt idx="1123">
                  <c:v>30</c:v>
                </c:pt>
                <c:pt idx="1124">
                  <c:v>29</c:v>
                </c:pt>
                <c:pt idx="1125">
                  <c:v>20</c:v>
                </c:pt>
                <c:pt idx="1126">
                  <c:v>25</c:v>
                </c:pt>
                <c:pt idx="1127">
                  <c:v>20</c:v>
                </c:pt>
                <c:pt idx="1128">
                  <c:v>35</c:v>
                </c:pt>
                <c:pt idx="1129">
                  <c:v>20</c:v>
                </c:pt>
                <c:pt idx="1130">
                  <c:v>25</c:v>
                </c:pt>
                <c:pt idx="1131">
                  <c:v>30</c:v>
                </c:pt>
                <c:pt idx="1132">
                  <c:v>40</c:v>
                </c:pt>
                <c:pt idx="1133">
                  <c:v>40</c:v>
                </c:pt>
                <c:pt idx="1134">
                  <c:v>10</c:v>
                </c:pt>
                <c:pt idx="1135">
                  <c:v>20</c:v>
                </c:pt>
                <c:pt idx="1136">
                  <c:v>15</c:v>
                </c:pt>
                <c:pt idx="1137">
                  <c:v>10</c:v>
                </c:pt>
                <c:pt idx="1138">
                  <c:v>10</c:v>
                </c:pt>
                <c:pt idx="1139">
                  <c:v>15</c:v>
                </c:pt>
                <c:pt idx="1140">
                  <c:v>40</c:v>
                </c:pt>
                <c:pt idx="1141">
                  <c:v>20</c:v>
                </c:pt>
                <c:pt idx="1142">
                  <c:v>40</c:v>
                </c:pt>
                <c:pt idx="1143">
                  <c:v>40</c:v>
                </c:pt>
                <c:pt idx="1144">
                  <c:v>25</c:v>
                </c:pt>
                <c:pt idx="1145">
                  <c:v>30</c:v>
                </c:pt>
                <c:pt idx="1146">
                  <c:v>15</c:v>
                </c:pt>
                <c:pt idx="1147">
                  <c:v>30</c:v>
                </c:pt>
                <c:pt idx="1148">
                  <c:v>40</c:v>
                </c:pt>
                <c:pt idx="1149">
                  <c:v>25</c:v>
                </c:pt>
                <c:pt idx="1150">
                  <c:v>20</c:v>
                </c:pt>
                <c:pt idx="1151">
                  <c:v>10</c:v>
                </c:pt>
                <c:pt idx="1152">
                  <c:v>35</c:v>
                </c:pt>
                <c:pt idx="1153">
                  <c:v>15</c:v>
                </c:pt>
                <c:pt idx="1154">
                  <c:v>20</c:v>
                </c:pt>
                <c:pt idx="1155">
                  <c:v>25</c:v>
                </c:pt>
                <c:pt idx="1156">
                  <c:v>20</c:v>
                </c:pt>
                <c:pt idx="1157">
                  <c:v>45</c:v>
                </c:pt>
                <c:pt idx="1158">
                  <c:v>40</c:v>
                </c:pt>
                <c:pt idx="1159">
                  <c:v>20</c:v>
                </c:pt>
                <c:pt idx="1160">
                  <c:v>35</c:v>
                </c:pt>
                <c:pt idx="1161">
                  <c:v>20</c:v>
                </c:pt>
                <c:pt idx="1162">
                  <c:v>50</c:v>
                </c:pt>
                <c:pt idx="1163">
                  <c:v>40</c:v>
                </c:pt>
                <c:pt idx="1164">
                  <c:v>25</c:v>
                </c:pt>
                <c:pt idx="1165">
                  <c:v>25</c:v>
                </c:pt>
                <c:pt idx="1166">
                  <c:v>35</c:v>
                </c:pt>
                <c:pt idx="1167">
                  <c:v>50</c:v>
                </c:pt>
                <c:pt idx="1168">
                  <c:v>20</c:v>
                </c:pt>
                <c:pt idx="1169">
                  <c:v>25</c:v>
                </c:pt>
                <c:pt idx="1170">
                  <c:v>25</c:v>
                </c:pt>
                <c:pt idx="1171">
                  <c:v>20</c:v>
                </c:pt>
                <c:pt idx="1172">
                  <c:v>15</c:v>
                </c:pt>
                <c:pt idx="1173">
                  <c:v>27</c:v>
                </c:pt>
                <c:pt idx="1174">
                  <c:v>40</c:v>
                </c:pt>
                <c:pt idx="1175">
                  <c:v>30</c:v>
                </c:pt>
                <c:pt idx="1176">
                  <c:v>29</c:v>
                </c:pt>
                <c:pt idx="1177">
                  <c:v>50</c:v>
                </c:pt>
                <c:pt idx="1178">
                  <c:v>15</c:v>
                </c:pt>
                <c:pt idx="1179">
                  <c:v>25</c:v>
                </c:pt>
                <c:pt idx="1180">
                  <c:v>25</c:v>
                </c:pt>
                <c:pt idx="1181">
                  <c:v>20</c:v>
                </c:pt>
                <c:pt idx="1182">
                  <c:v>16</c:v>
                </c:pt>
                <c:pt idx="1183">
                  <c:v>31</c:v>
                </c:pt>
                <c:pt idx="1184">
                  <c:v>15</c:v>
                </c:pt>
                <c:pt idx="1185">
                  <c:v>15</c:v>
                </c:pt>
                <c:pt idx="1186">
                  <c:v>40</c:v>
                </c:pt>
                <c:pt idx="1187">
                  <c:v>20</c:v>
                </c:pt>
                <c:pt idx="1188">
                  <c:v>36</c:v>
                </c:pt>
                <c:pt idx="1189">
                  <c:v>15</c:v>
                </c:pt>
                <c:pt idx="1190">
                  <c:v>30</c:v>
                </c:pt>
                <c:pt idx="1191">
                  <c:v>20</c:v>
                </c:pt>
                <c:pt idx="1192">
                  <c:v>40</c:v>
                </c:pt>
                <c:pt idx="1193">
                  <c:v>20</c:v>
                </c:pt>
                <c:pt idx="1194">
                  <c:v>40</c:v>
                </c:pt>
                <c:pt idx="1195">
                  <c:v>40</c:v>
                </c:pt>
                <c:pt idx="1196">
                  <c:v>29</c:v>
                </c:pt>
                <c:pt idx="1197">
                  <c:v>40</c:v>
                </c:pt>
                <c:pt idx="1198">
                  <c:v>25</c:v>
                </c:pt>
                <c:pt idx="1199">
                  <c:v>20</c:v>
                </c:pt>
                <c:pt idx="1200">
                  <c:v>15</c:v>
                </c:pt>
                <c:pt idx="1201">
                  <c:v>20</c:v>
                </c:pt>
                <c:pt idx="1202">
                  <c:v>35</c:v>
                </c:pt>
                <c:pt idx="1203">
                  <c:v>15</c:v>
                </c:pt>
                <c:pt idx="1204">
                  <c:v>39</c:v>
                </c:pt>
                <c:pt idx="1205">
                  <c:v>10</c:v>
                </c:pt>
                <c:pt idx="1206">
                  <c:v>16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40</c:v>
                </c:pt>
                <c:pt idx="1211">
                  <c:v>20</c:v>
                </c:pt>
                <c:pt idx="1212">
                  <c:v>35</c:v>
                </c:pt>
                <c:pt idx="1213">
                  <c:v>15</c:v>
                </c:pt>
                <c:pt idx="1214">
                  <c:v>20</c:v>
                </c:pt>
                <c:pt idx="1215">
                  <c:v>35</c:v>
                </c:pt>
                <c:pt idx="1216">
                  <c:v>25</c:v>
                </c:pt>
                <c:pt idx="1217">
                  <c:v>15</c:v>
                </c:pt>
                <c:pt idx="1218">
                  <c:v>20</c:v>
                </c:pt>
                <c:pt idx="1219">
                  <c:v>30</c:v>
                </c:pt>
                <c:pt idx="1220">
                  <c:v>40</c:v>
                </c:pt>
                <c:pt idx="1221">
                  <c:v>35</c:v>
                </c:pt>
                <c:pt idx="1222">
                  <c:v>30</c:v>
                </c:pt>
                <c:pt idx="1223">
                  <c:v>40</c:v>
                </c:pt>
                <c:pt idx="1224">
                  <c:v>22</c:v>
                </c:pt>
                <c:pt idx="1225">
                  <c:v>35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35</c:v>
                </c:pt>
                <c:pt idx="1230">
                  <c:v>15</c:v>
                </c:pt>
                <c:pt idx="1231">
                  <c:v>40</c:v>
                </c:pt>
                <c:pt idx="1232">
                  <c:v>40</c:v>
                </c:pt>
                <c:pt idx="1233">
                  <c:v>20</c:v>
                </c:pt>
                <c:pt idx="1234">
                  <c:v>25</c:v>
                </c:pt>
                <c:pt idx="1235">
                  <c:v>30</c:v>
                </c:pt>
                <c:pt idx="1236">
                  <c:v>15</c:v>
                </c:pt>
                <c:pt idx="1237">
                  <c:v>25</c:v>
                </c:pt>
                <c:pt idx="1238">
                  <c:v>15</c:v>
                </c:pt>
                <c:pt idx="1239">
                  <c:v>54</c:v>
                </c:pt>
                <c:pt idx="1240">
                  <c:v>25</c:v>
                </c:pt>
                <c:pt idx="1241">
                  <c:v>22</c:v>
                </c:pt>
                <c:pt idx="1242">
                  <c:v>15</c:v>
                </c:pt>
                <c:pt idx="1243">
                  <c:v>20</c:v>
                </c:pt>
                <c:pt idx="1244">
                  <c:v>30</c:v>
                </c:pt>
                <c:pt idx="1245">
                  <c:v>40</c:v>
                </c:pt>
                <c:pt idx="1246">
                  <c:v>27</c:v>
                </c:pt>
                <c:pt idx="1247">
                  <c:v>35</c:v>
                </c:pt>
                <c:pt idx="1248">
                  <c:v>40</c:v>
                </c:pt>
                <c:pt idx="1249">
                  <c:v>32</c:v>
                </c:pt>
                <c:pt idx="1250">
                  <c:v>54</c:v>
                </c:pt>
                <c:pt idx="1251">
                  <c:v>25</c:v>
                </c:pt>
                <c:pt idx="1252">
                  <c:v>30</c:v>
                </c:pt>
                <c:pt idx="1253">
                  <c:v>36</c:v>
                </c:pt>
                <c:pt idx="1254">
                  <c:v>15</c:v>
                </c:pt>
                <c:pt idx="1255">
                  <c:v>45</c:v>
                </c:pt>
                <c:pt idx="1256">
                  <c:v>25</c:v>
                </c:pt>
                <c:pt idx="1257">
                  <c:v>25</c:v>
                </c:pt>
                <c:pt idx="1258">
                  <c:v>38</c:v>
                </c:pt>
                <c:pt idx="1259">
                  <c:v>32</c:v>
                </c:pt>
                <c:pt idx="1260">
                  <c:v>20</c:v>
                </c:pt>
                <c:pt idx="1261">
                  <c:v>40</c:v>
                </c:pt>
                <c:pt idx="1262">
                  <c:v>45</c:v>
                </c:pt>
                <c:pt idx="1263">
                  <c:v>25</c:v>
                </c:pt>
                <c:pt idx="1264">
                  <c:v>15</c:v>
                </c:pt>
                <c:pt idx="1265">
                  <c:v>30</c:v>
                </c:pt>
                <c:pt idx="1266">
                  <c:v>35</c:v>
                </c:pt>
                <c:pt idx="1267">
                  <c:v>15</c:v>
                </c:pt>
                <c:pt idx="1268">
                  <c:v>20</c:v>
                </c:pt>
                <c:pt idx="1269">
                  <c:v>10</c:v>
                </c:pt>
                <c:pt idx="1270">
                  <c:v>25</c:v>
                </c:pt>
                <c:pt idx="1271">
                  <c:v>45</c:v>
                </c:pt>
                <c:pt idx="1272">
                  <c:v>38</c:v>
                </c:pt>
                <c:pt idx="1273">
                  <c:v>15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42</c:v>
                </c:pt>
                <c:pt idx="1279">
                  <c:v>23</c:v>
                </c:pt>
                <c:pt idx="1280">
                  <c:v>35</c:v>
                </c:pt>
                <c:pt idx="1281">
                  <c:v>20</c:v>
                </c:pt>
                <c:pt idx="1282">
                  <c:v>15</c:v>
                </c:pt>
                <c:pt idx="1283">
                  <c:v>40</c:v>
                </c:pt>
                <c:pt idx="1284">
                  <c:v>40</c:v>
                </c:pt>
                <c:pt idx="1285">
                  <c:v>25</c:v>
                </c:pt>
                <c:pt idx="1286">
                  <c:v>22</c:v>
                </c:pt>
                <c:pt idx="1287">
                  <c:v>30</c:v>
                </c:pt>
                <c:pt idx="1288">
                  <c:v>15</c:v>
                </c:pt>
                <c:pt idx="1289">
                  <c:v>30</c:v>
                </c:pt>
                <c:pt idx="1290">
                  <c:v>15</c:v>
                </c:pt>
                <c:pt idx="1291">
                  <c:v>50</c:v>
                </c:pt>
                <c:pt idx="1292">
                  <c:v>22</c:v>
                </c:pt>
                <c:pt idx="1293">
                  <c:v>23</c:v>
                </c:pt>
                <c:pt idx="1294">
                  <c:v>40</c:v>
                </c:pt>
                <c:pt idx="1295">
                  <c:v>40</c:v>
                </c:pt>
                <c:pt idx="1296">
                  <c:v>32</c:v>
                </c:pt>
                <c:pt idx="1297">
                  <c:v>10</c:v>
                </c:pt>
                <c:pt idx="1298">
                  <c:v>16</c:v>
                </c:pt>
                <c:pt idx="1299">
                  <c:v>20</c:v>
                </c:pt>
                <c:pt idx="1300">
                  <c:v>25</c:v>
                </c:pt>
                <c:pt idx="1301">
                  <c:v>35</c:v>
                </c:pt>
                <c:pt idx="1302">
                  <c:v>30</c:v>
                </c:pt>
                <c:pt idx="1303">
                  <c:v>25</c:v>
                </c:pt>
                <c:pt idx="1304">
                  <c:v>30</c:v>
                </c:pt>
                <c:pt idx="1305">
                  <c:v>10</c:v>
                </c:pt>
                <c:pt idx="1306">
                  <c:v>40</c:v>
                </c:pt>
                <c:pt idx="1307">
                  <c:v>20</c:v>
                </c:pt>
                <c:pt idx="1308">
                  <c:v>20</c:v>
                </c:pt>
                <c:pt idx="1309">
                  <c:v>30</c:v>
                </c:pt>
                <c:pt idx="1310">
                  <c:v>20</c:v>
                </c:pt>
                <c:pt idx="1311">
                  <c:v>45</c:v>
                </c:pt>
                <c:pt idx="1312">
                  <c:v>35</c:v>
                </c:pt>
                <c:pt idx="1313">
                  <c:v>40</c:v>
                </c:pt>
                <c:pt idx="1314">
                  <c:v>20</c:v>
                </c:pt>
                <c:pt idx="1315">
                  <c:v>50</c:v>
                </c:pt>
                <c:pt idx="1316">
                  <c:v>10</c:v>
                </c:pt>
                <c:pt idx="1317">
                  <c:v>40</c:v>
                </c:pt>
                <c:pt idx="1318">
                  <c:v>15</c:v>
                </c:pt>
                <c:pt idx="1319">
                  <c:v>50</c:v>
                </c:pt>
                <c:pt idx="1320">
                  <c:v>25</c:v>
                </c:pt>
                <c:pt idx="1321">
                  <c:v>15</c:v>
                </c:pt>
                <c:pt idx="1322">
                  <c:v>40</c:v>
                </c:pt>
                <c:pt idx="1323">
                  <c:v>20</c:v>
                </c:pt>
                <c:pt idx="1324">
                  <c:v>54</c:v>
                </c:pt>
                <c:pt idx="1325">
                  <c:v>35</c:v>
                </c:pt>
                <c:pt idx="1326">
                  <c:v>40</c:v>
                </c:pt>
                <c:pt idx="1327">
                  <c:v>32</c:v>
                </c:pt>
                <c:pt idx="1328">
                  <c:v>20</c:v>
                </c:pt>
                <c:pt idx="1329">
                  <c:v>25</c:v>
                </c:pt>
                <c:pt idx="1330">
                  <c:v>30</c:v>
                </c:pt>
                <c:pt idx="1331">
                  <c:v>15</c:v>
                </c:pt>
                <c:pt idx="1332">
                  <c:v>23</c:v>
                </c:pt>
                <c:pt idx="1333">
                  <c:v>25</c:v>
                </c:pt>
                <c:pt idx="1334">
                  <c:v>40</c:v>
                </c:pt>
                <c:pt idx="1335">
                  <c:v>20</c:v>
                </c:pt>
                <c:pt idx="1336">
                  <c:v>50</c:v>
                </c:pt>
                <c:pt idx="1337">
                  <c:v>20</c:v>
                </c:pt>
                <c:pt idx="1338">
                  <c:v>25</c:v>
                </c:pt>
                <c:pt idx="1339">
                  <c:v>54</c:v>
                </c:pt>
                <c:pt idx="1340">
                  <c:v>35</c:v>
                </c:pt>
                <c:pt idx="1341">
                  <c:v>15</c:v>
                </c:pt>
                <c:pt idx="1342">
                  <c:v>15</c:v>
                </c:pt>
                <c:pt idx="1343">
                  <c:v>35</c:v>
                </c:pt>
                <c:pt idx="1344">
                  <c:v>50</c:v>
                </c:pt>
                <c:pt idx="1345">
                  <c:v>30</c:v>
                </c:pt>
                <c:pt idx="1346">
                  <c:v>20</c:v>
                </c:pt>
                <c:pt idx="1347">
                  <c:v>31</c:v>
                </c:pt>
                <c:pt idx="1348">
                  <c:v>25</c:v>
                </c:pt>
                <c:pt idx="1349">
                  <c:v>20</c:v>
                </c:pt>
                <c:pt idx="1350">
                  <c:v>40</c:v>
                </c:pt>
                <c:pt idx="1351">
                  <c:v>20</c:v>
                </c:pt>
                <c:pt idx="1352">
                  <c:v>30</c:v>
                </c:pt>
                <c:pt idx="1353">
                  <c:v>35</c:v>
                </c:pt>
                <c:pt idx="1354">
                  <c:v>38</c:v>
                </c:pt>
                <c:pt idx="1355">
                  <c:v>35</c:v>
                </c:pt>
                <c:pt idx="1356">
                  <c:v>40</c:v>
                </c:pt>
                <c:pt idx="1357">
                  <c:v>30</c:v>
                </c:pt>
                <c:pt idx="1358">
                  <c:v>20</c:v>
                </c:pt>
                <c:pt idx="1359">
                  <c:v>30</c:v>
                </c:pt>
                <c:pt idx="1360">
                  <c:v>40</c:v>
                </c:pt>
                <c:pt idx="1361">
                  <c:v>10</c:v>
                </c:pt>
                <c:pt idx="1362">
                  <c:v>25</c:v>
                </c:pt>
                <c:pt idx="1363">
                  <c:v>35</c:v>
                </c:pt>
                <c:pt idx="1364">
                  <c:v>20</c:v>
                </c:pt>
                <c:pt idx="1365">
                  <c:v>35</c:v>
                </c:pt>
                <c:pt idx="1366">
                  <c:v>20</c:v>
                </c:pt>
                <c:pt idx="1367">
                  <c:v>15</c:v>
                </c:pt>
                <c:pt idx="1368">
                  <c:v>35</c:v>
                </c:pt>
                <c:pt idx="1369">
                  <c:v>29</c:v>
                </c:pt>
                <c:pt idx="1370">
                  <c:v>20</c:v>
                </c:pt>
                <c:pt idx="1371">
                  <c:v>40</c:v>
                </c:pt>
                <c:pt idx="1372">
                  <c:v>27</c:v>
                </c:pt>
                <c:pt idx="1373">
                  <c:v>40</c:v>
                </c:pt>
                <c:pt idx="1374">
                  <c:v>25</c:v>
                </c:pt>
                <c:pt idx="1375">
                  <c:v>54</c:v>
                </c:pt>
                <c:pt idx="1376">
                  <c:v>22</c:v>
                </c:pt>
                <c:pt idx="1377">
                  <c:v>25</c:v>
                </c:pt>
                <c:pt idx="1378">
                  <c:v>50</c:v>
                </c:pt>
                <c:pt idx="1379">
                  <c:v>20</c:v>
                </c:pt>
                <c:pt idx="1380">
                  <c:v>15</c:v>
                </c:pt>
                <c:pt idx="1381">
                  <c:v>35</c:v>
                </c:pt>
                <c:pt idx="1382">
                  <c:v>15</c:v>
                </c:pt>
                <c:pt idx="1383">
                  <c:v>30</c:v>
                </c:pt>
                <c:pt idx="1384">
                  <c:v>25</c:v>
                </c:pt>
                <c:pt idx="1385">
                  <c:v>30</c:v>
                </c:pt>
                <c:pt idx="1386">
                  <c:v>35</c:v>
                </c:pt>
                <c:pt idx="1387">
                  <c:v>20</c:v>
                </c:pt>
                <c:pt idx="1388">
                  <c:v>40</c:v>
                </c:pt>
                <c:pt idx="1389">
                  <c:v>25</c:v>
                </c:pt>
                <c:pt idx="1390">
                  <c:v>40</c:v>
                </c:pt>
                <c:pt idx="1391">
                  <c:v>25</c:v>
                </c:pt>
                <c:pt idx="1392">
                  <c:v>35</c:v>
                </c:pt>
                <c:pt idx="1393">
                  <c:v>30</c:v>
                </c:pt>
                <c:pt idx="1394">
                  <c:v>25</c:v>
                </c:pt>
                <c:pt idx="1395">
                  <c:v>40</c:v>
                </c:pt>
                <c:pt idx="1396">
                  <c:v>40</c:v>
                </c:pt>
                <c:pt idx="1397">
                  <c:v>30</c:v>
                </c:pt>
                <c:pt idx="1398">
                  <c:v>15</c:v>
                </c:pt>
                <c:pt idx="1399">
                  <c:v>25</c:v>
                </c:pt>
                <c:pt idx="1400">
                  <c:v>40</c:v>
                </c:pt>
                <c:pt idx="1401">
                  <c:v>20</c:v>
                </c:pt>
                <c:pt idx="1402">
                  <c:v>15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32</c:v>
                </c:pt>
                <c:pt idx="1407">
                  <c:v>20</c:v>
                </c:pt>
                <c:pt idx="1408">
                  <c:v>40</c:v>
                </c:pt>
                <c:pt idx="1409">
                  <c:v>45</c:v>
                </c:pt>
                <c:pt idx="1410">
                  <c:v>50</c:v>
                </c:pt>
                <c:pt idx="1411">
                  <c:v>20</c:v>
                </c:pt>
                <c:pt idx="1412">
                  <c:v>45</c:v>
                </c:pt>
                <c:pt idx="1413">
                  <c:v>30</c:v>
                </c:pt>
                <c:pt idx="1414">
                  <c:v>45</c:v>
                </c:pt>
                <c:pt idx="1415">
                  <c:v>15</c:v>
                </c:pt>
                <c:pt idx="1416">
                  <c:v>20</c:v>
                </c:pt>
                <c:pt idx="1417">
                  <c:v>35</c:v>
                </c:pt>
                <c:pt idx="1418">
                  <c:v>35</c:v>
                </c:pt>
                <c:pt idx="1419">
                  <c:v>30</c:v>
                </c:pt>
                <c:pt idx="1420">
                  <c:v>25</c:v>
                </c:pt>
                <c:pt idx="1421">
                  <c:v>25</c:v>
                </c:pt>
                <c:pt idx="1422">
                  <c:v>20</c:v>
                </c:pt>
                <c:pt idx="1423">
                  <c:v>25</c:v>
                </c:pt>
                <c:pt idx="1424">
                  <c:v>29</c:v>
                </c:pt>
                <c:pt idx="1425">
                  <c:v>30</c:v>
                </c:pt>
                <c:pt idx="1426">
                  <c:v>25</c:v>
                </c:pt>
                <c:pt idx="1427">
                  <c:v>25</c:v>
                </c:pt>
                <c:pt idx="1428">
                  <c:v>40</c:v>
                </c:pt>
                <c:pt idx="1429">
                  <c:v>35</c:v>
                </c:pt>
                <c:pt idx="1430">
                  <c:v>25</c:v>
                </c:pt>
                <c:pt idx="1431">
                  <c:v>15</c:v>
                </c:pt>
                <c:pt idx="1432">
                  <c:v>50</c:v>
                </c:pt>
                <c:pt idx="1433">
                  <c:v>15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25</c:v>
                </c:pt>
                <c:pt idx="1438">
                  <c:v>40</c:v>
                </c:pt>
                <c:pt idx="1439">
                  <c:v>20</c:v>
                </c:pt>
                <c:pt idx="1440">
                  <c:v>50</c:v>
                </c:pt>
                <c:pt idx="1441">
                  <c:v>27</c:v>
                </c:pt>
                <c:pt idx="1442">
                  <c:v>35</c:v>
                </c:pt>
                <c:pt idx="1443">
                  <c:v>32</c:v>
                </c:pt>
                <c:pt idx="1444">
                  <c:v>30</c:v>
                </c:pt>
                <c:pt idx="1445">
                  <c:v>45</c:v>
                </c:pt>
                <c:pt idx="1446">
                  <c:v>25</c:v>
                </c:pt>
                <c:pt idx="1447">
                  <c:v>15</c:v>
                </c:pt>
                <c:pt idx="1448">
                  <c:v>40</c:v>
                </c:pt>
                <c:pt idx="1449">
                  <c:v>40</c:v>
                </c:pt>
                <c:pt idx="1450">
                  <c:v>20</c:v>
                </c:pt>
                <c:pt idx="1451">
                  <c:v>20</c:v>
                </c:pt>
                <c:pt idx="1452">
                  <c:v>32</c:v>
                </c:pt>
                <c:pt idx="1453">
                  <c:v>20</c:v>
                </c:pt>
                <c:pt idx="1454">
                  <c:v>20</c:v>
                </c:pt>
                <c:pt idx="1455">
                  <c:v>40</c:v>
                </c:pt>
                <c:pt idx="1456">
                  <c:v>38</c:v>
                </c:pt>
                <c:pt idx="1457">
                  <c:v>36</c:v>
                </c:pt>
                <c:pt idx="1458">
                  <c:v>30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40</c:v>
                </c:pt>
                <c:pt idx="1463">
                  <c:v>30</c:v>
                </c:pt>
                <c:pt idx="1464">
                  <c:v>10</c:v>
                </c:pt>
                <c:pt idx="1465">
                  <c:v>30</c:v>
                </c:pt>
                <c:pt idx="1466">
                  <c:v>20</c:v>
                </c:pt>
                <c:pt idx="1467">
                  <c:v>25</c:v>
                </c:pt>
                <c:pt idx="1468">
                  <c:v>40</c:v>
                </c:pt>
                <c:pt idx="1469">
                  <c:v>25</c:v>
                </c:pt>
                <c:pt idx="1470">
                  <c:v>30</c:v>
                </c:pt>
                <c:pt idx="1471">
                  <c:v>25</c:v>
                </c:pt>
                <c:pt idx="1472">
                  <c:v>15</c:v>
                </c:pt>
                <c:pt idx="1473">
                  <c:v>15</c:v>
                </c:pt>
                <c:pt idx="1474">
                  <c:v>36</c:v>
                </c:pt>
                <c:pt idx="1475">
                  <c:v>20</c:v>
                </c:pt>
                <c:pt idx="1476">
                  <c:v>35</c:v>
                </c:pt>
                <c:pt idx="1477">
                  <c:v>30</c:v>
                </c:pt>
                <c:pt idx="1478">
                  <c:v>45</c:v>
                </c:pt>
                <c:pt idx="1479">
                  <c:v>20</c:v>
                </c:pt>
                <c:pt idx="1480">
                  <c:v>30</c:v>
                </c:pt>
                <c:pt idx="1481">
                  <c:v>15</c:v>
                </c:pt>
                <c:pt idx="1482">
                  <c:v>20</c:v>
                </c:pt>
                <c:pt idx="1483">
                  <c:v>30</c:v>
                </c:pt>
                <c:pt idx="1484">
                  <c:v>50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45</c:v>
                </c:pt>
                <c:pt idx="1489">
                  <c:v>25</c:v>
                </c:pt>
                <c:pt idx="1490">
                  <c:v>25</c:v>
                </c:pt>
                <c:pt idx="1491">
                  <c:v>30</c:v>
                </c:pt>
                <c:pt idx="1492">
                  <c:v>20</c:v>
                </c:pt>
                <c:pt idx="1493">
                  <c:v>10</c:v>
                </c:pt>
                <c:pt idx="1494">
                  <c:v>35</c:v>
                </c:pt>
                <c:pt idx="1495">
                  <c:v>45</c:v>
                </c:pt>
                <c:pt idx="1496">
                  <c:v>40</c:v>
                </c:pt>
                <c:pt idx="1497">
                  <c:v>25</c:v>
                </c:pt>
                <c:pt idx="1498">
                  <c:v>25</c:v>
                </c:pt>
                <c:pt idx="1499">
                  <c:v>24</c:v>
                </c:pt>
                <c:pt idx="1500">
                  <c:v>25</c:v>
                </c:pt>
                <c:pt idx="1501">
                  <c:v>54</c:v>
                </c:pt>
                <c:pt idx="1502">
                  <c:v>20</c:v>
                </c:pt>
                <c:pt idx="1503">
                  <c:v>36</c:v>
                </c:pt>
                <c:pt idx="1504">
                  <c:v>16</c:v>
                </c:pt>
                <c:pt idx="1505">
                  <c:v>30</c:v>
                </c:pt>
                <c:pt idx="1506">
                  <c:v>20</c:v>
                </c:pt>
                <c:pt idx="1507">
                  <c:v>15</c:v>
                </c:pt>
                <c:pt idx="1508">
                  <c:v>15</c:v>
                </c:pt>
                <c:pt idx="1509">
                  <c:v>35</c:v>
                </c:pt>
                <c:pt idx="1510">
                  <c:v>20</c:v>
                </c:pt>
                <c:pt idx="1511">
                  <c:v>20</c:v>
                </c:pt>
                <c:pt idx="1512">
                  <c:v>40</c:v>
                </c:pt>
                <c:pt idx="1513">
                  <c:v>30</c:v>
                </c:pt>
                <c:pt idx="1514">
                  <c:v>40</c:v>
                </c:pt>
                <c:pt idx="1515">
                  <c:v>30</c:v>
                </c:pt>
                <c:pt idx="1516">
                  <c:v>23</c:v>
                </c:pt>
                <c:pt idx="1517">
                  <c:v>35</c:v>
                </c:pt>
                <c:pt idx="1518">
                  <c:v>25</c:v>
                </c:pt>
                <c:pt idx="1519">
                  <c:v>24</c:v>
                </c:pt>
                <c:pt idx="1520">
                  <c:v>30</c:v>
                </c:pt>
                <c:pt idx="1521">
                  <c:v>15</c:v>
                </c:pt>
                <c:pt idx="1522">
                  <c:v>30</c:v>
                </c:pt>
                <c:pt idx="1523">
                  <c:v>42</c:v>
                </c:pt>
                <c:pt idx="1524">
                  <c:v>15</c:v>
                </c:pt>
                <c:pt idx="1525">
                  <c:v>25</c:v>
                </c:pt>
                <c:pt idx="1526">
                  <c:v>50</c:v>
                </c:pt>
                <c:pt idx="1527">
                  <c:v>32</c:v>
                </c:pt>
                <c:pt idx="1528">
                  <c:v>10</c:v>
                </c:pt>
                <c:pt idx="1529">
                  <c:v>15</c:v>
                </c:pt>
                <c:pt idx="1530">
                  <c:v>35</c:v>
                </c:pt>
                <c:pt idx="1531">
                  <c:v>36</c:v>
                </c:pt>
                <c:pt idx="1532">
                  <c:v>40</c:v>
                </c:pt>
                <c:pt idx="1533">
                  <c:v>20</c:v>
                </c:pt>
                <c:pt idx="1534">
                  <c:v>35</c:v>
                </c:pt>
                <c:pt idx="1535">
                  <c:v>20</c:v>
                </c:pt>
                <c:pt idx="1536">
                  <c:v>40</c:v>
                </c:pt>
                <c:pt idx="1537">
                  <c:v>15</c:v>
                </c:pt>
                <c:pt idx="1538">
                  <c:v>20</c:v>
                </c:pt>
                <c:pt idx="1539">
                  <c:v>40</c:v>
                </c:pt>
                <c:pt idx="1540">
                  <c:v>45</c:v>
                </c:pt>
                <c:pt idx="1541">
                  <c:v>25</c:v>
                </c:pt>
                <c:pt idx="1542">
                  <c:v>25</c:v>
                </c:pt>
                <c:pt idx="1543">
                  <c:v>40</c:v>
                </c:pt>
                <c:pt idx="1544">
                  <c:v>50</c:v>
                </c:pt>
                <c:pt idx="1545">
                  <c:v>25</c:v>
                </c:pt>
                <c:pt idx="1546">
                  <c:v>30</c:v>
                </c:pt>
                <c:pt idx="1547">
                  <c:v>20</c:v>
                </c:pt>
                <c:pt idx="1548">
                  <c:v>30</c:v>
                </c:pt>
                <c:pt idx="1549">
                  <c:v>20</c:v>
                </c:pt>
                <c:pt idx="1550">
                  <c:v>38</c:v>
                </c:pt>
                <c:pt idx="1551">
                  <c:v>24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50</c:v>
                </c:pt>
                <c:pt idx="1556">
                  <c:v>20</c:v>
                </c:pt>
                <c:pt idx="1557">
                  <c:v>20</c:v>
                </c:pt>
                <c:pt idx="1558">
                  <c:v>32</c:v>
                </c:pt>
                <c:pt idx="1559">
                  <c:v>35</c:v>
                </c:pt>
                <c:pt idx="1560">
                  <c:v>25</c:v>
                </c:pt>
                <c:pt idx="1561">
                  <c:v>32</c:v>
                </c:pt>
                <c:pt idx="1562">
                  <c:v>40</c:v>
                </c:pt>
                <c:pt idx="1563">
                  <c:v>32</c:v>
                </c:pt>
                <c:pt idx="1564">
                  <c:v>25</c:v>
                </c:pt>
                <c:pt idx="1565">
                  <c:v>25</c:v>
                </c:pt>
                <c:pt idx="1566">
                  <c:v>15</c:v>
                </c:pt>
                <c:pt idx="1567">
                  <c:v>40</c:v>
                </c:pt>
                <c:pt idx="1568">
                  <c:v>36</c:v>
                </c:pt>
                <c:pt idx="1569">
                  <c:v>20</c:v>
                </c:pt>
                <c:pt idx="1570">
                  <c:v>30</c:v>
                </c:pt>
                <c:pt idx="1571">
                  <c:v>40</c:v>
                </c:pt>
                <c:pt idx="1572">
                  <c:v>20</c:v>
                </c:pt>
                <c:pt idx="1573">
                  <c:v>27</c:v>
                </c:pt>
                <c:pt idx="1574">
                  <c:v>24</c:v>
                </c:pt>
                <c:pt idx="1575">
                  <c:v>25</c:v>
                </c:pt>
                <c:pt idx="1576">
                  <c:v>45</c:v>
                </c:pt>
                <c:pt idx="1577">
                  <c:v>15</c:v>
                </c:pt>
                <c:pt idx="1578">
                  <c:v>36</c:v>
                </c:pt>
                <c:pt idx="1579">
                  <c:v>30</c:v>
                </c:pt>
                <c:pt idx="1580">
                  <c:v>42</c:v>
                </c:pt>
                <c:pt idx="1581">
                  <c:v>15</c:v>
                </c:pt>
                <c:pt idx="1582">
                  <c:v>15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45</c:v>
                </c:pt>
                <c:pt idx="1587">
                  <c:v>25</c:v>
                </c:pt>
                <c:pt idx="1588">
                  <c:v>32</c:v>
                </c:pt>
                <c:pt idx="1589">
                  <c:v>32</c:v>
                </c:pt>
                <c:pt idx="1590">
                  <c:v>20</c:v>
                </c:pt>
                <c:pt idx="1591">
                  <c:v>50</c:v>
                </c:pt>
                <c:pt idx="1592">
                  <c:v>30</c:v>
                </c:pt>
                <c:pt idx="1593">
                  <c:v>20</c:v>
                </c:pt>
                <c:pt idx="1594">
                  <c:v>25</c:v>
                </c:pt>
                <c:pt idx="1595">
                  <c:v>35</c:v>
                </c:pt>
                <c:pt idx="1596">
                  <c:v>30</c:v>
                </c:pt>
                <c:pt idx="1597">
                  <c:v>45</c:v>
                </c:pt>
                <c:pt idx="1598">
                  <c:v>35</c:v>
                </c:pt>
                <c:pt idx="1599">
                  <c:v>20</c:v>
                </c:pt>
                <c:pt idx="1600">
                  <c:v>42</c:v>
                </c:pt>
                <c:pt idx="1601">
                  <c:v>35</c:v>
                </c:pt>
                <c:pt idx="1602">
                  <c:v>32</c:v>
                </c:pt>
                <c:pt idx="1603">
                  <c:v>25</c:v>
                </c:pt>
                <c:pt idx="1604">
                  <c:v>32</c:v>
                </c:pt>
                <c:pt idx="1605">
                  <c:v>35</c:v>
                </c:pt>
                <c:pt idx="1606">
                  <c:v>32</c:v>
                </c:pt>
                <c:pt idx="1607">
                  <c:v>15</c:v>
                </c:pt>
                <c:pt idx="1608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75-44BF-AF58-D10F83D971E0}"/>
            </c:ext>
          </c:extLst>
        </c:ser>
        <c:ser>
          <c:idx val="0"/>
          <c:order val="1"/>
          <c:tx>
            <c:strRef>
              <c:f>'Model Validation'!$G$1</c:f>
              <c:strCache>
                <c:ptCount val="1"/>
                <c:pt idx="0">
                  <c:v>Predicted Food Waste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28E86"/>
              </a:solidFill>
              <a:ln w="9525">
                <a:solidFill>
                  <a:srgbClr val="F28E86"/>
                </a:solidFill>
                <a:prstDash val="solid"/>
              </a:ln>
              <a:effectLst/>
            </c:spPr>
          </c:marker>
          <c:xVal>
            <c:numRef>
              <c:f>'Model Validation'!$B$2:$B$1619</c:f>
              <c:numCache>
                <c:formatCode>General</c:formatCode>
                <c:ptCount val="16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</c:v>
                </c:pt>
                <c:pt idx="1522">
                  <c:v>1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1</c:v>
                </c:pt>
                <c:pt idx="1605">
                  <c:v>1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</c:numCache>
            </c:numRef>
          </c:xVal>
          <c:yVal>
            <c:numRef>
              <c:f>'Model Validation'!$G$2:$G$1619</c:f>
              <c:numCache>
                <c:formatCode>General</c:formatCode>
                <c:ptCount val="1618"/>
                <c:pt idx="0">
                  <c:v>24.540000000000003</c:v>
                </c:pt>
                <c:pt idx="1">
                  <c:v>41.739999999999995</c:v>
                </c:pt>
                <c:pt idx="2">
                  <c:v>22.180000000000003</c:v>
                </c:pt>
                <c:pt idx="3">
                  <c:v>41.29</c:v>
                </c:pt>
                <c:pt idx="4">
                  <c:v>21.3</c:v>
                </c:pt>
                <c:pt idx="5">
                  <c:v>22.180000000000003</c:v>
                </c:pt>
                <c:pt idx="6">
                  <c:v>23.290000000000003</c:v>
                </c:pt>
                <c:pt idx="7">
                  <c:v>21.3</c:v>
                </c:pt>
                <c:pt idx="8">
                  <c:v>36.51</c:v>
                </c:pt>
                <c:pt idx="9">
                  <c:v>38.43</c:v>
                </c:pt>
                <c:pt idx="10">
                  <c:v>36.51</c:v>
                </c:pt>
                <c:pt idx="11">
                  <c:v>22.180000000000003</c:v>
                </c:pt>
                <c:pt idx="12">
                  <c:v>29.770000000000003</c:v>
                </c:pt>
                <c:pt idx="13">
                  <c:v>19.950000000000003</c:v>
                </c:pt>
                <c:pt idx="14">
                  <c:v>22.650000000000002</c:v>
                </c:pt>
                <c:pt idx="15">
                  <c:v>39.809999999999995</c:v>
                </c:pt>
                <c:pt idx="16">
                  <c:v>19.580000000000002</c:v>
                </c:pt>
                <c:pt idx="17">
                  <c:v>42.11</c:v>
                </c:pt>
                <c:pt idx="18">
                  <c:v>20.900000000000002</c:v>
                </c:pt>
                <c:pt idx="19">
                  <c:v>17.650000000000002</c:v>
                </c:pt>
                <c:pt idx="20">
                  <c:v>20.05</c:v>
                </c:pt>
                <c:pt idx="21">
                  <c:v>14.34</c:v>
                </c:pt>
                <c:pt idx="22">
                  <c:v>39.809999999999995</c:v>
                </c:pt>
                <c:pt idx="23">
                  <c:v>42.75</c:v>
                </c:pt>
                <c:pt idx="24">
                  <c:v>21.94</c:v>
                </c:pt>
                <c:pt idx="25">
                  <c:v>38.43</c:v>
                </c:pt>
                <c:pt idx="26">
                  <c:v>36.51</c:v>
                </c:pt>
                <c:pt idx="27">
                  <c:v>38.43</c:v>
                </c:pt>
                <c:pt idx="28">
                  <c:v>19.520000000000003</c:v>
                </c:pt>
                <c:pt idx="29">
                  <c:v>19.330000000000002</c:v>
                </c:pt>
                <c:pt idx="30">
                  <c:v>23.880000000000003</c:v>
                </c:pt>
                <c:pt idx="31">
                  <c:v>32.53</c:v>
                </c:pt>
                <c:pt idx="32">
                  <c:v>22.520000000000003</c:v>
                </c:pt>
                <c:pt idx="33">
                  <c:v>16.060000000000002</c:v>
                </c:pt>
                <c:pt idx="34">
                  <c:v>16.060000000000002</c:v>
                </c:pt>
                <c:pt idx="35">
                  <c:v>20.91</c:v>
                </c:pt>
                <c:pt idx="36">
                  <c:v>16.060000000000002</c:v>
                </c:pt>
                <c:pt idx="37">
                  <c:v>41.29</c:v>
                </c:pt>
                <c:pt idx="38">
                  <c:v>42.75</c:v>
                </c:pt>
                <c:pt idx="39">
                  <c:v>22.680000000000003</c:v>
                </c:pt>
                <c:pt idx="40">
                  <c:v>36.869999999999997</c:v>
                </c:pt>
                <c:pt idx="41">
                  <c:v>28.930000000000003</c:v>
                </c:pt>
                <c:pt idx="42">
                  <c:v>23.290000000000003</c:v>
                </c:pt>
                <c:pt idx="43">
                  <c:v>19.580000000000002</c:v>
                </c:pt>
                <c:pt idx="44">
                  <c:v>19.330000000000002</c:v>
                </c:pt>
                <c:pt idx="45">
                  <c:v>39.809999999999995</c:v>
                </c:pt>
                <c:pt idx="46">
                  <c:v>29.16</c:v>
                </c:pt>
                <c:pt idx="47">
                  <c:v>30.740000000000002</c:v>
                </c:pt>
                <c:pt idx="48">
                  <c:v>21.3</c:v>
                </c:pt>
                <c:pt idx="49">
                  <c:v>18.560000000000002</c:v>
                </c:pt>
                <c:pt idx="50">
                  <c:v>19.580000000000002</c:v>
                </c:pt>
                <c:pt idx="51">
                  <c:v>37.519999999999996</c:v>
                </c:pt>
                <c:pt idx="52">
                  <c:v>21.94</c:v>
                </c:pt>
                <c:pt idx="53">
                  <c:v>42.75</c:v>
                </c:pt>
                <c:pt idx="54">
                  <c:v>19.330000000000002</c:v>
                </c:pt>
                <c:pt idx="55">
                  <c:v>42.11</c:v>
                </c:pt>
                <c:pt idx="56">
                  <c:v>29.310000000000002</c:v>
                </c:pt>
                <c:pt idx="57">
                  <c:v>42.75</c:v>
                </c:pt>
                <c:pt idx="58">
                  <c:v>36.51</c:v>
                </c:pt>
                <c:pt idx="59">
                  <c:v>17.600000000000001</c:v>
                </c:pt>
                <c:pt idx="60">
                  <c:v>37.519999999999996</c:v>
                </c:pt>
                <c:pt idx="61">
                  <c:v>19.950000000000003</c:v>
                </c:pt>
                <c:pt idx="62">
                  <c:v>39.809999999999995</c:v>
                </c:pt>
                <c:pt idx="63">
                  <c:v>33.93</c:v>
                </c:pt>
                <c:pt idx="64">
                  <c:v>19.330000000000002</c:v>
                </c:pt>
                <c:pt idx="65">
                  <c:v>40.04</c:v>
                </c:pt>
                <c:pt idx="66">
                  <c:v>19.950000000000003</c:v>
                </c:pt>
                <c:pt idx="67">
                  <c:v>26.020000000000003</c:v>
                </c:pt>
                <c:pt idx="68">
                  <c:v>21.94</c:v>
                </c:pt>
                <c:pt idx="69">
                  <c:v>30.650000000000002</c:v>
                </c:pt>
                <c:pt idx="70">
                  <c:v>29.610000000000003</c:v>
                </c:pt>
                <c:pt idx="71">
                  <c:v>31.55</c:v>
                </c:pt>
                <c:pt idx="72">
                  <c:v>36.51</c:v>
                </c:pt>
                <c:pt idx="73">
                  <c:v>35.489999999999995</c:v>
                </c:pt>
                <c:pt idx="74">
                  <c:v>42.75</c:v>
                </c:pt>
                <c:pt idx="75">
                  <c:v>33.199999999999996</c:v>
                </c:pt>
                <c:pt idx="76">
                  <c:v>39.809999999999995</c:v>
                </c:pt>
                <c:pt idx="77">
                  <c:v>19.330000000000002</c:v>
                </c:pt>
                <c:pt idx="78">
                  <c:v>35.489999999999995</c:v>
                </c:pt>
                <c:pt idx="79">
                  <c:v>22.180000000000003</c:v>
                </c:pt>
                <c:pt idx="80">
                  <c:v>32.53</c:v>
                </c:pt>
                <c:pt idx="81">
                  <c:v>31.55</c:v>
                </c:pt>
                <c:pt idx="82">
                  <c:v>36.51</c:v>
                </c:pt>
                <c:pt idx="83">
                  <c:v>21.3</c:v>
                </c:pt>
                <c:pt idx="84">
                  <c:v>19.330000000000002</c:v>
                </c:pt>
                <c:pt idx="85">
                  <c:v>29.770000000000003</c:v>
                </c:pt>
                <c:pt idx="86">
                  <c:v>22.680000000000003</c:v>
                </c:pt>
                <c:pt idx="87">
                  <c:v>39.809999999999995</c:v>
                </c:pt>
                <c:pt idx="88">
                  <c:v>36.869999999999997</c:v>
                </c:pt>
                <c:pt idx="89">
                  <c:v>28.560000000000002</c:v>
                </c:pt>
                <c:pt idx="90">
                  <c:v>42.11</c:v>
                </c:pt>
                <c:pt idx="91">
                  <c:v>20.09</c:v>
                </c:pt>
                <c:pt idx="92">
                  <c:v>35.86</c:v>
                </c:pt>
                <c:pt idx="93">
                  <c:v>22.680000000000003</c:v>
                </c:pt>
                <c:pt idx="94">
                  <c:v>42.75</c:v>
                </c:pt>
                <c:pt idx="95">
                  <c:v>21.3</c:v>
                </c:pt>
                <c:pt idx="96">
                  <c:v>36.869999999999997</c:v>
                </c:pt>
                <c:pt idx="97">
                  <c:v>39.809999999999995</c:v>
                </c:pt>
                <c:pt idx="98">
                  <c:v>19.330000000000002</c:v>
                </c:pt>
                <c:pt idx="99">
                  <c:v>42.11</c:v>
                </c:pt>
                <c:pt idx="100">
                  <c:v>23.290000000000003</c:v>
                </c:pt>
                <c:pt idx="101">
                  <c:v>30.92</c:v>
                </c:pt>
                <c:pt idx="102">
                  <c:v>21.94</c:v>
                </c:pt>
                <c:pt idx="103">
                  <c:v>21.94</c:v>
                </c:pt>
                <c:pt idx="104">
                  <c:v>42.75</c:v>
                </c:pt>
                <c:pt idx="105">
                  <c:v>16.060000000000002</c:v>
                </c:pt>
                <c:pt idx="106">
                  <c:v>28.560000000000002</c:v>
                </c:pt>
                <c:pt idx="107">
                  <c:v>28.560000000000002</c:v>
                </c:pt>
                <c:pt idx="108">
                  <c:v>21.3</c:v>
                </c:pt>
                <c:pt idx="109">
                  <c:v>39.809999999999995</c:v>
                </c:pt>
                <c:pt idx="110">
                  <c:v>21.67</c:v>
                </c:pt>
                <c:pt idx="111">
                  <c:v>22.680000000000003</c:v>
                </c:pt>
                <c:pt idx="112">
                  <c:v>42.75</c:v>
                </c:pt>
                <c:pt idx="113">
                  <c:v>18.560000000000002</c:v>
                </c:pt>
                <c:pt idx="114">
                  <c:v>21.92</c:v>
                </c:pt>
                <c:pt idx="115">
                  <c:v>38.799999999999997</c:v>
                </c:pt>
                <c:pt idx="116">
                  <c:v>24.96</c:v>
                </c:pt>
                <c:pt idx="117">
                  <c:v>18.560000000000002</c:v>
                </c:pt>
                <c:pt idx="118">
                  <c:v>33.879999999999995</c:v>
                </c:pt>
                <c:pt idx="119">
                  <c:v>42.75</c:v>
                </c:pt>
                <c:pt idx="120">
                  <c:v>29.610000000000003</c:v>
                </c:pt>
                <c:pt idx="121">
                  <c:v>31.55</c:v>
                </c:pt>
                <c:pt idx="122">
                  <c:v>18.560000000000002</c:v>
                </c:pt>
                <c:pt idx="123">
                  <c:v>33.93</c:v>
                </c:pt>
                <c:pt idx="124">
                  <c:v>17.650000000000002</c:v>
                </c:pt>
                <c:pt idx="125">
                  <c:v>42.75</c:v>
                </c:pt>
                <c:pt idx="126">
                  <c:v>19.950000000000003</c:v>
                </c:pt>
                <c:pt idx="127">
                  <c:v>35.489999999999995</c:v>
                </c:pt>
                <c:pt idx="128">
                  <c:v>19.580000000000002</c:v>
                </c:pt>
                <c:pt idx="129">
                  <c:v>18.360000000000003</c:v>
                </c:pt>
                <c:pt idx="130">
                  <c:v>23.03</c:v>
                </c:pt>
                <c:pt idx="131">
                  <c:v>42.75</c:v>
                </c:pt>
                <c:pt idx="132">
                  <c:v>39.809999999999995</c:v>
                </c:pt>
                <c:pt idx="133">
                  <c:v>36.51</c:v>
                </c:pt>
                <c:pt idx="134">
                  <c:v>25.62</c:v>
                </c:pt>
                <c:pt idx="135">
                  <c:v>17.600000000000001</c:v>
                </c:pt>
                <c:pt idx="136">
                  <c:v>16.060000000000002</c:v>
                </c:pt>
                <c:pt idx="137">
                  <c:v>21.3</c:v>
                </c:pt>
                <c:pt idx="138">
                  <c:v>22.680000000000003</c:v>
                </c:pt>
                <c:pt idx="139">
                  <c:v>19.330000000000002</c:v>
                </c:pt>
                <c:pt idx="140">
                  <c:v>23.880000000000003</c:v>
                </c:pt>
                <c:pt idx="141">
                  <c:v>37.519999999999996</c:v>
                </c:pt>
                <c:pt idx="142">
                  <c:v>28.560000000000002</c:v>
                </c:pt>
                <c:pt idx="143">
                  <c:v>26.020000000000003</c:v>
                </c:pt>
                <c:pt idx="144">
                  <c:v>39.809999999999995</c:v>
                </c:pt>
                <c:pt idx="145">
                  <c:v>30.85</c:v>
                </c:pt>
                <c:pt idx="146">
                  <c:v>22.78</c:v>
                </c:pt>
                <c:pt idx="147">
                  <c:v>42.75</c:v>
                </c:pt>
                <c:pt idx="148">
                  <c:v>18.450000000000003</c:v>
                </c:pt>
                <c:pt idx="149">
                  <c:v>14.34</c:v>
                </c:pt>
                <c:pt idx="150">
                  <c:v>23.96</c:v>
                </c:pt>
                <c:pt idx="151">
                  <c:v>42.75</c:v>
                </c:pt>
                <c:pt idx="152">
                  <c:v>16.060000000000002</c:v>
                </c:pt>
                <c:pt idx="153">
                  <c:v>42.75</c:v>
                </c:pt>
                <c:pt idx="154">
                  <c:v>29.770000000000003</c:v>
                </c:pt>
                <c:pt idx="155">
                  <c:v>39.809999999999995</c:v>
                </c:pt>
                <c:pt idx="156">
                  <c:v>33.879999999999995</c:v>
                </c:pt>
                <c:pt idx="157">
                  <c:v>33.879999999999995</c:v>
                </c:pt>
                <c:pt idx="158">
                  <c:v>30.790000000000003</c:v>
                </c:pt>
                <c:pt idx="159">
                  <c:v>30.92</c:v>
                </c:pt>
                <c:pt idx="160">
                  <c:v>28.930000000000003</c:v>
                </c:pt>
                <c:pt idx="161">
                  <c:v>16.060000000000002</c:v>
                </c:pt>
                <c:pt idx="162">
                  <c:v>16.060000000000002</c:v>
                </c:pt>
                <c:pt idx="163">
                  <c:v>20.110000000000003</c:v>
                </c:pt>
                <c:pt idx="164">
                  <c:v>42.75</c:v>
                </c:pt>
                <c:pt idx="165">
                  <c:v>19.330000000000002</c:v>
                </c:pt>
                <c:pt idx="166">
                  <c:v>39.809999999999995</c:v>
                </c:pt>
                <c:pt idx="167">
                  <c:v>39.809999999999995</c:v>
                </c:pt>
                <c:pt idx="168">
                  <c:v>38.769999999999996</c:v>
                </c:pt>
                <c:pt idx="169">
                  <c:v>39.809999999999995</c:v>
                </c:pt>
                <c:pt idx="170">
                  <c:v>18.360000000000003</c:v>
                </c:pt>
                <c:pt idx="171">
                  <c:v>28.560000000000002</c:v>
                </c:pt>
                <c:pt idx="172">
                  <c:v>18.560000000000002</c:v>
                </c:pt>
                <c:pt idx="173">
                  <c:v>38.769999999999996</c:v>
                </c:pt>
                <c:pt idx="174">
                  <c:v>19.330000000000002</c:v>
                </c:pt>
                <c:pt idx="175">
                  <c:v>29.770000000000003</c:v>
                </c:pt>
                <c:pt idx="176">
                  <c:v>42.75</c:v>
                </c:pt>
                <c:pt idx="177">
                  <c:v>36.51</c:v>
                </c:pt>
                <c:pt idx="178">
                  <c:v>24.540000000000003</c:v>
                </c:pt>
                <c:pt idx="179">
                  <c:v>14.34</c:v>
                </c:pt>
                <c:pt idx="180">
                  <c:v>25.580000000000002</c:v>
                </c:pt>
                <c:pt idx="181">
                  <c:v>28.560000000000002</c:v>
                </c:pt>
                <c:pt idx="182">
                  <c:v>36.909999999999997</c:v>
                </c:pt>
                <c:pt idx="183">
                  <c:v>30.790000000000003</c:v>
                </c:pt>
                <c:pt idx="184">
                  <c:v>19.950000000000003</c:v>
                </c:pt>
                <c:pt idx="185">
                  <c:v>18.330000000000002</c:v>
                </c:pt>
                <c:pt idx="186">
                  <c:v>29.310000000000002</c:v>
                </c:pt>
                <c:pt idx="187">
                  <c:v>16.060000000000002</c:v>
                </c:pt>
                <c:pt idx="188">
                  <c:v>42.75</c:v>
                </c:pt>
                <c:pt idx="189">
                  <c:v>23.880000000000003</c:v>
                </c:pt>
                <c:pt idx="190">
                  <c:v>21.67</c:v>
                </c:pt>
                <c:pt idx="191">
                  <c:v>28.560000000000002</c:v>
                </c:pt>
                <c:pt idx="192">
                  <c:v>41.29</c:v>
                </c:pt>
                <c:pt idx="193">
                  <c:v>29.310000000000002</c:v>
                </c:pt>
                <c:pt idx="194">
                  <c:v>38.47</c:v>
                </c:pt>
                <c:pt idx="195">
                  <c:v>29.770000000000003</c:v>
                </c:pt>
                <c:pt idx="196">
                  <c:v>33.879999999999995</c:v>
                </c:pt>
                <c:pt idx="197">
                  <c:v>19.950000000000003</c:v>
                </c:pt>
                <c:pt idx="198">
                  <c:v>18.66</c:v>
                </c:pt>
                <c:pt idx="199">
                  <c:v>24.290000000000003</c:v>
                </c:pt>
                <c:pt idx="200">
                  <c:v>21.94</c:v>
                </c:pt>
                <c:pt idx="201">
                  <c:v>40.04</c:v>
                </c:pt>
                <c:pt idx="202">
                  <c:v>42.75</c:v>
                </c:pt>
                <c:pt idx="203">
                  <c:v>22.78</c:v>
                </c:pt>
                <c:pt idx="204">
                  <c:v>38.769999999999996</c:v>
                </c:pt>
                <c:pt idx="205">
                  <c:v>20.69</c:v>
                </c:pt>
                <c:pt idx="206">
                  <c:v>29.610000000000003</c:v>
                </c:pt>
                <c:pt idx="207">
                  <c:v>24.610000000000003</c:v>
                </c:pt>
                <c:pt idx="208">
                  <c:v>35.489999999999995</c:v>
                </c:pt>
                <c:pt idx="209">
                  <c:v>26.020000000000003</c:v>
                </c:pt>
                <c:pt idx="210">
                  <c:v>16.060000000000002</c:v>
                </c:pt>
                <c:pt idx="211">
                  <c:v>19.330000000000002</c:v>
                </c:pt>
                <c:pt idx="212">
                  <c:v>42.75</c:v>
                </c:pt>
                <c:pt idx="213">
                  <c:v>38.43</c:v>
                </c:pt>
                <c:pt idx="214">
                  <c:v>23.880000000000003</c:v>
                </c:pt>
                <c:pt idx="215">
                  <c:v>22.680000000000003</c:v>
                </c:pt>
                <c:pt idx="216">
                  <c:v>23.900000000000002</c:v>
                </c:pt>
                <c:pt idx="217">
                  <c:v>16.060000000000002</c:v>
                </c:pt>
                <c:pt idx="218">
                  <c:v>28.560000000000002</c:v>
                </c:pt>
                <c:pt idx="219">
                  <c:v>21.94</c:v>
                </c:pt>
                <c:pt idx="220">
                  <c:v>21.94</c:v>
                </c:pt>
                <c:pt idx="221">
                  <c:v>16.060000000000002</c:v>
                </c:pt>
                <c:pt idx="222">
                  <c:v>18.360000000000003</c:v>
                </c:pt>
                <c:pt idx="223">
                  <c:v>25.380000000000003</c:v>
                </c:pt>
                <c:pt idx="224">
                  <c:v>40.04</c:v>
                </c:pt>
                <c:pt idx="225">
                  <c:v>39.809999999999995</c:v>
                </c:pt>
                <c:pt idx="226">
                  <c:v>36.869999999999997</c:v>
                </c:pt>
                <c:pt idx="227">
                  <c:v>23.900000000000002</c:v>
                </c:pt>
                <c:pt idx="228">
                  <c:v>20.05</c:v>
                </c:pt>
                <c:pt idx="229">
                  <c:v>19.330000000000002</c:v>
                </c:pt>
                <c:pt idx="230">
                  <c:v>28.560000000000002</c:v>
                </c:pt>
                <c:pt idx="231">
                  <c:v>18.21</c:v>
                </c:pt>
                <c:pt idx="232">
                  <c:v>42.75</c:v>
                </c:pt>
                <c:pt idx="233">
                  <c:v>21.94</c:v>
                </c:pt>
                <c:pt idx="234">
                  <c:v>38.769999999999996</c:v>
                </c:pt>
                <c:pt idx="235">
                  <c:v>36.51</c:v>
                </c:pt>
                <c:pt idx="236">
                  <c:v>23.96</c:v>
                </c:pt>
                <c:pt idx="237">
                  <c:v>36.51</c:v>
                </c:pt>
                <c:pt idx="238">
                  <c:v>22.520000000000003</c:v>
                </c:pt>
                <c:pt idx="239">
                  <c:v>38.769999999999996</c:v>
                </c:pt>
                <c:pt idx="240">
                  <c:v>35.489999999999995</c:v>
                </c:pt>
                <c:pt idx="241">
                  <c:v>42.75</c:v>
                </c:pt>
                <c:pt idx="242">
                  <c:v>37.519999999999996</c:v>
                </c:pt>
                <c:pt idx="243">
                  <c:v>16.060000000000002</c:v>
                </c:pt>
                <c:pt idx="244">
                  <c:v>30.740000000000002</c:v>
                </c:pt>
                <c:pt idx="245">
                  <c:v>36.869999999999997</c:v>
                </c:pt>
                <c:pt idx="246">
                  <c:v>21.3</c:v>
                </c:pt>
                <c:pt idx="247">
                  <c:v>38.629999999999995</c:v>
                </c:pt>
                <c:pt idx="248">
                  <c:v>38.799999999999997</c:v>
                </c:pt>
                <c:pt idx="249">
                  <c:v>41.739999999999995</c:v>
                </c:pt>
                <c:pt idx="250">
                  <c:v>31.55</c:v>
                </c:pt>
                <c:pt idx="251">
                  <c:v>42.11</c:v>
                </c:pt>
                <c:pt idx="252">
                  <c:v>16.060000000000002</c:v>
                </c:pt>
                <c:pt idx="253">
                  <c:v>14.34</c:v>
                </c:pt>
                <c:pt idx="254">
                  <c:v>31.55</c:v>
                </c:pt>
                <c:pt idx="255">
                  <c:v>30.740000000000002</c:v>
                </c:pt>
                <c:pt idx="256">
                  <c:v>18.450000000000003</c:v>
                </c:pt>
                <c:pt idx="257">
                  <c:v>21.3</c:v>
                </c:pt>
                <c:pt idx="258">
                  <c:v>18.66</c:v>
                </c:pt>
                <c:pt idx="259">
                  <c:v>28.560000000000002</c:v>
                </c:pt>
                <c:pt idx="260">
                  <c:v>42.75</c:v>
                </c:pt>
                <c:pt idx="261">
                  <c:v>16.060000000000002</c:v>
                </c:pt>
                <c:pt idx="262">
                  <c:v>16.060000000000002</c:v>
                </c:pt>
                <c:pt idx="263">
                  <c:v>35.489999999999995</c:v>
                </c:pt>
                <c:pt idx="264">
                  <c:v>18.66</c:v>
                </c:pt>
                <c:pt idx="265">
                  <c:v>14.34</c:v>
                </c:pt>
                <c:pt idx="266">
                  <c:v>22.89</c:v>
                </c:pt>
                <c:pt idx="267">
                  <c:v>19.330000000000002</c:v>
                </c:pt>
                <c:pt idx="268">
                  <c:v>22.520000000000003</c:v>
                </c:pt>
                <c:pt idx="269">
                  <c:v>19.330000000000002</c:v>
                </c:pt>
                <c:pt idx="270">
                  <c:v>36.51</c:v>
                </c:pt>
                <c:pt idx="271">
                  <c:v>19.330000000000002</c:v>
                </c:pt>
                <c:pt idx="272">
                  <c:v>26.37</c:v>
                </c:pt>
                <c:pt idx="273">
                  <c:v>18.450000000000003</c:v>
                </c:pt>
                <c:pt idx="274">
                  <c:v>38.769999999999996</c:v>
                </c:pt>
                <c:pt idx="275">
                  <c:v>22.680000000000003</c:v>
                </c:pt>
                <c:pt idx="276">
                  <c:v>42.75</c:v>
                </c:pt>
                <c:pt idx="277">
                  <c:v>35.489999999999995</c:v>
                </c:pt>
                <c:pt idx="278">
                  <c:v>19.580000000000002</c:v>
                </c:pt>
                <c:pt idx="279">
                  <c:v>28.560000000000002</c:v>
                </c:pt>
                <c:pt idx="280">
                  <c:v>21.67</c:v>
                </c:pt>
                <c:pt idx="281">
                  <c:v>37.519999999999996</c:v>
                </c:pt>
                <c:pt idx="282">
                  <c:v>38.47</c:v>
                </c:pt>
                <c:pt idx="283">
                  <c:v>22.520000000000003</c:v>
                </c:pt>
                <c:pt idx="284">
                  <c:v>36.51</c:v>
                </c:pt>
                <c:pt idx="285">
                  <c:v>30.790000000000003</c:v>
                </c:pt>
                <c:pt idx="286">
                  <c:v>20.220000000000002</c:v>
                </c:pt>
                <c:pt idx="287">
                  <c:v>36.51</c:v>
                </c:pt>
                <c:pt idx="288">
                  <c:v>44.03</c:v>
                </c:pt>
                <c:pt idx="289">
                  <c:v>18.560000000000002</c:v>
                </c:pt>
                <c:pt idx="290">
                  <c:v>39.809999999999995</c:v>
                </c:pt>
                <c:pt idx="291">
                  <c:v>19.330000000000002</c:v>
                </c:pt>
                <c:pt idx="292">
                  <c:v>23.96</c:v>
                </c:pt>
                <c:pt idx="293">
                  <c:v>29.610000000000003</c:v>
                </c:pt>
                <c:pt idx="294">
                  <c:v>21.94</c:v>
                </c:pt>
                <c:pt idx="295">
                  <c:v>28.560000000000002</c:v>
                </c:pt>
                <c:pt idx="296">
                  <c:v>22.650000000000002</c:v>
                </c:pt>
                <c:pt idx="297">
                  <c:v>40.04</c:v>
                </c:pt>
                <c:pt idx="298">
                  <c:v>16.060000000000002</c:v>
                </c:pt>
                <c:pt idx="299">
                  <c:v>36.51</c:v>
                </c:pt>
                <c:pt idx="300">
                  <c:v>42.75</c:v>
                </c:pt>
                <c:pt idx="301">
                  <c:v>42.75</c:v>
                </c:pt>
                <c:pt idx="302">
                  <c:v>29.85</c:v>
                </c:pt>
                <c:pt idx="303">
                  <c:v>18.21</c:v>
                </c:pt>
                <c:pt idx="304">
                  <c:v>37.519999999999996</c:v>
                </c:pt>
                <c:pt idx="305">
                  <c:v>18.560000000000002</c:v>
                </c:pt>
                <c:pt idx="306">
                  <c:v>37.519999999999996</c:v>
                </c:pt>
                <c:pt idx="307">
                  <c:v>43.79</c:v>
                </c:pt>
                <c:pt idx="308">
                  <c:v>17.600000000000001</c:v>
                </c:pt>
                <c:pt idx="309">
                  <c:v>17.600000000000001</c:v>
                </c:pt>
                <c:pt idx="310">
                  <c:v>19.330000000000002</c:v>
                </c:pt>
                <c:pt idx="311">
                  <c:v>42.75</c:v>
                </c:pt>
                <c:pt idx="312">
                  <c:v>39.809999999999995</c:v>
                </c:pt>
                <c:pt idx="313">
                  <c:v>28.560000000000002</c:v>
                </c:pt>
                <c:pt idx="314">
                  <c:v>18.66</c:v>
                </c:pt>
                <c:pt idx="315">
                  <c:v>22.610000000000003</c:v>
                </c:pt>
                <c:pt idx="316">
                  <c:v>18.360000000000003</c:v>
                </c:pt>
                <c:pt idx="317">
                  <c:v>29.580000000000002</c:v>
                </c:pt>
                <c:pt idx="318">
                  <c:v>25.25</c:v>
                </c:pt>
                <c:pt idx="319">
                  <c:v>26.020000000000003</c:v>
                </c:pt>
                <c:pt idx="320">
                  <c:v>35.489999999999995</c:v>
                </c:pt>
                <c:pt idx="321">
                  <c:v>22.180000000000003</c:v>
                </c:pt>
                <c:pt idx="322">
                  <c:v>39.809999999999995</c:v>
                </c:pt>
                <c:pt idx="323">
                  <c:v>19.330000000000002</c:v>
                </c:pt>
                <c:pt idx="324">
                  <c:v>22.680000000000003</c:v>
                </c:pt>
                <c:pt idx="325">
                  <c:v>24.290000000000003</c:v>
                </c:pt>
                <c:pt idx="326">
                  <c:v>28.560000000000002</c:v>
                </c:pt>
                <c:pt idx="327">
                  <c:v>19.330000000000002</c:v>
                </c:pt>
                <c:pt idx="328">
                  <c:v>19.330000000000002</c:v>
                </c:pt>
                <c:pt idx="329">
                  <c:v>19.520000000000003</c:v>
                </c:pt>
                <c:pt idx="330">
                  <c:v>22.680000000000003</c:v>
                </c:pt>
                <c:pt idx="331">
                  <c:v>22.680000000000003</c:v>
                </c:pt>
                <c:pt idx="332">
                  <c:v>22.610000000000003</c:v>
                </c:pt>
                <c:pt idx="333">
                  <c:v>21.3</c:v>
                </c:pt>
                <c:pt idx="334">
                  <c:v>40.1</c:v>
                </c:pt>
                <c:pt idx="335">
                  <c:v>42.75</c:v>
                </c:pt>
                <c:pt idx="336">
                  <c:v>28.560000000000002</c:v>
                </c:pt>
                <c:pt idx="337">
                  <c:v>38.43</c:v>
                </c:pt>
                <c:pt idx="338">
                  <c:v>21.94</c:v>
                </c:pt>
                <c:pt idx="339">
                  <c:v>35.909999999999997</c:v>
                </c:pt>
                <c:pt idx="340">
                  <c:v>16.060000000000002</c:v>
                </c:pt>
                <c:pt idx="341">
                  <c:v>19.330000000000002</c:v>
                </c:pt>
                <c:pt idx="342">
                  <c:v>42.75</c:v>
                </c:pt>
                <c:pt idx="343">
                  <c:v>16.060000000000002</c:v>
                </c:pt>
                <c:pt idx="344">
                  <c:v>18.21</c:v>
                </c:pt>
                <c:pt idx="345">
                  <c:v>36.51</c:v>
                </c:pt>
                <c:pt idx="346">
                  <c:v>36.51</c:v>
                </c:pt>
                <c:pt idx="347">
                  <c:v>37.919999999999995</c:v>
                </c:pt>
                <c:pt idx="348">
                  <c:v>36.51</c:v>
                </c:pt>
                <c:pt idx="349">
                  <c:v>16.060000000000002</c:v>
                </c:pt>
                <c:pt idx="350">
                  <c:v>42.75</c:v>
                </c:pt>
                <c:pt idx="351">
                  <c:v>39.809999999999995</c:v>
                </c:pt>
                <c:pt idx="352">
                  <c:v>17.600000000000001</c:v>
                </c:pt>
                <c:pt idx="353">
                  <c:v>21.94</c:v>
                </c:pt>
                <c:pt idx="354">
                  <c:v>18.21</c:v>
                </c:pt>
                <c:pt idx="355">
                  <c:v>19.330000000000002</c:v>
                </c:pt>
                <c:pt idx="356">
                  <c:v>18.21</c:v>
                </c:pt>
                <c:pt idx="357">
                  <c:v>26.020000000000003</c:v>
                </c:pt>
                <c:pt idx="358">
                  <c:v>42.75</c:v>
                </c:pt>
                <c:pt idx="359">
                  <c:v>20.05</c:v>
                </c:pt>
                <c:pt idx="360">
                  <c:v>39.809999999999995</c:v>
                </c:pt>
                <c:pt idx="361">
                  <c:v>19.330000000000002</c:v>
                </c:pt>
                <c:pt idx="362">
                  <c:v>22.680000000000003</c:v>
                </c:pt>
                <c:pt idx="363">
                  <c:v>28.560000000000002</c:v>
                </c:pt>
                <c:pt idx="364">
                  <c:v>28.560000000000002</c:v>
                </c:pt>
                <c:pt idx="365">
                  <c:v>30.92</c:v>
                </c:pt>
                <c:pt idx="366">
                  <c:v>38.43</c:v>
                </c:pt>
                <c:pt idx="367">
                  <c:v>23.03</c:v>
                </c:pt>
                <c:pt idx="368">
                  <c:v>18.560000000000002</c:v>
                </c:pt>
                <c:pt idx="369">
                  <c:v>36.869999999999997</c:v>
                </c:pt>
                <c:pt idx="370">
                  <c:v>39.809999999999995</c:v>
                </c:pt>
                <c:pt idx="371">
                  <c:v>28.560000000000002</c:v>
                </c:pt>
                <c:pt idx="372">
                  <c:v>36.51</c:v>
                </c:pt>
                <c:pt idx="373">
                  <c:v>42.75</c:v>
                </c:pt>
                <c:pt idx="374">
                  <c:v>38.43</c:v>
                </c:pt>
                <c:pt idx="375">
                  <c:v>29.310000000000002</c:v>
                </c:pt>
                <c:pt idx="376">
                  <c:v>29.770000000000003</c:v>
                </c:pt>
                <c:pt idx="377">
                  <c:v>35.489999999999995</c:v>
                </c:pt>
                <c:pt idx="378">
                  <c:v>35.489999999999995</c:v>
                </c:pt>
                <c:pt idx="379">
                  <c:v>31.55</c:v>
                </c:pt>
                <c:pt idx="380">
                  <c:v>40.04</c:v>
                </c:pt>
                <c:pt idx="381">
                  <c:v>18.21</c:v>
                </c:pt>
                <c:pt idx="382">
                  <c:v>42.75</c:v>
                </c:pt>
                <c:pt idx="383">
                  <c:v>27.32</c:v>
                </c:pt>
                <c:pt idx="384">
                  <c:v>33.93</c:v>
                </c:pt>
                <c:pt idx="385">
                  <c:v>19.580000000000002</c:v>
                </c:pt>
                <c:pt idx="386">
                  <c:v>22.78</c:v>
                </c:pt>
                <c:pt idx="387">
                  <c:v>17.600000000000001</c:v>
                </c:pt>
                <c:pt idx="388">
                  <c:v>39.809999999999995</c:v>
                </c:pt>
                <c:pt idx="389">
                  <c:v>19.950000000000003</c:v>
                </c:pt>
                <c:pt idx="390">
                  <c:v>16.060000000000002</c:v>
                </c:pt>
                <c:pt idx="391">
                  <c:v>21.94</c:v>
                </c:pt>
                <c:pt idx="392">
                  <c:v>22.680000000000003</c:v>
                </c:pt>
                <c:pt idx="393">
                  <c:v>35.489999999999995</c:v>
                </c:pt>
                <c:pt idx="394">
                  <c:v>42.75</c:v>
                </c:pt>
                <c:pt idx="395">
                  <c:v>28.930000000000003</c:v>
                </c:pt>
                <c:pt idx="396">
                  <c:v>25.62</c:v>
                </c:pt>
                <c:pt idx="397">
                  <c:v>19.330000000000002</c:v>
                </c:pt>
                <c:pt idx="398">
                  <c:v>18.66</c:v>
                </c:pt>
                <c:pt idx="399">
                  <c:v>32.549999999999997</c:v>
                </c:pt>
                <c:pt idx="400">
                  <c:v>24.290000000000003</c:v>
                </c:pt>
                <c:pt idx="401">
                  <c:v>28.560000000000002</c:v>
                </c:pt>
                <c:pt idx="402">
                  <c:v>29.16</c:v>
                </c:pt>
                <c:pt idx="403">
                  <c:v>16.060000000000002</c:v>
                </c:pt>
                <c:pt idx="404">
                  <c:v>21.3</c:v>
                </c:pt>
                <c:pt idx="405">
                  <c:v>19.330000000000002</c:v>
                </c:pt>
                <c:pt idx="406">
                  <c:v>38.629999999999995</c:v>
                </c:pt>
                <c:pt idx="407">
                  <c:v>18.66</c:v>
                </c:pt>
                <c:pt idx="408">
                  <c:v>30.740000000000002</c:v>
                </c:pt>
                <c:pt idx="409">
                  <c:v>30.790000000000003</c:v>
                </c:pt>
                <c:pt idx="410">
                  <c:v>29.610000000000003</c:v>
                </c:pt>
                <c:pt idx="411">
                  <c:v>16.060000000000002</c:v>
                </c:pt>
                <c:pt idx="412">
                  <c:v>37.519999999999996</c:v>
                </c:pt>
                <c:pt idx="413">
                  <c:v>35.489999999999995</c:v>
                </c:pt>
                <c:pt idx="414">
                  <c:v>40.1</c:v>
                </c:pt>
                <c:pt idx="415">
                  <c:v>38.629999999999995</c:v>
                </c:pt>
                <c:pt idx="416">
                  <c:v>22.630000000000003</c:v>
                </c:pt>
                <c:pt idx="417">
                  <c:v>38.47</c:v>
                </c:pt>
                <c:pt idx="418">
                  <c:v>19.520000000000003</c:v>
                </c:pt>
                <c:pt idx="419">
                  <c:v>22.680000000000003</c:v>
                </c:pt>
                <c:pt idx="420">
                  <c:v>37.519999999999996</c:v>
                </c:pt>
                <c:pt idx="421">
                  <c:v>21.94</c:v>
                </c:pt>
                <c:pt idx="422">
                  <c:v>16.060000000000002</c:v>
                </c:pt>
                <c:pt idx="423">
                  <c:v>22.180000000000003</c:v>
                </c:pt>
                <c:pt idx="424">
                  <c:v>21.67</c:v>
                </c:pt>
                <c:pt idx="425">
                  <c:v>22.650000000000002</c:v>
                </c:pt>
                <c:pt idx="426">
                  <c:v>44.03</c:v>
                </c:pt>
                <c:pt idx="427">
                  <c:v>41.739999999999995</c:v>
                </c:pt>
                <c:pt idx="428">
                  <c:v>25.62</c:v>
                </c:pt>
                <c:pt idx="429">
                  <c:v>16.060000000000002</c:v>
                </c:pt>
                <c:pt idx="430">
                  <c:v>37.989999999999995</c:v>
                </c:pt>
                <c:pt idx="431">
                  <c:v>17.600000000000001</c:v>
                </c:pt>
                <c:pt idx="432">
                  <c:v>18.560000000000002</c:v>
                </c:pt>
                <c:pt idx="433">
                  <c:v>32.53</c:v>
                </c:pt>
                <c:pt idx="434">
                  <c:v>39.809999999999995</c:v>
                </c:pt>
                <c:pt idx="435">
                  <c:v>38.199999999999996</c:v>
                </c:pt>
                <c:pt idx="436">
                  <c:v>21.3</c:v>
                </c:pt>
                <c:pt idx="437">
                  <c:v>36.869999999999997</c:v>
                </c:pt>
                <c:pt idx="438">
                  <c:v>22.650000000000002</c:v>
                </c:pt>
                <c:pt idx="439">
                  <c:v>25.62</c:v>
                </c:pt>
                <c:pt idx="440">
                  <c:v>22.78</c:v>
                </c:pt>
                <c:pt idx="441">
                  <c:v>28.560000000000002</c:v>
                </c:pt>
                <c:pt idx="442">
                  <c:v>42.75</c:v>
                </c:pt>
                <c:pt idx="443">
                  <c:v>16.060000000000002</c:v>
                </c:pt>
                <c:pt idx="444">
                  <c:v>37.519999999999996</c:v>
                </c:pt>
                <c:pt idx="445">
                  <c:v>41.29</c:v>
                </c:pt>
                <c:pt idx="446">
                  <c:v>22.680000000000003</c:v>
                </c:pt>
                <c:pt idx="447">
                  <c:v>39.809999999999995</c:v>
                </c:pt>
                <c:pt idx="448">
                  <c:v>14.34</c:v>
                </c:pt>
                <c:pt idx="449">
                  <c:v>29.310000000000002</c:v>
                </c:pt>
                <c:pt idx="450">
                  <c:v>22.680000000000003</c:v>
                </c:pt>
                <c:pt idx="451">
                  <c:v>42.75</c:v>
                </c:pt>
                <c:pt idx="452">
                  <c:v>22.28</c:v>
                </c:pt>
                <c:pt idx="453">
                  <c:v>42.75</c:v>
                </c:pt>
                <c:pt idx="454">
                  <c:v>23.290000000000003</c:v>
                </c:pt>
                <c:pt idx="455">
                  <c:v>21.67</c:v>
                </c:pt>
                <c:pt idx="456">
                  <c:v>44.03</c:v>
                </c:pt>
                <c:pt idx="457">
                  <c:v>29.310000000000002</c:v>
                </c:pt>
                <c:pt idx="458">
                  <c:v>42.11</c:v>
                </c:pt>
                <c:pt idx="459">
                  <c:v>33.93</c:v>
                </c:pt>
                <c:pt idx="460">
                  <c:v>16.060000000000002</c:v>
                </c:pt>
                <c:pt idx="461">
                  <c:v>35.909999999999997</c:v>
                </c:pt>
                <c:pt idx="462">
                  <c:v>23.96</c:v>
                </c:pt>
                <c:pt idx="463">
                  <c:v>19.520000000000003</c:v>
                </c:pt>
                <c:pt idx="464">
                  <c:v>19.330000000000002</c:v>
                </c:pt>
                <c:pt idx="465">
                  <c:v>25.62</c:v>
                </c:pt>
                <c:pt idx="466">
                  <c:v>31.55</c:v>
                </c:pt>
                <c:pt idx="467">
                  <c:v>23.880000000000003</c:v>
                </c:pt>
                <c:pt idx="468">
                  <c:v>30.740000000000002</c:v>
                </c:pt>
                <c:pt idx="469">
                  <c:v>23.51</c:v>
                </c:pt>
                <c:pt idx="470">
                  <c:v>19.950000000000003</c:v>
                </c:pt>
                <c:pt idx="471">
                  <c:v>20.09</c:v>
                </c:pt>
                <c:pt idx="472">
                  <c:v>17.600000000000001</c:v>
                </c:pt>
                <c:pt idx="473">
                  <c:v>19.580000000000002</c:v>
                </c:pt>
                <c:pt idx="474">
                  <c:v>42.75</c:v>
                </c:pt>
                <c:pt idx="475">
                  <c:v>36.869999999999997</c:v>
                </c:pt>
                <c:pt idx="476">
                  <c:v>31.55</c:v>
                </c:pt>
                <c:pt idx="477">
                  <c:v>38.769999999999996</c:v>
                </c:pt>
                <c:pt idx="478">
                  <c:v>26.37</c:v>
                </c:pt>
                <c:pt idx="479">
                  <c:v>42.11</c:v>
                </c:pt>
                <c:pt idx="480">
                  <c:v>22.180000000000003</c:v>
                </c:pt>
                <c:pt idx="481">
                  <c:v>19.950000000000003</c:v>
                </c:pt>
                <c:pt idx="482">
                  <c:v>17.600000000000001</c:v>
                </c:pt>
                <c:pt idx="483">
                  <c:v>39.809999999999995</c:v>
                </c:pt>
                <c:pt idx="484">
                  <c:v>18.66</c:v>
                </c:pt>
                <c:pt idx="485">
                  <c:v>19.580000000000002</c:v>
                </c:pt>
                <c:pt idx="486">
                  <c:v>33.879999999999995</c:v>
                </c:pt>
                <c:pt idx="487">
                  <c:v>18.360000000000003</c:v>
                </c:pt>
                <c:pt idx="488">
                  <c:v>39.809999999999995</c:v>
                </c:pt>
                <c:pt idx="489">
                  <c:v>30.650000000000002</c:v>
                </c:pt>
                <c:pt idx="490">
                  <c:v>28.560000000000002</c:v>
                </c:pt>
                <c:pt idx="491">
                  <c:v>23.900000000000002</c:v>
                </c:pt>
                <c:pt idx="492">
                  <c:v>31.55</c:v>
                </c:pt>
                <c:pt idx="493">
                  <c:v>18.450000000000003</c:v>
                </c:pt>
                <c:pt idx="494">
                  <c:v>31.55</c:v>
                </c:pt>
                <c:pt idx="495">
                  <c:v>16.060000000000002</c:v>
                </c:pt>
                <c:pt idx="496">
                  <c:v>29.310000000000002</c:v>
                </c:pt>
                <c:pt idx="497">
                  <c:v>41.29</c:v>
                </c:pt>
                <c:pt idx="498">
                  <c:v>21.67</c:v>
                </c:pt>
                <c:pt idx="499">
                  <c:v>33.93</c:v>
                </c:pt>
                <c:pt idx="500">
                  <c:v>16.060000000000002</c:v>
                </c:pt>
                <c:pt idx="501">
                  <c:v>21.94</c:v>
                </c:pt>
                <c:pt idx="502">
                  <c:v>21.3</c:v>
                </c:pt>
                <c:pt idx="503">
                  <c:v>18.360000000000003</c:v>
                </c:pt>
                <c:pt idx="504">
                  <c:v>21.3</c:v>
                </c:pt>
                <c:pt idx="505">
                  <c:v>36.51</c:v>
                </c:pt>
                <c:pt idx="506">
                  <c:v>19.520000000000003</c:v>
                </c:pt>
                <c:pt idx="507">
                  <c:v>32.53</c:v>
                </c:pt>
                <c:pt idx="508">
                  <c:v>17.600000000000001</c:v>
                </c:pt>
                <c:pt idx="509">
                  <c:v>26.37</c:v>
                </c:pt>
                <c:pt idx="510">
                  <c:v>44.03</c:v>
                </c:pt>
                <c:pt idx="511">
                  <c:v>19.580000000000002</c:v>
                </c:pt>
                <c:pt idx="512">
                  <c:v>19.330000000000002</c:v>
                </c:pt>
                <c:pt idx="513">
                  <c:v>35.78</c:v>
                </c:pt>
                <c:pt idx="514">
                  <c:v>18.360000000000003</c:v>
                </c:pt>
                <c:pt idx="515">
                  <c:v>21.67</c:v>
                </c:pt>
                <c:pt idx="516">
                  <c:v>22.680000000000003</c:v>
                </c:pt>
                <c:pt idx="517">
                  <c:v>16.060000000000002</c:v>
                </c:pt>
                <c:pt idx="518">
                  <c:v>22.680000000000003</c:v>
                </c:pt>
                <c:pt idx="519">
                  <c:v>22.78</c:v>
                </c:pt>
                <c:pt idx="520">
                  <c:v>42.75</c:v>
                </c:pt>
                <c:pt idx="521">
                  <c:v>36.869999999999997</c:v>
                </c:pt>
                <c:pt idx="522">
                  <c:v>41.29</c:v>
                </c:pt>
                <c:pt idx="523">
                  <c:v>42.11</c:v>
                </c:pt>
                <c:pt idx="524">
                  <c:v>36.869999999999997</c:v>
                </c:pt>
                <c:pt idx="525">
                  <c:v>26.020000000000003</c:v>
                </c:pt>
                <c:pt idx="526">
                  <c:v>25.62</c:v>
                </c:pt>
                <c:pt idx="527">
                  <c:v>35.86</c:v>
                </c:pt>
                <c:pt idx="528">
                  <c:v>19.580000000000002</c:v>
                </c:pt>
                <c:pt idx="529">
                  <c:v>22.180000000000003</c:v>
                </c:pt>
                <c:pt idx="530">
                  <c:v>30.790000000000003</c:v>
                </c:pt>
                <c:pt idx="531">
                  <c:v>35.86</c:v>
                </c:pt>
                <c:pt idx="532">
                  <c:v>19.950000000000003</c:v>
                </c:pt>
                <c:pt idx="533">
                  <c:v>18.560000000000002</c:v>
                </c:pt>
                <c:pt idx="534">
                  <c:v>30.740000000000002</c:v>
                </c:pt>
                <c:pt idx="535">
                  <c:v>17.600000000000001</c:v>
                </c:pt>
                <c:pt idx="536">
                  <c:v>42.75</c:v>
                </c:pt>
                <c:pt idx="537">
                  <c:v>39.809999999999995</c:v>
                </c:pt>
                <c:pt idx="538">
                  <c:v>29.610000000000003</c:v>
                </c:pt>
                <c:pt idx="539">
                  <c:v>39.809999999999995</c:v>
                </c:pt>
                <c:pt idx="540">
                  <c:v>19.330000000000002</c:v>
                </c:pt>
                <c:pt idx="541">
                  <c:v>22.180000000000003</c:v>
                </c:pt>
                <c:pt idx="542">
                  <c:v>19.950000000000003</c:v>
                </c:pt>
                <c:pt idx="543">
                  <c:v>17.600000000000001</c:v>
                </c:pt>
                <c:pt idx="544">
                  <c:v>36.51</c:v>
                </c:pt>
                <c:pt idx="545">
                  <c:v>19.950000000000003</c:v>
                </c:pt>
                <c:pt idx="546">
                  <c:v>29.310000000000002</c:v>
                </c:pt>
                <c:pt idx="547">
                  <c:v>29.310000000000002</c:v>
                </c:pt>
                <c:pt idx="548">
                  <c:v>19.330000000000002</c:v>
                </c:pt>
                <c:pt idx="549">
                  <c:v>43.71</c:v>
                </c:pt>
                <c:pt idx="550">
                  <c:v>18.360000000000003</c:v>
                </c:pt>
                <c:pt idx="551">
                  <c:v>38.629999999999995</c:v>
                </c:pt>
                <c:pt idx="552">
                  <c:v>30.650000000000002</c:v>
                </c:pt>
                <c:pt idx="553">
                  <c:v>36.869999999999997</c:v>
                </c:pt>
                <c:pt idx="554">
                  <c:v>19.330000000000002</c:v>
                </c:pt>
                <c:pt idx="555">
                  <c:v>29.310000000000002</c:v>
                </c:pt>
                <c:pt idx="556">
                  <c:v>38.47</c:v>
                </c:pt>
                <c:pt idx="557">
                  <c:v>21.94</c:v>
                </c:pt>
                <c:pt idx="558">
                  <c:v>23.03</c:v>
                </c:pt>
                <c:pt idx="559">
                  <c:v>21.3</c:v>
                </c:pt>
                <c:pt idx="560">
                  <c:v>29.770000000000003</c:v>
                </c:pt>
                <c:pt idx="561">
                  <c:v>14.34</c:v>
                </c:pt>
                <c:pt idx="562">
                  <c:v>38.43</c:v>
                </c:pt>
                <c:pt idx="563">
                  <c:v>36.51</c:v>
                </c:pt>
                <c:pt idx="564">
                  <c:v>20.09</c:v>
                </c:pt>
                <c:pt idx="565">
                  <c:v>27.1</c:v>
                </c:pt>
                <c:pt idx="566">
                  <c:v>23.900000000000002</c:v>
                </c:pt>
                <c:pt idx="567">
                  <c:v>19.330000000000002</c:v>
                </c:pt>
                <c:pt idx="568">
                  <c:v>18.560000000000002</c:v>
                </c:pt>
                <c:pt idx="569">
                  <c:v>37.519999999999996</c:v>
                </c:pt>
                <c:pt idx="570">
                  <c:v>23.03</c:v>
                </c:pt>
                <c:pt idx="571">
                  <c:v>39.809999999999995</c:v>
                </c:pt>
                <c:pt idx="572">
                  <c:v>35.909999999999997</c:v>
                </c:pt>
                <c:pt idx="573">
                  <c:v>36.51</c:v>
                </c:pt>
                <c:pt idx="574">
                  <c:v>42.11</c:v>
                </c:pt>
                <c:pt idx="575">
                  <c:v>30.92</c:v>
                </c:pt>
                <c:pt idx="576">
                  <c:v>35.489999999999995</c:v>
                </c:pt>
                <c:pt idx="577">
                  <c:v>16.060000000000002</c:v>
                </c:pt>
                <c:pt idx="578">
                  <c:v>22.680000000000003</c:v>
                </c:pt>
                <c:pt idx="579">
                  <c:v>14.34</c:v>
                </c:pt>
                <c:pt idx="580">
                  <c:v>22.650000000000002</c:v>
                </c:pt>
                <c:pt idx="581">
                  <c:v>17.600000000000001</c:v>
                </c:pt>
                <c:pt idx="582">
                  <c:v>14.34</c:v>
                </c:pt>
                <c:pt idx="583">
                  <c:v>17.600000000000001</c:v>
                </c:pt>
                <c:pt idx="584">
                  <c:v>29.610000000000003</c:v>
                </c:pt>
                <c:pt idx="585">
                  <c:v>19.330000000000002</c:v>
                </c:pt>
                <c:pt idx="586">
                  <c:v>33.879999999999995</c:v>
                </c:pt>
                <c:pt idx="587">
                  <c:v>25.62</c:v>
                </c:pt>
                <c:pt idx="588">
                  <c:v>38.47</c:v>
                </c:pt>
                <c:pt idx="589">
                  <c:v>21.94</c:v>
                </c:pt>
                <c:pt idx="590">
                  <c:v>16.060000000000002</c:v>
                </c:pt>
                <c:pt idx="591">
                  <c:v>25.580000000000002</c:v>
                </c:pt>
                <c:pt idx="592">
                  <c:v>14.34</c:v>
                </c:pt>
                <c:pt idx="593">
                  <c:v>24.610000000000003</c:v>
                </c:pt>
                <c:pt idx="594">
                  <c:v>29.610000000000003</c:v>
                </c:pt>
                <c:pt idx="595">
                  <c:v>42.75</c:v>
                </c:pt>
                <c:pt idx="596">
                  <c:v>36.869999999999997</c:v>
                </c:pt>
                <c:pt idx="597">
                  <c:v>33.6</c:v>
                </c:pt>
                <c:pt idx="598">
                  <c:v>21.3</c:v>
                </c:pt>
                <c:pt idx="599">
                  <c:v>23.290000000000003</c:v>
                </c:pt>
                <c:pt idx="600">
                  <c:v>16.060000000000002</c:v>
                </c:pt>
                <c:pt idx="601">
                  <c:v>16.060000000000002</c:v>
                </c:pt>
                <c:pt idx="602">
                  <c:v>17.600000000000001</c:v>
                </c:pt>
                <c:pt idx="603">
                  <c:v>14.34</c:v>
                </c:pt>
                <c:pt idx="604">
                  <c:v>19.330000000000002</c:v>
                </c:pt>
                <c:pt idx="605">
                  <c:v>18.360000000000003</c:v>
                </c:pt>
                <c:pt idx="606">
                  <c:v>36.51</c:v>
                </c:pt>
                <c:pt idx="607">
                  <c:v>24.290000000000003</c:v>
                </c:pt>
                <c:pt idx="608">
                  <c:v>29.610000000000003</c:v>
                </c:pt>
                <c:pt idx="609">
                  <c:v>19.330000000000002</c:v>
                </c:pt>
                <c:pt idx="610">
                  <c:v>19.520000000000003</c:v>
                </c:pt>
                <c:pt idx="611">
                  <c:v>18.360000000000003</c:v>
                </c:pt>
                <c:pt idx="612">
                  <c:v>19.520000000000003</c:v>
                </c:pt>
                <c:pt idx="613">
                  <c:v>38.199999999999996</c:v>
                </c:pt>
                <c:pt idx="614">
                  <c:v>22.180000000000003</c:v>
                </c:pt>
                <c:pt idx="615">
                  <c:v>42.11</c:v>
                </c:pt>
                <c:pt idx="616">
                  <c:v>25.580000000000002</c:v>
                </c:pt>
                <c:pt idx="617">
                  <c:v>17.600000000000001</c:v>
                </c:pt>
                <c:pt idx="618">
                  <c:v>28.560000000000002</c:v>
                </c:pt>
                <c:pt idx="619">
                  <c:v>42.75</c:v>
                </c:pt>
                <c:pt idx="620">
                  <c:v>25.380000000000003</c:v>
                </c:pt>
                <c:pt idx="621">
                  <c:v>19.330000000000002</c:v>
                </c:pt>
                <c:pt idx="622">
                  <c:v>42.75</c:v>
                </c:pt>
                <c:pt idx="623">
                  <c:v>31.55</c:v>
                </c:pt>
                <c:pt idx="624">
                  <c:v>21.94</c:v>
                </c:pt>
                <c:pt idx="625">
                  <c:v>16.060000000000002</c:v>
                </c:pt>
                <c:pt idx="626">
                  <c:v>38.769999999999996</c:v>
                </c:pt>
                <c:pt idx="627">
                  <c:v>31.55</c:v>
                </c:pt>
                <c:pt idx="628">
                  <c:v>18.360000000000003</c:v>
                </c:pt>
                <c:pt idx="629">
                  <c:v>16.060000000000002</c:v>
                </c:pt>
                <c:pt idx="630">
                  <c:v>33.879999999999995</c:v>
                </c:pt>
                <c:pt idx="631">
                  <c:v>35.909999999999997</c:v>
                </c:pt>
                <c:pt idx="632">
                  <c:v>42.75</c:v>
                </c:pt>
                <c:pt idx="633">
                  <c:v>42.11</c:v>
                </c:pt>
                <c:pt idx="634">
                  <c:v>24.610000000000003</c:v>
                </c:pt>
                <c:pt idx="635">
                  <c:v>30.740000000000002</c:v>
                </c:pt>
                <c:pt idx="636">
                  <c:v>28.560000000000002</c:v>
                </c:pt>
                <c:pt idx="637">
                  <c:v>30.740000000000002</c:v>
                </c:pt>
                <c:pt idx="638">
                  <c:v>39.809999999999995</c:v>
                </c:pt>
                <c:pt idx="639">
                  <c:v>42.75</c:v>
                </c:pt>
                <c:pt idx="640">
                  <c:v>20.220000000000002</c:v>
                </c:pt>
                <c:pt idx="641">
                  <c:v>22.680000000000003</c:v>
                </c:pt>
                <c:pt idx="642">
                  <c:v>21.94</c:v>
                </c:pt>
                <c:pt idx="643">
                  <c:v>17.600000000000001</c:v>
                </c:pt>
                <c:pt idx="644">
                  <c:v>32.53</c:v>
                </c:pt>
                <c:pt idx="645">
                  <c:v>36.869999999999997</c:v>
                </c:pt>
                <c:pt idx="646">
                  <c:v>20.91</c:v>
                </c:pt>
                <c:pt idx="647">
                  <c:v>41.739999999999995</c:v>
                </c:pt>
                <c:pt idx="648">
                  <c:v>38.47</c:v>
                </c:pt>
                <c:pt idx="649">
                  <c:v>18.66</c:v>
                </c:pt>
                <c:pt idx="650">
                  <c:v>25.380000000000003</c:v>
                </c:pt>
                <c:pt idx="651">
                  <c:v>38.799999999999997</c:v>
                </c:pt>
                <c:pt idx="652">
                  <c:v>28.930000000000003</c:v>
                </c:pt>
                <c:pt idx="653">
                  <c:v>42.75</c:v>
                </c:pt>
                <c:pt idx="654">
                  <c:v>38.43</c:v>
                </c:pt>
                <c:pt idx="655">
                  <c:v>25.580000000000002</c:v>
                </c:pt>
                <c:pt idx="656">
                  <c:v>23.880000000000003</c:v>
                </c:pt>
                <c:pt idx="657">
                  <c:v>33.93</c:v>
                </c:pt>
                <c:pt idx="658">
                  <c:v>23.880000000000003</c:v>
                </c:pt>
                <c:pt idx="659">
                  <c:v>29.610000000000003</c:v>
                </c:pt>
                <c:pt idx="660">
                  <c:v>42.75</c:v>
                </c:pt>
                <c:pt idx="661">
                  <c:v>42.11</c:v>
                </c:pt>
                <c:pt idx="662">
                  <c:v>42.75</c:v>
                </c:pt>
                <c:pt idx="663">
                  <c:v>39.809999999999995</c:v>
                </c:pt>
                <c:pt idx="664">
                  <c:v>18.360000000000003</c:v>
                </c:pt>
                <c:pt idx="665">
                  <c:v>40.1</c:v>
                </c:pt>
                <c:pt idx="666">
                  <c:v>38.769999999999996</c:v>
                </c:pt>
                <c:pt idx="667">
                  <c:v>36.51</c:v>
                </c:pt>
                <c:pt idx="668">
                  <c:v>19.580000000000002</c:v>
                </c:pt>
                <c:pt idx="669">
                  <c:v>19.330000000000002</c:v>
                </c:pt>
                <c:pt idx="670">
                  <c:v>16.060000000000002</c:v>
                </c:pt>
                <c:pt idx="671">
                  <c:v>21.94</c:v>
                </c:pt>
                <c:pt idx="672">
                  <c:v>24.240000000000002</c:v>
                </c:pt>
                <c:pt idx="673">
                  <c:v>21.3</c:v>
                </c:pt>
                <c:pt idx="674">
                  <c:v>21.94</c:v>
                </c:pt>
                <c:pt idx="675">
                  <c:v>16.060000000000002</c:v>
                </c:pt>
                <c:pt idx="676">
                  <c:v>18.66</c:v>
                </c:pt>
                <c:pt idx="677">
                  <c:v>14.34</c:v>
                </c:pt>
                <c:pt idx="678">
                  <c:v>42.75</c:v>
                </c:pt>
                <c:pt idx="679">
                  <c:v>42.75</c:v>
                </c:pt>
                <c:pt idx="680">
                  <c:v>42.75</c:v>
                </c:pt>
                <c:pt idx="681">
                  <c:v>42.75</c:v>
                </c:pt>
                <c:pt idx="682">
                  <c:v>30.740000000000002</c:v>
                </c:pt>
                <c:pt idx="683">
                  <c:v>28.560000000000002</c:v>
                </c:pt>
                <c:pt idx="684">
                  <c:v>18.66</c:v>
                </c:pt>
                <c:pt idx="685">
                  <c:v>42.75</c:v>
                </c:pt>
                <c:pt idx="686">
                  <c:v>29.610000000000003</c:v>
                </c:pt>
                <c:pt idx="687">
                  <c:v>44.03</c:v>
                </c:pt>
                <c:pt idx="688">
                  <c:v>22.610000000000003</c:v>
                </c:pt>
                <c:pt idx="689">
                  <c:v>24.240000000000002</c:v>
                </c:pt>
                <c:pt idx="690">
                  <c:v>28.560000000000002</c:v>
                </c:pt>
                <c:pt idx="691">
                  <c:v>22.680000000000003</c:v>
                </c:pt>
                <c:pt idx="692">
                  <c:v>42.75</c:v>
                </c:pt>
                <c:pt idx="693">
                  <c:v>21.94</c:v>
                </c:pt>
                <c:pt idx="694">
                  <c:v>22.91</c:v>
                </c:pt>
                <c:pt idx="695">
                  <c:v>24.240000000000002</c:v>
                </c:pt>
                <c:pt idx="696">
                  <c:v>42.75</c:v>
                </c:pt>
                <c:pt idx="697">
                  <c:v>25.62</c:v>
                </c:pt>
                <c:pt idx="698">
                  <c:v>22.680000000000003</c:v>
                </c:pt>
                <c:pt idx="699">
                  <c:v>21.94</c:v>
                </c:pt>
                <c:pt idx="700">
                  <c:v>22.680000000000003</c:v>
                </c:pt>
                <c:pt idx="701">
                  <c:v>41.739999999999995</c:v>
                </c:pt>
                <c:pt idx="702">
                  <c:v>36.51</c:v>
                </c:pt>
                <c:pt idx="703">
                  <c:v>29.770000000000003</c:v>
                </c:pt>
                <c:pt idx="704">
                  <c:v>42.75</c:v>
                </c:pt>
                <c:pt idx="705">
                  <c:v>42.11</c:v>
                </c:pt>
                <c:pt idx="706">
                  <c:v>36.869999999999997</c:v>
                </c:pt>
                <c:pt idx="707">
                  <c:v>29.770000000000003</c:v>
                </c:pt>
                <c:pt idx="708">
                  <c:v>37.519999999999996</c:v>
                </c:pt>
                <c:pt idx="709">
                  <c:v>29.310000000000002</c:v>
                </c:pt>
                <c:pt idx="710">
                  <c:v>29.310000000000002</c:v>
                </c:pt>
                <c:pt idx="711">
                  <c:v>21.3</c:v>
                </c:pt>
                <c:pt idx="712">
                  <c:v>29.310000000000002</c:v>
                </c:pt>
                <c:pt idx="713">
                  <c:v>19.330000000000002</c:v>
                </c:pt>
                <c:pt idx="714">
                  <c:v>19.580000000000002</c:v>
                </c:pt>
                <c:pt idx="715">
                  <c:v>38.769999999999996</c:v>
                </c:pt>
                <c:pt idx="716">
                  <c:v>29.16</c:v>
                </c:pt>
                <c:pt idx="717">
                  <c:v>23.290000000000003</c:v>
                </c:pt>
                <c:pt idx="718">
                  <c:v>22.680000000000003</c:v>
                </c:pt>
                <c:pt idx="719">
                  <c:v>21.94</c:v>
                </c:pt>
                <c:pt idx="720">
                  <c:v>40.04</c:v>
                </c:pt>
                <c:pt idx="721">
                  <c:v>28.930000000000003</c:v>
                </c:pt>
                <c:pt idx="722">
                  <c:v>20.91</c:v>
                </c:pt>
                <c:pt idx="723">
                  <c:v>31.55</c:v>
                </c:pt>
                <c:pt idx="724">
                  <c:v>19.520000000000003</c:v>
                </c:pt>
                <c:pt idx="725">
                  <c:v>19.520000000000003</c:v>
                </c:pt>
                <c:pt idx="726">
                  <c:v>18.360000000000003</c:v>
                </c:pt>
                <c:pt idx="727">
                  <c:v>21.3</c:v>
                </c:pt>
                <c:pt idx="728">
                  <c:v>22.680000000000003</c:v>
                </c:pt>
                <c:pt idx="729">
                  <c:v>18.560000000000002</c:v>
                </c:pt>
                <c:pt idx="730">
                  <c:v>22.78</c:v>
                </c:pt>
                <c:pt idx="731">
                  <c:v>25.380000000000003</c:v>
                </c:pt>
                <c:pt idx="732">
                  <c:v>30.740000000000002</c:v>
                </c:pt>
                <c:pt idx="733">
                  <c:v>24.290000000000003</c:v>
                </c:pt>
                <c:pt idx="734">
                  <c:v>41.29</c:v>
                </c:pt>
                <c:pt idx="735">
                  <c:v>36.909999999999997</c:v>
                </c:pt>
                <c:pt idx="736">
                  <c:v>38.629999999999995</c:v>
                </c:pt>
                <c:pt idx="737">
                  <c:v>42.75</c:v>
                </c:pt>
                <c:pt idx="738">
                  <c:v>24.290000000000003</c:v>
                </c:pt>
                <c:pt idx="739">
                  <c:v>19.520000000000003</c:v>
                </c:pt>
                <c:pt idx="740">
                  <c:v>16.060000000000002</c:v>
                </c:pt>
                <c:pt idx="741">
                  <c:v>24.610000000000003</c:v>
                </c:pt>
                <c:pt idx="742">
                  <c:v>44.03</c:v>
                </c:pt>
                <c:pt idx="743">
                  <c:v>35.86</c:v>
                </c:pt>
                <c:pt idx="744">
                  <c:v>14.34</c:v>
                </c:pt>
                <c:pt idx="745">
                  <c:v>40.04</c:v>
                </c:pt>
                <c:pt idx="746">
                  <c:v>42.75</c:v>
                </c:pt>
                <c:pt idx="747">
                  <c:v>14.34</c:v>
                </c:pt>
                <c:pt idx="748">
                  <c:v>19.520000000000003</c:v>
                </c:pt>
                <c:pt idx="749">
                  <c:v>19.330000000000002</c:v>
                </c:pt>
                <c:pt idx="750">
                  <c:v>39.809999999999995</c:v>
                </c:pt>
                <c:pt idx="751">
                  <c:v>19.330000000000002</c:v>
                </c:pt>
                <c:pt idx="752">
                  <c:v>39.809999999999995</c:v>
                </c:pt>
                <c:pt idx="753">
                  <c:v>36.869999999999997</c:v>
                </c:pt>
                <c:pt idx="754">
                  <c:v>26.020000000000003</c:v>
                </c:pt>
                <c:pt idx="755">
                  <c:v>42.75</c:v>
                </c:pt>
                <c:pt idx="756">
                  <c:v>21.3</c:v>
                </c:pt>
                <c:pt idx="757">
                  <c:v>28.560000000000002</c:v>
                </c:pt>
                <c:pt idx="758">
                  <c:v>23.03</c:v>
                </c:pt>
                <c:pt idx="759">
                  <c:v>32.53</c:v>
                </c:pt>
                <c:pt idx="760">
                  <c:v>41.29</c:v>
                </c:pt>
                <c:pt idx="761">
                  <c:v>19.580000000000002</c:v>
                </c:pt>
                <c:pt idx="762">
                  <c:v>36.869999999999997</c:v>
                </c:pt>
                <c:pt idx="763">
                  <c:v>39.809999999999995</c:v>
                </c:pt>
                <c:pt idx="764">
                  <c:v>38.47</c:v>
                </c:pt>
                <c:pt idx="765">
                  <c:v>21.3</c:v>
                </c:pt>
                <c:pt idx="766">
                  <c:v>29.12</c:v>
                </c:pt>
                <c:pt idx="767">
                  <c:v>14.34</c:v>
                </c:pt>
                <c:pt idx="768">
                  <c:v>37.519999999999996</c:v>
                </c:pt>
                <c:pt idx="769">
                  <c:v>21.3</c:v>
                </c:pt>
                <c:pt idx="770">
                  <c:v>39.809999999999995</c:v>
                </c:pt>
                <c:pt idx="771">
                  <c:v>21.94</c:v>
                </c:pt>
                <c:pt idx="772">
                  <c:v>42.75</c:v>
                </c:pt>
                <c:pt idx="773">
                  <c:v>22.680000000000003</c:v>
                </c:pt>
                <c:pt idx="774">
                  <c:v>23.03</c:v>
                </c:pt>
                <c:pt idx="775">
                  <c:v>14.34</c:v>
                </c:pt>
                <c:pt idx="776">
                  <c:v>42.75</c:v>
                </c:pt>
                <c:pt idx="777">
                  <c:v>17.600000000000001</c:v>
                </c:pt>
                <c:pt idx="778">
                  <c:v>36.51</c:v>
                </c:pt>
                <c:pt idx="779">
                  <c:v>18.360000000000003</c:v>
                </c:pt>
                <c:pt idx="780">
                  <c:v>23.900000000000002</c:v>
                </c:pt>
                <c:pt idx="781">
                  <c:v>21.3</c:v>
                </c:pt>
                <c:pt idx="782">
                  <c:v>24.240000000000002</c:v>
                </c:pt>
                <c:pt idx="783">
                  <c:v>20.05</c:v>
                </c:pt>
                <c:pt idx="784">
                  <c:v>17.600000000000001</c:v>
                </c:pt>
                <c:pt idx="785">
                  <c:v>42.75</c:v>
                </c:pt>
                <c:pt idx="786">
                  <c:v>37.519999999999996</c:v>
                </c:pt>
                <c:pt idx="787">
                  <c:v>36.909999999999997</c:v>
                </c:pt>
                <c:pt idx="788">
                  <c:v>24.540000000000003</c:v>
                </c:pt>
                <c:pt idx="789">
                  <c:v>16.060000000000002</c:v>
                </c:pt>
                <c:pt idx="790">
                  <c:v>14.34</c:v>
                </c:pt>
                <c:pt idx="791">
                  <c:v>39.809999999999995</c:v>
                </c:pt>
                <c:pt idx="792">
                  <c:v>21.94</c:v>
                </c:pt>
                <c:pt idx="793">
                  <c:v>36.869999999999997</c:v>
                </c:pt>
                <c:pt idx="794">
                  <c:v>37.519999999999996</c:v>
                </c:pt>
                <c:pt idx="795">
                  <c:v>36.51</c:v>
                </c:pt>
                <c:pt idx="796">
                  <c:v>24.540000000000003</c:v>
                </c:pt>
                <c:pt idx="797">
                  <c:v>36.869999999999997</c:v>
                </c:pt>
                <c:pt idx="798">
                  <c:v>33.93</c:v>
                </c:pt>
                <c:pt idx="799">
                  <c:v>16.060000000000002</c:v>
                </c:pt>
                <c:pt idx="800">
                  <c:v>28.560000000000002</c:v>
                </c:pt>
                <c:pt idx="801">
                  <c:v>38.43</c:v>
                </c:pt>
                <c:pt idx="802">
                  <c:v>19.950000000000003</c:v>
                </c:pt>
                <c:pt idx="803">
                  <c:v>22.180000000000003</c:v>
                </c:pt>
                <c:pt idx="804">
                  <c:v>26.830000000000002</c:v>
                </c:pt>
                <c:pt idx="805">
                  <c:v>14.34</c:v>
                </c:pt>
                <c:pt idx="806">
                  <c:v>18.360000000000003</c:v>
                </c:pt>
                <c:pt idx="807">
                  <c:v>17.600000000000001</c:v>
                </c:pt>
                <c:pt idx="808">
                  <c:v>14.34</c:v>
                </c:pt>
                <c:pt idx="809">
                  <c:v>36.51</c:v>
                </c:pt>
                <c:pt idx="810">
                  <c:v>21.94</c:v>
                </c:pt>
                <c:pt idx="811">
                  <c:v>26.37</c:v>
                </c:pt>
                <c:pt idx="812">
                  <c:v>19.330000000000002</c:v>
                </c:pt>
                <c:pt idx="813">
                  <c:v>23.900000000000002</c:v>
                </c:pt>
                <c:pt idx="814">
                  <c:v>31.55</c:v>
                </c:pt>
                <c:pt idx="815">
                  <c:v>42.75</c:v>
                </c:pt>
                <c:pt idx="816">
                  <c:v>29.770000000000003</c:v>
                </c:pt>
                <c:pt idx="817">
                  <c:v>41.29</c:v>
                </c:pt>
                <c:pt idx="818">
                  <c:v>16.060000000000002</c:v>
                </c:pt>
                <c:pt idx="819">
                  <c:v>37.519999999999996</c:v>
                </c:pt>
                <c:pt idx="820">
                  <c:v>28.560000000000002</c:v>
                </c:pt>
                <c:pt idx="821">
                  <c:v>42.75</c:v>
                </c:pt>
                <c:pt idx="822">
                  <c:v>21.94</c:v>
                </c:pt>
                <c:pt idx="823">
                  <c:v>22.89</c:v>
                </c:pt>
                <c:pt idx="824">
                  <c:v>33.93</c:v>
                </c:pt>
                <c:pt idx="825">
                  <c:v>21.92</c:v>
                </c:pt>
                <c:pt idx="826">
                  <c:v>36.51</c:v>
                </c:pt>
                <c:pt idx="827">
                  <c:v>22.680000000000003</c:v>
                </c:pt>
                <c:pt idx="828">
                  <c:v>29.770000000000003</c:v>
                </c:pt>
                <c:pt idx="829">
                  <c:v>36.869999999999997</c:v>
                </c:pt>
                <c:pt idx="830">
                  <c:v>29.610000000000003</c:v>
                </c:pt>
                <c:pt idx="831">
                  <c:v>21.94</c:v>
                </c:pt>
                <c:pt idx="832">
                  <c:v>16.060000000000002</c:v>
                </c:pt>
                <c:pt idx="833">
                  <c:v>19.330000000000002</c:v>
                </c:pt>
                <c:pt idx="834">
                  <c:v>42.75</c:v>
                </c:pt>
                <c:pt idx="835">
                  <c:v>28.560000000000002</c:v>
                </c:pt>
                <c:pt idx="836">
                  <c:v>38.43</c:v>
                </c:pt>
                <c:pt idx="837">
                  <c:v>33.93</c:v>
                </c:pt>
                <c:pt idx="838">
                  <c:v>42.75</c:v>
                </c:pt>
                <c:pt idx="839">
                  <c:v>31.55</c:v>
                </c:pt>
                <c:pt idx="840">
                  <c:v>39.809999999999995</c:v>
                </c:pt>
                <c:pt idx="841">
                  <c:v>37.519999999999996</c:v>
                </c:pt>
                <c:pt idx="842">
                  <c:v>16.060000000000002</c:v>
                </c:pt>
                <c:pt idx="843">
                  <c:v>17.600000000000001</c:v>
                </c:pt>
                <c:pt idx="844">
                  <c:v>21.67</c:v>
                </c:pt>
                <c:pt idx="845">
                  <c:v>29.610000000000003</c:v>
                </c:pt>
                <c:pt idx="846">
                  <c:v>16.060000000000002</c:v>
                </c:pt>
                <c:pt idx="847">
                  <c:v>22.89</c:v>
                </c:pt>
                <c:pt idx="848">
                  <c:v>28.560000000000002</c:v>
                </c:pt>
                <c:pt idx="849">
                  <c:v>22.78</c:v>
                </c:pt>
                <c:pt idx="850">
                  <c:v>42.11</c:v>
                </c:pt>
                <c:pt idx="851">
                  <c:v>42.75</c:v>
                </c:pt>
                <c:pt idx="852">
                  <c:v>42.75</c:v>
                </c:pt>
                <c:pt idx="853">
                  <c:v>42.75</c:v>
                </c:pt>
                <c:pt idx="854">
                  <c:v>37.519999999999996</c:v>
                </c:pt>
                <c:pt idx="855">
                  <c:v>42.75</c:v>
                </c:pt>
                <c:pt idx="856">
                  <c:v>37.519999999999996</c:v>
                </c:pt>
                <c:pt idx="857">
                  <c:v>23.900000000000002</c:v>
                </c:pt>
                <c:pt idx="858">
                  <c:v>16.060000000000002</c:v>
                </c:pt>
                <c:pt idx="859">
                  <c:v>42.75</c:v>
                </c:pt>
                <c:pt idx="860">
                  <c:v>28.560000000000002</c:v>
                </c:pt>
                <c:pt idx="861">
                  <c:v>30.6</c:v>
                </c:pt>
                <c:pt idx="862">
                  <c:v>23.880000000000003</c:v>
                </c:pt>
                <c:pt idx="863">
                  <c:v>33.93</c:v>
                </c:pt>
                <c:pt idx="864">
                  <c:v>22.680000000000003</c:v>
                </c:pt>
                <c:pt idx="865">
                  <c:v>18.360000000000003</c:v>
                </c:pt>
                <c:pt idx="866">
                  <c:v>23.900000000000002</c:v>
                </c:pt>
                <c:pt idx="867">
                  <c:v>38.629999999999995</c:v>
                </c:pt>
                <c:pt idx="868">
                  <c:v>23.880000000000003</c:v>
                </c:pt>
                <c:pt idx="869">
                  <c:v>37.519999999999996</c:v>
                </c:pt>
                <c:pt idx="870">
                  <c:v>21.3</c:v>
                </c:pt>
                <c:pt idx="871">
                  <c:v>30.92</c:v>
                </c:pt>
                <c:pt idx="872">
                  <c:v>28.560000000000002</c:v>
                </c:pt>
                <c:pt idx="873">
                  <c:v>25.25</c:v>
                </c:pt>
                <c:pt idx="874">
                  <c:v>22.180000000000003</c:v>
                </c:pt>
                <c:pt idx="875">
                  <c:v>33.879999999999995</c:v>
                </c:pt>
                <c:pt idx="876">
                  <c:v>39.809999999999995</c:v>
                </c:pt>
                <c:pt idx="877">
                  <c:v>17.600000000000001</c:v>
                </c:pt>
                <c:pt idx="878">
                  <c:v>33.879999999999995</c:v>
                </c:pt>
                <c:pt idx="879">
                  <c:v>38.629999999999995</c:v>
                </c:pt>
                <c:pt idx="880">
                  <c:v>35.489999999999995</c:v>
                </c:pt>
                <c:pt idx="881">
                  <c:v>19.580000000000002</c:v>
                </c:pt>
                <c:pt idx="882">
                  <c:v>35.489999999999995</c:v>
                </c:pt>
                <c:pt idx="883">
                  <c:v>25.580000000000002</c:v>
                </c:pt>
                <c:pt idx="884">
                  <c:v>21.3</c:v>
                </c:pt>
                <c:pt idx="885">
                  <c:v>23.900000000000002</c:v>
                </c:pt>
                <c:pt idx="886">
                  <c:v>21.92</c:v>
                </c:pt>
                <c:pt idx="887">
                  <c:v>38.629999999999995</c:v>
                </c:pt>
                <c:pt idx="888">
                  <c:v>36.51</c:v>
                </c:pt>
                <c:pt idx="889">
                  <c:v>22.28</c:v>
                </c:pt>
                <c:pt idx="890">
                  <c:v>26.37</c:v>
                </c:pt>
                <c:pt idx="891">
                  <c:v>29.610000000000003</c:v>
                </c:pt>
                <c:pt idx="892">
                  <c:v>29.610000000000003</c:v>
                </c:pt>
                <c:pt idx="893">
                  <c:v>39.809999999999995</c:v>
                </c:pt>
                <c:pt idx="894">
                  <c:v>32.53</c:v>
                </c:pt>
                <c:pt idx="895">
                  <c:v>31.55</c:v>
                </c:pt>
                <c:pt idx="896">
                  <c:v>21.94</c:v>
                </c:pt>
                <c:pt idx="897">
                  <c:v>42.75</c:v>
                </c:pt>
                <c:pt idx="898">
                  <c:v>44.03</c:v>
                </c:pt>
                <c:pt idx="899">
                  <c:v>39.809999999999995</c:v>
                </c:pt>
                <c:pt idx="900">
                  <c:v>42.75</c:v>
                </c:pt>
                <c:pt idx="901">
                  <c:v>42.75</c:v>
                </c:pt>
                <c:pt idx="902">
                  <c:v>35.86</c:v>
                </c:pt>
                <c:pt idx="903">
                  <c:v>30.740000000000002</c:v>
                </c:pt>
                <c:pt idx="904">
                  <c:v>21.92</c:v>
                </c:pt>
                <c:pt idx="905">
                  <c:v>29.16</c:v>
                </c:pt>
                <c:pt idx="906">
                  <c:v>29.770000000000003</c:v>
                </c:pt>
                <c:pt idx="907">
                  <c:v>28.560000000000002</c:v>
                </c:pt>
                <c:pt idx="908">
                  <c:v>44.03</c:v>
                </c:pt>
                <c:pt idx="909">
                  <c:v>44.03</c:v>
                </c:pt>
                <c:pt idx="910">
                  <c:v>23.290000000000003</c:v>
                </c:pt>
                <c:pt idx="911">
                  <c:v>39.809999999999995</c:v>
                </c:pt>
                <c:pt idx="912">
                  <c:v>21.3</c:v>
                </c:pt>
                <c:pt idx="913">
                  <c:v>25.580000000000002</c:v>
                </c:pt>
                <c:pt idx="914">
                  <c:v>14.34</c:v>
                </c:pt>
                <c:pt idx="915">
                  <c:v>17.600000000000001</c:v>
                </c:pt>
                <c:pt idx="916">
                  <c:v>41.29</c:v>
                </c:pt>
                <c:pt idx="917">
                  <c:v>30.740000000000002</c:v>
                </c:pt>
                <c:pt idx="918">
                  <c:v>26.020000000000003</c:v>
                </c:pt>
                <c:pt idx="919">
                  <c:v>22.680000000000003</c:v>
                </c:pt>
                <c:pt idx="920">
                  <c:v>21.3</c:v>
                </c:pt>
                <c:pt idx="921">
                  <c:v>39.809999999999995</c:v>
                </c:pt>
                <c:pt idx="922">
                  <c:v>21.94</c:v>
                </c:pt>
                <c:pt idx="923">
                  <c:v>31.55</c:v>
                </c:pt>
                <c:pt idx="924">
                  <c:v>37.519999999999996</c:v>
                </c:pt>
                <c:pt idx="925">
                  <c:v>22.610000000000003</c:v>
                </c:pt>
                <c:pt idx="926">
                  <c:v>29.16</c:v>
                </c:pt>
                <c:pt idx="927">
                  <c:v>18.450000000000003</c:v>
                </c:pt>
                <c:pt idx="928">
                  <c:v>37.519999999999996</c:v>
                </c:pt>
                <c:pt idx="929">
                  <c:v>42.75</c:v>
                </c:pt>
                <c:pt idx="930">
                  <c:v>40.1</c:v>
                </c:pt>
                <c:pt idx="931">
                  <c:v>21.94</c:v>
                </c:pt>
                <c:pt idx="932">
                  <c:v>38.199999999999996</c:v>
                </c:pt>
                <c:pt idx="933">
                  <c:v>28.560000000000002</c:v>
                </c:pt>
                <c:pt idx="934">
                  <c:v>14.34</c:v>
                </c:pt>
                <c:pt idx="935">
                  <c:v>16.060000000000002</c:v>
                </c:pt>
                <c:pt idx="936">
                  <c:v>42.75</c:v>
                </c:pt>
                <c:pt idx="937">
                  <c:v>16.060000000000002</c:v>
                </c:pt>
                <c:pt idx="938">
                  <c:v>44.03</c:v>
                </c:pt>
                <c:pt idx="939">
                  <c:v>29.610000000000003</c:v>
                </c:pt>
                <c:pt idx="940">
                  <c:v>38.799999999999997</c:v>
                </c:pt>
                <c:pt idx="941">
                  <c:v>25.62</c:v>
                </c:pt>
                <c:pt idx="942">
                  <c:v>42.11</c:v>
                </c:pt>
                <c:pt idx="943">
                  <c:v>22.680000000000003</c:v>
                </c:pt>
                <c:pt idx="944">
                  <c:v>42.75</c:v>
                </c:pt>
                <c:pt idx="945">
                  <c:v>41.29</c:v>
                </c:pt>
                <c:pt idx="946">
                  <c:v>42.75</c:v>
                </c:pt>
                <c:pt idx="947">
                  <c:v>23.03</c:v>
                </c:pt>
                <c:pt idx="948">
                  <c:v>30.740000000000002</c:v>
                </c:pt>
                <c:pt idx="949">
                  <c:v>28.560000000000002</c:v>
                </c:pt>
                <c:pt idx="950">
                  <c:v>39.809999999999995</c:v>
                </c:pt>
                <c:pt idx="951">
                  <c:v>42.75</c:v>
                </c:pt>
                <c:pt idx="952">
                  <c:v>18.21</c:v>
                </c:pt>
                <c:pt idx="953">
                  <c:v>25.25</c:v>
                </c:pt>
                <c:pt idx="954">
                  <c:v>26.37</c:v>
                </c:pt>
                <c:pt idx="955">
                  <c:v>21.92</c:v>
                </c:pt>
                <c:pt idx="956">
                  <c:v>38.43</c:v>
                </c:pt>
                <c:pt idx="957">
                  <c:v>16.060000000000002</c:v>
                </c:pt>
                <c:pt idx="958">
                  <c:v>42.75</c:v>
                </c:pt>
                <c:pt idx="959">
                  <c:v>18.360000000000003</c:v>
                </c:pt>
                <c:pt idx="960">
                  <c:v>21.94</c:v>
                </c:pt>
                <c:pt idx="961">
                  <c:v>22.680000000000003</c:v>
                </c:pt>
                <c:pt idx="962">
                  <c:v>24.290000000000003</c:v>
                </c:pt>
                <c:pt idx="963">
                  <c:v>28.560000000000002</c:v>
                </c:pt>
                <c:pt idx="964">
                  <c:v>23.03</c:v>
                </c:pt>
                <c:pt idx="965">
                  <c:v>18.21</c:v>
                </c:pt>
                <c:pt idx="966">
                  <c:v>29.310000000000002</c:v>
                </c:pt>
                <c:pt idx="967">
                  <c:v>39.809999999999995</c:v>
                </c:pt>
                <c:pt idx="968">
                  <c:v>23.900000000000002</c:v>
                </c:pt>
                <c:pt idx="969">
                  <c:v>29.310000000000002</c:v>
                </c:pt>
                <c:pt idx="970">
                  <c:v>36.869999999999997</c:v>
                </c:pt>
                <c:pt idx="971">
                  <c:v>22.89</c:v>
                </c:pt>
                <c:pt idx="972">
                  <c:v>21.3</c:v>
                </c:pt>
                <c:pt idx="973">
                  <c:v>21.94</c:v>
                </c:pt>
                <c:pt idx="974">
                  <c:v>19.330000000000002</c:v>
                </c:pt>
                <c:pt idx="975">
                  <c:v>19.520000000000003</c:v>
                </c:pt>
                <c:pt idx="976">
                  <c:v>37.519999999999996</c:v>
                </c:pt>
                <c:pt idx="977">
                  <c:v>25.01</c:v>
                </c:pt>
                <c:pt idx="978">
                  <c:v>36.909999999999997</c:v>
                </c:pt>
                <c:pt idx="979">
                  <c:v>29.12</c:v>
                </c:pt>
                <c:pt idx="980">
                  <c:v>28.560000000000002</c:v>
                </c:pt>
                <c:pt idx="981">
                  <c:v>16.060000000000002</c:v>
                </c:pt>
                <c:pt idx="982">
                  <c:v>25.380000000000003</c:v>
                </c:pt>
                <c:pt idx="983">
                  <c:v>28.560000000000002</c:v>
                </c:pt>
                <c:pt idx="984">
                  <c:v>28.560000000000002</c:v>
                </c:pt>
                <c:pt idx="985">
                  <c:v>36.51</c:v>
                </c:pt>
                <c:pt idx="986">
                  <c:v>19.580000000000002</c:v>
                </c:pt>
                <c:pt idx="987">
                  <c:v>29.310000000000002</c:v>
                </c:pt>
                <c:pt idx="988">
                  <c:v>19.580000000000002</c:v>
                </c:pt>
                <c:pt idx="989">
                  <c:v>42.11</c:v>
                </c:pt>
                <c:pt idx="990">
                  <c:v>21.92</c:v>
                </c:pt>
                <c:pt idx="991">
                  <c:v>39.809999999999995</c:v>
                </c:pt>
                <c:pt idx="992">
                  <c:v>37.519999999999996</c:v>
                </c:pt>
                <c:pt idx="993">
                  <c:v>29.310000000000002</c:v>
                </c:pt>
                <c:pt idx="994">
                  <c:v>29.610000000000003</c:v>
                </c:pt>
                <c:pt idx="995">
                  <c:v>17.600000000000001</c:v>
                </c:pt>
                <c:pt idx="996">
                  <c:v>30.6</c:v>
                </c:pt>
                <c:pt idx="997">
                  <c:v>36.51</c:v>
                </c:pt>
                <c:pt idx="998">
                  <c:v>42.75</c:v>
                </c:pt>
                <c:pt idx="999">
                  <c:v>29.16</c:v>
                </c:pt>
                <c:pt idx="1000">
                  <c:v>19.520000000000003</c:v>
                </c:pt>
                <c:pt idx="1001">
                  <c:v>22.520000000000003</c:v>
                </c:pt>
                <c:pt idx="1002">
                  <c:v>21.92</c:v>
                </c:pt>
                <c:pt idx="1003">
                  <c:v>28.560000000000002</c:v>
                </c:pt>
                <c:pt idx="1004">
                  <c:v>33.879999999999995</c:v>
                </c:pt>
                <c:pt idx="1005">
                  <c:v>18.450000000000003</c:v>
                </c:pt>
                <c:pt idx="1006">
                  <c:v>18.330000000000002</c:v>
                </c:pt>
                <c:pt idx="1007">
                  <c:v>41.739999999999995</c:v>
                </c:pt>
                <c:pt idx="1008">
                  <c:v>22.180000000000003</c:v>
                </c:pt>
                <c:pt idx="1009">
                  <c:v>36.51</c:v>
                </c:pt>
                <c:pt idx="1010">
                  <c:v>30.92</c:v>
                </c:pt>
                <c:pt idx="1011">
                  <c:v>36.51</c:v>
                </c:pt>
                <c:pt idx="1012">
                  <c:v>19.580000000000002</c:v>
                </c:pt>
                <c:pt idx="1013">
                  <c:v>19.580000000000002</c:v>
                </c:pt>
                <c:pt idx="1014">
                  <c:v>23.900000000000002</c:v>
                </c:pt>
                <c:pt idx="1015">
                  <c:v>21.94</c:v>
                </c:pt>
                <c:pt idx="1016">
                  <c:v>26.020000000000003</c:v>
                </c:pt>
                <c:pt idx="1017">
                  <c:v>37.519999999999996</c:v>
                </c:pt>
                <c:pt idx="1018">
                  <c:v>17.600000000000001</c:v>
                </c:pt>
                <c:pt idx="1019">
                  <c:v>17.600000000000001</c:v>
                </c:pt>
                <c:pt idx="1020">
                  <c:v>37.519999999999996</c:v>
                </c:pt>
                <c:pt idx="1021">
                  <c:v>36.869999999999997</c:v>
                </c:pt>
                <c:pt idx="1022">
                  <c:v>21.92</c:v>
                </c:pt>
                <c:pt idx="1023">
                  <c:v>42.75</c:v>
                </c:pt>
                <c:pt idx="1024">
                  <c:v>42.75</c:v>
                </c:pt>
                <c:pt idx="1025">
                  <c:v>22.78</c:v>
                </c:pt>
                <c:pt idx="1026">
                  <c:v>28.560000000000002</c:v>
                </c:pt>
                <c:pt idx="1027">
                  <c:v>22.680000000000003</c:v>
                </c:pt>
                <c:pt idx="1028">
                  <c:v>38.629999999999995</c:v>
                </c:pt>
                <c:pt idx="1029">
                  <c:v>25.25</c:v>
                </c:pt>
                <c:pt idx="1030">
                  <c:v>42.75</c:v>
                </c:pt>
                <c:pt idx="1031">
                  <c:v>21.94</c:v>
                </c:pt>
                <c:pt idx="1032">
                  <c:v>20.09</c:v>
                </c:pt>
                <c:pt idx="1033">
                  <c:v>22.520000000000003</c:v>
                </c:pt>
                <c:pt idx="1034">
                  <c:v>42.75</c:v>
                </c:pt>
                <c:pt idx="1035">
                  <c:v>21.67</c:v>
                </c:pt>
                <c:pt idx="1036">
                  <c:v>30.740000000000002</c:v>
                </c:pt>
                <c:pt idx="1037">
                  <c:v>39.809999999999995</c:v>
                </c:pt>
                <c:pt idx="1038">
                  <c:v>42.75</c:v>
                </c:pt>
                <c:pt idx="1039">
                  <c:v>19.330000000000002</c:v>
                </c:pt>
                <c:pt idx="1040">
                  <c:v>21.67</c:v>
                </c:pt>
                <c:pt idx="1041">
                  <c:v>36.869999999999997</c:v>
                </c:pt>
                <c:pt idx="1042">
                  <c:v>18.360000000000003</c:v>
                </c:pt>
                <c:pt idx="1043">
                  <c:v>21.3</c:v>
                </c:pt>
                <c:pt idx="1044">
                  <c:v>21.3</c:v>
                </c:pt>
                <c:pt idx="1045">
                  <c:v>20.91</c:v>
                </c:pt>
                <c:pt idx="1046">
                  <c:v>30.19</c:v>
                </c:pt>
                <c:pt idx="1047">
                  <c:v>36.869999999999997</c:v>
                </c:pt>
                <c:pt idx="1048">
                  <c:v>38.629999999999995</c:v>
                </c:pt>
                <c:pt idx="1049">
                  <c:v>37.519999999999996</c:v>
                </c:pt>
                <c:pt idx="1050">
                  <c:v>21.3</c:v>
                </c:pt>
                <c:pt idx="1051">
                  <c:v>42.75</c:v>
                </c:pt>
                <c:pt idx="1052">
                  <c:v>28.560000000000002</c:v>
                </c:pt>
                <c:pt idx="1053">
                  <c:v>16.060000000000002</c:v>
                </c:pt>
                <c:pt idx="1054">
                  <c:v>18.450000000000003</c:v>
                </c:pt>
                <c:pt idx="1055">
                  <c:v>21.94</c:v>
                </c:pt>
                <c:pt idx="1056">
                  <c:v>42.11</c:v>
                </c:pt>
                <c:pt idx="1057">
                  <c:v>38.43</c:v>
                </c:pt>
                <c:pt idx="1058">
                  <c:v>21.3</c:v>
                </c:pt>
                <c:pt idx="1059">
                  <c:v>18.450000000000003</c:v>
                </c:pt>
                <c:pt idx="1060">
                  <c:v>38.769999999999996</c:v>
                </c:pt>
                <c:pt idx="1061">
                  <c:v>22.680000000000003</c:v>
                </c:pt>
                <c:pt idx="1062">
                  <c:v>30.740000000000002</c:v>
                </c:pt>
                <c:pt idx="1063">
                  <c:v>29.770000000000003</c:v>
                </c:pt>
                <c:pt idx="1064">
                  <c:v>17.600000000000001</c:v>
                </c:pt>
                <c:pt idx="1065">
                  <c:v>25.62</c:v>
                </c:pt>
                <c:pt idx="1066">
                  <c:v>16.060000000000002</c:v>
                </c:pt>
                <c:pt idx="1067">
                  <c:v>19.330000000000002</c:v>
                </c:pt>
                <c:pt idx="1068">
                  <c:v>23.03</c:v>
                </c:pt>
                <c:pt idx="1069">
                  <c:v>18.450000000000003</c:v>
                </c:pt>
                <c:pt idx="1070">
                  <c:v>42.75</c:v>
                </c:pt>
                <c:pt idx="1071">
                  <c:v>29.310000000000002</c:v>
                </c:pt>
                <c:pt idx="1072">
                  <c:v>19.330000000000002</c:v>
                </c:pt>
                <c:pt idx="1073">
                  <c:v>16.060000000000002</c:v>
                </c:pt>
                <c:pt idx="1074">
                  <c:v>28.560000000000002</c:v>
                </c:pt>
                <c:pt idx="1075">
                  <c:v>28.560000000000002</c:v>
                </c:pt>
                <c:pt idx="1076">
                  <c:v>16.060000000000002</c:v>
                </c:pt>
                <c:pt idx="1077">
                  <c:v>18.330000000000002</c:v>
                </c:pt>
                <c:pt idx="1078">
                  <c:v>16.060000000000002</c:v>
                </c:pt>
                <c:pt idx="1079">
                  <c:v>19.520000000000003</c:v>
                </c:pt>
                <c:pt idx="1080">
                  <c:v>33.93</c:v>
                </c:pt>
                <c:pt idx="1081">
                  <c:v>17.600000000000001</c:v>
                </c:pt>
                <c:pt idx="1082">
                  <c:v>39.809999999999995</c:v>
                </c:pt>
                <c:pt idx="1083">
                  <c:v>33.93</c:v>
                </c:pt>
                <c:pt idx="1084">
                  <c:v>29.770000000000003</c:v>
                </c:pt>
                <c:pt idx="1085">
                  <c:v>35.909999999999997</c:v>
                </c:pt>
                <c:pt idx="1086">
                  <c:v>22.680000000000003</c:v>
                </c:pt>
                <c:pt idx="1087">
                  <c:v>19.520000000000003</c:v>
                </c:pt>
                <c:pt idx="1088">
                  <c:v>39.809999999999995</c:v>
                </c:pt>
                <c:pt idx="1089">
                  <c:v>22.680000000000003</c:v>
                </c:pt>
                <c:pt idx="1090">
                  <c:v>22.680000000000003</c:v>
                </c:pt>
                <c:pt idx="1091">
                  <c:v>22.180000000000003</c:v>
                </c:pt>
                <c:pt idx="1092">
                  <c:v>29.12</c:v>
                </c:pt>
                <c:pt idx="1093">
                  <c:v>29.16</c:v>
                </c:pt>
                <c:pt idx="1094">
                  <c:v>21.67</c:v>
                </c:pt>
                <c:pt idx="1095">
                  <c:v>18.560000000000002</c:v>
                </c:pt>
                <c:pt idx="1096">
                  <c:v>18.330000000000002</c:v>
                </c:pt>
                <c:pt idx="1097">
                  <c:v>23.900000000000002</c:v>
                </c:pt>
                <c:pt idx="1098">
                  <c:v>23.290000000000003</c:v>
                </c:pt>
                <c:pt idx="1099">
                  <c:v>30.650000000000002</c:v>
                </c:pt>
                <c:pt idx="1100">
                  <c:v>23.900000000000002</c:v>
                </c:pt>
                <c:pt idx="1101">
                  <c:v>41.29</c:v>
                </c:pt>
                <c:pt idx="1102">
                  <c:v>16.060000000000002</c:v>
                </c:pt>
                <c:pt idx="1103">
                  <c:v>39.809999999999995</c:v>
                </c:pt>
                <c:pt idx="1104">
                  <c:v>35.86</c:v>
                </c:pt>
                <c:pt idx="1105">
                  <c:v>22.180000000000003</c:v>
                </c:pt>
                <c:pt idx="1106">
                  <c:v>28.560000000000002</c:v>
                </c:pt>
                <c:pt idx="1107">
                  <c:v>25.62</c:v>
                </c:pt>
                <c:pt idx="1108">
                  <c:v>40.04</c:v>
                </c:pt>
                <c:pt idx="1109">
                  <c:v>30.740000000000002</c:v>
                </c:pt>
                <c:pt idx="1110">
                  <c:v>33.93</c:v>
                </c:pt>
                <c:pt idx="1111">
                  <c:v>40.04</c:v>
                </c:pt>
                <c:pt idx="1112">
                  <c:v>30.740000000000002</c:v>
                </c:pt>
                <c:pt idx="1113">
                  <c:v>17.600000000000001</c:v>
                </c:pt>
                <c:pt idx="1114">
                  <c:v>25.380000000000003</c:v>
                </c:pt>
                <c:pt idx="1115">
                  <c:v>17.600000000000001</c:v>
                </c:pt>
                <c:pt idx="1116">
                  <c:v>30.6</c:v>
                </c:pt>
                <c:pt idx="1117">
                  <c:v>21.94</c:v>
                </c:pt>
                <c:pt idx="1118">
                  <c:v>42.75</c:v>
                </c:pt>
                <c:pt idx="1119">
                  <c:v>16.060000000000002</c:v>
                </c:pt>
                <c:pt idx="1120">
                  <c:v>18.66</c:v>
                </c:pt>
                <c:pt idx="1121">
                  <c:v>21.67</c:v>
                </c:pt>
                <c:pt idx="1122">
                  <c:v>35.86</c:v>
                </c:pt>
                <c:pt idx="1123">
                  <c:v>41.739999999999995</c:v>
                </c:pt>
                <c:pt idx="1124">
                  <c:v>29.12</c:v>
                </c:pt>
                <c:pt idx="1125">
                  <c:v>21.3</c:v>
                </c:pt>
                <c:pt idx="1126">
                  <c:v>25.25</c:v>
                </c:pt>
                <c:pt idx="1127">
                  <c:v>19.330000000000002</c:v>
                </c:pt>
                <c:pt idx="1128">
                  <c:v>39.809999999999995</c:v>
                </c:pt>
                <c:pt idx="1129">
                  <c:v>23.900000000000002</c:v>
                </c:pt>
                <c:pt idx="1130">
                  <c:v>21.94</c:v>
                </c:pt>
                <c:pt idx="1131">
                  <c:v>36.51</c:v>
                </c:pt>
                <c:pt idx="1132">
                  <c:v>35.86</c:v>
                </c:pt>
                <c:pt idx="1133">
                  <c:v>38.799999999999997</c:v>
                </c:pt>
                <c:pt idx="1134">
                  <c:v>19.950000000000003</c:v>
                </c:pt>
                <c:pt idx="1135">
                  <c:v>16.060000000000002</c:v>
                </c:pt>
                <c:pt idx="1136">
                  <c:v>16.060000000000002</c:v>
                </c:pt>
                <c:pt idx="1137">
                  <c:v>19.950000000000003</c:v>
                </c:pt>
                <c:pt idx="1138">
                  <c:v>19.950000000000003</c:v>
                </c:pt>
                <c:pt idx="1139">
                  <c:v>16.060000000000002</c:v>
                </c:pt>
                <c:pt idx="1140">
                  <c:v>35.909999999999997</c:v>
                </c:pt>
                <c:pt idx="1141">
                  <c:v>19.330000000000002</c:v>
                </c:pt>
                <c:pt idx="1142">
                  <c:v>36.869999999999997</c:v>
                </c:pt>
                <c:pt idx="1143">
                  <c:v>36.51</c:v>
                </c:pt>
                <c:pt idx="1144">
                  <c:v>23.96</c:v>
                </c:pt>
                <c:pt idx="1145">
                  <c:v>40.04</c:v>
                </c:pt>
                <c:pt idx="1146">
                  <c:v>25.380000000000003</c:v>
                </c:pt>
                <c:pt idx="1147">
                  <c:v>29.310000000000002</c:v>
                </c:pt>
                <c:pt idx="1148">
                  <c:v>38.629999999999995</c:v>
                </c:pt>
                <c:pt idx="1149">
                  <c:v>28.560000000000002</c:v>
                </c:pt>
                <c:pt idx="1150">
                  <c:v>16.060000000000002</c:v>
                </c:pt>
                <c:pt idx="1151">
                  <c:v>17.650000000000002</c:v>
                </c:pt>
                <c:pt idx="1152">
                  <c:v>31.55</c:v>
                </c:pt>
                <c:pt idx="1153">
                  <c:v>16.060000000000002</c:v>
                </c:pt>
                <c:pt idx="1154">
                  <c:v>19.330000000000002</c:v>
                </c:pt>
                <c:pt idx="1155">
                  <c:v>29.770000000000003</c:v>
                </c:pt>
                <c:pt idx="1156">
                  <c:v>17.600000000000001</c:v>
                </c:pt>
                <c:pt idx="1157">
                  <c:v>39.809999999999995</c:v>
                </c:pt>
                <c:pt idx="1158">
                  <c:v>38.43</c:v>
                </c:pt>
                <c:pt idx="1159">
                  <c:v>20.09</c:v>
                </c:pt>
                <c:pt idx="1160">
                  <c:v>37.519999999999996</c:v>
                </c:pt>
                <c:pt idx="1161">
                  <c:v>24.240000000000002</c:v>
                </c:pt>
                <c:pt idx="1162">
                  <c:v>42.75</c:v>
                </c:pt>
                <c:pt idx="1163">
                  <c:v>35.86</c:v>
                </c:pt>
                <c:pt idx="1164">
                  <c:v>28.560000000000002</c:v>
                </c:pt>
                <c:pt idx="1165">
                  <c:v>22.680000000000003</c:v>
                </c:pt>
                <c:pt idx="1166">
                  <c:v>42.11</c:v>
                </c:pt>
                <c:pt idx="1167">
                  <c:v>42.75</c:v>
                </c:pt>
                <c:pt idx="1168">
                  <c:v>22.680000000000003</c:v>
                </c:pt>
                <c:pt idx="1169">
                  <c:v>21.94</c:v>
                </c:pt>
                <c:pt idx="1170">
                  <c:v>21.94</c:v>
                </c:pt>
                <c:pt idx="1171">
                  <c:v>19.330000000000002</c:v>
                </c:pt>
                <c:pt idx="1172">
                  <c:v>14.34</c:v>
                </c:pt>
                <c:pt idx="1173">
                  <c:v>18.560000000000002</c:v>
                </c:pt>
                <c:pt idx="1174">
                  <c:v>36.869999999999997</c:v>
                </c:pt>
                <c:pt idx="1175">
                  <c:v>29.16</c:v>
                </c:pt>
                <c:pt idx="1176">
                  <c:v>22.78</c:v>
                </c:pt>
                <c:pt idx="1177">
                  <c:v>38.47</c:v>
                </c:pt>
                <c:pt idx="1178">
                  <c:v>20.220000000000002</c:v>
                </c:pt>
                <c:pt idx="1179">
                  <c:v>28.560000000000002</c:v>
                </c:pt>
                <c:pt idx="1180">
                  <c:v>23.880000000000003</c:v>
                </c:pt>
                <c:pt idx="1181">
                  <c:v>18.360000000000003</c:v>
                </c:pt>
                <c:pt idx="1182">
                  <c:v>18.21</c:v>
                </c:pt>
                <c:pt idx="1183">
                  <c:v>30.92</c:v>
                </c:pt>
                <c:pt idx="1184">
                  <c:v>25.62</c:v>
                </c:pt>
                <c:pt idx="1185">
                  <c:v>17.600000000000001</c:v>
                </c:pt>
                <c:pt idx="1186">
                  <c:v>38.629999999999995</c:v>
                </c:pt>
                <c:pt idx="1187">
                  <c:v>19.330000000000002</c:v>
                </c:pt>
                <c:pt idx="1188">
                  <c:v>30.740000000000002</c:v>
                </c:pt>
                <c:pt idx="1189">
                  <c:v>21.3</c:v>
                </c:pt>
                <c:pt idx="1190">
                  <c:v>35.86</c:v>
                </c:pt>
                <c:pt idx="1191">
                  <c:v>16.060000000000002</c:v>
                </c:pt>
                <c:pt idx="1192">
                  <c:v>42.75</c:v>
                </c:pt>
                <c:pt idx="1193">
                  <c:v>20.09</c:v>
                </c:pt>
                <c:pt idx="1194">
                  <c:v>35.86</c:v>
                </c:pt>
                <c:pt idx="1195">
                  <c:v>39.809999999999995</c:v>
                </c:pt>
                <c:pt idx="1196">
                  <c:v>22.78</c:v>
                </c:pt>
                <c:pt idx="1197">
                  <c:v>38.629999999999995</c:v>
                </c:pt>
                <c:pt idx="1198">
                  <c:v>21.92</c:v>
                </c:pt>
                <c:pt idx="1199">
                  <c:v>19.330000000000002</c:v>
                </c:pt>
                <c:pt idx="1200">
                  <c:v>27.1</c:v>
                </c:pt>
                <c:pt idx="1201">
                  <c:v>19.580000000000002</c:v>
                </c:pt>
                <c:pt idx="1202">
                  <c:v>33.879999999999995</c:v>
                </c:pt>
                <c:pt idx="1203">
                  <c:v>25.380000000000003</c:v>
                </c:pt>
                <c:pt idx="1204">
                  <c:v>28.930000000000003</c:v>
                </c:pt>
                <c:pt idx="1205">
                  <c:v>28.6</c:v>
                </c:pt>
                <c:pt idx="1206">
                  <c:v>18.21</c:v>
                </c:pt>
                <c:pt idx="1207">
                  <c:v>16.060000000000002</c:v>
                </c:pt>
                <c:pt idx="1208">
                  <c:v>17.600000000000001</c:v>
                </c:pt>
                <c:pt idx="1209">
                  <c:v>25.380000000000003</c:v>
                </c:pt>
                <c:pt idx="1210">
                  <c:v>42.75</c:v>
                </c:pt>
                <c:pt idx="1211">
                  <c:v>22.680000000000003</c:v>
                </c:pt>
                <c:pt idx="1212">
                  <c:v>32.53</c:v>
                </c:pt>
                <c:pt idx="1213">
                  <c:v>14.34</c:v>
                </c:pt>
                <c:pt idx="1214">
                  <c:v>22.680000000000003</c:v>
                </c:pt>
                <c:pt idx="1215">
                  <c:v>38.769999999999996</c:v>
                </c:pt>
                <c:pt idx="1216">
                  <c:v>28.560000000000002</c:v>
                </c:pt>
                <c:pt idx="1217">
                  <c:v>16.060000000000002</c:v>
                </c:pt>
                <c:pt idx="1218">
                  <c:v>22.520000000000003</c:v>
                </c:pt>
                <c:pt idx="1219">
                  <c:v>35.489999999999995</c:v>
                </c:pt>
                <c:pt idx="1220">
                  <c:v>38.43</c:v>
                </c:pt>
                <c:pt idx="1221">
                  <c:v>39.809999999999995</c:v>
                </c:pt>
                <c:pt idx="1222">
                  <c:v>26.020000000000003</c:v>
                </c:pt>
                <c:pt idx="1223">
                  <c:v>33.93</c:v>
                </c:pt>
                <c:pt idx="1224">
                  <c:v>19.520000000000003</c:v>
                </c:pt>
                <c:pt idx="1225">
                  <c:v>37.159999999999997</c:v>
                </c:pt>
                <c:pt idx="1226">
                  <c:v>16.060000000000002</c:v>
                </c:pt>
                <c:pt idx="1227">
                  <c:v>24.240000000000002</c:v>
                </c:pt>
                <c:pt idx="1228">
                  <c:v>23.290000000000003</c:v>
                </c:pt>
                <c:pt idx="1229">
                  <c:v>39.809999999999995</c:v>
                </c:pt>
                <c:pt idx="1230">
                  <c:v>16.060000000000002</c:v>
                </c:pt>
                <c:pt idx="1231">
                  <c:v>40.1</c:v>
                </c:pt>
                <c:pt idx="1232">
                  <c:v>39.809999999999995</c:v>
                </c:pt>
                <c:pt idx="1233">
                  <c:v>21.67</c:v>
                </c:pt>
                <c:pt idx="1234">
                  <c:v>28.560000000000002</c:v>
                </c:pt>
                <c:pt idx="1235">
                  <c:v>28.560000000000002</c:v>
                </c:pt>
                <c:pt idx="1236">
                  <c:v>21.3</c:v>
                </c:pt>
                <c:pt idx="1237">
                  <c:v>21.92</c:v>
                </c:pt>
                <c:pt idx="1238">
                  <c:v>17.600000000000001</c:v>
                </c:pt>
                <c:pt idx="1239">
                  <c:v>44.03</c:v>
                </c:pt>
                <c:pt idx="1240">
                  <c:v>21.94</c:v>
                </c:pt>
                <c:pt idx="1241">
                  <c:v>19.520000000000003</c:v>
                </c:pt>
                <c:pt idx="1242">
                  <c:v>21.3</c:v>
                </c:pt>
                <c:pt idx="1243">
                  <c:v>19.330000000000002</c:v>
                </c:pt>
                <c:pt idx="1244">
                  <c:v>36.51</c:v>
                </c:pt>
                <c:pt idx="1245">
                  <c:v>35.86</c:v>
                </c:pt>
                <c:pt idx="1246">
                  <c:v>22.180000000000003</c:v>
                </c:pt>
                <c:pt idx="1247">
                  <c:v>29.610000000000003</c:v>
                </c:pt>
                <c:pt idx="1248">
                  <c:v>38.629999999999995</c:v>
                </c:pt>
                <c:pt idx="1249">
                  <c:v>23.51</c:v>
                </c:pt>
                <c:pt idx="1250">
                  <c:v>44.03</c:v>
                </c:pt>
                <c:pt idx="1251">
                  <c:v>29.770000000000003</c:v>
                </c:pt>
                <c:pt idx="1252">
                  <c:v>36.51</c:v>
                </c:pt>
                <c:pt idx="1253">
                  <c:v>30.740000000000002</c:v>
                </c:pt>
                <c:pt idx="1254">
                  <c:v>21.3</c:v>
                </c:pt>
                <c:pt idx="1255">
                  <c:v>42.75</c:v>
                </c:pt>
                <c:pt idx="1256">
                  <c:v>21.3</c:v>
                </c:pt>
                <c:pt idx="1257">
                  <c:v>25.62</c:v>
                </c:pt>
                <c:pt idx="1258">
                  <c:v>29.580000000000002</c:v>
                </c:pt>
                <c:pt idx="1259">
                  <c:v>41.29</c:v>
                </c:pt>
                <c:pt idx="1260">
                  <c:v>23.900000000000002</c:v>
                </c:pt>
                <c:pt idx="1261">
                  <c:v>35.909999999999997</c:v>
                </c:pt>
                <c:pt idx="1262">
                  <c:v>42.75</c:v>
                </c:pt>
                <c:pt idx="1263">
                  <c:v>29.770000000000003</c:v>
                </c:pt>
                <c:pt idx="1264">
                  <c:v>21.3</c:v>
                </c:pt>
                <c:pt idx="1265">
                  <c:v>29.310000000000002</c:v>
                </c:pt>
                <c:pt idx="1266">
                  <c:v>36.51</c:v>
                </c:pt>
                <c:pt idx="1267">
                  <c:v>17.600000000000001</c:v>
                </c:pt>
                <c:pt idx="1268">
                  <c:v>22.520000000000003</c:v>
                </c:pt>
                <c:pt idx="1269">
                  <c:v>17.650000000000002</c:v>
                </c:pt>
                <c:pt idx="1270">
                  <c:v>21.94</c:v>
                </c:pt>
                <c:pt idx="1271">
                  <c:v>39.809999999999995</c:v>
                </c:pt>
                <c:pt idx="1272">
                  <c:v>29.580000000000002</c:v>
                </c:pt>
                <c:pt idx="1273">
                  <c:v>14.34</c:v>
                </c:pt>
                <c:pt idx="1274">
                  <c:v>28.560000000000002</c:v>
                </c:pt>
                <c:pt idx="1275">
                  <c:v>21.94</c:v>
                </c:pt>
                <c:pt idx="1276">
                  <c:v>28.560000000000002</c:v>
                </c:pt>
                <c:pt idx="1277">
                  <c:v>22.680000000000003</c:v>
                </c:pt>
                <c:pt idx="1278">
                  <c:v>30.6</c:v>
                </c:pt>
                <c:pt idx="1279">
                  <c:v>22.03</c:v>
                </c:pt>
                <c:pt idx="1280">
                  <c:v>38.769999999999996</c:v>
                </c:pt>
                <c:pt idx="1281">
                  <c:v>19.580000000000002</c:v>
                </c:pt>
                <c:pt idx="1282">
                  <c:v>25.380000000000003</c:v>
                </c:pt>
                <c:pt idx="1283">
                  <c:v>38.43</c:v>
                </c:pt>
                <c:pt idx="1284">
                  <c:v>42.75</c:v>
                </c:pt>
                <c:pt idx="1285">
                  <c:v>21.3</c:v>
                </c:pt>
                <c:pt idx="1286">
                  <c:v>19.520000000000003</c:v>
                </c:pt>
                <c:pt idx="1287">
                  <c:v>26.020000000000003</c:v>
                </c:pt>
                <c:pt idx="1288">
                  <c:v>18.66</c:v>
                </c:pt>
                <c:pt idx="1289">
                  <c:v>24.610000000000003</c:v>
                </c:pt>
                <c:pt idx="1290">
                  <c:v>25.62</c:v>
                </c:pt>
                <c:pt idx="1291">
                  <c:v>42.75</c:v>
                </c:pt>
                <c:pt idx="1292">
                  <c:v>19.520000000000003</c:v>
                </c:pt>
                <c:pt idx="1293">
                  <c:v>23.03</c:v>
                </c:pt>
                <c:pt idx="1294">
                  <c:v>38.629999999999995</c:v>
                </c:pt>
                <c:pt idx="1295">
                  <c:v>35.86</c:v>
                </c:pt>
                <c:pt idx="1296">
                  <c:v>41.29</c:v>
                </c:pt>
                <c:pt idx="1297">
                  <c:v>17.650000000000002</c:v>
                </c:pt>
                <c:pt idx="1298">
                  <c:v>18.450000000000003</c:v>
                </c:pt>
                <c:pt idx="1299">
                  <c:v>24.240000000000002</c:v>
                </c:pt>
                <c:pt idx="1300">
                  <c:v>25.62</c:v>
                </c:pt>
                <c:pt idx="1301">
                  <c:v>37.519999999999996</c:v>
                </c:pt>
                <c:pt idx="1302">
                  <c:v>24.610000000000003</c:v>
                </c:pt>
                <c:pt idx="1303">
                  <c:v>21.94</c:v>
                </c:pt>
                <c:pt idx="1304">
                  <c:v>29.310000000000002</c:v>
                </c:pt>
                <c:pt idx="1305">
                  <c:v>19.950000000000003</c:v>
                </c:pt>
                <c:pt idx="1306">
                  <c:v>36.909999999999997</c:v>
                </c:pt>
                <c:pt idx="1307">
                  <c:v>22.89</c:v>
                </c:pt>
                <c:pt idx="1308">
                  <c:v>18.360000000000003</c:v>
                </c:pt>
                <c:pt idx="1309">
                  <c:v>36.51</c:v>
                </c:pt>
                <c:pt idx="1310">
                  <c:v>20.96</c:v>
                </c:pt>
                <c:pt idx="1311">
                  <c:v>39.809999999999995</c:v>
                </c:pt>
                <c:pt idx="1312">
                  <c:v>42.11</c:v>
                </c:pt>
                <c:pt idx="1313">
                  <c:v>38.43</c:v>
                </c:pt>
                <c:pt idx="1314">
                  <c:v>22.520000000000003</c:v>
                </c:pt>
                <c:pt idx="1315">
                  <c:v>42.75</c:v>
                </c:pt>
                <c:pt idx="1316">
                  <c:v>22.520000000000003</c:v>
                </c:pt>
                <c:pt idx="1317">
                  <c:v>33.93</c:v>
                </c:pt>
                <c:pt idx="1318">
                  <c:v>17.600000000000001</c:v>
                </c:pt>
                <c:pt idx="1319">
                  <c:v>42.75</c:v>
                </c:pt>
                <c:pt idx="1320">
                  <c:v>21.3</c:v>
                </c:pt>
                <c:pt idx="1321">
                  <c:v>14.34</c:v>
                </c:pt>
                <c:pt idx="1322">
                  <c:v>38.629999999999995</c:v>
                </c:pt>
                <c:pt idx="1323">
                  <c:v>24.290000000000003</c:v>
                </c:pt>
                <c:pt idx="1324">
                  <c:v>44.03</c:v>
                </c:pt>
                <c:pt idx="1325">
                  <c:v>42.11</c:v>
                </c:pt>
                <c:pt idx="1326">
                  <c:v>38.629999999999995</c:v>
                </c:pt>
                <c:pt idx="1327">
                  <c:v>41.29</c:v>
                </c:pt>
                <c:pt idx="1328">
                  <c:v>19.330000000000002</c:v>
                </c:pt>
                <c:pt idx="1329">
                  <c:v>29.770000000000003</c:v>
                </c:pt>
                <c:pt idx="1330">
                  <c:v>40.04</c:v>
                </c:pt>
                <c:pt idx="1331">
                  <c:v>16.060000000000002</c:v>
                </c:pt>
                <c:pt idx="1332">
                  <c:v>23.03</c:v>
                </c:pt>
                <c:pt idx="1333">
                  <c:v>26.26</c:v>
                </c:pt>
                <c:pt idx="1334">
                  <c:v>33.93</c:v>
                </c:pt>
                <c:pt idx="1335">
                  <c:v>18.330000000000002</c:v>
                </c:pt>
                <c:pt idx="1336">
                  <c:v>38.47</c:v>
                </c:pt>
                <c:pt idx="1337">
                  <c:v>21.94</c:v>
                </c:pt>
                <c:pt idx="1338">
                  <c:v>21.3</c:v>
                </c:pt>
                <c:pt idx="1339">
                  <c:v>44.03</c:v>
                </c:pt>
                <c:pt idx="1340">
                  <c:v>37.519999999999996</c:v>
                </c:pt>
                <c:pt idx="1341">
                  <c:v>20.220000000000002</c:v>
                </c:pt>
                <c:pt idx="1342">
                  <c:v>14.34</c:v>
                </c:pt>
                <c:pt idx="1343">
                  <c:v>31.55</c:v>
                </c:pt>
                <c:pt idx="1344">
                  <c:v>42.75</c:v>
                </c:pt>
                <c:pt idx="1345">
                  <c:v>24.290000000000003</c:v>
                </c:pt>
                <c:pt idx="1346">
                  <c:v>22.680000000000003</c:v>
                </c:pt>
                <c:pt idx="1347">
                  <c:v>30.92</c:v>
                </c:pt>
                <c:pt idx="1348">
                  <c:v>21.3</c:v>
                </c:pt>
                <c:pt idx="1349">
                  <c:v>22.680000000000003</c:v>
                </c:pt>
                <c:pt idx="1350">
                  <c:v>38.629999999999995</c:v>
                </c:pt>
                <c:pt idx="1351">
                  <c:v>17.600000000000001</c:v>
                </c:pt>
                <c:pt idx="1352">
                  <c:v>36.51</c:v>
                </c:pt>
                <c:pt idx="1353">
                  <c:v>32.53</c:v>
                </c:pt>
                <c:pt idx="1354">
                  <c:v>29.580000000000002</c:v>
                </c:pt>
                <c:pt idx="1355">
                  <c:v>36.869999999999997</c:v>
                </c:pt>
                <c:pt idx="1356">
                  <c:v>42.75</c:v>
                </c:pt>
                <c:pt idx="1357">
                  <c:v>35.489999999999995</c:v>
                </c:pt>
                <c:pt idx="1358">
                  <c:v>17.600000000000001</c:v>
                </c:pt>
                <c:pt idx="1359">
                  <c:v>36.51</c:v>
                </c:pt>
                <c:pt idx="1360">
                  <c:v>25.580000000000002</c:v>
                </c:pt>
                <c:pt idx="1361">
                  <c:v>17.650000000000002</c:v>
                </c:pt>
                <c:pt idx="1362">
                  <c:v>22.680000000000003</c:v>
                </c:pt>
                <c:pt idx="1363">
                  <c:v>37.519999999999996</c:v>
                </c:pt>
                <c:pt idx="1364">
                  <c:v>22.520000000000003</c:v>
                </c:pt>
                <c:pt idx="1365">
                  <c:v>37.519999999999996</c:v>
                </c:pt>
                <c:pt idx="1366">
                  <c:v>19.330000000000002</c:v>
                </c:pt>
                <c:pt idx="1367">
                  <c:v>16.060000000000002</c:v>
                </c:pt>
                <c:pt idx="1368">
                  <c:v>31.55</c:v>
                </c:pt>
                <c:pt idx="1369">
                  <c:v>22.78</c:v>
                </c:pt>
                <c:pt idx="1370">
                  <c:v>22.520000000000003</c:v>
                </c:pt>
                <c:pt idx="1371">
                  <c:v>42.75</c:v>
                </c:pt>
                <c:pt idx="1372">
                  <c:v>22.180000000000003</c:v>
                </c:pt>
                <c:pt idx="1373">
                  <c:v>42.75</c:v>
                </c:pt>
                <c:pt idx="1374">
                  <c:v>22.28</c:v>
                </c:pt>
                <c:pt idx="1375">
                  <c:v>44.03</c:v>
                </c:pt>
                <c:pt idx="1376">
                  <c:v>19.520000000000003</c:v>
                </c:pt>
                <c:pt idx="1377">
                  <c:v>21.94</c:v>
                </c:pt>
                <c:pt idx="1378">
                  <c:v>38.47</c:v>
                </c:pt>
                <c:pt idx="1379">
                  <c:v>23.290000000000003</c:v>
                </c:pt>
                <c:pt idx="1380">
                  <c:v>16.060000000000002</c:v>
                </c:pt>
                <c:pt idx="1381">
                  <c:v>39.809999999999995</c:v>
                </c:pt>
                <c:pt idx="1382">
                  <c:v>16.060000000000002</c:v>
                </c:pt>
                <c:pt idx="1383">
                  <c:v>30.32</c:v>
                </c:pt>
                <c:pt idx="1384">
                  <c:v>25.25</c:v>
                </c:pt>
                <c:pt idx="1385">
                  <c:v>35.489999999999995</c:v>
                </c:pt>
                <c:pt idx="1386">
                  <c:v>39.809999999999995</c:v>
                </c:pt>
                <c:pt idx="1387">
                  <c:v>19.330000000000002</c:v>
                </c:pt>
                <c:pt idx="1388">
                  <c:v>42.75</c:v>
                </c:pt>
                <c:pt idx="1389">
                  <c:v>21.94</c:v>
                </c:pt>
                <c:pt idx="1390">
                  <c:v>38.43</c:v>
                </c:pt>
                <c:pt idx="1391">
                  <c:v>21.92</c:v>
                </c:pt>
                <c:pt idx="1392">
                  <c:v>37.519999999999996</c:v>
                </c:pt>
                <c:pt idx="1393">
                  <c:v>36.51</c:v>
                </c:pt>
                <c:pt idx="1394">
                  <c:v>28.560000000000002</c:v>
                </c:pt>
                <c:pt idx="1395">
                  <c:v>38.43</c:v>
                </c:pt>
                <c:pt idx="1396">
                  <c:v>39.809999999999995</c:v>
                </c:pt>
                <c:pt idx="1397">
                  <c:v>28.560000000000002</c:v>
                </c:pt>
                <c:pt idx="1398">
                  <c:v>21.3</c:v>
                </c:pt>
                <c:pt idx="1399">
                  <c:v>28.560000000000002</c:v>
                </c:pt>
                <c:pt idx="1400">
                  <c:v>42.75</c:v>
                </c:pt>
                <c:pt idx="1401">
                  <c:v>19.330000000000002</c:v>
                </c:pt>
                <c:pt idx="1402">
                  <c:v>14.34</c:v>
                </c:pt>
                <c:pt idx="1403">
                  <c:v>27.55</c:v>
                </c:pt>
                <c:pt idx="1404">
                  <c:v>29.310000000000002</c:v>
                </c:pt>
                <c:pt idx="1405">
                  <c:v>35.86</c:v>
                </c:pt>
                <c:pt idx="1406">
                  <c:v>23.51</c:v>
                </c:pt>
                <c:pt idx="1407">
                  <c:v>22.680000000000003</c:v>
                </c:pt>
                <c:pt idx="1408">
                  <c:v>42.75</c:v>
                </c:pt>
                <c:pt idx="1409">
                  <c:v>39.809999999999995</c:v>
                </c:pt>
                <c:pt idx="1410">
                  <c:v>42.75</c:v>
                </c:pt>
                <c:pt idx="1411">
                  <c:v>19.330000000000002</c:v>
                </c:pt>
                <c:pt idx="1412">
                  <c:v>39.809999999999995</c:v>
                </c:pt>
                <c:pt idx="1413">
                  <c:v>20.05</c:v>
                </c:pt>
                <c:pt idx="1414">
                  <c:v>42.75</c:v>
                </c:pt>
                <c:pt idx="1415">
                  <c:v>16.060000000000002</c:v>
                </c:pt>
                <c:pt idx="1416">
                  <c:v>24.290000000000003</c:v>
                </c:pt>
                <c:pt idx="1417">
                  <c:v>32.53</c:v>
                </c:pt>
                <c:pt idx="1418">
                  <c:v>36.869999999999997</c:v>
                </c:pt>
                <c:pt idx="1419">
                  <c:v>35.86</c:v>
                </c:pt>
                <c:pt idx="1420">
                  <c:v>21.92</c:v>
                </c:pt>
                <c:pt idx="1421">
                  <c:v>28.560000000000002</c:v>
                </c:pt>
                <c:pt idx="1422">
                  <c:v>19.330000000000002</c:v>
                </c:pt>
                <c:pt idx="1423">
                  <c:v>22.680000000000003</c:v>
                </c:pt>
                <c:pt idx="1424">
                  <c:v>22.78</c:v>
                </c:pt>
                <c:pt idx="1425">
                  <c:v>29.310000000000002</c:v>
                </c:pt>
                <c:pt idx="1426">
                  <c:v>21.3</c:v>
                </c:pt>
                <c:pt idx="1427">
                  <c:v>28.560000000000002</c:v>
                </c:pt>
                <c:pt idx="1428">
                  <c:v>35.86</c:v>
                </c:pt>
                <c:pt idx="1429">
                  <c:v>36.869999999999997</c:v>
                </c:pt>
                <c:pt idx="1430">
                  <c:v>29.770000000000003</c:v>
                </c:pt>
                <c:pt idx="1431">
                  <c:v>25.62</c:v>
                </c:pt>
                <c:pt idx="1432">
                  <c:v>42.75</c:v>
                </c:pt>
                <c:pt idx="1433">
                  <c:v>25.380000000000003</c:v>
                </c:pt>
                <c:pt idx="1434">
                  <c:v>19.330000000000002</c:v>
                </c:pt>
                <c:pt idx="1435">
                  <c:v>18.360000000000003</c:v>
                </c:pt>
                <c:pt idx="1436">
                  <c:v>17.600000000000001</c:v>
                </c:pt>
                <c:pt idx="1437">
                  <c:v>22.680000000000003</c:v>
                </c:pt>
                <c:pt idx="1438">
                  <c:v>39.809999999999995</c:v>
                </c:pt>
                <c:pt idx="1439">
                  <c:v>22.680000000000003</c:v>
                </c:pt>
                <c:pt idx="1440">
                  <c:v>42.75</c:v>
                </c:pt>
                <c:pt idx="1441">
                  <c:v>18.560000000000002</c:v>
                </c:pt>
                <c:pt idx="1442">
                  <c:v>39.809999999999995</c:v>
                </c:pt>
                <c:pt idx="1443">
                  <c:v>41.29</c:v>
                </c:pt>
                <c:pt idx="1444">
                  <c:v>28.560000000000002</c:v>
                </c:pt>
                <c:pt idx="1445">
                  <c:v>42.75</c:v>
                </c:pt>
                <c:pt idx="1446">
                  <c:v>22.680000000000003</c:v>
                </c:pt>
                <c:pt idx="1447">
                  <c:v>18.66</c:v>
                </c:pt>
                <c:pt idx="1448">
                  <c:v>37.519999999999996</c:v>
                </c:pt>
                <c:pt idx="1449">
                  <c:v>37.519999999999996</c:v>
                </c:pt>
                <c:pt idx="1450">
                  <c:v>22.680000000000003</c:v>
                </c:pt>
                <c:pt idx="1451">
                  <c:v>22.680000000000003</c:v>
                </c:pt>
                <c:pt idx="1452">
                  <c:v>23.51</c:v>
                </c:pt>
                <c:pt idx="1453">
                  <c:v>20.91</c:v>
                </c:pt>
                <c:pt idx="1454">
                  <c:v>22.89</c:v>
                </c:pt>
                <c:pt idx="1455">
                  <c:v>35.86</c:v>
                </c:pt>
                <c:pt idx="1456">
                  <c:v>29.580000000000002</c:v>
                </c:pt>
                <c:pt idx="1457">
                  <c:v>30.740000000000002</c:v>
                </c:pt>
                <c:pt idx="1458">
                  <c:v>29.610000000000003</c:v>
                </c:pt>
                <c:pt idx="1459">
                  <c:v>17.600000000000001</c:v>
                </c:pt>
                <c:pt idx="1460">
                  <c:v>22.89</c:v>
                </c:pt>
                <c:pt idx="1461">
                  <c:v>23.900000000000002</c:v>
                </c:pt>
                <c:pt idx="1462">
                  <c:v>42.75</c:v>
                </c:pt>
                <c:pt idx="1463">
                  <c:v>36.51</c:v>
                </c:pt>
                <c:pt idx="1464">
                  <c:v>19.950000000000003</c:v>
                </c:pt>
                <c:pt idx="1465">
                  <c:v>36.51</c:v>
                </c:pt>
                <c:pt idx="1466">
                  <c:v>22.89</c:v>
                </c:pt>
                <c:pt idx="1467">
                  <c:v>21.94</c:v>
                </c:pt>
                <c:pt idx="1468">
                  <c:v>42.75</c:v>
                </c:pt>
                <c:pt idx="1469">
                  <c:v>21.23</c:v>
                </c:pt>
                <c:pt idx="1470">
                  <c:v>29.610000000000003</c:v>
                </c:pt>
                <c:pt idx="1471">
                  <c:v>21.3</c:v>
                </c:pt>
                <c:pt idx="1472">
                  <c:v>21.3</c:v>
                </c:pt>
                <c:pt idx="1473">
                  <c:v>25.380000000000003</c:v>
                </c:pt>
                <c:pt idx="1474">
                  <c:v>30.740000000000002</c:v>
                </c:pt>
                <c:pt idx="1475">
                  <c:v>17.600000000000001</c:v>
                </c:pt>
                <c:pt idx="1476">
                  <c:v>38.769999999999996</c:v>
                </c:pt>
                <c:pt idx="1477">
                  <c:v>35.86</c:v>
                </c:pt>
                <c:pt idx="1478">
                  <c:v>39.809999999999995</c:v>
                </c:pt>
                <c:pt idx="1479">
                  <c:v>22.680000000000003</c:v>
                </c:pt>
                <c:pt idx="1480">
                  <c:v>26.020000000000003</c:v>
                </c:pt>
                <c:pt idx="1481">
                  <c:v>16.060000000000002</c:v>
                </c:pt>
                <c:pt idx="1482">
                  <c:v>19.330000000000002</c:v>
                </c:pt>
                <c:pt idx="1483">
                  <c:v>35.86</c:v>
                </c:pt>
                <c:pt idx="1484">
                  <c:v>42.75</c:v>
                </c:pt>
                <c:pt idx="1485">
                  <c:v>19.330000000000002</c:v>
                </c:pt>
                <c:pt idx="1486">
                  <c:v>19.580000000000002</c:v>
                </c:pt>
                <c:pt idx="1487">
                  <c:v>17.600000000000001</c:v>
                </c:pt>
                <c:pt idx="1488">
                  <c:v>39.809999999999995</c:v>
                </c:pt>
                <c:pt idx="1489">
                  <c:v>25.62</c:v>
                </c:pt>
                <c:pt idx="1490">
                  <c:v>21.94</c:v>
                </c:pt>
                <c:pt idx="1491">
                  <c:v>26.020000000000003</c:v>
                </c:pt>
                <c:pt idx="1492">
                  <c:v>22.89</c:v>
                </c:pt>
                <c:pt idx="1493">
                  <c:v>22.520000000000003</c:v>
                </c:pt>
                <c:pt idx="1494">
                  <c:v>29.610000000000003</c:v>
                </c:pt>
                <c:pt idx="1495">
                  <c:v>39.809999999999995</c:v>
                </c:pt>
                <c:pt idx="1496">
                  <c:v>38.799999999999997</c:v>
                </c:pt>
                <c:pt idx="1497">
                  <c:v>22.28</c:v>
                </c:pt>
                <c:pt idx="1498">
                  <c:v>21.94</c:v>
                </c:pt>
                <c:pt idx="1499">
                  <c:v>22.650000000000002</c:v>
                </c:pt>
                <c:pt idx="1500">
                  <c:v>29.770000000000003</c:v>
                </c:pt>
                <c:pt idx="1501">
                  <c:v>32.839999999999996</c:v>
                </c:pt>
                <c:pt idx="1502">
                  <c:v>21.3</c:v>
                </c:pt>
                <c:pt idx="1503">
                  <c:v>28.930000000000003</c:v>
                </c:pt>
                <c:pt idx="1504">
                  <c:v>18.450000000000003</c:v>
                </c:pt>
                <c:pt idx="1505">
                  <c:v>36.51</c:v>
                </c:pt>
                <c:pt idx="1506">
                  <c:v>20.09</c:v>
                </c:pt>
                <c:pt idx="1507">
                  <c:v>21.3</c:v>
                </c:pt>
                <c:pt idx="1508">
                  <c:v>14.34</c:v>
                </c:pt>
                <c:pt idx="1509">
                  <c:v>39.809999999999995</c:v>
                </c:pt>
                <c:pt idx="1510">
                  <c:v>20.09</c:v>
                </c:pt>
                <c:pt idx="1511">
                  <c:v>21.92</c:v>
                </c:pt>
                <c:pt idx="1512">
                  <c:v>38.629999999999995</c:v>
                </c:pt>
                <c:pt idx="1513">
                  <c:v>26.020000000000003</c:v>
                </c:pt>
                <c:pt idx="1514">
                  <c:v>33.93</c:v>
                </c:pt>
                <c:pt idx="1515">
                  <c:v>24.610000000000003</c:v>
                </c:pt>
                <c:pt idx="1516">
                  <c:v>23.03</c:v>
                </c:pt>
                <c:pt idx="1517">
                  <c:v>33.879999999999995</c:v>
                </c:pt>
                <c:pt idx="1518">
                  <c:v>21.92</c:v>
                </c:pt>
                <c:pt idx="1519">
                  <c:v>23.03</c:v>
                </c:pt>
                <c:pt idx="1520">
                  <c:v>29.310000000000002</c:v>
                </c:pt>
                <c:pt idx="1521">
                  <c:v>16.060000000000002</c:v>
                </c:pt>
                <c:pt idx="1522">
                  <c:v>29.610000000000003</c:v>
                </c:pt>
                <c:pt idx="1523">
                  <c:v>30.6</c:v>
                </c:pt>
                <c:pt idx="1524">
                  <c:v>19.580000000000002</c:v>
                </c:pt>
                <c:pt idx="1525">
                  <c:v>28.560000000000002</c:v>
                </c:pt>
                <c:pt idx="1526">
                  <c:v>42.75</c:v>
                </c:pt>
                <c:pt idx="1527">
                  <c:v>41.29</c:v>
                </c:pt>
                <c:pt idx="1528">
                  <c:v>19.950000000000003</c:v>
                </c:pt>
                <c:pt idx="1529">
                  <c:v>19.330000000000002</c:v>
                </c:pt>
                <c:pt idx="1530">
                  <c:v>32.53</c:v>
                </c:pt>
                <c:pt idx="1531">
                  <c:v>30.790000000000003</c:v>
                </c:pt>
                <c:pt idx="1532">
                  <c:v>42.75</c:v>
                </c:pt>
                <c:pt idx="1533">
                  <c:v>23.900000000000002</c:v>
                </c:pt>
                <c:pt idx="1534">
                  <c:v>37.519999999999996</c:v>
                </c:pt>
                <c:pt idx="1535">
                  <c:v>18.360000000000003</c:v>
                </c:pt>
                <c:pt idx="1536">
                  <c:v>38.43</c:v>
                </c:pt>
                <c:pt idx="1537">
                  <c:v>17.600000000000001</c:v>
                </c:pt>
                <c:pt idx="1538">
                  <c:v>19.330000000000002</c:v>
                </c:pt>
                <c:pt idx="1539">
                  <c:v>42.75</c:v>
                </c:pt>
                <c:pt idx="1540">
                  <c:v>39.809999999999995</c:v>
                </c:pt>
                <c:pt idx="1541">
                  <c:v>29.770000000000003</c:v>
                </c:pt>
                <c:pt idx="1542">
                  <c:v>28.560000000000002</c:v>
                </c:pt>
                <c:pt idx="1543">
                  <c:v>38.43</c:v>
                </c:pt>
                <c:pt idx="1544">
                  <c:v>38.47</c:v>
                </c:pt>
                <c:pt idx="1545">
                  <c:v>21.94</c:v>
                </c:pt>
                <c:pt idx="1546">
                  <c:v>40.04</c:v>
                </c:pt>
                <c:pt idx="1547">
                  <c:v>19.330000000000002</c:v>
                </c:pt>
                <c:pt idx="1548">
                  <c:v>29.310000000000002</c:v>
                </c:pt>
                <c:pt idx="1549">
                  <c:v>26.37</c:v>
                </c:pt>
                <c:pt idx="1550">
                  <c:v>41.29</c:v>
                </c:pt>
                <c:pt idx="1551">
                  <c:v>22.650000000000002</c:v>
                </c:pt>
                <c:pt idx="1552">
                  <c:v>19.330000000000002</c:v>
                </c:pt>
                <c:pt idx="1553">
                  <c:v>19.330000000000002</c:v>
                </c:pt>
                <c:pt idx="1554">
                  <c:v>19.330000000000002</c:v>
                </c:pt>
                <c:pt idx="1555">
                  <c:v>42.75</c:v>
                </c:pt>
                <c:pt idx="1556">
                  <c:v>21.94</c:v>
                </c:pt>
                <c:pt idx="1557">
                  <c:v>19.330000000000002</c:v>
                </c:pt>
                <c:pt idx="1558">
                  <c:v>41.29</c:v>
                </c:pt>
                <c:pt idx="1559">
                  <c:v>32.53</c:v>
                </c:pt>
                <c:pt idx="1560">
                  <c:v>28.560000000000002</c:v>
                </c:pt>
                <c:pt idx="1561">
                  <c:v>30.650000000000002</c:v>
                </c:pt>
                <c:pt idx="1562">
                  <c:v>37.76</c:v>
                </c:pt>
                <c:pt idx="1563">
                  <c:v>23.51</c:v>
                </c:pt>
                <c:pt idx="1564">
                  <c:v>22.28</c:v>
                </c:pt>
                <c:pt idx="1565">
                  <c:v>21.94</c:v>
                </c:pt>
                <c:pt idx="1566">
                  <c:v>16.060000000000002</c:v>
                </c:pt>
                <c:pt idx="1567">
                  <c:v>25.580000000000002</c:v>
                </c:pt>
                <c:pt idx="1568">
                  <c:v>43.71</c:v>
                </c:pt>
                <c:pt idx="1569">
                  <c:v>23.290000000000003</c:v>
                </c:pt>
                <c:pt idx="1570">
                  <c:v>29.310000000000002</c:v>
                </c:pt>
                <c:pt idx="1571">
                  <c:v>36.51</c:v>
                </c:pt>
                <c:pt idx="1572">
                  <c:v>20.09</c:v>
                </c:pt>
                <c:pt idx="1573">
                  <c:v>22.180000000000003</c:v>
                </c:pt>
                <c:pt idx="1574">
                  <c:v>22.650000000000002</c:v>
                </c:pt>
                <c:pt idx="1575">
                  <c:v>25.25</c:v>
                </c:pt>
                <c:pt idx="1576">
                  <c:v>39.809999999999995</c:v>
                </c:pt>
                <c:pt idx="1577">
                  <c:v>21.3</c:v>
                </c:pt>
                <c:pt idx="1578">
                  <c:v>30.790000000000003</c:v>
                </c:pt>
                <c:pt idx="1579">
                  <c:v>29.310000000000002</c:v>
                </c:pt>
                <c:pt idx="1580">
                  <c:v>30.6</c:v>
                </c:pt>
                <c:pt idx="1581">
                  <c:v>14.34</c:v>
                </c:pt>
                <c:pt idx="1582">
                  <c:v>14.34</c:v>
                </c:pt>
                <c:pt idx="1583">
                  <c:v>28.560000000000002</c:v>
                </c:pt>
                <c:pt idx="1584">
                  <c:v>29.610000000000003</c:v>
                </c:pt>
                <c:pt idx="1585">
                  <c:v>26.020000000000003</c:v>
                </c:pt>
                <c:pt idx="1586">
                  <c:v>36.51</c:v>
                </c:pt>
                <c:pt idx="1587">
                  <c:v>24.540000000000003</c:v>
                </c:pt>
                <c:pt idx="1588">
                  <c:v>41.29</c:v>
                </c:pt>
                <c:pt idx="1589">
                  <c:v>41.29</c:v>
                </c:pt>
                <c:pt idx="1590">
                  <c:v>19.330000000000002</c:v>
                </c:pt>
                <c:pt idx="1591">
                  <c:v>38.47</c:v>
                </c:pt>
                <c:pt idx="1592">
                  <c:v>35.86</c:v>
                </c:pt>
                <c:pt idx="1593">
                  <c:v>20.91</c:v>
                </c:pt>
                <c:pt idx="1594">
                  <c:v>21.3</c:v>
                </c:pt>
                <c:pt idx="1595">
                  <c:v>42.11</c:v>
                </c:pt>
                <c:pt idx="1596">
                  <c:v>29.310000000000002</c:v>
                </c:pt>
                <c:pt idx="1597">
                  <c:v>42.75</c:v>
                </c:pt>
                <c:pt idx="1598">
                  <c:v>39.809999999999995</c:v>
                </c:pt>
                <c:pt idx="1599">
                  <c:v>21.94</c:v>
                </c:pt>
                <c:pt idx="1600">
                  <c:v>30.6</c:v>
                </c:pt>
                <c:pt idx="1601">
                  <c:v>39.809999999999995</c:v>
                </c:pt>
                <c:pt idx="1602">
                  <c:v>41.29</c:v>
                </c:pt>
                <c:pt idx="1603">
                  <c:v>28.560000000000002</c:v>
                </c:pt>
                <c:pt idx="1604">
                  <c:v>41.29</c:v>
                </c:pt>
                <c:pt idx="1605">
                  <c:v>31.55</c:v>
                </c:pt>
                <c:pt idx="1606">
                  <c:v>23.51</c:v>
                </c:pt>
                <c:pt idx="1607">
                  <c:v>16.060000000000002</c:v>
                </c:pt>
                <c:pt idx="1608">
                  <c:v>18.360000000000003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75-44BF-AF58-D10F83D97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34247"/>
        <c:axId val="1023977480"/>
      </c:scatterChart>
      <c:valAx>
        <c:axId val="669834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977480"/>
        <c:crosses val="autoZero"/>
        <c:crossBetween val="midCat"/>
      </c:valAx>
      <c:valAx>
        <c:axId val="102397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834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PreparationMethod_Buffet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'Model Validation'!$H$1</c:f>
              <c:strCache>
                <c:ptCount val="1"/>
                <c:pt idx="0">
                  <c:v>Actual Wastage Food Amount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599"/>
              </a:solidFill>
              <a:ln w="9525">
                <a:solidFill>
                  <a:srgbClr val="FFC599"/>
                </a:solidFill>
                <a:prstDash val="solid"/>
              </a:ln>
              <a:effectLst/>
            </c:spPr>
          </c:marker>
          <c:xVal>
            <c:numRef>
              <c:f>'Model Validation'!$A$2:$A$1619</c:f>
              <c:numCache>
                <c:formatCode>General</c:formatCode>
                <c:ptCount val="161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0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1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</c:numCache>
            </c:numRef>
          </c:xVal>
          <c:yVal>
            <c:numRef>
              <c:f>'Model Validation'!$H$2:$H$1619</c:f>
              <c:numCache>
                <c:formatCode>General</c:formatCode>
                <c:ptCount val="1618"/>
                <c:pt idx="0">
                  <c:v>25</c:v>
                </c:pt>
                <c:pt idx="1">
                  <c:v>40</c:v>
                </c:pt>
                <c:pt idx="2">
                  <c:v>27</c:v>
                </c:pt>
                <c:pt idx="3">
                  <c:v>32</c:v>
                </c:pt>
                <c:pt idx="4">
                  <c:v>25</c:v>
                </c:pt>
                <c:pt idx="5">
                  <c:v>27</c:v>
                </c:pt>
                <c:pt idx="6">
                  <c:v>20</c:v>
                </c:pt>
                <c:pt idx="7">
                  <c:v>25</c:v>
                </c:pt>
                <c:pt idx="8">
                  <c:v>45</c:v>
                </c:pt>
                <c:pt idx="9">
                  <c:v>40</c:v>
                </c:pt>
                <c:pt idx="10">
                  <c:v>35</c:v>
                </c:pt>
                <c:pt idx="11">
                  <c:v>27</c:v>
                </c:pt>
                <c:pt idx="12">
                  <c:v>25</c:v>
                </c:pt>
                <c:pt idx="13">
                  <c:v>10</c:v>
                </c:pt>
                <c:pt idx="14">
                  <c:v>24</c:v>
                </c:pt>
                <c:pt idx="15">
                  <c:v>40</c:v>
                </c:pt>
                <c:pt idx="16">
                  <c:v>20</c:v>
                </c:pt>
                <c:pt idx="17">
                  <c:v>35</c:v>
                </c:pt>
                <c:pt idx="18">
                  <c:v>25</c:v>
                </c:pt>
                <c:pt idx="19">
                  <c:v>10</c:v>
                </c:pt>
                <c:pt idx="20">
                  <c:v>30</c:v>
                </c:pt>
                <c:pt idx="21">
                  <c:v>15</c:v>
                </c:pt>
                <c:pt idx="22">
                  <c:v>35</c:v>
                </c:pt>
                <c:pt idx="23">
                  <c:v>40</c:v>
                </c:pt>
                <c:pt idx="24">
                  <c:v>25</c:v>
                </c:pt>
                <c:pt idx="25">
                  <c:v>40</c:v>
                </c:pt>
                <c:pt idx="26">
                  <c:v>35</c:v>
                </c:pt>
                <c:pt idx="27">
                  <c:v>40</c:v>
                </c:pt>
                <c:pt idx="28">
                  <c:v>22</c:v>
                </c:pt>
                <c:pt idx="29">
                  <c:v>20</c:v>
                </c:pt>
                <c:pt idx="30">
                  <c:v>25</c:v>
                </c:pt>
                <c:pt idx="31">
                  <c:v>35</c:v>
                </c:pt>
                <c:pt idx="32">
                  <c:v>20</c:v>
                </c:pt>
                <c:pt idx="33">
                  <c:v>15</c:v>
                </c:pt>
                <c:pt idx="34">
                  <c:v>15</c:v>
                </c:pt>
                <c:pt idx="35">
                  <c:v>20</c:v>
                </c:pt>
                <c:pt idx="36">
                  <c:v>15</c:v>
                </c:pt>
                <c:pt idx="37">
                  <c:v>32</c:v>
                </c:pt>
                <c:pt idx="38">
                  <c:v>50</c:v>
                </c:pt>
                <c:pt idx="39">
                  <c:v>20</c:v>
                </c:pt>
                <c:pt idx="40">
                  <c:v>35</c:v>
                </c:pt>
                <c:pt idx="41">
                  <c:v>39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40</c:v>
                </c:pt>
                <c:pt idx="46">
                  <c:v>30</c:v>
                </c:pt>
                <c:pt idx="47">
                  <c:v>36</c:v>
                </c:pt>
                <c:pt idx="48">
                  <c:v>15</c:v>
                </c:pt>
                <c:pt idx="49">
                  <c:v>27</c:v>
                </c:pt>
                <c:pt idx="50">
                  <c:v>20</c:v>
                </c:pt>
                <c:pt idx="51">
                  <c:v>40</c:v>
                </c:pt>
                <c:pt idx="52">
                  <c:v>20</c:v>
                </c:pt>
                <c:pt idx="53">
                  <c:v>45</c:v>
                </c:pt>
                <c:pt idx="54">
                  <c:v>20</c:v>
                </c:pt>
                <c:pt idx="55">
                  <c:v>35</c:v>
                </c:pt>
                <c:pt idx="56">
                  <c:v>30</c:v>
                </c:pt>
                <c:pt idx="57">
                  <c:v>50</c:v>
                </c:pt>
                <c:pt idx="58">
                  <c:v>30</c:v>
                </c:pt>
                <c:pt idx="59">
                  <c:v>15</c:v>
                </c:pt>
                <c:pt idx="60">
                  <c:v>40</c:v>
                </c:pt>
                <c:pt idx="61">
                  <c:v>10</c:v>
                </c:pt>
                <c:pt idx="62">
                  <c:v>35</c:v>
                </c:pt>
                <c:pt idx="63">
                  <c:v>40</c:v>
                </c:pt>
                <c:pt idx="64">
                  <c:v>20</c:v>
                </c:pt>
                <c:pt idx="65">
                  <c:v>30</c:v>
                </c:pt>
                <c:pt idx="66">
                  <c:v>10</c:v>
                </c:pt>
                <c:pt idx="67">
                  <c:v>30</c:v>
                </c:pt>
                <c:pt idx="68">
                  <c:v>25</c:v>
                </c:pt>
                <c:pt idx="69">
                  <c:v>32</c:v>
                </c:pt>
                <c:pt idx="70">
                  <c:v>35</c:v>
                </c:pt>
                <c:pt idx="71">
                  <c:v>35</c:v>
                </c:pt>
                <c:pt idx="72">
                  <c:v>30</c:v>
                </c:pt>
                <c:pt idx="73">
                  <c:v>30</c:v>
                </c:pt>
                <c:pt idx="74">
                  <c:v>50</c:v>
                </c:pt>
                <c:pt idx="75">
                  <c:v>35</c:v>
                </c:pt>
                <c:pt idx="76">
                  <c:v>35</c:v>
                </c:pt>
                <c:pt idx="77">
                  <c:v>20</c:v>
                </c:pt>
                <c:pt idx="78">
                  <c:v>40</c:v>
                </c:pt>
                <c:pt idx="79">
                  <c:v>27</c:v>
                </c:pt>
                <c:pt idx="80">
                  <c:v>35</c:v>
                </c:pt>
                <c:pt idx="81">
                  <c:v>35</c:v>
                </c:pt>
                <c:pt idx="82">
                  <c:v>40</c:v>
                </c:pt>
                <c:pt idx="83">
                  <c:v>15</c:v>
                </c:pt>
                <c:pt idx="84">
                  <c:v>20</c:v>
                </c:pt>
                <c:pt idx="85">
                  <c:v>25</c:v>
                </c:pt>
                <c:pt idx="86">
                  <c:v>20</c:v>
                </c:pt>
                <c:pt idx="87">
                  <c:v>45</c:v>
                </c:pt>
                <c:pt idx="88">
                  <c:v>40</c:v>
                </c:pt>
                <c:pt idx="89">
                  <c:v>25</c:v>
                </c:pt>
                <c:pt idx="90">
                  <c:v>35</c:v>
                </c:pt>
                <c:pt idx="91">
                  <c:v>20</c:v>
                </c:pt>
                <c:pt idx="92">
                  <c:v>30</c:v>
                </c:pt>
                <c:pt idx="93">
                  <c:v>20</c:v>
                </c:pt>
                <c:pt idx="94">
                  <c:v>40</c:v>
                </c:pt>
                <c:pt idx="95">
                  <c:v>25</c:v>
                </c:pt>
                <c:pt idx="96">
                  <c:v>40</c:v>
                </c:pt>
                <c:pt idx="97">
                  <c:v>45</c:v>
                </c:pt>
                <c:pt idx="98">
                  <c:v>20</c:v>
                </c:pt>
                <c:pt idx="99">
                  <c:v>35</c:v>
                </c:pt>
                <c:pt idx="100">
                  <c:v>20</c:v>
                </c:pt>
                <c:pt idx="101">
                  <c:v>31</c:v>
                </c:pt>
                <c:pt idx="102">
                  <c:v>25</c:v>
                </c:pt>
                <c:pt idx="103">
                  <c:v>25</c:v>
                </c:pt>
                <c:pt idx="104">
                  <c:v>30</c:v>
                </c:pt>
                <c:pt idx="105">
                  <c:v>15</c:v>
                </c:pt>
                <c:pt idx="106">
                  <c:v>25</c:v>
                </c:pt>
                <c:pt idx="107">
                  <c:v>25</c:v>
                </c:pt>
                <c:pt idx="108">
                  <c:v>15</c:v>
                </c:pt>
                <c:pt idx="109">
                  <c:v>35</c:v>
                </c:pt>
                <c:pt idx="110">
                  <c:v>20</c:v>
                </c:pt>
                <c:pt idx="111">
                  <c:v>20</c:v>
                </c:pt>
                <c:pt idx="112">
                  <c:v>40</c:v>
                </c:pt>
                <c:pt idx="113">
                  <c:v>27</c:v>
                </c:pt>
                <c:pt idx="114">
                  <c:v>25</c:v>
                </c:pt>
                <c:pt idx="115">
                  <c:v>40</c:v>
                </c:pt>
                <c:pt idx="116">
                  <c:v>30</c:v>
                </c:pt>
                <c:pt idx="117">
                  <c:v>27</c:v>
                </c:pt>
                <c:pt idx="118">
                  <c:v>35</c:v>
                </c:pt>
                <c:pt idx="119">
                  <c:v>50</c:v>
                </c:pt>
                <c:pt idx="120">
                  <c:v>30</c:v>
                </c:pt>
                <c:pt idx="121">
                  <c:v>35</c:v>
                </c:pt>
                <c:pt idx="122">
                  <c:v>27</c:v>
                </c:pt>
                <c:pt idx="123">
                  <c:v>40</c:v>
                </c:pt>
                <c:pt idx="124">
                  <c:v>10</c:v>
                </c:pt>
                <c:pt idx="125">
                  <c:v>45</c:v>
                </c:pt>
                <c:pt idx="126">
                  <c:v>10</c:v>
                </c:pt>
                <c:pt idx="127">
                  <c:v>30</c:v>
                </c:pt>
                <c:pt idx="128">
                  <c:v>20</c:v>
                </c:pt>
                <c:pt idx="129">
                  <c:v>20</c:v>
                </c:pt>
                <c:pt idx="130">
                  <c:v>23</c:v>
                </c:pt>
                <c:pt idx="131">
                  <c:v>30</c:v>
                </c:pt>
                <c:pt idx="132">
                  <c:v>40</c:v>
                </c:pt>
                <c:pt idx="133">
                  <c:v>30</c:v>
                </c:pt>
                <c:pt idx="134">
                  <c:v>15</c:v>
                </c:pt>
                <c:pt idx="135">
                  <c:v>15</c:v>
                </c:pt>
                <c:pt idx="136">
                  <c:v>23</c:v>
                </c:pt>
                <c:pt idx="137">
                  <c:v>15</c:v>
                </c:pt>
                <c:pt idx="138">
                  <c:v>25</c:v>
                </c:pt>
                <c:pt idx="139">
                  <c:v>20</c:v>
                </c:pt>
                <c:pt idx="140">
                  <c:v>25</c:v>
                </c:pt>
                <c:pt idx="141">
                  <c:v>35</c:v>
                </c:pt>
                <c:pt idx="142">
                  <c:v>30</c:v>
                </c:pt>
                <c:pt idx="143">
                  <c:v>30</c:v>
                </c:pt>
                <c:pt idx="144">
                  <c:v>40</c:v>
                </c:pt>
                <c:pt idx="145">
                  <c:v>25</c:v>
                </c:pt>
                <c:pt idx="146">
                  <c:v>29</c:v>
                </c:pt>
                <c:pt idx="147">
                  <c:v>40</c:v>
                </c:pt>
                <c:pt idx="148">
                  <c:v>16</c:v>
                </c:pt>
                <c:pt idx="149">
                  <c:v>15</c:v>
                </c:pt>
                <c:pt idx="150">
                  <c:v>25</c:v>
                </c:pt>
                <c:pt idx="151">
                  <c:v>40</c:v>
                </c:pt>
                <c:pt idx="152">
                  <c:v>15</c:v>
                </c:pt>
                <c:pt idx="153">
                  <c:v>40</c:v>
                </c:pt>
                <c:pt idx="154">
                  <c:v>25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31</c:v>
                </c:pt>
                <c:pt idx="160">
                  <c:v>39</c:v>
                </c:pt>
                <c:pt idx="161">
                  <c:v>15</c:v>
                </c:pt>
                <c:pt idx="162">
                  <c:v>15</c:v>
                </c:pt>
                <c:pt idx="163">
                  <c:v>20</c:v>
                </c:pt>
                <c:pt idx="164">
                  <c:v>50</c:v>
                </c:pt>
                <c:pt idx="165">
                  <c:v>20</c:v>
                </c:pt>
                <c:pt idx="166">
                  <c:v>35</c:v>
                </c:pt>
                <c:pt idx="167">
                  <c:v>40</c:v>
                </c:pt>
                <c:pt idx="168">
                  <c:v>35</c:v>
                </c:pt>
                <c:pt idx="169">
                  <c:v>45</c:v>
                </c:pt>
                <c:pt idx="170">
                  <c:v>20</c:v>
                </c:pt>
                <c:pt idx="171">
                  <c:v>25</c:v>
                </c:pt>
                <c:pt idx="172">
                  <c:v>27</c:v>
                </c:pt>
                <c:pt idx="173">
                  <c:v>35</c:v>
                </c:pt>
                <c:pt idx="174">
                  <c:v>20</c:v>
                </c:pt>
                <c:pt idx="175">
                  <c:v>25</c:v>
                </c:pt>
                <c:pt idx="176">
                  <c:v>45</c:v>
                </c:pt>
                <c:pt idx="177">
                  <c:v>30</c:v>
                </c:pt>
                <c:pt idx="178">
                  <c:v>25</c:v>
                </c:pt>
                <c:pt idx="179">
                  <c:v>15</c:v>
                </c:pt>
                <c:pt idx="180">
                  <c:v>40</c:v>
                </c:pt>
                <c:pt idx="181">
                  <c:v>25</c:v>
                </c:pt>
                <c:pt idx="182">
                  <c:v>40</c:v>
                </c:pt>
                <c:pt idx="183">
                  <c:v>36</c:v>
                </c:pt>
                <c:pt idx="184">
                  <c:v>10</c:v>
                </c:pt>
                <c:pt idx="185">
                  <c:v>20</c:v>
                </c:pt>
                <c:pt idx="186">
                  <c:v>30</c:v>
                </c:pt>
                <c:pt idx="187">
                  <c:v>15</c:v>
                </c:pt>
                <c:pt idx="188">
                  <c:v>40</c:v>
                </c:pt>
                <c:pt idx="189">
                  <c:v>25</c:v>
                </c:pt>
                <c:pt idx="190">
                  <c:v>20</c:v>
                </c:pt>
                <c:pt idx="191">
                  <c:v>25</c:v>
                </c:pt>
                <c:pt idx="192">
                  <c:v>32</c:v>
                </c:pt>
                <c:pt idx="193">
                  <c:v>30</c:v>
                </c:pt>
                <c:pt idx="194">
                  <c:v>50</c:v>
                </c:pt>
                <c:pt idx="195">
                  <c:v>25</c:v>
                </c:pt>
                <c:pt idx="196">
                  <c:v>35</c:v>
                </c:pt>
                <c:pt idx="197">
                  <c:v>10</c:v>
                </c:pt>
                <c:pt idx="198">
                  <c:v>15</c:v>
                </c:pt>
                <c:pt idx="199">
                  <c:v>20</c:v>
                </c:pt>
                <c:pt idx="200">
                  <c:v>25</c:v>
                </c:pt>
                <c:pt idx="201">
                  <c:v>30</c:v>
                </c:pt>
                <c:pt idx="202">
                  <c:v>40</c:v>
                </c:pt>
                <c:pt idx="203">
                  <c:v>29</c:v>
                </c:pt>
                <c:pt idx="204">
                  <c:v>35</c:v>
                </c:pt>
                <c:pt idx="205">
                  <c:v>30</c:v>
                </c:pt>
                <c:pt idx="206">
                  <c:v>35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15</c:v>
                </c:pt>
                <c:pt idx="211">
                  <c:v>20</c:v>
                </c:pt>
                <c:pt idx="212">
                  <c:v>50</c:v>
                </c:pt>
                <c:pt idx="213">
                  <c:v>40</c:v>
                </c:pt>
                <c:pt idx="214">
                  <c:v>25</c:v>
                </c:pt>
                <c:pt idx="215">
                  <c:v>20</c:v>
                </c:pt>
                <c:pt idx="216">
                  <c:v>20</c:v>
                </c:pt>
                <c:pt idx="217">
                  <c:v>15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15</c:v>
                </c:pt>
                <c:pt idx="222">
                  <c:v>20</c:v>
                </c:pt>
                <c:pt idx="223">
                  <c:v>15</c:v>
                </c:pt>
                <c:pt idx="224">
                  <c:v>30</c:v>
                </c:pt>
                <c:pt idx="225">
                  <c:v>40</c:v>
                </c:pt>
                <c:pt idx="226">
                  <c:v>40</c:v>
                </c:pt>
                <c:pt idx="227">
                  <c:v>20</c:v>
                </c:pt>
                <c:pt idx="228">
                  <c:v>30</c:v>
                </c:pt>
                <c:pt idx="229">
                  <c:v>20</c:v>
                </c:pt>
                <c:pt idx="230">
                  <c:v>25</c:v>
                </c:pt>
                <c:pt idx="231">
                  <c:v>16</c:v>
                </c:pt>
                <c:pt idx="232">
                  <c:v>40</c:v>
                </c:pt>
                <c:pt idx="233">
                  <c:v>25</c:v>
                </c:pt>
                <c:pt idx="234">
                  <c:v>35</c:v>
                </c:pt>
                <c:pt idx="235">
                  <c:v>30</c:v>
                </c:pt>
                <c:pt idx="236">
                  <c:v>25</c:v>
                </c:pt>
                <c:pt idx="237">
                  <c:v>45</c:v>
                </c:pt>
                <c:pt idx="238">
                  <c:v>20</c:v>
                </c:pt>
                <c:pt idx="239">
                  <c:v>35</c:v>
                </c:pt>
                <c:pt idx="240">
                  <c:v>30</c:v>
                </c:pt>
                <c:pt idx="241">
                  <c:v>50</c:v>
                </c:pt>
                <c:pt idx="242">
                  <c:v>35</c:v>
                </c:pt>
                <c:pt idx="243">
                  <c:v>15</c:v>
                </c:pt>
                <c:pt idx="244">
                  <c:v>36</c:v>
                </c:pt>
                <c:pt idx="245">
                  <c:v>40</c:v>
                </c:pt>
                <c:pt idx="246">
                  <c:v>25</c:v>
                </c:pt>
                <c:pt idx="247">
                  <c:v>40</c:v>
                </c:pt>
                <c:pt idx="248">
                  <c:v>40</c:v>
                </c:pt>
                <c:pt idx="249">
                  <c:v>30</c:v>
                </c:pt>
                <c:pt idx="250">
                  <c:v>35</c:v>
                </c:pt>
                <c:pt idx="251">
                  <c:v>35</c:v>
                </c:pt>
                <c:pt idx="252">
                  <c:v>15</c:v>
                </c:pt>
                <c:pt idx="253">
                  <c:v>15</c:v>
                </c:pt>
                <c:pt idx="254">
                  <c:v>35</c:v>
                </c:pt>
                <c:pt idx="255">
                  <c:v>36</c:v>
                </c:pt>
                <c:pt idx="256">
                  <c:v>16</c:v>
                </c:pt>
                <c:pt idx="257">
                  <c:v>15</c:v>
                </c:pt>
                <c:pt idx="258">
                  <c:v>15</c:v>
                </c:pt>
                <c:pt idx="259">
                  <c:v>25</c:v>
                </c:pt>
                <c:pt idx="260">
                  <c:v>40</c:v>
                </c:pt>
                <c:pt idx="261">
                  <c:v>15</c:v>
                </c:pt>
                <c:pt idx="262">
                  <c:v>15</c:v>
                </c:pt>
                <c:pt idx="263">
                  <c:v>30</c:v>
                </c:pt>
                <c:pt idx="264">
                  <c:v>15</c:v>
                </c:pt>
                <c:pt idx="265">
                  <c:v>15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35</c:v>
                </c:pt>
                <c:pt idx="271">
                  <c:v>20</c:v>
                </c:pt>
                <c:pt idx="272">
                  <c:v>20</c:v>
                </c:pt>
                <c:pt idx="273">
                  <c:v>16</c:v>
                </c:pt>
                <c:pt idx="274">
                  <c:v>35</c:v>
                </c:pt>
                <c:pt idx="275">
                  <c:v>20</c:v>
                </c:pt>
                <c:pt idx="276">
                  <c:v>40</c:v>
                </c:pt>
                <c:pt idx="277">
                  <c:v>30</c:v>
                </c:pt>
                <c:pt idx="278">
                  <c:v>20</c:v>
                </c:pt>
                <c:pt idx="279">
                  <c:v>25</c:v>
                </c:pt>
                <c:pt idx="280">
                  <c:v>20</c:v>
                </c:pt>
                <c:pt idx="281">
                  <c:v>35</c:v>
                </c:pt>
                <c:pt idx="282">
                  <c:v>50</c:v>
                </c:pt>
                <c:pt idx="283">
                  <c:v>20</c:v>
                </c:pt>
                <c:pt idx="284">
                  <c:v>30</c:v>
                </c:pt>
                <c:pt idx="285">
                  <c:v>36</c:v>
                </c:pt>
                <c:pt idx="286">
                  <c:v>15</c:v>
                </c:pt>
                <c:pt idx="287">
                  <c:v>35</c:v>
                </c:pt>
                <c:pt idx="288">
                  <c:v>54</c:v>
                </c:pt>
                <c:pt idx="289">
                  <c:v>27</c:v>
                </c:pt>
                <c:pt idx="290">
                  <c:v>35</c:v>
                </c:pt>
                <c:pt idx="291">
                  <c:v>20</c:v>
                </c:pt>
                <c:pt idx="292">
                  <c:v>25</c:v>
                </c:pt>
                <c:pt idx="293">
                  <c:v>30</c:v>
                </c:pt>
                <c:pt idx="294">
                  <c:v>20</c:v>
                </c:pt>
                <c:pt idx="295">
                  <c:v>25</c:v>
                </c:pt>
                <c:pt idx="296">
                  <c:v>24</c:v>
                </c:pt>
                <c:pt idx="297">
                  <c:v>30</c:v>
                </c:pt>
                <c:pt idx="298">
                  <c:v>20</c:v>
                </c:pt>
                <c:pt idx="299">
                  <c:v>30</c:v>
                </c:pt>
                <c:pt idx="300">
                  <c:v>40</c:v>
                </c:pt>
                <c:pt idx="301">
                  <c:v>50</c:v>
                </c:pt>
                <c:pt idx="302">
                  <c:v>32</c:v>
                </c:pt>
                <c:pt idx="303">
                  <c:v>16</c:v>
                </c:pt>
                <c:pt idx="304">
                  <c:v>35</c:v>
                </c:pt>
                <c:pt idx="305">
                  <c:v>27</c:v>
                </c:pt>
                <c:pt idx="306">
                  <c:v>40</c:v>
                </c:pt>
                <c:pt idx="307">
                  <c:v>33</c:v>
                </c:pt>
                <c:pt idx="308">
                  <c:v>15</c:v>
                </c:pt>
                <c:pt idx="309">
                  <c:v>20</c:v>
                </c:pt>
                <c:pt idx="310">
                  <c:v>20</c:v>
                </c:pt>
                <c:pt idx="311">
                  <c:v>45</c:v>
                </c:pt>
                <c:pt idx="312">
                  <c:v>35</c:v>
                </c:pt>
                <c:pt idx="313">
                  <c:v>25</c:v>
                </c:pt>
                <c:pt idx="314">
                  <c:v>15</c:v>
                </c:pt>
                <c:pt idx="315">
                  <c:v>20</c:v>
                </c:pt>
                <c:pt idx="316">
                  <c:v>20</c:v>
                </c:pt>
                <c:pt idx="317">
                  <c:v>38</c:v>
                </c:pt>
                <c:pt idx="318">
                  <c:v>25</c:v>
                </c:pt>
                <c:pt idx="319">
                  <c:v>30</c:v>
                </c:pt>
                <c:pt idx="320">
                  <c:v>30</c:v>
                </c:pt>
                <c:pt idx="321">
                  <c:v>27</c:v>
                </c:pt>
                <c:pt idx="322">
                  <c:v>35</c:v>
                </c:pt>
                <c:pt idx="323">
                  <c:v>20</c:v>
                </c:pt>
                <c:pt idx="324">
                  <c:v>25</c:v>
                </c:pt>
                <c:pt idx="325">
                  <c:v>20</c:v>
                </c:pt>
                <c:pt idx="326">
                  <c:v>25</c:v>
                </c:pt>
                <c:pt idx="327">
                  <c:v>20</c:v>
                </c:pt>
                <c:pt idx="328">
                  <c:v>20</c:v>
                </c:pt>
                <c:pt idx="329">
                  <c:v>22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15</c:v>
                </c:pt>
                <c:pt idx="334">
                  <c:v>40</c:v>
                </c:pt>
                <c:pt idx="335">
                  <c:v>40</c:v>
                </c:pt>
                <c:pt idx="336">
                  <c:v>25</c:v>
                </c:pt>
                <c:pt idx="337">
                  <c:v>40</c:v>
                </c:pt>
                <c:pt idx="338">
                  <c:v>25</c:v>
                </c:pt>
                <c:pt idx="339">
                  <c:v>40</c:v>
                </c:pt>
                <c:pt idx="340">
                  <c:v>15</c:v>
                </c:pt>
                <c:pt idx="341">
                  <c:v>20</c:v>
                </c:pt>
                <c:pt idx="342">
                  <c:v>50</c:v>
                </c:pt>
                <c:pt idx="343">
                  <c:v>15</c:v>
                </c:pt>
                <c:pt idx="344">
                  <c:v>16</c:v>
                </c:pt>
                <c:pt idx="345">
                  <c:v>40</c:v>
                </c:pt>
                <c:pt idx="346">
                  <c:v>35</c:v>
                </c:pt>
                <c:pt idx="347">
                  <c:v>40</c:v>
                </c:pt>
                <c:pt idx="348">
                  <c:v>45</c:v>
                </c:pt>
                <c:pt idx="349">
                  <c:v>15</c:v>
                </c:pt>
                <c:pt idx="350">
                  <c:v>45</c:v>
                </c:pt>
                <c:pt idx="351">
                  <c:v>40</c:v>
                </c:pt>
                <c:pt idx="352">
                  <c:v>20</c:v>
                </c:pt>
                <c:pt idx="353">
                  <c:v>25</c:v>
                </c:pt>
                <c:pt idx="354">
                  <c:v>16</c:v>
                </c:pt>
                <c:pt idx="355">
                  <c:v>20</c:v>
                </c:pt>
                <c:pt idx="356">
                  <c:v>16</c:v>
                </c:pt>
                <c:pt idx="357">
                  <c:v>30</c:v>
                </c:pt>
                <c:pt idx="358">
                  <c:v>40</c:v>
                </c:pt>
                <c:pt idx="359">
                  <c:v>30</c:v>
                </c:pt>
                <c:pt idx="360">
                  <c:v>35</c:v>
                </c:pt>
                <c:pt idx="361">
                  <c:v>15</c:v>
                </c:pt>
                <c:pt idx="362">
                  <c:v>20</c:v>
                </c:pt>
                <c:pt idx="363">
                  <c:v>30</c:v>
                </c:pt>
                <c:pt idx="364">
                  <c:v>30</c:v>
                </c:pt>
                <c:pt idx="365">
                  <c:v>31</c:v>
                </c:pt>
                <c:pt idx="366">
                  <c:v>40</c:v>
                </c:pt>
                <c:pt idx="367">
                  <c:v>23</c:v>
                </c:pt>
                <c:pt idx="368">
                  <c:v>27</c:v>
                </c:pt>
                <c:pt idx="369">
                  <c:v>30</c:v>
                </c:pt>
                <c:pt idx="370">
                  <c:v>45</c:v>
                </c:pt>
                <c:pt idx="371">
                  <c:v>25</c:v>
                </c:pt>
                <c:pt idx="372">
                  <c:v>45</c:v>
                </c:pt>
                <c:pt idx="373">
                  <c:v>45</c:v>
                </c:pt>
                <c:pt idx="374">
                  <c:v>40</c:v>
                </c:pt>
                <c:pt idx="375">
                  <c:v>30</c:v>
                </c:pt>
                <c:pt idx="376">
                  <c:v>25</c:v>
                </c:pt>
                <c:pt idx="377">
                  <c:v>30</c:v>
                </c:pt>
                <c:pt idx="378">
                  <c:v>30</c:v>
                </c:pt>
                <c:pt idx="379">
                  <c:v>35</c:v>
                </c:pt>
                <c:pt idx="380">
                  <c:v>30</c:v>
                </c:pt>
                <c:pt idx="381">
                  <c:v>16</c:v>
                </c:pt>
                <c:pt idx="382">
                  <c:v>40</c:v>
                </c:pt>
                <c:pt idx="383">
                  <c:v>35</c:v>
                </c:pt>
                <c:pt idx="384">
                  <c:v>40</c:v>
                </c:pt>
                <c:pt idx="385">
                  <c:v>20</c:v>
                </c:pt>
                <c:pt idx="386">
                  <c:v>29</c:v>
                </c:pt>
                <c:pt idx="387">
                  <c:v>20</c:v>
                </c:pt>
                <c:pt idx="388">
                  <c:v>35</c:v>
                </c:pt>
                <c:pt idx="389">
                  <c:v>10</c:v>
                </c:pt>
                <c:pt idx="390">
                  <c:v>15</c:v>
                </c:pt>
                <c:pt idx="391">
                  <c:v>25</c:v>
                </c:pt>
                <c:pt idx="392">
                  <c:v>20</c:v>
                </c:pt>
                <c:pt idx="393">
                  <c:v>30</c:v>
                </c:pt>
                <c:pt idx="394">
                  <c:v>50</c:v>
                </c:pt>
                <c:pt idx="395">
                  <c:v>39</c:v>
                </c:pt>
                <c:pt idx="396">
                  <c:v>25</c:v>
                </c:pt>
                <c:pt idx="397">
                  <c:v>20</c:v>
                </c:pt>
                <c:pt idx="398">
                  <c:v>15</c:v>
                </c:pt>
                <c:pt idx="399">
                  <c:v>40</c:v>
                </c:pt>
                <c:pt idx="400">
                  <c:v>20</c:v>
                </c:pt>
                <c:pt idx="401">
                  <c:v>25</c:v>
                </c:pt>
                <c:pt idx="402">
                  <c:v>30</c:v>
                </c:pt>
                <c:pt idx="403">
                  <c:v>15</c:v>
                </c:pt>
                <c:pt idx="404">
                  <c:v>25</c:v>
                </c:pt>
                <c:pt idx="405">
                  <c:v>20</c:v>
                </c:pt>
                <c:pt idx="406">
                  <c:v>40</c:v>
                </c:pt>
                <c:pt idx="407">
                  <c:v>15</c:v>
                </c:pt>
                <c:pt idx="408">
                  <c:v>36</c:v>
                </c:pt>
                <c:pt idx="409">
                  <c:v>36</c:v>
                </c:pt>
                <c:pt idx="410">
                  <c:v>30</c:v>
                </c:pt>
                <c:pt idx="411">
                  <c:v>15</c:v>
                </c:pt>
                <c:pt idx="412">
                  <c:v>35</c:v>
                </c:pt>
                <c:pt idx="413">
                  <c:v>30</c:v>
                </c:pt>
                <c:pt idx="414">
                  <c:v>40</c:v>
                </c:pt>
                <c:pt idx="415">
                  <c:v>40</c:v>
                </c:pt>
                <c:pt idx="416">
                  <c:v>24</c:v>
                </c:pt>
                <c:pt idx="417">
                  <c:v>50</c:v>
                </c:pt>
                <c:pt idx="418">
                  <c:v>22</c:v>
                </c:pt>
                <c:pt idx="419">
                  <c:v>20</c:v>
                </c:pt>
                <c:pt idx="420">
                  <c:v>35</c:v>
                </c:pt>
                <c:pt idx="421">
                  <c:v>20</c:v>
                </c:pt>
                <c:pt idx="422">
                  <c:v>15</c:v>
                </c:pt>
                <c:pt idx="423">
                  <c:v>27</c:v>
                </c:pt>
                <c:pt idx="424">
                  <c:v>20</c:v>
                </c:pt>
                <c:pt idx="425">
                  <c:v>24</c:v>
                </c:pt>
                <c:pt idx="426">
                  <c:v>54</c:v>
                </c:pt>
                <c:pt idx="427">
                  <c:v>30</c:v>
                </c:pt>
                <c:pt idx="428">
                  <c:v>15</c:v>
                </c:pt>
                <c:pt idx="429">
                  <c:v>15</c:v>
                </c:pt>
                <c:pt idx="430">
                  <c:v>40</c:v>
                </c:pt>
                <c:pt idx="431">
                  <c:v>20</c:v>
                </c:pt>
                <c:pt idx="432">
                  <c:v>27</c:v>
                </c:pt>
                <c:pt idx="433">
                  <c:v>35</c:v>
                </c:pt>
                <c:pt idx="434">
                  <c:v>45</c:v>
                </c:pt>
                <c:pt idx="435">
                  <c:v>35</c:v>
                </c:pt>
                <c:pt idx="436">
                  <c:v>15</c:v>
                </c:pt>
                <c:pt idx="437">
                  <c:v>35</c:v>
                </c:pt>
                <c:pt idx="438">
                  <c:v>24</c:v>
                </c:pt>
                <c:pt idx="439">
                  <c:v>25</c:v>
                </c:pt>
                <c:pt idx="440">
                  <c:v>29</c:v>
                </c:pt>
                <c:pt idx="441">
                  <c:v>25</c:v>
                </c:pt>
                <c:pt idx="442">
                  <c:v>40</c:v>
                </c:pt>
                <c:pt idx="443">
                  <c:v>15</c:v>
                </c:pt>
                <c:pt idx="444">
                  <c:v>35</c:v>
                </c:pt>
                <c:pt idx="445">
                  <c:v>32</c:v>
                </c:pt>
                <c:pt idx="446">
                  <c:v>20</c:v>
                </c:pt>
                <c:pt idx="447">
                  <c:v>35</c:v>
                </c:pt>
                <c:pt idx="448">
                  <c:v>15</c:v>
                </c:pt>
                <c:pt idx="449">
                  <c:v>30</c:v>
                </c:pt>
                <c:pt idx="450">
                  <c:v>20</c:v>
                </c:pt>
                <c:pt idx="451">
                  <c:v>50</c:v>
                </c:pt>
                <c:pt idx="452">
                  <c:v>25</c:v>
                </c:pt>
                <c:pt idx="453">
                  <c:v>50</c:v>
                </c:pt>
                <c:pt idx="454">
                  <c:v>20</c:v>
                </c:pt>
                <c:pt idx="455">
                  <c:v>20</c:v>
                </c:pt>
                <c:pt idx="456">
                  <c:v>54</c:v>
                </c:pt>
                <c:pt idx="457">
                  <c:v>30</c:v>
                </c:pt>
                <c:pt idx="458">
                  <c:v>35</c:v>
                </c:pt>
                <c:pt idx="459">
                  <c:v>40</c:v>
                </c:pt>
                <c:pt idx="460">
                  <c:v>15</c:v>
                </c:pt>
                <c:pt idx="461">
                  <c:v>40</c:v>
                </c:pt>
                <c:pt idx="462">
                  <c:v>24</c:v>
                </c:pt>
                <c:pt idx="463">
                  <c:v>22</c:v>
                </c:pt>
                <c:pt idx="464">
                  <c:v>15</c:v>
                </c:pt>
                <c:pt idx="465">
                  <c:v>30</c:v>
                </c:pt>
                <c:pt idx="466">
                  <c:v>35</c:v>
                </c:pt>
                <c:pt idx="467">
                  <c:v>25</c:v>
                </c:pt>
                <c:pt idx="468">
                  <c:v>36</c:v>
                </c:pt>
                <c:pt idx="469">
                  <c:v>32</c:v>
                </c:pt>
                <c:pt idx="470">
                  <c:v>10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45</c:v>
                </c:pt>
                <c:pt idx="475">
                  <c:v>40</c:v>
                </c:pt>
                <c:pt idx="476">
                  <c:v>35</c:v>
                </c:pt>
                <c:pt idx="477">
                  <c:v>35</c:v>
                </c:pt>
                <c:pt idx="478">
                  <c:v>20</c:v>
                </c:pt>
                <c:pt idx="479">
                  <c:v>35</c:v>
                </c:pt>
                <c:pt idx="480">
                  <c:v>27</c:v>
                </c:pt>
                <c:pt idx="481">
                  <c:v>10</c:v>
                </c:pt>
                <c:pt idx="482">
                  <c:v>15</c:v>
                </c:pt>
                <c:pt idx="483">
                  <c:v>35</c:v>
                </c:pt>
                <c:pt idx="484">
                  <c:v>15</c:v>
                </c:pt>
                <c:pt idx="485">
                  <c:v>15</c:v>
                </c:pt>
                <c:pt idx="486">
                  <c:v>35</c:v>
                </c:pt>
                <c:pt idx="487">
                  <c:v>20</c:v>
                </c:pt>
                <c:pt idx="488">
                  <c:v>40</c:v>
                </c:pt>
                <c:pt idx="489">
                  <c:v>32</c:v>
                </c:pt>
                <c:pt idx="490">
                  <c:v>25</c:v>
                </c:pt>
                <c:pt idx="491">
                  <c:v>20</c:v>
                </c:pt>
                <c:pt idx="492">
                  <c:v>35</c:v>
                </c:pt>
                <c:pt idx="493">
                  <c:v>16</c:v>
                </c:pt>
                <c:pt idx="494">
                  <c:v>35</c:v>
                </c:pt>
                <c:pt idx="495">
                  <c:v>15</c:v>
                </c:pt>
                <c:pt idx="496">
                  <c:v>30</c:v>
                </c:pt>
                <c:pt idx="497">
                  <c:v>32</c:v>
                </c:pt>
                <c:pt idx="498">
                  <c:v>20</c:v>
                </c:pt>
                <c:pt idx="499">
                  <c:v>40</c:v>
                </c:pt>
                <c:pt idx="500">
                  <c:v>20</c:v>
                </c:pt>
                <c:pt idx="501">
                  <c:v>25</c:v>
                </c:pt>
                <c:pt idx="502">
                  <c:v>25</c:v>
                </c:pt>
                <c:pt idx="503">
                  <c:v>20</c:v>
                </c:pt>
                <c:pt idx="504">
                  <c:v>15</c:v>
                </c:pt>
                <c:pt idx="505">
                  <c:v>30</c:v>
                </c:pt>
                <c:pt idx="506">
                  <c:v>22</c:v>
                </c:pt>
                <c:pt idx="507">
                  <c:v>35</c:v>
                </c:pt>
                <c:pt idx="508">
                  <c:v>20</c:v>
                </c:pt>
                <c:pt idx="509">
                  <c:v>20</c:v>
                </c:pt>
                <c:pt idx="510">
                  <c:v>54</c:v>
                </c:pt>
                <c:pt idx="511">
                  <c:v>15</c:v>
                </c:pt>
                <c:pt idx="512">
                  <c:v>20</c:v>
                </c:pt>
                <c:pt idx="513">
                  <c:v>40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29</c:v>
                </c:pt>
                <c:pt idx="520">
                  <c:v>50</c:v>
                </c:pt>
                <c:pt idx="521">
                  <c:v>40</c:v>
                </c:pt>
                <c:pt idx="522">
                  <c:v>32</c:v>
                </c:pt>
                <c:pt idx="523">
                  <c:v>35</c:v>
                </c:pt>
                <c:pt idx="524">
                  <c:v>40</c:v>
                </c:pt>
                <c:pt idx="525">
                  <c:v>30</c:v>
                </c:pt>
                <c:pt idx="526">
                  <c:v>25</c:v>
                </c:pt>
                <c:pt idx="527">
                  <c:v>40</c:v>
                </c:pt>
                <c:pt idx="528">
                  <c:v>20</c:v>
                </c:pt>
                <c:pt idx="529">
                  <c:v>27</c:v>
                </c:pt>
                <c:pt idx="530">
                  <c:v>36</c:v>
                </c:pt>
                <c:pt idx="531">
                  <c:v>40</c:v>
                </c:pt>
                <c:pt idx="532">
                  <c:v>10</c:v>
                </c:pt>
                <c:pt idx="533">
                  <c:v>27</c:v>
                </c:pt>
                <c:pt idx="534">
                  <c:v>36</c:v>
                </c:pt>
                <c:pt idx="535">
                  <c:v>15</c:v>
                </c:pt>
                <c:pt idx="536">
                  <c:v>45</c:v>
                </c:pt>
                <c:pt idx="537">
                  <c:v>35</c:v>
                </c:pt>
                <c:pt idx="538">
                  <c:v>30</c:v>
                </c:pt>
                <c:pt idx="539">
                  <c:v>35</c:v>
                </c:pt>
                <c:pt idx="540">
                  <c:v>20</c:v>
                </c:pt>
                <c:pt idx="541">
                  <c:v>22</c:v>
                </c:pt>
                <c:pt idx="542">
                  <c:v>10</c:v>
                </c:pt>
                <c:pt idx="543">
                  <c:v>20</c:v>
                </c:pt>
                <c:pt idx="544">
                  <c:v>30</c:v>
                </c:pt>
                <c:pt idx="545">
                  <c:v>10</c:v>
                </c:pt>
                <c:pt idx="546">
                  <c:v>30</c:v>
                </c:pt>
                <c:pt idx="547">
                  <c:v>30</c:v>
                </c:pt>
                <c:pt idx="548">
                  <c:v>20</c:v>
                </c:pt>
                <c:pt idx="549">
                  <c:v>36</c:v>
                </c:pt>
                <c:pt idx="550">
                  <c:v>20</c:v>
                </c:pt>
                <c:pt idx="551">
                  <c:v>40</c:v>
                </c:pt>
                <c:pt idx="552">
                  <c:v>32</c:v>
                </c:pt>
                <c:pt idx="553">
                  <c:v>35</c:v>
                </c:pt>
                <c:pt idx="554">
                  <c:v>20</c:v>
                </c:pt>
                <c:pt idx="555">
                  <c:v>30</c:v>
                </c:pt>
                <c:pt idx="556">
                  <c:v>50</c:v>
                </c:pt>
                <c:pt idx="557">
                  <c:v>20</c:v>
                </c:pt>
                <c:pt idx="558">
                  <c:v>24</c:v>
                </c:pt>
                <c:pt idx="559">
                  <c:v>15</c:v>
                </c:pt>
                <c:pt idx="560">
                  <c:v>25</c:v>
                </c:pt>
                <c:pt idx="561">
                  <c:v>15</c:v>
                </c:pt>
                <c:pt idx="562">
                  <c:v>40</c:v>
                </c:pt>
                <c:pt idx="563">
                  <c:v>30</c:v>
                </c:pt>
                <c:pt idx="564">
                  <c:v>20</c:v>
                </c:pt>
                <c:pt idx="565">
                  <c:v>15</c:v>
                </c:pt>
                <c:pt idx="566">
                  <c:v>20</c:v>
                </c:pt>
                <c:pt idx="567">
                  <c:v>20</c:v>
                </c:pt>
                <c:pt idx="568">
                  <c:v>27</c:v>
                </c:pt>
                <c:pt idx="569">
                  <c:v>35</c:v>
                </c:pt>
                <c:pt idx="570">
                  <c:v>23</c:v>
                </c:pt>
                <c:pt idx="571">
                  <c:v>35</c:v>
                </c:pt>
                <c:pt idx="572">
                  <c:v>40</c:v>
                </c:pt>
                <c:pt idx="573">
                  <c:v>30</c:v>
                </c:pt>
                <c:pt idx="574">
                  <c:v>35</c:v>
                </c:pt>
                <c:pt idx="575">
                  <c:v>31</c:v>
                </c:pt>
                <c:pt idx="576">
                  <c:v>30</c:v>
                </c:pt>
                <c:pt idx="577">
                  <c:v>15</c:v>
                </c:pt>
                <c:pt idx="578">
                  <c:v>20</c:v>
                </c:pt>
                <c:pt idx="579">
                  <c:v>15</c:v>
                </c:pt>
                <c:pt idx="580">
                  <c:v>24</c:v>
                </c:pt>
                <c:pt idx="581">
                  <c:v>20</c:v>
                </c:pt>
                <c:pt idx="582">
                  <c:v>15</c:v>
                </c:pt>
                <c:pt idx="583">
                  <c:v>20</c:v>
                </c:pt>
                <c:pt idx="584">
                  <c:v>30</c:v>
                </c:pt>
                <c:pt idx="585">
                  <c:v>20</c:v>
                </c:pt>
                <c:pt idx="586">
                  <c:v>35</c:v>
                </c:pt>
                <c:pt idx="587">
                  <c:v>25</c:v>
                </c:pt>
                <c:pt idx="588">
                  <c:v>50</c:v>
                </c:pt>
                <c:pt idx="589">
                  <c:v>25</c:v>
                </c:pt>
                <c:pt idx="590">
                  <c:v>15</c:v>
                </c:pt>
                <c:pt idx="591">
                  <c:v>40</c:v>
                </c:pt>
                <c:pt idx="592">
                  <c:v>15</c:v>
                </c:pt>
                <c:pt idx="593">
                  <c:v>30</c:v>
                </c:pt>
                <c:pt idx="594">
                  <c:v>35</c:v>
                </c:pt>
                <c:pt idx="595">
                  <c:v>45</c:v>
                </c:pt>
                <c:pt idx="596">
                  <c:v>35</c:v>
                </c:pt>
                <c:pt idx="597">
                  <c:v>40</c:v>
                </c:pt>
                <c:pt idx="598">
                  <c:v>25</c:v>
                </c:pt>
                <c:pt idx="599">
                  <c:v>20</c:v>
                </c:pt>
                <c:pt idx="600">
                  <c:v>15</c:v>
                </c:pt>
                <c:pt idx="601">
                  <c:v>15</c:v>
                </c:pt>
                <c:pt idx="602">
                  <c:v>20</c:v>
                </c:pt>
                <c:pt idx="603">
                  <c:v>15</c:v>
                </c:pt>
                <c:pt idx="604">
                  <c:v>20</c:v>
                </c:pt>
                <c:pt idx="605">
                  <c:v>20</c:v>
                </c:pt>
                <c:pt idx="606">
                  <c:v>30</c:v>
                </c:pt>
                <c:pt idx="607">
                  <c:v>20</c:v>
                </c:pt>
                <c:pt idx="608">
                  <c:v>35</c:v>
                </c:pt>
                <c:pt idx="609">
                  <c:v>20</c:v>
                </c:pt>
                <c:pt idx="610">
                  <c:v>22</c:v>
                </c:pt>
                <c:pt idx="611">
                  <c:v>20</c:v>
                </c:pt>
                <c:pt idx="612">
                  <c:v>22</c:v>
                </c:pt>
                <c:pt idx="613">
                  <c:v>35</c:v>
                </c:pt>
                <c:pt idx="614">
                  <c:v>27</c:v>
                </c:pt>
                <c:pt idx="615">
                  <c:v>35</c:v>
                </c:pt>
                <c:pt idx="616">
                  <c:v>40</c:v>
                </c:pt>
                <c:pt idx="617">
                  <c:v>20</c:v>
                </c:pt>
                <c:pt idx="618">
                  <c:v>25</c:v>
                </c:pt>
                <c:pt idx="619">
                  <c:v>50</c:v>
                </c:pt>
                <c:pt idx="620">
                  <c:v>15</c:v>
                </c:pt>
                <c:pt idx="621">
                  <c:v>20</c:v>
                </c:pt>
                <c:pt idx="622">
                  <c:v>40</c:v>
                </c:pt>
                <c:pt idx="623">
                  <c:v>35</c:v>
                </c:pt>
                <c:pt idx="624">
                  <c:v>25</c:v>
                </c:pt>
                <c:pt idx="625">
                  <c:v>15</c:v>
                </c:pt>
                <c:pt idx="626">
                  <c:v>35</c:v>
                </c:pt>
                <c:pt idx="627">
                  <c:v>35</c:v>
                </c:pt>
                <c:pt idx="628">
                  <c:v>20</c:v>
                </c:pt>
                <c:pt idx="629">
                  <c:v>15</c:v>
                </c:pt>
                <c:pt idx="630">
                  <c:v>35</c:v>
                </c:pt>
                <c:pt idx="631">
                  <c:v>40</c:v>
                </c:pt>
                <c:pt idx="632">
                  <c:v>40</c:v>
                </c:pt>
                <c:pt idx="633">
                  <c:v>35</c:v>
                </c:pt>
                <c:pt idx="634">
                  <c:v>30</c:v>
                </c:pt>
                <c:pt idx="635">
                  <c:v>36</c:v>
                </c:pt>
                <c:pt idx="636">
                  <c:v>25</c:v>
                </c:pt>
                <c:pt idx="637">
                  <c:v>36</c:v>
                </c:pt>
                <c:pt idx="638">
                  <c:v>35</c:v>
                </c:pt>
                <c:pt idx="639">
                  <c:v>50</c:v>
                </c:pt>
                <c:pt idx="640">
                  <c:v>15</c:v>
                </c:pt>
                <c:pt idx="641">
                  <c:v>20</c:v>
                </c:pt>
                <c:pt idx="642">
                  <c:v>25</c:v>
                </c:pt>
                <c:pt idx="643">
                  <c:v>20</c:v>
                </c:pt>
                <c:pt idx="644">
                  <c:v>35</c:v>
                </c:pt>
                <c:pt idx="645">
                  <c:v>40</c:v>
                </c:pt>
                <c:pt idx="646">
                  <c:v>20</c:v>
                </c:pt>
                <c:pt idx="647">
                  <c:v>30</c:v>
                </c:pt>
                <c:pt idx="648">
                  <c:v>50</c:v>
                </c:pt>
                <c:pt idx="649">
                  <c:v>15</c:v>
                </c:pt>
                <c:pt idx="650">
                  <c:v>15</c:v>
                </c:pt>
                <c:pt idx="651">
                  <c:v>40</c:v>
                </c:pt>
                <c:pt idx="652">
                  <c:v>26</c:v>
                </c:pt>
                <c:pt idx="653">
                  <c:v>50</c:v>
                </c:pt>
                <c:pt idx="654">
                  <c:v>40</c:v>
                </c:pt>
                <c:pt idx="655">
                  <c:v>40</c:v>
                </c:pt>
                <c:pt idx="656">
                  <c:v>25</c:v>
                </c:pt>
                <c:pt idx="657">
                  <c:v>40</c:v>
                </c:pt>
                <c:pt idx="658">
                  <c:v>25</c:v>
                </c:pt>
                <c:pt idx="659">
                  <c:v>35</c:v>
                </c:pt>
                <c:pt idx="660">
                  <c:v>45</c:v>
                </c:pt>
                <c:pt idx="661">
                  <c:v>35</c:v>
                </c:pt>
                <c:pt idx="662">
                  <c:v>45</c:v>
                </c:pt>
                <c:pt idx="663">
                  <c:v>35</c:v>
                </c:pt>
                <c:pt idx="664">
                  <c:v>20</c:v>
                </c:pt>
                <c:pt idx="665">
                  <c:v>40</c:v>
                </c:pt>
                <c:pt idx="666">
                  <c:v>35</c:v>
                </c:pt>
                <c:pt idx="667">
                  <c:v>30</c:v>
                </c:pt>
                <c:pt idx="668">
                  <c:v>20</c:v>
                </c:pt>
                <c:pt idx="669">
                  <c:v>20</c:v>
                </c:pt>
                <c:pt idx="670">
                  <c:v>15</c:v>
                </c:pt>
                <c:pt idx="671">
                  <c:v>25</c:v>
                </c:pt>
                <c:pt idx="672">
                  <c:v>20</c:v>
                </c:pt>
                <c:pt idx="673">
                  <c:v>25</c:v>
                </c:pt>
                <c:pt idx="674">
                  <c:v>25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45</c:v>
                </c:pt>
                <c:pt idx="679">
                  <c:v>40</c:v>
                </c:pt>
                <c:pt idx="680">
                  <c:v>50</c:v>
                </c:pt>
                <c:pt idx="681">
                  <c:v>40</c:v>
                </c:pt>
                <c:pt idx="682">
                  <c:v>36</c:v>
                </c:pt>
                <c:pt idx="683">
                  <c:v>25</c:v>
                </c:pt>
                <c:pt idx="684">
                  <c:v>15</c:v>
                </c:pt>
                <c:pt idx="685">
                  <c:v>40</c:v>
                </c:pt>
                <c:pt idx="686">
                  <c:v>30</c:v>
                </c:pt>
                <c:pt idx="687">
                  <c:v>54</c:v>
                </c:pt>
                <c:pt idx="688">
                  <c:v>20</c:v>
                </c:pt>
                <c:pt idx="689">
                  <c:v>20</c:v>
                </c:pt>
                <c:pt idx="690">
                  <c:v>25</c:v>
                </c:pt>
                <c:pt idx="691">
                  <c:v>15</c:v>
                </c:pt>
                <c:pt idx="692">
                  <c:v>45</c:v>
                </c:pt>
                <c:pt idx="693">
                  <c:v>25</c:v>
                </c:pt>
                <c:pt idx="694">
                  <c:v>25</c:v>
                </c:pt>
                <c:pt idx="695">
                  <c:v>20</c:v>
                </c:pt>
                <c:pt idx="696">
                  <c:v>40</c:v>
                </c:pt>
                <c:pt idx="697">
                  <c:v>25</c:v>
                </c:pt>
                <c:pt idx="698">
                  <c:v>20</c:v>
                </c:pt>
                <c:pt idx="699">
                  <c:v>25</c:v>
                </c:pt>
                <c:pt idx="700">
                  <c:v>20</c:v>
                </c:pt>
                <c:pt idx="701">
                  <c:v>30</c:v>
                </c:pt>
                <c:pt idx="702">
                  <c:v>45</c:v>
                </c:pt>
                <c:pt idx="703">
                  <c:v>25</c:v>
                </c:pt>
                <c:pt idx="704">
                  <c:v>50</c:v>
                </c:pt>
                <c:pt idx="705">
                  <c:v>35</c:v>
                </c:pt>
                <c:pt idx="706">
                  <c:v>40</c:v>
                </c:pt>
                <c:pt idx="707">
                  <c:v>25</c:v>
                </c:pt>
                <c:pt idx="708">
                  <c:v>35</c:v>
                </c:pt>
                <c:pt idx="709">
                  <c:v>30</c:v>
                </c:pt>
                <c:pt idx="710">
                  <c:v>30</c:v>
                </c:pt>
                <c:pt idx="711">
                  <c:v>15</c:v>
                </c:pt>
                <c:pt idx="712">
                  <c:v>30</c:v>
                </c:pt>
                <c:pt idx="713">
                  <c:v>20</c:v>
                </c:pt>
                <c:pt idx="714">
                  <c:v>15</c:v>
                </c:pt>
                <c:pt idx="715">
                  <c:v>35</c:v>
                </c:pt>
                <c:pt idx="716">
                  <c:v>30</c:v>
                </c:pt>
                <c:pt idx="717">
                  <c:v>20</c:v>
                </c:pt>
                <c:pt idx="718">
                  <c:v>20</c:v>
                </c:pt>
                <c:pt idx="719">
                  <c:v>25</c:v>
                </c:pt>
                <c:pt idx="720">
                  <c:v>30</c:v>
                </c:pt>
                <c:pt idx="721">
                  <c:v>36</c:v>
                </c:pt>
                <c:pt idx="722">
                  <c:v>20</c:v>
                </c:pt>
                <c:pt idx="723">
                  <c:v>35</c:v>
                </c:pt>
                <c:pt idx="724">
                  <c:v>22</c:v>
                </c:pt>
                <c:pt idx="725">
                  <c:v>22</c:v>
                </c:pt>
                <c:pt idx="726">
                  <c:v>20</c:v>
                </c:pt>
                <c:pt idx="727">
                  <c:v>15</c:v>
                </c:pt>
                <c:pt idx="728">
                  <c:v>20</c:v>
                </c:pt>
                <c:pt idx="729">
                  <c:v>27</c:v>
                </c:pt>
                <c:pt idx="730">
                  <c:v>29</c:v>
                </c:pt>
                <c:pt idx="731">
                  <c:v>15</c:v>
                </c:pt>
                <c:pt idx="732">
                  <c:v>36</c:v>
                </c:pt>
                <c:pt idx="733">
                  <c:v>20</c:v>
                </c:pt>
                <c:pt idx="734">
                  <c:v>32</c:v>
                </c:pt>
                <c:pt idx="735">
                  <c:v>40</c:v>
                </c:pt>
                <c:pt idx="736">
                  <c:v>40</c:v>
                </c:pt>
                <c:pt idx="737">
                  <c:v>50</c:v>
                </c:pt>
                <c:pt idx="738">
                  <c:v>20</c:v>
                </c:pt>
                <c:pt idx="739">
                  <c:v>22</c:v>
                </c:pt>
                <c:pt idx="740">
                  <c:v>15</c:v>
                </c:pt>
                <c:pt idx="741">
                  <c:v>30</c:v>
                </c:pt>
                <c:pt idx="742">
                  <c:v>54</c:v>
                </c:pt>
                <c:pt idx="743">
                  <c:v>40</c:v>
                </c:pt>
                <c:pt idx="744">
                  <c:v>15</c:v>
                </c:pt>
                <c:pt idx="745">
                  <c:v>30</c:v>
                </c:pt>
                <c:pt idx="746">
                  <c:v>50</c:v>
                </c:pt>
                <c:pt idx="747">
                  <c:v>15</c:v>
                </c:pt>
                <c:pt idx="748">
                  <c:v>22</c:v>
                </c:pt>
                <c:pt idx="749">
                  <c:v>20</c:v>
                </c:pt>
                <c:pt idx="750">
                  <c:v>35</c:v>
                </c:pt>
                <c:pt idx="751">
                  <c:v>20</c:v>
                </c:pt>
                <c:pt idx="752">
                  <c:v>45</c:v>
                </c:pt>
                <c:pt idx="753">
                  <c:v>40</c:v>
                </c:pt>
                <c:pt idx="754">
                  <c:v>30</c:v>
                </c:pt>
                <c:pt idx="755">
                  <c:v>50</c:v>
                </c:pt>
                <c:pt idx="756">
                  <c:v>15</c:v>
                </c:pt>
                <c:pt idx="757">
                  <c:v>25</c:v>
                </c:pt>
                <c:pt idx="758">
                  <c:v>23</c:v>
                </c:pt>
                <c:pt idx="759">
                  <c:v>35</c:v>
                </c:pt>
                <c:pt idx="760">
                  <c:v>32</c:v>
                </c:pt>
                <c:pt idx="761">
                  <c:v>15</c:v>
                </c:pt>
                <c:pt idx="762">
                  <c:v>40</c:v>
                </c:pt>
                <c:pt idx="763">
                  <c:v>35</c:v>
                </c:pt>
                <c:pt idx="764">
                  <c:v>50</c:v>
                </c:pt>
                <c:pt idx="765">
                  <c:v>25</c:v>
                </c:pt>
                <c:pt idx="766">
                  <c:v>29</c:v>
                </c:pt>
                <c:pt idx="767">
                  <c:v>15</c:v>
                </c:pt>
                <c:pt idx="768">
                  <c:v>35</c:v>
                </c:pt>
                <c:pt idx="769">
                  <c:v>15</c:v>
                </c:pt>
                <c:pt idx="770">
                  <c:v>35</c:v>
                </c:pt>
                <c:pt idx="771">
                  <c:v>25</c:v>
                </c:pt>
                <c:pt idx="772">
                  <c:v>50</c:v>
                </c:pt>
                <c:pt idx="773">
                  <c:v>25</c:v>
                </c:pt>
                <c:pt idx="774">
                  <c:v>23</c:v>
                </c:pt>
                <c:pt idx="775">
                  <c:v>15</c:v>
                </c:pt>
                <c:pt idx="776">
                  <c:v>45</c:v>
                </c:pt>
                <c:pt idx="777">
                  <c:v>15</c:v>
                </c:pt>
                <c:pt idx="778">
                  <c:v>35</c:v>
                </c:pt>
                <c:pt idx="779">
                  <c:v>20</c:v>
                </c:pt>
                <c:pt idx="780">
                  <c:v>15</c:v>
                </c:pt>
                <c:pt idx="781">
                  <c:v>15</c:v>
                </c:pt>
                <c:pt idx="782">
                  <c:v>20</c:v>
                </c:pt>
                <c:pt idx="783">
                  <c:v>30</c:v>
                </c:pt>
                <c:pt idx="784">
                  <c:v>20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25</c:v>
                </c:pt>
                <c:pt idx="789">
                  <c:v>20</c:v>
                </c:pt>
                <c:pt idx="790">
                  <c:v>15</c:v>
                </c:pt>
                <c:pt idx="791">
                  <c:v>40</c:v>
                </c:pt>
                <c:pt idx="792">
                  <c:v>25</c:v>
                </c:pt>
                <c:pt idx="793">
                  <c:v>35</c:v>
                </c:pt>
                <c:pt idx="794">
                  <c:v>35</c:v>
                </c:pt>
                <c:pt idx="795">
                  <c:v>30</c:v>
                </c:pt>
                <c:pt idx="796">
                  <c:v>25</c:v>
                </c:pt>
                <c:pt idx="797">
                  <c:v>35</c:v>
                </c:pt>
                <c:pt idx="798">
                  <c:v>40</c:v>
                </c:pt>
                <c:pt idx="799">
                  <c:v>15</c:v>
                </c:pt>
                <c:pt idx="800">
                  <c:v>25</c:v>
                </c:pt>
                <c:pt idx="801">
                  <c:v>40</c:v>
                </c:pt>
                <c:pt idx="802">
                  <c:v>10</c:v>
                </c:pt>
                <c:pt idx="803">
                  <c:v>27</c:v>
                </c:pt>
                <c:pt idx="804">
                  <c:v>25</c:v>
                </c:pt>
                <c:pt idx="805">
                  <c:v>15</c:v>
                </c:pt>
                <c:pt idx="806">
                  <c:v>20</c:v>
                </c:pt>
                <c:pt idx="807">
                  <c:v>20</c:v>
                </c:pt>
                <c:pt idx="808">
                  <c:v>15</c:v>
                </c:pt>
                <c:pt idx="809">
                  <c:v>45</c:v>
                </c:pt>
                <c:pt idx="810">
                  <c:v>25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35</c:v>
                </c:pt>
                <c:pt idx="815">
                  <c:v>45</c:v>
                </c:pt>
                <c:pt idx="816">
                  <c:v>25</c:v>
                </c:pt>
                <c:pt idx="817">
                  <c:v>32</c:v>
                </c:pt>
                <c:pt idx="818">
                  <c:v>15</c:v>
                </c:pt>
                <c:pt idx="819">
                  <c:v>35</c:v>
                </c:pt>
                <c:pt idx="820">
                  <c:v>25</c:v>
                </c:pt>
                <c:pt idx="821">
                  <c:v>50</c:v>
                </c:pt>
                <c:pt idx="822">
                  <c:v>25</c:v>
                </c:pt>
                <c:pt idx="823">
                  <c:v>20</c:v>
                </c:pt>
                <c:pt idx="824">
                  <c:v>40</c:v>
                </c:pt>
                <c:pt idx="825">
                  <c:v>25</c:v>
                </c:pt>
                <c:pt idx="826">
                  <c:v>45</c:v>
                </c:pt>
                <c:pt idx="827">
                  <c:v>20</c:v>
                </c:pt>
                <c:pt idx="828">
                  <c:v>25</c:v>
                </c:pt>
                <c:pt idx="829">
                  <c:v>35</c:v>
                </c:pt>
                <c:pt idx="830">
                  <c:v>30</c:v>
                </c:pt>
                <c:pt idx="831">
                  <c:v>25</c:v>
                </c:pt>
                <c:pt idx="832">
                  <c:v>15</c:v>
                </c:pt>
                <c:pt idx="833">
                  <c:v>20</c:v>
                </c:pt>
                <c:pt idx="834">
                  <c:v>45</c:v>
                </c:pt>
                <c:pt idx="835">
                  <c:v>30</c:v>
                </c:pt>
                <c:pt idx="836">
                  <c:v>40</c:v>
                </c:pt>
                <c:pt idx="837">
                  <c:v>40</c:v>
                </c:pt>
                <c:pt idx="838">
                  <c:v>50</c:v>
                </c:pt>
                <c:pt idx="839">
                  <c:v>35</c:v>
                </c:pt>
                <c:pt idx="840">
                  <c:v>45</c:v>
                </c:pt>
                <c:pt idx="841">
                  <c:v>40</c:v>
                </c:pt>
                <c:pt idx="842">
                  <c:v>15</c:v>
                </c:pt>
                <c:pt idx="843">
                  <c:v>20</c:v>
                </c:pt>
                <c:pt idx="844">
                  <c:v>20</c:v>
                </c:pt>
                <c:pt idx="845">
                  <c:v>30</c:v>
                </c:pt>
                <c:pt idx="846">
                  <c:v>15</c:v>
                </c:pt>
                <c:pt idx="847">
                  <c:v>20</c:v>
                </c:pt>
                <c:pt idx="848">
                  <c:v>25</c:v>
                </c:pt>
                <c:pt idx="849">
                  <c:v>29</c:v>
                </c:pt>
                <c:pt idx="850">
                  <c:v>35</c:v>
                </c:pt>
                <c:pt idx="851">
                  <c:v>50</c:v>
                </c:pt>
                <c:pt idx="852">
                  <c:v>40</c:v>
                </c:pt>
                <c:pt idx="853">
                  <c:v>40</c:v>
                </c:pt>
                <c:pt idx="854">
                  <c:v>35</c:v>
                </c:pt>
                <c:pt idx="855">
                  <c:v>40</c:v>
                </c:pt>
                <c:pt idx="856">
                  <c:v>35</c:v>
                </c:pt>
                <c:pt idx="857">
                  <c:v>20</c:v>
                </c:pt>
                <c:pt idx="858">
                  <c:v>15</c:v>
                </c:pt>
                <c:pt idx="859">
                  <c:v>40</c:v>
                </c:pt>
                <c:pt idx="860">
                  <c:v>25</c:v>
                </c:pt>
                <c:pt idx="861">
                  <c:v>42</c:v>
                </c:pt>
                <c:pt idx="862">
                  <c:v>25</c:v>
                </c:pt>
                <c:pt idx="863">
                  <c:v>40</c:v>
                </c:pt>
                <c:pt idx="864">
                  <c:v>25</c:v>
                </c:pt>
                <c:pt idx="865">
                  <c:v>20</c:v>
                </c:pt>
                <c:pt idx="866">
                  <c:v>20</c:v>
                </c:pt>
                <c:pt idx="867">
                  <c:v>40</c:v>
                </c:pt>
                <c:pt idx="868">
                  <c:v>25</c:v>
                </c:pt>
                <c:pt idx="869">
                  <c:v>40</c:v>
                </c:pt>
                <c:pt idx="870">
                  <c:v>25</c:v>
                </c:pt>
                <c:pt idx="871">
                  <c:v>31</c:v>
                </c:pt>
                <c:pt idx="872">
                  <c:v>25</c:v>
                </c:pt>
                <c:pt idx="873">
                  <c:v>25</c:v>
                </c:pt>
                <c:pt idx="874">
                  <c:v>27</c:v>
                </c:pt>
                <c:pt idx="875">
                  <c:v>35</c:v>
                </c:pt>
                <c:pt idx="876">
                  <c:v>40</c:v>
                </c:pt>
                <c:pt idx="877">
                  <c:v>20</c:v>
                </c:pt>
                <c:pt idx="878">
                  <c:v>35</c:v>
                </c:pt>
                <c:pt idx="879">
                  <c:v>40</c:v>
                </c:pt>
                <c:pt idx="880">
                  <c:v>30</c:v>
                </c:pt>
                <c:pt idx="881">
                  <c:v>20</c:v>
                </c:pt>
                <c:pt idx="882">
                  <c:v>30</c:v>
                </c:pt>
                <c:pt idx="883">
                  <c:v>40</c:v>
                </c:pt>
                <c:pt idx="884">
                  <c:v>25</c:v>
                </c:pt>
                <c:pt idx="885">
                  <c:v>20</c:v>
                </c:pt>
                <c:pt idx="886">
                  <c:v>25</c:v>
                </c:pt>
                <c:pt idx="887">
                  <c:v>40</c:v>
                </c:pt>
                <c:pt idx="888">
                  <c:v>35</c:v>
                </c:pt>
                <c:pt idx="889">
                  <c:v>25</c:v>
                </c:pt>
                <c:pt idx="890">
                  <c:v>20</c:v>
                </c:pt>
                <c:pt idx="891">
                  <c:v>35</c:v>
                </c:pt>
                <c:pt idx="892">
                  <c:v>35</c:v>
                </c:pt>
                <c:pt idx="893">
                  <c:v>45</c:v>
                </c:pt>
                <c:pt idx="894">
                  <c:v>35</c:v>
                </c:pt>
                <c:pt idx="895">
                  <c:v>35</c:v>
                </c:pt>
                <c:pt idx="896">
                  <c:v>25</c:v>
                </c:pt>
                <c:pt idx="897">
                  <c:v>50</c:v>
                </c:pt>
                <c:pt idx="898">
                  <c:v>54</c:v>
                </c:pt>
                <c:pt idx="899">
                  <c:v>40</c:v>
                </c:pt>
                <c:pt idx="900">
                  <c:v>45</c:v>
                </c:pt>
                <c:pt idx="901">
                  <c:v>50</c:v>
                </c:pt>
                <c:pt idx="902">
                  <c:v>30</c:v>
                </c:pt>
                <c:pt idx="903">
                  <c:v>36</c:v>
                </c:pt>
                <c:pt idx="904">
                  <c:v>25</c:v>
                </c:pt>
                <c:pt idx="905">
                  <c:v>30</c:v>
                </c:pt>
                <c:pt idx="906">
                  <c:v>25</c:v>
                </c:pt>
                <c:pt idx="907">
                  <c:v>25</c:v>
                </c:pt>
                <c:pt idx="908">
                  <c:v>54</c:v>
                </c:pt>
                <c:pt idx="909">
                  <c:v>54</c:v>
                </c:pt>
                <c:pt idx="910">
                  <c:v>20</c:v>
                </c:pt>
                <c:pt idx="911">
                  <c:v>35</c:v>
                </c:pt>
                <c:pt idx="912">
                  <c:v>25</c:v>
                </c:pt>
                <c:pt idx="913">
                  <c:v>40</c:v>
                </c:pt>
                <c:pt idx="914">
                  <c:v>15</c:v>
                </c:pt>
                <c:pt idx="915">
                  <c:v>20</c:v>
                </c:pt>
                <c:pt idx="916">
                  <c:v>32</c:v>
                </c:pt>
                <c:pt idx="917">
                  <c:v>36</c:v>
                </c:pt>
                <c:pt idx="918">
                  <c:v>30</c:v>
                </c:pt>
                <c:pt idx="919">
                  <c:v>25</c:v>
                </c:pt>
                <c:pt idx="920">
                  <c:v>25</c:v>
                </c:pt>
                <c:pt idx="921">
                  <c:v>45</c:v>
                </c:pt>
                <c:pt idx="922">
                  <c:v>25</c:v>
                </c:pt>
                <c:pt idx="923">
                  <c:v>35</c:v>
                </c:pt>
                <c:pt idx="924">
                  <c:v>35</c:v>
                </c:pt>
                <c:pt idx="925">
                  <c:v>20</c:v>
                </c:pt>
                <c:pt idx="926">
                  <c:v>30</c:v>
                </c:pt>
                <c:pt idx="927">
                  <c:v>16</c:v>
                </c:pt>
                <c:pt idx="928">
                  <c:v>40</c:v>
                </c:pt>
                <c:pt idx="929">
                  <c:v>50</c:v>
                </c:pt>
                <c:pt idx="930">
                  <c:v>40</c:v>
                </c:pt>
                <c:pt idx="931">
                  <c:v>15</c:v>
                </c:pt>
                <c:pt idx="932">
                  <c:v>35</c:v>
                </c:pt>
                <c:pt idx="933">
                  <c:v>25</c:v>
                </c:pt>
                <c:pt idx="934">
                  <c:v>15</c:v>
                </c:pt>
                <c:pt idx="935">
                  <c:v>15</c:v>
                </c:pt>
                <c:pt idx="936">
                  <c:v>50</c:v>
                </c:pt>
                <c:pt idx="937">
                  <c:v>15</c:v>
                </c:pt>
                <c:pt idx="938">
                  <c:v>54</c:v>
                </c:pt>
                <c:pt idx="939">
                  <c:v>30</c:v>
                </c:pt>
                <c:pt idx="940">
                  <c:v>40</c:v>
                </c:pt>
                <c:pt idx="941">
                  <c:v>25</c:v>
                </c:pt>
                <c:pt idx="942">
                  <c:v>35</c:v>
                </c:pt>
                <c:pt idx="943">
                  <c:v>20</c:v>
                </c:pt>
                <c:pt idx="944">
                  <c:v>50</c:v>
                </c:pt>
                <c:pt idx="945">
                  <c:v>32</c:v>
                </c:pt>
                <c:pt idx="946">
                  <c:v>40</c:v>
                </c:pt>
                <c:pt idx="947">
                  <c:v>23</c:v>
                </c:pt>
                <c:pt idx="948">
                  <c:v>36</c:v>
                </c:pt>
                <c:pt idx="949">
                  <c:v>30</c:v>
                </c:pt>
                <c:pt idx="950">
                  <c:v>35</c:v>
                </c:pt>
                <c:pt idx="951">
                  <c:v>40</c:v>
                </c:pt>
                <c:pt idx="952">
                  <c:v>16</c:v>
                </c:pt>
                <c:pt idx="953">
                  <c:v>25</c:v>
                </c:pt>
                <c:pt idx="954">
                  <c:v>20</c:v>
                </c:pt>
                <c:pt idx="955">
                  <c:v>25</c:v>
                </c:pt>
                <c:pt idx="956">
                  <c:v>40</c:v>
                </c:pt>
                <c:pt idx="957">
                  <c:v>15</c:v>
                </c:pt>
                <c:pt idx="958">
                  <c:v>40</c:v>
                </c:pt>
                <c:pt idx="959">
                  <c:v>20</c:v>
                </c:pt>
                <c:pt idx="960">
                  <c:v>20</c:v>
                </c:pt>
                <c:pt idx="961">
                  <c:v>25</c:v>
                </c:pt>
                <c:pt idx="962">
                  <c:v>20</c:v>
                </c:pt>
                <c:pt idx="963">
                  <c:v>25</c:v>
                </c:pt>
                <c:pt idx="964">
                  <c:v>23</c:v>
                </c:pt>
                <c:pt idx="965">
                  <c:v>16</c:v>
                </c:pt>
                <c:pt idx="966">
                  <c:v>30</c:v>
                </c:pt>
                <c:pt idx="967">
                  <c:v>35</c:v>
                </c:pt>
                <c:pt idx="968">
                  <c:v>20</c:v>
                </c:pt>
                <c:pt idx="969">
                  <c:v>30</c:v>
                </c:pt>
                <c:pt idx="970">
                  <c:v>35</c:v>
                </c:pt>
                <c:pt idx="971">
                  <c:v>20</c:v>
                </c:pt>
                <c:pt idx="972">
                  <c:v>25</c:v>
                </c:pt>
                <c:pt idx="973">
                  <c:v>25</c:v>
                </c:pt>
                <c:pt idx="974">
                  <c:v>15</c:v>
                </c:pt>
                <c:pt idx="975">
                  <c:v>22</c:v>
                </c:pt>
                <c:pt idx="976">
                  <c:v>35</c:v>
                </c:pt>
                <c:pt idx="977">
                  <c:v>30</c:v>
                </c:pt>
                <c:pt idx="978">
                  <c:v>40</c:v>
                </c:pt>
                <c:pt idx="979">
                  <c:v>29</c:v>
                </c:pt>
                <c:pt idx="980">
                  <c:v>25</c:v>
                </c:pt>
                <c:pt idx="981">
                  <c:v>15</c:v>
                </c:pt>
                <c:pt idx="982">
                  <c:v>15</c:v>
                </c:pt>
                <c:pt idx="983">
                  <c:v>25</c:v>
                </c:pt>
                <c:pt idx="984">
                  <c:v>25</c:v>
                </c:pt>
                <c:pt idx="985">
                  <c:v>35</c:v>
                </c:pt>
                <c:pt idx="986">
                  <c:v>15</c:v>
                </c:pt>
                <c:pt idx="987">
                  <c:v>30</c:v>
                </c:pt>
                <c:pt idx="988">
                  <c:v>20</c:v>
                </c:pt>
                <c:pt idx="989">
                  <c:v>35</c:v>
                </c:pt>
                <c:pt idx="990">
                  <c:v>25</c:v>
                </c:pt>
                <c:pt idx="991">
                  <c:v>45</c:v>
                </c:pt>
                <c:pt idx="992">
                  <c:v>35</c:v>
                </c:pt>
                <c:pt idx="993">
                  <c:v>30</c:v>
                </c:pt>
                <c:pt idx="994">
                  <c:v>30</c:v>
                </c:pt>
                <c:pt idx="995">
                  <c:v>20</c:v>
                </c:pt>
                <c:pt idx="996">
                  <c:v>42</c:v>
                </c:pt>
                <c:pt idx="997">
                  <c:v>30</c:v>
                </c:pt>
                <c:pt idx="998">
                  <c:v>50</c:v>
                </c:pt>
                <c:pt idx="999">
                  <c:v>30</c:v>
                </c:pt>
                <c:pt idx="1000">
                  <c:v>22</c:v>
                </c:pt>
                <c:pt idx="1001">
                  <c:v>20</c:v>
                </c:pt>
                <c:pt idx="1002">
                  <c:v>25</c:v>
                </c:pt>
                <c:pt idx="1003">
                  <c:v>25</c:v>
                </c:pt>
                <c:pt idx="1004">
                  <c:v>35</c:v>
                </c:pt>
                <c:pt idx="1005">
                  <c:v>16</c:v>
                </c:pt>
                <c:pt idx="1006">
                  <c:v>20</c:v>
                </c:pt>
                <c:pt idx="1007">
                  <c:v>30</c:v>
                </c:pt>
                <c:pt idx="1008">
                  <c:v>27</c:v>
                </c:pt>
                <c:pt idx="1009">
                  <c:v>45</c:v>
                </c:pt>
                <c:pt idx="1010">
                  <c:v>31</c:v>
                </c:pt>
                <c:pt idx="1011">
                  <c:v>30</c:v>
                </c:pt>
                <c:pt idx="1012">
                  <c:v>15</c:v>
                </c:pt>
                <c:pt idx="1013">
                  <c:v>20</c:v>
                </c:pt>
                <c:pt idx="1014">
                  <c:v>20</c:v>
                </c:pt>
                <c:pt idx="1015">
                  <c:v>15</c:v>
                </c:pt>
                <c:pt idx="1016">
                  <c:v>30</c:v>
                </c:pt>
                <c:pt idx="1017">
                  <c:v>35</c:v>
                </c:pt>
                <c:pt idx="1018">
                  <c:v>20</c:v>
                </c:pt>
                <c:pt idx="1019">
                  <c:v>20</c:v>
                </c:pt>
                <c:pt idx="1020">
                  <c:v>35</c:v>
                </c:pt>
                <c:pt idx="1021">
                  <c:v>35</c:v>
                </c:pt>
                <c:pt idx="1022">
                  <c:v>25</c:v>
                </c:pt>
                <c:pt idx="1023">
                  <c:v>45</c:v>
                </c:pt>
                <c:pt idx="1024">
                  <c:v>50</c:v>
                </c:pt>
                <c:pt idx="1025">
                  <c:v>29</c:v>
                </c:pt>
                <c:pt idx="1026">
                  <c:v>25</c:v>
                </c:pt>
                <c:pt idx="1027">
                  <c:v>20</c:v>
                </c:pt>
                <c:pt idx="1028">
                  <c:v>40</c:v>
                </c:pt>
                <c:pt idx="1029">
                  <c:v>25</c:v>
                </c:pt>
                <c:pt idx="1030">
                  <c:v>50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45</c:v>
                </c:pt>
                <c:pt idx="1035">
                  <c:v>20</c:v>
                </c:pt>
                <c:pt idx="1036">
                  <c:v>36</c:v>
                </c:pt>
                <c:pt idx="1037">
                  <c:v>45</c:v>
                </c:pt>
                <c:pt idx="1038">
                  <c:v>50</c:v>
                </c:pt>
                <c:pt idx="1039">
                  <c:v>15</c:v>
                </c:pt>
                <c:pt idx="1040">
                  <c:v>20</c:v>
                </c:pt>
                <c:pt idx="1041">
                  <c:v>40</c:v>
                </c:pt>
                <c:pt idx="1042">
                  <c:v>20</c:v>
                </c:pt>
                <c:pt idx="1043">
                  <c:v>25</c:v>
                </c:pt>
                <c:pt idx="1044">
                  <c:v>25</c:v>
                </c:pt>
                <c:pt idx="1045">
                  <c:v>20</c:v>
                </c:pt>
                <c:pt idx="1046">
                  <c:v>23</c:v>
                </c:pt>
                <c:pt idx="1047">
                  <c:v>40</c:v>
                </c:pt>
                <c:pt idx="1048">
                  <c:v>40</c:v>
                </c:pt>
                <c:pt idx="1049">
                  <c:v>35</c:v>
                </c:pt>
                <c:pt idx="1050">
                  <c:v>15</c:v>
                </c:pt>
                <c:pt idx="1051">
                  <c:v>40</c:v>
                </c:pt>
                <c:pt idx="1052">
                  <c:v>25</c:v>
                </c:pt>
                <c:pt idx="1053">
                  <c:v>15</c:v>
                </c:pt>
                <c:pt idx="1054">
                  <c:v>16</c:v>
                </c:pt>
                <c:pt idx="1055">
                  <c:v>25</c:v>
                </c:pt>
                <c:pt idx="1056">
                  <c:v>35</c:v>
                </c:pt>
                <c:pt idx="1057">
                  <c:v>40</c:v>
                </c:pt>
                <c:pt idx="1058">
                  <c:v>25</c:v>
                </c:pt>
                <c:pt idx="1059">
                  <c:v>16</c:v>
                </c:pt>
                <c:pt idx="1060">
                  <c:v>35</c:v>
                </c:pt>
                <c:pt idx="1061">
                  <c:v>25</c:v>
                </c:pt>
                <c:pt idx="1062">
                  <c:v>36</c:v>
                </c:pt>
                <c:pt idx="1063">
                  <c:v>25</c:v>
                </c:pt>
                <c:pt idx="1064">
                  <c:v>20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23</c:v>
                </c:pt>
                <c:pt idx="1069">
                  <c:v>16</c:v>
                </c:pt>
                <c:pt idx="1070">
                  <c:v>50</c:v>
                </c:pt>
                <c:pt idx="1071">
                  <c:v>30</c:v>
                </c:pt>
                <c:pt idx="1072">
                  <c:v>20</c:v>
                </c:pt>
                <c:pt idx="1073">
                  <c:v>15</c:v>
                </c:pt>
                <c:pt idx="1074">
                  <c:v>15</c:v>
                </c:pt>
                <c:pt idx="1075">
                  <c:v>25</c:v>
                </c:pt>
                <c:pt idx="1076">
                  <c:v>15</c:v>
                </c:pt>
                <c:pt idx="1077">
                  <c:v>20</c:v>
                </c:pt>
                <c:pt idx="1078">
                  <c:v>15</c:v>
                </c:pt>
                <c:pt idx="1079">
                  <c:v>22</c:v>
                </c:pt>
                <c:pt idx="1080">
                  <c:v>34</c:v>
                </c:pt>
                <c:pt idx="1081">
                  <c:v>20</c:v>
                </c:pt>
                <c:pt idx="1082">
                  <c:v>45</c:v>
                </c:pt>
                <c:pt idx="1083">
                  <c:v>40</c:v>
                </c:pt>
                <c:pt idx="1084">
                  <c:v>25</c:v>
                </c:pt>
                <c:pt idx="1085">
                  <c:v>40</c:v>
                </c:pt>
                <c:pt idx="1086">
                  <c:v>25</c:v>
                </c:pt>
                <c:pt idx="1087">
                  <c:v>22</c:v>
                </c:pt>
                <c:pt idx="1088">
                  <c:v>35</c:v>
                </c:pt>
                <c:pt idx="1089">
                  <c:v>20</c:v>
                </c:pt>
                <c:pt idx="1090">
                  <c:v>25</c:v>
                </c:pt>
                <c:pt idx="1091">
                  <c:v>27</c:v>
                </c:pt>
                <c:pt idx="1092">
                  <c:v>29</c:v>
                </c:pt>
                <c:pt idx="1093">
                  <c:v>30</c:v>
                </c:pt>
                <c:pt idx="1094">
                  <c:v>20</c:v>
                </c:pt>
                <c:pt idx="1095">
                  <c:v>27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32</c:v>
                </c:pt>
                <c:pt idx="1100">
                  <c:v>20</c:v>
                </c:pt>
                <c:pt idx="1101">
                  <c:v>32</c:v>
                </c:pt>
                <c:pt idx="1102">
                  <c:v>20</c:v>
                </c:pt>
                <c:pt idx="1103">
                  <c:v>45</c:v>
                </c:pt>
                <c:pt idx="1104">
                  <c:v>40</c:v>
                </c:pt>
                <c:pt idx="1105">
                  <c:v>27</c:v>
                </c:pt>
                <c:pt idx="1106">
                  <c:v>25</c:v>
                </c:pt>
                <c:pt idx="1107">
                  <c:v>15</c:v>
                </c:pt>
                <c:pt idx="1108">
                  <c:v>30</c:v>
                </c:pt>
                <c:pt idx="1109">
                  <c:v>36</c:v>
                </c:pt>
                <c:pt idx="1110">
                  <c:v>40</c:v>
                </c:pt>
                <c:pt idx="1111">
                  <c:v>30</c:v>
                </c:pt>
                <c:pt idx="1112">
                  <c:v>36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42</c:v>
                </c:pt>
                <c:pt idx="1117">
                  <c:v>25</c:v>
                </c:pt>
                <c:pt idx="1118">
                  <c:v>45</c:v>
                </c:pt>
                <c:pt idx="1119">
                  <c:v>20</c:v>
                </c:pt>
                <c:pt idx="1120">
                  <c:v>15</c:v>
                </c:pt>
                <c:pt idx="1121">
                  <c:v>20</c:v>
                </c:pt>
                <c:pt idx="1122">
                  <c:v>30</c:v>
                </c:pt>
                <c:pt idx="1123">
                  <c:v>30</c:v>
                </c:pt>
                <c:pt idx="1124">
                  <c:v>29</c:v>
                </c:pt>
                <c:pt idx="1125">
                  <c:v>20</c:v>
                </c:pt>
                <c:pt idx="1126">
                  <c:v>25</c:v>
                </c:pt>
                <c:pt idx="1127">
                  <c:v>20</c:v>
                </c:pt>
                <c:pt idx="1128">
                  <c:v>35</c:v>
                </c:pt>
                <c:pt idx="1129">
                  <c:v>20</c:v>
                </c:pt>
                <c:pt idx="1130">
                  <c:v>25</c:v>
                </c:pt>
                <c:pt idx="1131">
                  <c:v>30</c:v>
                </c:pt>
                <c:pt idx="1132">
                  <c:v>40</c:v>
                </c:pt>
                <c:pt idx="1133">
                  <c:v>40</c:v>
                </c:pt>
                <c:pt idx="1134">
                  <c:v>10</c:v>
                </c:pt>
                <c:pt idx="1135">
                  <c:v>20</c:v>
                </c:pt>
                <c:pt idx="1136">
                  <c:v>15</c:v>
                </c:pt>
                <c:pt idx="1137">
                  <c:v>10</c:v>
                </c:pt>
                <c:pt idx="1138">
                  <c:v>10</c:v>
                </c:pt>
                <c:pt idx="1139">
                  <c:v>15</c:v>
                </c:pt>
                <c:pt idx="1140">
                  <c:v>40</c:v>
                </c:pt>
                <c:pt idx="1141">
                  <c:v>20</c:v>
                </c:pt>
                <c:pt idx="1142">
                  <c:v>40</c:v>
                </c:pt>
                <c:pt idx="1143">
                  <c:v>40</c:v>
                </c:pt>
                <c:pt idx="1144">
                  <c:v>25</c:v>
                </c:pt>
                <c:pt idx="1145">
                  <c:v>30</c:v>
                </c:pt>
                <c:pt idx="1146">
                  <c:v>15</c:v>
                </c:pt>
                <c:pt idx="1147">
                  <c:v>30</c:v>
                </c:pt>
                <c:pt idx="1148">
                  <c:v>40</c:v>
                </c:pt>
                <c:pt idx="1149">
                  <c:v>25</c:v>
                </c:pt>
                <c:pt idx="1150">
                  <c:v>20</c:v>
                </c:pt>
                <c:pt idx="1151">
                  <c:v>10</c:v>
                </c:pt>
                <c:pt idx="1152">
                  <c:v>35</c:v>
                </c:pt>
                <c:pt idx="1153">
                  <c:v>15</c:v>
                </c:pt>
                <c:pt idx="1154">
                  <c:v>20</c:v>
                </c:pt>
                <c:pt idx="1155">
                  <c:v>25</c:v>
                </c:pt>
                <c:pt idx="1156">
                  <c:v>20</c:v>
                </c:pt>
                <c:pt idx="1157">
                  <c:v>45</c:v>
                </c:pt>
                <c:pt idx="1158">
                  <c:v>40</c:v>
                </c:pt>
                <c:pt idx="1159">
                  <c:v>20</c:v>
                </c:pt>
                <c:pt idx="1160">
                  <c:v>35</c:v>
                </c:pt>
                <c:pt idx="1161">
                  <c:v>20</c:v>
                </c:pt>
                <c:pt idx="1162">
                  <c:v>50</c:v>
                </c:pt>
                <c:pt idx="1163">
                  <c:v>40</c:v>
                </c:pt>
                <c:pt idx="1164">
                  <c:v>25</c:v>
                </c:pt>
                <c:pt idx="1165">
                  <c:v>25</c:v>
                </c:pt>
                <c:pt idx="1166">
                  <c:v>35</c:v>
                </c:pt>
                <c:pt idx="1167">
                  <c:v>50</c:v>
                </c:pt>
                <c:pt idx="1168">
                  <c:v>20</c:v>
                </c:pt>
                <c:pt idx="1169">
                  <c:v>25</c:v>
                </c:pt>
                <c:pt idx="1170">
                  <c:v>25</c:v>
                </c:pt>
                <c:pt idx="1171">
                  <c:v>20</c:v>
                </c:pt>
                <c:pt idx="1172">
                  <c:v>15</c:v>
                </c:pt>
                <c:pt idx="1173">
                  <c:v>27</c:v>
                </c:pt>
                <c:pt idx="1174">
                  <c:v>40</c:v>
                </c:pt>
                <c:pt idx="1175">
                  <c:v>30</c:v>
                </c:pt>
                <c:pt idx="1176">
                  <c:v>29</c:v>
                </c:pt>
                <c:pt idx="1177">
                  <c:v>50</c:v>
                </c:pt>
                <c:pt idx="1178">
                  <c:v>15</c:v>
                </c:pt>
                <c:pt idx="1179">
                  <c:v>25</c:v>
                </c:pt>
                <c:pt idx="1180">
                  <c:v>25</c:v>
                </c:pt>
                <c:pt idx="1181">
                  <c:v>20</c:v>
                </c:pt>
                <c:pt idx="1182">
                  <c:v>16</c:v>
                </c:pt>
                <c:pt idx="1183">
                  <c:v>31</c:v>
                </c:pt>
                <c:pt idx="1184">
                  <c:v>15</c:v>
                </c:pt>
                <c:pt idx="1185">
                  <c:v>15</c:v>
                </c:pt>
                <c:pt idx="1186">
                  <c:v>40</c:v>
                </c:pt>
                <c:pt idx="1187">
                  <c:v>20</c:v>
                </c:pt>
                <c:pt idx="1188">
                  <c:v>36</c:v>
                </c:pt>
                <c:pt idx="1189">
                  <c:v>15</c:v>
                </c:pt>
                <c:pt idx="1190">
                  <c:v>30</c:v>
                </c:pt>
                <c:pt idx="1191">
                  <c:v>20</c:v>
                </c:pt>
                <c:pt idx="1192">
                  <c:v>40</c:v>
                </c:pt>
                <c:pt idx="1193">
                  <c:v>20</c:v>
                </c:pt>
                <c:pt idx="1194">
                  <c:v>40</c:v>
                </c:pt>
                <c:pt idx="1195">
                  <c:v>40</c:v>
                </c:pt>
                <c:pt idx="1196">
                  <c:v>29</c:v>
                </c:pt>
                <c:pt idx="1197">
                  <c:v>40</c:v>
                </c:pt>
                <c:pt idx="1198">
                  <c:v>25</c:v>
                </c:pt>
                <c:pt idx="1199">
                  <c:v>20</c:v>
                </c:pt>
                <c:pt idx="1200">
                  <c:v>15</c:v>
                </c:pt>
                <c:pt idx="1201">
                  <c:v>20</c:v>
                </c:pt>
                <c:pt idx="1202">
                  <c:v>35</c:v>
                </c:pt>
                <c:pt idx="1203">
                  <c:v>15</c:v>
                </c:pt>
                <c:pt idx="1204">
                  <c:v>39</c:v>
                </c:pt>
                <c:pt idx="1205">
                  <c:v>10</c:v>
                </c:pt>
                <c:pt idx="1206">
                  <c:v>16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40</c:v>
                </c:pt>
                <c:pt idx="1211">
                  <c:v>20</c:v>
                </c:pt>
                <c:pt idx="1212">
                  <c:v>35</c:v>
                </c:pt>
                <c:pt idx="1213">
                  <c:v>15</c:v>
                </c:pt>
                <c:pt idx="1214">
                  <c:v>20</c:v>
                </c:pt>
                <c:pt idx="1215">
                  <c:v>35</c:v>
                </c:pt>
                <c:pt idx="1216">
                  <c:v>25</c:v>
                </c:pt>
                <c:pt idx="1217">
                  <c:v>15</c:v>
                </c:pt>
                <c:pt idx="1218">
                  <c:v>20</c:v>
                </c:pt>
                <c:pt idx="1219">
                  <c:v>30</c:v>
                </c:pt>
                <c:pt idx="1220">
                  <c:v>40</c:v>
                </c:pt>
                <c:pt idx="1221">
                  <c:v>35</c:v>
                </c:pt>
                <c:pt idx="1222">
                  <c:v>30</c:v>
                </c:pt>
                <c:pt idx="1223">
                  <c:v>40</c:v>
                </c:pt>
                <c:pt idx="1224">
                  <c:v>22</c:v>
                </c:pt>
                <c:pt idx="1225">
                  <c:v>35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35</c:v>
                </c:pt>
                <c:pt idx="1230">
                  <c:v>15</c:v>
                </c:pt>
                <c:pt idx="1231">
                  <c:v>40</c:v>
                </c:pt>
                <c:pt idx="1232">
                  <c:v>40</c:v>
                </c:pt>
                <c:pt idx="1233">
                  <c:v>20</c:v>
                </c:pt>
                <c:pt idx="1234">
                  <c:v>25</c:v>
                </c:pt>
                <c:pt idx="1235">
                  <c:v>30</c:v>
                </c:pt>
                <c:pt idx="1236">
                  <c:v>15</c:v>
                </c:pt>
                <c:pt idx="1237">
                  <c:v>25</c:v>
                </c:pt>
                <c:pt idx="1238">
                  <c:v>15</c:v>
                </c:pt>
                <c:pt idx="1239">
                  <c:v>54</c:v>
                </c:pt>
                <c:pt idx="1240">
                  <c:v>25</c:v>
                </c:pt>
                <c:pt idx="1241">
                  <c:v>22</c:v>
                </c:pt>
                <c:pt idx="1242">
                  <c:v>15</c:v>
                </c:pt>
                <c:pt idx="1243">
                  <c:v>20</c:v>
                </c:pt>
                <c:pt idx="1244">
                  <c:v>30</c:v>
                </c:pt>
                <c:pt idx="1245">
                  <c:v>40</c:v>
                </c:pt>
                <c:pt idx="1246">
                  <c:v>27</c:v>
                </c:pt>
                <c:pt idx="1247">
                  <c:v>35</c:v>
                </c:pt>
                <c:pt idx="1248">
                  <c:v>40</c:v>
                </c:pt>
                <c:pt idx="1249">
                  <c:v>32</c:v>
                </c:pt>
                <c:pt idx="1250">
                  <c:v>54</c:v>
                </c:pt>
                <c:pt idx="1251">
                  <c:v>25</c:v>
                </c:pt>
                <c:pt idx="1252">
                  <c:v>30</c:v>
                </c:pt>
                <c:pt idx="1253">
                  <c:v>36</c:v>
                </c:pt>
                <c:pt idx="1254">
                  <c:v>15</c:v>
                </c:pt>
                <c:pt idx="1255">
                  <c:v>45</c:v>
                </c:pt>
                <c:pt idx="1256">
                  <c:v>25</c:v>
                </c:pt>
                <c:pt idx="1257">
                  <c:v>25</c:v>
                </c:pt>
                <c:pt idx="1258">
                  <c:v>38</c:v>
                </c:pt>
                <c:pt idx="1259">
                  <c:v>32</c:v>
                </c:pt>
                <c:pt idx="1260">
                  <c:v>20</c:v>
                </c:pt>
                <c:pt idx="1261">
                  <c:v>40</c:v>
                </c:pt>
                <c:pt idx="1262">
                  <c:v>45</c:v>
                </c:pt>
                <c:pt idx="1263">
                  <c:v>25</c:v>
                </c:pt>
                <c:pt idx="1264">
                  <c:v>15</c:v>
                </c:pt>
                <c:pt idx="1265">
                  <c:v>30</c:v>
                </c:pt>
                <c:pt idx="1266">
                  <c:v>35</c:v>
                </c:pt>
                <c:pt idx="1267">
                  <c:v>15</c:v>
                </c:pt>
                <c:pt idx="1268">
                  <c:v>20</c:v>
                </c:pt>
                <c:pt idx="1269">
                  <c:v>10</c:v>
                </c:pt>
                <c:pt idx="1270">
                  <c:v>25</c:v>
                </c:pt>
                <c:pt idx="1271">
                  <c:v>45</c:v>
                </c:pt>
                <c:pt idx="1272">
                  <c:v>38</c:v>
                </c:pt>
                <c:pt idx="1273">
                  <c:v>15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42</c:v>
                </c:pt>
                <c:pt idx="1279">
                  <c:v>23</c:v>
                </c:pt>
                <c:pt idx="1280">
                  <c:v>35</c:v>
                </c:pt>
                <c:pt idx="1281">
                  <c:v>20</c:v>
                </c:pt>
                <c:pt idx="1282">
                  <c:v>15</c:v>
                </c:pt>
                <c:pt idx="1283">
                  <c:v>40</c:v>
                </c:pt>
                <c:pt idx="1284">
                  <c:v>40</c:v>
                </c:pt>
                <c:pt idx="1285">
                  <c:v>25</c:v>
                </c:pt>
                <c:pt idx="1286">
                  <c:v>22</c:v>
                </c:pt>
                <c:pt idx="1287">
                  <c:v>30</c:v>
                </c:pt>
                <c:pt idx="1288">
                  <c:v>15</c:v>
                </c:pt>
                <c:pt idx="1289">
                  <c:v>30</c:v>
                </c:pt>
                <c:pt idx="1290">
                  <c:v>15</c:v>
                </c:pt>
                <c:pt idx="1291">
                  <c:v>50</c:v>
                </c:pt>
                <c:pt idx="1292">
                  <c:v>22</c:v>
                </c:pt>
                <c:pt idx="1293">
                  <c:v>23</c:v>
                </c:pt>
                <c:pt idx="1294">
                  <c:v>40</c:v>
                </c:pt>
                <c:pt idx="1295">
                  <c:v>40</c:v>
                </c:pt>
                <c:pt idx="1296">
                  <c:v>32</c:v>
                </c:pt>
                <c:pt idx="1297">
                  <c:v>10</c:v>
                </c:pt>
                <c:pt idx="1298">
                  <c:v>16</c:v>
                </c:pt>
                <c:pt idx="1299">
                  <c:v>20</c:v>
                </c:pt>
                <c:pt idx="1300">
                  <c:v>25</c:v>
                </c:pt>
                <c:pt idx="1301">
                  <c:v>35</c:v>
                </c:pt>
                <c:pt idx="1302">
                  <c:v>30</c:v>
                </c:pt>
                <c:pt idx="1303">
                  <c:v>25</c:v>
                </c:pt>
                <c:pt idx="1304">
                  <c:v>30</c:v>
                </c:pt>
                <c:pt idx="1305">
                  <c:v>10</c:v>
                </c:pt>
                <c:pt idx="1306">
                  <c:v>40</c:v>
                </c:pt>
                <c:pt idx="1307">
                  <c:v>20</c:v>
                </c:pt>
                <c:pt idx="1308">
                  <c:v>20</c:v>
                </c:pt>
                <c:pt idx="1309">
                  <c:v>30</c:v>
                </c:pt>
                <c:pt idx="1310">
                  <c:v>20</c:v>
                </c:pt>
                <c:pt idx="1311">
                  <c:v>45</c:v>
                </c:pt>
                <c:pt idx="1312">
                  <c:v>35</c:v>
                </c:pt>
                <c:pt idx="1313">
                  <c:v>40</c:v>
                </c:pt>
                <c:pt idx="1314">
                  <c:v>20</c:v>
                </c:pt>
                <c:pt idx="1315">
                  <c:v>50</c:v>
                </c:pt>
                <c:pt idx="1316">
                  <c:v>10</c:v>
                </c:pt>
                <c:pt idx="1317">
                  <c:v>40</c:v>
                </c:pt>
                <c:pt idx="1318">
                  <c:v>15</c:v>
                </c:pt>
                <c:pt idx="1319">
                  <c:v>50</c:v>
                </c:pt>
                <c:pt idx="1320">
                  <c:v>25</c:v>
                </c:pt>
                <c:pt idx="1321">
                  <c:v>15</c:v>
                </c:pt>
                <c:pt idx="1322">
                  <c:v>40</c:v>
                </c:pt>
                <c:pt idx="1323">
                  <c:v>20</c:v>
                </c:pt>
                <c:pt idx="1324">
                  <c:v>54</c:v>
                </c:pt>
                <c:pt idx="1325">
                  <c:v>35</c:v>
                </c:pt>
                <c:pt idx="1326">
                  <c:v>40</c:v>
                </c:pt>
                <c:pt idx="1327">
                  <c:v>32</c:v>
                </c:pt>
                <c:pt idx="1328">
                  <c:v>20</c:v>
                </c:pt>
                <c:pt idx="1329">
                  <c:v>25</c:v>
                </c:pt>
                <c:pt idx="1330">
                  <c:v>30</c:v>
                </c:pt>
                <c:pt idx="1331">
                  <c:v>15</c:v>
                </c:pt>
                <c:pt idx="1332">
                  <c:v>23</c:v>
                </c:pt>
                <c:pt idx="1333">
                  <c:v>25</c:v>
                </c:pt>
                <c:pt idx="1334">
                  <c:v>40</c:v>
                </c:pt>
                <c:pt idx="1335">
                  <c:v>20</c:v>
                </c:pt>
                <c:pt idx="1336">
                  <c:v>50</c:v>
                </c:pt>
                <c:pt idx="1337">
                  <c:v>20</c:v>
                </c:pt>
                <c:pt idx="1338">
                  <c:v>25</c:v>
                </c:pt>
                <c:pt idx="1339">
                  <c:v>54</c:v>
                </c:pt>
                <c:pt idx="1340">
                  <c:v>35</c:v>
                </c:pt>
                <c:pt idx="1341">
                  <c:v>15</c:v>
                </c:pt>
                <c:pt idx="1342">
                  <c:v>15</c:v>
                </c:pt>
                <c:pt idx="1343">
                  <c:v>35</c:v>
                </c:pt>
                <c:pt idx="1344">
                  <c:v>50</c:v>
                </c:pt>
                <c:pt idx="1345">
                  <c:v>30</c:v>
                </c:pt>
                <c:pt idx="1346">
                  <c:v>20</c:v>
                </c:pt>
                <c:pt idx="1347">
                  <c:v>31</c:v>
                </c:pt>
                <c:pt idx="1348">
                  <c:v>25</c:v>
                </c:pt>
                <c:pt idx="1349">
                  <c:v>20</c:v>
                </c:pt>
                <c:pt idx="1350">
                  <c:v>40</c:v>
                </c:pt>
                <c:pt idx="1351">
                  <c:v>20</c:v>
                </c:pt>
                <c:pt idx="1352">
                  <c:v>30</c:v>
                </c:pt>
                <c:pt idx="1353">
                  <c:v>35</c:v>
                </c:pt>
                <c:pt idx="1354">
                  <c:v>38</c:v>
                </c:pt>
                <c:pt idx="1355">
                  <c:v>35</c:v>
                </c:pt>
                <c:pt idx="1356">
                  <c:v>40</c:v>
                </c:pt>
                <c:pt idx="1357">
                  <c:v>30</c:v>
                </c:pt>
                <c:pt idx="1358">
                  <c:v>20</c:v>
                </c:pt>
                <c:pt idx="1359">
                  <c:v>30</c:v>
                </c:pt>
                <c:pt idx="1360">
                  <c:v>40</c:v>
                </c:pt>
                <c:pt idx="1361">
                  <c:v>10</c:v>
                </c:pt>
                <c:pt idx="1362">
                  <c:v>25</c:v>
                </c:pt>
                <c:pt idx="1363">
                  <c:v>35</c:v>
                </c:pt>
                <c:pt idx="1364">
                  <c:v>20</c:v>
                </c:pt>
                <c:pt idx="1365">
                  <c:v>35</c:v>
                </c:pt>
                <c:pt idx="1366">
                  <c:v>20</c:v>
                </c:pt>
                <c:pt idx="1367">
                  <c:v>15</c:v>
                </c:pt>
                <c:pt idx="1368">
                  <c:v>35</c:v>
                </c:pt>
                <c:pt idx="1369">
                  <c:v>29</c:v>
                </c:pt>
                <c:pt idx="1370">
                  <c:v>20</c:v>
                </c:pt>
                <c:pt idx="1371">
                  <c:v>40</c:v>
                </c:pt>
                <c:pt idx="1372">
                  <c:v>27</c:v>
                </c:pt>
                <c:pt idx="1373">
                  <c:v>40</c:v>
                </c:pt>
                <c:pt idx="1374">
                  <c:v>25</c:v>
                </c:pt>
                <c:pt idx="1375">
                  <c:v>54</c:v>
                </c:pt>
                <c:pt idx="1376">
                  <c:v>22</c:v>
                </c:pt>
                <c:pt idx="1377">
                  <c:v>25</c:v>
                </c:pt>
                <c:pt idx="1378">
                  <c:v>50</c:v>
                </c:pt>
                <c:pt idx="1379">
                  <c:v>20</c:v>
                </c:pt>
                <c:pt idx="1380">
                  <c:v>15</c:v>
                </c:pt>
                <c:pt idx="1381">
                  <c:v>35</c:v>
                </c:pt>
                <c:pt idx="1382">
                  <c:v>15</c:v>
                </c:pt>
                <c:pt idx="1383">
                  <c:v>30</c:v>
                </c:pt>
                <c:pt idx="1384">
                  <c:v>25</c:v>
                </c:pt>
                <c:pt idx="1385">
                  <c:v>30</c:v>
                </c:pt>
                <c:pt idx="1386">
                  <c:v>35</c:v>
                </c:pt>
                <c:pt idx="1387">
                  <c:v>20</c:v>
                </c:pt>
                <c:pt idx="1388">
                  <c:v>40</c:v>
                </c:pt>
                <c:pt idx="1389">
                  <c:v>25</c:v>
                </c:pt>
                <c:pt idx="1390">
                  <c:v>40</c:v>
                </c:pt>
                <c:pt idx="1391">
                  <c:v>25</c:v>
                </c:pt>
                <c:pt idx="1392">
                  <c:v>35</c:v>
                </c:pt>
                <c:pt idx="1393">
                  <c:v>30</c:v>
                </c:pt>
                <c:pt idx="1394">
                  <c:v>25</c:v>
                </c:pt>
                <c:pt idx="1395">
                  <c:v>40</c:v>
                </c:pt>
                <c:pt idx="1396">
                  <c:v>40</c:v>
                </c:pt>
                <c:pt idx="1397">
                  <c:v>30</c:v>
                </c:pt>
                <c:pt idx="1398">
                  <c:v>15</c:v>
                </c:pt>
                <c:pt idx="1399">
                  <c:v>25</c:v>
                </c:pt>
                <c:pt idx="1400">
                  <c:v>40</c:v>
                </c:pt>
                <c:pt idx="1401">
                  <c:v>20</c:v>
                </c:pt>
                <c:pt idx="1402">
                  <c:v>15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32</c:v>
                </c:pt>
                <c:pt idx="1407">
                  <c:v>20</c:v>
                </c:pt>
                <c:pt idx="1408">
                  <c:v>40</c:v>
                </c:pt>
                <c:pt idx="1409">
                  <c:v>45</c:v>
                </c:pt>
                <c:pt idx="1410">
                  <c:v>50</c:v>
                </c:pt>
                <c:pt idx="1411">
                  <c:v>20</c:v>
                </c:pt>
                <c:pt idx="1412">
                  <c:v>45</c:v>
                </c:pt>
                <c:pt idx="1413">
                  <c:v>30</c:v>
                </c:pt>
                <c:pt idx="1414">
                  <c:v>45</c:v>
                </c:pt>
                <c:pt idx="1415">
                  <c:v>15</c:v>
                </c:pt>
                <c:pt idx="1416">
                  <c:v>20</c:v>
                </c:pt>
                <c:pt idx="1417">
                  <c:v>35</c:v>
                </c:pt>
                <c:pt idx="1418">
                  <c:v>35</c:v>
                </c:pt>
                <c:pt idx="1419">
                  <c:v>30</c:v>
                </c:pt>
                <c:pt idx="1420">
                  <c:v>25</c:v>
                </c:pt>
                <c:pt idx="1421">
                  <c:v>25</c:v>
                </c:pt>
                <c:pt idx="1422">
                  <c:v>20</c:v>
                </c:pt>
                <c:pt idx="1423">
                  <c:v>25</c:v>
                </c:pt>
                <c:pt idx="1424">
                  <c:v>29</c:v>
                </c:pt>
                <c:pt idx="1425">
                  <c:v>30</c:v>
                </c:pt>
                <c:pt idx="1426">
                  <c:v>25</c:v>
                </c:pt>
                <c:pt idx="1427">
                  <c:v>25</c:v>
                </c:pt>
                <c:pt idx="1428">
                  <c:v>40</c:v>
                </c:pt>
                <c:pt idx="1429">
                  <c:v>35</c:v>
                </c:pt>
                <c:pt idx="1430">
                  <c:v>25</c:v>
                </c:pt>
                <c:pt idx="1431">
                  <c:v>15</c:v>
                </c:pt>
                <c:pt idx="1432">
                  <c:v>50</c:v>
                </c:pt>
                <c:pt idx="1433">
                  <c:v>15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25</c:v>
                </c:pt>
                <c:pt idx="1438">
                  <c:v>40</c:v>
                </c:pt>
                <c:pt idx="1439">
                  <c:v>20</c:v>
                </c:pt>
                <c:pt idx="1440">
                  <c:v>50</c:v>
                </c:pt>
                <c:pt idx="1441">
                  <c:v>27</c:v>
                </c:pt>
                <c:pt idx="1442">
                  <c:v>35</c:v>
                </c:pt>
                <c:pt idx="1443">
                  <c:v>32</c:v>
                </c:pt>
                <c:pt idx="1444">
                  <c:v>30</c:v>
                </c:pt>
                <c:pt idx="1445">
                  <c:v>45</c:v>
                </c:pt>
                <c:pt idx="1446">
                  <c:v>25</c:v>
                </c:pt>
                <c:pt idx="1447">
                  <c:v>15</c:v>
                </c:pt>
                <c:pt idx="1448">
                  <c:v>40</c:v>
                </c:pt>
                <c:pt idx="1449">
                  <c:v>40</c:v>
                </c:pt>
                <c:pt idx="1450">
                  <c:v>20</c:v>
                </c:pt>
                <c:pt idx="1451">
                  <c:v>20</c:v>
                </c:pt>
                <c:pt idx="1452">
                  <c:v>32</c:v>
                </c:pt>
                <c:pt idx="1453">
                  <c:v>20</c:v>
                </c:pt>
                <c:pt idx="1454">
                  <c:v>20</c:v>
                </c:pt>
                <c:pt idx="1455">
                  <c:v>40</c:v>
                </c:pt>
                <c:pt idx="1456">
                  <c:v>38</c:v>
                </c:pt>
                <c:pt idx="1457">
                  <c:v>36</c:v>
                </c:pt>
                <c:pt idx="1458">
                  <c:v>30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40</c:v>
                </c:pt>
                <c:pt idx="1463">
                  <c:v>30</c:v>
                </c:pt>
                <c:pt idx="1464">
                  <c:v>10</c:v>
                </c:pt>
                <c:pt idx="1465">
                  <c:v>30</c:v>
                </c:pt>
                <c:pt idx="1466">
                  <c:v>20</c:v>
                </c:pt>
                <c:pt idx="1467">
                  <c:v>25</c:v>
                </c:pt>
                <c:pt idx="1468">
                  <c:v>40</c:v>
                </c:pt>
                <c:pt idx="1469">
                  <c:v>25</c:v>
                </c:pt>
                <c:pt idx="1470">
                  <c:v>30</c:v>
                </c:pt>
                <c:pt idx="1471">
                  <c:v>25</c:v>
                </c:pt>
                <c:pt idx="1472">
                  <c:v>15</c:v>
                </c:pt>
                <c:pt idx="1473">
                  <c:v>15</c:v>
                </c:pt>
                <c:pt idx="1474">
                  <c:v>36</c:v>
                </c:pt>
                <c:pt idx="1475">
                  <c:v>20</c:v>
                </c:pt>
                <c:pt idx="1476">
                  <c:v>35</c:v>
                </c:pt>
                <c:pt idx="1477">
                  <c:v>30</c:v>
                </c:pt>
                <c:pt idx="1478">
                  <c:v>45</c:v>
                </c:pt>
                <c:pt idx="1479">
                  <c:v>20</c:v>
                </c:pt>
                <c:pt idx="1480">
                  <c:v>30</c:v>
                </c:pt>
                <c:pt idx="1481">
                  <c:v>15</c:v>
                </c:pt>
                <c:pt idx="1482">
                  <c:v>20</c:v>
                </c:pt>
                <c:pt idx="1483">
                  <c:v>30</c:v>
                </c:pt>
                <c:pt idx="1484">
                  <c:v>50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45</c:v>
                </c:pt>
                <c:pt idx="1489">
                  <c:v>25</c:v>
                </c:pt>
                <c:pt idx="1490">
                  <c:v>25</c:v>
                </c:pt>
                <c:pt idx="1491">
                  <c:v>30</c:v>
                </c:pt>
                <c:pt idx="1492">
                  <c:v>20</c:v>
                </c:pt>
                <c:pt idx="1493">
                  <c:v>10</c:v>
                </c:pt>
                <c:pt idx="1494">
                  <c:v>35</c:v>
                </c:pt>
                <c:pt idx="1495">
                  <c:v>45</c:v>
                </c:pt>
                <c:pt idx="1496">
                  <c:v>40</c:v>
                </c:pt>
                <c:pt idx="1497">
                  <c:v>25</c:v>
                </c:pt>
                <c:pt idx="1498">
                  <c:v>25</c:v>
                </c:pt>
                <c:pt idx="1499">
                  <c:v>24</c:v>
                </c:pt>
                <c:pt idx="1500">
                  <c:v>25</c:v>
                </c:pt>
                <c:pt idx="1501">
                  <c:v>54</c:v>
                </c:pt>
                <c:pt idx="1502">
                  <c:v>20</c:v>
                </c:pt>
                <c:pt idx="1503">
                  <c:v>36</c:v>
                </c:pt>
                <c:pt idx="1504">
                  <c:v>16</c:v>
                </c:pt>
                <c:pt idx="1505">
                  <c:v>30</c:v>
                </c:pt>
                <c:pt idx="1506">
                  <c:v>20</c:v>
                </c:pt>
                <c:pt idx="1507">
                  <c:v>15</c:v>
                </c:pt>
                <c:pt idx="1508">
                  <c:v>15</c:v>
                </c:pt>
                <c:pt idx="1509">
                  <c:v>35</c:v>
                </c:pt>
                <c:pt idx="1510">
                  <c:v>20</c:v>
                </c:pt>
                <c:pt idx="1511">
                  <c:v>20</c:v>
                </c:pt>
                <c:pt idx="1512">
                  <c:v>40</c:v>
                </c:pt>
                <c:pt idx="1513">
                  <c:v>30</c:v>
                </c:pt>
                <c:pt idx="1514">
                  <c:v>40</c:v>
                </c:pt>
                <c:pt idx="1515">
                  <c:v>30</c:v>
                </c:pt>
                <c:pt idx="1516">
                  <c:v>23</c:v>
                </c:pt>
                <c:pt idx="1517">
                  <c:v>35</c:v>
                </c:pt>
                <c:pt idx="1518">
                  <c:v>25</c:v>
                </c:pt>
                <c:pt idx="1519">
                  <c:v>24</c:v>
                </c:pt>
                <c:pt idx="1520">
                  <c:v>30</c:v>
                </c:pt>
                <c:pt idx="1521">
                  <c:v>15</c:v>
                </c:pt>
                <c:pt idx="1522">
                  <c:v>30</c:v>
                </c:pt>
                <c:pt idx="1523">
                  <c:v>42</c:v>
                </c:pt>
                <c:pt idx="1524">
                  <c:v>15</c:v>
                </c:pt>
                <c:pt idx="1525">
                  <c:v>25</c:v>
                </c:pt>
                <c:pt idx="1526">
                  <c:v>50</c:v>
                </c:pt>
                <c:pt idx="1527">
                  <c:v>32</c:v>
                </c:pt>
                <c:pt idx="1528">
                  <c:v>10</c:v>
                </c:pt>
                <c:pt idx="1529">
                  <c:v>15</c:v>
                </c:pt>
                <c:pt idx="1530">
                  <c:v>35</c:v>
                </c:pt>
                <c:pt idx="1531">
                  <c:v>36</c:v>
                </c:pt>
                <c:pt idx="1532">
                  <c:v>40</c:v>
                </c:pt>
                <c:pt idx="1533">
                  <c:v>20</c:v>
                </c:pt>
                <c:pt idx="1534">
                  <c:v>35</c:v>
                </c:pt>
                <c:pt idx="1535">
                  <c:v>20</c:v>
                </c:pt>
                <c:pt idx="1536">
                  <c:v>40</c:v>
                </c:pt>
                <c:pt idx="1537">
                  <c:v>15</c:v>
                </c:pt>
                <c:pt idx="1538">
                  <c:v>20</c:v>
                </c:pt>
                <c:pt idx="1539">
                  <c:v>40</c:v>
                </c:pt>
                <c:pt idx="1540">
                  <c:v>45</c:v>
                </c:pt>
                <c:pt idx="1541">
                  <c:v>25</c:v>
                </c:pt>
                <c:pt idx="1542">
                  <c:v>25</c:v>
                </c:pt>
                <c:pt idx="1543">
                  <c:v>40</c:v>
                </c:pt>
                <c:pt idx="1544">
                  <c:v>50</c:v>
                </c:pt>
                <c:pt idx="1545">
                  <c:v>25</c:v>
                </c:pt>
                <c:pt idx="1546">
                  <c:v>30</c:v>
                </c:pt>
                <c:pt idx="1547">
                  <c:v>20</c:v>
                </c:pt>
                <c:pt idx="1548">
                  <c:v>30</c:v>
                </c:pt>
                <c:pt idx="1549">
                  <c:v>20</c:v>
                </c:pt>
                <c:pt idx="1550">
                  <c:v>38</c:v>
                </c:pt>
                <c:pt idx="1551">
                  <c:v>24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50</c:v>
                </c:pt>
                <c:pt idx="1556">
                  <c:v>20</c:v>
                </c:pt>
                <c:pt idx="1557">
                  <c:v>20</c:v>
                </c:pt>
                <c:pt idx="1558">
                  <c:v>32</c:v>
                </c:pt>
                <c:pt idx="1559">
                  <c:v>35</c:v>
                </c:pt>
                <c:pt idx="1560">
                  <c:v>25</c:v>
                </c:pt>
                <c:pt idx="1561">
                  <c:v>32</c:v>
                </c:pt>
                <c:pt idx="1562">
                  <c:v>40</c:v>
                </c:pt>
                <c:pt idx="1563">
                  <c:v>32</c:v>
                </c:pt>
                <c:pt idx="1564">
                  <c:v>25</c:v>
                </c:pt>
                <c:pt idx="1565">
                  <c:v>25</c:v>
                </c:pt>
                <c:pt idx="1566">
                  <c:v>15</c:v>
                </c:pt>
                <c:pt idx="1567">
                  <c:v>40</c:v>
                </c:pt>
                <c:pt idx="1568">
                  <c:v>36</c:v>
                </c:pt>
                <c:pt idx="1569">
                  <c:v>20</c:v>
                </c:pt>
                <c:pt idx="1570">
                  <c:v>30</c:v>
                </c:pt>
                <c:pt idx="1571">
                  <c:v>40</c:v>
                </c:pt>
                <c:pt idx="1572">
                  <c:v>20</c:v>
                </c:pt>
                <c:pt idx="1573">
                  <c:v>27</c:v>
                </c:pt>
                <c:pt idx="1574">
                  <c:v>24</c:v>
                </c:pt>
                <c:pt idx="1575">
                  <c:v>25</c:v>
                </c:pt>
                <c:pt idx="1576">
                  <c:v>45</c:v>
                </c:pt>
                <c:pt idx="1577">
                  <c:v>15</c:v>
                </c:pt>
                <c:pt idx="1578">
                  <c:v>36</c:v>
                </c:pt>
                <c:pt idx="1579">
                  <c:v>30</c:v>
                </c:pt>
                <c:pt idx="1580">
                  <c:v>42</c:v>
                </c:pt>
                <c:pt idx="1581">
                  <c:v>15</c:v>
                </c:pt>
                <c:pt idx="1582">
                  <c:v>15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45</c:v>
                </c:pt>
                <c:pt idx="1587">
                  <c:v>25</c:v>
                </c:pt>
                <c:pt idx="1588">
                  <c:v>32</c:v>
                </c:pt>
                <c:pt idx="1589">
                  <c:v>32</c:v>
                </c:pt>
                <c:pt idx="1590">
                  <c:v>20</c:v>
                </c:pt>
                <c:pt idx="1591">
                  <c:v>50</c:v>
                </c:pt>
                <c:pt idx="1592">
                  <c:v>30</c:v>
                </c:pt>
                <c:pt idx="1593">
                  <c:v>20</c:v>
                </c:pt>
                <c:pt idx="1594">
                  <c:v>25</c:v>
                </c:pt>
                <c:pt idx="1595">
                  <c:v>35</c:v>
                </c:pt>
                <c:pt idx="1596">
                  <c:v>30</c:v>
                </c:pt>
                <c:pt idx="1597">
                  <c:v>45</c:v>
                </c:pt>
                <c:pt idx="1598">
                  <c:v>35</c:v>
                </c:pt>
                <c:pt idx="1599">
                  <c:v>20</c:v>
                </c:pt>
                <c:pt idx="1600">
                  <c:v>42</c:v>
                </c:pt>
                <c:pt idx="1601">
                  <c:v>35</c:v>
                </c:pt>
                <c:pt idx="1602">
                  <c:v>32</c:v>
                </c:pt>
                <c:pt idx="1603">
                  <c:v>25</c:v>
                </c:pt>
                <c:pt idx="1604">
                  <c:v>32</c:v>
                </c:pt>
                <c:pt idx="1605">
                  <c:v>35</c:v>
                </c:pt>
                <c:pt idx="1606">
                  <c:v>32</c:v>
                </c:pt>
                <c:pt idx="1607">
                  <c:v>15</c:v>
                </c:pt>
                <c:pt idx="1608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B8-464B-8040-1F8E63540A02}"/>
            </c:ext>
          </c:extLst>
        </c:ser>
        <c:ser>
          <c:idx val="0"/>
          <c:order val="1"/>
          <c:tx>
            <c:strRef>
              <c:f>'Model Validation'!$G$1</c:f>
              <c:strCache>
                <c:ptCount val="1"/>
                <c:pt idx="0">
                  <c:v>Predicted Food Waste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22114"/>
              </a:solidFill>
              <a:ln w="9525">
                <a:solidFill>
                  <a:srgbClr val="C22114"/>
                </a:solidFill>
                <a:prstDash val="solid"/>
              </a:ln>
              <a:effectLst/>
            </c:spPr>
          </c:marker>
          <c:xVal>
            <c:numRef>
              <c:f>'Model Validation'!$A$2:$A$1619</c:f>
              <c:numCache>
                <c:formatCode>General</c:formatCode>
                <c:ptCount val="161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0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1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</c:numCache>
            </c:numRef>
          </c:xVal>
          <c:yVal>
            <c:numRef>
              <c:f>'Model Validation'!$G$2:$G$1619</c:f>
              <c:numCache>
                <c:formatCode>General</c:formatCode>
                <c:ptCount val="1618"/>
                <c:pt idx="0">
                  <c:v>24.540000000000003</c:v>
                </c:pt>
                <c:pt idx="1">
                  <c:v>41.739999999999995</c:v>
                </c:pt>
                <c:pt idx="2">
                  <c:v>22.180000000000003</c:v>
                </c:pt>
                <c:pt idx="3">
                  <c:v>41.29</c:v>
                </c:pt>
                <c:pt idx="4">
                  <c:v>21.3</c:v>
                </c:pt>
                <c:pt idx="5">
                  <c:v>22.180000000000003</c:v>
                </c:pt>
                <c:pt idx="6">
                  <c:v>23.290000000000003</c:v>
                </c:pt>
                <c:pt idx="7">
                  <c:v>21.3</c:v>
                </c:pt>
                <c:pt idx="8">
                  <c:v>36.51</c:v>
                </c:pt>
                <c:pt idx="9">
                  <c:v>38.43</c:v>
                </c:pt>
                <c:pt idx="10">
                  <c:v>36.51</c:v>
                </c:pt>
                <c:pt idx="11">
                  <c:v>22.180000000000003</c:v>
                </c:pt>
                <c:pt idx="12">
                  <c:v>29.770000000000003</c:v>
                </c:pt>
                <c:pt idx="13">
                  <c:v>19.950000000000003</c:v>
                </c:pt>
                <c:pt idx="14">
                  <c:v>22.650000000000002</c:v>
                </c:pt>
                <c:pt idx="15">
                  <c:v>39.809999999999995</c:v>
                </c:pt>
                <c:pt idx="16">
                  <c:v>19.580000000000002</c:v>
                </c:pt>
                <c:pt idx="17">
                  <c:v>42.11</c:v>
                </c:pt>
                <c:pt idx="18">
                  <c:v>20.900000000000002</c:v>
                </c:pt>
                <c:pt idx="19">
                  <c:v>17.650000000000002</c:v>
                </c:pt>
                <c:pt idx="20">
                  <c:v>20.05</c:v>
                </c:pt>
                <c:pt idx="21">
                  <c:v>14.34</c:v>
                </c:pt>
                <c:pt idx="22">
                  <c:v>39.809999999999995</c:v>
                </c:pt>
                <c:pt idx="23">
                  <c:v>42.75</c:v>
                </c:pt>
                <c:pt idx="24">
                  <c:v>21.94</c:v>
                </c:pt>
                <c:pt idx="25">
                  <c:v>38.43</c:v>
                </c:pt>
                <c:pt idx="26">
                  <c:v>36.51</c:v>
                </c:pt>
                <c:pt idx="27">
                  <c:v>38.43</c:v>
                </c:pt>
                <c:pt idx="28">
                  <c:v>19.520000000000003</c:v>
                </c:pt>
                <c:pt idx="29">
                  <c:v>19.330000000000002</c:v>
                </c:pt>
                <c:pt idx="30">
                  <c:v>23.880000000000003</c:v>
                </c:pt>
                <c:pt idx="31">
                  <c:v>32.53</c:v>
                </c:pt>
                <c:pt idx="32">
                  <c:v>22.520000000000003</c:v>
                </c:pt>
                <c:pt idx="33">
                  <c:v>16.060000000000002</c:v>
                </c:pt>
                <c:pt idx="34">
                  <c:v>16.060000000000002</c:v>
                </c:pt>
                <c:pt idx="35">
                  <c:v>20.91</c:v>
                </c:pt>
                <c:pt idx="36">
                  <c:v>16.060000000000002</c:v>
                </c:pt>
                <c:pt idx="37">
                  <c:v>41.29</c:v>
                </c:pt>
                <c:pt idx="38">
                  <c:v>42.75</c:v>
                </c:pt>
                <c:pt idx="39">
                  <c:v>22.680000000000003</c:v>
                </c:pt>
                <c:pt idx="40">
                  <c:v>36.869999999999997</c:v>
                </c:pt>
                <c:pt idx="41">
                  <c:v>28.930000000000003</c:v>
                </c:pt>
                <c:pt idx="42">
                  <c:v>23.290000000000003</c:v>
                </c:pt>
                <c:pt idx="43">
                  <c:v>19.580000000000002</c:v>
                </c:pt>
                <c:pt idx="44">
                  <c:v>19.330000000000002</c:v>
                </c:pt>
                <c:pt idx="45">
                  <c:v>39.809999999999995</c:v>
                </c:pt>
                <c:pt idx="46">
                  <c:v>29.16</c:v>
                </c:pt>
                <c:pt idx="47">
                  <c:v>30.740000000000002</c:v>
                </c:pt>
                <c:pt idx="48">
                  <c:v>21.3</c:v>
                </c:pt>
                <c:pt idx="49">
                  <c:v>18.560000000000002</c:v>
                </c:pt>
                <c:pt idx="50">
                  <c:v>19.580000000000002</c:v>
                </c:pt>
                <c:pt idx="51">
                  <c:v>37.519999999999996</c:v>
                </c:pt>
                <c:pt idx="52">
                  <c:v>21.94</c:v>
                </c:pt>
                <c:pt idx="53">
                  <c:v>42.75</c:v>
                </c:pt>
                <c:pt idx="54">
                  <c:v>19.330000000000002</c:v>
                </c:pt>
                <c:pt idx="55">
                  <c:v>42.11</c:v>
                </c:pt>
                <c:pt idx="56">
                  <c:v>29.310000000000002</c:v>
                </c:pt>
                <c:pt idx="57">
                  <c:v>42.75</c:v>
                </c:pt>
                <c:pt idx="58">
                  <c:v>36.51</c:v>
                </c:pt>
                <c:pt idx="59">
                  <c:v>17.600000000000001</c:v>
                </c:pt>
                <c:pt idx="60">
                  <c:v>37.519999999999996</c:v>
                </c:pt>
                <c:pt idx="61">
                  <c:v>19.950000000000003</c:v>
                </c:pt>
                <c:pt idx="62">
                  <c:v>39.809999999999995</c:v>
                </c:pt>
                <c:pt idx="63">
                  <c:v>33.93</c:v>
                </c:pt>
                <c:pt idx="64">
                  <c:v>19.330000000000002</c:v>
                </c:pt>
                <c:pt idx="65">
                  <c:v>40.04</c:v>
                </c:pt>
                <c:pt idx="66">
                  <c:v>19.950000000000003</c:v>
                </c:pt>
                <c:pt idx="67">
                  <c:v>26.020000000000003</c:v>
                </c:pt>
                <c:pt idx="68">
                  <c:v>21.94</c:v>
                </c:pt>
                <c:pt idx="69">
                  <c:v>30.650000000000002</c:v>
                </c:pt>
                <c:pt idx="70">
                  <c:v>29.610000000000003</c:v>
                </c:pt>
                <c:pt idx="71">
                  <c:v>31.55</c:v>
                </c:pt>
                <c:pt idx="72">
                  <c:v>36.51</c:v>
                </c:pt>
                <c:pt idx="73">
                  <c:v>35.489999999999995</c:v>
                </c:pt>
                <c:pt idx="74">
                  <c:v>42.75</c:v>
                </c:pt>
                <c:pt idx="75">
                  <c:v>33.199999999999996</c:v>
                </c:pt>
                <c:pt idx="76">
                  <c:v>39.809999999999995</c:v>
                </c:pt>
                <c:pt idx="77">
                  <c:v>19.330000000000002</c:v>
                </c:pt>
                <c:pt idx="78">
                  <c:v>35.489999999999995</c:v>
                </c:pt>
                <c:pt idx="79">
                  <c:v>22.180000000000003</c:v>
                </c:pt>
                <c:pt idx="80">
                  <c:v>32.53</c:v>
                </c:pt>
                <c:pt idx="81">
                  <c:v>31.55</c:v>
                </c:pt>
                <c:pt idx="82">
                  <c:v>36.51</c:v>
                </c:pt>
                <c:pt idx="83">
                  <c:v>21.3</c:v>
                </c:pt>
                <c:pt idx="84">
                  <c:v>19.330000000000002</c:v>
                </c:pt>
                <c:pt idx="85">
                  <c:v>29.770000000000003</c:v>
                </c:pt>
                <c:pt idx="86">
                  <c:v>22.680000000000003</c:v>
                </c:pt>
                <c:pt idx="87">
                  <c:v>39.809999999999995</c:v>
                </c:pt>
                <c:pt idx="88">
                  <c:v>36.869999999999997</c:v>
                </c:pt>
                <c:pt idx="89">
                  <c:v>28.560000000000002</c:v>
                </c:pt>
                <c:pt idx="90">
                  <c:v>42.11</c:v>
                </c:pt>
                <c:pt idx="91">
                  <c:v>20.09</c:v>
                </c:pt>
                <c:pt idx="92">
                  <c:v>35.86</c:v>
                </c:pt>
                <c:pt idx="93">
                  <c:v>22.680000000000003</c:v>
                </c:pt>
                <c:pt idx="94">
                  <c:v>42.75</c:v>
                </c:pt>
                <c:pt idx="95">
                  <c:v>21.3</c:v>
                </c:pt>
                <c:pt idx="96">
                  <c:v>36.869999999999997</c:v>
                </c:pt>
                <c:pt idx="97">
                  <c:v>39.809999999999995</c:v>
                </c:pt>
                <c:pt idx="98">
                  <c:v>19.330000000000002</c:v>
                </c:pt>
                <c:pt idx="99">
                  <c:v>42.11</c:v>
                </c:pt>
                <c:pt idx="100">
                  <c:v>23.290000000000003</c:v>
                </c:pt>
                <c:pt idx="101">
                  <c:v>30.92</c:v>
                </c:pt>
                <c:pt idx="102">
                  <c:v>21.94</c:v>
                </c:pt>
                <c:pt idx="103">
                  <c:v>21.94</c:v>
                </c:pt>
                <c:pt idx="104">
                  <c:v>42.75</c:v>
                </c:pt>
                <c:pt idx="105">
                  <c:v>16.060000000000002</c:v>
                </c:pt>
                <c:pt idx="106">
                  <c:v>28.560000000000002</c:v>
                </c:pt>
                <c:pt idx="107">
                  <c:v>28.560000000000002</c:v>
                </c:pt>
                <c:pt idx="108">
                  <c:v>21.3</c:v>
                </c:pt>
                <c:pt idx="109">
                  <c:v>39.809999999999995</c:v>
                </c:pt>
                <c:pt idx="110">
                  <c:v>21.67</c:v>
                </c:pt>
                <c:pt idx="111">
                  <c:v>22.680000000000003</c:v>
                </c:pt>
                <c:pt idx="112">
                  <c:v>42.75</c:v>
                </c:pt>
                <c:pt idx="113">
                  <c:v>18.560000000000002</c:v>
                </c:pt>
                <c:pt idx="114">
                  <c:v>21.92</c:v>
                </c:pt>
                <c:pt idx="115">
                  <c:v>38.799999999999997</c:v>
                </c:pt>
                <c:pt idx="116">
                  <c:v>24.96</c:v>
                </c:pt>
                <c:pt idx="117">
                  <c:v>18.560000000000002</c:v>
                </c:pt>
                <c:pt idx="118">
                  <c:v>33.879999999999995</c:v>
                </c:pt>
                <c:pt idx="119">
                  <c:v>42.75</c:v>
                </c:pt>
                <c:pt idx="120">
                  <c:v>29.610000000000003</c:v>
                </c:pt>
                <c:pt idx="121">
                  <c:v>31.55</c:v>
                </c:pt>
                <c:pt idx="122">
                  <c:v>18.560000000000002</c:v>
                </c:pt>
                <c:pt idx="123">
                  <c:v>33.93</c:v>
                </c:pt>
                <c:pt idx="124">
                  <c:v>17.650000000000002</c:v>
                </c:pt>
                <c:pt idx="125">
                  <c:v>42.75</c:v>
                </c:pt>
                <c:pt idx="126">
                  <c:v>19.950000000000003</c:v>
                </c:pt>
                <c:pt idx="127">
                  <c:v>35.489999999999995</c:v>
                </c:pt>
                <c:pt idx="128">
                  <c:v>19.580000000000002</c:v>
                </c:pt>
                <c:pt idx="129">
                  <c:v>18.360000000000003</c:v>
                </c:pt>
                <c:pt idx="130">
                  <c:v>23.03</c:v>
                </c:pt>
                <c:pt idx="131">
                  <c:v>42.75</c:v>
                </c:pt>
                <c:pt idx="132">
                  <c:v>39.809999999999995</c:v>
                </c:pt>
                <c:pt idx="133">
                  <c:v>36.51</c:v>
                </c:pt>
                <c:pt idx="134">
                  <c:v>25.62</c:v>
                </c:pt>
                <c:pt idx="135">
                  <c:v>17.600000000000001</c:v>
                </c:pt>
                <c:pt idx="136">
                  <c:v>16.060000000000002</c:v>
                </c:pt>
                <c:pt idx="137">
                  <c:v>21.3</c:v>
                </c:pt>
                <c:pt idx="138">
                  <c:v>22.680000000000003</c:v>
                </c:pt>
                <c:pt idx="139">
                  <c:v>19.330000000000002</c:v>
                </c:pt>
                <c:pt idx="140">
                  <c:v>23.880000000000003</c:v>
                </c:pt>
                <c:pt idx="141">
                  <c:v>37.519999999999996</c:v>
                </c:pt>
                <c:pt idx="142">
                  <c:v>28.560000000000002</c:v>
                </c:pt>
                <c:pt idx="143">
                  <c:v>26.020000000000003</c:v>
                </c:pt>
                <c:pt idx="144">
                  <c:v>39.809999999999995</c:v>
                </c:pt>
                <c:pt idx="145">
                  <c:v>30.85</c:v>
                </c:pt>
                <c:pt idx="146">
                  <c:v>22.78</c:v>
                </c:pt>
                <c:pt idx="147">
                  <c:v>42.75</c:v>
                </c:pt>
                <c:pt idx="148">
                  <c:v>18.450000000000003</c:v>
                </c:pt>
                <c:pt idx="149">
                  <c:v>14.34</c:v>
                </c:pt>
                <c:pt idx="150">
                  <c:v>23.96</c:v>
                </c:pt>
                <c:pt idx="151">
                  <c:v>42.75</c:v>
                </c:pt>
                <c:pt idx="152">
                  <c:v>16.060000000000002</c:v>
                </c:pt>
                <c:pt idx="153">
                  <c:v>42.75</c:v>
                </c:pt>
                <c:pt idx="154">
                  <c:v>29.770000000000003</c:v>
                </c:pt>
                <c:pt idx="155">
                  <c:v>39.809999999999995</c:v>
                </c:pt>
                <c:pt idx="156">
                  <c:v>33.879999999999995</c:v>
                </c:pt>
                <c:pt idx="157">
                  <c:v>33.879999999999995</c:v>
                </c:pt>
                <c:pt idx="158">
                  <c:v>30.790000000000003</c:v>
                </c:pt>
                <c:pt idx="159">
                  <c:v>30.92</c:v>
                </c:pt>
                <c:pt idx="160">
                  <c:v>28.930000000000003</c:v>
                </c:pt>
                <c:pt idx="161">
                  <c:v>16.060000000000002</c:v>
                </c:pt>
                <c:pt idx="162">
                  <c:v>16.060000000000002</c:v>
                </c:pt>
                <c:pt idx="163">
                  <c:v>20.110000000000003</c:v>
                </c:pt>
                <c:pt idx="164">
                  <c:v>42.75</c:v>
                </c:pt>
                <c:pt idx="165">
                  <c:v>19.330000000000002</c:v>
                </c:pt>
                <c:pt idx="166">
                  <c:v>39.809999999999995</c:v>
                </c:pt>
                <c:pt idx="167">
                  <c:v>39.809999999999995</c:v>
                </c:pt>
                <c:pt idx="168">
                  <c:v>38.769999999999996</c:v>
                </c:pt>
                <c:pt idx="169">
                  <c:v>39.809999999999995</c:v>
                </c:pt>
                <c:pt idx="170">
                  <c:v>18.360000000000003</c:v>
                </c:pt>
                <c:pt idx="171">
                  <c:v>28.560000000000002</c:v>
                </c:pt>
                <c:pt idx="172">
                  <c:v>18.560000000000002</c:v>
                </c:pt>
                <c:pt idx="173">
                  <c:v>38.769999999999996</c:v>
                </c:pt>
                <c:pt idx="174">
                  <c:v>19.330000000000002</c:v>
                </c:pt>
                <c:pt idx="175">
                  <c:v>29.770000000000003</c:v>
                </c:pt>
                <c:pt idx="176">
                  <c:v>42.75</c:v>
                </c:pt>
                <c:pt idx="177">
                  <c:v>36.51</c:v>
                </c:pt>
                <c:pt idx="178">
                  <c:v>24.540000000000003</c:v>
                </c:pt>
                <c:pt idx="179">
                  <c:v>14.34</c:v>
                </c:pt>
                <c:pt idx="180">
                  <c:v>25.580000000000002</c:v>
                </c:pt>
                <c:pt idx="181">
                  <c:v>28.560000000000002</c:v>
                </c:pt>
                <c:pt idx="182">
                  <c:v>36.909999999999997</c:v>
                </c:pt>
                <c:pt idx="183">
                  <c:v>30.790000000000003</c:v>
                </c:pt>
                <c:pt idx="184">
                  <c:v>19.950000000000003</c:v>
                </c:pt>
                <c:pt idx="185">
                  <c:v>18.330000000000002</c:v>
                </c:pt>
                <c:pt idx="186">
                  <c:v>29.310000000000002</c:v>
                </c:pt>
                <c:pt idx="187">
                  <c:v>16.060000000000002</c:v>
                </c:pt>
                <c:pt idx="188">
                  <c:v>42.75</c:v>
                </c:pt>
                <c:pt idx="189">
                  <c:v>23.880000000000003</c:v>
                </c:pt>
                <c:pt idx="190">
                  <c:v>21.67</c:v>
                </c:pt>
                <c:pt idx="191">
                  <c:v>28.560000000000002</c:v>
                </c:pt>
                <c:pt idx="192">
                  <c:v>41.29</c:v>
                </c:pt>
                <c:pt idx="193">
                  <c:v>29.310000000000002</c:v>
                </c:pt>
                <c:pt idx="194">
                  <c:v>38.47</c:v>
                </c:pt>
                <c:pt idx="195">
                  <c:v>29.770000000000003</c:v>
                </c:pt>
                <c:pt idx="196">
                  <c:v>33.879999999999995</c:v>
                </c:pt>
                <c:pt idx="197">
                  <c:v>19.950000000000003</c:v>
                </c:pt>
                <c:pt idx="198">
                  <c:v>18.66</c:v>
                </c:pt>
                <c:pt idx="199">
                  <c:v>24.290000000000003</c:v>
                </c:pt>
                <c:pt idx="200">
                  <c:v>21.94</c:v>
                </c:pt>
                <c:pt idx="201">
                  <c:v>40.04</c:v>
                </c:pt>
                <c:pt idx="202">
                  <c:v>42.75</c:v>
                </c:pt>
                <c:pt idx="203">
                  <c:v>22.78</c:v>
                </c:pt>
                <c:pt idx="204">
                  <c:v>38.769999999999996</c:v>
                </c:pt>
                <c:pt idx="205">
                  <c:v>20.69</c:v>
                </c:pt>
                <c:pt idx="206">
                  <c:v>29.610000000000003</c:v>
                </c:pt>
                <c:pt idx="207">
                  <c:v>24.610000000000003</c:v>
                </c:pt>
                <c:pt idx="208">
                  <c:v>35.489999999999995</c:v>
                </c:pt>
                <c:pt idx="209">
                  <c:v>26.020000000000003</c:v>
                </c:pt>
                <c:pt idx="210">
                  <c:v>16.060000000000002</c:v>
                </c:pt>
                <c:pt idx="211">
                  <c:v>19.330000000000002</c:v>
                </c:pt>
                <c:pt idx="212">
                  <c:v>42.75</c:v>
                </c:pt>
                <c:pt idx="213">
                  <c:v>38.43</c:v>
                </c:pt>
                <c:pt idx="214">
                  <c:v>23.880000000000003</c:v>
                </c:pt>
                <c:pt idx="215">
                  <c:v>22.680000000000003</c:v>
                </c:pt>
                <c:pt idx="216">
                  <c:v>23.900000000000002</c:v>
                </c:pt>
                <c:pt idx="217">
                  <c:v>16.060000000000002</c:v>
                </c:pt>
                <c:pt idx="218">
                  <c:v>28.560000000000002</c:v>
                </c:pt>
                <c:pt idx="219">
                  <c:v>21.94</c:v>
                </c:pt>
                <c:pt idx="220">
                  <c:v>21.94</c:v>
                </c:pt>
                <c:pt idx="221">
                  <c:v>16.060000000000002</c:v>
                </c:pt>
                <c:pt idx="222">
                  <c:v>18.360000000000003</c:v>
                </c:pt>
                <c:pt idx="223">
                  <c:v>25.380000000000003</c:v>
                </c:pt>
                <c:pt idx="224">
                  <c:v>40.04</c:v>
                </c:pt>
                <c:pt idx="225">
                  <c:v>39.809999999999995</c:v>
                </c:pt>
                <c:pt idx="226">
                  <c:v>36.869999999999997</c:v>
                </c:pt>
                <c:pt idx="227">
                  <c:v>23.900000000000002</c:v>
                </c:pt>
                <c:pt idx="228">
                  <c:v>20.05</c:v>
                </c:pt>
                <c:pt idx="229">
                  <c:v>19.330000000000002</c:v>
                </c:pt>
                <c:pt idx="230">
                  <c:v>28.560000000000002</c:v>
                </c:pt>
                <c:pt idx="231">
                  <c:v>18.21</c:v>
                </c:pt>
                <c:pt idx="232">
                  <c:v>42.75</c:v>
                </c:pt>
                <c:pt idx="233">
                  <c:v>21.94</c:v>
                </c:pt>
                <c:pt idx="234">
                  <c:v>38.769999999999996</c:v>
                </c:pt>
                <c:pt idx="235">
                  <c:v>36.51</c:v>
                </c:pt>
                <c:pt idx="236">
                  <c:v>23.96</c:v>
                </c:pt>
                <c:pt idx="237">
                  <c:v>36.51</c:v>
                </c:pt>
                <c:pt idx="238">
                  <c:v>22.520000000000003</c:v>
                </c:pt>
                <c:pt idx="239">
                  <c:v>38.769999999999996</c:v>
                </c:pt>
                <c:pt idx="240">
                  <c:v>35.489999999999995</c:v>
                </c:pt>
                <c:pt idx="241">
                  <c:v>42.75</c:v>
                </c:pt>
                <c:pt idx="242">
                  <c:v>37.519999999999996</c:v>
                </c:pt>
                <c:pt idx="243">
                  <c:v>16.060000000000002</c:v>
                </c:pt>
                <c:pt idx="244">
                  <c:v>30.740000000000002</c:v>
                </c:pt>
                <c:pt idx="245">
                  <c:v>36.869999999999997</c:v>
                </c:pt>
                <c:pt idx="246">
                  <c:v>21.3</c:v>
                </c:pt>
                <c:pt idx="247">
                  <c:v>38.629999999999995</c:v>
                </c:pt>
                <c:pt idx="248">
                  <c:v>38.799999999999997</c:v>
                </c:pt>
                <c:pt idx="249">
                  <c:v>41.739999999999995</c:v>
                </c:pt>
                <c:pt idx="250">
                  <c:v>31.55</c:v>
                </c:pt>
                <c:pt idx="251">
                  <c:v>42.11</c:v>
                </c:pt>
                <c:pt idx="252">
                  <c:v>16.060000000000002</c:v>
                </c:pt>
                <c:pt idx="253">
                  <c:v>14.34</c:v>
                </c:pt>
                <c:pt idx="254">
                  <c:v>31.55</c:v>
                </c:pt>
                <c:pt idx="255">
                  <c:v>30.740000000000002</c:v>
                </c:pt>
                <c:pt idx="256">
                  <c:v>18.450000000000003</c:v>
                </c:pt>
                <c:pt idx="257">
                  <c:v>21.3</c:v>
                </c:pt>
                <c:pt idx="258">
                  <c:v>18.66</c:v>
                </c:pt>
                <c:pt idx="259">
                  <c:v>28.560000000000002</c:v>
                </c:pt>
                <c:pt idx="260">
                  <c:v>42.75</c:v>
                </c:pt>
                <c:pt idx="261">
                  <c:v>16.060000000000002</c:v>
                </c:pt>
                <c:pt idx="262">
                  <c:v>16.060000000000002</c:v>
                </c:pt>
                <c:pt idx="263">
                  <c:v>35.489999999999995</c:v>
                </c:pt>
                <c:pt idx="264">
                  <c:v>18.66</c:v>
                </c:pt>
                <c:pt idx="265">
                  <c:v>14.34</c:v>
                </c:pt>
                <c:pt idx="266">
                  <c:v>22.89</c:v>
                </c:pt>
                <c:pt idx="267">
                  <c:v>19.330000000000002</c:v>
                </c:pt>
                <c:pt idx="268">
                  <c:v>22.520000000000003</c:v>
                </c:pt>
                <c:pt idx="269">
                  <c:v>19.330000000000002</c:v>
                </c:pt>
                <c:pt idx="270">
                  <c:v>36.51</c:v>
                </c:pt>
                <c:pt idx="271">
                  <c:v>19.330000000000002</c:v>
                </c:pt>
                <c:pt idx="272">
                  <c:v>26.37</c:v>
                </c:pt>
                <c:pt idx="273">
                  <c:v>18.450000000000003</c:v>
                </c:pt>
                <c:pt idx="274">
                  <c:v>38.769999999999996</c:v>
                </c:pt>
                <c:pt idx="275">
                  <c:v>22.680000000000003</c:v>
                </c:pt>
                <c:pt idx="276">
                  <c:v>42.75</c:v>
                </c:pt>
                <c:pt idx="277">
                  <c:v>35.489999999999995</c:v>
                </c:pt>
                <c:pt idx="278">
                  <c:v>19.580000000000002</c:v>
                </c:pt>
                <c:pt idx="279">
                  <c:v>28.560000000000002</c:v>
                </c:pt>
                <c:pt idx="280">
                  <c:v>21.67</c:v>
                </c:pt>
                <c:pt idx="281">
                  <c:v>37.519999999999996</c:v>
                </c:pt>
                <c:pt idx="282">
                  <c:v>38.47</c:v>
                </c:pt>
                <c:pt idx="283">
                  <c:v>22.520000000000003</c:v>
                </c:pt>
                <c:pt idx="284">
                  <c:v>36.51</c:v>
                </c:pt>
                <c:pt idx="285">
                  <c:v>30.790000000000003</c:v>
                </c:pt>
                <c:pt idx="286">
                  <c:v>20.220000000000002</c:v>
                </c:pt>
                <c:pt idx="287">
                  <c:v>36.51</c:v>
                </c:pt>
                <c:pt idx="288">
                  <c:v>44.03</c:v>
                </c:pt>
                <c:pt idx="289">
                  <c:v>18.560000000000002</c:v>
                </c:pt>
                <c:pt idx="290">
                  <c:v>39.809999999999995</c:v>
                </c:pt>
                <c:pt idx="291">
                  <c:v>19.330000000000002</c:v>
                </c:pt>
                <c:pt idx="292">
                  <c:v>23.96</c:v>
                </c:pt>
                <c:pt idx="293">
                  <c:v>29.610000000000003</c:v>
                </c:pt>
                <c:pt idx="294">
                  <c:v>21.94</c:v>
                </c:pt>
                <c:pt idx="295">
                  <c:v>28.560000000000002</c:v>
                </c:pt>
                <c:pt idx="296">
                  <c:v>22.650000000000002</c:v>
                </c:pt>
                <c:pt idx="297">
                  <c:v>40.04</c:v>
                </c:pt>
                <c:pt idx="298">
                  <c:v>16.060000000000002</c:v>
                </c:pt>
                <c:pt idx="299">
                  <c:v>36.51</c:v>
                </c:pt>
                <c:pt idx="300">
                  <c:v>42.75</c:v>
                </c:pt>
                <c:pt idx="301">
                  <c:v>42.75</c:v>
                </c:pt>
                <c:pt idx="302">
                  <c:v>29.85</c:v>
                </c:pt>
                <c:pt idx="303">
                  <c:v>18.21</c:v>
                </c:pt>
                <c:pt idx="304">
                  <c:v>37.519999999999996</c:v>
                </c:pt>
                <c:pt idx="305">
                  <c:v>18.560000000000002</c:v>
                </c:pt>
                <c:pt idx="306">
                  <c:v>37.519999999999996</c:v>
                </c:pt>
                <c:pt idx="307">
                  <c:v>43.79</c:v>
                </c:pt>
                <c:pt idx="308">
                  <c:v>17.600000000000001</c:v>
                </c:pt>
                <c:pt idx="309">
                  <c:v>17.600000000000001</c:v>
                </c:pt>
                <c:pt idx="310">
                  <c:v>19.330000000000002</c:v>
                </c:pt>
                <c:pt idx="311">
                  <c:v>42.75</c:v>
                </c:pt>
                <c:pt idx="312">
                  <c:v>39.809999999999995</c:v>
                </c:pt>
                <c:pt idx="313">
                  <c:v>28.560000000000002</c:v>
                </c:pt>
                <c:pt idx="314">
                  <c:v>18.66</c:v>
                </c:pt>
                <c:pt idx="315">
                  <c:v>22.610000000000003</c:v>
                </c:pt>
                <c:pt idx="316">
                  <c:v>18.360000000000003</c:v>
                </c:pt>
                <c:pt idx="317">
                  <c:v>29.580000000000002</c:v>
                </c:pt>
                <c:pt idx="318">
                  <c:v>25.25</c:v>
                </c:pt>
                <c:pt idx="319">
                  <c:v>26.020000000000003</c:v>
                </c:pt>
                <c:pt idx="320">
                  <c:v>35.489999999999995</c:v>
                </c:pt>
                <c:pt idx="321">
                  <c:v>22.180000000000003</c:v>
                </c:pt>
                <c:pt idx="322">
                  <c:v>39.809999999999995</c:v>
                </c:pt>
                <c:pt idx="323">
                  <c:v>19.330000000000002</c:v>
                </c:pt>
                <c:pt idx="324">
                  <c:v>22.680000000000003</c:v>
                </c:pt>
                <c:pt idx="325">
                  <c:v>24.290000000000003</c:v>
                </c:pt>
                <c:pt idx="326">
                  <c:v>28.560000000000002</c:v>
                </c:pt>
                <c:pt idx="327">
                  <c:v>19.330000000000002</c:v>
                </c:pt>
                <c:pt idx="328">
                  <c:v>19.330000000000002</c:v>
                </c:pt>
                <c:pt idx="329">
                  <c:v>19.520000000000003</c:v>
                </c:pt>
                <c:pt idx="330">
                  <c:v>22.680000000000003</c:v>
                </c:pt>
                <c:pt idx="331">
                  <c:v>22.680000000000003</c:v>
                </c:pt>
                <c:pt idx="332">
                  <c:v>22.610000000000003</c:v>
                </c:pt>
                <c:pt idx="333">
                  <c:v>21.3</c:v>
                </c:pt>
                <c:pt idx="334">
                  <c:v>40.1</c:v>
                </c:pt>
                <c:pt idx="335">
                  <c:v>42.75</c:v>
                </c:pt>
                <c:pt idx="336">
                  <c:v>28.560000000000002</c:v>
                </c:pt>
                <c:pt idx="337">
                  <c:v>38.43</c:v>
                </c:pt>
                <c:pt idx="338">
                  <c:v>21.94</c:v>
                </c:pt>
                <c:pt idx="339">
                  <c:v>35.909999999999997</c:v>
                </c:pt>
                <c:pt idx="340">
                  <c:v>16.060000000000002</c:v>
                </c:pt>
                <c:pt idx="341">
                  <c:v>19.330000000000002</c:v>
                </c:pt>
                <c:pt idx="342">
                  <c:v>42.75</c:v>
                </c:pt>
                <c:pt idx="343">
                  <c:v>16.060000000000002</c:v>
                </c:pt>
                <c:pt idx="344">
                  <c:v>18.21</c:v>
                </c:pt>
                <c:pt idx="345">
                  <c:v>36.51</c:v>
                </c:pt>
                <c:pt idx="346">
                  <c:v>36.51</c:v>
                </c:pt>
                <c:pt idx="347">
                  <c:v>37.919999999999995</c:v>
                </c:pt>
                <c:pt idx="348">
                  <c:v>36.51</c:v>
                </c:pt>
                <c:pt idx="349">
                  <c:v>16.060000000000002</c:v>
                </c:pt>
                <c:pt idx="350">
                  <c:v>42.75</c:v>
                </c:pt>
                <c:pt idx="351">
                  <c:v>39.809999999999995</c:v>
                </c:pt>
                <c:pt idx="352">
                  <c:v>17.600000000000001</c:v>
                </c:pt>
                <c:pt idx="353">
                  <c:v>21.94</c:v>
                </c:pt>
                <c:pt idx="354">
                  <c:v>18.21</c:v>
                </c:pt>
                <c:pt idx="355">
                  <c:v>19.330000000000002</c:v>
                </c:pt>
                <c:pt idx="356">
                  <c:v>18.21</c:v>
                </c:pt>
                <c:pt idx="357">
                  <c:v>26.020000000000003</c:v>
                </c:pt>
                <c:pt idx="358">
                  <c:v>42.75</c:v>
                </c:pt>
                <c:pt idx="359">
                  <c:v>20.05</c:v>
                </c:pt>
                <c:pt idx="360">
                  <c:v>39.809999999999995</c:v>
                </c:pt>
                <c:pt idx="361">
                  <c:v>19.330000000000002</c:v>
                </c:pt>
                <c:pt idx="362">
                  <c:v>22.680000000000003</c:v>
                </c:pt>
                <c:pt idx="363">
                  <c:v>28.560000000000002</c:v>
                </c:pt>
                <c:pt idx="364">
                  <c:v>28.560000000000002</c:v>
                </c:pt>
                <c:pt idx="365">
                  <c:v>30.92</c:v>
                </c:pt>
                <c:pt idx="366">
                  <c:v>38.43</c:v>
                </c:pt>
                <c:pt idx="367">
                  <c:v>23.03</c:v>
                </c:pt>
                <c:pt idx="368">
                  <c:v>18.560000000000002</c:v>
                </c:pt>
                <c:pt idx="369">
                  <c:v>36.869999999999997</c:v>
                </c:pt>
                <c:pt idx="370">
                  <c:v>39.809999999999995</c:v>
                </c:pt>
                <c:pt idx="371">
                  <c:v>28.560000000000002</c:v>
                </c:pt>
                <c:pt idx="372">
                  <c:v>36.51</c:v>
                </c:pt>
                <c:pt idx="373">
                  <c:v>42.75</c:v>
                </c:pt>
                <c:pt idx="374">
                  <c:v>38.43</c:v>
                </c:pt>
                <c:pt idx="375">
                  <c:v>29.310000000000002</c:v>
                </c:pt>
                <c:pt idx="376">
                  <c:v>29.770000000000003</c:v>
                </c:pt>
                <c:pt idx="377">
                  <c:v>35.489999999999995</c:v>
                </c:pt>
                <c:pt idx="378">
                  <c:v>35.489999999999995</c:v>
                </c:pt>
                <c:pt idx="379">
                  <c:v>31.55</c:v>
                </c:pt>
                <c:pt idx="380">
                  <c:v>40.04</c:v>
                </c:pt>
                <c:pt idx="381">
                  <c:v>18.21</c:v>
                </c:pt>
                <c:pt idx="382">
                  <c:v>42.75</c:v>
                </c:pt>
                <c:pt idx="383">
                  <c:v>27.32</c:v>
                </c:pt>
                <c:pt idx="384">
                  <c:v>33.93</c:v>
                </c:pt>
                <c:pt idx="385">
                  <c:v>19.580000000000002</c:v>
                </c:pt>
                <c:pt idx="386">
                  <c:v>22.78</c:v>
                </c:pt>
                <c:pt idx="387">
                  <c:v>17.600000000000001</c:v>
                </c:pt>
                <c:pt idx="388">
                  <c:v>39.809999999999995</c:v>
                </c:pt>
                <c:pt idx="389">
                  <c:v>19.950000000000003</c:v>
                </c:pt>
                <c:pt idx="390">
                  <c:v>16.060000000000002</c:v>
                </c:pt>
                <c:pt idx="391">
                  <c:v>21.94</c:v>
                </c:pt>
                <c:pt idx="392">
                  <c:v>22.680000000000003</c:v>
                </c:pt>
                <c:pt idx="393">
                  <c:v>35.489999999999995</c:v>
                </c:pt>
                <c:pt idx="394">
                  <c:v>42.75</c:v>
                </c:pt>
                <c:pt idx="395">
                  <c:v>28.930000000000003</c:v>
                </c:pt>
                <c:pt idx="396">
                  <c:v>25.62</c:v>
                </c:pt>
                <c:pt idx="397">
                  <c:v>19.330000000000002</c:v>
                </c:pt>
                <c:pt idx="398">
                  <c:v>18.66</c:v>
                </c:pt>
                <c:pt idx="399">
                  <c:v>32.549999999999997</c:v>
                </c:pt>
                <c:pt idx="400">
                  <c:v>24.290000000000003</c:v>
                </c:pt>
                <c:pt idx="401">
                  <c:v>28.560000000000002</c:v>
                </c:pt>
                <c:pt idx="402">
                  <c:v>29.16</c:v>
                </c:pt>
                <c:pt idx="403">
                  <c:v>16.060000000000002</c:v>
                </c:pt>
                <c:pt idx="404">
                  <c:v>21.3</c:v>
                </c:pt>
                <c:pt idx="405">
                  <c:v>19.330000000000002</c:v>
                </c:pt>
                <c:pt idx="406">
                  <c:v>38.629999999999995</c:v>
                </c:pt>
                <c:pt idx="407">
                  <c:v>18.66</c:v>
                </c:pt>
                <c:pt idx="408">
                  <c:v>30.740000000000002</c:v>
                </c:pt>
                <c:pt idx="409">
                  <c:v>30.790000000000003</c:v>
                </c:pt>
                <c:pt idx="410">
                  <c:v>29.610000000000003</c:v>
                </c:pt>
                <c:pt idx="411">
                  <c:v>16.060000000000002</c:v>
                </c:pt>
                <c:pt idx="412">
                  <c:v>37.519999999999996</c:v>
                </c:pt>
                <c:pt idx="413">
                  <c:v>35.489999999999995</c:v>
                </c:pt>
                <c:pt idx="414">
                  <c:v>40.1</c:v>
                </c:pt>
                <c:pt idx="415">
                  <c:v>38.629999999999995</c:v>
                </c:pt>
                <c:pt idx="416">
                  <c:v>22.630000000000003</c:v>
                </c:pt>
                <c:pt idx="417">
                  <c:v>38.47</c:v>
                </c:pt>
                <c:pt idx="418">
                  <c:v>19.520000000000003</c:v>
                </c:pt>
                <c:pt idx="419">
                  <c:v>22.680000000000003</c:v>
                </c:pt>
                <c:pt idx="420">
                  <c:v>37.519999999999996</c:v>
                </c:pt>
                <c:pt idx="421">
                  <c:v>21.94</c:v>
                </c:pt>
                <c:pt idx="422">
                  <c:v>16.060000000000002</c:v>
                </c:pt>
                <c:pt idx="423">
                  <c:v>22.180000000000003</c:v>
                </c:pt>
                <c:pt idx="424">
                  <c:v>21.67</c:v>
                </c:pt>
                <c:pt idx="425">
                  <c:v>22.650000000000002</c:v>
                </c:pt>
                <c:pt idx="426">
                  <c:v>44.03</c:v>
                </c:pt>
                <c:pt idx="427">
                  <c:v>41.739999999999995</c:v>
                </c:pt>
                <c:pt idx="428">
                  <c:v>25.62</c:v>
                </c:pt>
                <c:pt idx="429">
                  <c:v>16.060000000000002</c:v>
                </c:pt>
                <c:pt idx="430">
                  <c:v>37.989999999999995</c:v>
                </c:pt>
                <c:pt idx="431">
                  <c:v>17.600000000000001</c:v>
                </c:pt>
                <c:pt idx="432">
                  <c:v>18.560000000000002</c:v>
                </c:pt>
                <c:pt idx="433">
                  <c:v>32.53</c:v>
                </c:pt>
                <c:pt idx="434">
                  <c:v>39.809999999999995</c:v>
                </c:pt>
                <c:pt idx="435">
                  <c:v>38.199999999999996</c:v>
                </c:pt>
                <c:pt idx="436">
                  <c:v>21.3</c:v>
                </c:pt>
                <c:pt idx="437">
                  <c:v>36.869999999999997</c:v>
                </c:pt>
                <c:pt idx="438">
                  <c:v>22.650000000000002</c:v>
                </c:pt>
                <c:pt idx="439">
                  <c:v>25.62</c:v>
                </c:pt>
                <c:pt idx="440">
                  <c:v>22.78</c:v>
                </c:pt>
                <c:pt idx="441">
                  <c:v>28.560000000000002</c:v>
                </c:pt>
                <c:pt idx="442">
                  <c:v>42.75</c:v>
                </c:pt>
                <c:pt idx="443">
                  <c:v>16.060000000000002</c:v>
                </c:pt>
                <c:pt idx="444">
                  <c:v>37.519999999999996</c:v>
                </c:pt>
                <c:pt idx="445">
                  <c:v>41.29</c:v>
                </c:pt>
                <c:pt idx="446">
                  <c:v>22.680000000000003</c:v>
                </c:pt>
                <c:pt idx="447">
                  <c:v>39.809999999999995</c:v>
                </c:pt>
                <c:pt idx="448">
                  <c:v>14.34</c:v>
                </c:pt>
                <c:pt idx="449">
                  <c:v>29.310000000000002</c:v>
                </c:pt>
                <c:pt idx="450">
                  <c:v>22.680000000000003</c:v>
                </c:pt>
                <c:pt idx="451">
                  <c:v>42.75</c:v>
                </c:pt>
                <c:pt idx="452">
                  <c:v>22.28</c:v>
                </c:pt>
                <c:pt idx="453">
                  <c:v>42.75</c:v>
                </c:pt>
                <c:pt idx="454">
                  <c:v>23.290000000000003</c:v>
                </c:pt>
                <c:pt idx="455">
                  <c:v>21.67</c:v>
                </c:pt>
                <c:pt idx="456">
                  <c:v>44.03</c:v>
                </c:pt>
                <c:pt idx="457">
                  <c:v>29.310000000000002</c:v>
                </c:pt>
                <c:pt idx="458">
                  <c:v>42.11</c:v>
                </c:pt>
                <c:pt idx="459">
                  <c:v>33.93</c:v>
                </c:pt>
                <c:pt idx="460">
                  <c:v>16.060000000000002</c:v>
                </c:pt>
                <c:pt idx="461">
                  <c:v>35.909999999999997</c:v>
                </c:pt>
                <c:pt idx="462">
                  <c:v>23.96</c:v>
                </c:pt>
                <c:pt idx="463">
                  <c:v>19.520000000000003</c:v>
                </c:pt>
                <c:pt idx="464">
                  <c:v>19.330000000000002</c:v>
                </c:pt>
                <c:pt idx="465">
                  <c:v>25.62</c:v>
                </c:pt>
                <c:pt idx="466">
                  <c:v>31.55</c:v>
                </c:pt>
                <c:pt idx="467">
                  <c:v>23.880000000000003</c:v>
                </c:pt>
                <c:pt idx="468">
                  <c:v>30.740000000000002</c:v>
                </c:pt>
                <c:pt idx="469">
                  <c:v>23.51</c:v>
                </c:pt>
                <c:pt idx="470">
                  <c:v>19.950000000000003</c:v>
                </c:pt>
                <c:pt idx="471">
                  <c:v>20.09</c:v>
                </c:pt>
                <c:pt idx="472">
                  <c:v>17.600000000000001</c:v>
                </c:pt>
                <c:pt idx="473">
                  <c:v>19.580000000000002</c:v>
                </c:pt>
                <c:pt idx="474">
                  <c:v>42.75</c:v>
                </c:pt>
                <c:pt idx="475">
                  <c:v>36.869999999999997</c:v>
                </c:pt>
                <c:pt idx="476">
                  <c:v>31.55</c:v>
                </c:pt>
                <c:pt idx="477">
                  <c:v>38.769999999999996</c:v>
                </c:pt>
                <c:pt idx="478">
                  <c:v>26.37</c:v>
                </c:pt>
                <c:pt idx="479">
                  <c:v>42.11</c:v>
                </c:pt>
                <c:pt idx="480">
                  <c:v>22.180000000000003</c:v>
                </c:pt>
                <c:pt idx="481">
                  <c:v>19.950000000000003</c:v>
                </c:pt>
                <c:pt idx="482">
                  <c:v>17.600000000000001</c:v>
                </c:pt>
                <c:pt idx="483">
                  <c:v>39.809999999999995</c:v>
                </c:pt>
                <c:pt idx="484">
                  <c:v>18.66</c:v>
                </c:pt>
                <c:pt idx="485">
                  <c:v>19.580000000000002</c:v>
                </c:pt>
                <c:pt idx="486">
                  <c:v>33.879999999999995</c:v>
                </c:pt>
                <c:pt idx="487">
                  <c:v>18.360000000000003</c:v>
                </c:pt>
                <c:pt idx="488">
                  <c:v>39.809999999999995</c:v>
                </c:pt>
                <c:pt idx="489">
                  <c:v>30.650000000000002</c:v>
                </c:pt>
                <c:pt idx="490">
                  <c:v>28.560000000000002</c:v>
                </c:pt>
                <c:pt idx="491">
                  <c:v>23.900000000000002</c:v>
                </c:pt>
                <c:pt idx="492">
                  <c:v>31.55</c:v>
                </c:pt>
                <c:pt idx="493">
                  <c:v>18.450000000000003</c:v>
                </c:pt>
                <c:pt idx="494">
                  <c:v>31.55</c:v>
                </c:pt>
                <c:pt idx="495">
                  <c:v>16.060000000000002</c:v>
                </c:pt>
                <c:pt idx="496">
                  <c:v>29.310000000000002</c:v>
                </c:pt>
                <c:pt idx="497">
                  <c:v>41.29</c:v>
                </c:pt>
                <c:pt idx="498">
                  <c:v>21.67</c:v>
                </c:pt>
                <c:pt idx="499">
                  <c:v>33.93</c:v>
                </c:pt>
                <c:pt idx="500">
                  <c:v>16.060000000000002</c:v>
                </c:pt>
                <c:pt idx="501">
                  <c:v>21.94</c:v>
                </c:pt>
                <c:pt idx="502">
                  <c:v>21.3</c:v>
                </c:pt>
                <c:pt idx="503">
                  <c:v>18.360000000000003</c:v>
                </c:pt>
                <c:pt idx="504">
                  <c:v>21.3</c:v>
                </c:pt>
                <c:pt idx="505">
                  <c:v>36.51</c:v>
                </c:pt>
                <c:pt idx="506">
                  <c:v>19.520000000000003</c:v>
                </c:pt>
                <c:pt idx="507">
                  <c:v>32.53</c:v>
                </c:pt>
                <c:pt idx="508">
                  <c:v>17.600000000000001</c:v>
                </c:pt>
                <c:pt idx="509">
                  <c:v>26.37</c:v>
                </c:pt>
                <c:pt idx="510">
                  <c:v>44.03</c:v>
                </c:pt>
                <c:pt idx="511">
                  <c:v>19.580000000000002</c:v>
                </c:pt>
                <c:pt idx="512">
                  <c:v>19.330000000000002</c:v>
                </c:pt>
                <c:pt idx="513">
                  <c:v>35.78</c:v>
                </c:pt>
                <c:pt idx="514">
                  <c:v>18.360000000000003</c:v>
                </c:pt>
                <c:pt idx="515">
                  <c:v>21.67</c:v>
                </c:pt>
                <c:pt idx="516">
                  <c:v>22.680000000000003</c:v>
                </c:pt>
                <c:pt idx="517">
                  <c:v>16.060000000000002</c:v>
                </c:pt>
                <c:pt idx="518">
                  <c:v>22.680000000000003</c:v>
                </c:pt>
                <c:pt idx="519">
                  <c:v>22.78</c:v>
                </c:pt>
                <c:pt idx="520">
                  <c:v>42.75</c:v>
                </c:pt>
                <c:pt idx="521">
                  <c:v>36.869999999999997</c:v>
                </c:pt>
                <c:pt idx="522">
                  <c:v>41.29</c:v>
                </c:pt>
                <c:pt idx="523">
                  <c:v>42.11</c:v>
                </c:pt>
                <c:pt idx="524">
                  <c:v>36.869999999999997</c:v>
                </c:pt>
                <c:pt idx="525">
                  <c:v>26.020000000000003</c:v>
                </c:pt>
                <c:pt idx="526">
                  <c:v>25.62</c:v>
                </c:pt>
                <c:pt idx="527">
                  <c:v>35.86</c:v>
                </c:pt>
                <c:pt idx="528">
                  <c:v>19.580000000000002</c:v>
                </c:pt>
                <c:pt idx="529">
                  <c:v>22.180000000000003</c:v>
                </c:pt>
                <c:pt idx="530">
                  <c:v>30.790000000000003</c:v>
                </c:pt>
                <c:pt idx="531">
                  <c:v>35.86</c:v>
                </c:pt>
                <c:pt idx="532">
                  <c:v>19.950000000000003</c:v>
                </c:pt>
                <c:pt idx="533">
                  <c:v>18.560000000000002</c:v>
                </c:pt>
                <c:pt idx="534">
                  <c:v>30.740000000000002</c:v>
                </c:pt>
                <c:pt idx="535">
                  <c:v>17.600000000000001</c:v>
                </c:pt>
                <c:pt idx="536">
                  <c:v>42.75</c:v>
                </c:pt>
                <c:pt idx="537">
                  <c:v>39.809999999999995</c:v>
                </c:pt>
                <c:pt idx="538">
                  <c:v>29.610000000000003</c:v>
                </c:pt>
                <c:pt idx="539">
                  <c:v>39.809999999999995</c:v>
                </c:pt>
                <c:pt idx="540">
                  <c:v>19.330000000000002</c:v>
                </c:pt>
                <c:pt idx="541">
                  <c:v>22.180000000000003</c:v>
                </c:pt>
                <c:pt idx="542">
                  <c:v>19.950000000000003</c:v>
                </c:pt>
                <c:pt idx="543">
                  <c:v>17.600000000000001</c:v>
                </c:pt>
                <c:pt idx="544">
                  <c:v>36.51</c:v>
                </c:pt>
                <c:pt idx="545">
                  <c:v>19.950000000000003</c:v>
                </c:pt>
                <c:pt idx="546">
                  <c:v>29.310000000000002</c:v>
                </c:pt>
                <c:pt idx="547">
                  <c:v>29.310000000000002</c:v>
                </c:pt>
                <c:pt idx="548">
                  <c:v>19.330000000000002</c:v>
                </c:pt>
                <c:pt idx="549">
                  <c:v>43.71</c:v>
                </c:pt>
                <c:pt idx="550">
                  <c:v>18.360000000000003</c:v>
                </c:pt>
                <c:pt idx="551">
                  <c:v>38.629999999999995</c:v>
                </c:pt>
                <c:pt idx="552">
                  <c:v>30.650000000000002</c:v>
                </c:pt>
                <c:pt idx="553">
                  <c:v>36.869999999999997</c:v>
                </c:pt>
                <c:pt idx="554">
                  <c:v>19.330000000000002</c:v>
                </c:pt>
                <c:pt idx="555">
                  <c:v>29.310000000000002</c:v>
                </c:pt>
                <c:pt idx="556">
                  <c:v>38.47</c:v>
                </c:pt>
                <c:pt idx="557">
                  <c:v>21.94</c:v>
                </c:pt>
                <c:pt idx="558">
                  <c:v>23.03</c:v>
                </c:pt>
                <c:pt idx="559">
                  <c:v>21.3</c:v>
                </c:pt>
                <c:pt idx="560">
                  <c:v>29.770000000000003</c:v>
                </c:pt>
                <c:pt idx="561">
                  <c:v>14.34</c:v>
                </c:pt>
                <c:pt idx="562">
                  <c:v>38.43</c:v>
                </c:pt>
                <c:pt idx="563">
                  <c:v>36.51</c:v>
                </c:pt>
                <c:pt idx="564">
                  <c:v>20.09</c:v>
                </c:pt>
                <c:pt idx="565">
                  <c:v>27.1</c:v>
                </c:pt>
                <c:pt idx="566">
                  <c:v>23.900000000000002</c:v>
                </c:pt>
                <c:pt idx="567">
                  <c:v>19.330000000000002</c:v>
                </c:pt>
                <c:pt idx="568">
                  <c:v>18.560000000000002</c:v>
                </c:pt>
                <c:pt idx="569">
                  <c:v>37.519999999999996</c:v>
                </c:pt>
                <c:pt idx="570">
                  <c:v>23.03</c:v>
                </c:pt>
                <c:pt idx="571">
                  <c:v>39.809999999999995</c:v>
                </c:pt>
                <c:pt idx="572">
                  <c:v>35.909999999999997</c:v>
                </c:pt>
                <c:pt idx="573">
                  <c:v>36.51</c:v>
                </c:pt>
                <c:pt idx="574">
                  <c:v>42.11</c:v>
                </c:pt>
                <c:pt idx="575">
                  <c:v>30.92</c:v>
                </c:pt>
                <c:pt idx="576">
                  <c:v>35.489999999999995</c:v>
                </c:pt>
                <c:pt idx="577">
                  <c:v>16.060000000000002</c:v>
                </c:pt>
                <c:pt idx="578">
                  <c:v>22.680000000000003</c:v>
                </c:pt>
                <c:pt idx="579">
                  <c:v>14.34</c:v>
                </c:pt>
                <c:pt idx="580">
                  <c:v>22.650000000000002</c:v>
                </c:pt>
                <c:pt idx="581">
                  <c:v>17.600000000000001</c:v>
                </c:pt>
                <c:pt idx="582">
                  <c:v>14.34</c:v>
                </c:pt>
                <c:pt idx="583">
                  <c:v>17.600000000000001</c:v>
                </c:pt>
                <c:pt idx="584">
                  <c:v>29.610000000000003</c:v>
                </c:pt>
                <c:pt idx="585">
                  <c:v>19.330000000000002</c:v>
                </c:pt>
                <c:pt idx="586">
                  <c:v>33.879999999999995</c:v>
                </c:pt>
                <c:pt idx="587">
                  <c:v>25.62</c:v>
                </c:pt>
                <c:pt idx="588">
                  <c:v>38.47</c:v>
                </c:pt>
                <c:pt idx="589">
                  <c:v>21.94</c:v>
                </c:pt>
                <c:pt idx="590">
                  <c:v>16.060000000000002</c:v>
                </c:pt>
                <c:pt idx="591">
                  <c:v>25.580000000000002</c:v>
                </c:pt>
                <c:pt idx="592">
                  <c:v>14.34</c:v>
                </c:pt>
                <c:pt idx="593">
                  <c:v>24.610000000000003</c:v>
                </c:pt>
                <c:pt idx="594">
                  <c:v>29.610000000000003</c:v>
                </c:pt>
                <c:pt idx="595">
                  <c:v>42.75</c:v>
                </c:pt>
                <c:pt idx="596">
                  <c:v>36.869999999999997</c:v>
                </c:pt>
                <c:pt idx="597">
                  <c:v>33.6</c:v>
                </c:pt>
                <c:pt idx="598">
                  <c:v>21.3</c:v>
                </c:pt>
                <c:pt idx="599">
                  <c:v>23.290000000000003</c:v>
                </c:pt>
                <c:pt idx="600">
                  <c:v>16.060000000000002</c:v>
                </c:pt>
                <c:pt idx="601">
                  <c:v>16.060000000000002</c:v>
                </c:pt>
                <c:pt idx="602">
                  <c:v>17.600000000000001</c:v>
                </c:pt>
                <c:pt idx="603">
                  <c:v>14.34</c:v>
                </c:pt>
                <c:pt idx="604">
                  <c:v>19.330000000000002</c:v>
                </c:pt>
                <c:pt idx="605">
                  <c:v>18.360000000000003</c:v>
                </c:pt>
                <c:pt idx="606">
                  <c:v>36.51</c:v>
                </c:pt>
                <c:pt idx="607">
                  <c:v>24.290000000000003</c:v>
                </c:pt>
                <c:pt idx="608">
                  <c:v>29.610000000000003</c:v>
                </c:pt>
                <c:pt idx="609">
                  <c:v>19.330000000000002</c:v>
                </c:pt>
                <c:pt idx="610">
                  <c:v>19.520000000000003</c:v>
                </c:pt>
                <c:pt idx="611">
                  <c:v>18.360000000000003</c:v>
                </c:pt>
                <c:pt idx="612">
                  <c:v>19.520000000000003</c:v>
                </c:pt>
                <c:pt idx="613">
                  <c:v>38.199999999999996</c:v>
                </c:pt>
                <c:pt idx="614">
                  <c:v>22.180000000000003</c:v>
                </c:pt>
                <c:pt idx="615">
                  <c:v>42.11</c:v>
                </c:pt>
                <c:pt idx="616">
                  <c:v>25.580000000000002</c:v>
                </c:pt>
                <c:pt idx="617">
                  <c:v>17.600000000000001</c:v>
                </c:pt>
                <c:pt idx="618">
                  <c:v>28.560000000000002</c:v>
                </c:pt>
                <c:pt idx="619">
                  <c:v>42.75</c:v>
                </c:pt>
                <c:pt idx="620">
                  <c:v>25.380000000000003</c:v>
                </c:pt>
                <c:pt idx="621">
                  <c:v>19.330000000000002</c:v>
                </c:pt>
                <c:pt idx="622">
                  <c:v>42.75</c:v>
                </c:pt>
                <c:pt idx="623">
                  <c:v>31.55</c:v>
                </c:pt>
                <c:pt idx="624">
                  <c:v>21.94</c:v>
                </c:pt>
                <c:pt idx="625">
                  <c:v>16.060000000000002</c:v>
                </c:pt>
                <c:pt idx="626">
                  <c:v>38.769999999999996</c:v>
                </c:pt>
                <c:pt idx="627">
                  <c:v>31.55</c:v>
                </c:pt>
                <c:pt idx="628">
                  <c:v>18.360000000000003</c:v>
                </c:pt>
                <c:pt idx="629">
                  <c:v>16.060000000000002</c:v>
                </c:pt>
                <c:pt idx="630">
                  <c:v>33.879999999999995</c:v>
                </c:pt>
                <c:pt idx="631">
                  <c:v>35.909999999999997</c:v>
                </c:pt>
                <c:pt idx="632">
                  <c:v>42.75</c:v>
                </c:pt>
                <c:pt idx="633">
                  <c:v>42.11</c:v>
                </c:pt>
                <c:pt idx="634">
                  <c:v>24.610000000000003</c:v>
                </c:pt>
                <c:pt idx="635">
                  <c:v>30.740000000000002</c:v>
                </c:pt>
                <c:pt idx="636">
                  <c:v>28.560000000000002</c:v>
                </c:pt>
                <c:pt idx="637">
                  <c:v>30.740000000000002</c:v>
                </c:pt>
                <c:pt idx="638">
                  <c:v>39.809999999999995</c:v>
                </c:pt>
                <c:pt idx="639">
                  <c:v>42.75</c:v>
                </c:pt>
                <c:pt idx="640">
                  <c:v>20.220000000000002</c:v>
                </c:pt>
                <c:pt idx="641">
                  <c:v>22.680000000000003</c:v>
                </c:pt>
                <c:pt idx="642">
                  <c:v>21.94</c:v>
                </c:pt>
                <c:pt idx="643">
                  <c:v>17.600000000000001</c:v>
                </c:pt>
                <c:pt idx="644">
                  <c:v>32.53</c:v>
                </c:pt>
                <c:pt idx="645">
                  <c:v>36.869999999999997</c:v>
                </c:pt>
                <c:pt idx="646">
                  <c:v>20.91</c:v>
                </c:pt>
                <c:pt idx="647">
                  <c:v>41.739999999999995</c:v>
                </c:pt>
                <c:pt idx="648">
                  <c:v>38.47</c:v>
                </c:pt>
                <c:pt idx="649">
                  <c:v>18.66</c:v>
                </c:pt>
                <c:pt idx="650">
                  <c:v>25.380000000000003</c:v>
                </c:pt>
                <c:pt idx="651">
                  <c:v>38.799999999999997</c:v>
                </c:pt>
                <c:pt idx="652">
                  <c:v>28.930000000000003</c:v>
                </c:pt>
                <c:pt idx="653">
                  <c:v>42.75</c:v>
                </c:pt>
                <c:pt idx="654">
                  <c:v>38.43</c:v>
                </c:pt>
                <c:pt idx="655">
                  <c:v>25.580000000000002</c:v>
                </c:pt>
                <c:pt idx="656">
                  <c:v>23.880000000000003</c:v>
                </c:pt>
                <c:pt idx="657">
                  <c:v>33.93</c:v>
                </c:pt>
                <c:pt idx="658">
                  <c:v>23.880000000000003</c:v>
                </c:pt>
                <c:pt idx="659">
                  <c:v>29.610000000000003</c:v>
                </c:pt>
                <c:pt idx="660">
                  <c:v>42.75</c:v>
                </c:pt>
                <c:pt idx="661">
                  <c:v>42.11</c:v>
                </c:pt>
                <c:pt idx="662">
                  <c:v>42.75</c:v>
                </c:pt>
                <c:pt idx="663">
                  <c:v>39.809999999999995</c:v>
                </c:pt>
                <c:pt idx="664">
                  <c:v>18.360000000000003</c:v>
                </c:pt>
                <c:pt idx="665">
                  <c:v>40.1</c:v>
                </c:pt>
                <c:pt idx="666">
                  <c:v>38.769999999999996</c:v>
                </c:pt>
                <c:pt idx="667">
                  <c:v>36.51</c:v>
                </c:pt>
                <c:pt idx="668">
                  <c:v>19.580000000000002</c:v>
                </c:pt>
                <c:pt idx="669">
                  <c:v>19.330000000000002</c:v>
                </c:pt>
                <c:pt idx="670">
                  <c:v>16.060000000000002</c:v>
                </c:pt>
                <c:pt idx="671">
                  <c:v>21.94</c:v>
                </c:pt>
                <c:pt idx="672">
                  <c:v>24.240000000000002</c:v>
                </c:pt>
                <c:pt idx="673">
                  <c:v>21.3</c:v>
                </c:pt>
                <c:pt idx="674">
                  <c:v>21.94</c:v>
                </c:pt>
                <c:pt idx="675">
                  <c:v>16.060000000000002</c:v>
                </c:pt>
                <c:pt idx="676">
                  <c:v>18.66</c:v>
                </c:pt>
                <c:pt idx="677">
                  <c:v>14.34</c:v>
                </c:pt>
                <c:pt idx="678">
                  <c:v>42.75</c:v>
                </c:pt>
                <c:pt idx="679">
                  <c:v>42.75</c:v>
                </c:pt>
                <c:pt idx="680">
                  <c:v>42.75</c:v>
                </c:pt>
                <c:pt idx="681">
                  <c:v>42.75</c:v>
                </c:pt>
                <c:pt idx="682">
                  <c:v>30.740000000000002</c:v>
                </c:pt>
                <c:pt idx="683">
                  <c:v>28.560000000000002</c:v>
                </c:pt>
                <c:pt idx="684">
                  <c:v>18.66</c:v>
                </c:pt>
                <c:pt idx="685">
                  <c:v>42.75</c:v>
                </c:pt>
                <c:pt idx="686">
                  <c:v>29.610000000000003</c:v>
                </c:pt>
                <c:pt idx="687">
                  <c:v>44.03</c:v>
                </c:pt>
                <c:pt idx="688">
                  <c:v>22.610000000000003</c:v>
                </c:pt>
                <c:pt idx="689">
                  <c:v>24.240000000000002</c:v>
                </c:pt>
                <c:pt idx="690">
                  <c:v>28.560000000000002</c:v>
                </c:pt>
                <c:pt idx="691">
                  <c:v>22.680000000000003</c:v>
                </c:pt>
                <c:pt idx="692">
                  <c:v>42.75</c:v>
                </c:pt>
                <c:pt idx="693">
                  <c:v>21.94</c:v>
                </c:pt>
                <c:pt idx="694">
                  <c:v>22.91</c:v>
                </c:pt>
                <c:pt idx="695">
                  <c:v>24.240000000000002</c:v>
                </c:pt>
                <c:pt idx="696">
                  <c:v>42.75</c:v>
                </c:pt>
                <c:pt idx="697">
                  <c:v>25.62</c:v>
                </c:pt>
                <c:pt idx="698">
                  <c:v>22.680000000000003</c:v>
                </c:pt>
                <c:pt idx="699">
                  <c:v>21.94</c:v>
                </c:pt>
                <c:pt idx="700">
                  <c:v>22.680000000000003</c:v>
                </c:pt>
                <c:pt idx="701">
                  <c:v>41.739999999999995</c:v>
                </c:pt>
                <c:pt idx="702">
                  <c:v>36.51</c:v>
                </c:pt>
                <c:pt idx="703">
                  <c:v>29.770000000000003</c:v>
                </c:pt>
                <c:pt idx="704">
                  <c:v>42.75</c:v>
                </c:pt>
                <c:pt idx="705">
                  <c:v>42.11</c:v>
                </c:pt>
                <c:pt idx="706">
                  <c:v>36.869999999999997</c:v>
                </c:pt>
                <c:pt idx="707">
                  <c:v>29.770000000000003</c:v>
                </c:pt>
                <c:pt idx="708">
                  <c:v>37.519999999999996</c:v>
                </c:pt>
                <c:pt idx="709">
                  <c:v>29.310000000000002</c:v>
                </c:pt>
                <c:pt idx="710">
                  <c:v>29.310000000000002</c:v>
                </c:pt>
                <c:pt idx="711">
                  <c:v>21.3</c:v>
                </c:pt>
                <c:pt idx="712">
                  <c:v>29.310000000000002</c:v>
                </c:pt>
                <c:pt idx="713">
                  <c:v>19.330000000000002</c:v>
                </c:pt>
                <c:pt idx="714">
                  <c:v>19.580000000000002</c:v>
                </c:pt>
                <c:pt idx="715">
                  <c:v>38.769999999999996</c:v>
                </c:pt>
                <c:pt idx="716">
                  <c:v>29.16</c:v>
                </c:pt>
                <c:pt idx="717">
                  <c:v>23.290000000000003</c:v>
                </c:pt>
                <c:pt idx="718">
                  <c:v>22.680000000000003</c:v>
                </c:pt>
                <c:pt idx="719">
                  <c:v>21.94</c:v>
                </c:pt>
                <c:pt idx="720">
                  <c:v>40.04</c:v>
                </c:pt>
                <c:pt idx="721">
                  <c:v>28.930000000000003</c:v>
                </c:pt>
                <c:pt idx="722">
                  <c:v>20.91</c:v>
                </c:pt>
                <c:pt idx="723">
                  <c:v>31.55</c:v>
                </c:pt>
                <c:pt idx="724">
                  <c:v>19.520000000000003</c:v>
                </c:pt>
                <c:pt idx="725">
                  <c:v>19.520000000000003</c:v>
                </c:pt>
                <c:pt idx="726">
                  <c:v>18.360000000000003</c:v>
                </c:pt>
                <c:pt idx="727">
                  <c:v>21.3</c:v>
                </c:pt>
                <c:pt idx="728">
                  <c:v>22.680000000000003</c:v>
                </c:pt>
                <c:pt idx="729">
                  <c:v>18.560000000000002</c:v>
                </c:pt>
                <c:pt idx="730">
                  <c:v>22.78</c:v>
                </c:pt>
                <c:pt idx="731">
                  <c:v>25.380000000000003</c:v>
                </c:pt>
                <c:pt idx="732">
                  <c:v>30.740000000000002</c:v>
                </c:pt>
                <c:pt idx="733">
                  <c:v>24.290000000000003</c:v>
                </c:pt>
                <c:pt idx="734">
                  <c:v>41.29</c:v>
                </c:pt>
                <c:pt idx="735">
                  <c:v>36.909999999999997</c:v>
                </c:pt>
                <c:pt idx="736">
                  <c:v>38.629999999999995</c:v>
                </c:pt>
                <c:pt idx="737">
                  <c:v>42.75</c:v>
                </c:pt>
                <c:pt idx="738">
                  <c:v>24.290000000000003</c:v>
                </c:pt>
                <c:pt idx="739">
                  <c:v>19.520000000000003</c:v>
                </c:pt>
                <c:pt idx="740">
                  <c:v>16.060000000000002</c:v>
                </c:pt>
                <c:pt idx="741">
                  <c:v>24.610000000000003</c:v>
                </c:pt>
                <c:pt idx="742">
                  <c:v>44.03</c:v>
                </c:pt>
                <c:pt idx="743">
                  <c:v>35.86</c:v>
                </c:pt>
                <c:pt idx="744">
                  <c:v>14.34</c:v>
                </c:pt>
                <c:pt idx="745">
                  <c:v>40.04</c:v>
                </c:pt>
                <c:pt idx="746">
                  <c:v>42.75</c:v>
                </c:pt>
                <c:pt idx="747">
                  <c:v>14.34</c:v>
                </c:pt>
                <c:pt idx="748">
                  <c:v>19.520000000000003</c:v>
                </c:pt>
                <c:pt idx="749">
                  <c:v>19.330000000000002</c:v>
                </c:pt>
                <c:pt idx="750">
                  <c:v>39.809999999999995</c:v>
                </c:pt>
                <c:pt idx="751">
                  <c:v>19.330000000000002</c:v>
                </c:pt>
                <c:pt idx="752">
                  <c:v>39.809999999999995</c:v>
                </c:pt>
                <c:pt idx="753">
                  <c:v>36.869999999999997</c:v>
                </c:pt>
                <c:pt idx="754">
                  <c:v>26.020000000000003</c:v>
                </c:pt>
                <c:pt idx="755">
                  <c:v>42.75</c:v>
                </c:pt>
                <c:pt idx="756">
                  <c:v>21.3</c:v>
                </c:pt>
                <c:pt idx="757">
                  <c:v>28.560000000000002</c:v>
                </c:pt>
                <c:pt idx="758">
                  <c:v>23.03</c:v>
                </c:pt>
                <c:pt idx="759">
                  <c:v>32.53</c:v>
                </c:pt>
                <c:pt idx="760">
                  <c:v>41.29</c:v>
                </c:pt>
                <c:pt idx="761">
                  <c:v>19.580000000000002</c:v>
                </c:pt>
                <c:pt idx="762">
                  <c:v>36.869999999999997</c:v>
                </c:pt>
                <c:pt idx="763">
                  <c:v>39.809999999999995</c:v>
                </c:pt>
                <c:pt idx="764">
                  <c:v>38.47</c:v>
                </c:pt>
                <c:pt idx="765">
                  <c:v>21.3</c:v>
                </c:pt>
                <c:pt idx="766">
                  <c:v>29.12</c:v>
                </c:pt>
                <c:pt idx="767">
                  <c:v>14.34</c:v>
                </c:pt>
                <c:pt idx="768">
                  <c:v>37.519999999999996</c:v>
                </c:pt>
                <c:pt idx="769">
                  <c:v>21.3</c:v>
                </c:pt>
                <c:pt idx="770">
                  <c:v>39.809999999999995</c:v>
                </c:pt>
                <c:pt idx="771">
                  <c:v>21.94</c:v>
                </c:pt>
                <c:pt idx="772">
                  <c:v>42.75</c:v>
                </c:pt>
                <c:pt idx="773">
                  <c:v>22.680000000000003</c:v>
                </c:pt>
                <c:pt idx="774">
                  <c:v>23.03</c:v>
                </c:pt>
                <c:pt idx="775">
                  <c:v>14.34</c:v>
                </c:pt>
                <c:pt idx="776">
                  <c:v>42.75</c:v>
                </c:pt>
                <c:pt idx="777">
                  <c:v>17.600000000000001</c:v>
                </c:pt>
                <c:pt idx="778">
                  <c:v>36.51</c:v>
                </c:pt>
                <c:pt idx="779">
                  <c:v>18.360000000000003</c:v>
                </c:pt>
                <c:pt idx="780">
                  <c:v>23.900000000000002</c:v>
                </c:pt>
                <c:pt idx="781">
                  <c:v>21.3</c:v>
                </c:pt>
                <c:pt idx="782">
                  <c:v>24.240000000000002</c:v>
                </c:pt>
                <c:pt idx="783">
                  <c:v>20.05</c:v>
                </c:pt>
                <c:pt idx="784">
                  <c:v>17.600000000000001</c:v>
                </c:pt>
                <c:pt idx="785">
                  <c:v>42.75</c:v>
                </c:pt>
                <c:pt idx="786">
                  <c:v>37.519999999999996</c:v>
                </c:pt>
                <c:pt idx="787">
                  <c:v>36.909999999999997</c:v>
                </c:pt>
                <c:pt idx="788">
                  <c:v>24.540000000000003</c:v>
                </c:pt>
                <c:pt idx="789">
                  <c:v>16.060000000000002</c:v>
                </c:pt>
                <c:pt idx="790">
                  <c:v>14.34</c:v>
                </c:pt>
                <c:pt idx="791">
                  <c:v>39.809999999999995</c:v>
                </c:pt>
                <c:pt idx="792">
                  <c:v>21.94</c:v>
                </c:pt>
                <c:pt idx="793">
                  <c:v>36.869999999999997</c:v>
                </c:pt>
                <c:pt idx="794">
                  <c:v>37.519999999999996</c:v>
                </c:pt>
                <c:pt idx="795">
                  <c:v>36.51</c:v>
                </c:pt>
                <c:pt idx="796">
                  <c:v>24.540000000000003</c:v>
                </c:pt>
                <c:pt idx="797">
                  <c:v>36.869999999999997</c:v>
                </c:pt>
                <c:pt idx="798">
                  <c:v>33.93</c:v>
                </c:pt>
                <c:pt idx="799">
                  <c:v>16.060000000000002</c:v>
                </c:pt>
                <c:pt idx="800">
                  <c:v>28.560000000000002</c:v>
                </c:pt>
                <c:pt idx="801">
                  <c:v>38.43</c:v>
                </c:pt>
                <c:pt idx="802">
                  <c:v>19.950000000000003</c:v>
                </c:pt>
                <c:pt idx="803">
                  <c:v>22.180000000000003</c:v>
                </c:pt>
                <c:pt idx="804">
                  <c:v>26.830000000000002</c:v>
                </c:pt>
                <c:pt idx="805">
                  <c:v>14.34</c:v>
                </c:pt>
                <c:pt idx="806">
                  <c:v>18.360000000000003</c:v>
                </c:pt>
                <c:pt idx="807">
                  <c:v>17.600000000000001</c:v>
                </c:pt>
                <c:pt idx="808">
                  <c:v>14.34</c:v>
                </c:pt>
                <c:pt idx="809">
                  <c:v>36.51</c:v>
                </c:pt>
                <c:pt idx="810">
                  <c:v>21.94</c:v>
                </c:pt>
                <c:pt idx="811">
                  <c:v>26.37</c:v>
                </c:pt>
                <c:pt idx="812">
                  <c:v>19.330000000000002</c:v>
                </c:pt>
                <c:pt idx="813">
                  <c:v>23.900000000000002</c:v>
                </c:pt>
                <c:pt idx="814">
                  <c:v>31.55</c:v>
                </c:pt>
                <c:pt idx="815">
                  <c:v>42.75</c:v>
                </c:pt>
                <c:pt idx="816">
                  <c:v>29.770000000000003</c:v>
                </c:pt>
                <c:pt idx="817">
                  <c:v>41.29</c:v>
                </c:pt>
                <c:pt idx="818">
                  <c:v>16.060000000000002</c:v>
                </c:pt>
                <c:pt idx="819">
                  <c:v>37.519999999999996</c:v>
                </c:pt>
                <c:pt idx="820">
                  <c:v>28.560000000000002</c:v>
                </c:pt>
                <c:pt idx="821">
                  <c:v>42.75</c:v>
                </c:pt>
                <c:pt idx="822">
                  <c:v>21.94</c:v>
                </c:pt>
                <c:pt idx="823">
                  <c:v>22.89</c:v>
                </c:pt>
                <c:pt idx="824">
                  <c:v>33.93</c:v>
                </c:pt>
                <c:pt idx="825">
                  <c:v>21.92</c:v>
                </c:pt>
                <c:pt idx="826">
                  <c:v>36.51</c:v>
                </c:pt>
                <c:pt idx="827">
                  <c:v>22.680000000000003</c:v>
                </c:pt>
                <c:pt idx="828">
                  <c:v>29.770000000000003</c:v>
                </c:pt>
                <c:pt idx="829">
                  <c:v>36.869999999999997</c:v>
                </c:pt>
                <c:pt idx="830">
                  <c:v>29.610000000000003</c:v>
                </c:pt>
                <c:pt idx="831">
                  <c:v>21.94</c:v>
                </c:pt>
                <c:pt idx="832">
                  <c:v>16.060000000000002</c:v>
                </c:pt>
                <c:pt idx="833">
                  <c:v>19.330000000000002</c:v>
                </c:pt>
                <c:pt idx="834">
                  <c:v>42.75</c:v>
                </c:pt>
                <c:pt idx="835">
                  <c:v>28.560000000000002</c:v>
                </c:pt>
                <c:pt idx="836">
                  <c:v>38.43</c:v>
                </c:pt>
                <c:pt idx="837">
                  <c:v>33.93</c:v>
                </c:pt>
                <c:pt idx="838">
                  <c:v>42.75</c:v>
                </c:pt>
                <c:pt idx="839">
                  <c:v>31.55</c:v>
                </c:pt>
                <c:pt idx="840">
                  <c:v>39.809999999999995</c:v>
                </c:pt>
                <c:pt idx="841">
                  <c:v>37.519999999999996</c:v>
                </c:pt>
                <c:pt idx="842">
                  <c:v>16.060000000000002</c:v>
                </c:pt>
                <c:pt idx="843">
                  <c:v>17.600000000000001</c:v>
                </c:pt>
                <c:pt idx="844">
                  <c:v>21.67</c:v>
                </c:pt>
                <c:pt idx="845">
                  <c:v>29.610000000000003</c:v>
                </c:pt>
                <c:pt idx="846">
                  <c:v>16.060000000000002</c:v>
                </c:pt>
                <c:pt idx="847">
                  <c:v>22.89</c:v>
                </c:pt>
                <c:pt idx="848">
                  <c:v>28.560000000000002</c:v>
                </c:pt>
                <c:pt idx="849">
                  <c:v>22.78</c:v>
                </c:pt>
                <c:pt idx="850">
                  <c:v>42.11</c:v>
                </c:pt>
                <c:pt idx="851">
                  <c:v>42.75</c:v>
                </c:pt>
                <c:pt idx="852">
                  <c:v>42.75</c:v>
                </c:pt>
                <c:pt idx="853">
                  <c:v>42.75</c:v>
                </c:pt>
                <c:pt idx="854">
                  <c:v>37.519999999999996</c:v>
                </c:pt>
                <c:pt idx="855">
                  <c:v>42.75</c:v>
                </c:pt>
                <c:pt idx="856">
                  <c:v>37.519999999999996</c:v>
                </c:pt>
                <c:pt idx="857">
                  <c:v>23.900000000000002</c:v>
                </c:pt>
                <c:pt idx="858">
                  <c:v>16.060000000000002</c:v>
                </c:pt>
                <c:pt idx="859">
                  <c:v>42.75</c:v>
                </c:pt>
                <c:pt idx="860">
                  <c:v>28.560000000000002</c:v>
                </c:pt>
                <c:pt idx="861">
                  <c:v>30.6</c:v>
                </c:pt>
                <c:pt idx="862">
                  <c:v>23.880000000000003</c:v>
                </c:pt>
                <c:pt idx="863">
                  <c:v>33.93</c:v>
                </c:pt>
                <c:pt idx="864">
                  <c:v>22.680000000000003</c:v>
                </c:pt>
                <c:pt idx="865">
                  <c:v>18.360000000000003</c:v>
                </c:pt>
                <c:pt idx="866">
                  <c:v>23.900000000000002</c:v>
                </c:pt>
                <c:pt idx="867">
                  <c:v>38.629999999999995</c:v>
                </c:pt>
                <c:pt idx="868">
                  <c:v>23.880000000000003</c:v>
                </c:pt>
                <c:pt idx="869">
                  <c:v>37.519999999999996</c:v>
                </c:pt>
                <c:pt idx="870">
                  <c:v>21.3</c:v>
                </c:pt>
                <c:pt idx="871">
                  <c:v>30.92</c:v>
                </c:pt>
                <c:pt idx="872">
                  <c:v>28.560000000000002</c:v>
                </c:pt>
                <c:pt idx="873">
                  <c:v>25.25</c:v>
                </c:pt>
                <c:pt idx="874">
                  <c:v>22.180000000000003</c:v>
                </c:pt>
                <c:pt idx="875">
                  <c:v>33.879999999999995</c:v>
                </c:pt>
                <c:pt idx="876">
                  <c:v>39.809999999999995</c:v>
                </c:pt>
                <c:pt idx="877">
                  <c:v>17.600000000000001</c:v>
                </c:pt>
                <c:pt idx="878">
                  <c:v>33.879999999999995</c:v>
                </c:pt>
                <c:pt idx="879">
                  <c:v>38.629999999999995</c:v>
                </c:pt>
                <c:pt idx="880">
                  <c:v>35.489999999999995</c:v>
                </c:pt>
                <c:pt idx="881">
                  <c:v>19.580000000000002</c:v>
                </c:pt>
                <c:pt idx="882">
                  <c:v>35.489999999999995</c:v>
                </c:pt>
                <c:pt idx="883">
                  <c:v>25.580000000000002</c:v>
                </c:pt>
                <c:pt idx="884">
                  <c:v>21.3</c:v>
                </c:pt>
                <c:pt idx="885">
                  <c:v>23.900000000000002</c:v>
                </c:pt>
                <c:pt idx="886">
                  <c:v>21.92</c:v>
                </c:pt>
                <c:pt idx="887">
                  <c:v>38.629999999999995</c:v>
                </c:pt>
                <c:pt idx="888">
                  <c:v>36.51</c:v>
                </c:pt>
                <c:pt idx="889">
                  <c:v>22.28</c:v>
                </c:pt>
                <c:pt idx="890">
                  <c:v>26.37</c:v>
                </c:pt>
                <c:pt idx="891">
                  <c:v>29.610000000000003</c:v>
                </c:pt>
                <c:pt idx="892">
                  <c:v>29.610000000000003</c:v>
                </c:pt>
                <c:pt idx="893">
                  <c:v>39.809999999999995</c:v>
                </c:pt>
                <c:pt idx="894">
                  <c:v>32.53</c:v>
                </c:pt>
                <c:pt idx="895">
                  <c:v>31.55</c:v>
                </c:pt>
                <c:pt idx="896">
                  <c:v>21.94</c:v>
                </c:pt>
                <c:pt idx="897">
                  <c:v>42.75</c:v>
                </c:pt>
                <c:pt idx="898">
                  <c:v>44.03</c:v>
                </c:pt>
                <c:pt idx="899">
                  <c:v>39.809999999999995</c:v>
                </c:pt>
                <c:pt idx="900">
                  <c:v>42.75</c:v>
                </c:pt>
                <c:pt idx="901">
                  <c:v>42.75</c:v>
                </c:pt>
                <c:pt idx="902">
                  <c:v>35.86</c:v>
                </c:pt>
                <c:pt idx="903">
                  <c:v>30.740000000000002</c:v>
                </c:pt>
                <c:pt idx="904">
                  <c:v>21.92</c:v>
                </c:pt>
                <c:pt idx="905">
                  <c:v>29.16</c:v>
                </c:pt>
                <c:pt idx="906">
                  <c:v>29.770000000000003</c:v>
                </c:pt>
                <c:pt idx="907">
                  <c:v>28.560000000000002</c:v>
                </c:pt>
                <c:pt idx="908">
                  <c:v>44.03</c:v>
                </c:pt>
                <c:pt idx="909">
                  <c:v>44.03</c:v>
                </c:pt>
                <c:pt idx="910">
                  <c:v>23.290000000000003</c:v>
                </c:pt>
                <c:pt idx="911">
                  <c:v>39.809999999999995</c:v>
                </c:pt>
                <c:pt idx="912">
                  <c:v>21.3</c:v>
                </c:pt>
                <c:pt idx="913">
                  <c:v>25.580000000000002</c:v>
                </c:pt>
                <c:pt idx="914">
                  <c:v>14.34</c:v>
                </c:pt>
                <c:pt idx="915">
                  <c:v>17.600000000000001</c:v>
                </c:pt>
                <c:pt idx="916">
                  <c:v>41.29</c:v>
                </c:pt>
                <c:pt idx="917">
                  <c:v>30.740000000000002</c:v>
                </c:pt>
                <c:pt idx="918">
                  <c:v>26.020000000000003</c:v>
                </c:pt>
                <c:pt idx="919">
                  <c:v>22.680000000000003</c:v>
                </c:pt>
                <c:pt idx="920">
                  <c:v>21.3</c:v>
                </c:pt>
                <c:pt idx="921">
                  <c:v>39.809999999999995</c:v>
                </c:pt>
                <c:pt idx="922">
                  <c:v>21.94</c:v>
                </c:pt>
                <c:pt idx="923">
                  <c:v>31.55</c:v>
                </c:pt>
                <c:pt idx="924">
                  <c:v>37.519999999999996</c:v>
                </c:pt>
                <c:pt idx="925">
                  <c:v>22.610000000000003</c:v>
                </c:pt>
                <c:pt idx="926">
                  <c:v>29.16</c:v>
                </c:pt>
                <c:pt idx="927">
                  <c:v>18.450000000000003</c:v>
                </c:pt>
                <c:pt idx="928">
                  <c:v>37.519999999999996</c:v>
                </c:pt>
                <c:pt idx="929">
                  <c:v>42.75</c:v>
                </c:pt>
                <c:pt idx="930">
                  <c:v>40.1</c:v>
                </c:pt>
                <c:pt idx="931">
                  <c:v>21.94</c:v>
                </c:pt>
                <c:pt idx="932">
                  <c:v>38.199999999999996</c:v>
                </c:pt>
                <c:pt idx="933">
                  <c:v>28.560000000000002</c:v>
                </c:pt>
                <c:pt idx="934">
                  <c:v>14.34</c:v>
                </c:pt>
                <c:pt idx="935">
                  <c:v>16.060000000000002</c:v>
                </c:pt>
                <c:pt idx="936">
                  <c:v>42.75</c:v>
                </c:pt>
                <c:pt idx="937">
                  <c:v>16.060000000000002</c:v>
                </c:pt>
                <c:pt idx="938">
                  <c:v>44.03</c:v>
                </c:pt>
                <c:pt idx="939">
                  <c:v>29.610000000000003</c:v>
                </c:pt>
                <c:pt idx="940">
                  <c:v>38.799999999999997</c:v>
                </c:pt>
                <c:pt idx="941">
                  <c:v>25.62</c:v>
                </c:pt>
                <c:pt idx="942">
                  <c:v>42.11</c:v>
                </c:pt>
                <c:pt idx="943">
                  <c:v>22.680000000000003</c:v>
                </c:pt>
                <c:pt idx="944">
                  <c:v>42.75</c:v>
                </c:pt>
                <c:pt idx="945">
                  <c:v>41.29</c:v>
                </c:pt>
                <c:pt idx="946">
                  <c:v>42.75</c:v>
                </c:pt>
                <c:pt idx="947">
                  <c:v>23.03</c:v>
                </c:pt>
                <c:pt idx="948">
                  <c:v>30.740000000000002</c:v>
                </c:pt>
                <c:pt idx="949">
                  <c:v>28.560000000000002</c:v>
                </c:pt>
                <c:pt idx="950">
                  <c:v>39.809999999999995</c:v>
                </c:pt>
                <c:pt idx="951">
                  <c:v>42.75</c:v>
                </c:pt>
                <c:pt idx="952">
                  <c:v>18.21</c:v>
                </c:pt>
                <c:pt idx="953">
                  <c:v>25.25</c:v>
                </c:pt>
                <c:pt idx="954">
                  <c:v>26.37</c:v>
                </c:pt>
                <c:pt idx="955">
                  <c:v>21.92</c:v>
                </c:pt>
                <c:pt idx="956">
                  <c:v>38.43</c:v>
                </c:pt>
                <c:pt idx="957">
                  <c:v>16.060000000000002</c:v>
                </c:pt>
                <c:pt idx="958">
                  <c:v>42.75</c:v>
                </c:pt>
                <c:pt idx="959">
                  <c:v>18.360000000000003</c:v>
                </c:pt>
                <c:pt idx="960">
                  <c:v>21.94</c:v>
                </c:pt>
                <c:pt idx="961">
                  <c:v>22.680000000000003</c:v>
                </c:pt>
                <c:pt idx="962">
                  <c:v>24.290000000000003</c:v>
                </c:pt>
                <c:pt idx="963">
                  <c:v>28.560000000000002</c:v>
                </c:pt>
                <c:pt idx="964">
                  <c:v>23.03</c:v>
                </c:pt>
                <c:pt idx="965">
                  <c:v>18.21</c:v>
                </c:pt>
                <c:pt idx="966">
                  <c:v>29.310000000000002</c:v>
                </c:pt>
                <c:pt idx="967">
                  <c:v>39.809999999999995</c:v>
                </c:pt>
                <c:pt idx="968">
                  <c:v>23.900000000000002</c:v>
                </c:pt>
                <c:pt idx="969">
                  <c:v>29.310000000000002</c:v>
                </c:pt>
                <c:pt idx="970">
                  <c:v>36.869999999999997</c:v>
                </c:pt>
                <c:pt idx="971">
                  <c:v>22.89</c:v>
                </c:pt>
                <c:pt idx="972">
                  <c:v>21.3</c:v>
                </c:pt>
                <c:pt idx="973">
                  <c:v>21.94</c:v>
                </c:pt>
                <c:pt idx="974">
                  <c:v>19.330000000000002</c:v>
                </c:pt>
                <c:pt idx="975">
                  <c:v>19.520000000000003</c:v>
                </c:pt>
                <c:pt idx="976">
                  <c:v>37.519999999999996</c:v>
                </c:pt>
                <c:pt idx="977">
                  <c:v>25.01</c:v>
                </c:pt>
                <c:pt idx="978">
                  <c:v>36.909999999999997</c:v>
                </c:pt>
                <c:pt idx="979">
                  <c:v>29.12</c:v>
                </c:pt>
                <c:pt idx="980">
                  <c:v>28.560000000000002</c:v>
                </c:pt>
                <c:pt idx="981">
                  <c:v>16.060000000000002</c:v>
                </c:pt>
                <c:pt idx="982">
                  <c:v>25.380000000000003</c:v>
                </c:pt>
                <c:pt idx="983">
                  <c:v>28.560000000000002</c:v>
                </c:pt>
                <c:pt idx="984">
                  <c:v>28.560000000000002</c:v>
                </c:pt>
                <c:pt idx="985">
                  <c:v>36.51</c:v>
                </c:pt>
                <c:pt idx="986">
                  <c:v>19.580000000000002</c:v>
                </c:pt>
                <c:pt idx="987">
                  <c:v>29.310000000000002</c:v>
                </c:pt>
                <c:pt idx="988">
                  <c:v>19.580000000000002</c:v>
                </c:pt>
                <c:pt idx="989">
                  <c:v>42.11</c:v>
                </c:pt>
                <c:pt idx="990">
                  <c:v>21.92</c:v>
                </c:pt>
                <c:pt idx="991">
                  <c:v>39.809999999999995</c:v>
                </c:pt>
                <c:pt idx="992">
                  <c:v>37.519999999999996</c:v>
                </c:pt>
                <c:pt idx="993">
                  <c:v>29.310000000000002</c:v>
                </c:pt>
                <c:pt idx="994">
                  <c:v>29.610000000000003</c:v>
                </c:pt>
                <c:pt idx="995">
                  <c:v>17.600000000000001</c:v>
                </c:pt>
                <c:pt idx="996">
                  <c:v>30.6</c:v>
                </c:pt>
                <c:pt idx="997">
                  <c:v>36.51</c:v>
                </c:pt>
                <c:pt idx="998">
                  <c:v>42.75</c:v>
                </c:pt>
                <c:pt idx="999">
                  <c:v>29.16</c:v>
                </c:pt>
                <c:pt idx="1000">
                  <c:v>19.520000000000003</c:v>
                </c:pt>
                <c:pt idx="1001">
                  <c:v>22.520000000000003</c:v>
                </c:pt>
                <c:pt idx="1002">
                  <c:v>21.92</c:v>
                </c:pt>
                <c:pt idx="1003">
                  <c:v>28.560000000000002</c:v>
                </c:pt>
                <c:pt idx="1004">
                  <c:v>33.879999999999995</c:v>
                </c:pt>
                <c:pt idx="1005">
                  <c:v>18.450000000000003</c:v>
                </c:pt>
                <c:pt idx="1006">
                  <c:v>18.330000000000002</c:v>
                </c:pt>
                <c:pt idx="1007">
                  <c:v>41.739999999999995</c:v>
                </c:pt>
                <c:pt idx="1008">
                  <c:v>22.180000000000003</c:v>
                </c:pt>
                <c:pt idx="1009">
                  <c:v>36.51</c:v>
                </c:pt>
                <c:pt idx="1010">
                  <c:v>30.92</c:v>
                </c:pt>
                <c:pt idx="1011">
                  <c:v>36.51</c:v>
                </c:pt>
                <c:pt idx="1012">
                  <c:v>19.580000000000002</c:v>
                </c:pt>
                <c:pt idx="1013">
                  <c:v>19.580000000000002</c:v>
                </c:pt>
                <c:pt idx="1014">
                  <c:v>23.900000000000002</c:v>
                </c:pt>
                <c:pt idx="1015">
                  <c:v>21.94</c:v>
                </c:pt>
                <c:pt idx="1016">
                  <c:v>26.020000000000003</c:v>
                </c:pt>
                <c:pt idx="1017">
                  <c:v>37.519999999999996</c:v>
                </c:pt>
                <c:pt idx="1018">
                  <c:v>17.600000000000001</c:v>
                </c:pt>
                <c:pt idx="1019">
                  <c:v>17.600000000000001</c:v>
                </c:pt>
                <c:pt idx="1020">
                  <c:v>37.519999999999996</c:v>
                </c:pt>
                <c:pt idx="1021">
                  <c:v>36.869999999999997</c:v>
                </c:pt>
                <c:pt idx="1022">
                  <c:v>21.92</c:v>
                </c:pt>
                <c:pt idx="1023">
                  <c:v>42.75</c:v>
                </c:pt>
                <c:pt idx="1024">
                  <c:v>42.75</c:v>
                </c:pt>
                <c:pt idx="1025">
                  <c:v>22.78</c:v>
                </c:pt>
                <c:pt idx="1026">
                  <c:v>28.560000000000002</c:v>
                </c:pt>
                <c:pt idx="1027">
                  <c:v>22.680000000000003</c:v>
                </c:pt>
                <c:pt idx="1028">
                  <c:v>38.629999999999995</c:v>
                </c:pt>
                <c:pt idx="1029">
                  <c:v>25.25</c:v>
                </c:pt>
                <c:pt idx="1030">
                  <c:v>42.75</c:v>
                </c:pt>
                <c:pt idx="1031">
                  <c:v>21.94</c:v>
                </c:pt>
                <c:pt idx="1032">
                  <c:v>20.09</c:v>
                </c:pt>
                <c:pt idx="1033">
                  <c:v>22.520000000000003</c:v>
                </c:pt>
                <c:pt idx="1034">
                  <c:v>42.75</c:v>
                </c:pt>
                <c:pt idx="1035">
                  <c:v>21.67</c:v>
                </c:pt>
                <c:pt idx="1036">
                  <c:v>30.740000000000002</c:v>
                </c:pt>
                <c:pt idx="1037">
                  <c:v>39.809999999999995</c:v>
                </c:pt>
                <c:pt idx="1038">
                  <c:v>42.75</c:v>
                </c:pt>
                <c:pt idx="1039">
                  <c:v>19.330000000000002</c:v>
                </c:pt>
                <c:pt idx="1040">
                  <c:v>21.67</c:v>
                </c:pt>
                <c:pt idx="1041">
                  <c:v>36.869999999999997</c:v>
                </c:pt>
                <c:pt idx="1042">
                  <c:v>18.360000000000003</c:v>
                </c:pt>
                <c:pt idx="1043">
                  <c:v>21.3</c:v>
                </c:pt>
                <c:pt idx="1044">
                  <c:v>21.3</c:v>
                </c:pt>
                <c:pt idx="1045">
                  <c:v>20.91</c:v>
                </c:pt>
                <c:pt idx="1046">
                  <c:v>30.19</c:v>
                </c:pt>
                <c:pt idx="1047">
                  <c:v>36.869999999999997</c:v>
                </c:pt>
                <c:pt idx="1048">
                  <c:v>38.629999999999995</c:v>
                </c:pt>
                <c:pt idx="1049">
                  <c:v>37.519999999999996</c:v>
                </c:pt>
                <c:pt idx="1050">
                  <c:v>21.3</c:v>
                </c:pt>
                <c:pt idx="1051">
                  <c:v>42.75</c:v>
                </c:pt>
                <c:pt idx="1052">
                  <c:v>28.560000000000002</c:v>
                </c:pt>
                <c:pt idx="1053">
                  <c:v>16.060000000000002</c:v>
                </c:pt>
                <c:pt idx="1054">
                  <c:v>18.450000000000003</c:v>
                </c:pt>
                <c:pt idx="1055">
                  <c:v>21.94</c:v>
                </c:pt>
                <c:pt idx="1056">
                  <c:v>42.11</c:v>
                </c:pt>
                <c:pt idx="1057">
                  <c:v>38.43</c:v>
                </c:pt>
                <c:pt idx="1058">
                  <c:v>21.3</c:v>
                </c:pt>
                <c:pt idx="1059">
                  <c:v>18.450000000000003</c:v>
                </c:pt>
                <c:pt idx="1060">
                  <c:v>38.769999999999996</c:v>
                </c:pt>
                <c:pt idx="1061">
                  <c:v>22.680000000000003</c:v>
                </c:pt>
                <c:pt idx="1062">
                  <c:v>30.740000000000002</c:v>
                </c:pt>
                <c:pt idx="1063">
                  <c:v>29.770000000000003</c:v>
                </c:pt>
                <c:pt idx="1064">
                  <c:v>17.600000000000001</c:v>
                </c:pt>
                <c:pt idx="1065">
                  <c:v>25.62</c:v>
                </c:pt>
                <c:pt idx="1066">
                  <c:v>16.060000000000002</c:v>
                </c:pt>
                <c:pt idx="1067">
                  <c:v>19.330000000000002</c:v>
                </c:pt>
                <c:pt idx="1068">
                  <c:v>23.03</c:v>
                </c:pt>
                <c:pt idx="1069">
                  <c:v>18.450000000000003</c:v>
                </c:pt>
                <c:pt idx="1070">
                  <c:v>42.75</c:v>
                </c:pt>
                <c:pt idx="1071">
                  <c:v>29.310000000000002</c:v>
                </c:pt>
                <c:pt idx="1072">
                  <c:v>19.330000000000002</c:v>
                </c:pt>
                <c:pt idx="1073">
                  <c:v>16.060000000000002</c:v>
                </c:pt>
                <c:pt idx="1074">
                  <c:v>28.560000000000002</c:v>
                </c:pt>
                <c:pt idx="1075">
                  <c:v>28.560000000000002</c:v>
                </c:pt>
                <c:pt idx="1076">
                  <c:v>16.060000000000002</c:v>
                </c:pt>
                <c:pt idx="1077">
                  <c:v>18.330000000000002</c:v>
                </c:pt>
                <c:pt idx="1078">
                  <c:v>16.060000000000002</c:v>
                </c:pt>
                <c:pt idx="1079">
                  <c:v>19.520000000000003</c:v>
                </c:pt>
                <c:pt idx="1080">
                  <c:v>33.93</c:v>
                </c:pt>
                <c:pt idx="1081">
                  <c:v>17.600000000000001</c:v>
                </c:pt>
                <c:pt idx="1082">
                  <c:v>39.809999999999995</c:v>
                </c:pt>
                <c:pt idx="1083">
                  <c:v>33.93</c:v>
                </c:pt>
                <c:pt idx="1084">
                  <c:v>29.770000000000003</c:v>
                </c:pt>
                <c:pt idx="1085">
                  <c:v>35.909999999999997</c:v>
                </c:pt>
                <c:pt idx="1086">
                  <c:v>22.680000000000003</c:v>
                </c:pt>
                <c:pt idx="1087">
                  <c:v>19.520000000000003</c:v>
                </c:pt>
                <c:pt idx="1088">
                  <c:v>39.809999999999995</c:v>
                </c:pt>
                <c:pt idx="1089">
                  <c:v>22.680000000000003</c:v>
                </c:pt>
                <c:pt idx="1090">
                  <c:v>22.680000000000003</c:v>
                </c:pt>
                <c:pt idx="1091">
                  <c:v>22.180000000000003</c:v>
                </c:pt>
                <c:pt idx="1092">
                  <c:v>29.12</c:v>
                </c:pt>
                <c:pt idx="1093">
                  <c:v>29.16</c:v>
                </c:pt>
                <c:pt idx="1094">
                  <c:v>21.67</c:v>
                </c:pt>
                <c:pt idx="1095">
                  <c:v>18.560000000000002</c:v>
                </c:pt>
                <c:pt idx="1096">
                  <c:v>18.330000000000002</c:v>
                </c:pt>
                <c:pt idx="1097">
                  <c:v>23.900000000000002</c:v>
                </c:pt>
                <c:pt idx="1098">
                  <c:v>23.290000000000003</c:v>
                </c:pt>
                <c:pt idx="1099">
                  <c:v>30.650000000000002</c:v>
                </c:pt>
                <c:pt idx="1100">
                  <c:v>23.900000000000002</c:v>
                </c:pt>
                <c:pt idx="1101">
                  <c:v>41.29</c:v>
                </c:pt>
                <c:pt idx="1102">
                  <c:v>16.060000000000002</c:v>
                </c:pt>
                <c:pt idx="1103">
                  <c:v>39.809999999999995</c:v>
                </c:pt>
                <c:pt idx="1104">
                  <c:v>35.86</c:v>
                </c:pt>
                <c:pt idx="1105">
                  <c:v>22.180000000000003</c:v>
                </c:pt>
                <c:pt idx="1106">
                  <c:v>28.560000000000002</c:v>
                </c:pt>
                <c:pt idx="1107">
                  <c:v>25.62</c:v>
                </c:pt>
                <c:pt idx="1108">
                  <c:v>40.04</c:v>
                </c:pt>
                <c:pt idx="1109">
                  <c:v>30.740000000000002</c:v>
                </c:pt>
                <c:pt idx="1110">
                  <c:v>33.93</c:v>
                </c:pt>
                <c:pt idx="1111">
                  <c:v>40.04</c:v>
                </c:pt>
                <c:pt idx="1112">
                  <c:v>30.740000000000002</c:v>
                </c:pt>
                <c:pt idx="1113">
                  <c:v>17.600000000000001</c:v>
                </c:pt>
                <c:pt idx="1114">
                  <c:v>25.380000000000003</c:v>
                </c:pt>
                <c:pt idx="1115">
                  <c:v>17.600000000000001</c:v>
                </c:pt>
                <c:pt idx="1116">
                  <c:v>30.6</c:v>
                </c:pt>
                <c:pt idx="1117">
                  <c:v>21.94</c:v>
                </c:pt>
                <c:pt idx="1118">
                  <c:v>42.75</c:v>
                </c:pt>
                <c:pt idx="1119">
                  <c:v>16.060000000000002</c:v>
                </c:pt>
                <c:pt idx="1120">
                  <c:v>18.66</c:v>
                </c:pt>
                <c:pt idx="1121">
                  <c:v>21.67</c:v>
                </c:pt>
                <c:pt idx="1122">
                  <c:v>35.86</c:v>
                </c:pt>
                <c:pt idx="1123">
                  <c:v>41.739999999999995</c:v>
                </c:pt>
                <c:pt idx="1124">
                  <c:v>29.12</c:v>
                </c:pt>
                <c:pt idx="1125">
                  <c:v>21.3</c:v>
                </c:pt>
                <c:pt idx="1126">
                  <c:v>25.25</c:v>
                </c:pt>
                <c:pt idx="1127">
                  <c:v>19.330000000000002</c:v>
                </c:pt>
                <c:pt idx="1128">
                  <c:v>39.809999999999995</c:v>
                </c:pt>
                <c:pt idx="1129">
                  <c:v>23.900000000000002</c:v>
                </c:pt>
                <c:pt idx="1130">
                  <c:v>21.94</c:v>
                </c:pt>
                <c:pt idx="1131">
                  <c:v>36.51</c:v>
                </c:pt>
                <c:pt idx="1132">
                  <c:v>35.86</c:v>
                </c:pt>
                <c:pt idx="1133">
                  <c:v>38.799999999999997</c:v>
                </c:pt>
                <c:pt idx="1134">
                  <c:v>19.950000000000003</c:v>
                </c:pt>
                <c:pt idx="1135">
                  <c:v>16.060000000000002</c:v>
                </c:pt>
                <c:pt idx="1136">
                  <c:v>16.060000000000002</c:v>
                </c:pt>
                <c:pt idx="1137">
                  <c:v>19.950000000000003</c:v>
                </c:pt>
                <c:pt idx="1138">
                  <c:v>19.950000000000003</c:v>
                </c:pt>
                <c:pt idx="1139">
                  <c:v>16.060000000000002</c:v>
                </c:pt>
                <c:pt idx="1140">
                  <c:v>35.909999999999997</c:v>
                </c:pt>
                <c:pt idx="1141">
                  <c:v>19.330000000000002</c:v>
                </c:pt>
                <c:pt idx="1142">
                  <c:v>36.869999999999997</c:v>
                </c:pt>
                <c:pt idx="1143">
                  <c:v>36.51</c:v>
                </c:pt>
                <c:pt idx="1144">
                  <c:v>23.96</c:v>
                </c:pt>
                <c:pt idx="1145">
                  <c:v>40.04</c:v>
                </c:pt>
                <c:pt idx="1146">
                  <c:v>25.380000000000003</c:v>
                </c:pt>
                <c:pt idx="1147">
                  <c:v>29.310000000000002</c:v>
                </c:pt>
                <c:pt idx="1148">
                  <c:v>38.629999999999995</c:v>
                </c:pt>
                <c:pt idx="1149">
                  <c:v>28.560000000000002</c:v>
                </c:pt>
                <c:pt idx="1150">
                  <c:v>16.060000000000002</c:v>
                </c:pt>
                <c:pt idx="1151">
                  <c:v>17.650000000000002</c:v>
                </c:pt>
                <c:pt idx="1152">
                  <c:v>31.55</c:v>
                </c:pt>
                <c:pt idx="1153">
                  <c:v>16.060000000000002</c:v>
                </c:pt>
                <c:pt idx="1154">
                  <c:v>19.330000000000002</c:v>
                </c:pt>
                <c:pt idx="1155">
                  <c:v>29.770000000000003</c:v>
                </c:pt>
                <c:pt idx="1156">
                  <c:v>17.600000000000001</c:v>
                </c:pt>
                <c:pt idx="1157">
                  <c:v>39.809999999999995</c:v>
                </c:pt>
                <c:pt idx="1158">
                  <c:v>38.43</c:v>
                </c:pt>
                <c:pt idx="1159">
                  <c:v>20.09</c:v>
                </c:pt>
                <c:pt idx="1160">
                  <c:v>37.519999999999996</c:v>
                </c:pt>
                <c:pt idx="1161">
                  <c:v>24.240000000000002</c:v>
                </c:pt>
                <c:pt idx="1162">
                  <c:v>42.75</c:v>
                </c:pt>
                <c:pt idx="1163">
                  <c:v>35.86</c:v>
                </c:pt>
                <c:pt idx="1164">
                  <c:v>28.560000000000002</c:v>
                </c:pt>
                <c:pt idx="1165">
                  <c:v>22.680000000000003</c:v>
                </c:pt>
                <c:pt idx="1166">
                  <c:v>42.11</c:v>
                </c:pt>
                <c:pt idx="1167">
                  <c:v>42.75</c:v>
                </c:pt>
                <c:pt idx="1168">
                  <c:v>22.680000000000003</c:v>
                </c:pt>
                <c:pt idx="1169">
                  <c:v>21.94</c:v>
                </c:pt>
                <c:pt idx="1170">
                  <c:v>21.94</c:v>
                </c:pt>
                <c:pt idx="1171">
                  <c:v>19.330000000000002</c:v>
                </c:pt>
                <c:pt idx="1172">
                  <c:v>14.34</c:v>
                </c:pt>
                <c:pt idx="1173">
                  <c:v>18.560000000000002</c:v>
                </c:pt>
                <c:pt idx="1174">
                  <c:v>36.869999999999997</c:v>
                </c:pt>
                <c:pt idx="1175">
                  <c:v>29.16</c:v>
                </c:pt>
                <c:pt idx="1176">
                  <c:v>22.78</c:v>
                </c:pt>
                <c:pt idx="1177">
                  <c:v>38.47</c:v>
                </c:pt>
                <c:pt idx="1178">
                  <c:v>20.220000000000002</c:v>
                </c:pt>
                <c:pt idx="1179">
                  <c:v>28.560000000000002</c:v>
                </c:pt>
                <c:pt idx="1180">
                  <c:v>23.880000000000003</c:v>
                </c:pt>
                <c:pt idx="1181">
                  <c:v>18.360000000000003</c:v>
                </c:pt>
                <c:pt idx="1182">
                  <c:v>18.21</c:v>
                </c:pt>
                <c:pt idx="1183">
                  <c:v>30.92</c:v>
                </c:pt>
                <c:pt idx="1184">
                  <c:v>25.62</c:v>
                </c:pt>
                <c:pt idx="1185">
                  <c:v>17.600000000000001</c:v>
                </c:pt>
                <c:pt idx="1186">
                  <c:v>38.629999999999995</c:v>
                </c:pt>
                <c:pt idx="1187">
                  <c:v>19.330000000000002</c:v>
                </c:pt>
                <c:pt idx="1188">
                  <c:v>30.740000000000002</c:v>
                </c:pt>
                <c:pt idx="1189">
                  <c:v>21.3</c:v>
                </c:pt>
                <c:pt idx="1190">
                  <c:v>35.86</c:v>
                </c:pt>
                <c:pt idx="1191">
                  <c:v>16.060000000000002</c:v>
                </c:pt>
                <c:pt idx="1192">
                  <c:v>42.75</c:v>
                </c:pt>
                <c:pt idx="1193">
                  <c:v>20.09</c:v>
                </c:pt>
                <c:pt idx="1194">
                  <c:v>35.86</c:v>
                </c:pt>
                <c:pt idx="1195">
                  <c:v>39.809999999999995</c:v>
                </c:pt>
                <c:pt idx="1196">
                  <c:v>22.78</c:v>
                </c:pt>
                <c:pt idx="1197">
                  <c:v>38.629999999999995</c:v>
                </c:pt>
                <c:pt idx="1198">
                  <c:v>21.92</c:v>
                </c:pt>
                <c:pt idx="1199">
                  <c:v>19.330000000000002</c:v>
                </c:pt>
                <c:pt idx="1200">
                  <c:v>27.1</c:v>
                </c:pt>
                <c:pt idx="1201">
                  <c:v>19.580000000000002</c:v>
                </c:pt>
                <c:pt idx="1202">
                  <c:v>33.879999999999995</c:v>
                </c:pt>
                <c:pt idx="1203">
                  <c:v>25.380000000000003</c:v>
                </c:pt>
                <c:pt idx="1204">
                  <c:v>28.930000000000003</c:v>
                </c:pt>
                <c:pt idx="1205">
                  <c:v>28.6</c:v>
                </c:pt>
                <c:pt idx="1206">
                  <c:v>18.21</c:v>
                </c:pt>
                <c:pt idx="1207">
                  <c:v>16.060000000000002</c:v>
                </c:pt>
                <c:pt idx="1208">
                  <c:v>17.600000000000001</c:v>
                </c:pt>
                <c:pt idx="1209">
                  <c:v>25.380000000000003</c:v>
                </c:pt>
                <c:pt idx="1210">
                  <c:v>42.75</c:v>
                </c:pt>
                <c:pt idx="1211">
                  <c:v>22.680000000000003</c:v>
                </c:pt>
                <c:pt idx="1212">
                  <c:v>32.53</c:v>
                </c:pt>
                <c:pt idx="1213">
                  <c:v>14.34</c:v>
                </c:pt>
                <c:pt idx="1214">
                  <c:v>22.680000000000003</c:v>
                </c:pt>
                <c:pt idx="1215">
                  <c:v>38.769999999999996</c:v>
                </c:pt>
                <c:pt idx="1216">
                  <c:v>28.560000000000002</c:v>
                </c:pt>
                <c:pt idx="1217">
                  <c:v>16.060000000000002</c:v>
                </c:pt>
                <c:pt idx="1218">
                  <c:v>22.520000000000003</c:v>
                </c:pt>
                <c:pt idx="1219">
                  <c:v>35.489999999999995</c:v>
                </c:pt>
                <c:pt idx="1220">
                  <c:v>38.43</c:v>
                </c:pt>
                <c:pt idx="1221">
                  <c:v>39.809999999999995</c:v>
                </c:pt>
                <c:pt idx="1222">
                  <c:v>26.020000000000003</c:v>
                </c:pt>
                <c:pt idx="1223">
                  <c:v>33.93</c:v>
                </c:pt>
                <c:pt idx="1224">
                  <c:v>19.520000000000003</c:v>
                </c:pt>
                <c:pt idx="1225">
                  <c:v>37.159999999999997</c:v>
                </c:pt>
                <c:pt idx="1226">
                  <c:v>16.060000000000002</c:v>
                </c:pt>
                <c:pt idx="1227">
                  <c:v>24.240000000000002</c:v>
                </c:pt>
                <c:pt idx="1228">
                  <c:v>23.290000000000003</c:v>
                </c:pt>
                <c:pt idx="1229">
                  <c:v>39.809999999999995</c:v>
                </c:pt>
                <c:pt idx="1230">
                  <c:v>16.060000000000002</c:v>
                </c:pt>
                <c:pt idx="1231">
                  <c:v>40.1</c:v>
                </c:pt>
                <c:pt idx="1232">
                  <c:v>39.809999999999995</c:v>
                </c:pt>
                <c:pt idx="1233">
                  <c:v>21.67</c:v>
                </c:pt>
                <c:pt idx="1234">
                  <c:v>28.560000000000002</c:v>
                </c:pt>
                <c:pt idx="1235">
                  <c:v>28.560000000000002</c:v>
                </c:pt>
                <c:pt idx="1236">
                  <c:v>21.3</c:v>
                </c:pt>
                <c:pt idx="1237">
                  <c:v>21.92</c:v>
                </c:pt>
                <c:pt idx="1238">
                  <c:v>17.600000000000001</c:v>
                </c:pt>
                <c:pt idx="1239">
                  <c:v>44.03</c:v>
                </c:pt>
                <c:pt idx="1240">
                  <c:v>21.94</c:v>
                </c:pt>
                <c:pt idx="1241">
                  <c:v>19.520000000000003</c:v>
                </c:pt>
                <c:pt idx="1242">
                  <c:v>21.3</c:v>
                </c:pt>
                <c:pt idx="1243">
                  <c:v>19.330000000000002</c:v>
                </c:pt>
                <c:pt idx="1244">
                  <c:v>36.51</c:v>
                </c:pt>
                <c:pt idx="1245">
                  <c:v>35.86</c:v>
                </c:pt>
                <c:pt idx="1246">
                  <c:v>22.180000000000003</c:v>
                </c:pt>
                <c:pt idx="1247">
                  <c:v>29.610000000000003</c:v>
                </c:pt>
                <c:pt idx="1248">
                  <c:v>38.629999999999995</c:v>
                </c:pt>
                <c:pt idx="1249">
                  <c:v>23.51</c:v>
                </c:pt>
                <c:pt idx="1250">
                  <c:v>44.03</c:v>
                </c:pt>
                <c:pt idx="1251">
                  <c:v>29.770000000000003</c:v>
                </c:pt>
                <c:pt idx="1252">
                  <c:v>36.51</c:v>
                </c:pt>
                <c:pt idx="1253">
                  <c:v>30.740000000000002</c:v>
                </c:pt>
                <c:pt idx="1254">
                  <c:v>21.3</c:v>
                </c:pt>
                <c:pt idx="1255">
                  <c:v>42.75</c:v>
                </c:pt>
                <c:pt idx="1256">
                  <c:v>21.3</c:v>
                </c:pt>
                <c:pt idx="1257">
                  <c:v>25.62</c:v>
                </c:pt>
                <c:pt idx="1258">
                  <c:v>29.580000000000002</c:v>
                </c:pt>
                <c:pt idx="1259">
                  <c:v>41.29</c:v>
                </c:pt>
                <c:pt idx="1260">
                  <c:v>23.900000000000002</c:v>
                </c:pt>
                <c:pt idx="1261">
                  <c:v>35.909999999999997</c:v>
                </c:pt>
                <c:pt idx="1262">
                  <c:v>42.75</c:v>
                </c:pt>
                <c:pt idx="1263">
                  <c:v>29.770000000000003</c:v>
                </c:pt>
                <c:pt idx="1264">
                  <c:v>21.3</c:v>
                </c:pt>
                <c:pt idx="1265">
                  <c:v>29.310000000000002</c:v>
                </c:pt>
                <c:pt idx="1266">
                  <c:v>36.51</c:v>
                </c:pt>
                <c:pt idx="1267">
                  <c:v>17.600000000000001</c:v>
                </c:pt>
                <c:pt idx="1268">
                  <c:v>22.520000000000003</c:v>
                </c:pt>
                <c:pt idx="1269">
                  <c:v>17.650000000000002</c:v>
                </c:pt>
                <c:pt idx="1270">
                  <c:v>21.94</c:v>
                </c:pt>
                <c:pt idx="1271">
                  <c:v>39.809999999999995</c:v>
                </c:pt>
                <c:pt idx="1272">
                  <c:v>29.580000000000002</c:v>
                </c:pt>
                <c:pt idx="1273">
                  <c:v>14.34</c:v>
                </c:pt>
                <c:pt idx="1274">
                  <c:v>28.560000000000002</c:v>
                </c:pt>
                <c:pt idx="1275">
                  <c:v>21.94</c:v>
                </c:pt>
                <c:pt idx="1276">
                  <c:v>28.560000000000002</c:v>
                </c:pt>
                <c:pt idx="1277">
                  <c:v>22.680000000000003</c:v>
                </c:pt>
                <c:pt idx="1278">
                  <c:v>30.6</c:v>
                </c:pt>
                <c:pt idx="1279">
                  <c:v>22.03</c:v>
                </c:pt>
                <c:pt idx="1280">
                  <c:v>38.769999999999996</c:v>
                </c:pt>
                <c:pt idx="1281">
                  <c:v>19.580000000000002</c:v>
                </c:pt>
                <c:pt idx="1282">
                  <c:v>25.380000000000003</c:v>
                </c:pt>
                <c:pt idx="1283">
                  <c:v>38.43</c:v>
                </c:pt>
                <c:pt idx="1284">
                  <c:v>42.75</c:v>
                </c:pt>
                <c:pt idx="1285">
                  <c:v>21.3</c:v>
                </c:pt>
                <c:pt idx="1286">
                  <c:v>19.520000000000003</c:v>
                </c:pt>
                <c:pt idx="1287">
                  <c:v>26.020000000000003</c:v>
                </c:pt>
                <c:pt idx="1288">
                  <c:v>18.66</c:v>
                </c:pt>
                <c:pt idx="1289">
                  <c:v>24.610000000000003</c:v>
                </c:pt>
                <c:pt idx="1290">
                  <c:v>25.62</c:v>
                </c:pt>
                <c:pt idx="1291">
                  <c:v>42.75</c:v>
                </c:pt>
                <c:pt idx="1292">
                  <c:v>19.520000000000003</c:v>
                </c:pt>
                <c:pt idx="1293">
                  <c:v>23.03</c:v>
                </c:pt>
                <c:pt idx="1294">
                  <c:v>38.629999999999995</c:v>
                </c:pt>
                <c:pt idx="1295">
                  <c:v>35.86</c:v>
                </c:pt>
                <c:pt idx="1296">
                  <c:v>41.29</c:v>
                </c:pt>
                <c:pt idx="1297">
                  <c:v>17.650000000000002</c:v>
                </c:pt>
                <c:pt idx="1298">
                  <c:v>18.450000000000003</c:v>
                </c:pt>
                <c:pt idx="1299">
                  <c:v>24.240000000000002</c:v>
                </c:pt>
                <c:pt idx="1300">
                  <c:v>25.62</c:v>
                </c:pt>
                <c:pt idx="1301">
                  <c:v>37.519999999999996</c:v>
                </c:pt>
                <c:pt idx="1302">
                  <c:v>24.610000000000003</c:v>
                </c:pt>
                <c:pt idx="1303">
                  <c:v>21.94</c:v>
                </c:pt>
                <c:pt idx="1304">
                  <c:v>29.310000000000002</c:v>
                </c:pt>
                <c:pt idx="1305">
                  <c:v>19.950000000000003</c:v>
                </c:pt>
                <c:pt idx="1306">
                  <c:v>36.909999999999997</c:v>
                </c:pt>
                <c:pt idx="1307">
                  <c:v>22.89</c:v>
                </c:pt>
                <c:pt idx="1308">
                  <c:v>18.360000000000003</c:v>
                </c:pt>
                <c:pt idx="1309">
                  <c:v>36.51</c:v>
                </c:pt>
                <c:pt idx="1310">
                  <c:v>20.96</c:v>
                </c:pt>
                <c:pt idx="1311">
                  <c:v>39.809999999999995</c:v>
                </c:pt>
                <c:pt idx="1312">
                  <c:v>42.11</c:v>
                </c:pt>
                <c:pt idx="1313">
                  <c:v>38.43</c:v>
                </c:pt>
                <c:pt idx="1314">
                  <c:v>22.520000000000003</c:v>
                </c:pt>
                <c:pt idx="1315">
                  <c:v>42.75</c:v>
                </c:pt>
                <c:pt idx="1316">
                  <c:v>22.520000000000003</c:v>
                </c:pt>
                <c:pt idx="1317">
                  <c:v>33.93</c:v>
                </c:pt>
                <c:pt idx="1318">
                  <c:v>17.600000000000001</c:v>
                </c:pt>
                <c:pt idx="1319">
                  <c:v>42.75</c:v>
                </c:pt>
                <c:pt idx="1320">
                  <c:v>21.3</c:v>
                </c:pt>
                <c:pt idx="1321">
                  <c:v>14.34</c:v>
                </c:pt>
                <c:pt idx="1322">
                  <c:v>38.629999999999995</c:v>
                </c:pt>
                <c:pt idx="1323">
                  <c:v>24.290000000000003</c:v>
                </c:pt>
                <c:pt idx="1324">
                  <c:v>44.03</c:v>
                </c:pt>
                <c:pt idx="1325">
                  <c:v>42.11</c:v>
                </c:pt>
                <c:pt idx="1326">
                  <c:v>38.629999999999995</c:v>
                </c:pt>
                <c:pt idx="1327">
                  <c:v>41.29</c:v>
                </c:pt>
                <c:pt idx="1328">
                  <c:v>19.330000000000002</c:v>
                </c:pt>
                <c:pt idx="1329">
                  <c:v>29.770000000000003</c:v>
                </c:pt>
                <c:pt idx="1330">
                  <c:v>40.04</c:v>
                </c:pt>
                <c:pt idx="1331">
                  <c:v>16.060000000000002</c:v>
                </c:pt>
                <c:pt idx="1332">
                  <c:v>23.03</c:v>
                </c:pt>
                <c:pt idx="1333">
                  <c:v>26.26</c:v>
                </c:pt>
                <c:pt idx="1334">
                  <c:v>33.93</c:v>
                </c:pt>
                <c:pt idx="1335">
                  <c:v>18.330000000000002</c:v>
                </c:pt>
                <c:pt idx="1336">
                  <c:v>38.47</c:v>
                </c:pt>
                <c:pt idx="1337">
                  <c:v>21.94</c:v>
                </c:pt>
                <c:pt idx="1338">
                  <c:v>21.3</c:v>
                </c:pt>
                <c:pt idx="1339">
                  <c:v>44.03</c:v>
                </c:pt>
                <c:pt idx="1340">
                  <c:v>37.519999999999996</c:v>
                </c:pt>
                <c:pt idx="1341">
                  <c:v>20.220000000000002</c:v>
                </c:pt>
                <c:pt idx="1342">
                  <c:v>14.34</c:v>
                </c:pt>
                <c:pt idx="1343">
                  <c:v>31.55</c:v>
                </c:pt>
                <c:pt idx="1344">
                  <c:v>42.75</c:v>
                </c:pt>
                <c:pt idx="1345">
                  <c:v>24.290000000000003</c:v>
                </c:pt>
                <c:pt idx="1346">
                  <c:v>22.680000000000003</c:v>
                </c:pt>
                <c:pt idx="1347">
                  <c:v>30.92</c:v>
                </c:pt>
                <c:pt idx="1348">
                  <c:v>21.3</c:v>
                </c:pt>
                <c:pt idx="1349">
                  <c:v>22.680000000000003</c:v>
                </c:pt>
                <c:pt idx="1350">
                  <c:v>38.629999999999995</c:v>
                </c:pt>
                <c:pt idx="1351">
                  <c:v>17.600000000000001</c:v>
                </c:pt>
                <c:pt idx="1352">
                  <c:v>36.51</c:v>
                </c:pt>
                <c:pt idx="1353">
                  <c:v>32.53</c:v>
                </c:pt>
                <c:pt idx="1354">
                  <c:v>29.580000000000002</c:v>
                </c:pt>
                <c:pt idx="1355">
                  <c:v>36.869999999999997</c:v>
                </c:pt>
                <c:pt idx="1356">
                  <c:v>42.75</c:v>
                </c:pt>
                <c:pt idx="1357">
                  <c:v>35.489999999999995</c:v>
                </c:pt>
                <c:pt idx="1358">
                  <c:v>17.600000000000001</c:v>
                </c:pt>
                <c:pt idx="1359">
                  <c:v>36.51</c:v>
                </c:pt>
                <c:pt idx="1360">
                  <c:v>25.580000000000002</c:v>
                </c:pt>
                <c:pt idx="1361">
                  <c:v>17.650000000000002</c:v>
                </c:pt>
                <c:pt idx="1362">
                  <c:v>22.680000000000003</c:v>
                </c:pt>
                <c:pt idx="1363">
                  <c:v>37.519999999999996</c:v>
                </c:pt>
                <c:pt idx="1364">
                  <c:v>22.520000000000003</c:v>
                </c:pt>
                <c:pt idx="1365">
                  <c:v>37.519999999999996</c:v>
                </c:pt>
                <c:pt idx="1366">
                  <c:v>19.330000000000002</c:v>
                </c:pt>
                <c:pt idx="1367">
                  <c:v>16.060000000000002</c:v>
                </c:pt>
                <c:pt idx="1368">
                  <c:v>31.55</c:v>
                </c:pt>
                <c:pt idx="1369">
                  <c:v>22.78</c:v>
                </c:pt>
                <c:pt idx="1370">
                  <c:v>22.520000000000003</c:v>
                </c:pt>
                <c:pt idx="1371">
                  <c:v>42.75</c:v>
                </c:pt>
                <c:pt idx="1372">
                  <c:v>22.180000000000003</c:v>
                </c:pt>
                <c:pt idx="1373">
                  <c:v>42.75</c:v>
                </c:pt>
                <c:pt idx="1374">
                  <c:v>22.28</c:v>
                </c:pt>
                <c:pt idx="1375">
                  <c:v>44.03</c:v>
                </c:pt>
                <c:pt idx="1376">
                  <c:v>19.520000000000003</c:v>
                </c:pt>
                <c:pt idx="1377">
                  <c:v>21.94</c:v>
                </c:pt>
                <c:pt idx="1378">
                  <c:v>38.47</c:v>
                </c:pt>
                <c:pt idx="1379">
                  <c:v>23.290000000000003</c:v>
                </c:pt>
                <c:pt idx="1380">
                  <c:v>16.060000000000002</c:v>
                </c:pt>
                <c:pt idx="1381">
                  <c:v>39.809999999999995</c:v>
                </c:pt>
                <c:pt idx="1382">
                  <c:v>16.060000000000002</c:v>
                </c:pt>
                <c:pt idx="1383">
                  <c:v>30.32</c:v>
                </c:pt>
                <c:pt idx="1384">
                  <c:v>25.25</c:v>
                </c:pt>
                <c:pt idx="1385">
                  <c:v>35.489999999999995</c:v>
                </c:pt>
                <c:pt idx="1386">
                  <c:v>39.809999999999995</c:v>
                </c:pt>
                <c:pt idx="1387">
                  <c:v>19.330000000000002</c:v>
                </c:pt>
                <c:pt idx="1388">
                  <c:v>42.75</c:v>
                </c:pt>
                <c:pt idx="1389">
                  <c:v>21.94</c:v>
                </c:pt>
                <c:pt idx="1390">
                  <c:v>38.43</c:v>
                </c:pt>
                <c:pt idx="1391">
                  <c:v>21.92</c:v>
                </c:pt>
                <c:pt idx="1392">
                  <c:v>37.519999999999996</c:v>
                </c:pt>
                <c:pt idx="1393">
                  <c:v>36.51</c:v>
                </c:pt>
                <c:pt idx="1394">
                  <c:v>28.560000000000002</c:v>
                </c:pt>
                <c:pt idx="1395">
                  <c:v>38.43</c:v>
                </c:pt>
                <c:pt idx="1396">
                  <c:v>39.809999999999995</c:v>
                </c:pt>
                <c:pt idx="1397">
                  <c:v>28.560000000000002</c:v>
                </c:pt>
                <c:pt idx="1398">
                  <c:v>21.3</c:v>
                </c:pt>
                <c:pt idx="1399">
                  <c:v>28.560000000000002</c:v>
                </c:pt>
                <c:pt idx="1400">
                  <c:v>42.75</c:v>
                </c:pt>
                <c:pt idx="1401">
                  <c:v>19.330000000000002</c:v>
                </c:pt>
                <c:pt idx="1402">
                  <c:v>14.34</c:v>
                </c:pt>
                <c:pt idx="1403">
                  <c:v>27.55</c:v>
                </c:pt>
                <c:pt idx="1404">
                  <c:v>29.310000000000002</c:v>
                </c:pt>
                <c:pt idx="1405">
                  <c:v>35.86</c:v>
                </c:pt>
                <c:pt idx="1406">
                  <c:v>23.51</c:v>
                </c:pt>
                <c:pt idx="1407">
                  <c:v>22.680000000000003</c:v>
                </c:pt>
                <c:pt idx="1408">
                  <c:v>42.75</c:v>
                </c:pt>
                <c:pt idx="1409">
                  <c:v>39.809999999999995</c:v>
                </c:pt>
                <c:pt idx="1410">
                  <c:v>42.75</c:v>
                </c:pt>
                <c:pt idx="1411">
                  <c:v>19.330000000000002</c:v>
                </c:pt>
                <c:pt idx="1412">
                  <c:v>39.809999999999995</c:v>
                </c:pt>
                <c:pt idx="1413">
                  <c:v>20.05</c:v>
                </c:pt>
                <c:pt idx="1414">
                  <c:v>42.75</c:v>
                </c:pt>
                <c:pt idx="1415">
                  <c:v>16.060000000000002</c:v>
                </c:pt>
                <c:pt idx="1416">
                  <c:v>24.290000000000003</c:v>
                </c:pt>
                <c:pt idx="1417">
                  <c:v>32.53</c:v>
                </c:pt>
                <c:pt idx="1418">
                  <c:v>36.869999999999997</c:v>
                </c:pt>
                <c:pt idx="1419">
                  <c:v>35.86</c:v>
                </c:pt>
                <c:pt idx="1420">
                  <c:v>21.92</c:v>
                </c:pt>
                <c:pt idx="1421">
                  <c:v>28.560000000000002</c:v>
                </c:pt>
                <c:pt idx="1422">
                  <c:v>19.330000000000002</c:v>
                </c:pt>
                <c:pt idx="1423">
                  <c:v>22.680000000000003</c:v>
                </c:pt>
                <c:pt idx="1424">
                  <c:v>22.78</c:v>
                </c:pt>
                <c:pt idx="1425">
                  <c:v>29.310000000000002</c:v>
                </c:pt>
                <c:pt idx="1426">
                  <c:v>21.3</c:v>
                </c:pt>
                <c:pt idx="1427">
                  <c:v>28.560000000000002</c:v>
                </c:pt>
                <c:pt idx="1428">
                  <c:v>35.86</c:v>
                </c:pt>
                <c:pt idx="1429">
                  <c:v>36.869999999999997</c:v>
                </c:pt>
                <c:pt idx="1430">
                  <c:v>29.770000000000003</c:v>
                </c:pt>
                <c:pt idx="1431">
                  <c:v>25.62</c:v>
                </c:pt>
                <c:pt idx="1432">
                  <c:v>42.75</c:v>
                </c:pt>
                <c:pt idx="1433">
                  <c:v>25.380000000000003</c:v>
                </c:pt>
                <c:pt idx="1434">
                  <c:v>19.330000000000002</c:v>
                </c:pt>
                <c:pt idx="1435">
                  <c:v>18.360000000000003</c:v>
                </c:pt>
                <c:pt idx="1436">
                  <c:v>17.600000000000001</c:v>
                </c:pt>
                <c:pt idx="1437">
                  <c:v>22.680000000000003</c:v>
                </c:pt>
                <c:pt idx="1438">
                  <c:v>39.809999999999995</c:v>
                </c:pt>
                <c:pt idx="1439">
                  <c:v>22.680000000000003</c:v>
                </c:pt>
                <c:pt idx="1440">
                  <c:v>42.75</c:v>
                </c:pt>
                <c:pt idx="1441">
                  <c:v>18.560000000000002</c:v>
                </c:pt>
                <c:pt idx="1442">
                  <c:v>39.809999999999995</c:v>
                </c:pt>
                <c:pt idx="1443">
                  <c:v>41.29</c:v>
                </c:pt>
                <c:pt idx="1444">
                  <c:v>28.560000000000002</c:v>
                </c:pt>
                <c:pt idx="1445">
                  <c:v>42.75</c:v>
                </c:pt>
                <c:pt idx="1446">
                  <c:v>22.680000000000003</c:v>
                </c:pt>
                <c:pt idx="1447">
                  <c:v>18.66</c:v>
                </c:pt>
                <c:pt idx="1448">
                  <c:v>37.519999999999996</c:v>
                </c:pt>
                <c:pt idx="1449">
                  <c:v>37.519999999999996</c:v>
                </c:pt>
                <c:pt idx="1450">
                  <c:v>22.680000000000003</c:v>
                </c:pt>
                <c:pt idx="1451">
                  <c:v>22.680000000000003</c:v>
                </c:pt>
                <c:pt idx="1452">
                  <c:v>23.51</c:v>
                </c:pt>
                <c:pt idx="1453">
                  <c:v>20.91</c:v>
                </c:pt>
                <c:pt idx="1454">
                  <c:v>22.89</c:v>
                </c:pt>
                <c:pt idx="1455">
                  <c:v>35.86</c:v>
                </c:pt>
                <c:pt idx="1456">
                  <c:v>29.580000000000002</c:v>
                </c:pt>
                <c:pt idx="1457">
                  <c:v>30.740000000000002</c:v>
                </c:pt>
                <c:pt idx="1458">
                  <c:v>29.610000000000003</c:v>
                </c:pt>
                <c:pt idx="1459">
                  <c:v>17.600000000000001</c:v>
                </c:pt>
                <c:pt idx="1460">
                  <c:v>22.89</c:v>
                </c:pt>
                <c:pt idx="1461">
                  <c:v>23.900000000000002</c:v>
                </c:pt>
                <c:pt idx="1462">
                  <c:v>42.75</c:v>
                </c:pt>
                <c:pt idx="1463">
                  <c:v>36.51</c:v>
                </c:pt>
                <c:pt idx="1464">
                  <c:v>19.950000000000003</c:v>
                </c:pt>
                <c:pt idx="1465">
                  <c:v>36.51</c:v>
                </c:pt>
                <c:pt idx="1466">
                  <c:v>22.89</c:v>
                </c:pt>
                <c:pt idx="1467">
                  <c:v>21.94</c:v>
                </c:pt>
                <c:pt idx="1468">
                  <c:v>42.75</c:v>
                </c:pt>
                <c:pt idx="1469">
                  <c:v>21.23</c:v>
                </c:pt>
                <c:pt idx="1470">
                  <c:v>29.610000000000003</c:v>
                </c:pt>
                <c:pt idx="1471">
                  <c:v>21.3</c:v>
                </c:pt>
                <c:pt idx="1472">
                  <c:v>21.3</c:v>
                </c:pt>
                <c:pt idx="1473">
                  <c:v>25.380000000000003</c:v>
                </c:pt>
                <c:pt idx="1474">
                  <c:v>30.740000000000002</c:v>
                </c:pt>
                <c:pt idx="1475">
                  <c:v>17.600000000000001</c:v>
                </c:pt>
                <c:pt idx="1476">
                  <c:v>38.769999999999996</c:v>
                </c:pt>
                <c:pt idx="1477">
                  <c:v>35.86</c:v>
                </c:pt>
                <c:pt idx="1478">
                  <c:v>39.809999999999995</c:v>
                </c:pt>
                <c:pt idx="1479">
                  <c:v>22.680000000000003</c:v>
                </c:pt>
                <c:pt idx="1480">
                  <c:v>26.020000000000003</c:v>
                </c:pt>
                <c:pt idx="1481">
                  <c:v>16.060000000000002</c:v>
                </c:pt>
                <c:pt idx="1482">
                  <c:v>19.330000000000002</c:v>
                </c:pt>
                <c:pt idx="1483">
                  <c:v>35.86</c:v>
                </c:pt>
                <c:pt idx="1484">
                  <c:v>42.75</c:v>
                </c:pt>
                <c:pt idx="1485">
                  <c:v>19.330000000000002</c:v>
                </c:pt>
                <c:pt idx="1486">
                  <c:v>19.580000000000002</c:v>
                </c:pt>
                <c:pt idx="1487">
                  <c:v>17.600000000000001</c:v>
                </c:pt>
                <c:pt idx="1488">
                  <c:v>39.809999999999995</c:v>
                </c:pt>
                <c:pt idx="1489">
                  <c:v>25.62</c:v>
                </c:pt>
                <c:pt idx="1490">
                  <c:v>21.94</c:v>
                </c:pt>
                <c:pt idx="1491">
                  <c:v>26.020000000000003</c:v>
                </c:pt>
                <c:pt idx="1492">
                  <c:v>22.89</c:v>
                </c:pt>
                <c:pt idx="1493">
                  <c:v>22.520000000000003</c:v>
                </c:pt>
                <c:pt idx="1494">
                  <c:v>29.610000000000003</c:v>
                </c:pt>
                <c:pt idx="1495">
                  <c:v>39.809999999999995</c:v>
                </c:pt>
                <c:pt idx="1496">
                  <c:v>38.799999999999997</c:v>
                </c:pt>
                <c:pt idx="1497">
                  <c:v>22.28</c:v>
                </c:pt>
                <c:pt idx="1498">
                  <c:v>21.94</c:v>
                </c:pt>
                <c:pt idx="1499">
                  <c:v>22.650000000000002</c:v>
                </c:pt>
                <c:pt idx="1500">
                  <c:v>29.770000000000003</c:v>
                </c:pt>
                <c:pt idx="1501">
                  <c:v>32.839999999999996</c:v>
                </c:pt>
                <c:pt idx="1502">
                  <c:v>21.3</c:v>
                </c:pt>
                <c:pt idx="1503">
                  <c:v>28.930000000000003</c:v>
                </c:pt>
                <c:pt idx="1504">
                  <c:v>18.450000000000003</c:v>
                </c:pt>
                <c:pt idx="1505">
                  <c:v>36.51</c:v>
                </c:pt>
                <c:pt idx="1506">
                  <c:v>20.09</c:v>
                </c:pt>
                <c:pt idx="1507">
                  <c:v>21.3</c:v>
                </c:pt>
                <c:pt idx="1508">
                  <c:v>14.34</c:v>
                </c:pt>
                <c:pt idx="1509">
                  <c:v>39.809999999999995</c:v>
                </c:pt>
                <c:pt idx="1510">
                  <c:v>20.09</c:v>
                </c:pt>
                <c:pt idx="1511">
                  <c:v>21.92</c:v>
                </c:pt>
                <c:pt idx="1512">
                  <c:v>38.629999999999995</c:v>
                </c:pt>
                <c:pt idx="1513">
                  <c:v>26.020000000000003</c:v>
                </c:pt>
                <c:pt idx="1514">
                  <c:v>33.93</c:v>
                </c:pt>
                <c:pt idx="1515">
                  <c:v>24.610000000000003</c:v>
                </c:pt>
                <c:pt idx="1516">
                  <c:v>23.03</c:v>
                </c:pt>
                <c:pt idx="1517">
                  <c:v>33.879999999999995</c:v>
                </c:pt>
                <c:pt idx="1518">
                  <c:v>21.92</c:v>
                </c:pt>
                <c:pt idx="1519">
                  <c:v>23.03</c:v>
                </c:pt>
                <c:pt idx="1520">
                  <c:v>29.310000000000002</c:v>
                </c:pt>
                <c:pt idx="1521">
                  <c:v>16.060000000000002</c:v>
                </c:pt>
                <c:pt idx="1522">
                  <c:v>29.610000000000003</c:v>
                </c:pt>
                <c:pt idx="1523">
                  <c:v>30.6</c:v>
                </c:pt>
                <c:pt idx="1524">
                  <c:v>19.580000000000002</c:v>
                </c:pt>
                <c:pt idx="1525">
                  <c:v>28.560000000000002</c:v>
                </c:pt>
                <c:pt idx="1526">
                  <c:v>42.75</c:v>
                </c:pt>
                <c:pt idx="1527">
                  <c:v>41.29</c:v>
                </c:pt>
                <c:pt idx="1528">
                  <c:v>19.950000000000003</c:v>
                </c:pt>
                <c:pt idx="1529">
                  <c:v>19.330000000000002</c:v>
                </c:pt>
                <c:pt idx="1530">
                  <c:v>32.53</c:v>
                </c:pt>
                <c:pt idx="1531">
                  <c:v>30.790000000000003</c:v>
                </c:pt>
                <c:pt idx="1532">
                  <c:v>42.75</c:v>
                </c:pt>
                <c:pt idx="1533">
                  <c:v>23.900000000000002</c:v>
                </c:pt>
                <c:pt idx="1534">
                  <c:v>37.519999999999996</c:v>
                </c:pt>
                <c:pt idx="1535">
                  <c:v>18.360000000000003</c:v>
                </c:pt>
                <c:pt idx="1536">
                  <c:v>38.43</c:v>
                </c:pt>
                <c:pt idx="1537">
                  <c:v>17.600000000000001</c:v>
                </c:pt>
                <c:pt idx="1538">
                  <c:v>19.330000000000002</c:v>
                </c:pt>
                <c:pt idx="1539">
                  <c:v>42.75</c:v>
                </c:pt>
                <c:pt idx="1540">
                  <c:v>39.809999999999995</c:v>
                </c:pt>
                <c:pt idx="1541">
                  <c:v>29.770000000000003</c:v>
                </c:pt>
                <c:pt idx="1542">
                  <c:v>28.560000000000002</c:v>
                </c:pt>
                <c:pt idx="1543">
                  <c:v>38.43</c:v>
                </c:pt>
                <c:pt idx="1544">
                  <c:v>38.47</c:v>
                </c:pt>
                <c:pt idx="1545">
                  <c:v>21.94</c:v>
                </c:pt>
                <c:pt idx="1546">
                  <c:v>40.04</c:v>
                </c:pt>
                <c:pt idx="1547">
                  <c:v>19.330000000000002</c:v>
                </c:pt>
                <c:pt idx="1548">
                  <c:v>29.310000000000002</c:v>
                </c:pt>
                <c:pt idx="1549">
                  <c:v>26.37</c:v>
                </c:pt>
                <c:pt idx="1550">
                  <c:v>41.29</c:v>
                </c:pt>
                <c:pt idx="1551">
                  <c:v>22.650000000000002</c:v>
                </c:pt>
                <c:pt idx="1552">
                  <c:v>19.330000000000002</c:v>
                </c:pt>
                <c:pt idx="1553">
                  <c:v>19.330000000000002</c:v>
                </c:pt>
                <c:pt idx="1554">
                  <c:v>19.330000000000002</c:v>
                </c:pt>
                <c:pt idx="1555">
                  <c:v>42.75</c:v>
                </c:pt>
                <c:pt idx="1556">
                  <c:v>21.94</c:v>
                </c:pt>
                <c:pt idx="1557">
                  <c:v>19.330000000000002</c:v>
                </c:pt>
                <c:pt idx="1558">
                  <c:v>41.29</c:v>
                </c:pt>
                <c:pt idx="1559">
                  <c:v>32.53</c:v>
                </c:pt>
                <c:pt idx="1560">
                  <c:v>28.560000000000002</c:v>
                </c:pt>
                <c:pt idx="1561">
                  <c:v>30.650000000000002</c:v>
                </c:pt>
                <c:pt idx="1562">
                  <c:v>37.76</c:v>
                </c:pt>
                <c:pt idx="1563">
                  <c:v>23.51</c:v>
                </c:pt>
                <c:pt idx="1564">
                  <c:v>22.28</c:v>
                </c:pt>
                <c:pt idx="1565">
                  <c:v>21.94</c:v>
                </c:pt>
                <c:pt idx="1566">
                  <c:v>16.060000000000002</c:v>
                </c:pt>
                <c:pt idx="1567">
                  <c:v>25.580000000000002</c:v>
                </c:pt>
                <c:pt idx="1568">
                  <c:v>43.71</c:v>
                </c:pt>
                <c:pt idx="1569">
                  <c:v>23.290000000000003</c:v>
                </c:pt>
                <c:pt idx="1570">
                  <c:v>29.310000000000002</c:v>
                </c:pt>
                <c:pt idx="1571">
                  <c:v>36.51</c:v>
                </c:pt>
                <c:pt idx="1572">
                  <c:v>20.09</c:v>
                </c:pt>
                <c:pt idx="1573">
                  <c:v>22.180000000000003</c:v>
                </c:pt>
                <c:pt idx="1574">
                  <c:v>22.650000000000002</c:v>
                </c:pt>
                <c:pt idx="1575">
                  <c:v>25.25</c:v>
                </c:pt>
                <c:pt idx="1576">
                  <c:v>39.809999999999995</c:v>
                </c:pt>
                <c:pt idx="1577">
                  <c:v>21.3</c:v>
                </c:pt>
                <c:pt idx="1578">
                  <c:v>30.790000000000003</c:v>
                </c:pt>
                <c:pt idx="1579">
                  <c:v>29.310000000000002</c:v>
                </c:pt>
                <c:pt idx="1580">
                  <c:v>30.6</c:v>
                </c:pt>
                <c:pt idx="1581">
                  <c:v>14.34</c:v>
                </c:pt>
                <c:pt idx="1582">
                  <c:v>14.34</c:v>
                </c:pt>
                <c:pt idx="1583">
                  <c:v>28.560000000000002</c:v>
                </c:pt>
                <c:pt idx="1584">
                  <c:v>29.610000000000003</c:v>
                </c:pt>
                <c:pt idx="1585">
                  <c:v>26.020000000000003</c:v>
                </c:pt>
                <c:pt idx="1586">
                  <c:v>36.51</c:v>
                </c:pt>
                <c:pt idx="1587">
                  <c:v>24.540000000000003</c:v>
                </c:pt>
                <c:pt idx="1588">
                  <c:v>41.29</c:v>
                </c:pt>
                <c:pt idx="1589">
                  <c:v>41.29</c:v>
                </c:pt>
                <c:pt idx="1590">
                  <c:v>19.330000000000002</c:v>
                </c:pt>
                <c:pt idx="1591">
                  <c:v>38.47</c:v>
                </c:pt>
                <c:pt idx="1592">
                  <c:v>35.86</c:v>
                </c:pt>
                <c:pt idx="1593">
                  <c:v>20.91</c:v>
                </c:pt>
                <c:pt idx="1594">
                  <c:v>21.3</c:v>
                </c:pt>
                <c:pt idx="1595">
                  <c:v>42.11</c:v>
                </c:pt>
                <c:pt idx="1596">
                  <c:v>29.310000000000002</c:v>
                </c:pt>
                <c:pt idx="1597">
                  <c:v>42.75</c:v>
                </c:pt>
                <c:pt idx="1598">
                  <c:v>39.809999999999995</c:v>
                </c:pt>
                <c:pt idx="1599">
                  <c:v>21.94</c:v>
                </c:pt>
                <c:pt idx="1600">
                  <c:v>30.6</c:v>
                </c:pt>
                <c:pt idx="1601">
                  <c:v>39.809999999999995</c:v>
                </c:pt>
                <c:pt idx="1602">
                  <c:v>41.29</c:v>
                </c:pt>
                <c:pt idx="1603">
                  <c:v>28.560000000000002</c:v>
                </c:pt>
                <c:pt idx="1604">
                  <c:v>41.29</c:v>
                </c:pt>
                <c:pt idx="1605">
                  <c:v>31.55</c:v>
                </c:pt>
                <c:pt idx="1606">
                  <c:v>23.51</c:v>
                </c:pt>
                <c:pt idx="1607">
                  <c:v>16.060000000000002</c:v>
                </c:pt>
                <c:pt idx="1608">
                  <c:v>18.360000000000003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B8-464B-8040-1F8E63540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34247"/>
        <c:axId val="1023977480"/>
      </c:scatterChart>
      <c:valAx>
        <c:axId val="669834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977480"/>
        <c:crosses val="autoZero"/>
        <c:crossBetween val="midCat"/>
      </c:valAx>
      <c:valAx>
        <c:axId val="102397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834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  <cx:data id="1">
      <cx:numDim type="val">
        <cx:f>_xlchart.v1.29</cx:f>
      </cx:numDim>
    </cx:data>
    <cx:data id="2">
      <cx:numDim type="val">
        <cx:f>_xlchart.v1.31</cx:f>
      </cx:numDim>
    </cx:data>
    <cx:data id="3">
      <cx:numDim type="val">
        <cx:f>_xlchart.v1.33</cx:f>
      </cx:numDim>
    </cx:data>
    <cx:data id="4">
      <cx:numDim type="val">
        <cx:f>_xlchart.v1.35</cx:f>
      </cx:numDim>
    </cx:data>
  </cx:chartData>
  <cx:chart>
    <cx:title pos="t" align="ctr" overlay="0">
      <cx:tx>
        <cx:txData>
          <cx:v>Type of Food vs. Food Wastage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Type of Food vs. Food Wastage</a:t>
          </a:r>
        </a:p>
      </cx:txPr>
    </cx:title>
    <cx:plotArea>
      <cx:plotAreaRegion>
        <cx:series layoutId="boxWhisker" uniqueId="{61BB6324-8BA6-4260-8C1C-53D725AE5645}">
          <cx:tx>
            <cx:txData>
              <cx:f>_xlchart.v1.26</cx:f>
              <cx:v>Meat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2D6B4412-E0EF-440D-907B-46869DEA1D9C}">
          <cx:tx>
            <cx:txData>
              <cx:f>_xlchart.v1.28</cx:f>
              <cx:v>Vegetable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B2079CB6-B713-4ECB-8BC5-88515AA661AB}">
          <cx:tx>
            <cx:txData>
              <cx:f>_xlchart.v1.30</cx:f>
              <cx:v>Fruits</cx:v>
            </cx:txData>
          </cx:tx>
          <cx:dataId val="2"/>
          <cx:layoutPr>
            <cx:visibility meanLine="1" meanMarker="1" nonoutliers="0" outliers="1"/>
            <cx:statistics quartileMethod="exclusive"/>
          </cx:layoutPr>
        </cx:series>
        <cx:series layoutId="boxWhisker" uniqueId="{EF47672E-B2DA-43D3-9886-C8D92D5FB1A1}">
          <cx:tx>
            <cx:txData>
              <cx:f>_xlchart.v1.32</cx:f>
              <cx:v>Dairy Products</cx:v>
            </cx:txData>
          </cx:tx>
          <cx:dataId val="3"/>
          <cx:layoutPr>
            <cx:visibility meanLine="1" meanMarker="1" nonoutliers="0" outliers="1"/>
            <cx:statistics quartileMethod="exclusive"/>
          </cx:layoutPr>
        </cx:series>
        <cx:series layoutId="boxWhisker" uniqueId="{E63FFABF-A4EF-4D5F-B073-65A56FCA7BF4}">
          <cx:tx>
            <cx:txData>
              <cx:f>_xlchart.v1.34</cx:f>
              <cx:v>Baked Goods</cx:v>
            </cx:txData>
          </cx:tx>
          <cx:dataId val="4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txData>
              <cx:v>Food Wastage Amount (kg)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rgbClr val="000000">
                      <a:lumMod val="65000"/>
                      <a:lumOff val="35000"/>
                    </a:srgbClr>
                  </a:solidFill>
                  <a:latin typeface="Arial"/>
                  <a:cs typeface="Arial"/>
                </a:rPr>
                <a:t>Food Wastage Amount (kg)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  <cx:data id="1">
      <cx:numDim type="val">
        <cx:f>_xlchart.v1.21</cx:f>
      </cx:numDim>
    </cx:data>
    <cx:data id="2">
      <cx:numDim type="val">
        <cx:f>_xlchart.v1.23</cx:f>
      </cx:numDim>
    </cx:data>
    <cx:data id="3">
      <cx:numDim type="val">
        <cx:f>_xlchart.v1.25</cx:f>
      </cx:numDim>
    </cx:data>
  </cx:chartData>
  <cx:chart>
    <cx:title pos="t" align="ctr" overlay="0">
      <cx:tx>
        <cx:txData>
          <cx:v>Type of Event vs. Food Wastage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Type of Event vs. Food Wastage</a:t>
          </a:r>
        </a:p>
      </cx:txPr>
    </cx:title>
    <cx:plotArea>
      <cx:plotAreaRegion>
        <cx:series layoutId="boxWhisker" uniqueId="{B34138D7-6F17-4694-8F81-DAEA03F94ECB}">
          <cx:tx>
            <cx:txData>
              <cx:f>_xlchart.v1.18</cx:f>
              <cx:v>Corporate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934776B-328C-4548-B7FF-66DA40999BA0}">
          <cx:tx>
            <cx:txData>
              <cx:f>_xlchart.v1.20</cx:f>
              <cx:v>Birthday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615A1C71-0682-4A40-99C9-FF684675EBF3}">
          <cx:tx>
            <cx:txData>
              <cx:f>_xlchart.v1.22</cx:f>
              <cx:v>Wedding</cx:v>
            </cx:txData>
          </cx:tx>
          <cx:dataId val="2"/>
          <cx:layoutPr>
            <cx:visibility meanLine="1" meanMarker="1" nonoutliers="0" outliers="1"/>
            <cx:statistics quartileMethod="exclusive"/>
          </cx:layoutPr>
        </cx:series>
        <cx:series layoutId="boxWhisker" uniqueId="{58C552EF-F6A9-4AF3-9134-942FB6535FA5}">
          <cx:tx>
            <cx:txData>
              <cx:f>_xlchart.v1.24</cx:f>
              <cx:v>Social Gathering</cx:v>
            </cx:txData>
          </cx:tx>
          <cx:dataId val="3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/>
                <a:r>
                  <a:rPr lang="en-US" sz="900" b="0" i="0" baseline="0">
                    <a:effectLst/>
                  </a:rPr>
                  <a:t>Food Wastage Amount (kg)</a:t>
                </a:r>
                <a:endParaRPr lang="en-US" sz="200">
                  <a:effectLst/>
                </a:endParaRPr>
              </a:p>
            </cx:rich>
          </cx:tx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  <cx:data id="2">
      <cx:numDim type="val">
        <cx:f>_xlchart.v1.11</cx:f>
      </cx:numDim>
    </cx:data>
  </cx:chartData>
  <cx:chart>
    <cx:title pos="t" align="ctr" overlay="0">
      <cx:tx>
        <cx:txData>
          <cx:v>Preparation Method vs. Food Waste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Preparation Method vs. Food Waste</a:t>
          </a:r>
        </a:p>
      </cx:txPr>
    </cx:title>
    <cx:plotArea>
      <cx:plotAreaRegion>
        <cx:series layoutId="boxWhisker" uniqueId="{14FE5518-7A9F-4F64-AB42-EB5740B6BEF7}">
          <cx:tx>
            <cx:txData>
              <cx:f>_xlchart.v1.6</cx:f>
              <cx:v>Buffet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8FE8AAA7-B9A3-4FFF-A16E-879E6CD9F771}">
          <cx:tx>
            <cx:txData>
              <cx:f>_xlchart.v1.8</cx:f>
              <cx:v>Sit-down Dinner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15121599-A053-421A-BA51-AC6301CC13B7}">
          <cx:tx>
            <cx:txData>
              <cx:f>_xlchart.v1.10</cx:f>
              <cx:v>Finger Food</cx:v>
            </cx:txData>
          </cx:tx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/>
                <a:r>
                  <a:rPr lang="en-US" sz="900" b="0" i="0" baseline="0">
                    <a:effectLst/>
                  </a:rPr>
                  <a:t>Food Wastage Amount (kg)</a:t>
                </a:r>
                <a:endParaRPr lang="en-US" sz="900">
                  <a:effectLst/>
                </a:endParaRPr>
              </a:p>
            </cx:rich>
          </cx:tx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  <cx:data id="2">
      <cx:numDim type="val">
        <cx:f>_xlchart.v1.17</cx:f>
      </cx:numDim>
    </cx:data>
  </cx:chartData>
  <cx:chart>
    <cx:title pos="t" align="ctr" overlay="0">
      <cx:tx>
        <cx:txData>
          <cx:v>Food Pricing vs. Food Waste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Food Pricing vs. Food Waste</a:t>
          </a:r>
        </a:p>
      </cx:txPr>
    </cx:title>
    <cx:plotArea>
      <cx:plotAreaRegion>
        <cx:series layoutId="boxWhisker" uniqueId="{C1B4971E-F400-407A-B203-FE82460DB5F4}">
          <cx:tx>
            <cx:txData>
              <cx:f>_xlchart.v1.12</cx:f>
              <cx:v>Low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84DCD425-363E-41D4-BA35-184734579703}">
          <cx:tx>
            <cx:txData>
              <cx:f>_xlchart.v1.14</cx:f>
              <cx:v>Moderate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4809C3D2-DA8F-477D-9E0E-2D33EB406587}">
          <cx:tx>
            <cx:txData>
              <cx:f>_xlchart.v1.16</cx:f>
              <cx:v>High</cx:v>
            </cx:txData>
          </cx:tx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/>
                <a:r>
                  <a:rPr lang="en-US" sz="900" b="0" i="0" baseline="0">
                    <a:effectLst/>
                  </a:rPr>
                  <a:t>Food Wastage Amount (kg)</a:t>
                </a:r>
                <a:endParaRPr lang="en-US" sz="900">
                  <a:effectLst/>
                </a:endParaRPr>
              </a:p>
            </cx:rich>
          </cx:tx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Geographical Location vs. Food Waste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Geographical Location vs. Food Waste</a:t>
          </a:r>
        </a:p>
      </cx:txPr>
    </cx:title>
    <cx:plotArea>
      <cx:plotAreaRegion>
        <cx:series layoutId="boxWhisker" uniqueId="{AEE232FF-D028-43A0-ACFA-F8CA99FD83F1}">
          <cx:tx>
            <cx:txData>
              <cx:f>_xlchart.v1.0</cx:f>
              <cx:v>Rural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6311034D-76B4-437F-9E13-AABB4A3EF3FB}">
          <cx:tx>
            <cx:txData>
              <cx:f>_xlchart.v1.2</cx:f>
              <cx:v>Suburban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7EBC464F-2FDC-4A70-BB56-200FE8FD0C74}">
          <cx:tx>
            <cx:txData>
              <cx:f>_xlchart.v1.4</cx:f>
              <cx:v>Urban</cx:v>
            </cx:txData>
          </cx:tx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/>
                <a:r>
                  <a:rPr lang="en-US" sz="900" b="0" i="0" baseline="0">
                    <a:effectLst/>
                  </a:rPr>
                  <a:t>Food Wastage Amount (kg)</a:t>
                </a:r>
                <a:endParaRPr lang="en-US" sz="900">
                  <a:effectLst/>
                </a:endParaRPr>
              </a:p>
            </cx:rich>
          </cx:tx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438978</xdr:colOff>
      <xdr:row>2</xdr:row>
      <xdr:rowOff>32301</xdr:rowOff>
    </xdr:from>
    <xdr:to>
      <xdr:col>25</xdr:col>
      <xdr:colOff>508138</xdr:colOff>
      <xdr:row>15</xdr:row>
      <xdr:rowOff>192569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17F8404C-7CC2-7CF1-9396-039175149F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73078" y="426001"/>
              <a:ext cx="4450660" cy="27193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465068</xdr:colOff>
      <xdr:row>17</xdr:row>
      <xdr:rowOff>65846</xdr:rowOff>
    </xdr:from>
    <xdr:to>
      <xdr:col>25</xdr:col>
      <xdr:colOff>515178</xdr:colOff>
      <xdr:row>31</xdr:row>
      <xdr:rowOff>26089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CF79A11-F940-51A7-766E-EE6A226C9A86}"/>
                </a:ext>
                <a:ext uri="{147F2762-F138-4A5C-976F-8EAC2B608ADB}">
                  <a16:predDERef xmlns:a16="http://schemas.microsoft.com/office/drawing/2014/main" pred="{17F8404C-7CC2-7CF1-9396-039175149F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99168" y="3412296"/>
              <a:ext cx="4431610" cy="27161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484908</xdr:colOff>
      <xdr:row>31</xdr:row>
      <xdr:rowOff>153263</xdr:rowOff>
    </xdr:from>
    <xdr:to>
      <xdr:col>25</xdr:col>
      <xdr:colOff>554181</xdr:colOff>
      <xdr:row>45</xdr:row>
      <xdr:rowOff>108236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5124B658-7E9B-ADAE-9038-477AFA4AB0C8}"/>
                </a:ext>
                <a:ext uri="{147F2762-F138-4A5C-976F-8EAC2B608ADB}">
                  <a16:predDERef xmlns:a16="http://schemas.microsoft.com/office/drawing/2014/main" pred="{0CF79A11-F940-51A7-766E-EE6A226C9A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19008" y="6255613"/>
              <a:ext cx="4450773" cy="27108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538594</xdr:colOff>
      <xdr:row>46</xdr:row>
      <xdr:rowOff>49354</xdr:rowOff>
    </xdr:from>
    <xdr:to>
      <xdr:col>25</xdr:col>
      <xdr:colOff>569767</xdr:colOff>
      <xdr:row>60</xdr:row>
      <xdr:rowOff>4327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3E1DFF8F-6339-E86F-84AE-449201BD8707}"/>
                </a:ext>
                <a:ext uri="{147F2762-F138-4A5C-976F-8EAC2B608ADB}">
                  <a16:predDERef xmlns:a16="http://schemas.microsoft.com/office/drawing/2014/main" pred="{5124B658-7E9B-ADAE-9038-477AFA4AB0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72694" y="9104454"/>
              <a:ext cx="4412673" cy="27108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557644</xdr:colOff>
      <xdr:row>60</xdr:row>
      <xdr:rowOff>150667</xdr:rowOff>
    </xdr:from>
    <xdr:to>
      <xdr:col>25</xdr:col>
      <xdr:colOff>588817</xdr:colOff>
      <xdr:row>74</xdr:row>
      <xdr:rowOff>104772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C31932F-625C-B3EC-B9EB-78F79FE0C7D0}"/>
                </a:ext>
                <a:ext uri="{147F2762-F138-4A5C-976F-8EAC2B608ADB}">
                  <a16:predDERef xmlns:a16="http://schemas.microsoft.com/office/drawing/2014/main" pred="{3E1DFF8F-6339-E86F-84AE-449201BD87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91744" y="11961667"/>
              <a:ext cx="4412673" cy="27100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15875</xdr:colOff>
      <xdr:row>7</xdr:row>
      <xdr:rowOff>0</xdr:rowOff>
    </xdr:from>
    <xdr:to>
      <xdr:col>6</xdr:col>
      <xdr:colOff>612775</xdr:colOff>
      <xdr:row>20</xdr:row>
      <xdr:rowOff>184150</xdr:rowOff>
    </xdr:to>
    <xdr:graphicFrame macro="">
      <xdr:nvGraphicFramePr>
        <xdr:cNvPr id="166" name="Chart 3">
          <a:extLst>
            <a:ext uri="{FF2B5EF4-FFF2-40B4-BE49-F238E27FC236}">
              <a16:creationId xmlns:a16="http://schemas.microsoft.com/office/drawing/2014/main" id="{2B52176F-EC22-57E2-BB9F-F3E920932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203200</xdr:colOff>
      <xdr:row>1</xdr:row>
      <xdr:rowOff>12700</xdr:rowOff>
    </xdr:from>
    <xdr:to>
      <xdr:col>18</xdr:col>
      <xdr:colOff>438150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AE2FC-37AE-DE6E-2CAE-FFE6D47C3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1108075</xdr:colOff>
      <xdr:row>7</xdr:row>
      <xdr:rowOff>146050</xdr:rowOff>
    </xdr:from>
    <xdr:to>
      <xdr:col>6</xdr:col>
      <xdr:colOff>339725</xdr:colOff>
      <xdr:row>21</xdr:row>
      <xdr:rowOff>133350</xdr:rowOff>
    </xdr:to>
    <xdr:graphicFrame macro="">
      <xdr:nvGraphicFramePr>
        <xdr:cNvPr id="64" name="Chart 3">
          <a:extLst>
            <a:ext uri="{FF2B5EF4-FFF2-40B4-BE49-F238E27FC236}">
              <a16:creationId xmlns:a16="http://schemas.microsoft.com/office/drawing/2014/main" id="{04F07B9A-6D95-4C05-A554-000D604CEC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1</xdr:row>
      <xdr:rowOff>152400</xdr:rowOff>
    </xdr:from>
    <xdr:to>
      <xdr:col>18</xdr:col>
      <xdr:colOff>153939</xdr:colOff>
      <xdr:row>21</xdr:row>
      <xdr:rowOff>48106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6602E-566D-AEE8-3292-6CA4F377D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2</xdr:row>
      <xdr:rowOff>152400</xdr:rowOff>
    </xdr:from>
    <xdr:to>
      <xdr:col>14</xdr:col>
      <xdr:colOff>361950</xdr:colOff>
      <xdr:row>18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401BB0-E18D-7516-E34A-6FA776F0E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21</xdr:row>
      <xdr:rowOff>0</xdr:rowOff>
    </xdr:from>
    <xdr:to>
      <xdr:col>14</xdr:col>
      <xdr:colOff>304800</xdr:colOff>
      <xdr:row>37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5B5887F-0AAF-4FB8-9CCE-4DB26562915A}"/>
            </a:ext>
            <a:ext uri="{147F2762-F138-4A5C-976F-8EAC2B608ADB}">
              <a16:predDERef xmlns:a16="http://schemas.microsoft.com/office/drawing/2014/main" pred="{B6401BB0-E18D-7516-E34A-6FA776F0E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28575</xdr:colOff>
      <xdr:row>39</xdr:row>
      <xdr:rowOff>47625</xdr:rowOff>
    </xdr:from>
    <xdr:to>
      <xdr:col>14</xdr:col>
      <xdr:colOff>333375</xdr:colOff>
      <xdr:row>55</xdr:row>
      <xdr:rowOff>47625</xdr:rowOff>
    </xdr:to>
    <xdr:graphicFrame macro="">
      <xdr:nvGraphicFramePr>
        <xdr:cNvPr id="2" name="Chart 9">
          <a:extLst>
            <a:ext uri="{FF2B5EF4-FFF2-40B4-BE49-F238E27FC236}">
              <a16:creationId xmlns:a16="http://schemas.microsoft.com/office/drawing/2014/main" id="{A7D53F17-D4E3-459F-9822-AE425E82750D}"/>
            </a:ext>
            <a:ext uri="{147F2762-F138-4A5C-976F-8EAC2B608ADB}">
              <a16:predDERef xmlns:a16="http://schemas.microsoft.com/office/drawing/2014/main" pred="{35B5887F-0AAF-4FB8-9CCE-4DB2656291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</xdr:colOff>
      <xdr:row>56</xdr:row>
      <xdr:rowOff>152400</xdr:rowOff>
    </xdr:from>
    <xdr:to>
      <xdr:col>14</xdr:col>
      <xdr:colOff>352425</xdr:colOff>
      <xdr:row>72</xdr:row>
      <xdr:rowOff>152400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E8704C09-BF8E-4FE9-AA05-C9DC86C7F2C4}"/>
            </a:ext>
            <a:ext uri="{147F2762-F138-4A5C-976F-8EAC2B608ADB}">
              <a16:predDERef xmlns:a16="http://schemas.microsoft.com/office/drawing/2014/main" pred="{A7D53F17-D4E3-459F-9822-AE425E8275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95250</xdr:colOff>
      <xdr:row>73</xdr:row>
      <xdr:rowOff>133350</xdr:rowOff>
    </xdr:from>
    <xdr:to>
      <xdr:col>14</xdr:col>
      <xdr:colOff>400050</xdr:colOff>
      <xdr:row>89</xdr:row>
      <xdr:rowOff>133350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8CA8A950-A9E0-4072-BB27-AFDD6AA35F7B}"/>
            </a:ext>
            <a:ext uri="{147F2762-F138-4A5C-976F-8EAC2B608ADB}">
              <a16:predDERef xmlns:a16="http://schemas.microsoft.com/office/drawing/2014/main" pred="{E8704C09-BF8E-4FE9-AA05-C9DC86C7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95250</xdr:colOff>
      <xdr:row>91</xdr:row>
      <xdr:rowOff>114300</xdr:rowOff>
    </xdr:from>
    <xdr:to>
      <xdr:col>14</xdr:col>
      <xdr:colOff>400050</xdr:colOff>
      <xdr:row>107</xdr:row>
      <xdr:rowOff>114300</xdr:rowOff>
    </xdr:to>
    <xdr:graphicFrame macro="">
      <xdr:nvGraphicFramePr>
        <xdr:cNvPr id="14" name="Chart 12">
          <a:extLst>
            <a:ext uri="{FF2B5EF4-FFF2-40B4-BE49-F238E27FC236}">
              <a16:creationId xmlns:a16="http://schemas.microsoft.com/office/drawing/2014/main" id="{8D6F7D8D-F009-48A8-8514-09357981EF6B}"/>
            </a:ext>
            <a:ext uri="{147F2762-F138-4A5C-976F-8EAC2B608ADB}">
              <a16:predDERef xmlns:a16="http://schemas.microsoft.com/office/drawing/2014/main" pred="{8CA8A950-A9E0-4072-BB27-AFDD6AA35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6018D-B36C-43AF-9E7B-EC01C5C2BD60}">
  <dimension ref="B2:AF51"/>
  <sheetViews>
    <sheetView showGridLines="0" showRowColHeaders="0" tabSelected="1" zoomScale="45" workbookViewId="0">
      <selection activeCell="AG19" sqref="AG19"/>
    </sheetView>
  </sheetViews>
  <sheetFormatPr defaultRowHeight="12.5"/>
  <sheetData>
    <row r="2" spans="2:21" ht="28">
      <c r="B2" s="51" t="s">
        <v>129</v>
      </c>
    </row>
    <row r="3" spans="2:21" ht="15.5">
      <c r="B3" s="50" t="s">
        <v>131</v>
      </c>
    </row>
    <row r="4" spans="2:21" ht="15.5">
      <c r="B4" s="50" t="s">
        <v>130</v>
      </c>
    </row>
    <row r="5" spans="2:21" ht="15.5">
      <c r="B5" s="50"/>
    </row>
    <row r="7" spans="2:21" ht="12.75" customHeight="1">
      <c r="B7" s="33" t="s">
        <v>117</v>
      </c>
      <c r="C7" s="33"/>
      <c r="D7" s="33"/>
      <c r="E7" s="33"/>
      <c r="F7" s="33"/>
      <c r="G7" s="34"/>
      <c r="H7" s="33" t="s">
        <v>118</v>
      </c>
      <c r="I7" s="33"/>
      <c r="J7" s="33"/>
      <c r="K7" s="33"/>
      <c r="L7" s="33"/>
      <c r="M7" s="33"/>
      <c r="N7" s="11"/>
      <c r="O7" s="30" t="s">
        <v>122</v>
      </c>
      <c r="P7" s="30"/>
      <c r="Q7" s="30"/>
      <c r="R7" s="30"/>
      <c r="S7" s="30"/>
      <c r="T7" s="30"/>
      <c r="U7" s="30"/>
    </row>
    <row r="8" spans="2:21" ht="12.75" customHeight="1">
      <c r="B8" s="33"/>
      <c r="C8" s="33"/>
      <c r="D8" s="33"/>
      <c r="E8" s="33"/>
      <c r="F8" s="33"/>
      <c r="G8" s="34"/>
      <c r="H8" s="33"/>
      <c r="I8" s="33"/>
      <c r="J8" s="33"/>
      <c r="K8" s="33"/>
      <c r="L8" s="33"/>
      <c r="M8" s="33"/>
      <c r="N8" s="11"/>
      <c r="O8" s="30"/>
      <c r="P8" s="30"/>
      <c r="Q8" s="30"/>
      <c r="R8" s="30"/>
      <c r="S8" s="30"/>
      <c r="T8" s="30"/>
      <c r="U8" s="30"/>
    </row>
    <row r="9" spans="2:21" ht="12.75" customHeight="1">
      <c r="B9" s="33"/>
      <c r="C9" s="33"/>
      <c r="D9" s="33"/>
      <c r="E9" s="33"/>
      <c r="F9" s="33"/>
      <c r="G9" s="34"/>
      <c r="H9" s="33"/>
      <c r="I9" s="33"/>
      <c r="J9" s="33"/>
      <c r="K9" s="33"/>
      <c r="L9" s="33"/>
      <c r="M9" s="33"/>
      <c r="N9" s="11"/>
      <c r="O9" s="30"/>
      <c r="P9" s="30"/>
      <c r="Q9" s="30"/>
      <c r="R9" s="30"/>
      <c r="S9" s="30"/>
      <c r="T9" s="30"/>
      <c r="U9" s="30"/>
    </row>
    <row r="10" spans="2:21" ht="12.75" customHeight="1">
      <c r="B10" s="29">
        <v>600</v>
      </c>
      <c r="C10" s="29"/>
      <c r="D10" s="29"/>
      <c r="E10" s="29"/>
      <c r="F10" s="29"/>
      <c r="G10" s="36"/>
      <c r="H10" s="35">
        <v>500</v>
      </c>
      <c r="I10" s="35"/>
      <c r="J10" s="35"/>
      <c r="K10" s="35"/>
      <c r="L10" s="35"/>
      <c r="M10" s="35"/>
      <c r="O10" s="31" cm="1">
        <f t="array" ref="O10">16.57601
+ 0.032231 * B10
+ 0.026556 * H10
+ _xlfn.IFS(B20="Buffet", -1.00938, B20="Finger Food", -4.31884, B20="Sit down Dinner", 0)
+ _xlfn.IFS(H20="Low", -12.9772, H20="Moderate", -11.256, H20="High", 0)</f>
        <v>44.87377</v>
      </c>
      <c r="P10" s="31"/>
      <c r="Q10" s="31"/>
      <c r="R10" s="31"/>
      <c r="S10" s="31"/>
      <c r="T10" s="31"/>
      <c r="U10" s="31"/>
    </row>
    <row r="11" spans="2:21" ht="12.75" customHeight="1">
      <c r="B11" s="29"/>
      <c r="C11" s="29"/>
      <c r="D11" s="29"/>
      <c r="E11" s="29"/>
      <c r="F11" s="29"/>
      <c r="G11" s="36"/>
      <c r="H11" s="35"/>
      <c r="I11" s="35"/>
      <c r="J11" s="35"/>
      <c r="K11" s="35"/>
      <c r="L11" s="35"/>
      <c r="M11" s="35"/>
      <c r="N11" s="12"/>
      <c r="O11" s="31"/>
      <c r="P11" s="31"/>
      <c r="Q11" s="31"/>
      <c r="R11" s="31"/>
      <c r="S11" s="31"/>
      <c r="T11" s="31"/>
      <c r="U11" s="31"/>
    </row>
    <row r="12" spans="2:21" ht="12.75" customHeight="1">
      <c r="B12" s="29"/>
      <c r="C12" s="29"/>
      <c r="D12" s="29"/>
      <c r="E12" s="29"/>
      <c r="F12" s="29"/>
      <c r="G12" s="36"/>
      <c r="H12" s="35"/>
      <c r="I12" s="35"/>
      <c r="J12" s="35"/>
      <c r="K12" s="35"/>
      <c r="L12" s="35"/>
      <c r="M12" s="35"/>
      <c r="N12" s="12"/>
      <c r="O12" s="31"/>
      <c r="P12" s="31"/>
      <c r="Q12" s="31"/>
      <c r="R12" s="31"/>
      <c r="S12" s="31"/>
      <c r="T12" s="31"/>
      <c r="U12" s="31"/>
    </row>
    <row r="13" spans="2:21" ht="12.75" customHeight="1">
      <c r="B13" s="29"/>
      <c r="C13" s="29"/>
      <c r="D13" s="29"/>
      <c r="E13" s="29"/>
      <c r="F13" s="29"/>
      <c r="G13" s="36"/>
      <c r="H13" s="35"/>
      <c r="I13" s="35"/>
      <c r="J13" s="35"/>
      <c r="K13" s="35"/>
      <c r="L13" s="35"/>
      <c r="M13" s="35"/>
      <c r="N13" s="12"/>
      <c r="O13" s="31"/>
      <c r="P13" s="31"/>
      <c r="Q13" s="31"/>
      <c r="R13" s="31"/>
      <c r="S13" s="31"/>
      <c r="T13" s="31"/>
      <c r="U13" s="31"/>
    </row>
    <row r="14" spans="2:21" ht="12.75" customHeight="1">
      <c r="B14" s="29"/>
      <c r="C14" s="29"/>
      <c r="D14" s="29"/>
      <c r="E14" s="29"/>
      <c r="F14" s="29"/>
      <c r="G14" s="36"/>
      <c r="H14" s="35"/>
      <c r="I14" s="35"/>
      <c r="J14" s="35"/>
      <c r="K14" s="35"/>
      <c r="L14" s="35"/>
      <c r="M14" s="35"/>
      <c r="N14" s="12"/>
      <c r="O14" s="31"/>
      <c r="P14" s="31"/>
      <c r="Q14" s="31"/>
      <c r="R14" s="31"/>
      <c r="S14" s="31"/>
      <c r="T14" s="31"/>
      <c r="U14" s="31"/>
    </row>
    <row r="15" spans="2:21" ht="12.75" customHeight="1">
      <c r="B15" s="29"/>
      <c r="C15" s="29"/>
      <c r="D15" s="29"/>
      <c r="E15" s="29"/>
      <c r="F15" s="29"/>
      <c r="G15" s="36"/>
      <c r="H15" s="35"/>
      <c r="I15" s="35"/>
      <c r="J15" s="35"/>
      <c r="K15" s="35"/>
      <c r="L15" s="35"/>
      <c r="M15" s="35"/>
      <c r="N15" s="12"/>
      <c r="O15" s="31"/>
      <c r="P15" s="31"/>
      <c r="Q15" s="31"/>
      <c r="R15" s="31"/>
      <c r="S15" s="31"/>
      <c r="T15" s="31"/>
      <c r="U15" s="31"/>
    </row>
    <row r="16" spans="2:21" ht="12.75" customHeight="1">
      <c r="B16" s="29"/>
      <c r="C16" s="29"/>
      <c r="D16" s="29"/>
      <c r="E16" s="29"/>
      <c r="F16" s="29"/>
      <c r="G16" s="36"/>
      <c r="H16" s="35"/>
      <c r="I16" s="35"/>
      <c r="J16" s="35"/>
      <c r="K16" s="35"/>
      <c r="L16" s="35"/>
      <c r="M16" s="35"/>
      <c r="N16" s="12"/>
      <c r="O16" s="31"/>
      <c r="P16" s="31"/>
      <c r="Q16" s="31"/>
      <c r="R16" s="31"/>
      <c r="S16" s="31"/>
      <c r="T16" s="31"/>
      <c r="U16" s="31"/>
    </row>
    <row r="17" spans="2:21" ht="11.25" customHeight="1">
      <c r="B17" s="37" t="s">
        <v>2</v>
      </c>
      <c r="C17" s="37"/>
      <c r="D17" s="37"/>
      <c r="E17" s="37"/>
      <c r="F17" s="37"/>
      <c r="G17" s="38"/>
      <c r="H17" s="27" t="s">
        <v>3</v>
      </c>
      <c r="I17" s="27"/>
      <c r="J17" s="27"/>
      <c r="K17" s="27"/>
      <c r="L17" s="27"/>
      <c r="M17" s="28"/>
      <c r="N17" s="11"/>
      <c r="O17" s="32"/>
      <c r="P17" s="32"/>
      <c r="Q17" s="32"/>
      <c r="R17" s="32"/>
      <c r="S17" s="31"/>
      <c r="T17" s="31"/>
      <c r="U17" s="31"/>
    </row>
    <row r="18" spans="2:21" ht="15.75" customHeight="1">
      <c r="B18" s="37"/>
      <c r="C18" s="37"/>
      <c r="D18" s="37"/>
      <c r="E18" s="37"/>
      <c r="F18" s="37"/>
      <c r="G18" s="38"/>
      <c r="H18" s="27"/>
      <c r="I18" s="27"/>
      <c r="J18" s="27"/>
      <c r="K18" s="27"/>
      <c r="L18" s="27"/>
      <c r="M18" s="28"/>
      <c r="N18" s="11"/>
      <c r="O18" s="32"/>
      <c r="P18" s="32"/>
      <c r="Q18" s="32"/>
      <c r="R18" s="32"/>
      <c r="S18" s="31"/>
      <c r="T18" s="31"/>
      <c r="U18" s="31"/>
    </row>
    <row r="19" spans="2:21" ht="12.75" customHeight="1">
      <c r="B19" s="37"/>
      <c r="C19" s="37"/>
      <c r="D19" s="37"/>
      <c r="E19" s="37"/>
      <c r="F19" s="37"/>
      <c r="G19" s="38"/>
      <c r="H19" s="27"/>
      <c r="I19" s="27"/>
      <c r="J19" s="27"/>
      <c r="K19" s="27"/>
      <c r="L19" s="27"/>
      <c r="M19" s="28"/>
      <c r="N19" s="11"/>
      <c r="O19" s="32"/>
      <c r="P19" s="32"/>
      <c r="Q19" s="32"/>
      <c r="R19" s="32"/>
      <c r="S19" s="31"/>
      <c r="T19" s="31"/>
      <c r="U19" s="31"/>
    </row>
    <row r="20" spans="2:21" ht="32.5" customHeight="1">
      <c r="B20" s="25" t="s">
        <v>17</v>
      </c>
      <c r="C20" s="25"/>
      <c r="D20" s="25"/>
      <c r="E20" s="25"/>
      <c r="F20" s="25"/>
      <c r="G20" s="26"/>
      <c r="H20" s="29" t="s">
        <v>14</v>
      </c>
      <c r="I20" s="29"/>
      <c r="J20" s="29"/>
      <c r="K20" s="29"/>
      <c r="L20" s="29"/>
      <c r="M20" s="29"/>
      <c r="O20" s="31"/>
      <c r="P20" s="31"/>
      <c r="Q20" s="31"/>
      <c r="R20" s="31"/>
      <c r="S20" s="31"/>
      <c r="T20" s="31"/>
      <c r="U20" s="31"/>
    </row>
    <row r="21" spans="2:21" ht="20" customHeight="1">
      <c r="B21" s="25"/>
      <c r="C21" s="25"/>
      <c r="D21" s="25"/>
      <c r="E21" s="25"/>
      <c r="F21" s="25"/>
      <c r="G21" s="26"/>
      <c r="H21" s="29"/>
      <c r="I21" s="29"/>
      <c r="J21" s="29"/>
      <c r="K21" s="29"/>
      <c r="L21" s="29"/>
      <c r="M21" s="29"/>
      <c r="O21" s="31"/>
      <c r="P21" s="31"/>
      <c r="Q21" s="31"/>
      <c r="R21" s="31"/>
      <c r="S21" s="31"/>
      <c r="T21" s="31"/>
      <c r="U21" s="31"/>
    </row>
    <row r="22" spans="2:21" ht="20" customHeight="1">
      <c r="B22" s="25"/>
      <c r="C22" s="25"/>
      <c r="D22" s="25"/>
      <c r="E22" s="25"/>
      <c r="F22" s="25"/>
      <c r="G22" s="26"/>
      <c r="H22" s="29"/>
      <c r="I22" s="29"/>
      <c r="J22" s="29"/>
      <c r="K22" s="29"/>
      <c r="L22" s="29"/>
      <c r="M22" s="29"/>
      <c r="O22" s="31"/>
      <c r="P22" s="31"/>
      <c r="Q22" s="31"/>
      <c r="R22" s="31"/>
      <c r="S22" s="31"/>
      <c r="T22" s="31"/>
      <c r="U22" s="31"/>
    </row>
    <row r="23" spans="2:21" ht="20" customHeight="1">
      <c r="B23" s="25"/>
      <c r="C23" s="25"/>
      <c r="D23" s="25"/>
      <c r="E23" s="25"/>
      <c r="F23" s="25"/>
      <c r="G23" s="26"/>
      <c r="H23" s="29"/>
      <c r="I23" s="29"/>
      <c r="J23" s="29"/>
      <c r="K23" s="29"/>
      <c r="L23" s="29"/>
      <c r="M23" s="29"/>
      <c r="O23" s="31"/>
      <c r="P23" s="31"/>
      <c r="Q23" s="31"/>
      <c r="R23" s="31"/>
      <c r="S23" s="31"/>
      <c r="T23" s="31"/>
      <c r="U23" s="31"/>
    </row>
    <row r="24" spans="2:21" ht="20" customHeight="1">
      <c r="B24" s="25"/>
      <c r="C24" s="25"/>
      <c r="D24" s="25"/>
      <c r="E24" s="25"/>
      <c r="F24" s="25"/>
      <c r="G24" s="26"/>
      <c r="H24" s="29"/>
      <c r="I24" s="29"/>
      <c r="J24" s="29"/>
      <c r="K24" s="29"/>
      <c r="L24" s="29"/>
      <c r="M24" s="29"/>
      <c r="O24" s="31"/>
      <c r="P24" s="31"/>
      <c r="Q24" s="31"/>
      <c r="R24" s="31"/>
      <c r="S24" s="31"/>
      <c r="T24" s="31"/>
      <c r="U24" s="31"/>
    </row>
    <row r="25" spans="2:21" ht="20" customHeight="1">
      <c r="B25" s="25"/>
      <c r="C25" s="25"/>
      <c r="D25" s="25"/>
      <c r="E25" s="25"/>
      <c r="F25" s="25"/>
      <c r="G25" s="26"/>
      <c r="H25" s="29"/>
      <c r="I25" s="29"/>
      <c r="J25" s="29"/>
      <c r="K25" s="29"/>
      <c r="L25" s="29"/>
      <c r="M25" s="29"/>
      <c r="O25" s="31"/>
      <c r="P25" s="31"/>
      <c r="Q25" s="31"/>
      <c r="R25" s="31"/>
      <c r="S25" s="31"/>
      <c r="T25" s="31"/>
      <c r="U25" s="31"/>
    </row>
    <row r="26" spans="2:21" ht="20" customHeight="1">
      <c r="B26" s="25"/>
      <c r="C26" s="25"/>
      <c r="D26" s="25"/>
      <c r="E26" s="25"/>
      <c r="F26" s="25"/>
      <c r="G26" s="26"/>
      <c r="H26" s="29"/>
      <c r="I26" s="29"/>
      <c r="J26" s="29"/>
      <c r="K26" s="29"/>
      <c r="L26" s="29"/>
      <c r="M26" s="29"/>
      <c r="O26" s="31"/>
      <c r="P26" s="31"/>
      <c r="Q26" s="31"/>
      <c r="R26" s="31"/>
      <c r="S26" s="31"/>
      <c r="T26" s="31"/>
      <c r="U26" s="31"/>
    </row>
    <row r="31" spans="2:21">
      <c r="B31" s="45"/>
    </row>
    <row r="45" spans="31:32">
      <c r="AE45" t="s">
        <v>70</v>
      </c>
      <c r="AF45">
        <v>16.576013152491221</v>
      </c>
    </row>
    <row r="46" spans="31:32">
      <c r="AE46" t="s">
        <v>35</v>
      </c>
      <c r="AF46">
        <v>-1.0093835519309173</v>
      </c>
    </row>
    <row r="47" spans="31:32">
      <c r="AE47" t="s">
        <v>37</v>
      </c>
      <c r="AF47">
        <v>-4.3188423238292408</v>
      </c>
    </row>
    <row r="48" spans="31:32">
      <c r="AE48" t="s">
        <v>38</v>
      </c>
      <c r="AF48">
        <v>-12.977200797423279</v>
      </c>
    </row>
    <row r="49" spans="31:32">
      <c r="AE49" t="s">
        <v>39</v>
      </c>
      <c r="AF49">
        <v>-11.25595336199085</v>
      </c>
    </row>
    <row r="50" spans="31:32">
      <c r="AE50" t="s">
        <v>4</v>
      </c>
      <c r="AF50">
        <v>3.2230514939453926E-2</v>
      </c>
    </row>
    <row r="51" spans="31:32" ht="13" thickBot="1">
      <c r="AE51" s="8" t="s">
        <v>5</v>
      </c>
      <c r="AF51" s="8">
        <v>2.6556022543064672E-2</v>
      </c>
    </row>
  </sheetData>
  <mergeCells count="10">
    <mergeCell ref="B20:G26"/>
    <mergeCell ref="H17:M19"/>
    <mergeCell ref="H20:M26"/>
    <mergeCell ref="O7:U9"/>
    <mergeCell ref="O10:U26"/>
    <mergeCell ref="B7:G9"/>
    <mergeCell ref="H7:M9"/>
    <mergeCell ref="H10:M16"/>
    <mergeCell ref="B10:G16"/>
    <mergeCell ref="B17:G19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43E2D8-D25A-491F-9506-DEC9088CFF4C}">
          <x14:formula1>
            <xm:f>'Interactive Model Testing'!$R$15:$R$17</xm:f>
          </x14:formula1>
          <xm:sqref>B20</xm:sqref>
        </x14:dataValidation>
        <x14:dataValidation type="list" allowBlank="1" showInputMessage="1" showErrorMessage="1" xr:uid="{C2AC2C9C-D980-4949-BF2B-905ACB9381F5}">
          <x14:formula1>
            <xm:f>'Interactive Model Testing'!$S$15:$S$17</xm:f>
          </x14:formula1>
          <xm:sqref>H20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610"/>
  <sheetViews>
    <sheetView topLeftCell="C1" workbookViewId="0">
      <selection activeCell="F20" sqref="F20"/>
    </sheetView>
  </sheetViews>
  <sheetFormatPr defaultColWidth="12.54296875" defaultRowHeight="15.75" customHeight="1"/>
  <cols>
    <col min="1" max="1" width="19.54296875" style="1" customWidth="1"/>
    <col min="2" max="2" width="18.54296875" style="1" customWidth="1"/>
    <col min="3" max="3" width="24.1796875" style="1" customWidth="1"/>
    <col min="4" max="4" width="14.1796875" style="1" customWidth="1"/>
    <col min="5" max="5" width="23" style="2" customWidth="1"/>
    <col min="6" max="6" width="31.1796875" style="1" customWidth="1"/>
    <col min="7" max="7" width="31.1796875" style="2" customWidth="1"/>
    <col min="8" max="8" width="29.26953125" style="3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9" t="s">
        <v>7</v>
      </c>
      <c r="I1" s="54"/>
    </row>
    <row r="2" spans="1:9">
      <c r="A2" s="1" t="s">
        <v>8</v>
      </c>
      <c r="B2" s="1" t="s">
        <v>9</v>
      </c>
      <c r="C2" s="1" t="s">
        <v>10</v>
      </c>
      <c r="D2" s="1" t="s">
        <v>11</v>
      </c>
      <c r="E2" s="2">
        <v>310</v>
      </c>
      <c r="F2" s="2">
        <v>450</v>
      </c>
      <c r="G2" s="1" t="s">
        <v>12</v>
      </c>
      <c r="H2" s="2">
        <v>25</v>
      </c>
      <c r="I2" s="1"/>
    </row>
    <row r="3" spans="1:9">
      <c r="A3" s="1" t="s">
        <v>8</v>
      </c>
      <c r="B3" s="1" t="s">
        <v>13</v>
      </c>
      <c r="C3" s="1" t="s">
        <v>10</v>
      </c>
      <c r="D3" s="1" t="s">
        <v>14</v>
      </c>
      <c r="E3" s="2">
        <v>400</v>
      </c>
      <c r="F3" s="2">
        <v>500</v>
      </c>
      <c r="G3" s="1" t="s">
        <v>15</v>
      </c>
      <c r="H3" s="2">
        <v>40</v>
      </c>
      <c r="I3" s="1"/>
    </row>
    <row r="4" spans="1:9">
      <c r="A4" s="1" t="s">
        <v>16</v>
      </c>
      <c r="B4" s="1" t="s">
        <v>13</v>
      </c>
      <c r="C4" s="1" t="s">
        <v>10</v>
      </c>
      <c r="D4" s="1" t="s">
        <v>11</v>
      </c>
      <c r="E4" s="2">
        <v>302</v>
      </c>
      <c r="F4" s="2">
        <v>371</v>
      </c>
      <c r="G4" s="1" t="s">
        <v>15</v>
      </c>
      <c r="H4" s="2">
        <v>27</v>
      </c>
      <c r="I4" s="1"/>
    </row>
    <row r="5" spans="1:9">
      <c r="A5" s="1" t="s">
        <v>8</v>
      </c>
      <c r="B5" s="1" t="s">
        <v>13</v>
      </c>
      <c r="C5" s="1" t="s">
        <v>17</v>
      </c>
      <c r="D5" s="1" t="s">
        <v>14</v>
      </c>
      <c r="E5" s="2">
        <v>491</v>
      </c>
      <c r="F5" s="2">
        <v>497</v>
      </c>
      <c r="G5" s="1" t="s">
        <v>18</v>
      </c>
      <c r="H5" s="2">
        <v>32</v>
      </c>
      <c r="I5" s="1"/>
    </row>
    <row r="6" spans="1:9">
      <c r="A6" s="1" t="s">
        <v>8</v>
      </c>
      <c r="B6" s="1" t="s">
        <v>9</v>
      </c>
      <c r="C6" s="1" t="s">
        <v>17</v>
      </c>
      <c r="D6" s="1" t="s">
        <v>19</v>
      </c>
      <c r="E6" s="2">
        <v>300</v>
      </c>
      <c r="F6" s="2">
        <v>400</v>
      </c>
      <c r="G6" s="1" t="s">
        <v>12</v>
      </c>
      <c r="H6" s="2">
        <v>25</v>
      </c>
      <c r="I6" s="1"/>
    </row>
    <row r="7" spans="1:9">
      <c r="A7" s="1" t="s">
        <v>8</v>
      </c>
      <c r="B7" s="1" t="s">
        <v>13</v>
      </c>
      <c r="C7" s="1" t="s">
        <v>10</v>
      </c>
      <c r="D7" s="1" t="s">
        <v>11</v>
      </c>
      <c r="E7" s="2">
        <v>302</v>
      </c>
      <c r="F7" s="2">
        <v>371</v>
      </c>
      <c r="G7" s="1" t="s">
        <v>15</v>
      </c>
      <c r="H7" s="2">
        <v>27</v>
      </c>
      <c r="I7" s="1"/>
    </row>
    <row r="8" spans="1:9">
      <c r="A8" s="1" t="s">
        <v>8</v>
      </c>
      <c r="B8" s="1" t="s">
        <v>20</v>
      </c>
      <c r="C8" s="1" t="s">
        <v>21</v>
      </c>
      <c r="D8" s="1" t="s">
        <v>11</v>
      </c>
      <c r="E8" s="2">
        <v>240</v>
      </c>
      <c r="F8" s="2">
        <v>450</v>
      </c>
      <c r="G8" s="1" t="s">
        <v>12</v>
      </c>
      <c r="H8" s="2">
        <v>20</v>
      </c>
      <c r="I8" s="1"/>
    </row>
    <row r="9" spans="1:9">
      <c r="A9" s="1" t="s">
        <v>8</v>
      </c>
      <c r="B9" s="1" t="s">
        <v>20</v>
      </c>
      <c r="C9" s="1" t="s">
        <v>17</v>
      </c>
      <c r="D9" s="1" t="s">
        <v>19</v>
      </c>
      <c r="E9" s="2">
        <v>300</v>
      </c>
      <c r="F9" s="2">
        <v>400</v>
      </c>
      <c r="G9" s="1" t="s">
        <v>18</v>
      </c>
      <c r="H9" s="2">
        <v>25</v>
      </c>
      <c r="I9" s="1"/>
    </row>
    <row r="10" spans="1:9">
      <c r="A10" s="1" t="s">
        <v>22</v>
      </c>
      <c r="B10" s="1" t="s">
        <v>9</v>
      </c>
      <c r="C10" s="1" t="s">
        <v>10</v>
      </c>
      <c r="D10" s="1" t="s">
        <v>14</v>
      </c>
      <c r="E10" s="2">
        <v>320</v>
      </c>
      <c r="F10" s="2">
        <v>400</v>
      </c>
      <c r="G10" s="1" t="s">
        <v>12</v>
      </c>
      <c r="H10" s="2">
        <v>45</v>
      </c>
      <c r="I10" s="1"/>
    </row>
    <row r="11" spans="1:9">
      <c r="A11" s="1" t="s">
        <v>8</v>
      </c>
      <c r="B11" s="1" t="s">
        <v>9</v>
      </c>
      <c r="C11" s="1" t="s">
        <v>17</v>
      </c>
      <c r="D11" s="1" t="s">
        <v>14</v>
      </c>
      <c r="E11" s="2">
        <v>400</v>
      </c>
      <c r="F11" s="2">
        <v>500</v>
      </c>
      <c r="G11" s="1" t="s">
        <v>12</v>
      </c>
      <c r="H11" s="2">
        <v>40</v>
      </c>
      <c r="I11" s="1"/>
    </row>
    <row r="12" spans="1:9">
      <c r="A12" s="1" t="s">
        <v>22</v>
      </c>
      <c r="B12" s="1" t="s">
        <v>20</v>
      </c>
      <c r="C12" s="1" t="s">
        <v>10</v>
      </c>
      <c r="D12" s="1" t="s">
        <v>14</v>
      </c>
      <c r="E12" s="2">
        <v>320</v>
      </c>
      <c r="F12" s="2">
        <v>400</v>
      </c>
      <c r="G12" s="1" t="s">
        <v>18</v>
      </c>
      <c r="H12" s="2">
        <v>35</v>
      </c>
      <c r="I12" s="1"/>
    </row>
    <row r="13" spans="1:9">
      <c r="A13" s="1" t="s">
        <v>8</v>
      </c>
      <c r="B13" s="1" t="s">
        <v>13</v>
      </c>
      <c r="C13" s="1" t="s">
        <v>10</v>
      </c>
      <c r="D13" s="1" t="s">
        <v>11</v>
      </c>
      <c r="E13" s="2">
        <v>302</v>
      </c>
      <c r="F13" s="2">
        <v>371</v>
      </c>
      <c r="G13" s="1" t="s">
        <v>15</v>
      </c>
      <c r="H13" s="2">
        <v>27</v>
      </c>
      <c r="I13" s="1"/>
    </row>
    <row r="14" spans="1:9">
      <c r="A14" s="1" t="s">
        <v>8</v>
      </c>
      <c r="B14" s="1" t="s">
        <v>20</v>
      </c>
      <c r="C14" s="1" t="s">
        <v>21</v>
      </c>
      <c r="D14" s="1" t="s">
        <v>11</v>
      </c>
      <c r="E14" s="2">
        <v>400</v>
      </c>
      <c r="F14" s="2">
        <v>500</v>
      </c>
      <c r="G14" s="1" t="s">
        <v>12</v>
      </c>
      <c r="H14" s="2">
        <v>25</v>
      </c>
      <c r="I14" s="1"/>
    </row>
    <row r="15" spans="1:9">
      <c r="A15" s="1" t="s">
        <v>8</v>
      </c>
      <c r="B15" s="1" t="s">
        <v>23</v>
      </c>
      <c r="C15" s="1" t="s">
        <v>10</v>
      </c>
      <c r="D15" s="1" t="s">
        <v>11</v>
      </c>
      <c r="E15" s="2">
        <v>250</v>
      </c>
      <c r="F15" s="2">
        <v>350</v>
      </c>
      <c r="G15" s="1" t="s">
        <v>12</v>
      </c>
      <c r="H15" s="2">
        <v>10</v>
      </c>
      <c r="I15" s="1"/>
    </row>
    <row r="16" spans="1:9">
      <c r="A16" s="1" t="s">
        <v>22</v>
      </c>
      <c r="B16" s="1" t="s">
        <v>9</v>
      </c>
      <c r="C16" s="1" t="s">
        <v>21</v>
      </c>
      <c r="D16" s="1" t="s">
        <v>11</v>
      </c>
      <c r="E16" s="2">
        <v>267</v>
      </c>
      <c r="F16" s="2">
        <v>393</v>
      </c>
      <c r="G16" s="1" t="s">
        <v>12</v>
      </c>
      <c r="H16" s="2">
        <v>24</v>
      </c>
      <c r="I16" s="1"/>
    </row>
    <row r="17" spans="1:9">
      <c r="A17" s="1" t="s">
        <v>8</v>
      </c>
      <c r="B17" s="1" t="s">
        <v>20</v>
      </c>
      <c r="C17" s="1" t="s">
        <v>21</v>
      </c>
      <c r="D17" s="1" t="s">
        <v>14</v>
      </c>
      <c r="E17" s="2">
        <v>350</v>
      </c>
      <c r="F17" s="2">
        <v>450</v>
      </c>
      <c r="G17" s="1" t="s">
        <v>15</v>
      </c>
      <c r="H17" s="2">
        <v>40</v>
      </c>
      <c r="I17" s="1"/>
    </row>
    <row r="18" spans="1:9">
      <c r="A18" s="1" t="s">
        <v>22</v>
      </c>
      <c r="B18" s="1" t="s">
        <v>13</v>
      </c>
      <c r="C18" s="1" t="s">
        <v>17</v>
      </c>
      <c r="D18" s="1" t="s">
        <v>11</v>
      </c>
      <c r="E18" s="2">
        <v>300</v>
      </c>
      <c r="F18" s="2">
        <v>400</v>
      </c>
      <c r="G18" s="1" t="s">
        <v>15</v>
      </c>
      <c r="H18" s="2">
        <v>20</v>
      </c>
      <c r="I18" s="1"/>
    </row>
    <row r="19" spans="1:9">
      <c r="A19" s="1" t="s">
        <v>22</v>
      </c>
      <c r="B19" s="1" t="s">
        <v>20</v>
      </c>
      <c r="C19" s="1" t="s">
        <v>21</v>
      </c>
      <c r="D19" s="1" t="s">
        <v>14</v>
      </c>
      <c r="E19" s="2">
        <v>380</v>
      </c>
      <c r="F19" s="2">
        <v>500</v>
      </c>
      <c r="G19" s="1" t="s">
        <v>18</v>
      </c>
      <c r="H19" s="2">
        <v>35</v>
      </c>
      <c r="I19" s="1"/>
    </row>
    <row r="20" spans="1:9">
      <c r="A20" s="1" t="s">
        <v>22</v>
      </c>
      <c r="B20" s="1" t="s">
        <v>13</v>
      </c>
      <c r="C20" s="1" t="s">
        <v>17</v>
      </c>
      <c r="D20" s="1" t="s">
        <v>11</v>
      </c>
      <c r="E20" s="2">
        <v>300</v>
      </c>
      <c r="F20" s="2">
        <v>450</v>
      </c>
      <c r="G20" s="1" t="s">
        <v>15</v>
      </c>
      <c r="H20" s="2">
        <v>25</v>
      </c>
      <c r="I20" s="1"/>
    </row>
    <row r="21" spans="1:9">
      <c r="A21" s="1" t="s">
        <v>8</v>
      </c>
      <c r="B21" s="1" t="s">
        <v>23</v>
      </c>
      <c r="C21" s="1" t="s">
        <v>10</v>
      </c>
      <c r="D21" s="1" t="s">
        <v>11</v>
      </c>
      <c r="E21" s="2">
        <v>220</v>
      </c>
      <c r="F21" s="2">
        <v>300</v>
      </c>
      <c r="G21" s="1" t="s">
        <v>15</v>
      </c>
      <c r="H21" s="2">
        <v>10</v>
      </c>
      <c r="I21" s="1"/>
    </row>
    <row r="22" spans="1:9">
      <c r="A22" s="1" t="s">
        <v>8</v>
      </c>
      <c r="B22" s="1" t="s">
        <v>9</v>
      </c>
      <c r="C22" s="1" t="s">
        <v>17</v>
      </c>
      <c r="D22" s="1" t="s">
        <v>19</v>
      </c>
      <c r="E22" s="2">
        <v>220</v>
      </c>
      <c r="F22" s="2">
        <v>450</v>
      </c>
      <c r="G22" s="1" t="s">
        <v>12</v>
      </c>
      <c r="H22" s="2">
        <v>30</v>
      </c>
      <c r="I22" s="1"/>
    </row>
    <row r="23" spans="1:9">
      <c r="A23" s="1" t="s">
        <v>16</v>
      </c>
      <c r="B23" s="1" t="s">
        <v>9</v>
      </c>
      <c r="C23" s="1" t="s">
        <v>17</v>
      </c>
      <c r="D23" s="1" t="s">
        <v>11</v>
      </c>
      <c r="E23" s="2">
        <v>220</v>
      </c>
      <c r="F23" s="2">
        <v>300</v>
      </c>
      <c r="G23" s="1" t="s">
        <v>15</v>
      </c>
      <c r="H23" s="2">
        <v>15</v>
      </c>
      <c r="I23" s="1"/>
    </row>
    <row r="24" spans="1:9">
      <c r="A24" s="1" t="s">
        <v>8</v>
      </c>
      <c r="B24" s="1" t="s">
        <v>9</v>
      </c>
      <c r="C24" s="1" t="s">
        <v>21</v>
      </c>
      <c r="D24" s="1" t="s">
        <v>14</v>
      </c>
      <c r="E24" s="2">
        <v>350</v>
      </c>
      <c r="F24" s="2">
        <v>450</v>
      </c>
      <c r="G24" s="1" t="s">
        <v>12</v>
      </c>
      <c r="H24" s="2">
        <v>35</v>
      </c>
      <c r="I24" s="1"/>
    </row>
    <row r="25" spans="1:9">
      <c r="A25" s="1" t="s">
        <v>22</v>
      </c>
      <c r="B25" s="1" t="s">
        <v>20</v>
      </c>
      <c r="C25" s="1" t="s">
        <v>21</v>
      </c>
      <c r="D25" s="1" t="s">
        <v>14</v>
      </c>
      <c r="E25" s="2">
        <v>400</v>
      </c>
      <c r="F25" s="2">
        <v>500</v>
      </c>
      <c r="G25" s="1" t="s">
        <v>12</v>
      </c>
      <c r="H25" s="2">
        <v>40</v>
      </c>
      <c r="I25" s="1"/>
    </row>
    <row r="26" spans="1:9">
      <c r="A26" s="1" t="s">
        <v>8</v>
      </c>
      <c r="B26" s="1" t="s">
        <v>20</v>
      </c>
      <c r="C26" s="1" t="s">
        <v>17</v>
      </c>
      <c r="D26" s="1" t="s">
        <v>19</v>
      </c>
      <c r="E26" s="2">
        <v>320</v>
      </c>
      <c r="F26" s="2">
        <v>400</v>
      </c>
      <c r="G26" s="1" t="s">
        <v>15</v>
      </c>
      <c r="H26" s="2">
        <v>25</v>
      </c>
      <c r="I26" s="1"/>
    </row>
    <row r="27" spans="1:9">
      <c r="A27" s="1" t="s">
        <v>22</v>
      </c>
      <c r="B27" s="1" t="s">
        <v>20</v>
      </c>
      <c r="C27" s="1" t="s">
        <v>17</v>
      </c>
      <c r="D27" s="1" t="s">
        <v>14</v>
      </c>
      <c r="E27" s="2">
        <v>400</v>
      </c>
      <c r="F27" s="2">
        <v>500</v>
      </c>
      <c r="G27" s="1" t="s">
        <v>12</v>
      </c>
      <c r="H27" s="2">
        <v>40</v>
      </c>
      <c r="I27" s="1"/>
    </row>
    <row r="28" spans="1:9">
      <c r="A28" s="1" t="s">
        <v>24</v>
      </c>
      <c r="B28" s="1" t="s">
        <v>9</v>
      </c>
      <c r="C28" s="1" t="s">
        <v>10</v>
      </c>
      <c r="D28" s="1" t="s">
        <v>14</v>
      </c>
      <c r="E28" s="2">
        <v>320</v>
      </c>
      <c r="F28" s="2">
        <v>400</v>
      </c>
      <c r="G28" s="1" t="s">
        <v>18</v>
      </c>
      <c r="H28" s="2">
        <v>35</v>
      </c>
      <c r="I28" s="1"/>
    </row>
    <row r="29" spans="1:9">
      <c r="A29" s="1" t="s">
        <v>8</v>
      </c>
      <c r="B29" s="1" t="s">
        <v>13</v>
      </c>
      <c r="C29" s="1" t="s">
        <v>17</v>
      </c>
      <c r="D29" s="1" t="s">
        <v>14</v>
      </c>
      <c r="E29" s="2">
        <v>400</v>
      </c>
      <c r="F29" s="2">
        <v>500</v>
      </c>
      <c r="G29" s="1" t="s">
        <v>15</v>
      </c>
      <c r="H29" s="2">
        <v>40</v>
      </c>
      <c r="I29" s="1"/>
    </row>
    <row r="30" spans="1:9">
      <c r="A30" s="1" t="s">
        <v>8</v>
      </c>
      <c r="B30" s="1" t="s">
        <v>20</v>
      </c>
      <c r="C30" s="1" t="s">
        <v>21</v>
      </c>
      <c r="D30" s="1" t="s">
        <v>19</v>
      </c>
      <c r="E30" s="2">
        <v>208</v>
      </c>
      <c r="F30" s="2">
        <v>282</v>
      </c>
      <c r="G30" s="1" t="s">
        <v>18</v>
      </c>
      <c r="H30" s="2">
        <v>22</v>
      </c>
      <c r="I30" s="1"/>
    </row>
    <row r="31" spans="1:9">
      <c r="A31" s="1" t="s">
        <v>8</v>
      </c>
      <c r="B31" s="1" t="s">
        <v>13</v>
      </c>
      <c r="C31" s="1" t="s">
        <v>17</v>
      </c>
      <c r="D31" s="1" t="s">
        <v>19</v>
      </c>
      <c r="E31" s="2">
        <v>280</v>
      </c>
      <c r="F31" s="2">
        <v>350</v>
      </c>
      <c r="G31" s="1" t="s">
        <v>18</v>
      </c>
      <c r="H31" s="2">
        <v>20</v>
      </c>
      <c r="I31" s="1"/>
    </row>
    <row r="32" spans="1:9">
      <c r="A32" s="1" t="s">
        <v>8</v>
      </c>
      <c r="B32" s="1" t="s">
        <v>9</v>
      </c>
      <c r="C32" s="1" t="s">
        <v>17</v>
      </c>
      <c r="D32" s="1" t="s">
        <v>19</v>
      </c>
      <c r="E32" s="2">
        <v>380</v>
      </c>
      <c r="F32" s="2">
        <v>400</v>
      </c>
      <c r="G32" s="1" t="s">
        <v>15</v>
      </c>
      <c r="H32" s="2">
        <v>25</v>
      </c>
      <c r="I32" s="1"/>
    </row>
    <row r="33" spans="1:9">
      <c r="A33" s="1" t="s">
        <v>8</v>
      </c>
      <c r="B33" s="1" t="s">
        <v>9</v>
      </c>
      <c r="C33" s="1" t="s">
        <v>21</v>
      </c>
      <c r="D33" s="1" t="s">
        <v>19</v>
      </c>
      <c r="E33" s="2">
        <v>438</v>
      </c>
      <c r="F33" s="2">
        <v>493</v>
      </c>
      <c r="G33" s="1" t="s">
        <v>12</v>
      </c>
      <c r="H33" s="2">
        <v>35</v>
      </c>
      <c r="I33" s="1"/>
    </row>
    <row r="34" spans="1:9">
      <c r="A34" s="1" t="s">
        <v>22</v>
      </c>
      <c r="B34" s="1" t="s">
        <v>9</v>
      </c>
      <c r="C34" s="1" t="s">
        <v>17</v>
      </c>
      <c r="D34" s="1" t="s">
        <v>11</v>
      </c>
      <c r="E34" s="2">
        <v>350</v>
      </c>
      <c r="F34" s="2">
        <v>450</v>
      </c>
      <c r="G34" s="1" t="s">
        <v>15</v>
      </c>
      <c r="H34" s="2">
        <v>20</v>
      </c>
      <c r="I34" s="1"/>
    </row>
    <row r="35" spans="1:9">
      <c r="A35" s="1" t="s">
        <v>8</v>
      </c>
      <c r="B35" s="1" t="s">
        <v>9</v>
      </c>
      <c r="C35" s="1" t="s">
        <v>17</v>
      </c>
      <c r="D35" s="1" t="s">
        <v>19</v>
      </c>
      <c r="E35" s="2">
        <v>220</v>
      </c>
      <c r="F35" s="2">
        <v>300</v>
      </c>
      <c r="G35" s="1" t="s">
        <v>15</v>
      </c>
      <c r="H35" s="2">
        <v>15</v>
      </c>
      <c r="I35" s="1"/>
    </row>
    <row r="36" spans="1:9">
      <c r="A36" s="1" t="s">
        <v>22</v>
      </c>
      <c r="B36" s="1" t="s">
        <v>9</v>
      </c>
      <c r="C36" s="1" t="s">
        <v>17</v>
      </c>
      <c r="D36" s="1" t="s">
        <v>19</v>
      </c>
      <c r="E36" s="2">
        <v>220</v>
      </c>
      <c r="F36" s="2">
        <v>300</v>
      </c>
      <c r="G36" s="1" t="s">
        <v>18</v>
      </c>
      <c r="H36" s="2">
        <v>15</v>
      </c>
      <c r="I36" s="1"/>
    </row>
    <row r="37" spans="1:9">
      <c r="A37" s="1" t="s">
        <v>16</v>
      </c>
      <c r="B37" s="1" t="s">
        <v>23</v>
      </c>
      <c r="C37" s="1" t="s">
        <v>10</v>
      </c>
      <c r="D37" s="1" t="s">
        <v>11</v>
      </c>
      <c r="E37" s="2">
        <v>280</v>
      </c>
      <c r="F37" s="2">
        <v>350</v>
      </c>
      <c r="G37" s="1" t="s">
        <v>12</v>
      </c>
      <c r="H37" s="2">
        <v>20</v>
      </c>
      <c r="I37" s="1"/>
    </row>
    <row r="38" spans="1:9">
      <c r="A38" s="1" t="s">
        <v>8</v>
      </c>
      <c r="B38" s="1" t="s">
        <v>9</v>
      </c>
      <c r="C38" s="1" t="s">
        <v>17</v>
      </c>
      <c r="D38" s="1" t="s">
        <v>19</v>
      </c>
      <c r="E38" s="2">
        <v>220</v>
      </c>
      <c r="F38" s="2">
        <v>300</v>
      </c>
      <c r="G38" s="1" t="s">
        <v>15</v>
      </c>
      <c r="H38" s="2">
        <v>15</v>
      </c>
      <c r="I38" s="1"/>
    </row>
    <row r="39" spans="1:9">
      <c r="A39" s="1" t="s">
        <v>22</v>
      </c>
      <c r="B39" s="1" t="s">
        <v>20</v>
      </c>
      <c r="C39" s="1" t="s">
        <v>17</v>
      </c>
      <c r="D39" s="1" t="s">
        <v>14</v>
      </c>
      <c r="E39" s="2">
        <v>491</v>
      </c>
      <c r="F39" s="2">
        <v>497</v>
      </c>
      <c r="G39" s="1" t="s">
        <v>12</v>
      </c>
      <c r="H39" s="2">
        <v>32</v>
      </c>
      <c r="I39" s="1"/>
    </row>
    <row r="40" spans="1:9">
      <c r="A40" s="1" t="s">
        <v>22</v>
      </c>
      <c r="B40" s="1" t="s">
        <v>13</v>
      </c>
      <c r="C40" s="1" t="s">
        <v>21</v>
      </c>
      <c r="D40" s="1" t="s">
        <v>14</v>
      </c>
      <c r="E40" s="2">
        <v>400</v>
      </c>
      <c r="F40" s="2">
        <v>500</v>
      </c>
      <c r="G40" s="1" t="s">
        <v>12</v>
      </c>
      <c r="H40" s="2">
        <v>50</v>
      </c>
      <c r="I40" s="1"/>
    </row>
    <row r="41" spans="1:9">
      <c r="A41" s="1" t="s">
        <v>8</v>
      </c>
      <c r="B41" s="1" t="s">
        <v>13</v>
      </c>
      <c r="C41" s="1" t="s">
        <v>21</v>
      </c>
      <c r="D41" s="1" t="s">
        <v>19</v>
      </c>
      <c r="E41" s="2">
        <v>250</v>
      </c>
      <c r="F41" s="2">
        <v>350</v>
      </c>
      <c r="G41" s="1" t="s">
        <v>15</v>
      </c>
      <c r="H41" s="2">
        <v>20</v>
      </c>
      <c r="I41" s="1"/>
    </row>
    <row r="42" spans="1:9">
      <c r="A42" s="1" t="s">
        <v>8</v>
      </c>
      <c r="B42" s="1" t="s">
        <v>9</v>
      </c>
      <c r="C42" s="1" t="s">
        <v>21</v>
      </c>
      <c r="D42" s="1" t="s">
        <v>14</v>
      </c>
      <c r="E42" s="2">
        <v>300</v>
      </c>
      <c r="F42" s="2">
        <v>400</v>
      </c>
      <c r="G42" s="1" t="s">
        <v>15</v>
      </c>
      <c r="H42" s="2">
        <v>35</v>
      </c>
      <c r="I42" s="1"/>
    </row>
    <row r="43" spans="1:9">
      <c r="A43" s="1" t="s">
        <v>25</v>
      </c>
      <c r="B43" s="1" t="s">
        <v>9</v>
      </c>
      <c r="C43" s="1" t="s">
        <v>10</v>
      </c>
      <c r="D43" s="1" t="s">
        <v>11</v>
      </c>
      <c r="E43" s="2">
        <v>439</v>
      </c>
      <c r="F43" s="2">
        <v>459</v>
      </c>
      <c r="G43" s="1" t="s">
        <v>15</v>
      </c>
      <c r="H43" s="2">
        <v>39</v>
      </c>
      <c r="I43" s="1"/>
    </row>
    <row r="44" spans="1:9">
      <c r="A44" s="1" t="s">
        <v>22</v>
      </c>
      <c r="B44" s="1" t="s">
        <v>9</v>
      </c>
      <c r="C44" s="1" t="s">
        <v>21</v>
      </c>
      <c r="D44" s="1" t="s">
        <v>11</v>
      </c>
      <c r="E44" s="2">
        <v>240</v>
      </c>
      <c r="F44" s="2">
        <v>450</v>
      </c>
      <c r="G44" s="1" t="s">
        <v>15</v>
      </c>
      <c r="H44" s="2">
        <v>20</v>
      </c>
      <c r="I44" s="1"/>
    </row>
    <row r="45" spans="1:9">
      <c r="A45" s="1" t="s">
        <v>24</v>
      </c>
      <c r="B45" s="1" t="s">
        <v>13</v>
      </c>
      <c r="C45" s="1" t="s">
        <v>17</v>
      </c>
      <c r="D45" s="1" t="s">
        <v>11</v>
      </c>
      <c r="E45" s="2">
        <v>300</v>
      </c>
      <c r="F45" s="2">
        <v>400</v>
      </c>
      <c r="G45" s="1" t="s">
        <v>15</v>
      </c>
      <c r="H45" s="2">
        <v>20</v>
      </c>
      <c r="I45" s="1"/>
    </row>
    <row r="46" spans="1:9">
      <c r="A46" s="1" t="s">
        <v>22</v>
      </c>
      <c r="B46" s="1" t="s">
        <v>9</v>
      </c>
      <c r="C46" s="1" t="s">
        <v>17</v>
      </c>
      <c r="D46" s="1" t="s">
        <v>19</v>
      </c>
      <c r="E46" s="2">
        <v>280</v>
      </c>
      <c r="F46" s="2">
        <v>350</v>
      </c>
      <c r="G46" s="1" t="s">
        <v>15</v>
      </c>
      <c r="H46" s="2">
        <v>20</v>
      </c>
      <c r="I46" s="1"/>
    </row>
    <row r="47" spans="1:9">
      <c r="A47" s="1" t="s">
        <v>22</v>
      </c>
      <c r="B47" s="1" t="s">
        <v>20</v>
      </c>
      <c r="C47" s="1" t="s">
        <v>21</v>
      </c>
      <c r="D47" s="1" t="s">
        <v>14</v>
      </c>
      <c r="E47" s="2">
        <v>350</v>
      </c>
      <c r="F47" s="2">
        <v>450</v>
      </c>
      <c r="G47" s="1" t="s">
        <v>12</v>
      </c>
      <c r="H47" s="2">
        <v>40</v>
      </c>
      <c r="I47" s="1"/>
    </row>
    <row r="48" spans="1:9">
      <c r="A48" s="1" t="s">
        <v>8</v>
      </c>
      <c r="B48" s="1" t="s">
        <v>23</v>
      </c>
      <c r="C48" s="1" t="s">
        <v>10</v>
      </c>
      <c r="D48" s="1" t="s">
        <v>19</v>
      </c>
      <c r="E48" s="2">
        <v>400</v>
      </c>
      <c r="F48" s="2">
        <v>450</v>
      </c>
      <c r="G48" s="1" t="s">
        <v>12</v>
      </c>
      <c r="H48" s="2">
        <v>30</v>
      </c>
      <c r="I48" s="1"/>
    </row>
    <row r="49" spans="1:9">
      <c r="A49" s="1" t="s">
        <v>22</v>
      </c>
      <c r="B49" s="1" t="s">
        <v>13</v>
      </c>
      <c r="C49" s="1" t="s">
        <v>21</v>
      </c>
      <c r="D49" s="1" t="s">
        <v>11</v>
      </c>
      <c r="E49" s="2">
        <v>434</v>
      </c>
      <c r="F49" s="2">
        <v>495</v>
      </c>
      <c r="G49" s="1" t="s">
        <v>15</v>
      </c>
      <c r="H49" s="2">
        <v>36</v>
      </c>
      <c r="I49" s="1"/>
    </row>
    <row r="50" spans="1:9">
      <c r="A50" s="1" t="s">
        <v>22</v>
      </c>
      <c r="B50" s="1" t="s">
        <v>9</v>
      </c>
      <c r="C50" s="1" t="s">
        <v>17</v>
      </c>
      <c r="D50" s="1" t="s">
        <v>19</v>
      </c>
      <c r="E50" s="2">
        <v>300</v>
      </c>
      <c r="F50" s="2">
        <v>400</v>
      </c>
      <c r="G50" s="1" t="s">
        <v>18</v>
      </c>
      <c r="H50" s="2">
        <v>15</v>
      </c>
      <c r="I50" s="1"/>
    </row>
    <row r="51" spans="1:9">
      <c r="A51" s="1" t="s">
        <v>22</v>
      </c>
      <c r="B51" s="1" t="s">
        <v>23</v>
      </c>
      <c r="C51" s="1" t="s">
        <v>17</v>
      </c>
      <c r="D51" s="1" t="s">
        <v>11</v>
      </c>
      <c r="E51" s="2">
        <v>290</v>
      </c>
      <c r="F51" s="2">
        <v>374</v>
      </c>
      <c r="G51" s="1" t="s">
        <v>12</v>
      </c>
      <c r="H51" s="2">
        <v>27</v>
      </c>
      <c r="I51" s="1"/>
    </row>
    <row r="52" spans="1:9">
      <c r="A52" s="1" t="s">
        <v>25</v>
      </c>
      <c r="B52" s="1" t="s">
        <v>13</v>
      </c>
      <c r="C52" s="1" t="s">
        <v>17</v>
      </c>
      <c r="D52" s="1" t="s">
        <v>11</v>
      </c>
      <c r="E52" s="2">
        <v>300</v>
      </c>
      <c r="F52" s="2">
        <v>400</v>
      </c>
      <c r="G52" s="1" t="s">
        <v>12</v>
      </c>
      <c r="H52" s="2">
        <v>20</v>
      </c>
      <c r="I52" s="1"/>
    </row>
    <row r="53" spans="1:9">
      <c r="A53" s="1" t="s">
        <v>8</v>
      </c>
      <c r="B53" s="1" t="s">
        <v>23</v>
      </c>
      <c r="C53" s="1" t="s">
        <v>21</v>
      </c>
      <c r="D53" s="1" t="s">
        <v>14</v>
      </c>
      <c r="E53" s="2">
        <v>320</v>
      </c>
      <c r="F53" s="2">
        <v>400</v>
      </c>
      <c r="G53" s="1" t="s">
        <v>15</v>
      </c>
      <c r="H53" s="2">
        <v>40</v>
      </c>
      <c r="I53" s="1"/>
    </row>
    <row r="54" spans="1:9">
      <c r="A54" s="1" t="s">
        <v>24</v>
      </c>
      <c r="B54" s="1" t="s">
        <v>13</v>
      </c>
      <c r="C54" s="1" t="s">
        <v>17</v>
      </c>
      <c r="D54" s="1" t="s">
        <v>19</v>
      </c>
      <c r="E54" s="2">
        <v>320</v>
      </c>
      <c r="F54" s="2">
        <v>400</v>
      </c>
      <c r="G54" s="1" t="s">
        <v>12</v>
      </c>
      <c r="H54" s="2">
        <v>20</v>
      </c>
      <c r="I54" s="1"/>
    </row>
    <row r="55" spans="1:9">
      <c r="A55" s="1" t="s">
        <v>8</v>
      </c>
      <c r="B55" s="1" t="s">
        <v>23</v>
      </c>
      <c r="C55" s="1" t="s">
        <v>21</v>
      </c>
      <c r="D55" s="1" t="s">
        <v>14</v>
      </c>
      <c r="E55" s="2">
        <v>400</v>
      </c>
      <c r="F55" s="2">
        <v>500</v>
      </c>
      <c r="G55" s="1" t="s">
        <v>15</v>
      </c>
      <c r="H55" s="2">
        <v>45</v>
      </c>
      <c r="I55" s="1"/>
    </row>
    <row r="56" spans="1:9">
      <c r="A56" s="1" t="s">
        <v>16</v>
      </c>
      <c r="B56" s="1" t="s">
        <v>13</v>
      </c>
      <c r="C56" s="1" t="s">
        <v>17</v>
      </c>
      <c r="D56" s="1" t="s">
        <v>19</v>
      </c>
      <c r="E56" s="2">
        <v>280</v>
      </c>
      <c r="F56" s="2">
        <v>350</v>
      </c>
      <c r="G56" s="1" t="s">
        <v>18</v>
      </c>
      <c r="H56" s="2">
        <v>20</v>
      </c>
      <c r="I56" s="1"/>
    </row>
    <row r="57" spans="1:9">
      <c r="A57" s="1" t="s">
        <v>24</v>
      </c>
      <c r="B57" s="1" t="s">
        <v>9</v>
      </c>
      <c r="C57" s="1" t="s">
        <v>21</v>
      </c>
      <c r="D57" s="1" t="s">
        <v>14</v>
      </c>
      <c r="E57" s="2">
        <v>380</v>
      </c>
      <c r="F57" s="2">
        <v>500</v>
      </c>
      <c r="G57" s="1" t="s">
        <v>12</v>
      </c>
      <c r="H57" s="2">
        <v>35</v>
      </c>
      <c r="I57" s="1"/>
    </row>
    <row r="58" spans="1:9">
      <c r="A58" s="1" t="s">
        <v>8</v>
      </c>
      <c r="B58" s="1" t="s">
        <v>13</v>
      </c>
      <c r="C58" s="1" t="s">
        <v>10</v>
      </c>
      <c r="D58" s="1" t="s">
        <v>19</v>
      </c>
      <c r="E58" s="2">
        <v>380</v>
      </c>
      <c r="F58" s="2">
        <v>480</v>
      </c>
      <c r="G58" s="1" t="s">
        <v>15</v>
      </c>
      <c r="H58" s="2">
        <v>30</v>
      </c>
      <c r="I58" s="1"/>
    </row>
    <row r="59" spans="1:9">
      <c r="A59" s="1" t="s">
        <v>8</v>
      </c>
      <c r="B59" s="1" t="s">
        <v>20</v>
      </c>
      <c r="C59" s="1" t="s">
        <v>21</v>
      </c>
      <c r="D59" s="1" t="s">
        <v>14</v>
      </c>
      <c r="E59" s="2">
        <v>400</v>
      </c>
      <c r="F59" s="2">
        <v>500</v>
      </c>
      <c r="G59" s="1" t="s">
        <v>12</v>
      </c>
      <c r="H59" s="2">
        <v>50</v>
      </c>
      <c r="I59" s="1"/>
    </row>
    <row r="60" spans="1:9">
      <c r="A60" s="1" t="s">
        <v>8</v>
      </c>
      <c r="B60" s="1" t="s">
        <v>13</v>
      </c>
      <c r="C60" s="1" t="s">
        <v>10</v>
      </c>
      <c r="D60" s="1" t="s">
        <v>14</v>
      </c>
      <c r="E60" s="2">
        <v>320</v>
      </c>
      <c r="F60" s="2">
        <v>400</v>
      </c>
      <c r="G60" s="1" t="s">
        <v>15</v>
      </c>
      <c r="H60" s="2">
        <v>30</v>
      </c>
      <c r="I60" s="1"/>
    </row>
    <row r="61" spans="1:9">
      <c r="A61" s="1" t="s">
        <v>16</v>
      </c>
      <c r="B61" s="1" t="s">
        <v>20</v>
      </c>
      <c r="C61" s="1" t="s">
        <v>17</v>
      </c>
      <c r="D61" s="1" t="s">
        <v>11</v>
      </c>
      <c r="E61" s="2">
        <v>280</v>
      </c>
      <c r="F61" s="2">
        <v>350</v>
      </c>
      <c r="G61" s="1" t="s">
        <v>12</v>
      </c>
      <c r="H61" s="2">
        <v>15</v>
      </c>
      <c r="I61" s="1"/>
    </row>
    <row r="62" spans="1:9">
      <c r="A62" s="1" t="s">
        <v>16</v>
      </c>
      <c r="B62" s="1" t="s">
        <v>13</v>
      </c>
      <c r="C62" s="1" t="s">
        <v>21</v>
      </c>
      <c r="D62" s="1" t="s">
        <v>14</v>
      </c>
      <c r="E62" s="2">
        <v>320</v>
      </c>
      <c r="F62" s="2">
        <v>400</v>
      </c>
      <c r="G62" s="1" t="s">
        <v>15</v>
      </c>
      <c r="H62" s="2">
        <v>40</v>
      </c>
      <c r="I62" s="1"/>
    </row>
    <row r="63" spans="1:9">
      <c r="A63" s="1" t="s">
        <v>22</v>
      </c>
      <c r="B63" s="1" t="s">
        <v>23</v>
      </c>
      <c r="C63" s="1" t="s">
        <v>10</v>
      </c>
      <c r="D63" s="1" t="s">
        <v>11</v>
      </c>
      <c r="E63" s="2">
        <v>250</v>
      </c>
      <c r="F63" s="2">
        <v>350</v>
      </c>
      <c r="G63" s="1" t="s">
        <v>12</v>
      </c>
      <c r="H63" s="2">
        <v>10</v>
      </c>
      <c r="I63" s="1"/>
    </row>
    <row r="64" spans="1:9">
      <c r="A64" s="1" t="s">
        <v>16</v>
      </c>
      <c r="B64" s="1" t="s">
        <v>9</v>
      </c>
      <c r="C64" s="1" t="s">
        <v>21</v>
      </c>
      <c r="D64" s="1" t="s">
        <v>14</v>
      </c>
      <c r="E64" s="2">
        <v>350</v>
      </c>
      <c r="F64" s="2">
        <v>450</v>
      </c>
      <c r="G64" s="1" t="s">
        <v>15</v>
      </c>
      <c r="H64" s="2">
        <v>35</v>
      </c>
      <c r="I64" s="1"/>
    </row>
    <row r="65" spans="1:9">
      <c r="A65" s="1" t="s">
        <v>8</v>
      </c>
      <c r="B65" s="1" t="s">
        <v>20</v>
      </c>
      <c r="C65" s="1" t="s">
        <v>21</v>
      </c>
      <c r="D65" s="1" t="s">
        <v>14</v>
      </c>
      <c r="E65" s="2">
        <v>250</v>
      </c>
      <c r="F65" s="2">
        <v>350</v>
      </c>
      <c r="G65" s="1" t="s">
        <v>15</v>
      </c>
      <c r="H65" s="2">
        <v>40</v>
      </c>
      <c r="I65" s="1"/>
    </row>
    <row r="66" spans="1:9">
      <c r="A66" s="1" t="s">
        <v>16</v>
      </c>
      <c r="B66" s="1" t="s">
        <v>9</v>
      </c>
      <c r="C66" s="1" t="s">
        <v>17</v>
      </c>
      <c r="D66" s="1" t="s">
        <v>19</v>
      </c>
      <c r="E66" s="2">
        <v>280</v>
      </c>
      <c r="F66" s="2">
        <v>350</v>
      </c>
      <c r="G66" s="1" t="s">
        <v>12</v>
      </c>
      <c r="H66" s="2">
        <v>20</v>
      </c>
      <c r="I66" s="1"/>
    </row>
    <row r="67" spans="1:9">
      <c r="A67" s="1" t="s">
        <v>24</v>
      </c>
      <c r="B67" s="1" t="s">
        <v>13</v>
      </c>
      <c r="C67" s="1" t="s">
        <v>17</v>
      </c>
      <c r="D67" s="1" t="s">
        <v>14</v>
      </c>
      <c r="E67" s="2">
        <v>450</v>
      </c>
      <c r="F67" s="2">
        <v>500</v>
      </c>
      <c r="G67" s="1" t="s">
        <v>18</v>
      </c>
      <c r="H67" s="2">
        <v>30</v>
      </c>
      <c r="I67" s="1"/>
    </row>
    <row r="68" spans="1:9">
      <c r="A68" s="1" t="s">
        <v>25</v>
      </c>
      <c r="B68" s="1" t="s">
        <v>23</v>
      </c>
      <c r="C68" s="1" t="s">
        <v>10</v>
      </c>
      <c r="D68" s="1" t="s">
        <v>11</v>
      </c>
      <c r="E68" s="2">
        <v>250</v>
      </c>
      <c r="F68" s="2">
        <v>350</v>
      </c>
      <c r="G68" s="1" t="s">
        <v>12</v>
      </c>
      <c r="H68" s="2">
        <v>10</v>
      </c>
      <c r="I68" s="1"/>
    </row>
    <row r="69" spans="1:9">
      <c r="A69" s="1" t="s">
        <v>22</v>
      </c>
      <c r="B69" s="1" t="s">
        <v>20</v>
      </c>
      <c r="C69" s="1" t="s">
        <v>21</v>
      </c>
      <c r="D69" s="1" t="s">
        <v>19</v>
      </c>
      <c r="E69" s="2">
        <v>230</v>
      </c>
      <c r="F69" s="2">
        <v>500</v>
      </c>
      <c r="G69" s="1" t="s">
        <v>18</v>
      </c>
      <c r="H69" s="2">
        <v>30</v>
      </c>
      <c r="I69" s="1"/>
    </row>
    <row r="70" spans="1:9">
      <c r="A70" s="1" t="s">
        <v>24</v>
      </c>
      <c r="B70" s="1" t="s">
        <v>13</v>
      </c>
      <c r="C70" s="1" t="s">
        <v>17</v>
      </c>
      <c r="D70" s="1" t="s">
        <v>19</v>
      </c>
      <c r="E70" s="2">
        <v>320</v>
      </c>
      <c r="F70" s="2">
        <v>400</v>
      </c>
      <c r="G70" s="1" t="s">
        <v>15</v>
      </c>
      <c r="H70" s="2">
        <v>25</v>
      </c>
      <c r="I70" s="1"/>
    </row>
    <row r="71" spans="1:9">
      <c r="A71" s="1" t="s">
        <v>24</v>
      </c>
      <c r="B71" s="1" t="s">
        <v>20</v>
      </c>
      <c r="C71" s="1" t="s">
        <v>21</v>
      </c>
      <c r="D71" s="1" t="s">
        <v>11</v>
      </c>
      <c r="E71" s="2">
        <v>442</v>
      </c>
      <c r="F71" s="2">
        <v>482</v>
      </c>
      <c r="G71" s="1" t="s">
        <v>12</v>
      </c>
      <c r="H71" s="2">
        <v>32</v>
      </c>
      <c r="I71" s="1"/>
    </row>
    <row r="72" spans="1:9">
      <c r="A72" s="1" t="s">
        <v>24</v>
      </c>
      <c r="B72" s="1" t="s">
        <v>13</v>
      </c>
      <c r="C72" s="1" t="s">
        <v>17</v>
      </c>
      <c r="D72" s="1" t="s">
        <v>14</v>
      </c>
      <c r="E72" s="2">
        <v>250</v>
      </c>
      <c r="F72" s="2">
        <v>350</v>
      </c>
      <c r="G72" s="1" t="s">
        <v>15</v>
      </c>
      <c r="H72" s="2">
        <v>35</v>
      </c>
      <c r="I72" s="1"/>
    </row>
    <row r="73" spans="1:9">
      <c r="A73" s="1" t="s">
        <v>16</v>
      </c>
      <c r="B73" s="1" t="s">
        <v>23</v>
      </c>
      <c r="C73" s="1" t="s">
        <v>17</v>
      </c>
      <c r="D73" s="1" t="s">
        <v>14</v>
      </c>
      <c r="E73" s="2">
        <v>310</v>
      </c>
      <c r="F73" s="2">
        <v>350</v>
      </c>
      <c r="G73" s="1" t="s">
        <v>18</v>
      </c>
      <c r="H73" s="2">
        <v>35</v>
      </c>
      <c r="I73" s="1"/>
    </row>
    <row r="74" spans="1:9">
      <c r="A74" s="1" t="s">
        <v>22</v>
      </c>
      <c r="B74" s="1" t="s">
        <v>23</v>
      </c>
      <c r="C74" s="1" t="s">
        <v>10</v>
      </c>
      <c r="D74" s="1" t="s">
        <v>14</v>
      </c>
      <c r="E74" s="2">
        <v>320</v>
      </c>
      <c r="F74" s="2">
        <v>400</v>
      </c>
      <c r="G74" s="1" t="s">
        <v>18</v>
      </c>
      <c r="H74" s="2">
        <v>30</v>
      </c>
      <c r="I74" s="1"/>
    </row>
    <row r="75" spans="1:9">
      <c r="A75" s="1" t="s">
        <v>25</v>
      </c>
      <c r="B75" s="1" t="s">
        <v>9</v>
      </c>
      <c r="C75" s="1" t="s">
        <v>17</v>
      </c>
      <c r="D75" s="1" t="s">
        <v>14</v>
      </c>
      <c r="E75" s="2">
        <v>350</v>
      </c>
      <c r="F75" s="2">
        <v>450</v>
      </c>
      <c r="G75" s="1" t="s">
        <v>12</v>
      </c>
      <c r="H75" s="2">
        <v>30</v>
      </c>
      <c r="I75" s="1"/>
    </row>
    <row r="76" spans="1:9">
      <c r="A76" s="1" t="s">
        <v>8</v>
      </c>
      <c r="B76" s="1" t="s">
        <v>23</v>
      </c>
      <c r="C76" s="1" t="s">
        <v>21</v>
      </c>
      <c r="D76" s="1" t="s">
        <v>14</v>
      </c>
      <c r="E76" s="2">
        <v>400</v>
      </c>
      <c r="F76" s="2">
        <v>500</v>
      </c>
      <c r="G76" s="1" t="s">
        <v>15</v>
      </c>
      <c r="H76" s="2">
        <v>50</v>
      </c>
      <c r="I76" s="1"/>
    </row>
    <row r="77" spans="1:9">
      <c r="A77" s="1" t="s">
        <v>22</v>
      </c>
      <c r="B77" s="1" t="s">
        <v>9</v>
      </c>
      <c r="C77" s="1" t="s">
        <v>17</v>
      </c>
      <c r="D77" s="1" t="s">
        <v>14</v>
      </c>
      <c r="E77" s="2">
        <v>320</v>
      </c>
      <c r="F77" s="2">
        <v>400</v>
      </c>
      <c r="G77" s="1" t="s">
        <v>15</v>
      </c>
      <c r="H77" s="2">
        <v>35</v>
      </c>
      <c r="I77" s="1"/>
    </row>
    <row r="78" spans="1:9">
      <c r="A78" s="1" t="s">
        <v>16</v>
      </c>
      <c r="B78" s="1" t="s">
        <v>20</v>
      </c>
      <c r="C78" s="1" t="s">
        <v>21</v>
      </c>
      <c r="D78" s="1" t="s">
        <v>14</v>
      </c>
      <c r="E78" s="2">
        <v>350</v>
      </c>
      <c r="F78" s="2">
        <v>450</v>
      </c>
      <c r="G78" s="1" t="s">
        <v>15</v>
      </c>
      <c r="H78" s="2">
        <v>35</v>
      </c>
      <c r="I78" s="1"/>
    </row>
    <row r="79" spans="1:9">
      <c r="A79" s="1" t="s">
        <v>8</v>
      </c>
      <c r="B79" s="1" t="s">
        <v>23</v>
      </c>
      <c r="C79" s="1" t="s">
        <v>17</v>
      </c>
      <c r="D79" s="1" t="s">
        <v>19</v>
      </c>
      <c r="E79" s="2">
        <v>280</v>
      </c>
      <c r="F79" s="2">
        <v>350</v>
      </c>
      <c r="G79" s="1" t="s">
        <v>12</v>
      </c>
      <c r="H79" s="2">
        <v>20</v>
      </c>
      <c r="I79" s="1"/>
    </row>
    <row r="80" spans="1:9">
      <c r="A80" s="1" t="s">
        <v>8</v>
      </c>
      <c r="B80" s="1" t="s">
        <v>23</v>
      </c>
      <c r="C80" s="1" t="s">
        <v>17</v>
      </c>
      <c r="D80" s="1" t="s">
        <v>14</v>
      </c>
      <c r="E80" s="2">
        <v>350</v>
      </c>
      <c r="F80" s="2">
        <v>450</v>
      </c>
      <c r="G80" s="1" t="s">
        <v>18</v>
      </c>
      <c r="H80" s="2">
        <v>40</v>
      </c>
      <c r="I80" s="1"/>
    </row>
    <row r="81" spans="1:9">
      <c r="A81" s="1" t="s">
        <v>24</v>
      </c>
      <c r="B81" s="1" t="s">
        <v>23</v>
      </c>
      <c r="C81" s="1" t="s">
        <v>10</v>
      </c>
      <c r="D81" s="1" t="s">
        <v>11</v>
      </c>
      <c r="E81" s="2">
        <v>302</v>
      </c>
      <c r="F81" s="2">
        <v>371</v>
      </c>
      <c r="G81" s="1" t="s">
        <v>15</v>
      </c>
      <c r="H81" s="2">
        <v>27</v>
      </c>
      <c r="I81" s="1"/>
    </row>
    <row r="82" spans="1:9">
      <c r="A82" s="1" t="s">
        <v>22</v>
      </c>
      <c r="B82" s="1" t="s">
        <v>9</v>
      </c>
      <c r="C82" s="1" t="s">
        <v>21</v>
      </c>
      <c r="D82" s="1" t="s">
        <v>19</v>
      </c>
      <c r="E82" s="2">
        <v>438</v>
      </c>
      <c r="F82" s="2">
        <v>493</v>
      </c>
      <c r="G82" s="1" t="s">
        <v>12</v>
      </c>
      <c r="H82" s="2">
        <v>35</v>
      </c>
      <c r="I82" s="1"/>
    </row>
    <row r="83" spans="1:9">
      <c r="A83" s="1" t="s">
        <v>24</v>
      </c>
      <c r="B83" s="1" t="s">
        <v>9</v>
      </c>
      <c r="C83" s="1" t="s">
        <v>17</v>
      </c>
      <c r="D83" s="1" t="s">
        <v>14</v>
      </c>
      <c r="E83" s="2">
        <v>310</v>
      </c>
      <c r="F83" s="2">
        <v>350</v>
      </c>
      <c r="G83" s="1" t="s">
        <v>12</v>
      </c>
      <c r="H83" s="2">
        <v>35</v>
      </c>
      <c r="I83" s="1"/>
    </row>
    <row r="84" spans="1:9">
      <c r="A84" s="1" t="s">
        <v>25</v>
      </c>
      <c r="B84" s="1" t="s">
        <v>23</v>
      </c>
      <c r="C84" s="1" t="s">
        <v>10</v>
      </c>
      <c r="D84" s="1" t="s">
        <v>14</v>
      </c>
      <c r="E84" s="2">
        <v>320</v>
      </c>
      <c r="F84" s="2">
        <v>400</v>
      </c>
      <c r="G84" s="1" t="s">
        <v>18</v>
      </c>
      <c r="H84" s="2">
        <v>40</v>
      </c>
      <c r="I84" s="1"/>
    </row>
    <row r="85" spans="1:9">
      <c r="A85" s="1" t="s">
        <v>22</v>
      </c>
      <c r="B85" s="1" t="s">
        <v>13</v>
      </c>
      <c r="C85" s="1" t="s">
        <v>17</v>
      </c>
      <c r="D85" s="1" t="s">
        <v>19</v>
      </c>
      <c r="E85" s="2">
        <v>300</v>
      </c>
      <c r="F85" s="2">
        <v>400</v>
      </c>
      <c r="G85" s="1" t="s">
        <v>15</v>
      </c>
      <c r="H85" s="2">
        <v>15</v>
      </c>
      <c r="I85" s="1"/>
    </row>
    <row r="86" spans="1:9">
      <c r="A86" s="1" t="s">
        <v>24</v>
      </c>
      <c r="B86" s="1" t="s">
        <v>13</v>
      </c>
      <c r="C86" s="1" t="s">
        <v>17</v>
      </c>
      <c r="D86" s="1" t="s">
        <v>19</v>
      </c>
      <c r="E86" s="2">
        <v>280</v>
      </c>
      <c r="F86" s="2">
        <v>350</v>
      </c>
      <c r="G86" s="1" t="s">
        <v>15</v>
      </c>
      <c r="H86" s="2">
        <v>20</v>
      </c>
      <c r="I86" s="1"/>
    </row>
    <row r="87" spans="1:9">
      <c r="A87" s="1" t="s">
        <v>25</v>
      </c>
      <c r="B87" s="1" t="s">
        <v>9</v>
      </c>
      <c r="C87" s="1" t="s">
        <v>21</v>
      </c>
      <c r="D87" s="1" t="s">
        <v>11</v>
      </c>
      <c r="E87" s="2">
        <v>400</v>
      </c>
      <c r="F87" s="2">
        <v>500</v>
      </c>
      <c r="G87" s="1" t="s">
        <v>12</v>
      </c>
      <c r="H87" s="2">
        <v>25</v>
      </c>
      <c r="I87" s="1"/>
    </row>
    <row r="88" spans="1:9">
      <c r="A88" s="1" t="s">
        <v>16</v>
      </c>
      <c r="B88" s="1" t="s">
        <v>9</v>
      </c>
      <c r="C88" s="1" t="s">
        <v>21</v>
      </c>
      <c r="D88" s="1" t="s">
        <v>19</v>
      </c>
      <c r="E88" s="2">
        <v>250</v>
      </c>
      <c r="F88" s="2">
        <v>350</v>
      </c>
      <c r="G88" s="1" t="s">
        <v>12</v>
      </c>
      <c r="H88" s="2">
        <v>20</v>
      </c>
      <c r="I88" s="1"/>
    </row>
    <row r="89" spans="1:9">
      <c r="A89" s="1" t="s">
        <v>22</v>
      </c>
      <c r="B89" s="1" t="s">
        <v>9</v>
      </c>
      <c r="C89" s="1" t="s">
        <v>21</v>
      </c>
      <c r="D89" s="1" t="s">
        <v>14</v>
      </c>
      <c r="E89" s="2">
        <v>350</v>
      </c>
      <c r="F89" s="2">
        <v>450</v>
      </c>
      <c r="G89" s="1" t="s">
        <v>15</v>
      </c>
      <c r="H89" s="2">
        <v>45</v>
      </c>
      <c r="I89" s="1"/>
    </row>
    <row r="90" spans="1:9">
      <c r="A90" s="1" t="s">
        <v>25</v>
      </c>
      <c r="B90" s="1" t="s">
        <v>9</v>
      </c>
      <c r="C90" s="1" t="s">
        <v>21</v>
      </c>
      <c r="D90" s="1" t="s">
        <v>14</v>
      </c>
      <c r="E90" s="2">
        <v>300</v>
      </c>
      <c r="F90" s="2">
        <v>400</v>
      </c>
      <c r="G90" s="1" t="s">
        <v>12</v>
      </c>
      <c r="H90" s="2">
        <v>40</v>
      </c>
      <c r="I90" s="1"/>
    </row>
    <row r="91" spans="1:9">
      <c r="A91" s="1" t="s">
        <v>22</v>
      </c>
      <c r="B91" s="1" t="s">
        <v>9</v>
      </c>
      <c r="C91" s="1" t="s">
        <v>21</v>
      </c>
      <c r="D91" s="1" t="s">
        <v>19</v>
      </c>
      <c r="E91" s="2">
        <v>350</v>
      </c>
      <c r="F91" s="2">
        <v>450</v>
      </c>
      <c r="G91" s="1" t="s">
        <v>18</v>
      </c>
      <c r="H91" s="2">
        <v>25</v>
      </c>
      <c r="I91" s="1"/>
    </row>
    <row r="92" spans="1:9">
      <c r="A92" s="1" t="s">
        <v>24</v>
      </c>
      <c r="B92" s="1" t="s">
        <v>9</v>
      </c>
      <c r="C92" s="1" t="s">
        <v>21</v>
      </c>
      <c r="D92" s="1" t="s">
        <v>14</v>
      </c>
      <c r="E92" s="2">
        <v>380</v>
      </c>
      <c r="F92" s="2">
        <v>500</v>
      </c>
      <c r="G92" s="1" t="s">
        <v>15</v>
      </c>
      <c r="H92" s="2">
        <v>35</v>
      </c>
      <c r="I92" s="1"/>
    </row>
    <row r="93" spans="1:9">
      <c r="A93" s="1" t="s">
        <v>25</v>
      </c>
      <c r="B93" s="1" t="s">
        <v>9</v>
      </c>
      <c r="C93" s="1" t="s">
        <v>17</v>
      </c>
      <c r="D93" s="1" t="s">
        <v>11</v>
      </c>
      <c r="E93" s="2">
        <v>250</v>
      </c>
      <c r="F93" s="2">
        <v>480</v>
      </c>
      <c r="G93" s="1" t="s">
        <v>12</v>
      </c>
      <c r="H93" s="2">
        <v>20</v>
      </c>
      <c r="I93" s="1"/>
    </row>
    <row r="94" spans="1:9">
      <c r="A94" s="1" t="s">
        <v>25</v>
      </c>
      <c r="B94" s="1" t="s">
        <v>23</v>
      </c>
      <c r="C94" s="1" t="s">
        <v>10</v>
      </c>
      <c r="D94" s="1" t="s">
        <v>14</v>
      </c>
      <c r="E94" s="2">
        <v>300</v>
      </c>
      <c r="F94" s="2">
        <v>400</v>
      </c>
      <c r="G94" s="1" t="s">
        <v>15</v>
      </c>
      <c r="H94" s="2">
        <v>30</v>
      </c>
      <c r="I94" s="1"/>
    </row>
    <row r="95" spans="1:9">
      <c r="A95" s="1" t="s">
        <v>22</v>
      </c>
      <c r="B95" s="1" t="s">
        <v>20</v>
      </c>
      <c r="C95" s="1" t="s">
        <v>21</v>
      </c>
      <c r="D95" s="1" t="s">
        <v>19</v>
      </c>
      <c r="E95" s="2">
        <v>250</v>
      </c>
      <c r="F95" s="2">
        <v>350</v>
      </c>
      <c r="G95" s="1" t="s">
        <v>15</v>
      </c>
      <c r="H95" s="2">
        <v>20</v>
      </c>
      <c r="I95" s="1"/>
    </row>
    <row r="96" spans="1:9">
      <c r="A96" s="1" t="s">
        <v>22</v>
      </c>
      <c r="B96" s="1" t="s">
        <v>23</v>
      </c>
      <c r="C96" s="1" t="s">
        <v>21</v>
      </c>
      <c r="D96" s="1" t="s">
        <v>14</v>
      </c>
      <c r="E96" s="2">
        <v>400</v>
      </c>
      <c r="F96" s="2">
        <v>500</v>
      </c>
      <c r="G96" s="1" t="s">
        <v>15</v>
      </c>
      <c r="H96" s="2">
        <v>40</v>
      </c>
      <c r="I96" s="1"/>
    </row>
    <row r="97" spans="1:9">
      <c r="A97" s="1" t="s">
        <v>24</v>
      </c>
      <c r="B97" s="1" t="s">
        <v>9</v>
      </c>
      <c r="C97" s="1" t="s">
        <v>17</v>
      </c>
      <c r="D97" s="1" t="s">
        <v>19</v>
      </c>
      <c r="E97" s="2">
        <v>300</v>
      </c>
      <c r="F97" s="2">
        <v>400</v>
      </c>
      <c r="G97" s="1" t="s">
        <v>15</v>
      </c>
      <c r="H97" s="2">
        <v>25</v>
      </c>
      <c r="I97" s="1"/>
    </row>
    <row r="98" spans="1:9">
      <c r="A98" s="1" t="s">
        <v>8</v>
      </c>
      <c r="B98" s="1" t="s">
        <v>23</v>
      </c>
      <c r="C98" s="1" t="s">
        <v>21</v>
      </c>
      <c r="D98" s="1" t="s">
        <v>14</v>
      </c>
      <c r="E98" s="2">
        <v>300</v>
      </c>
      <c r="F98" s="2">
        <v>400</v>
      </c>
      <c r="G98" s="1" t="s">
        <v>15</v>
      </c>
      <c r="H98" s="2">
        <v>40</v>
      </c>
      <c r="I98" s="1"/>
    </row>
    <row r="99" spans="1:9">
      <c r="A99" s="1" t="s">
        <v>22</v>
      </c>
      <c r="B99" s="1" t="s">
        <v>23</v>
      </c>
      <c r="C99" s="1" t="s">
        <v>21</v>
      </c>
      <c r="D99" s="1" t="s">
        <v>14</v>
      </c>
      <c r="E99" s="2">
        <v>350</v>
      </c>
      <c r="F99" s="2">
        <v>450</v>
      </c>
      <c r="G99" s="1" t="s">
        <v>15</v>
      </c>
      <c r="H99" s="2">
        <v>45</v>
      </c>
      <c r="I99" s="1"/>
    </row>
    <row r="100" spans="1:9">
      <c r="A100" s="1" t="s">
        <v>25</v>
      </c>
      <c r="B100" s="1" t="s">
        <v>9</v>
      </c>
      <c r="C100" s="1" t="s">
        <v>17</v>
      </c>
      <c r="D100" s="1" t="s">
        <v>19</v>
      </c>
      <c r="E100" s="2">
        <v>280</v>
      </c>
      <c r="F100" s="2">
        <v>350</v>
      </c>
      <c r="G100" s="1" t="s">
        <v>15</v>
      </c>
      <c r="H100" s="2">
        <v>20</v>
      </c>
      <c r="I100" s="1"/>
    </row>
    <row r="101" spans="1:9">
      <c r="A101" s="1" t="s">
        <v>22</v>
      </c>
      <c r="B101" s="1" t="s">
        <v>23</v>
      </c>
      <c r="C101" s="1" t="s">
        <v>21</v>
      </c>
      <c r="D101" s="1" t="s">
        <v>14</v>
      </c>
      <c r="E101" s="2">
        <v>380</v>
      </c>
      <c r="F101" s="2">
        <v>500</v>
      </c>
      <c r="G101" s="1" t="s">
        <v>15</v>
      </c>
      <c r="H101" s="2">
        <v>35</v>
      </c>
      <c r="I101" s="1"/>
    </row>
    <row r="102" spans="1:9">
      <c r="A102" s="1" t="s">
        <v>25</v>
      </c>
      <c r="B102" s="1" t="s">
        <v>13</v>
      </c>
      <c r="C102" s="1" t="s">
        <v>21</v>
      </c>
      <c r="D102" s="1" t="s">
        <v>11</v>
      </c>
      <c r="E102" s="2">
        <v>240</v>
      </c>
      <c r="F102" s="2">
        <v>450</v>
      </c>
      <c r="G102" s="1" t="s">
        <v>12</v>
      </c>
      <c r="H102" s="2">
        <v>20</v>
      </c>
      <c r="I102" s="1"/>
    </row>
    <row r="103" spans="1:9">
      <c r="A103" s="1" t="s">
        <v>24</v>
      </c>
      <c r="B103" s="1" t="s">
        <v>20</v>
      </c>
      <c r="C103" s="1" t="s">
        <v>21</v>
      </c>
      <c r="D103" s="1" t="s">
        <v>19</v>
      </c>
      <c r="E103" s="2">
        <v>397</v>
      </c>
      <c r="F103" s="2">
        <v>482</v>
      </c>
      <c r="G103" s="1" t="s">
        <v>12</v>
      </c>
      <c r="H103" s="2">
        <v>31</v>
      </c>
      <c r="I103" s="1"/>
    </row>
    <row r="104" spans="1:9">
      <c r="A104" s="1" t="s">
        <v>24</v>
      </c>
      <c r="B104" s="1" t="s">
        <v>13</v>
      </c>
      <c r="C104" s="1" t="s">
        <v>17</v>
      </c>
      <c r="D104" s="1" t="s">
        <v>19</v>
      </c>
      <c r="E104" s="2">
        <v>320</v>
      </c>
      <c r="F104" s="2">
        <v>400</v>
      </c>
      <c r="G104" s="1" t="s">
        <v>15</v>
      </c>
      <c r="H104" s="2">
        <v>25</v>
      </c>
      <c r="I104" s="1"/>
    </row>
    <row r="105" spans="1:9">
      <c r="A105" s="1" t="s">
        <v>25</v>
      </c>
      <c r="B105" s="1" t="s">
        <v>9</v>
      </c>
      <c r="C105" s="1" t="s">
        <v>17</v>
      </c>
      <c r="D105" s="1" t="s">
        <v>19</v>
      </c>
      <c r="E105" s="2">
        <v>320</v>
      </c>
      <c r="F105" s="2">
        <v>400</v>
      </c>
      <c r="G105" s="1" t="s">
        <v>12</v>
      </c>
      <c r="H105" s="2">
        <v>25</v>
      </c>
      <c r="I105" s="1"/>
    </row>
    <row r="106" spans="1:9">
      <c r="A106" s="1" t="s">
        <v>16</v>
      </c>
      <c r="B106" s="1" t="s">
        <v>23</v>
      </c>
      <c r="C106" s="1" t="s">
        <v>21</v>
      </c>
      <c r="D106" s="1" t="s">
        <v>14</v>
      </c>
      <c r="E106" s="2">
        <v>400</v>
      </c>
      <c r="F106" s="2">
        <v>500</v>
      </c>
      <c r="G106" s="1" t="s">
        <v>15</v>
      </c>
      <c r="H106" s="2">
        <v>30</v>
      </c>
      <c r="I106" s="1"/>
    </row>
    <row r="107" spans="1:9">
      <c r="A107" s="1" t="s">
        <v>25</v>
      </c>
      <c r="B107" s="1" t="s">
        <v>9</v>
      </c>
      <c r="C107" s="1" t="s">
        <v>17</v>
      </c>
      <c r="D107" s="1" t="s">
        <v>19</v>
      </c>
      <c r="E107" s="2">
        <v>220</v>
      </c>
      <c r="F107" s="2">
        <v>300</v>
      </c>
      <c r="G107" s="1" t="s">
        <v>18</v>
      </c>
      <c r="H107" s="2">
        <v>15</v>
      </c>
      <c r="I107" s="1"/>
    </row>
    <row r="108" spans="1:9">
      <c r="A108" s="1" t="s">
        <v>25</v>
      </c>
      <c r="B108" s="1" t="s">
        <v>20</v>
      </c>
      <c r="C108" s="1" t="s">
        <v>21</v>
      </c>
      <c r="D108" s="1" t="s">
        <v>19</v>
      </c>
      <c r="E108" s="2">
        <v>350</v>
      </c>
      <c r="F108" s="2">
        <v>450</v>
      </c>
      <c r="G108" s="1" t="s">
        <v>15</v>
      </c>
      <c r="H108" s="2">
        <v>25</v>
      </c>
      <c r="I108" s="1"/>
    </row>
    <row r="109" spans="1:9">
      <c r="A109" s="1" t="s">
        <v>24</v>
      </c>
      <c r="B109" s="1" t="s">
        <v>9</v>
      </c>
      <c r="C109" s="1" t="s">
        <v>21</v>
      </c>
      <c r="D109" s="1" t="s">
        <v>19</v>
      </c>
      <c r="E109" s="2">
        <v>350</v>
      </c>
      <c r="F109" s="2">
        <v>450</v>
      </c>
      <c r="G109" s="1" t="s">
        <v>12</v>
      </c>
      <c r="H109" s="2">
        <v>25</v>
      </c>
      <c r="I109" s="1"/>
    </row>
    <row r="110" spans="1:9">
      <c r="A110" s="1" t="s">
        <v>24</v>
      </c>
      <c r="B110" s="1" t="s">
        <v>23</v>
      </c>
      <c r="C110" s="1" t="s">
        <v>17</v>
      </c>
      <c r="D110" s="1" t="s">
        <v>19</v>
      </c>
      <c r="E110" s="2">
        <v>300</v>
      </c>
      <c r="F110" s="2">
        <v>400</v>
      </c>
      <c r="G110" s="1" t="s">
        <v>15</v>
      </c>
      <c r="H110" s="2">
        <v>15</v>
      </c>
      <c r="I110" s="1"/>
    </row>
    <row r="111" spans="1:9">
      <c r="A111" s="1" t="s">
        <v>24</v>
      </c>
      <c r="B111" s="1" t="s">
        <v>23</v>
      </c>
      <c r="C111" s="1" t="s">
        <v>21</v>
      </c>
      <c r="D111" s="1" t="s">
        <v>14</v>
      </c>
      <c r="E111" s="2">
        <v>350</v>
      </c>
      <c r="F111" s="2">
        <v>450</v>
      </c>
      <c r="G111" s="1" t="s">
        <v>15</v>
      </c>
      <c r="H111" s="2">
        <v>35</v>
      </c>
      <c r="I111" s="1"/>
    </row>
    <row r="112" spans="1:9">
      <c r="A112" s="1" t="s">
        <v>25</v>
      </c>
      <c r="B112" s="1" t="s">
        <v>23</v>
      </c>
      <c r="C112" s="1" t="s">
        <v>10</v>
      </c>
      <c r="D112" s="1" t="s">
        <v>19</v>
      </c>
      <c r="E112" s="2">
        <v>250</v>
      </c>
      <c r="F112" s="2">
        <v>350</v>
      </c>
      <c r="G112" s="1" t="s">
        <v>18</v>
      </c>
      <c r="H112" s="2">
        <v>20</v>
      </c>
      <c r="I112" s="1"/>
    </row>
    <row r="113" spans="1:9">
      <c r="A113" s="1" t="s">
        <v>24</v>
      </c>
      <c r="B113" s="1" t="s">
        <v>13</v>
      </c>
      <c r="C113" s="1" t="s">
        <v>21</v>
      </c>
      <c r="D113" s="1" t="s">
        <v>19</v>
      </c>
      <c r="E113" s="2">
        <v>250</v>
      </c>
      <c r="F113" s="2">
        <v>350</v>
      </c>
      <c r="G113" s="1" t="s">
        <v>15</v>
      </c>
      <c r="H113" s="2">
        <v>20</v>
      </c>
      <c r="I113" s="1"/>
    </row>
    <row r="114" spans="1:9">
      <c r="A114" s="1" t="s">
        <v>16</v>
      </c>
      <c r="B114" s="1" t="s">
        <v>23</v>
      </c>
      <c r="C114" s="1" t="s">
        <v>21</v>
      </c>
      <c r="D114" s="1" t="s">
        <v>14</v>
      </c>
      <c r="E114" s="2">
        <v>400</v>
      </c>
      <c r="F114" s="2">
        <v>500</v>
      </c>
      <c r="G114" s="1" t="s">
        <v>12</v>
      </c>
      <c r="H114" s="2">
        <v>40</v>
      </c>
      <c r="I114" s="1"/>
    </row>
    <row r="115" spans="1:9">
      <c r="A115" s="1" t="s">
        <v>16</v>
      </c>
      <c r="B115" s="1" t="s">
        <v>23</v>
      </c>
      <c r="C115" s="1" t="s">
        <v>17</v>
      </c>
      <c r="D115" s="1" t="s">
        <v>11</v>
      </c>
      <c r="E115" s="2">
        <v>290</v>
      </c>
      <c r="F115" s="2">
        <v>374</v>
      </c>
      <c r="G115" s="1" t="s">
        <v>12</v>
      </c>
      <c r="H115" s="2">
        <v>27</v>
      </c>
      <c r="I115" s="1"/>
    </row>
    <row r="116" spans="1:9">
      <c r="A116" s="1" t="s">
        <v>25</v>
      </c>
      <c r="B116" s="1" t="s">
        <v>23</v>
      </c>
      <c r="C116" s="1" t="s">
        <v>21</v>
      </c>
      <c r="D116" s="1" t="s">
        <v>11</v>
      </c>
      <c r="E116" s="2">
        <v>280</v>
      </c>
      <c r="F116" s="2">
        <v>350</v>
      </c>
      <c r="G116" s="1" t="s">
        <v>12</v>
      </c>
      <c r="H116" s="2">
        <v>25</v>
      </c>
      <c r="I116" s="1"/>
    </row>
    <row r="117" spans="1:9">
      <c r="A117" s="1" t="s">
        <v>16</v>
      </c>
      <c r="B117" s="1" t="s">
        <v>9</v>
      </c>
      <c r="C117" s="1" t="s">
        <v>10</v>
      </c>
      <c r="D117" s="1" t="s">
        <v>14</v>
      </c>
      <c r="E117" s="2">
        <v>350</v>
      </c>
      <c r="F117" s="2">
        <v>450</v>
      </c>
      <c r="G117" s="1" t="s">
        <v>12</v>
      </c>
      <c r="H117" s="2">
        <v>40</v>
      </c>
      <c r="I117" s="1"/>
    </row>
    <row r="118" spans="1:9">
      <c r="A118" s="1" t="s">
        <v>22</v>
      </c>
      <c r="B118" s="1" t="s">
        <v>20</v>
      </c>
      <c r="C118" s="1" t="s">
        <v>21</v>
      </c>
      <c r="D118" s="1" t="s">
        <v>11</v>
      </c>
      <c r="E118" s="2">
        <v>267</v>
      </c>
      <c r="F118" s="2">
        <v>480</v>
      </c>
      <c r="G118" s="1" t="s">
        <v>18</v>
      </c>
      <c r="H118" s="2">
        <v>30</v>
      </c>
      <c r="I118" s="1"/>
    </row>
    <row r="119" spans="1:9">
      <c r="A119" s="1" t="s">
        <v>22</v>
      </c>
      <c r="B119" s="1" t="s">
        <v>13</v>
      </c>
      <c r="C119" s="1" t="s">
        <v>17</v>
      </c>
      <c r="D119" s="1" t="s">
        <v>11</v>
      </c>
      <c r="E119" s="2">
        <v>290</v>
      </c>
      <c r="F119" s="2">
        <v>374</v>
      </c>
      <c r="G119" s="1" t="s">
        <v>18</v>
      </c>
      <c r="H119" s="2">
        <v>27</v>
      </c>
      <c r="I119" s="1"/>
    </row>
    <row r="120" spans="1:9">
      <c r="A120" s="1" t="s">
        <v>22</v>
      </c>
      <c r="B120" s="1" t="s">
        <v>20</v>
      </c>
      <c r="C120" s="1" t="s">
        <v>17</v>
      </c>
      <c r="D120" s="1" t="s">
        <v>14</v>
      </c>
      <c r="E120" s="2">
        <v>300</v>
      </c>
      <c r="F120" s="2">
        <v>450</v>
      </c>
      <c r="G120" s="1" t="s">
        <v>12</v>
      </c>
      <c r="H120" s="2">
        <v>35</v>
      </c>
      <c r="I120" s="1"/>
    </row>
    <row r="121" spans="1:9">
      <c r="A121" s="1" t="s">
        <v>8</v>
      </c>
      <c r="B121" s="1" t="s">
        <v>20</v>
      </c>
      <c r="C121" s="1" t="s">
        <v>21</v>
      </c>
      <c r="D121" s="1" t="s">
        <v>14</v>
      </c>
      <c r="E121" s="2">
        <v>400</v>
      </c>
      <c r="F121" s="2">
        <v>500</v>
      </c>
      <c r="G121" s="1" t="s">
        <v>15</v>
      </c>
      <c r="H121" s="2">
        <v>50</v>
      </c>
      <c r="I121" s="1"/>
    </row>
    <row r="122" spans="1:9">
      <c r="A122" s="1" t="s">
        <v>22</v>
      </c>
      <c r="B122" s="1" t="s">
        <v>13</v>
      </c>
      <c r="C122" s="1" t="s">
        <v>17</v>
      </c>
      <c r="D122" s="1" t="s">
        <v>14</v>
      </c>
      <c r="E122" s="2">
        <v>250</v>
      </c>
      <c r="F122" s="2">
        <v>350</v>
      </c>
      <c r="G122" s="1" t="s">
        <v>18</v>
      </c>
      <c r="H122" s="2">
        <v>30</v>
      </c>
      <c r="I122" s="1"/>
    </row>
    <row r="123" spans="1:9">
      <c r="A123" s="1" t="s">
        <v>16</v>
      </c>
      <c r="B123" s="1" t="s">
        <v>13</v>
      </c>
      <c r="C123" s="1" t="s">
        <v>17</v>
      </c>
      <c r="D123" s="1" t="s">
        <v>14</v>
      </c>
      <c r="E123" s="2">
        <v>310</v>
      </c>
      <c r="F123" s="2">
        <v>350</v>
      </c>
      <c r="G123" s="1" t="s">
        <v>18</v>
      </c>
      <c r="H123" s="2">
        <v>35</v>
      </c>
      <c r="I123" s="1"/>
    </row>
    <row r="124" spans="1:9">
      <c r="A124" s="1" t="s">
        <v>8</v>
      </c>
      <c r="B124" s="1" t="s">
        <v>23</v>
      </c>
      <c r="C124" s="1" t="s">
        <v>17</v>
      </c>
      <c r="D124" s="1" t="s">
        <v>11</v>
      </c>
      <c r="E124" s="2">
        <v>290</v>
      </c>
      <c r="F124" s="2">
        <v>374</v>
      </c>
      <c r="G124" s="1" t="s">
        <v>18</v>
      </c>
      <c r="H124" s="2">
        <v>27</v>
      </c>
      <c r="I124" s="1"/>
    </row>
    <row r="125" spans="1:9">
      <c r="A125" s="1" t="s">
        <v>8</v>
      </c>
      <c r="B125" s="1" t="s">
        <v>13</v>
      </c>
      <c r="C125" s="1" t="s">
        <v>21</v>
      </c>
      <c r="D125" s="1" t="s">
        <v>14</v>
      </c>
      <c r="E125" s="2">
        <v>250</v>
      </c>
      <c r="F125" s="2">
        <v>350</v>
      </c>
      <c r="G125" s="1" t="s">
        <v>15</v>
      </c>
      <c r="H125" s="2">
        <v>40</v>
      </c>
      <c r="I125" s="1"/>
    </row>
    <row r="126" spans="1:9">
      <c r="A126" s="1" t="s">
        <v>24</v>
      </c>
      <c r="B126" s="1" t="s">
        <v>20</v>
      </c>
      <c r="C126" s="1" t="s">
        <v>10</v>
      </c>
      <c r="D126" s="1" t="s">
        <v>11</v>
      </c>
      <c r="E126" s="2">
        <v>220</v>
      </c>
      <c r="F126" s="2">
        <v>300</v>
      </c>
      <c r="G126" s="1" t="s">
        <v>15</v>
      </c>
      <c r="H126" s="2">
        <v>10</v>
      </c>
      <c r="I126" s="1"/>
    </row>
    <row r="127" spans="1:9">
      <c r="A127" s="1" t="s">
        <v>8</v>
      </c>
      <c r="B127" s="1" t="s">
        <v>13</v>
      </c>
      <c r="C127" s="1" t="s">
        <v>21</v>
      </c>
      <c r="D127" s="1" t="s">
        <v>14</v>
      </c>
      <c r="E127" s="2">
        <v>400</v>
      </c>
      <c r="F127" s="2">
        <v>500</v>
      </c>
      <c r="G127" s="1" t="s">
        <v>15</v>
      </c>
      <c r="H127" s="2">
        <v>45</v>
      </c>
      <c r="I127" s="1"/>
    </row>
    <row r="128" spans="1:9">
      <c r="A128" s="1" t="s">
        <v>16</v>
      </c>
      <c r="B128" s="1" t="s">
        <v>9</v>
      </c>
      <c r="C128" s="1" t="s">
        <v>10</v>
      </c>
      <c r="D128" s="1" t="s">
        <v>11</v>
      </c>
      <c r="E128" s="2">
        <v>250</v>
      </c>
      <c r="F128" s="2">
        <v>350</v>
      </c>
      <c r="G128" s="1" t="s">
        <v>15</v>
      </c>
      <c r="H128" s="2">
        <v>10</v>
      </c>
      <c r="I128" s="1"/>
    </row>
    <row r="129" spans="1:9">
      <c r="A129" s="1" t="s">
        <v>16</v>
      </c>
      <c r="B129" s="1" t="s">
        <v>9</v>
      </c>
      <c r="C129" s="1" t="s">
        <v>17</v>
      </c>
      <c r="D129" s="1" t="s">
        <v>14</v>
      </c>
      <c r="E129" s="2">
        <v>350</v>
      </c>
      <c r="F129" s="2">
        <v>450</v>
      </c>
      <c r="G129" s="1" t="s">
        <v>12</v>
      </c>
      <c r="H129" s="2">
        <v>30</v>
      </c>
      <c r="I129" s="1"/>
    </row>
    <row r="130" spans="1:9">
      <c r="A130" s="1" t="s">
        <v>8</v>
      </c>
      <c r="B130" s="1" t="s">
        <v>13</v>
      </c>
      <c r="C130" s="1" t="s">
        <v>17</v>
      </c>
      <c r="D130" s="1" t="s">
        <v>11</v>
      </c>
      <c r="E130" s="2">
        <v>300</v>
      </c>
      <c r="F130" s="2">
        <v>400</v>
      </c>
      <c r="G130" s="1" t="s">
        <v>15</v>
      </c>
      <c r="H130" s="2">
        <v>20</v>
      </c>
      <c r="I130" s="1"/>
    </row>
    <row r="131" spans="1:9">
      <c r="A131" s="1" t="s">
        <v>8</v>
      </c>
      <c r="B131" s="1" t="s">
        <v>13</v>
      </c>
      <c r="C131" s="1" t="s">
        <v>17</v>
      </c>
      <c r="D131" s="1" t="s">
        <v>19</v>
      </c>
      <c r="E131" s="2">
        <v>250</v>
      </c>
      <c r="F131" s="2">
        <v>350</v>
      </c>
      <c r="G131" s="1" t="s">
        <v>15</v>
      </c>
      <c r="H131" s="2">
        <v>20</v>
      </c>
      <c r="I131" s="1"/>
    </row>
    <row r="132" spans="1:9">
      <c r="A132" s="1" t="s">
        <v>8</v>
      </c>
      <c r="B132" s="1" t="s">
        <v>20</v>
      </c>
      <c r="C132" s="1" t="s">
        <v>21</v>
      </c>
      <c r="D132" s="1" t="s">
        <v>19</v>
      </c>
      <c r="E132" s="2">
        <v>261</v>
      </c>
      <c r="F132" s="2">
        <v>350</v>
      </c>
      <c r="G132" s="1" t="s">
        <v>12</v>
      </c>
      <c r="H132" s="2">
        <v>23</v>
      </c>
      <c r="I132" s="1"/>
    </row>
    <row r="133" spans="1:9">
      <c r="A133" s="1" t="s">
        <v>8</v>
      </c>
      <c r="B133" s="1" t="s">
        <v>20</v>
      </c>
      <c r="C133" s="1" t="s">
        <v>21</v>
      </c>
      <c r="D133" s="1" t="s">
        <v>14</v>
      </c>
      <c r="E133" s="2">
        <v>400</v>
      </c>
      <c r="F133" s="2">
        <v>500</v>
      </c>
      <c r="G133" s="1" t="s">
        <v>12</v>
      </c>
      <c r="H133" s="2">
        <v>30</v>
      </c>
      <c r="I133" s="1"/>
    </row>
    <row r="134" spans="1:9">
      <c r="A134" s="1" t="s">
        <v>16</v>
      </c>
      <c r="B134" s="1" t="s">
        <v>20</v>
      </c>
      <c r="C134" s="1" t="s">
        <v>21</v>
      </c>
      <c r="D134" s="1" t="s">
        <v>14</v>
      </c>
      <c r="E134" s="2">
        <v>350</v>
      </c>
      <c r="F134" s="2">
        <v>450</v>
      </c>
      <c r="G134" s="1" t="s">
        <v>12</v>
      </c>
      <c r="H134" s="2">
        <v>40</v>
      </c>
      <c r="I134" s="1"/>
    </row>
    <row r="135" spans="1:9">
      <c r="A135" s="1" t="s">
        <v>22</v>
      </c>
      <c r="B135" s="1" t="s">
        <v>23</v>
      </c>
      <c r="C135" s="1" t="s">
        <v>10</v>
      </c>
      <c r="D135" s="1" t="s">
        <v>14</v>
      </c>
      <c r="E135" s="2">
        <v>320</v>
      </c>
      <c r="F135" s="2">
        <v>400</v>
      </c>
      <c r="G135" s="1" t="s">
        <v>18</v>
      </c>
      <c r="H135" s="2">
        <v>30</v>
      </c>
      <c r="I135" s="1"/>
    </row>
    <row r="136" spans="1:9">
      <c r="A136" s="1" t="s">
        <v>22</v>
      </c>
      <c r="B136" s="1" t="s">
        <v>20</v>
      </c>
      <c r="C136" s="1" t="s">
        <v>21</v>
      </c>
      <c r="D136" s="1" t="s">
        <v>19</v>
      </c>
      <c r="E136" s="2">
        <v>300</v>
      </c>
      <c r="F136" s="2">
        <v>400</v>
      </c>
      <c r="G136" s="1" t="s">
        <v>18</v>
      </c>
      <c r="H136" s="2">
        <v>15</v>
      </c>
      <c r="I136" s="1"/>
    </row>
    <row r="137" spans="1:9">
      <c r="A137" s="1" t="s">
        <v>16</v>
      </c>
      <c r="B137" s="1" t="s">
        <v>13</v>
      </c>
      <c r="C137" s="1" t="s">
        <v>17</v>
      </c>
      <c r="D137" s="1" t="s">
        <v>11</v>
      </c>
      <c r="E137" s="2">
        <v>280</v>
      </c>
      <c r="F137" s="2">
        <v>350</v>
      </c>
      <c r="G137" s="1" t="s">
        <v>18</v>
      </c>
      <c r="H137" s="2">
        <v>15</v>
      </c>
      <c r="I137" s="1"/>
    </row>
    <row r="138" spans="1:9">
      <c r="A138" s="1" t="s">
        <v>8</v>
      </c>
      <c r="B138" s="1" t="s">
        <v>20</v>
      </c>
      <c r="C138" s="1" t="s">
        <v>17</v>
      </c>
      <c r="D138" s="1" t="s">
        <v>19</v>
      </c>
      <c r="E138" s="2">
        <v>220</v>
      </c>
      <c r="F138" s="2">
        <v>300</v>
      </c>
      <c r="G138" s="1" t="s">
        <v>15</v>
      </c>
      <c r="H138" s="2">
        <v>23</v>
      </c>
      <c r="I138" s="1"/>
    </row>
    <row r="139" spans="1:9">
      <c r="A139" s="1" t="s">
        <v>16</v>
      </c>
      <c r="B139" s="1" t="s">
        <v>9</v>
      </c>
      <c r="C139" s="1" t="s">
        <v>17</v>
      </c>
      <c r="D139" s="1" t="s">
        <v>19</v>
      </c>
      <c r="E139" s="2">
        <v>300</v>
      </c>
      <c r="F139" s="2">
        <v>400</v>
      </c>
      <c r="G139" s="1" t="s">
        <v>18</v>
      </c>
      <c r="H139" s="2">
        <v>15</v>
      </c>
      <c r="I139" s="1"/>
    </row>
    <row r="140" spans="1:9">
      <c r="A140" s="1" t="s">
        <v>8</v>
      </c>
      <c r="B140" s="1" t="s">
        <v>20</v>
      </c>
      <c r="C140" s="1" t="s">
        <v>21</v>
      </c>
      <c r="D140" s="1" t="s">
        <v>19</v>
      </c>
      <c r="E140" s="2">
        <v>250</v>
      </c>
      <c r="F140" s="2">
        <v>350</v>
      </c>
      <c r="G140" s="1" t="s">
        <v>12</v>
      </c>
      <c r="H140" s="2">
        <v>25</v>
      </c>
      <c r="I140" s="1"/>
    </row>
    <row r="141" spans="1:9">
      <c r="A141" s="1" t="s">
        <v>24</v>
      </c>
      <c r="B141" s="1" t="s">
        <v>23</v>
      </c>
      <c r="C141" s="1" t="s">
        <v>17</v>
      </c>
      <c r="D141" s="1" t="s">
        <v>19</v>
      </c>
      <c r="E141" s="2">
        <v>280</v>
      </c>
      <c r="F141" s="2">
        <v>350</v>
      </c>
      <c r="G141" s="1" t="s">
        <v>15</v>
      </c>
      <c r="H141" s="2">
        <v>20</v>
      </c>
      <c r="I141" s="1"/>
    </row>
    <row r="142" spans="1:9">
      <c r="A142" s="1" t="s">
        <v>24</v>
      </c>
      <c r="B142" s="1" t="s">
        <v>23</v>
      </c>
      <c r="C142" s="1" t="s">
        <v>17</v>
      </c>
      <c r="D142" s="1" t="s">
        <v>19</v>
      </c>
      <c r="E142" s="2">
        <v>380</v>
      </c>
      <c r="F142" s="2">
        <v>400</v>
      </c>
      <c r="G142" s="1" t="s">
        <v>15</v>
      </c>
      <c r="H142" s="2">
        <v>25</v>
      </c>
      <c r="I142" s="1"/>
    </row>
    <row r="143" spans="1:9">
      <c r="A143" s="1" t="s">
        <v>25</v>
      </c>
      <c r="B143" s="1" t="s">
        <v>9</v>
      </c>
      <c r="C143" s="1" t="s">
        <v>21</v>
      </c>
      <c r="D143" s="1" t="s">
        <v>14</v>
      </c>
      <c r="E143" s="2">
        <v>320</v>
      </c>
      <c r="F143" s="2">
        <v>400</v>
      </c>
      <c r="G143" s="1" t="s">
        <v>15</v>
      </c>
      <c r="H143" s="2">
        <v>35</v>
      </c>
      <c r="I143" s="1"/>
    </row>
    <row r="144" spans="1:9">
      <c r="A144" s="1" t="s">
        <v>24</v>
      </c>
      <c r="B144" s="1" t="s">
        <v>13</v>
      </c>
      <c r="C144" s="1" t="s">
        <v>21</v>
      </c>
      <c r="D144" s="1" t="s">
        <v>19</v>
      </c>
      <c r="E144" s="2">
        <v>350</v>
      </c>
      <c r="F144" s="2">
        <v>450</v>
      </c>
      <c r="G144" s="1" t="s">
        <v>15</v>
      </c>
      <c r="H144" s="2">
        <v>30</v>
      </c>
      <c r="I144" s="1"/>
    </row>
    <row r="145" spans="1:9">
      <c r="A145" s="1" t="s">
        <v>25</v>
      </c>
      <c r="B145" s="1" t="s">
        <v>9</v>
      </c>
      <c r="C145" s="1" t="s">
        <v>21</v>
      </c>
      <c r="D145" s="1" t="s">
        <v>19</v>
      </c>
      <c r="E145" s="2">
        <v>230</v>
      </c>
      <c r="F145" s="2">
        <v>500</v>
      </c>
      <c r="G145" s="1" t="s">
        <v>12</v>
      </c>
      <c r="H145" s="2">
        <v>30</v>
      </c>
      <c r="I145" s="1"/>
    </row>
    <row r="146" spans="1:9">
      <c r="A146" s="1" t="s">
        <v>24</v>
      </c>
      <c r="B146" s="1" t="s">
        <v>23</v>
      </c>
      <c r="C146" s="1" t="s">
        <v>21</v>
      </c>
      <c r="D146" s="1" t="s">
        <v>14</v>
      </c>
      <c r="E146" s="2">
        <v>350</v>
      </c>
      <c r="F146" s="2">
        <v>450</v>
      </c>
      <c r="G146" s="1" t="s">
        <v>12</v>
      </c>
      <c r="H146" s="2">
        <v>40</v>
      </c>
      <c r="I146" s="1"/>
    </row>
    <row r="147" spans="1:9">
      <c r="A147" s="1" t="s">
        <v>25</v>
      </c>
      <c r="B147" s="1" t="s">
        <v>23</v>
      </c>
      <c r="C147" s="1" t="s">
        <v>21</v>
      </c>
      <c r="D147" s="1" t="s">
        <v>19</v>
      </c>
      <c r="E147" s="2">
        <v>380</v>
      </c>
      <c r="F147" s="2">
        <v>500</v>
      </c>
      <c r="G147" s="1" t="s">
        <v>12</v>
      </c>
      <c r="H147" s="2">
        <v>25</v>
      </c>
      <c r="I147" s="1"/>
    </row>
    <row r="148" spans="1:9">
      <c r="A148" s="1" t="s">
        <v>25</v>
      </c>
      <c r="B148" s="1" t="s">
        <v>23</v>
      </c>
      <c r="C148" s="1" t="s">
        <v>17</v>
      </c>
      <c r="D148" s="1" t="s">
        <v>19</v>
      </c>
      <c r="E148" s="2">
        <v>342</v>
      </c>
      <c r="F148" s="2">
        <v>405</v>
      </c>
      <c r="G148" s="1" t="s">
        <v>18</v>
      </c>
      <c r="H148" s="2">
        <v>29</v>
      </c>
      <c r="I148" s="1"/>
    </row>
    <row r="149" spans="1:9">
      <c r="A149" s="1" t="s">
        <v>22</v>
      </c>
      <c r="B149" s="1" t="s">
        <v>20</v>
      </c>
      <c r="C149" s="1" t="s">
        <v>21</v>
      </c>
      <c r="D149" s="1" t="s">
        <v>14</v>
      </c>
      <c r="E149" s="2">
        <v>400</v>
      </c>
      <c r="F149" s="2">
        <v>500</v>
      </c>
      <c r="G149" s="1" t="s">
        <v>15</v>
      </c>
      <c r="H149" s="2">
        <v>40</v>
      </c>
      <c r="I149" s="1"/>
    </row>
    <row r="150" spans="1:9">
      <c r="A150" s="1" t="s">
        <v>16</v>
      </c>
      <c r="B150" s="1" t="s">
        <v>20</v>
      </c>
      <c r="C150" s="1" t="s">
        <v>17</v>
      </c>
      <c r="D150" s="1" t="s">
        <v>11</v>
      </c>
      <c r="E150" s="2">
        <v>275</v>
      </c>
      <c r="F150" s="2">
        <v>388</v>
      </c>
      <c r="G150" s="1" t="s">
        <v>18</v>
      </c>
      <c r="H150" s="2">
        <v>16</v>
      </c>
      <c r="I150" s="1"/>
    </row>
    <row r="151" spans="1:9">
      <c r="A151" s="1" t="s">
        <v>16</v>
      </c>
      <c r="B151" s="1" t="s">
        <v>23</v>
      </c>
      <c r="C151" s="1" t="s">
        <v>17</v>
      </c>
      <c r="D151" s="1" t="s">
        <v>11</v>
      </c>
      <c r="E151" s="2">
        <v>220</v>
      </c>
      <c r="F151" s="2">
        <v>300</v>
      </c>
      <c r="G151" s="1" t="s">
        <v>12</v>
      </c>
      <c r="H151" s="2">
        <v>15</v>
      </c>
      <c r="I151" s="1"/>
    </row>
    <row r="152" spans="1:9">
      <c r="A152" s="1" t="s">
        <v>24</v>
      </c>
      <c r="B152" s="1" t="s">
        <v>20</v>
      </c>
      <c r="C152" s="1" t="s">
        <v>10</v>
      </c>
      <c r="D152" s="1" t="s">
        <v>19</v>
      </c>
      <c r="E152" s="2">
        <v>280</v>
      </c>
      <c r="F152" s="2">
        <v>400</v>
      </c>
      <c r="G152" s="1" t="s">
        <v>12</v>
      </c>
      <c r="H152" s="2">
        <v>25</v>
      </c>
      <c r="I152" s="1"/>
    </row>
    <row r="153" spans="1:9">
      <c r="A153" s="1" t="s">
        <v>16</v>
      </c>
      <c r="B153" s="1" t="s">
        <v>9</v>
      </c>
      <c r="C153" s="1" t="s">
        <v>21</v>
      </c>
      <c r="D153" s="1" t="s">
        <v>14</v>
      </c>
      <c r="E153" s="2">
        <v>400</v>
      </c>
      <c r="F153" s="2">
        <v>500</v>
      </c>
      <c r="G153" s="1" t="s">
        <v>12</v>
      </c>
      <c r="H153" s="2">
        <v>40</v>
      </c>
      <c r="I153" s="1"/>
    </row>
    <row r="154" spans="1:9">
      <c r="A154" s="1" t="s">
        <v>24</v>
      </c>
      <c r="B154" s="1" t="s">
        <v>20</v>
      </c>
      <c r="C154" s="1" t="s">
        <v>17</v>
      </c>
      <c r="D154" s="1" t="s">
        <v>19</v>
      </c>
      <c r="E154" s="2">
        <v>220</v>
      </c>
      <c r="F154" s="2">
        <v>300</v>
      </c>
      <c r="G154" s="1" t="s">
        <v>18</v>
      </c>
      <c r="H154" s="2">
        <v>15</v>
      </c>
      <c r="I154" s="1"/>
    </row>
    <row r="155" spans="1:9">
      <c r="A155" s="1" t="s">
        <v>24</v>
      </c>
      <c r="B155" s="1" t="s">
        <v>20</v>
      </c>
      <c r="C155" s="1" t="s">
        <v>21</v>
      </c>
      <c r="D155" s="1" t="s">
        <v>14</v>
      </c>
      <c r="E155" s="2">
        <v>400</v>
      </c>
      <c r="F155" s="2">
        <v>500</v>
      </c>
      <c r="G155" s="1" t="s">
        <v>12</v>
      </c>
      <c r="H155" s="2">
        <v>40</v>
      </c>
      <c r="I155" s="1"/>
    </row>
    <row r="156" spans="1:9">
      <c r="A156" s="1" t="s">
        <v>25</v>
      </c>
      <c r="B156" s="1" t="s">
        <v>20</v>
      </c>
      <c r="C156" s="1" t="s">
        <v>21</v>
      </c>
      <c r="D156" s="1" t="s">
        <v>11</v>
      </c>
      <c r="E156" s="2">
        <v>400</v>
      </c>
      <c r="F156" s="2">
        <v>500</v>
      </c>
      <c r="G156" s="1" t="s">
        <v>15</v>
      </c>
      <c r="H156" s="2">
        <v>25</v>
      </c>
      <c r="I156" s="1"/>
    </row>
    <row r="157" spans="1:9">
      <c r="A157" s="1" t="s">
        <v>8</v>
      </c>
      <c r="B157" s="1" t="s">
        <v>23</v>
      </c>
      <c r="C157" s="1" t="s">
        <v>21</v>
      </c>
      <c r="D157" s="1" t="s">
        <v>14</v>
      </c>
      <c r="E157" s="2">
        <v>350</v>
      </c>
      <c r="F157" s="2">
        <v>450</v>
      </c>
      <c r="G157" s="1" t="s">
        <v>15</v>
      </c>
      <c r="H157" s="2">
        <v>35</v>
      </c>
      <c r="I157" s="1"/>
    </row>
    <row r="158" spans="1:9">
      <c r="A158" s="1" t="s">
        <v>25</v>
      </c>
      <c r="B158" s="1" t="s">
        <v>9</v>
      </c>
      <c r="C158" s="1" t="s">
        <v>17</v>
      </c>
      <c r="D158" s="1" t="s">
        <v>14</v>
      </c>
      <c r="E158" s="2">
        <v>300</v>
      </c>
      <c r="F158" s="2">
        <v>450</v>
      </c>
      <c r="G158" s="1" t="s">
        <v>12</v>
      </c>
      <c r="H158" s="2">
        <v>35</v>
      </c>
      <c r="I158" s="1"/>
    </row>
    <row r="159" spans="1:9">
      <c r="A159" s="1" t="s">
        <v>22</v>
      </c>
      <c r="B159" s="1" t="s">
        <v>9</v>
      </c>
      <c r="C159" s="1" t="s">
        <v>17</v>
      </c>
      <c r="D159" s="1" t="s">
        <v>14</v>
      </c>
      <c r="E159" s="2">
        <v>300</v>
      </c>
      <c r="F159" s="2">
        <v>450</v>
      </c>
      <c r="G159" s="1" t="s">
        <v>15</v>
      </c>
      <c r="H159" s="2">
        <v>35</v>
      </c>
      <c r="I159" s="1"/>
    </row>
    <row r="160" spans="1:9">
      <c r="A160" s="1" t="s">
        <v>25</v>
      </c>
      <c r="B160" s="1" t="s">
        <v>23</v>
      </c>
      <c r="C160" s="1" t="s">
        <v>10</v>
      </c>
      <c r="D160" s="1" t="s">
        <v>11</v>
      </c>
      <c r="E160" s="2">
        <v>472</v>
      </c>
      <c r="F160" s="2">
        <v>489</v>
      </c>
      <c r="G160" s="1" t="s">
        <v>12</v>
      </c>
      <c r="H160" s="2">
        <v>36</v>
      </c>
      <c r="I160" s="1"/>
    </row>
    <row r="161" spans="1:9">
      <c r="A161" s="1" t="s">
        <v>22</v>
      </c>
      <c r="B161" s="1" t="s">
        <v>20</v>
      </c>
      <c r="C161" s="1" t="s">
        <v>21</v>
      </c>
      <c r="D161" s="1" t="s">
        <v>19</v>
      </c>
      <c r="E161" s="2">
        <v>397</v>
      </c>
      <c r="F161" s="2">
        <v>482</v>
      </c>
      <c r="G161" s="1" t="s">
        <v>15</v>
      </c>
      <c r="H161" s="2">
        <v>31</v>
      </c>
      <c r="I161" s="1"/>
    </row>
    <row r="162" spans="1:9">
      <c r="A162" s="1" t="s">
        <v>25</v>
      </c>
      <c r="B162" s="1" t="s">
        <v>13</v>
      </c>
      <c r="C162" s="1" t="s">
        <v>10</v>
      </c>
      <c r="D162" s="1" t="s">
        <v>11</v>
      </c>
      <c r="E162" s="2">
        <v>439</v>
      </c>
      <c r="F162" s="2">
        <v>459</v>
      </c>
      <c r="G162" s="1" t="s">
        <v>15</v>
      </c>
      <c r="H162" s="2">
        <v>39</v>
      </c>
      <c r="I162" s="1"/>
    </row>
    <row r="163" spans="1:9">
      <c r="A163" s="1" t="s">
        <v>16</v>
      </c>
      <c r="B163" s="1" t="s">
        <v>9</v>
      </c>
      <c r="C163" s="1" t="s">
        <v>17</v>
      </c>
      <c r="D163" s="1" t="s">
        <v>19</v>
      </c>
      <c r="E163" s="2">
        <v>220</v>
      </c>
      <c r="F163" s="2">
        <v>300</v>
      </c>
      <c r="G163" s="1" t="s">
        <v>15</v>
      </c>
      <c r="H163" s="2">
        <v>15</v>
      </c>
      <c r="I163" s="1"/>
    </row>
    <row r="164" spans="1:9">
      <c r="A164" s="1" t="s">
        <v>22</v>
      </c>
      <c r="B164" s="1" t="s">
        <v>13</v>
      </c>
      <c r="C164" s="1" t="s">
        <v>17</v>
      </c>
      <c r="D164" s="1" t="s">
        <v>19</v>
      </c>
      <c r="E164" s="2">
        <v>220</v>
      </c>
      <c r="F164" s="2">
        <v>300</v>
      </c>
      <c r="G164" s="1" t="s">
        <v>15</v>
      </c>
      <c r="H164" s="2">
        <v>15</v>
      </c>
      <c r="I164" s="1"/>
    </row>
    <row r="165" spans="1:9">
      <c r="A165" s="1" t="s">
        <v>25</v>
      </c>
      <c r="B165" s="1" t="s">
        <v>9</v>
      </c>
      <c r="C165" s="1" t="s">
        <v>17</v>
      </c>
      <c r="D165" s="1" t="s">
        <v>11</v>
      </c>
      <c r="E165" s="2">
        <v>300</v>
      </c>
      <c r="F165" s="2">
        <v>420</v>
      </c>
      <c r="G165" s="1" t="s">
        <v>12</v>
      </c>
      <c r="H165" s="2">
        <v>20</v>
      </c>
      <c r="I165" s="1"/>
    </row>
    <row r="166" spans="1:9">
      <c r="A166" s="1" t="s">
        <v>24</v>
      </c>
      <c r="B166" s="1" t="s">
        <v>9</v>
      </c>
      <c r="C166" s="1" t="s">
        <v>21</v>
      </c>
      <c r="D166" s="1" t="s">
        <v>14</v>
      </c>
      <c r="E166" s="2">
        <v>400</v>
      </c>
      <c r="F166" s="2">
        <v>500</v>
      </c>
      <c r="G166" s="1" t="s">
        <v>15</v>
      </c>
      <c r="H166" s="2">
        <v>50</v>
      </c>
      <c r="I166" s="1"/>
    </row>
    <row r="167" spans="1:9">
      <c r="A167" s="1" t="s">
        <v>24</v>
      </c>
      <c r="B167" s="1" t="s">
        <v>9</v>
      </c>
      <c r="C167" s="1" t="s">
        <v>17</v>
      </c>
      <c r="D167" s="1" t="s">
        <v>19</v>
      </c>
      <c r="E167" s="2">
        <v>280</v>
      </c>
      <c r="F167" s="2">
        <v>350</v>
      </c>
      <c r="G167" s="1" t="s">
        <v>15</v>
      </c>
      <c r="H167" s="2">
        <v>20</v>
      </c>
      <c r="I167" s="1"/>
    </row>
    <row r="168" spans="1:9">
      <c r="A168" s="1" t="s">
        <v>24</v>
      </c>
      <c r="B168" s="1" t="s">
        <v>20</v>
      </c>
      <c r="C168" s="1" t="s">
        <v>21</v>
      </c>
      <c r="D168" s="1" t="s">
        <v>14</v>
      </c>
      <c r="E168" s="2">
        <v>350</v>
      </c>
      <c r="F168" s="2">
        <v>450</v>
      </c>
      <c r="G168" s="1" t="s">
        <v>18</v>
      </c>
      <c r="H168" s="2">
        <v>35</v>
      </c>
      <c r="I168" s="1"/>
    </row>
    <row r="169" spans="1:9">
      <c r="A169" s="1" t="s">
        <v>24</v>
      </c>
      <c r="B169" s="1" t="s">
        <v>9</v>
      </c>
      <c r="C169" s="1" t="s">
        <v>21</v>
      </c>
      <c r="D169" s="1" t="s">
        <v>14</v>
      </c>
      <c r="E169" s="2">
        <v>350</v>
      </c>
      <c r="F169" s="2">
        <v>450</v>
      </c>
      <c r="G169" s="1" t="s">
        <v>15</v>
      </c>
      <c r="H169" s="2">
        <v>40</v>
      </c>
      <c r="I169" s="1"/>
    </row>
    <row r="170" spans="1:9">
      <c r="A170" s="1" t="s">
        <v>25</v>
      </c>
      <c r="B170" s="1" t="s">
        <v>20</v>
      </c>
      <c r="C170" s="1" t="s">
        <v>21</v>
      </c>
      <c r="D170" s="1" t="s">
        <v>14</v>
      </c>
      <c r="E170" s="2">
        <v>400</v>
      </c>
      <c r="F170" s="2">
        <v>350</v>
      </c>
      <c r="G170" s="1" t="s">
        <v>15</v>
      </c>
      <c r="H170" s="2">
        <v>35</v>
      </c>
      <c r="I170" s="1"/>
    </row>
    <row r="171" spans="1:9">
      <c r="A171" s="1" t="s">
        <v>8</v>
      </c>
      <c r="B171" s="1" t="s">
        <v>23</v>
      </c>
      <c r="C171" s="1" t="s">
        <v>21</v>
      </c>
      <c r="D171" s="1" t="s">
        <v>14</v>
      </c>
      <c r="E171" s="2">
        <v>350</v>
      </c>
      <c r="F171" s="2">
        <v>450</v>
      </c>
      <c r="G171" s="1" t="s">
        <v>15</v>
      </c>
      <c r="H171" s="2">
        <v>45</v>
      </c>
      <c r="I171" s="1"/>
    </row>
    <row r="172" spans="1:9">
      <c r="A172" s="1" t="s">
        <v>22</v>
      </c>
      <c r="B172" s="1" t="s">
        <v>23</v>
      </c>
      <c r="C172" s="1" t="s">
        <v>17</v>
      </c>
      <c r="D172" s="1" t="s">
        <v>19</v>
      </c>
      <c r="E172" s="2">
        <v>250</v>
      </c>
      <c r="F172" s="2">
        <v>350</v>
      </c>
      <c r="G172" s="1" t="s">
        <v>15</v>
      </c>
      <c r="H172" s="2">
        <v>20</v>
      </c>
      <c r="I172" s="1"/>
    </row>
    <row r="173" spans="1:9">
      <c r="A173" s="1" t="s">
        <v>24</v>
      </c>
      <c r="B173" s="1" t="s">
        <v>9</v>
      </c>
      <c r="C173" s="1" t="s">
        <v>21</v>
      </c>
      <c r="D173" s="1" t="s">
        <v>19</v>
      </c>
      <c r="E173" s="2">
        <v>350</v>
      </c>
      <c r="F173" s="2">
        <v>450</v>
      </c>
      <c r="G173" s="1" t="s">
        <v>12</v>
      </c>
      <c r="H173" s="2">
        <v>25</v>
      </c>
      <c r="I173" s="1"/>
    </row>
    <row r="174" spans="1:9">
      <c r="A174" s="1" t="s">
        <v>25</v>
      </c>
      <c r="B174" s="1" t="s">
        <v>23</v>
      </c>
      <c r="C174" s="1" t="s">
        <v>17</v>
      </c>
      <c r="D174" s="1" t="s">
        <v>11</v>
      </c>
      <c r="E174" s="2">
        <v>290</v>
      </c>
      <c r="F174" s="2">
        <v>374</v>
      </c>
      <c r="G174" s="1" t="s">
        <v>18</v>
      </c>
      <c r="H174" s="2">
        <v>27</v>
      </c>
      <c r="I174" s="1"/>
    </row>
    <row r="175" spans="1:9">
      <c r="A175" s="1" t="s">
        <v>25</v>
      </c>
      <c r="B175" s="1" t="s">
        <v>20</v>
      </c>
      <c r="C175" s="1" t="s">
        <v>21</v>
      </c>
      <c r="D175" s="1" t="s">
        <v>14</v>
      </c>
      <c r="E175" s="2">
        <v>400</v>
      </c>
      <c r="F175" s="2">
        <v>350</v>
      </c>
      <c r="G175" s="1" t="s">
        <v>18</v>
      </c>
      <c r="H175" s="2">
        <v>35</v>
      </c>
      <c r="I175" s="1"/>
    </row>
    <row r="176" spans="1:9">
      <c r="A176" s="1" t="s">
        <v>25</v>
      </c>
      <c r="B176" s="1" t="s">
        <v>9</v>
      </c>
      <c r="C176" s="1" t="s">
        <v>17</v>
      </c>
      <c r="D176" s="1" t="s">
        <v>19</v>
      </c>
      <c r="E176" s="2">
        <v>280</v>
      </c>
      <c r="F176" s="2">
        <v>350</v>
      </c>
      <c r="G176" s="1" t="s">
        <v>15</v>
      </c>
      <c r="H176" s="2">
        <v>20</v>
      </c>
      <c r="I176" s="1"/>
    </row>
    <row r="177" spans="1:9">
      <c r="A177" s="1" t="s">
        <v>25</v>
      </c>
      <c r="B177" s="1" t="s">
        <v>9</v>
      </c>
      <c r="C177" s="1" t="s">
        <v>21</v>
      </c>
      <c r="D177" s="1" t="s">
        <v>11</v>
      </c>
      <c r="E177" s="2">
        <v>400</v>
      </c>
      <c r="F177" s="2">
        <v>500</v>
      </c>
      <c r="G177" s="1" t="s">
        <v>12</v>
      </c>
      <c r="H177" s="2">
        <v>25</v>
      </c>
      <c r="I177" s="1"/>
    </row>
    <row r="178" spans="1:9">
      <c r="A178" s="1" t="s">
        <v>8</v>
      </c>
      <c r="B178" s="1" t="s">
        <v>20</v>
      </c>
      <c r="C178" s="1" t="s">
        <v>21</v>
      </c>
      <c r="D178" s="1" t="s">
        <v>14</v>
      </c>
      <c r="E178" s="2">
        <v>400</v>
      </c>
      <c r="F178" s="2">
        <v>500</v>
      </c>
      <c r="G178" s="1" t="s">
        <v>18</v>
      </c>
      <c r="H178" s="2">
        <v>45</v>
      </c>
      <c r="I178" s="1"/>
    </row>
    <row r="179" spans="1:9">
      <c r="A179" s="1" t="s">
        <v>24</v>
      </c>
      <c r="B179" s="1" t="s">
        <v>13</v>
      </c>
      <c r="C179" s="1" t="s">
        <v>10</v>
      </c>
      <c r="D179" s="1" t="s">
        <v>14</v>
      </c>
      <c r="E179" s="2">
        <v>320</v>
      </c>
      <c r="F179" s="2">
        <v>400</v>
      </c>
      <c r="G179" s="1" t="s">
        <v>18</v>
      </c>
      <c r="H179" s="2">
        <v>30</v>
      </c>
      <c r="I179" s="1"/>
    </row>
    <row r="180" spans="1:9">
      <c r="A180" s="1" t="s">
        <v>22</v>
      </c>
      <c r="B180" s="1" t="s">
        <v>9</v>
      </c>
      <c r="C180" s="1" t="s">
        <v>10</v>
      </c>
      <c r="D180" s="1" t="s">
        <v>11</v>
      </c>
      <c r="E180" s="2">
        <v>310</v>
      </c>
      <c r="F180" s="2">
        <v>450</v>
      </c>
      <c r="G180" s="1" t="s">
        <v>12</v>
      </c>
      <c r="H180" s="2">
        <v>25</v>
      </c>
      <c r="I180" s="1"/>
    </row>
    <row r="181" spans="1:9">
      <c r="A181" s="1" t="s">
        <v>16</v>
      </c>
      <c r="B181" s="1" t="s">
        <v>20</v>
      </c>
      <c r="C181" s="1" t="s">
        <v>17</v>
      </c>
      <c r="D181" s="1" t="s">
        <v>11</v>
      </c>
      <c r="E181" s="2">
        <v>220</v>
      </c>
      <c r="F181" s="2">
        <v>300</v>
      </c>
      <c r="G181" s="1" t="s">
        <v>18</v>
      </c>
      <c r="H181" s="2">
        <v>15</v>
      </c>
      <c r="I181" s="1"/>
    </row>
    <row r="182" spans="1:9">
      <c r="A182" s="1" t="s">
        <v>16</v>
      </c>
      <c r="B182" s="1" t="s">
        <v>23</v>
      </c>
      <c r="C182" s="1" t="s">
        <v>10</v>
      </c>
      <c r="D182" s="1" t="s">
        <v>11</v>
      </c>
      <c r="E182" s="2">
        <v>367</v>
      </c>
      <c r="F182" s="2">
        <v>420</v>
      </c>
      <c r="G182" s="1" t="s">
        <v>12</v>
      </c>
      <c r="H182" s="2">
        <v>40</v>
      </c>
      <c r="I182" s="1"/>
    </row>
    <row r="183" spans="1:9">
      <c r="A183" s="1" t="s">
        <v>8</v>
      </c>
      <c r="B183" s="1" t="s">
        <v>13</v>
      </c>
      <c r="C183" s="1" t="s">
        <v>21</v>
      </c>
      <c r="D183" s="1" t="s">
        <v>19</v>
      </c>
      <c r="E183" s="2">
        <v>350</v>
      </c>
      <c r="F183" s="2">
        <v>450</v>
      </c>
      <c r="G183" s="1" t="s">
        <v>12</v>
      </c>
      <c r="H183" s="2">
        <v>25</v>
      </c>
      <c r="I183" s="1"/>
    </row>
    <row r="184" spans="1:9">
      <c r="A184" s="1" t="s">
        <v>25</v>
      </c>
      <c r="B184" s="1" t="s">
        <v>20</v>
      </c>
      <c r="C184" s="1" t="s">
        <v>10</v>
      </c>
      <c r="D184" s="1" t="s">
        <v>14</v>
      </c>
      <c r="E184" s="2">
        <v>250</v>
      </c>
      <c r="F184" s="2">
        <v>500</v>
      </c>
      <c r="G184" s="1" t="s">
        <v>12</v>
      </c>
      <c r="H184" s="2">
        <v>40</v>
      </c>
      <c r="I184" s="1"/>
    </row>
    <row r="185" spans="1:9">
      <c r="A185" s="1" t="s">
        <v>25</v>
      </c>
      <c r="B185" s="1" t="s">
        <v>9</v>
      </c>
      <c r="C185" s="1" t="s">
        <v>10</v>
      </c>
      <c r="D185" s="1" t="s">
        <v>11</v>
      </c>
      <c r="E185" s="2">
        <v>472</v>
      </c>
      <c r="F185" s="2">
        <v>489</v>
      </c>
      <c r="G185" s="1" t="s">
        <v>12</v>
      </c>
      <c r="H185" s="2">
        <v>36</v>
      </c>
      <c r="I185" s="1"/>
    </row>
    <row r="186" spans="1:9">
      <c r="A186" s="1" t="s">
        <v>24</v>
      </c>
      <c r="B186" s="1" t="s">
        <v>20</v>
      </c>
      <c r="C186" s="1" t="s">
        <v>10</v>
      </c>
      <c r="D186" s="1" t="s">
        <v>11</v>
      </c>
      <c r="E186" s="2">
        <v>250</v>
      </c>
      <c r="F186" s="2">
        <v>350</v>
      </c>
      <c r="G186" s="1" t="s">
        <v>12</v>
      </c>
      <c r="H186" s="2">
        <v>10</v>
      </c>
      <c r="I186" s="1"/>
    </row>
    <row r="187" spans="1:9">
      <c r="A187" s="1" t="s">
        <v>22</v>
      </c>
      <c r="B187" s="1" t="s">
        <v>23</v>
      </c>
      <c r="C187" s="1" t="s">
        <v>17</v>
      </c>
      <c r="D187" s="1" t="s">
        <v>11</v>
      </c>
      <c r="E187" s="2">
        <v>220</v>
      </c>
      <c r="F187" s="2">
        <v>450</v>
      </c>
      <c r="G187" s="1" t="s">
        <v>18</v>
      </c>
      <c r="H187" s="2">
        <v>20</v>
      </c>
      <c r="I187" s="1"/>
    </row>
    <row r="188" spans="1:9">
      <c r="A188" s="1" t="s">
        <v>16</v>
      </c>
      <c r="B188" s="1" t="s">
        <v>9</v>
      </c>
      <c r="C188" s="1" t="s">
        <v>10</v>
      </c>
      <c r="D188" s="1" t="s">
        <v>19</v>
      </c>
      <c r="E188" s="2">
        <v>380</v>
      </c>
      <c r="F188" s="2">
        <v>480</v>
      </c>
      <c r="G188" s="1" t="s">
        <v>15</v>
      </c>
      <c r="H188" s="2">
        <v>30</v>
      </c>
      <c r="I188" s="1"/>
    </row>
    <row r="189" spans="1:9">
      <c r="A189" s="1" t="s">
        <v>8</v>
      </c>
      <c r="B189" s="1" t="s">
        <v>9</v>
      </c>
      <c r="C189" s="1" t="s">
        <v>17</v>
      </c>
      <c r="D189" s="1" t="s">
        <v>19</v>
      </c>
      <c r="E189" s="2">
        <v>220</v>
      </c>
      <c r="F189" s="2">
        <v>300</v>
      </c>
      <c r="G189" s="1" t="s">
        <v>18</v>
      </c>
      <c r="H189" s="2">
        <v>15</v>
      </c>
      <c r="I189" s="1"/>
    </row>
    <row r="190" spans="1:9">
      <c r="A190" s="1" t="s">
        <v>22</v>
      </c>
      <c r="B190" s="1" t="s">
        <v>20</v>
      </c>
      <c r="C190" s="1" t="s">
        <v>21</v>
      </c>
      <c r="D190" s="1" t="s">
        <v>14</v>
      </c>
      <c r="E190" s="2">
        <v>400</v>
      </c>
      <c r="F190" s="2">
        <v>500</v>
      </c>
      <c r="G190" s="1" t="s">
        <v>12</v>
      </c>
      <c r="H190" s="2">
        <v>40</v>
      </c>
      <c r="I190" s="1"/>
    </row>
    <row r="191" spans="1:9">
      <c r="A191" s="1" t="s">
        <v>22</v>
      </c>
      <c r="B191" s="1" t="s">
        <v>13</v>
      </c>
      <c r="C191" s="1" t="s">
        <v>17</v>
      </c>
      <c r="D191" s="1" t="s">
        <v>19</v>
      </c>
      <c r="E191" s="2">
        <v>380</v>
      </c>
      <c r="F191" s="2">
        <v>400</v>
      </c>
      <c r="G191" s="1" t="s">
        <v>18</v>
      </c>
      <c r="H191" s="2">
        <v>25</v>
      </c>
      <c r="I191" s="1"/>
    </row>
    <row r="192" spans="1:9">
      <c r="A192" s="1" t="s">
        <v>24</v>
      </c>
      <c r="B192" s="1" t="s">
        <v>13</v>
      </c>
      <c r="C192" s="1" t="s">
        <v>10</v>
      </c>
      <c r="D192" s="1" t="s">
        <v>19</v>
      </c>
      <c r="E192" s="2">
        <v>250</v>
      </c>
      <c r="F192" s="2">
        <v>350</v>
      </c>
      <c r="G192" s="1" t="s">
        <v>18</v>
      </c>
      <c r="H192" s="2">
        <v>20</v>
      </c>
      <c r="I192" s="1"/>
    </row>
    <row r="193" spans="1:9">
      <c r="A193" s="1" t="s">
        <v>8</v>
      </c>
      <c r="B193" s="1" t="s">
        <v>13</v>
      </c>
      <c r="C193" s="1" t="s">
        <v>21</v>
      </c>
      <c r="D193" s="1" t="s">
        <v>19</v>
      </c>
      <c r="E193" s="2">
        <v>350</v>
      </c>
      <c r="F193" s="2">
        <v>450</v>
      </c>
      <c r="G193" s="1" t="s">
        <v>15</v>
      </c>
      <c r="H193" s="2">
        <v>25</v>
      </c>
      <c r="I193" s="1"/>
    </row>
    <row r="194" spans="1:9">
      <c r="A194" s="1" t="s">
        <v>22</v>
      </c>
      <c r="B194" s="1" t="s">
        <v>13</v>
      </c>
      <c r="C194" s="1" t="s">
        <v>17</v>
      </c>
      <c r="D194" s="1" t="s">
        <v>14</v>
      </c>
      <c r="E194" s="2">
        <v>491</v>
      </c>
      <c r="F194" s="2">
        <v>497</v>
      </c>
      <c r="G194" s="1" t="s">
        <v>18</v>
      </c>
      <c r="H194" s="2">
        <v>32</v>
      </c>
      <c r="I194" s="1"/>
    </row>
    <row r="195" spans="1:9">
      <c r="A195" s="1" t="s">
        <v>22</v>
      </c>
      <c r="B195" s="1" t="s">
        <v>13</v>
      </c>
      <c r="C195" s="1" t="s">
        <v>10</v>
      </c>
      <c r="D195" s="1" t="s">
        <v>19</v>
      </c>
      <c r="E195" s="2">
        <v>380</v>
      </c>
      <c r="F195" s="2">
        <v>480</v>
      </c>
      <c r="G195" s="1" t="s">
        <v>15</v>
      </c>
      <c r="H195" s="2">
        <v>30</v>
      </c>
      <c r="I195" s="1"/>
    </row>
    <row r="196" spans="1:9">
      <c r="A196" s="1" t="s">
        <v>8</v>
      </c>
      <c r="B196" s="1" t="s">
        <v>23</v>
      </c>
      <c r="C196" s="1" t="s">
        <v>21</v>
      </c>
      <c r="D196" s="1" t="s">
        <v>14</v>
      </c>
      <c r="E196" s="2">
        <v>292</v>
      </c>
      <c r="F196" s="2">
        <v>470</v>
      </c>
      <c r="G196" s="1" t="s">
        <v>12</v>
      </c>
      <c r="H196" s="2">
        <v>50</v>
      </c>
      <c r="I196" s="1"/>
    </row>
    <row r="197" spans="1:9">
      <c r="A197" s="1" t="s">
        <v>16</v>
      </c>
      <c r="B197" s="1" t="s">
        <v>13</v>
      </c>
      <c r="C197" s="1" t="s">
        <v>21</v>
      </c>
      <c r="D197" s="1" t="s">
        <v>11</v>
      </c>
      <c r="E197" s="2">
        <v>400</v>
      </c>
      <c r="F197" s="2">
        <v>500</v>
      </c>
      <c r="G197" s="1" t="s">
        <v>15</v>
      </c>
      <c r="H197" s="2">
        <v>25</v>
      </c>
      <c r="I197" s="1"/>
    </row>
    <row r="198" spans="1:9">
      <c r="A198" s="1" t="s">
        <v>24</v>
      </c>
      <c r="B198" s="1" t="s">
        <v>13</v>
      </c>
      <c r="C198" s="1" t="s">
        <v>17</v>
      </c>
      <c r="D198" s="1" t="s">
        <v>14</v>
      </c>
      <c r="E198" s="2">
        <v>300</v>
      </c>
      <c r="F198" s="2">
        <v>450</v>
      </c>
      <c r="G198" s="1" t="s">
        <v>15</v>
      </c>
      <c r="H198" s="2">
        <v>35</v>
      </c>
      <c r="I198" s="1"/>
    </row>
    <row r="199" spans="1:9">
      <c r="A199" s="1" t="s">
        <v>25</v>
      </c>
      <c r="B199" s="1" t="s">
        <v>9</v>
      </c>
      <c r="C199" s="1" t="s">
        <v>10</v>
      </c>
      <c r="D199" s="1" t="s">
        <v>11</v>
      </c>
      <c r="E199" s="2">
        <v>250</v>
      </c>
      <c r="F199" s="2">
        <v>350</v>
      </c>
      <c r="G199" s="1" t="s">
        <v>12</v>
      </c>
      <c r="H199" s="2">
        <v>10</v>
      </c>
      <c r="I199" s="1"/>
    </row>
    <row r="200" spans="1:9">
      <c r="A200" s="1" t="s">
        <v>24</v>
      </c>
      <c r="B200" s="1" t="s">
        <v>9</v>
      </c>
      <c r="C200" s="1" t="s">
        <v>21</v>
      </c>
      <c r="D200" s="1" t="s">
        <v>11</v>
      </c>
      <c r="E200" s="2">
        <v>220</v>
      </c>
      <c r="F200" s="2">
        <v>300</v>
      </c>
      <c r="G200" s="1" t="s">
        <v>12</v>
      </c>
      <c r="H200" s="2">
        <v>15</v>
      </c>
      <c r="I200" s="1"/>
    </row>
    <row r="201" spans="1:9">
      <c r="A201" s="1" t="s">
        <v>22</v>
      </c>
      <c r="B201" s="1" t="s">
        <v>9</v>
      </c>
      <c r="C201" s="1" t="s">
        <v>21</v>
      </c>
      <c r="D201" s="1" t="s">
        <v>11</v>
      </c>
      <c r="E201" s="2">
        <v>230</v>
      </c>
      <c r="F201" s="2">
        <v>500</v>
      </c>
      <c r="G201" s="1" t="s">
        <v>12</v>
      </c>
      <c r="H201" s="2">
        <v>20</v>
      </c>
      <c r="I201" s="1"/>
    </row>
    <row r="202" spans="1:9">
      <c r="A202" s="1" t="s">
        <v>16</v>
      </c>
      <c r="B202" s="1" t="s">
        <v>13</v>
      </c>
      <c r="C202" s="1" t="s">
        <v>17</v>
      </c>
      <c r="D202" s="1" t="s">
        <v>19</v>
      </c>
      <c r="E202" s="2">
        <v>320</v>
      </c>
      <c r="F202" s="2">
        <v>400</v>
      </c>
      <c r="G202" s="1" t="s">
        <v>18</v>
      </c>
      <c r="H202" s="2">
        <v>25</v>
      </c>
      <c r="I202" s="1"/>
    </row>
    <row r="203" spans="1:9">
      <c r="A203" s="1" t="s">
        <v>24</v>
      </c>
      <c r="B203" s="1" t="s">
        <v>9</v>
      </c>
      <c r="C203" s="1" t="s">
        <v>17</v>
      </c>
      <c r="D203" s="1" t="s">
        <v>14</v>
      </c>
      <c r="E203" s="2">
        <v>450</v>
      </c>
      <c r="F203" s="2">
        <v>500</v>
      </c>
      <c r="G203" s="1" t="s">
        <v>12</v>
      </c>
      <c r="H203" s="2">
        <v>30</v>
      </c>
      <c r="I203" s="1"/>
    </row>
    <row r="204" spans="1:9">
      <c r="A204" s="1" t="s">
        <v>22</v>
      </c>
      <c r="B204" s="1" t="s">
        <v>9</v>
      </c>
      <c r="C204" s="1" t="s">
        <v>21</v>
      </c>
      <c r="D204" s="1" t="s">
        <v>14</v>
      </c>
      <c r="E204" s="2">
        <v>400</v>
      </c>
      <c r="F204" s="2">
        <v>500</v>
      </c>
      <c r="G204" s="1" t="s">
        <v>15</v>
      </c>
      <c r="H204" s="2">
        <v>40</v>
      </c>
      <c r="I204" s="1"/>
    </row>
    <row r="205" spans="1:9">
      <c r="A205" s="1" t="s">
        <v>22</v>
      </c>
      <c r="B205" s="1" t="s">
        <v>9</v>
      </c>
      <c r="C205" s="1" t="s">
        <v>17</v>
      </c>
      <c r="D205" s="1" t="s">
        <v>19</v>
      </c>
      <c r="E205" s="2">
        <v>342</v>
      </c>
      <c r="F205" s="2">
        <v>405</v>
      </c>
      <c r="G205" s="1" t="s">
        <v>12</v>
      </c>
      <c r="H205" s="2">
        <v>29</v>
      </c>
      <c r="I205" s="1"/>
    </row>
    <row r="206" spans="1:9">
      <c r="A206" s="1" t="s">
        <v>25</v>
      </c>
      <c r="B206" s="1" t="s">
        <v>20</v>
      </c>
      <c r="C206" s="1" t="s">
        <v>21</v>
      </c>
      <c r="D206" s="1" t="s">
        <v>14</v>
      </c>
      <c r="E206" s="2">
        <v>400</v>
      </c>
      <c r="F206" s="2">
        <v>350</v>
      </c>
      <c r="G206" s="1" t="s">
        <v>18</v>
      </c>
      <c r="H206" s="2">
        <v>35</v>
      </c>
      <c r="I206" s="1"/>
    </row>
    <row r="207" spans="1:9">
      <c r="A207" s="1" t="s">
        <v>16</v>
      </c>
      <c r="B207" s="1" t="s">
        <v>13</v>
      </c>
      <c r="C207" s="1" t="s">
        <v>17</v>
      </c>
      <c r="D207" s="1" t="s">
        <v>19</v>
      </c>
      <c r="E207" s="2">
        <v>240</v>
      </c>
      <c r="F207" s="2">
        <v>450</v>
      </c>
      <c r="G207" s="1" t="s">
        <v>15</v>
      </c>
      <c r="H207" s="2">
        <v>30</v>
      </c>
      <c r="I207" s="1"/>
    </row>
    <row r="208" spans="1:9">
      <c r="A208" s="1" t="s">
        <v>25</v>
      </c>
      <c r="B208" s="1" t="s">
        <v>20</v>
      </c>
      <c r="C208" s="1" t="s">
        <v>17</v>
      </c>
      <c r="D208" s="1" t="s">
        <v>14</v>
      </c>
      <c r="E208" s="2">
        <v>250</v>
      </c>
      <c r="F208" s="2">
        <v>350</v>
      </c>
      <c r="G208" s="1" t="s">
        <v>18</v>
      </c>
      <c r="H208" s="2">
        <v>35</v>
      </c>
      <c r="I208" s="1"/>
    </row>
    <row r="209" spans="1:9">
      <c r="A209" s="1" t="s">
        <v>25</v>
      </c>
      <c r="B209" s="1" t="s">
        <v>13</v>
      </c>
      <c r="C209" s="1" t="s">
        <v>10</v>
      </c>
      <c r="D209" s="1" t="s">
        <v>19</v>
      </c>
      <c r="E209" s="2">
        <v>300</v>
      </c>
      <c r="F209" s="2">
        <v>400</v>
      </c>
      <c r="G209" s="1" t="s">
        <v>12</v>
      </c>
      <c r="H209" s="2">
        <v>30</v>
      </c>
      <c r="I209" s="1"/>
    </row>
    <row r="210" spans="1:9">
      <c r="A210" s="1" t="s">
        <v>24</v>
      </c>
      <c r="B210" s="1" t="s">
        <v>13</v>
      </c>
      <c r="C210" s="1" t="s">
        <v>17</v>
      </c>
      <c r="D210" s="1" t="s">
        <v>14</v>
      </c>
      <c r="E210" s="2">
        <v>350</v>
      </c>
      <c r="F210" s="2">
        <v>450</v>
      </c>
      <c r="G210" s="1" t="s">
        <v>18</v>
      </c>
      <c r="H210" s="2">
        <v>30</v>
      </c>
      <c r="I210" s="1"/>
    </row>
    <row r="211" spans="1:9">
      <c r="A211" s="1" t="s">
        <v>8</v>
      </c>
      <c r="B211" s="1" t="s">
        <v>13</v>
      </c>
      <c r="C211" s="1" t="s">
        <v>21</v>
      </c>
      <c r="D211" s="1" t="s">
        <v>19</v>
      </c>
      <c r="E211" s="2">
        <v>230</v>
      </c>
      <c r="F211" s="2">
        <v>500</v>
      </c>
      <c r="G211" s="1" t="s">
        <v>15</v>
      </c>
      <c r="H211" s="2">
        <v>30</v>
      </c>
      <c r="I211" s="1"/>
    </row>
    <row r="212" spans="1:9">
      <c r="A212" s="1" t="s">
        <v>8</v>
      </c>
      <c r="B212" s="1" t="s">
        <v>23</v>
      </c>
      <c r="C212" s="1" t="s">
        <v>17</v>
      </c>
      <c r="D212" s="1" t="s">
        <v>19</v>
      </c>
      <c r="E212" s="2">
        <v>220</v>
      </c>
      <c r="F212" s="2">
        <v>300</v>
      </c>
      <c r="G212" s="1" t="s">
        <v>15</v>
      </c>
      <c r="H212" s="2">
        <v>15</v>
      </c>
      <c r="I212" s="1"/>
    </row>
    <row r="213" spans="1:9">
      <c r="A213" s="1" t="s">
        <v>25</v>
      </c>
      <c r="B213" s="1" t="s">
        <v>20</v>
      </c>
      <c r="C213" s="1" t="s">
        <v>17</v>
      </c>
      <c r="D213" s="1" t="s">
        <v>19</v>
      </c>
      <c r="E213" s="2">
        <v>280</v>
      </c>
      <c r="F213" s="2">
        <v>350</v>
      </c>
      <c r="G213" s="1" t="s">
        <v>15</v>
      </c>
      <c r="H213" s="2">
        <v>20</v>
      </c>
      <c r="I213" s="1"/>
    </row>
    <row r="214" spans="1:9">
      <c r="A214" s="1" t="s">
        <v>22</v>
      </c>
      <c r="B214" s="1" t="s">
        <v>20</v>
      </c>
      <c r="C214" s="1" t="s">
        <v>21</v>
      </c>
      <c r="D214" s="1" t="s">
        <v>14</v>
      </c>
      <c r="E214" s="2">
        <v>400</v>
      </c>
      <c r="F214" s="2">
        <v>500</v>
      </c>
      <c r="G214" s="1" t="s">
        <v>15</v>
      </c>
      <c r="H214" s="2">
        <v>50</v>
      </c>
      <c r="I214" s="1"/>
    </row>
    <row r="215" spans="1:9">
      <c r="A215" s="1" t="s">
        <v>25</v>
      </c>
      <c r="B215" s="1" t="s">
        <v>9</v>
      </c>
      <c r="C215" s="1" t="s">
        <v>17</v>
      </c>
      <c r="D215" s="1" t="s">
        <v>14</v>
      </c>
      <c r="E215" s="2">
        <v>400</v>
      </c>
      <c r="F215" s="2">
        <v>500</v>
      </c>
      <c r="G215" s="1" t="s">
        <v>12</v>
      </c>
      <c r="H215" s="2">
        <v>40</v>
      </c>
      <c r="I215" s="1"/>
    </row>
    <row r="216" spans="1:9">
      <c r="A216" s="1" t="s">
        <v>24</v>
      </c>
      <c r="B216" s="1" t="s">
        <v>13</v>
      </c>
      <c r="C216" s="1" t="s">
        <v>17</v>
      </c>
      <c r="D216" s="1" t="s">
        <v>19</v>
      </c>
      <c r="E216" s="2">
        <v>380</v>
      </c>
      <c r="F216" s="2">
        <v>400</v>
      </c>
      <c r="G216" s="1" t="s">
        <v>18</v>
      </c>
      <c r="H216" s="2">
        <v>25</v>
      </c>
      <c r="I216" s="1"/>
    </row>
    <row r="217" spans="1:9">
      <c r="A217" s="1" t="s">
        <v>22</v>
      </c>
      <c r="B217" s="1" t="s">
        <v>23</v>
      </c>
      <c r="C217" s="1" t="s">
        <v>21</v>
      </c>
      <c r="D217" s="1" t="s">
        <v>19</v>
      </c>
      <c r="E217" s="2">
        <v>250</v>
      </c>
      <c r="F217" s="2">
        <v>350</v>
      </c>
      <c r="G217" s="1" t="s">
        <v>15</v>
      </c>
      <c r="H217" s="2">
        <v>20</v>
      </c>
      <c r="I217" s="1"/>
    </row>
    <row r="218" spans="1:9">
      <c r="A218" s="1" t="s">
        <v>25</v>
      </c>
      <c r="B218" s="1" t="s">
        <v>9</v>
      </c>
      <c r="C218" s="1" t="s">
        <v>21</v>
      </c>
      <c r="D218" s="1" t="s">
        <v>11</v>
      </c>
      <c r="E218" s="2">
        <v>300</v>
      </c>
      <c r="F218" s="2">
        <v>400</v>
      </c>
      <c r="G218" s="1" t="s">
        <v>15</v>
      </c>
      <c r="H218" s="2">
        <v>20</v>
      </c>
      <c r="I218" s="1"/>
    </row>
    <row r="219" spans="1:9">
      <c r="A219" s="1" t="s">
        <v>25</v>
      </c>
      <c r="B219" s="1" t="s">
        <v>9</v>
      </c>
      <c r="C219" s="1" t="s">
        <v>17</v>
      </c>
      <c r="D219" s="1" t="s">
        <v>19</v>
      </c>
      <c r="E219" s="2">
        <v>220</v>
      </c>
      <c r="F219" s="2">
        <v>300</v>
      </c>
      <c r="G219" s="1" t="s">
        <v>15</v>
      </c>
      <c r="H219" s="2">
        <v>15</v>
      </c>
      <c r="I219" s="1"/>
    </row>
    <row r="220" spans="1:9">
      <c r="A220" s="1" t="s">
        <v>24</v>
      </c>
      <c r="B220" s="1" t="s">
        <v>9</v>
      </c>
      <c r="C220" s="1" t="s">
        <v>21</v>
      </c>
      <c r="D220" s="1" t="s">
        <v>19</v>
      </c>
      <c r="E220" s="2">
        <v>350</v>
      </c>
      <c r="F220" s="2">
        <v>450</v>
      </c>
      <c r="G220" s="1" t="s">
        <v>15</v>
      </c>
      <c r="H220" s="2">
        <v>25</v>
      </c>
      <c r="I220" s="1"/>
    </row>
    <row r="221" spans="1:9">
      <c r="A221" s="1" t="s">
        <v>16</v>
      </c>
      <c r="B221" s="1" t="s">
        <v>23</v>
      </c>
      <c r="C221" s="1" t="s">
        <v>17</v>
      </c>
      <c r="D221" s="1" t="s">
        <v>19</v>
      </c>
      <c r="E221" s="2">
        <v>320</v>
      </c>
      <c r="F221" s="2">
        <v>400</v>
      </c>
      <c r="G221" s="1" t="s">
        <v>15</v>
      </c>
      <c r="H221" s="2">
        <v>25</v>
      </c>
      <c r="I221" s="1"/>
    </row>
    <row r="222" spans="1:9">
      <c r="A222" s="1" t="s">
        <v>24</v>
      </c>
      <c r="B222" s="1" t="s">
        <v>9</v>
      </c>
      <c r="C222" s="1" t="s">
        <v>17</v>
      </c>
      <c r="D222" s="1" t="s">
        <v>19</v>
      </c>
      <c r="E222" s="2">
        <v>320</v>
      </c>
      <c r="F222" s="2">
        <v>400</v>
      </c>
      <c r="G222" s="1" t="s">
        <v>15</v>
      </c>
      <c r="H222" s="2">
        <v>25</v>
      </c>
      <c r="I222" s="1"/>
    </row>
    <row r="223" spans="1:9">
      <c r="A223" s="1" t="s">
        <v>25</v>
      </c>
      <c r="B223" s="1" t="s">
        <v>9</v>
      </c>
      <c r="C223" s="1" t="s">
        <v>17</v>
      </c>
      <c r="D223" s="1" t="s">
        <v>19</v>
      </c>
      <c r="E223" s="2">
        <v>220</v>
      </c>
      <c r="F223" s="2">
        <v>300</v>
      </c>
      <c r="G223" s="1" t="s">
        <v>12</v>
      </c>
      <c r="H223" s="2">
        <v>15</v>
      </c>
      <c r="I223" s="1"/>
    </row>
    <row r="224" spans="1:9">
      <c r="A224" s="1" t="s">
        <v>25</v>
      </c>
      <c r="B224" s="1" t="s">
        <v>13</v>
      </c>
      <c r="C224" s="1" t="s">
        <v>17</v>
      </c>
      <c r="D224" s="1" t="s">
        <v>19</v>
      </c>
      <c r="E224" s="2">
        <v>250</v>
      </c>
      <c r="F224" s="2">
        <v>350</v>
      </c>
      <c r="G224" s="1" t="s">
        <v>15</v>
      </c>
      <c r="H224" s="2">
        <v>20</v>
      </c>
      <c r="I224" s="1"/>
    </row>
    <row r="225" spans="1:9">
      <c r="A225" s="1" t="s">
        <v>25</v>
      </c>
      <c r="B225" s="1" t="s">
        <v>9</v>
      </c>
      <c r="C225" s="1" t="s">
        <v>21</v>
      </c>
      <c r="D225" s="1" t="s">
        <v>11</v>
      </c>
      <c r="E225" s="2">
        <v>280</v>
      </c>
      <c r="F225" s="2">
        <v>480</v>
      </c>
      <c r="G225" s="1" t="s">
        <v>15</v>
      </c>
      <c r="H225" s="2">
        <v>15</v>
      </c>
      <c r="I225" s="1"/>
    </row>
    <row r="226" spans="1:9">
      <c r="A226" s="1" t="s">
        <v>25</v>
      </c>
      <c r="B226" s="1" t="s">
        <v>23</v>
      </c>
      <c r="C226" s="1" t="s">
        <v>17</v>
      </c>
      <c r="D226" s="1" t="s">
        <v>14</v>
      </c>
      <c r="E226" s="2">
        <v>450</v>
      </c>
      <c r="F226" s="2">
        <v>500</v>
      </c>
      <c r="G226" s="1" t="s">
        <v>18</v>
      </c>
      <c r="H226" s="2">
        <v>30</v>
      </c>
      <c r="I226" s="1"/>
    </row>
    <row r="227" spans="1:9">
      <c r="A227" s="1" t="s">
        <v>25</v>
      </c>
      <c r="B227" s="1" t="s">
        <v>20</v>
      </c>
      <c r="C227" s="1" t="s">
        <v>21</v>
      </c>
      <c r="D227" s="1" t="s">
        <v>14</v>
      </c>
      <c r="E227" s="2">
        <v>350</v>
      </c>
      <c r="F227" s="2">
        <v>450</v>
      </c>
      <c r="G227" s="1" t="s">
        <v>15</v>
      </c>
      <c r="H227" s="2">
        <v>40</v>
      </c>
      <c r="I227" s="1"/>
    </row>
    <row r="228" spans="1:9">
      <c r="A228" s="1" t="s">
        <v>16</v>
      </c>
      <c r="B228" s="1" t="s">
        <v>23</v>
      </c>
      <c r="C228" s="1" t="s">
        <v>21</v>
      </c>
      <c r="D228" s="1" t="s">
        <v>14</v>
      </c>
      <c r="E228" s="2">
        <v>300</v>
      </c>
      <c r="F228" s="2">
        <v>400</v>
      </c>
      <c r="G228" s="1" t="s">
        <v>15</v>
      </c>
      <c r="H228" s="2">
        <v>40</v>
      </c>
      <c r="I228" s="1"/>
    </row>
    <row r="229" spans="1:9">
      <c r="A229" s="1" t="s">
        <v>25</v>
      </c>
      <c r="B229" s="1" t="s">
        <v>23</v>
      </c>
      <c r="C229" s="1" t="s">
        <v>21</v>
      </c>
      <c r="D229" s="1" t="s">
        <v>11</v>
      </c>
      <c r="E229" s="2">
        <v>300</v>
      </c>
      <c r="F229" s="2">
        <v>400</v>
      </c>
      <c r="G229" s="1" t="s">
        <v>15</v>
      </c>
      <c r="H229" s="2">
        <v>20</v>
      </c>
      <c r="I229" s="1"/>
    </row>
    <row r="230" spans="1:9">
      <c r="A230" s="1" t="s">
        <v>24</v>
      </c>
      <c r="B230" s="1" t="s">
        <v>23</v>
      </c>
      <c r="C230" s="1" t="s">
        <v>17</v>
      </c>
      <c r="D230" s="1" t="s">
        <v>19</v>
      </c>
      <c r="E230" s="2">
        <v>220</v>
      </c>
      <c r="F230" s="2">
        <v>450</v>
      </c>
      <c r="G230" s="1" t="s">
        <v>15</v>
      </c>
      <c r="H230" s="2">
        <v>30</v>
      </c>
      <c r="I230" s="1"/>
    </row>
    <row r="231" spans="1:9">
      <c r="A231" s="1" t="s">
        <v>25</v>
      </c>
      <c r="B231" s="1" t="s">
        <v>23</v>
      </c>
      <c r="C231" s="1" t="s">
        <v>17</v>
      </c>
      <c r="D231" s="1" t="s">
        <v>19</v>
      </c>
      <c r="E231" s="2">
        <v>280</v>
      </c>
      <c r="F231" s="2">
        <v>350</v>
      </c>
      <c r="G231" s="1" t="s">
        <v>15</v>
      </c>
      <c r="H231" s="2">
        <v>20</v>
      </c>
      <c r="I231" s="1"/>
    </row>
    <row r="232" spans="1:9">
      <c r="A232" s="1" t="s">
        <v>25</v>
      </c>
      <c r="B232" s="1" t="s">
        <v>23</v>
      </c>
      <c r="C232" s="1" t="s">
        <v>21</v>
      </c>
      <c r="D232" s="1" t="s">
        <v>19</v>
      </c>
      <c r="E232" s="2">
        <v>350</v>
      </c>
      <c r="F232" s="2">
        <v>450</v>
      </c>
      <c r="G232" s="1" t="s">
        <v>12</v>
      </c>
      <c r="H232" s="2">
        <v>25</v>
      </c>
      <c r="I232" s="1"/>
    </row>
    <row r="233" spans="1:9">
      <c r="A233" s="1" t="s">
        <v>25</v>
      </c>
      <c r="B233" s="1" t="s">
        <v>23</v>
      </c>
      <c r="C233" s="1" t="s">
        <v>17</v>
      </c>
      <c r="D233" s="1" t="s">
        <v>19</v>
      </c>
      <c r="E233" s="2">
        <v>247</v>
      </c>
      <c r="F233" s="2">
        <v>348</v>
      </c>
      <c r="G233" s="1" t="s">
        <v>15</v>
      </c>
      <c r="H233" s="2">
        <v>16</v>
      </c>
      <c r="I233" s="1"/>
    </row>
    <row r="234" spans="1:9">
      <c r="A234" s="1" t="s">
        <v>25</v>
      </c>
      <c r="B234" s="1" t="s">
        <v>23</v>
      </c>
      <c r="C234" s="1" t="s">
        <v>21</v>
      </c>
      <c r="D234" s="1" t="s">
        <v>14</v>
      </c>
      <c r="E234" s="2">
        <v>400</v>
      </c>
      <c r="F234" s="2">
        <v>500</v>
      </c>
      <c r="G234" s="1" t="s">
        <v>15</v>
      </c>
      <c r="H234" s="2">
        <v>40</v>
      </c>
      <c r="I234" s="1"/>
    </row>
    <row r="235" spans="1:9">
      <c r="A235" s="1" t="s">
        <v>25</v>
      </c>
      <c r="B235" s="1" t="s">
        <v>23</v>
      </c>
      <c r="C235" s="1" t="s">
        <v>17</v>
      </c>
      <c r="D235" s="1" t="s">
        <v>19</v>
      </c>
      <c r="E235" s="2">
        <v>320</v>
      </c>
      <c r="F235" s="2">
        <v>400</v>
      </c>
      <c r="G235" s="1" t="s">
        <v>15</v>
      </c>
      <c r="H235" s="2">
        <v>25</v>
      </c>
      <c r="I235" s="1"/>
    </row>
    <row r="236" spans="1:9">
      <c r="A236" s="1" t="s">
        <v>25</v>
      </c>
      <c r="B236" s="1" t="s">
        <v>23</v>
      </c>
      <c r="C236" s="1" t="s">
        <v>21</v>
      </c>
      <c r="D236" s="1" t="s">
        <v>14</v>
      </c>
      <c r="E236" s="2">
        <v>400</v>
      </c>
      <c r="F236" s="2">
        <v>350</v>
      </c>
      <c r="G236" s="1" t="s">
        <v>15</v>
      </c>
      <c r="H236" s="2">
        <v>35</v>
      </c>
      <c r="I236" s="1"/>
    </row>
    <row r="237" spans="1:9">
      <c r="A237" s="1" t="s">
        <v>8</v>
      </c>
      <c r="B237" s="1" t="s">
        <v>13</v>
      </c>
      <c r="C237" s="1" t="s">
        <v>10</v>
      </c>
      <c r="D237" s="1" t="s">
        <v>14</v>
      </c>
      <c r="E237" s="2">
        <v>320</v>
      </c>
      <c r="F237" s="2">
        <v>400</v>
      </c>
      <c r="G237" s="1" t="s">
        <v>18</v>
      </c>
      <c r="H237" s="2">
        <v>30</v>
      </c>
      <c r="I237" s="1"/>
    </row>
    <row r="238" spans="1:9">
      <c r="A238" s="1" t="s">
        <v>8</v>
      </c>
      <c r="B238" s="1" t="s">
        <v>20</v>
      </c>
      <c r="C238" s="1" t="s">
        <v>10</v>
      </c>
      <c r="D238" s="1" t="s">
        <v>19</v>
      </c>
      <c r="E238" s="2">
        <v>280</v>
      </c>
      <c r="F238" s="2">
        <v>400</v>
      </c>
      <c r="G238" s="1" t="s">
        <v>12</v>
      </c>
      <c r="H238" s="2">
        <v>25</v>
      </c>
      <c r="I238" s="1"/>
    </row>
    <row r="239" spans="1:9">
      <c r="A239" s="1" t="s">
        <v>8</v>
      </c>
      <c r="B239" s="1" t="s">
        <v>9</v>
      </c>
      <c r="C239" s="1" t="s">
        <v>10</v>
      </c>
      <c r="D239" s="1" t="s">
        <v>14</v>
      </c>
      <c r="E239" s="2">
        <v>320</v>
      </c>
      <c r="F239" s="2">
        <v>400</v>
      </c>
      <c r="G239" s="1" t="s">
        <v>12</v>
      </c>
      <c r="H239" s="2">
        <v>45</v>
      </c>
      <c r="I239" s="1"/>
    </row>
    <row r="240" spans="1:9">
      <c r="A240" s="1" t="s">
        <v>8</v>
      </c>
      <c r="B240" s="1" t="s">
        <v>13</v>
      </c>
      <c r="C240" s="1" t="s">
        <v>17</v>
      </c>
      <c r="D240" s="1" t="s">
        <v>11</v>
      </c>
      <c r="E240" s="2">
        <v>350</v>
      </c>
      <c r="F240" s="2">
        <v>450</v>
      </c>
      <c r="G240" s="1" t="s">
        <v>15</v>
      </c>
      <c r="H240" s="2">
        <v>20</v>
      </c>
      <c r="I240" s="1"/>
    </row>
    <row r="241" spans="1:9">
      <c r="A241" s="1" t="s">
        <v>8</v>
      </c>
      <c r="B241" s="1" t="s">
        <v>20</v>
      </c>
      <c r="C241" s="1" t="s">
        <v>21</v>
      </c>
      <c r="D241" s="1" t="s">
        <v>14</v>
      </c>
      <c r="E241" s="2">
        <v>400</v>
      </c>
      <c r="F241" s="2">
        <v>350</v>
      </c>
      <c r="G241" s="1" t="s">
        <v>18</v>
      </c>
      <c r="H241" s="2">
        <v>35</v>
      </c>
      <c r="I241" s="1"/>
    </row>
    <row r="242" spans="1:9">
      <c r="A242" s="1" t="s">
        <v>8</v>
      </c>
      <c r="B242" s="1" t="s">
        <v>13</v>
      </c>
      <c r="C242" s="1" t="s">
        <v>17</v>
      </c>
      <c r="D242" s="1" t="s">
        <v>14</v>
      </c>
      <c r="E242" s="2">
        <v>350</v>
      </c>
      <c r="F242" s="2">
        <v>450</v>
      </c>
      <c r="G242" s="1" t="s">
        <v>15</v>
      </c>
      <c r="H242" s="2">
        <v>30</v>
      </c>
      <c r="I242" s="1"/>
    </row>
    <row r="243" spans="1:9">
      <c r="A243" s="1" t="s">
        <v>8</v>
      </c>
      <c r="B243" s="1" t="s">
        <v>20</v>
      </c>
      <c r="C243" s="1" t="s">
        <v>21</v>
      </c>
      <c r="D243" s="1" t="s">
        <v>14</v>
      </c>
      <c r="E243" s="2">
        <v>400</v>
      </c>
      <c r="F243" s="2">
        <v>500</v>
      </c>
      <c r="G243" s="1" t="s">
        <v>12</v>
      </c>
      <c r="H243" s="2">
        <v>50</v>
      </c>
      <c r="I243" s="1"/>
    </row>
    <row r="244" spans="1:9">
      <c r="A244" s="1" t="s">
        <v>22</v>
      </c>
      <c r="B244" s="1" t="s">
        <v>20</v>
      </c>
      <c r="C244" s="1" t="s">
        <v>21</v>
      </c>
      <c r="D244" s="1" t="s">
        <v>14</v>
      </c>
      <c r="E244" s="2">
        <v>320</v>
      </c>
      <c r="F244" s="2">
        <v>400</v>
      </c>
      <c r="G244" s="1" t="s">
        <v>12</v>
      </c>
      <c r="H244" s="2">
        <v>35</v>
      </c>
      <c r="I244" s="1"/>
    </row>
    <row r="245" spans="1:9">
      <c r="A245" s="1" t="s">
        <v>24</v>
      </c>
      <c r="B245" s="1" t="s">
        <v>23</v>
      </c>
      <c r="C245" s="1" t="s">
        <v>17</v>
      </c>
      <c r="D245" s="1" t="s">
        <v>19</v>
      </c>
      <c r="E245" s="2">
        <v>220</v>
      </c>
      <c r="F245" s="2">
        <v>300</v>
      </c>
      <c r="G245" s="1" t="s">
        <v>15</v>
      </c>
      <c r="H245" s="2">
        <v>15</v>
      </c>
      <c r="I245" s="1"/>
    </row>
    <row r="246" spans="1:9">
      <c r="A246" s="1" t="s">
        <v>25</v>
      </c>
      <c r="B246" s="1" t="s">
        <v>23</v>
      </c>
      <c r="C246" s="1" t="s">
        <v>21</v>
      </c>
      <c r="D246" s="1" t="s">
        <v>11</v>
      </c>
      <c r="E246" s="2">
        <v>434</v>
      </c>
      <c r="F246" s="2">
        <v>495</v>
      </c>
      <c r="G246" s="1" t="s">
        <v>15</v>
      </c>
      <c r="H246" s="2">
        <v>36</v>
      </c>
      <c r="I246" s="1"/>
    </row>
    <row r="247" spans="1:9">
      <c r="A247" s="1" t="s">
        <v>25</v>
      </c>
      <c r="B247" s="1" t="s">
        <v>23</v>
      </c>
      <c r="C247" s="1" t="s">
        <v>21</v>
      </c>
      <c r="D247" s="1" t="s">
        <v>14</v>
      </c>
      <c r="E247" s="2">
        <v>300</v>
      </c>
      <c r="F247" s="2">
        <v>400</v>
      </c>
      <c r="G247" s="1" t="s">
        <v>15</v>
      </c>
      <c r="H247" s="2">
        <v>40</v>
      </c>
      <c r="I247" s="1"/>
    </row>
    <row r="248" spans="1:9">
      <c r="A248" s="1" t="s">
        <v>25</v>
      </c>
      <c r="B248" s="1" t="s">
        <v>23</v>
      </c>
      <c r="C248" s="1" t="s">
        <v>17</v>
      </c>
      <c r="D248" s="1" t="s">
        <v>19</v>
      </c>
      <c r="E248" s="2">
        <v>300</v>
      </c>
      <c r="F248" s="2">
        <v>400</v>
      </c>
      <c r="G248" s="1" t="s">
        <v>15</v>
      </c>
      <c r="H248" s="2">
        <v>25</v>
      </c>
      <c r="I248" s="1"/>
    </row>
    <row r="249" spans="1:9">
      <c r="A249" s="1" t="s">
        <v>8</v>
      </c>
      <c r="B249" s="1" t="s">
        <v>13</v>
      </c>
      <c r="C249" s="1" t="s">
        <v>10</v>
      </c>
      <c r="D249" s="1" t="s">
        <v>14</v>
      </c>
      <c r="E249" s="2">
        <v>320</v>
      </c>
      <c r="F249" s="2">
        <v>480</v>
      </c>
      <c r="G249" s="1" t="s">
        <v>18</v>
      </c>
      <c r="H249" s="2">
        <v>40</v>
      </c>
      <c r="I249" s="1"/>
    </row>
    <row r="250" spans="1:9">
      <c r="A250" s="1" t="s">
        <v>8</v>
      </c>
      <c r="B250" s="1" t="s">
        <v>9</v>
      </c>
      <c r="C250" s="1" t="s">
        <v>10</v>
      </c>
      <c r="D250" s="1" t="s">
        <v>14</v>
      </c>
      <c r="E250" s="2">
        <v>350</v>
      </c>
      <c r="F250" s="2">
        <v>450</v>
      </c>
      <c r="G250" s="1" t="s">
        <v>12</v>
      </c>
      <c r="H250" s="2">
        <v>40</v>
      </c>
      <c r="I250" s="1"/>
    </row>
    <row r="251" spans="1:9">
      <c r="A251" s="1" t="s">
        <v>8</v>
      </c>
      <c r="B251" s="1" t="s">
        <v>9</v>
      </c>
      <c r="C251" s="1" t="s">
        <v>10</v>
      </c>
      <c r="D251" s="1" t="s">
        <v>14</v>
      </c>
      <c r="E251" s="2">
        <v>400</v>
      </c>
      <c r="F251" s="2">
        <v>500</v>
      </c>
      <c r="G251" s="1" t="s">
        <v>18</v>
      </c>
      <c r="H251" s="2">
        <v>30</v>
      </c>
      <c r="I251" s="1"/>
    </row>
    <row r="252" spans="1:9">
      <c r="A252" s="1" t="s">
        <v>8</v>
      </c>
      <c r="B252" s="1" t="s">
        <v>13</v>
      </c>
      <c r="C252" s="1" t="s">
        <v>17</v>
      </c>
      <c r="D252" s="1" t="s">
        <v>14</v>
      </c>
      <c r="E252" s="2">
        <v>310</v>
      </c>
      <c r="F252" s="2">
        <v>350</v>
      </c>
      <c r="G252" s="1" t="s">
        <v>18</v>
      </c>
      <c r="H252" s="2">
        <v>35</v>
      </c>
      <c r="I252" s="1"/>
    </row>
    <row r="253" spans="1:9">
      <c r="A253" s="1" t="s">
        <v>8</v>
      </c>
      <c r="B253" s="1" t="s">
        <v>20</v>
      </c>
      <c r="C253" s="1" t="s">
        <v>21</v>
      </c>
      <c r="D253" s="1" t="s">
        <v>14</v>
      </c>
      <c r="E253" s="2">
        <v>380</v>
      </c>
      <c r="F253" s="2">
        <v>500</v>
      </c>
      <c r="G253" s="1" t="s">
        <v>12</v>
      </c>
      <c r="H253" s="2">
        <v>35</v>
      </c>
      <c r="I253" s="1"/>
    </row>
    <row r="254" spans="1:9">
      <c r="A254" s="1" t="s">
        <v>8</v>
      </c>
      <c r="B254" s="1" t="s">
        <v>20</v>
      </c>
      <c r="C254" s="1" t="s">
        <v>17</v>
      </c>
      <c r="D254" s="1" t="s">
        <v>19</v>
      </c>
      <c r="E254" s="2">
        <v>220</v>
      </c>
      <c r="F254" s="2">
        <v>300</v>
      </c>
      <c r="G254" s="1" t="s">
        <v>18</v>
      </c>
      <c r="H254" s="2">
        <v>15</v>
      </c>
      <c r="I254" s="1"/>
    </row>
    <row r="255" spans="1:9">
      <c r="A255" s="1" t="s">
        <v>8</v>
      </c>
      <c r="B255" s="1" t="s">
        <v>9</v>
      </c>
      <c r="C255" s="1" t="s">
        <v>17</v>
      </c>
      <c r="D255" s="1" t="s">
        <v>11</v>
      </c>
      <c r="E255" s="2">
        <v>220</v>
      </c>
      <c r="F255" s="2">
        <v>300</v>
      </c>
      <c r="G255" s="1" t="s">
        <v>12</v>
      </c>
      <c r="H255" s="2">
        <v>15</v>
      </c>
      <c r="I255" s="1"/>
    </row>
    <row r="256" spans="1:9">
      <c r="A256" s="1" t="s">
        <v>22</v>
      </c>
      <c r="B256" s="1" t="s">
        <v>20</v>
      </c>
      <c r="C256" s="1" t="s">
        <v>17</v>
      </c>
      <c r="D256" s="1" t="s">
        <v>14</v>
      </c>
      <c r="E256" s="2">
        <v>310</v>
      </c>
      <c r="F256" s="2">
        <v>350</v>
      </c>
      <c r="G256" s="1" t="s">
        <v>18</v>
      </c>
      <c r="H256" s="2">
        <v>35</v>
      </c>
      <c r="I256" s="1"/>
    </row>
    <row r="257" spans="1:9">
      <c r="A257" s="1" t="s">
        <v>8</v>
      </c>
      <c r="B257" s="1" t="s">
        <v>13</v>
      </c>
      <c r="C257" s="1" t="s">
        <v>21</v>
      </c>
      <c r="D257" s="1" t="s">
        <v>11</v>
      </c>
      <c r="E257" s="2">
        <v>434</v>
      </c>
      <c r="F257" s="2">
        <v>495</v>
      </c>
      <c r="G257" s="1" t="s">
        <v>15</v>
      </c>
      <c r="H257" s="2">
        <v>36</v>
      </c>
      <c r="I257" s="1"/>
    </row>
    <row r="258" spans="1:9">
      <c r="A258" s="1" t="s">
        <v>22</v>
      </c>
      <c r="B258" s="1" t="s">
        <v>9</v>
      </c>
      <c r="C258" s="1" t="s">
        <v>17</v>
      </c>
      <c r="D258" s="1" t="s">
        <v>11</v>
      </c>
      <c r="E258" s="2">
        <v>275</v>
      </c>
      <c r="F258" s="2">
        <v>388</v>
      </c>
      <c r="G258" s="1" t="s">
        <v>12</v>
      </c>
      <c r="H258" s="2">
        <v>16</v>
      </c>
      <c r="I258" s="1"/>
    </row>
    <row r="259" spans="1:9">
      <c r="A259" s="1" t="s">
        <v>8</v>
      </c>
      <c r="B259" s="1" t="s">
        <v>20</v>
      </c>
      <c r="C259" s="1" t="s">
        <v>17</v>
      </c>
      <c r="D259" s="1" t="s">
        <v>19</v>
      </c>
      <c r="E259" s="2">
        <v>300</v>
      </c>
      <c r="F259" s="2">
        <v>400</v>
      </c>
      <c r="G259" s="1" t="s">
        <v>12</v>
      </c>
      <c r="H259" s="2">
        <v>15</v>
      </c>
      <c r="I259" s="1"/>
    </row>
    <row r="260" spans="1:9">
      <c r="A260" s="1" t="s">
        <v>8</v>
      </c>
      <c r="B260" s="1" t="s">
        <v>20</v>
      </c>
      <c r="C260" s="1" t="s">
        <v>21</v>
      </c>
      <c r="D260" s="1" t="s">
        <v>11</v>
      </c>
      <c r="E260" s="2">
        <v>220</v>
      </c>
      <c r="F260" s="2">
        <v>300</v>
      </c>
      <c r="G260" s="1" t="s">
        <v>15</v>
      </c>
      <c r="H260" s="2">
        <v>15</v>
      </c>
      <c r="I260" s="1"/>
    </row>
    <row r="261" spans="1:9">
      <c r="A261" s="1" t="s">
        <v>8</v>
      </c>
      <c r="B261" s="1" t="s">
        <v>9</v>
      </c>
      <c r="C261" s="1" t="s">
        <v>21</v>
      </c>
      <c r="D261" s="1" t="s">
        <v>19</v>
      </c>
      <c r="E261" s="2">
        <v>350</v>
      </c>
      <c r="F261" s="2">
        <v>450</v>
      </c>
      <c r="G261" s="1" t="s">
        <v>12</v>
      </c>
      <c r="H261" s="2">
        <v>25</v>
      </c>
      <c r="I261" s="1"/>
    </row>
    <row r="262" spans="1:9">
      <c r="A262" s="1" t="s">
        <v>8</v>
      </c>
      <c r="B262" s="1" t="s">
        <v>20</v>
      </c>
      <c r="C262" s="1" t="s">
        <v>21</v>
      </c>
      <c r="D262" s="1" t="s">
        <v>14</v>
      </c>
      <c r="E262" s="2">
        <v>400</v>
      </c>
      <c r="F262" s="2">
        <v>500</v>
      </c>
      <c r="G262" s="1" t="s">
        <v>15</v>
      </c>
      <c r="H262" s="2">
        <v>40</v>
      </c>
      <c r="I262" s="1"/>
    </row>
    <row r="263" spans="1:9">
      <c r="A263" s="1" t="s">
        <v>8</v>
      </c>
      <c r="B263" s="1" t="s">
        <v>9</v>
      </c>
      <c r="C263" s="1" t="s">
        <v>17</v>
      </c>
      <c r="D263" s="1" t="s">
        <v>19</v>
      </c>
      <c r="E263" s="2">
        <v>220</v>
      </c>
      <c r="F263" s="2">
        <v>300</v>
      </c>
      <c r="G263" s="1" t="s">
        <v>12</v>
      </c>
      <c r="H263" s="2">
        <v>15</v>
      </c>
      <c r="I263" s="1"/>
    </row>
    <row r="264" spans="1:9">
      <c r="A264" s="1" t="s">
        <v>8</v>
      </c>
      <c r="B264" s="1" t="s">
        <v>13</v>
      </c>
      <c r="C264" s="1" t="s">
        <v>17</v>
      </c>
      <c r="D264" s="1" t="s">
        <v>19</v>
      </c>
      <c r="E264" s="2">
        <v>220</v>
      </c>
      <c r="F264" s="2">
        <v>300</v>
      </c>
      <c r="G264" s="1" t="s">
        <v>15</v>
      </c>
      <c r="H264" s="2">
        <v>15</v>
      </c>
      <c r="I264" s="1"/>
    </row>
    <row r="265" spans="1:9">
      <c r="A265" s="1" t="s">
        <v>16</v>
      </c>
      <c r="B265" s="1" t="s">
        <v>13</v>
      </c>
      <c r="C265" s="1" t="s">
        <v>17</v>
      </c>
      <c r="D265" s="1" t="s">
        <v>14</v>
      </c>
      <c r="E265" s="2">
        <v>350</v>
      </c>
      <c r="F265" s="2">
        <v>450</v>
      </c>
      <c r="G265" s="1" t="s">
        <v>12</v>
      </c>
      <c r="H265" s="2">
        <v>30</v>
      </c>
      <c r="I265" s="1"/>
    </row>
    <row r="266" spans="1:9">
      <c r="A266" s="1" t="s">
        <v>16</v>
      </c>
      <c r="B266" s="1" t="s">
        <v>9</v>
      </c>
      <c r="C266" s="1" t="s">
        <v>21</v>
      </c>
      <c r="D266" s="1" t="s">
        <v>11</v>
      </c>
      <c r="E266" s="2">
        <v>220</v>
      </c>
      <c r="F266" s="2">
        <v>300</v>
      </c>
      <c r="G266" s="1" t="s">
        <v>12</v>
      </c>
      <c r="H266" s="2">
        <v>15</v>
      </c>
      <c r="I266" s="1"/>
    </row>
    <row r="267" spans="1:9">
      <c r="A267" s="1" t="s">
        <v>24</v>
      </c>
      <c r="B267" s="1" t="s">
        <v>13</v>
      </c>
      <c r="C267" s="1" t="s">
        <v>17</v>
      </c>
      <c r="D267" s="1" t="s">
        <v>11</v>
      </c>
      <c r="E267" s="2">
        <v>220</v>
      </c>
      <c r="F267" s="2">
        <v>300</v>
      </c>
      <c r="G267" s="1" t="s">
        <v>12</v>
      </c>
      <c r="H267" s="2">
        <v>15</v>
      </c>
      <c r="I267" s="1"/>
    </row>
    <row r="268" spans="1:9">
      <c r="A268" s="1" t="s">
        <v>25</v>
      </c>
      <c r="B268" s="1" t="s">
        <v>13</v>
      </c>
      <c r="C268" s="1" t="s">
        <v>10</v>
      </c>
      <c r="D268" s="1" t="s">
        <v>11</v>
      </c>
      <c r="E268" s="2">
        <v>300</v>
      </c>
      <c r="F268" s="2">
        <v>400</v>
      </c>
      <c r="G268" s="1" t="s">
        <v>15</v>
      </c>
      <c r="H268" s="2">
        <v>20</v>
      </c>
      <c r="I268" s="1"/>
    </row>
    <row r="269" spans="1:9">
      <c r="A269" s="1" t="s">
        <v>16</v>
      </c>
      <c r="B269" s="1" t="s">
        <v>9</v>
      </c>
      <c r="C269" s="1" t="s">
        <v>17</v>
      </c>
      <c r="D269" s="1" t="s">
        <v>19</v>
      </c>
      <c r="E269" s="2">
        <v>280</v>
      </c>
      <c r="F269" s="2">
        <v>350</v>
      </c>
      <c r="G269" s="1" t="s">
        <v>12</v>
      </c>
      <c r="H269" s="2">
        <v>20</v>
      </c>
      <c r="I269" s="1"/>
    </row>
    <row r="270" spans="1:9">
      <c r="A270" s="1" t="s">
        <v>24</v>
      </c>
      <c r="B270" s="1" t="s">
        <v>9</v>
      </c>
      <c r="C270" s="1" t="s">
        <v>17</v>
      </c>
      <c r="D270" s="1" t="s">
        <v>11</v>
      </c>
      <c r="E270" s="2">
        <v>350</v>
      </c>
      <c r="F270" s="2">
        <v>450</v>
      </c>
      <c r="G270" s="1" t="s">
        <v>12</v>
      </c>
      <c r="H270" s="2">
        <v>20</v>
      </c>
      <c r="I270" s="1"/>
    </row>
    <row r="271" spans="1:9">
      <c r="A271" s="1" t="s">
        <v>22</v>
      </c>
      <c r="B271" s="1" t="s">
        <v>9</v>
      </c>
      <c r="C271" s="1" t="s">
        <v>17</v>
      </c>
      <c r="D271" s="1" t="s">
        <v>19</v>
      </c>
      <c r="E271" s="2">
        <v>280</v>
      </c>
      <c r="F271" s="2">
        <v>350</v>
      </c>
      <c r="G271" s="1" t="s">
        <v>12</v>
      </c>
      <c r="H271" s="2">
        <v>20</v>
      </c>
      <c r="I271" s="1"/>
    </row>
    <row r="272" spans="1:9">
      <c r="A272" s="1" t="s">
        <v>24</v>
      </c>
      <c r="B272" s="1" t="s">
        <v>20</v>
      </c>
      <c r="C272" s="1" t="s">
        <v>10</v>
      </c>
      <c r="D272" s="1" t="s">
        <v>14</v>
      </c>
      <c r="E272" s="2">
        <v>320</v>
      </c>
      <c r="F272" s="2">
        <v>400</v>
      </c>
      <c r="G272" s="1" t="s">
        <v>18</v>
      </c>
      <c r="H272" s="2">
        <v>35</v>
      </c>
      <c r="I272" s="1"/>
    </row>
    <row r="273" spans="1:9">
      <c r="A273" s="1" t="s">
        <v>8</v>
      </c>
      <c r="B273" s="1" t="s">
        <v>13</v>
      </c>
      <c r="C273" s="1" t="s">
        <v>17</v>
      </c>
      <c r="D273" s="1" t="s">
        <v>19</v>
      </c>
      <c r="E273" s="2">
        <v>280</v>
      </c>
      <c r="F273" s="2">
        <v>350</v>
      </c>
      <c r="G273" s="1" t="s">
        <v>18</v>
      </c>
      <c r="H273" s="2">
        <v>20</v>
      </c>
      <c r="I273" s="1"/>
    </row>
    <row r="274" spans="1:9">
      <c r="A274" s="1" t="s">
        <v>8</v>
      </c>
      <c r="B274" s="1" t="s">
        <v>9</v>
      </c>
      <c r="C274" s="1" t="s">
        <v>17</v>
      </c>
      <c r="D274" s="1" t="s">
        <v>14</v>
      </c>
      <c r="E274" s="2">
        <v>207</v>
      </c>
      <c r="F274" s="2">
        <v>280</v>
      </c>
      <c r="G274" s="1" t="s">
        <v>15</v>
      </c>
      <c r="H274" s="2">
        <v>20</v>
      </c>
      <c r="I274" s="1"/>
    </row>
    <row r="275" spans="1:9">
      <c r="A275" s="1" t="s">
        <v>22</v>
      </c>
      <c r="B275" s="1" t="s">
        <v>9</v>
      </c>
      <c r="C275" s="1" t="s">
        <v>17</v>
      </c>
      <c r="D275" s="1" t="s">
        <v>11</v>
      </c>
      <c r="E275" s="2">
        <v>275</v>
      </c>
      <c r="F275" s="2">
        <v>388</v>
      </c>
      <c r="G275" s="1" t="s">
        <v>15</v>
      </c>
      <c r="H275" s="2">
        <v>16</v>
      </c>
      <c r="I275" s="1"/>
    </row>
    <row r="276" spans="1:9">
      <c r="A276" s="1" t="s">
        <v>16</v>
      </c>
      <c r="B276" s="1" t="s">
        <v>20</v>
      </c>
      <c r="C276" s="1" t="s">
        <v>21</v>
      </c>
      <c r="D276" s="1" t="s">
        <v>14</v>
      </c>
      <c r="E276" s="2">
        <v>400</v>
      </c>
      <c r="F276" s="2">
        <v>350</v>
      </c>
      <c r="G276" s="1" t="s">
        <v>12</v>
      </c>
      <c r="H276" s="2">
        <v>35</v>
      </c>
      <c r="I276" s="1"/>
    </row>
    <row r="277" spans="1:9">
      <c r="A277" s="1" t="s">
        <v>8</v>
      </c>
      <c r="B277" s="1" t="s">
        <v>20</v>
      </c>
      <c r="C277" s="1" t="s">
        <v>21</v>
      </c>
      <c r="D277" s="1" t="s">
        <v>19</v>
      </c>
      <c r="E277" s="2">
        <v>250</v>
      </c>
      <c r="F277" s="2">
        <v>350</v>
      </c>
      <c r="G277" s="1" t="s">
        <v>12</v>
      </c>
      <c r="H277" s="2">
        <v>20</v>
      </c>
      <c r="I277" s="1"/>
    </row>
    <row r="278" spans="1:9">
      <c r="A278" s="1" t="s">
        <v>8</v>
      </c>
      <c r="B278" s="1" t="s">
        <v>13</v>
      </c>
      <c r="C278" s="1" t="s">
        <v>21</v>
      </c>
      <c r="D278" s="1" t="s">
        <v>14</v>
      </c>
      <c r="E278" s="2">
        <v>400</v>
      </c>
      <c r="F278" s="2">
        <v>500</v>
      </c>
      <c r="G278" s="1" t="s">
        <v>15</v>
      </c>
      <c r="H278" s="2">
        <v>40</v>
      </c>
      <c r="I278" s="1"/>
    </row>
    <row r="279" spans="1:9">
      <c r="A279" s="1" t="s">
        <v>22</v>
      </c>
      <c r="B279" s="1" t="s">
        <v>13</v>
      </c>
      <c r="C279" s="1" t="s">
        <v>17</v>
      </c>
      <c r="D279" s="1" t="s">
        <v>14</v>
      </c>
      <c r="E279" s="2">
        <v>350</v>
      </c>
      <c r="F279" s="2">
        <v>450</v>
      </c>
      <c r="G279" s="1" t="s">
        <v>15</v>
      </c>
      <c r="H279" s="2">
        <v>30</v>
      </c>
      <c r="I279" s="1"/>
    </row>
    <row r="280" spans="1:9">
      <c r="A280" s="1" t="s">
        <v>24</v>
      </c>
      <c r="B280" s="1" t="s">
        <v>20</v>
      </c>
      <c r="C280" s="1" t="s">
        <v>17</v>
      </c>
      <c r="D280" s="1" t="s">
        <v>11</v>
      </c>
      <c r="E280" s="2">
        <v>300</v>
      </c>
      <c r="F280" s="2">
        <v>400</v>
      </c>
      <c r="G280" s="1" t="s">
        <v>18</v>
      </c>
      <c r="H280" s="2">
        <v>20</v>
      </c>
      <c r="I280" s="1"/>
    </row>
    <row r="281" spans="1:9">
      <c r="A281" s="1" t="s">
        <v>8</v>
      </c>
      <c r="B281" s="1" t="s">
        <v>13</v>
      </c>
      <c r="C281" s="1" t="s">
        <v>21</v>
      </c>
      <c r="D281" s="1" t="s">
        <v>19</v>
      </c>
      <c r="E281" s="2">
        <v>350</v>
      </c>
      <c r="F281" s="2">
        <v>450</v>
      </c>
      <c r="G281" s="1" t="s">
        <v>15</v>
      </c>
      <c r="H281" s="2">
        <v>25</v>
      </c>
      <c r="I281" s="1"/>
    </row>
    <row r="282" spans="1:9">
      <c r="A282" s="1" t="s">
        <v>24</v>
      </c>
      <c r="B282" s="1" t="s">
        <v>13</v>
      </c>
      <c r="C282" s="1" t="s">
        <v>10</v>
      </c>
      <c r="D282" s="1" t="s">
        <v>19</v>
      </c>
      <c r="E282" s="2">
        <v>250</v>
      </c>
      <c r="F282" s="2">
        <v>350</v>
      </c>
      <c r="G282" s="1" t="s">
        <v>18</v>
      </c>
      <c r="H282" s="2">
        <v>20</v>
      </c>
      <c r="I282" s="1"/>
    </row>
    <row r="283" spans="1:9">
      <c r="A283" s="1" t="s">
        <v>22</v>
      </c>
      <c r="B283" s="1" t="s">
        <v>13</v>
      </c>
      <c r="C283" s="1" t="s">
        <v>21</v>
      </c>
      <c r="D283" s="1" t="s">
        <v>14</v>
      </c>
      <c r="E283" s="2">
        <v>320</v>
      </c>
      <c r="F283" s="2">
        <v>400</v>
      </c>
      <c r="G283" s="1" t="s">
        <v>12</v>
      </c>
      <c r="H283" s="2">
        <v>35</v>
      </c>
      <c r="I283" s="1"/>
    </row>
    <row r="284" spans="1:9">
      <c r="A284" s="1" t="s">
        <v>24</v>
      </c>
      <c r="B284" s="1" t="s">
        <v>20</v>
      </c>
      <c r="C284" s="1" t="s">
        <v>21</v>
      </c>
      <c r="D284" s="1" t="s">
        <v>14</v>
      </c>
      <c r="E284" s="2">
        <v>292</v>
      </c>
      <c r="F284" s="2">
        <v>470</v>
      </c>
      <c r="G284" s="1" t="s">
        <v>15</v>
      </c>
      <c r="H284" s="2">
        <v>50</v>
      </c>
      <c r="I284" s="1"/>
    </row>
    <row r="285" spans="1:9">
      <c r="A285" s="1" t="s">
        <v>25</v>
      </c>
      <c r="B285" s="1" t="s">
        <v>13</v>
      </c>
      <c r="C285" s="1" t="s">
        <v>17</v>
      </c>
      <c r="D285" s="1" t="s">
        <v>11</v>
      </c>
      <c r="E285" s="2">
        <v>350</v>
      </c>
      <c r="F285" s="2">
        <v>450</v>
      </c>
      <c r="G285" s="1" t="s">
        <v>15</v>
      </c>
      <c r="H285" s="2">
        <v>20</v>
      </c>
      <c r="I285" s="1"/>
    </row>
    <row r="286" spans="1:9">
      <c r="A286" s="1" t="s">
        <v>16</v>
      </c>
      <c r="B286" s="1" t="s">
        <v>20</v>
      </c>
      <c r="C286" s="1" t="s">
        <v>10</v>
      </c>
      <c r="D286" s="1" t="s">
        <v>14</v>
      </c>
      <c r="E286" s="2">
        <v>320</v>
      </c>
      <c r="F286" s="2">
        <v>400</v>
      </c>
      <c r="G286" s="1" t="s">
        <v>18</v>
      </c>
      <c r="H286" s="2">
        <v>30</v>
      </c>
      <c r="I286" s="1"/>
    </row>
    <row r="287" spans="1:9">
      <c r="A287" s="1" t="s">
        <v>22</v>
      </c>
      <c r="B287" s="1" t="s">
        <v>13</v>
      </c>
      <c r="C287" s="1" t="s">
        <v>10</v>
      </c>
      <c r="D287" s="1" t="s">
        <v>11</v>
      </c>
      <c r="E287" s="2">
        <v>472</v>
      </c>
      <c r="F287" s="2">
        <v>489</v>
      </c>
      <c r="G287" s="1" t="s">
        <v>12</v>
      </c>
      <c r="H287" s="2">
        <v>36</v>
      </c>
      <c r="I287" s="1"/>
    </row>
    <row r="288" spans="1:9">
      <c r="A288" s="1" t="s">
        <v>8</v>
      </c>
      <c r="B288" s="1" t="s">
        <v>9</v>
      </c>
      <c r="C288" s="1" t="s">
        <v>17</v>
      </c>
      <c r="D288" s="1" t="s">
        <v>11</v>
      </c>
      <c r="E288" s="2">
        <v>320</v>
      </c>
      <c r="F288" s="2">
        <v>400</v>
      </c>
      <c r="G288" s="1" t="s">
        <v>12</v>
      </c>
      <c r="H288" s="2">
        <v>15</v>
      </c>
      <c r="I288" s="1"/>
    </row>
    <row r="289" spans="1:9">
      <c r="A289" s="1" t="s">
        <v>22</v>
      </c>
      <c r="B289" s="1" t="s">
        <v>20</v>
      </c>
      <c r="C289" s="1" t="s">
        <v>10</v>
      </c>
      <c r="D289" s="1" t="s">
        <v>14</v>
      </c>
      <c r="E289" s="2">
        <v>320</v>
      </c>
      <c r="F289" s="2">
        <v>400</v>
      </c>
      <c r="G289" s="1" t="s">
        <v>18</v>
      </c>
      <c r="H289" s="2">
        <v>35</v>
      </c>
      <c r="I289" s="1"/>
    </row>
    <row r="290" spans="1:9">
      <c r="A290" s="1" t="s">
        <v>8</v>
      </c>
      <c r="B290" s="1" t="s">
        <v>20</v>
      </c>
      <c r="C290" s="1" t="s">
        <v>21</v>
      </c>
      <c r="D290" s="1" t="s">
        <v>14</v>
      </c>
      <c r="E290" s="2">
        <v>453</v>
      </c>
      <c r="F290" s="2">
        <v>484</v>
      </c>
      <c r="G290" s="1" t="s">
        <v>12</v>
      </c>
      <c r="H290" s="2">
        <v>54</v>
      </c>
      <c r="I290" s="1"/>
    </row>
    <row r="291" spans="1:9">
      <c r="A291" s="1" t="s">
        <v>25</v>
      </c>
      <c r="B291" s="1" t="s">
        <v>20</v>
      </c>
      <c r="C291" s="1" t="s">
        <v>17</v>
      </c>
      <c r="D291" s="1" t="s">
        <v>11</v>
      </c>
      <c r="E291" s="2">
        <v>290</v>
      </c>
      <c r="F291" s="2">
        <v>374</v>
      </c>
      <c r="G291" s="1" t="s">
        <v>12</v>
      </c>
      <c r="H291" s="2">
        <v>27</v>
      </c>
      <c r="I291" s="1"/>
    </row>
    <row r="292" spans="1:9">
      <c r="A292" s="1" t="s">
        <v>25</v>
      </c>
      <c r="B292" s="1" t="s">
        <v>13</v>
      </c>
      <c r="C292" s="1" t="s">
        <v>21</v>
      </c>
      <c r="D292" s="1" t="s">
        <v>14</v>
      </c>
      <c r="E292" s="2">
        <v>350</v>
      </c>
      <c r="F292" s="2">
        <v>450</v>
      </c>
      <c r="G292" s="1" t="s">
        <v>18</v>
      </c>
      <c r="H292" s="2">
        <v>35</v>
      </c>
      <c r="I292" s="1"/>
    </row>
    <row r="293" spans="1:9">
      <c r="A293" s="1" t="s">
        <v>22</v>
      </c>
      <c r="B293" s="1" t="s">
        <v>23</v>
      </c>
      <c r="C293" s="1" t="s">
        <v>17</v>
      </c>
      <c r="D293" s="1" t="s">
        <v>19</v>
      </c>
      <c r="E293" s="2">
        <v>280</v>
      </c>
      <c r="F293" s="2">
        <v>350</v>
      </c>
      <c r="G293" s="1" t="s">
        <v>18</v>
      </c>
      <c r="H293" s="2">
        <v>20</v>
      </c>
      <c r="I293" s="1"/>
    </row>
    <row r="294" spans="1:9">
      <c r="A294" s="1" t="s">
        <v>25</v>
      </c>
      <c r="B294" s="1" t="s">
        <v>9</v>
      </c>
      <c r="C294" s="1" t="s">
        <v>10</v>
      </c>
      <c r="D294" s="1" t="s">
        <v>19</v>
      </c>
      <c r="E294" s="2">
        <v>280</v>
      </c>
      <c r="F294" s="2">
        <v>400</v>
      </c>
      <c r="G294" s="1" t="s">
        <v>12</v>
      </c>
      <c r="H294" s="2">
        <v>25</v>
      </c>
      <c r="I294" s="1"/>
    </row>
    <row r="295" spans="1:9">
      <c r="A295" s="1" t="s">
        <v>24</v>
      </c>
      <c r="B295" s="1" t="s">
        <v>20</v>
      </c>
      <c r="C295" s="1" t="s">
        <v>17</v>
      </c>
      <c r="D295" s="1" t="s">
        <v>14</v>
      </c>
      <c r="E295" s="2">
        <v>250</v>
      </c>
      <c r="F295" s="2">
        <v>350</v>
      </c>
      <c r="G295" s="1" t="s">
        <v>18</v>
      </c>
      <c r="H295" s="2">
        <v>30</v>
      </c>
      <c r="I295" s="1"/>
    </row>
    <row r="296" spans="1:9">
      <c r="A296" s="1" t="s">
        <v>22</v>
      </c>
      <c r="B296" s="1" t="s">
        <v>9</v>
      </c>
      <c r="C296" s="1" t="s">
        <v>17</v>
      </c>
      <c r="D296" s="1" t="s">
        <v>19</v>
      </c>
      <c r="E296" s="2">
        <v>320</v>
      </c>
      <c r="F296" s="2">
        <v>400</v>
      </c>
      <c r="G296" s="1" t="s">
        <v>15</v>
      </c>
      <c r="H296" s="2">
        <v>20</v>
      </c>
      <c r="I296" s="1"/>
    </row>
    <row r="297" spans="1:9">
      <c r="A297" s="1" t="s">
        <v>8</v>
      </c>
      <c r="B297" s="1" t="s">
        <v>20</v>
      </c>
      <c r="C297" s="1" t="s">
        <v>21</v>
      </c>
      <c r="D297" s="1" t="s">
        <v>19</v>
      </c>
      <c r="E297" s="2">
        <v>350</v>
      </c>
      <c r="F297" s="2">
        <v>450</v>
      </c>
      <c r="G297" s="1" t="s">
        <v>15</v>
      </c>
      <c r="H297" s="2">
        <v>25</v>
      </c>
      <c r="I297" s="1"/>
    </row>
    <row r="298" spans="1:9">
      <c r="A298" s="1" t="s">
        <v>16</v>
      </c>
      <c r="B298" s="1" t="s">
        <v>20</v>
      </c>
      <c r="C298" s="1" t="s">
        <v>21</v>
      </c>
      <c r="D298" s="1" t="s">
        <v>11</v>
      </c>
      <c r="E298" s="2">
        <v>267</v>
      </c>
      <c r="F298" s="2">
        <v>393</v>
      </c>
      <c r="G298" s="1" t="s">
        <v>18</v>
      </c>
      <c r="H298" s="2">
        <v>24</v>
      </c>
      <c r="I298" s="1"/>
    </row>
    <row r="299" spans="1:9">
      <c r="A299" s="1" t="s">
        <v>24</v>
      </c>
      <c r="B299" s="1" t="s">
        <v>9</v>
      </c>
      <c r="C299" s="1" t="s">
        <v>17</v>
      </c>
      <c r="D299" s="1" t="s">
        <v>14</v>
      </c>
      <c r="E299" s="2">
        <v>450</v>
      </c>
      <c r="F299" s="2">
        <v>500</v>
      </c>
      <c r="G299" s="1" t="s">
        <v>12</v>
      </c>
      <c r="H299" s="2">
        <v>30</v>
      </c>
      <c r="I299" s="1"/>
    </row>
    <row r="300" spans="1:9">
      <c r="A300" s="1" t="s">
        <v>8</v>
      </c>
      <c r="B300" s="1" t="s">
        <v>20</v>
      </c>
      <c r="C300" s="1" t="s">
        <v>17</v>
      </c>
      <c r="D300" s="1" t="s">
        <v>19</v>
      </c>
      <c r="E300" s="2">
        <v>220</v>
      </c>
      <c r="F300" s="2">
        <v>300</v>
      </c>
      <c r="G300" s="1" t="s">
        <v>18</v>
      </c>
      <c r="H300" s="2">
        <v>20</v>
      </c>
      <c r="I300" s="1"/>
    </row>
    <row r="301" spans="1:9">
      <c r="A301" s="1" t="s">
        <v>22</v>
      </c>
      <c r="B301" s="1" t="s">
        <v>13</v>
      </c>
      <c r="C301" s="1" t="s">
        <v>10</v>
      </c>
      <c r="D301" s="1" t="s">
        <v>14</v>
      </c>
      <c r="E301" s="2">
        <v>320</v>
      </c>
      <c r="F301" s="2">
        <v>400</v>
      </c>
      <c r="G301" s="1" t="s">
        <v>18</v>
      </c>
      <c r="H301" s="2">
        <v>30</v>
      </c>
      <c r="I301" s="1"/>
    </row>
    <row r="302" spans="1:9">
      <c r="A302" s="1" t="s">
        <v>8</v>
      </c>
      <c r="B302" s="1" t="s">
        <v>9</v>
      </c>
      <c r="C302" s="1" t="s">
        <v>21</v>
      </c>
      <c r="D302" s="1" t="s">
        <v>14</v>
      </c>
      <c r="E302" s="2">
        <v>400</v>
      </c>
      <c r="F302" s="2">
        <v>500</v>
      </c>
      <c r="G302" s="1" t="s">
        <v>18</v>
      </c>
      <c r="H302" s="2">
        <v>40</v>
      </c>
      <c r="I302" s="1"/>
    </row>
    <row r="303" spans="1:9">
      <c r="A303" s="1" t="s">
        <v>25</v>
      </c>
      <c r="B303" s="1" t="s">
        <v>9</v>
      </c>
      <c r="C303" s="1" t="s">
        <v>21</v>
      </c>
      <c r="D303" s="1" t="s">
        <v>14</v>
      </c>
      <c r="E303" s="2">
        <v>400</v>
      </c>
      <c r="F303" s="2">
        <v>500</v>
      </c>
      <c r="G303" s="1" t="s">
        <v>12</v>
      </c>
      <c r="H303" s="2">
        <v>50</v>
      </c>
      <c r="I303" s="1"/>
    </row>
    <row r="304" spans="1:9">
      <c r="A304" s="1" t="s">
        <v>22</v>
      </c>
      <c r="B304" s="1" t="s">
        <v>20</v>
      </c>
      <c r="C304" s="1" t="s">
        <v>21</v>
      </c>
      <c r="D304" s="1" t="s">
        <v>11</v>
      </c>
      <c r="E304" s="2">
        <v>442</v>
      </c>
      <c r="F304" s="2">
        <v>452</v>
      </c>
      <c r="G304" s="1" t="s">
        <v>15</v>
      </c>
      <c r="H304" s="2">
        <v>32</v>
      </c>
      <c r="I304" s="1"/>
    </row>
    <row r="305" spans="1:9">
      <c r="A305" s="1" t="s">
        <v>24</v>
      </c>
      <c r="B305" s="1" t="s">
        <v>13</v>
      </c>
      <c r="C305" s="1" t="s">
        <v>17</v>
      </c>
      <c r="D305" s="1" t="s">
        <v>19</v>
      </c>
      <c r="E305" s="2">
        <v>247</v>
      </c>
      <c r="F305" s="2">
        <v>348</v>
      </c>
      <c r="G305" s="1" t="s">
        <v>12</v>
      </c>
      <c r="H305" s="2">
        <v>16</v>
      </c>
      <c r="I305" s="1"/>
    </row>
    <row r="306" spans="1:9">
      <c r="A306" s="1" t="s">
        <v>22</v>
      </c>
      <c r="B306" s="1" t="s">
        <v>20</v>
      </c>
      <c r="C306" s="1" t="s">
        <v>21</v>
      </c>
      <c r="D306" s="1" t="s">
        <v>14</v>
      </c>
      <c r="E306" s="2">
        <v>320</v>
      </c>
      <c r="F306" s="2">
        <v>400</v>
      </c>
      <c r="G306" s="1" t="s">
        <v>15</v>
      </c>
      <c r="H306" s="2">
        <v>35</v>
      </c>
      <c r="I306" s="1"/>
    </row>
    <row r="307" spans="1:9">
      <c r="A307" s="1" t="s">
        <v>8</v>
      </c>
      <c r="B307" s="1" t="s">
        <v>23</v>
      </c>
      <c r="C307" s="1" t="s">
        <v>17</v>
      </c>
      <c r="D307" s="1" t="s">
        <v>11</v>
      </c>
      <c r="E307" s="2">
        <v>290</v>
      </c>
      <c r="F307" s="2">
        <v>374</v>
      </c>
      <c r="G307" s="1" t="s">
        <v>18</v>
      </c>
      <c r="H307" s="2">
        <v>27</v>
      </c>
      <c r="I307" s="1"/>
    </row>
    <row r="308" spans="1:9">
      <c r="A308" s="1" t="s">
        <v>22</v>
      </c>
      <c r="B308" s="1" t="s">
        <v>13</v>
      </c>
      <c r="C308" s="1" t="s">
        <v>21</v>
      </c>
      <c r="D308" s="1" t="s">
        <v>14</v>
      </c>
      <c r="E308" s="2">
        <v>320</v>
      </c>
      <c r="F308" s="2">
        <v>400</v>
      </c>
      <c r="G308" s="1" t="s">
        <v>15</v>
      </c>
      <c r="H308" s="2">
        <v>40</v>
      </c>
      <c r="I308" s="1"/>
    </row>
    <row r="309" spans="1:9">
      <c r="A309" s="1" t="s">
        <v>16</v>
      </c>
      <c r="B309" s="1" t="s">
        <v>13</v>
      </c>
      <c r="C309" s="1" t="s">
        <v>21</v>
      </c>
      <c r="D309" s="1" t="s">
        <v>14</v>
      </c>
      <c r="E309" s="2">
        <v>438</v>
      </c>
      <c r="F309" s="2">
        <v>493</v>
      </c>
      <c r="G309" s="1" t="s">
        <v>15</v>
      </c>
      <c r="H309" s="2">
        <v>33</v>
      </c>
      <c r="I309" s="1"/>
    </row>
    <row r="310" spans="1:9">
      <c r="A310" s="1" t="s">
        <v>25</v>
      </c>
      <c r="B310" s="1" t="s">
        <v>13</v>
      </c>
      <c r="C310" s="1" t="s">
        <v>17</v>
      </c>
      <c r="D310" s="1" t="s">
        <v>11</v>
      </c>
      <c r="E310" s="2">
        <v>280</v>
      </c>
      <c r="F310" s="2">
        <v>350</v>
      </c>
      <c r="G310" s="1" t="s">
        <v>12</v>
      </c>
      <c r="H310" s="2">
        <v>15</v>
      </c>
      <c r="I310" s="1"/>
    </row>
    <row r="311" spans="1:9">
      <c r="A311" s="1" t="s">
        <v>25</v>
      </c>
      <c r="B311" s="1" t="s">
        <v>23</v>
      </c>
      <c r="C311" s="1" t="s">
        <v>17</v>
      </c>
      <c r="D311" s="1" t="s">
        <v>11</v>
      </c>
      <c r="E311" s="2">
        <v>280</v>
      </c>
      <c r="F311" s="2">
        <v>350</v>
      </c>
      <c r="G311" s="1" t="s">
        <v>18</v>
      </c>
      <c r="H311" s="2">
        <v>20</v>
      </c>
      <c r="I311" s="1"/>
    </row>
    <row r="312" spans="1:9">
      <c r="A312" s="1" t="s">
        <v>25</v>
      </c>
      <c r="B312" s="1" t="s">
        <v>20</v>
      </c>
      <c r="C312" s="1" t="s">
        <v>17</v>
      </c>
      <c r="D312" s="1" t="s">
        <v>19</v>
      </c>
      <c r="E312" s="2">
        <v>280</v>
      </c>
      <c r="F312" s="2">
        <v>350</v>
      </c>
      <c r="G312" s="1" t="s">
        <v>12</v>
      </c>
      <c r="H312" s="2">
        <v>20</v>
      </c>
      <c r="I312" s="1"/>
    </row>
    <row r="313" spans="1:9">
      <c r="A313" s="1" t="s">
        <v>24</v>
      </c>
      <c r="B313" s="1" t="s">
        <v>13</v>
      </c>
      <c r="C313" s="1" t="s">
        <v>21</v>
      </c>
      <c r="D313" s="1" t="s">
        <v>14</v>
      </c>
      <c r="E313" s="2">
        <v>400</v>
      </c>
      <c r="F313" s="2">
        <v>500</v>
      </c>
      <c r="G313" s="1" t="s">
        <v>15</v>
      </c>
      <c r="H313" s="2">
        <v>45</v>
      </c>
      <c r="I313" s="1"/>
    </row>
    <row r="314" spans="1:9">
      <c r="A314" s="1" t="s">
        <v>24</v>
      </c>
      <c r="B314" s="1" t="s">
        <v>13</v>
      </c>
      <c r="C314" s="1" t="s">
        <v>21</v>
      </c>
      <c r="D314" s="1" t="s">
        <v>14</v>
      </c>
      <c r="E314" s="2">
        <v>350</v>
      </c>
      <c r="F314" s="2">
        <v>450</v>
      </c>
      <c r="G314" s="1" t="s">
        <v>15</v>
      </c>
      <c r="H314" s="2">
        <v>35</v>
      </c>
      <c r="I314" s="1"/>
    </row>
    <row r="315" spans="1:9">
      <c r="A315" s="1" t="s">
        <v>25</v>
      </c>
      <c r="B315" s="1" t="s">
        <v>20</v>
      </c>
      <c r="C315" s="1" t="s">
        <v>21</v>
      </c>
      <c r="D315" s="1" t="s">
        <v>19</v>
      </c>
      <c r="E315" s="2">
        <v>350</v>
      </c>
      <c r="F315" s="2">
        <v>450</v>
      </c>
      <c r="G315" s="1" t="s">
        <v>12</v>
      </c>
      <c r="H315" s="2">
        <v>25</v>
      </c>
      <c r="I315" s="1"/>
    </row>
    <row r="316" spans="1:9">
      <c r="A316" s="1" t="s">
        <v>25</v>
      </c>
      <c r="B316" s="1" t="s">
        <v>20</v>
      </c>
      <c r="C316" s="1" t="s">
        <v>21</v>
      </c>
      <c r="D316" s="1" t="s">
        <v>11</v>
      </c>
      <c r="E316" s="2">
        <v>220</v>
      </c>
      <c r="F316" s="2">
        <v>300</v>
      </c>
      <c r="G316" s="1" t="s">
        <v>15</v>
      </c>
      <c r="H316" s="2">
        <v>15</v>
      </c>
      <c r="I316" s="1"/>
    </row>
    <row r="317" spans="1:9">
      <c r="A317" s="1" t="s">
        <v>25</v>
      </c>
      <c r="B317" s="1" t="s">
        <v>9</v>
      </c>
      <c r="C317" s="1" t="s">
        <v>21</v>
      </c>
      <c r="D317" s="1" t="s">
        <v>11</v>
      </c>
      <c r="E317" s="2">
        <v>260</v>
      </c>
      <c r="F317" s="2">
        <v>400</v>
      </c>
      <c r="G317" s="1" t="s">
        <v>15</v>
      </c>
      <c r="H317" s="2">
        <v>20</v>
      </c>
      <c r="I317" s="1"/>
    </row>
    <row r="318" spans="1:9">
      <c r="A318" s="1" t="s">
        <v>25</v>
      </c>
      <c r="B318" s="1" t="s">
        <v>20</v>
      </c>
      <c r="C318" s="1" t="s">
        <v>17</v>
      </c>
      <c r="D318" s="1" t="s">
        <v>19</v>
      </c>
      <c r="E318" s="2">
        <v>250</v>
      </c>
      <c r="F318" s="2">
        <v>350</v>
      </c>
      <c r="G318" s="1" t="s">
        <v>15</v>
      </c>
      <c r="H318" s="2">
        <v>20</v>
      </c>
      <c r="I318" s="1"/>
    </row>
    <row r="319" spans="1:9">
      <c r="A319" s="1" t="s">
        <v>24</v>
      </c>
      <c r="B319" s="1" t="s">
        <v>23</v>
      </c>
      <c r="C319" s="1" t="s">
        <v>21</v>
      </c>
      <c r="D319" s="1" t="s">
        <v>11</v>
      </c>
      <c r="E319" s="2">
        <v>412</v>
      </c>
      <c r="F319" s="2">
        <v>478</v>
      </c>
      <c r="G319" s="1" t="s">
        <v>15</v>
      </c>
      <c r="H319" s="2">
        <v>38</v>
      </c>
      <c r="I319" s="1"/>
    </row>
    <row r="320" spans="1:9">
      <c r="A320" s="1" t="s">
        <v>25</v>
      </c>
      <c r="B320" s="1" t="s">
        <v>23</v>
      </c>
      <c r="C320" s="1" t="s">
        <v>10</v>
      </c>
      <c r="D320" s="1" t="s">
        <v>19</v>
      </c>
      <c r="E320" s="2">
        <v>320</v>
      </c>
      <c r="F320" s="2">
        <v>400</v>
      </c>
      <c r="G320" s="1" t="s">
        <v>12</v>
      </c>
      <c r="H320" s="2">
        <v>25</v>
      </c>
      <c r="I320" s="1"/>
    </row>
    <row r="321" spans="1:9">
      <c r="A321" s="1" t="s">
        <v>8</v>
      </c>
      <c r="B321" s="1" t="s">
        <v>9</v>
      </c>
      <c r="C321" s="1" t="s">
        <v>21</v>
      </c>
      <c r="D321" s="1" t="s">
        <v>19</v>
      </c>
      <c r="E321" s="2">
        <v>230</v>
      </c>
      <c r="F321" s="2">
        <v>500</v>
      </c>
      <c r="G321" s="1" t="s">
        <v>12</v>
      </c>
      <c r="H321" s="2">
        <v>30</v>
      </c>
      <c r="I321" s="1"/>
    </row>
    <row r="322" spans="1:9">
      <c r="A322" s="1" t="s">
        <v>24</v>
      </c>
      <c r="B322" s="1" t="s">
        <v>13</v>
      </c>
      <c r="C322" s="1" t="s">
        <v>17</v>
      </c>
      <c r="D322" s="1" t="s">
        <v>14</v>
      </c>
      <c r="E322" s="2">
        <v>350</v>
      </c>
      <c r="F322" s="2">
        <v>450</v>
      </c>
      <c r="G322" s="1" t="s">
        <v>15</v>
      </c>
      <c r="H322" s="2">
        <v>30</v>
      </c>
      <c r="I322" s="1"/>
    </row>
    <row r="323" spans="1:9">
      <c r="A323" s="1" t="s">
        <v>24</v>
      </c>
      <c r="B323" s="1" t="s">
        <v>9</v>
      </c>
      <c r="C323" s="1" t="s">
        <v>10</v>
      </c>
      <c r="D323" s="1" t="s">
        <v>11</v>
      </c>
      <c r="E323" s="2">
        <v>302</v>
      </c>
      <c r="F323" s="2">
        <v>371</v>
      </c>
      <c r="G323" s="1" t="s">
        <v>15</v>
      </c>
      <c r="H323" s="2">
        <v>27</v>
      </c>
      <c r="I323" s="1"/>
    </row>
    <row r="324" spans="1:9">
      <c r="A324" s="1" t="s">
        <v>16</v>
      </c>
      <c r="B324" s="1" t="s">
        <v>9</v>
      </c>
      <c r="C324" s="1" t="s">
        <v>21</v>
      </c>
      <c r="D324" s="1" t="s">
        <v>14</v>
      </c>
      <c r="E324" s="2">
        <v>350</v>
      </c>
      <c r="F324" s="2">
        <v>450</v>
      </c>
      <c r="G324" s="1" t="s">
        <v>12</v>
      </c>
      <c r="H324" s="2">
        <v>35</v>
      </c>
      <c r="I324" s="1"/>
    </row>
    <row r="325" spans="1:9">
      <c r="A325" s="1" t="s">
        <v>22</v>
      </c>
      <c r="B325" s="1" t="s">
        <v>13</v>
      </c>
      <c r="C325" s="1" t="s">
        <v>17</v>
      </c>
      <c r="D325" s="1" t="s">
        <v>19</v>
      </c>
      <c r="E325" s="2">
        <v>280</v>
      </c>
      <c r="F325" s="2">
        <v>350</v>
      </c>
      <c r="G325" s="1" t="s">
        <v>18</v>
      </c>
      <c r="H325" s="2">
        <v>20</v>
      </c>
      <c r="I325" s="1"/>
    </row>
    <row r="326" spans="1:9">
      <c r="A326" s="1" t="s">
        <v>8</v>
      </c>
      <c r="B326" s="1" t="s">
        <v>20</v>
      </c>
      <c r="C326" s="1" t="s">
        <v>21</v>
      </c>
      <c r="D326" s="1" t="s">
        <v>19</v>
      </c>
      <c r="E326" s="2">
        <v>250</v>
      </c>
      <c r="F326" s="2">
        <v>350</v>
      </c>
      <c r="G326" s="1" t="s">
        <v>12</v>
      </c>
      <c r="H326" s="2">
        <v>25</v>
      </c>
      <c r="I326" s="1"/>
    </row>
    <row r="327" spans="1:9">
      <c r="A327" s="1" t="s">
        <v>8</v>
      </c>
      <c r="B327" s="1" t="s">
        <v>20</v>
      </c>
      <c r="C327" s="1" t="s">
        <v>21</v>
      </c>
      <c r="D327" s="1" t="s">
        <v>11</v>
      </c>
      <c r="E327" s="2">
        <v>230</v>
      </c>
      <c r="F327" s="2">
        <v>500</v>
      </c>
      <c r="G327" s="1" t="s">
        <v>12</v>
      </c>
      <c r="H327" s="2">
        <v>20</v>
      </c>
      <c r="I327" s="1"/>
    </row>
    <row r="328" spans="1:9">
      <c r="A328" s="1" t="s">
        <v>24</v>
      </c>
      <c r="B328" s="1" t="s">
        <v>23</v>
      </c>
      <c r="C328" s="1" t="s">
        <v>21</v>
      </c>
      <c r="D328" s="1" t="s">
        <v>19</v>
      </c>
      <c r="E328" s="2">
        <v>350</v>
      </c>
      <c r="F328" s="2">
        <v>450</v>
      </c>
      <c r="G328" s="1" t="s">
        <v>12</v>
      </c>
      <c r="H328" s="2">
        <v>25</v>
      </c>
      <c r="I328" s="1"/>
    </row>
    <row r="329" spans="1:9">
      <c r="A329" s="1" t="s">
        <v>25</v>
      </c>
      <c r="B329" s="1" t="s">
        <v>9</v>
      </c>
      <c r="C329" s="1" t="s">
        <v>17</v>
      </c>
      <c r="D329" s="1" t="s">
        <v>19</v>
      </c>
      <c r="E329" s="2">
        <v>280</v>
      </c>
      <c r="F329" s="2">
        <v>350</v>
      </c>
      <c r="G329" s="1" t="s">
        <v>15</v>
      </c>
      <c r="H329" s="2">
        <v>20</v>
      </c>
      <c r="I329" s="1"/>
    </row>
    <row r="330" spans="1:9">
      <c r="A330" s="1" t="s">
        <v>24</v>
      </c>
      <c r="B330" s="1" t="s">
        <v>23</v>
      </c>
      <c r="C330" s="1" t="s">
        <v>17</v>
      </c>
      <c r="D330" s="1" t="s">
        <v>19</v>
      </c>
      <c r="E330" s="2">
        <v>280</v>
      </c>
      <c r="F330" s="2">
        <v>350</v>
      </c>
      <c r="G330" s="1" t="s">
        <v>18</v>
      </c>
      <c r="H330" s="2">
        <v>20</v>
      </c>
      <c r="I330" s="1"/>
    </row>
    <row r="331" spans="1:9">
      <c r="A331" s="1" t="s">
        <v>16</v>
      </c>
      <c r="B331" s="1" t="s">
        <v>23</v>
      </c>
      <c r="C331" s="1" t="s">
        <v>21</v>
      </c>
      <c r="D331" s="1" t="s">
        <v>19</v>
      </c>
      <c r="E331" s="2">
        <v>208</v>
      </c>
      <c r="F331" s="2">
        <v>282</v>
      </c>
      <c r="G331" s="1" t="s">
        <v>15</v>
      </c>
      <c r="H331" s="2">
        <v>22</v>
      </c>
      <c r="I331" s="1"/>
    </row>
    <row r="332" spans="1:9">
      <c r="A332" s="1" t="s">
        <v>25</v>
      </c>
      <c r="B332" s="1" t="s">
        <v>20</v>
      </c>
      <c r="C332" s="1" t="s">
        <v>21</v>
      </c>
      <c r="D332" s="1" t="s">
        <v>19</v>
      </c>
      <c r="E332" s="2">
        <v>250</v>
      </c>
      <c r="F332" s="2">
        <v>350</v>
      </c>
      <c r="G332" s="1" t="s">
        <v>15</v>
      </c>
      <c r="H332" s="2">
        <v>20</v>
      </c>
      <c r="I332" s="1"/>
    </row>
    <row r="333" spans="1:9">
      <c r="A333" s="1" t="s">
        <v>8</v>
      </c>
      <c r="B333" s="1" t="s">
        <v>13</v>
      </c>
      <c r="C333" s="1" t="s">
        <v>21</v>
      </c>
      <c r="D333" s="1" t="s">
        <v>19</v>
      </c>
      <c r="E333" s="2">
        <v>250</v>
      </c>
      <c r="F333" s="2">
        <v>350</v>
      </c>
      <c r="G333" s="1" t="s">
        <v>15</v>
      </c>
      <c r="H333" s="2">
        <v>20</v>
      </c>
      <c r="I333" s="1"/>
    </row>
    <row r="334" spans="1:9">
      <c r="A334" s="1" t="s">
        <v>22</v>
      </c>
      <c r="B334" s="1" t="s">
        <v>20</v>
      </c>
      <c r="C334" s="1" t="s">
        <v>21</v>
      </c>
      <c r="D334" s="1" t="s">
        <v>11</v>
      </c>
      <c r="E334" s="2">
        <v>260</v>
      </c>
      <c r="F334" s="2">
        <v>400</v>
      </c>
      <c r="G334" s="1" t="s">
        <v>15</v>
      </c>
      <c r="H334" s="2">
        <v>20</v>
      </c>
      <c r="I334" s="1"/>
    </row>
    <row r="335" spans="1:9">
      <c r="A335" s="1" t="s">
        <v>8</v>
      </c>
      <c r="B335" s="1" t="s">
        <v>23</v>
      </c>
      <c r="C335" s="1" t="s">
        <v>17</v>
      </c>
      <c r="D335" s="1" t="s">
        <v>19</v>
      </c>
      <c r="E335" s="2">
        <v>300</v>
      </c>
      <c r="F335" s="2">
        <v>400</v>
      </c>
      <c r="G335" s="1" t="s">
        <v>18</v>
      </c>
      <c r="H335" s="2">
        <v>15</v>
      </c>
      <c r="I335" s="1"/>
    </row>
    <row r="336" spans="1:9">
      <c r="A336" s="1" t="s">
        <v>25</v>
      </c>
      <c r="B336" s="1" t="s">
        <v>20</v>
      </c>
      <c r="C336" s="1" t="s">
        <v>21</v>
      </c>
      <c r="D336" s="1" t="s">
        <v>14</v>
      </c>
      <c r="E336" s="2">
        <v>400</v>
      </c>
      <c r="F336" s="2">
        <v>400</v>
      </c>
      <c r="G336" s="1" t="s">
        <v>12</v>
      </c>
      <c r="H336" s="2">
        <v>40</v>
      </c>
      <c r="I336" s="1"/>
    </row>
    <row r="337" spans="1:9">
      <c r="A337" s="1" t="s">
        <v>24</v>
      </c>
      <c r="B337" s="1" t="s">
        <v>13</v>
      </c>
      <c r="C337" s="1" t="s">
        <v>21</v>
      </c>
      <c r="D337" s="1" t="s">
        <v>14</v>
      </c>
      <c r="E337" s="2">
        <v>400</v>
      </c>
      <c r="F337" s="2">
        <v>500</v>
      </c>
      <c r="G337" s="1" t="s">
        <v>15</v>
      </c>
      <c r="H337" s="2">
        <v>40</v>
      </c>
      <c r="I337" s="1"/>
    </row>
    <row r="338" spans="1:9">
      <c r="A338" s="1" t="s">
        <v>8</v>
      </c>
      <c r="B338" s="1" t="s">
        <v>23</v>
      </c>
      <c r="C338" s="1" t="s">
        <v>21</v>
      </c>
      <c r="D338" s="1" t="s">
        <v>19</v>
      </c>
      <c r="E338" s="2">
        <v>350</v>
      </c>
      <c r="F338" s="2">
        <v>450</v>
      </c>
      <c r="G338" s="1" t="s">
        <v>15</v>
      </c>
      <c r="H338" s="2">
        <v>25</v>
      </c>
      <c r="I338" s="1"/>
    </row>
    <row r="339" spans="1:9">
      <c r="A339" s="1" t="s">
        <v>24</v>
      </c>
      <c r="B339" s="1" t="s">
        <v>23</v>
      </c>
      <c r="C339" s="1" t="s">
        <v>17</v>
      </c>
      <c r="D339" s="1" t="s">
        <v>14</v>
      </c>
      <c r="E339" s="2">
        <v>400</v>
      </c>
      <c r="F339" s="2">
        <v>500</v>
      </c>
      <c r="G339" s="1" t="s">
        <v>18</v>
      </c>
      <c r="H339" s="2">
        <v>40</v>
      </c>
      <c r="I339" s="1"/>
    </row>
    <row r="340" spans="1:9">
      <c r="A340" s="1" t="s">
        <v>24</v>
      </c>
      <c r="B340" s="1" t="s">
        <v>9</v>
      </c>
      <c r="C340" s="1" t="s">
        <v>17</v>
      </c>
      <c r="D340" s="1" t="s">
        <v>19</v>
      </c>
      <c r="E340" s="2">
        <v>320</v>
      </c>
      <c r="F340" s="2">
        <v>400</v>
      </c>
      <c r="G340" s="1" t="s">
        <v>15</v>
      </c>
      <c r="H340" s="2">
        <v>25</v>
      </c>
      <c r="I340" s="1"/>
    </row>
    <row r="341" spans="1:9">
      <c r="A341" s="1" t="s">
        <v>25</v>
      </c>
      <c r="B341" s="1" t="s">
        <v>20</v>
      </c>
      <c r="C341" s="1" t="s">
        <v>21</v>
      </c>
      <c r="D341" s="1" t="s">
        <v>14</v>
      </c>
      <c r="E341" s="2">
        <v>270</v>
      </c>
      <c r="F341" s="2">
        <v>400</v>
      </c>
      <c r="G341" s="1" t="s">
        <v>15</v>
      </c>
      <c r="H341" s="2">
        <v>40</v>
      </c>
      <c r="I341" s="1"/>
    </row>
    <row r="342" spans="1:9">
      <c r="A342" s="1" t="s">
        <v>25</v>
      </c>
      <c r="B342" s="1" t="s">
        <v>20</v>
      </c>
      <c r="C342" s="1" t="s">
        <v>17</v>
      </c>
      <c r="D342" s="1" t="s">
        <v>19</v>
      </c>
      <c r="E342" s="2">
        <v>220</v>
      </c>
      <c r="F342" s="2">
        <v>300</v>
      </c>
      <c r="G342" s="1" t="s">
        <v>15</v>
      </c>
      <c r="H342" s="2">
        <v>15</v>
      </c>
      <c r="I342" s="1"/>
    </row>
    <row r="343" spans="1:9">
      <c r="A343" s="1" t="s">
        <v>25</v>
      </c>
      <c r="B343" s="1" t="s">
        <v>13</v>
      </c>
      <c r="C343" s="1" t="s">
        <v>17</v>
      </c>
      <c r="D343" s="1" t="s">
        <v>19</v>
      </c>
      <c r="E343" s="2">
        <v>280</v>
      </c>
      <c r="F343" s="2">
        <v>350</v>
      </c>
      <c r="G343" s="1" t="s">
        <v>15</v>
      </c>
      <c r="H343" s="2">
        <v>20</v>
      </c>
      <c r="I343" s="1"/>
    </row>
    <row r="344" spans="1:9">
      <c r="A344" s="1" t="s">
        <v>24</v>
      </c>
      <c r="B344" s="1" t="s">
        <v>20</v>
      </c>
      <c r="C344" s="1" t="s">
        <v>21</v>
      </c>
      <c r="D344" s="1" t="s">
        <v>14</v>
      </c>
      <c r="E344" s="2">
        <v>400</v>
      </c>
      <c r="F344" s="2">
        <v>500</v>
      </c>
      <c r="G344" s="1" t="s">
        <v>15</v>
      </c>
      <c r="H344" s="2">
        <v>50</v>
      </c>
      <c r="I344" s="1"/>
    </row>
    <row r="345" spans="1:9">
      <c r="A345" s="1" t="s">
        <v>16</v>
      </c>
      <c r="B345" s="1" t="s">
        <v>9</v>
      </c>
      <c r="C345" s="1" t="s">
        <v>17</v>
      </c>
      <c r="D345" s="1" t="s">
        <v>19</v>
      </c>
      <c r="E345" s="2">
        <v>220</v>
      </c>
      <c r="F345" s="2">
        <v>300</v>
      </c>
      <c r="G345" s="1" t="s">
        <v>15</v>
      </c>
      <c r="H345" s="2">
        <v>15</v>
      </c>
      <c r="I345" s="1"/>
    </row>
    <row r="346" spans="1:9">
      <c r="A346" s="1" t="s">
        <v>24</v>
      </c>
      <c r="B346" s="1" t="s">
        <v>9</v>
      </c>
      <c r="C346" s="1" t="s">
        <v>17</v>
      </c>
      <c r="D346" s="1" t="s">
        <v>19</v>
      </c>
      <c r="E346" s="2">
        <v>247</v>
      </c>
      <c r="F346" s="2">
        <v>348</v>
      </c>
      <c r="G346" s="1" t="s">
        <v>15</v>
      </c>
      <c r="H346" s="2">
        <v>16</v>
      </c>
      <c r="I346" s="1"/>
    </row>
    <row r="347" spans="1:9">
      <c r="A347" s="1" t="s">
        <v>22</v>
      </c>
      <c r="B347" s="1" t="s">
        <v>23</v>
      </c>
      <c r="C347" s="1" t="s">
        <v>10</v>
      </c>
      <c r="D347" s="1" t="s">
        <v>14</v>
      </c>
      <c r="E347" s="2">
        <v>320</v>
      </c>
      <c r="F347" s="2">
        <v>400</v>
      </c>
      <c r="G347" s="1" t="s">
        <v>18</v>
      </c>
      <c r="H347" s="2">
        <v>40</v>
      </c>
      <c r="I347" s="1"/>
    </row>
    <row r="348" spans="1:9">
      <c r="A348" s="1" t="s">
        <v>25</v>
      </c>
      <c r="B348" s="1" t="s">
        <v>13</v>
      </c>
      <c r="C348" s="1" t="s">
        <v>10</v>
      </c>
      <c r="D348" s="1" t="s">
        <v>14</v>
      </c>
      <c r="E348" s="2">
        <v>320</v>
      </c>
      <c r="F348" s="2">
        <v>400</v>
      </c>
      <c r="G348" s="1" t="s">
        <v>18</v>
      </c>
      <c r="H348" s="2">
        <v>35</v>
      </c>
      <c r="I348" s="1"/>
    </row>
    <row r="349" spans="1:9">
      <c r="A349" s="1" t="s">
        <v>22</v>
      </c>
      <c r="B349" s="1" t="s">
        <v>13</v>
      </c>
      <c r="C349" s="1" t="s">
        <v>21</v>
      </c>
      <c r="D349" s="1" t="s">
        <v>14</v>
      </c>
      <c r="E349" s="2">
        <v>250</v>
      </c>
      <c r="F349" s="2">
        <v>500</v>
      </c>
      <c r="G349" s="1" t="s">
        <v>15</v>
      </c>
      <c r="H349" s="2">
        <v>40</v>
      </c>
      <c r="I349" s="1"/>
    </row>
    <row r="350" spans="1:9">
      <c r="A350" s="1" t="s">
        <v>25</v>
      </c>
      <c r="B350" s="1" t="s">
        <v>9</v>
      </c>
      <c r="C350" s="1" t="s">
        <v>10</v>
      </c>
      <c r="D350" s="1" t="s">
        <v>14</v>
      </c>
      <c r="E350" s="2">
        <v>320</v>
      </c>
      <c r="F350" s="2">
        <v>400</v>
      </c>
      <c r="G350" s="1" t="s">
        <v>12</v>
      </c>
      <c r="H350" s="2">
        <v>45</v>
      </c>
      <c r="I350" s="1"/>
    </row>
    <row r="351" spans="1:9">
      <c r="A351" s="1" t="s">
        <v>8</v>
      </c>
      <c r="B351" s="1" t="s">
        <v>13</v>
      </c>
      <c r="C351" s="1" t="s">
        <v>17</v>
      </c>
      <c r="D351" s="1" t="s">
        <v>19</v>
      </c>
      <c r="E351" s="2">
        <v>220</v>
      </c>
      <c r="F351" s="2">
        <v>300</v>
      </c>
      <c r="G351" s="1" t="s">
        <v>15</v>
      </c>
      <c r="H351" s="2">
        <v>15</v>
      </c>
      <c r="I351" s="1"/>
    </row>
    <row r="352" spans="1:9">
      <c r="A352" s="1" t="s">
        <v>25</v>
      </c>
      <c r="B352" s="1" t="s">
        <v>9</v>
      </c>
      <c r="C352" s="1" t="s">
        <v>21</v>
      </c>
      <c r="D352" s="1" t="s">
        <v>14</v>
      </c>
      <c r="E352" s="2">
        <v>400</v>
      </c>
      <c r="F352" s="2">
        <v>500</v>
      </c>
      <c r="G352" s="1" t="s">
        <v>15</v>
      </c>
      <c r="H352" s="2">
        <v>45</v>
      </c>
      <c r="I352" s="1"/>
    </row>
    <row r="353" spans="1:9">
      <c r="A353" s="1" t="s">
        <v>24</v>
      </c>
      <c r="B353" s="1" t="s">
        <v>13</v>
      </c>
      <c r="C353" s="1" t="s">
        <v>21</v>
      </c>
      <c r="D353" s="1" t="s">
        <v>14</v>
      </c>
      <c r="E353" s="2">
        <v>350</v>
      </c>
      <c r="F353" s="2">
        <v>450</v>
      </c>
      <c r="G353" s="1" t="s">
        <v>15</v>
      </c>
      <c r="H353" s="2">
        <v>40</v>
      </c>
      <c r="I353" s="1"/>
    </row>
    <row r="354" spans="1:9">
      <c r="A354" s="1" t="s">
        <v>24</v>
      </c>
      <c r="B354" s="1" t="s">
        <v>23</v>
      </c>
      <c r="C354" s="1" t="s">
        <v>17</v>
      </c>
      <c r="D354" s="1" t="s">
        <v>11</v>
      </c>
      <c r="E354" s="2">
        <v>280</v>
      </c>
      <c r="F354" s="2">
        <v>350</v>
      </c>
      <c r="G354" s="1" t="s">
        <v>18</v>
      </c>
      <c r="H354" s="2">
        <v>20</v>
      </c>
      <c r="I354" s="1"/>
    </row>
    <row r="355" spans="1:9">
      <c r="A355" s="1" t="s">
        <v>25</v>
      </c>
      <c r="B355" s="1" t="s">
        <v>9</v>
      </c>
      <c r="C355" s="1" t="s">
        <v>17</v>
      </c>
      <c r="D355" s="1" t="s">
        <v>19</v>
      </c>
      <c r="E355" s="2">
        <v>320</v>
      </c>
      <c r="F355" s="2">
        <v>400</v>
      </c>
      <c r="G355" s="1" t="s">
        <v>18</v>
      </c>
      <c r="H355" s="2">
        <v>25</v>
      </c>
      <c r="I355" s="1"/>
    </row>
    <row r="356" spans="1:9">
      <c r="A356" s="1" t="s">
        <v>24</v>
      </c>
      <c r="B356" s="1" t="s">
        <v>9</v>
      </c>
      <c r="C356" s="1" t="s">
        <v>17</v>
      </c>
      <c r="D356" s="1" t="s">
        <v>19</v>
      </c>
      <c r="E356" s="2">
        <v>247</v>
      </c>
      <c r="F356" s="2">
        <v>348</v>
      </c>
      <c r="G356" s="1" t="s">
        <v>15</v>
      </c>
      <c r="H356" s="2">
        <v>16</v>
      </c>
      <c r="I356" s="1"/>
    </row>
    <row r="357" spans="1:9">
      <c r="A357" s="1" t="s">
        <v>25</v>
      </c>
      <c r="B357" s="1" t="s">
        <v>9</v>
      </c>
      <c r="C357" s="1" t="s">
        <v>17</v>
      </c>
      <c r="D357" s="1" t="s">
        <v>19</v>
      </c>
      <c r="E357" s="2">
        <v>280</v>
      </c>
      <c r="F357" s="2">
        <v>350</v>
      </c>
      <c r="G357" s="1" t="s">
        <v>15</v>
      </c>
      <c r="H357" s="2">
        <v>20</v>
      </c>
      <c r="I357" s="1"/>
    </row>
    <row r="358" spans="1:9">
      <c r="A358" s="1" t="s">
        <v>24</v>
      </c>
      <c r="B358" s="1" t="s">
        <v>23</v>
      </c>
      <c r="C358" s="1" t="s">
        <v>17</v>
      </c>
      <c r="D358" s="1" t="s">
        <v>19</v>
      </c>
      <c r="E358" s="2">
        <v>247</v>
      </c>
      <c r="F358" s="2">
        <v>348</v>
      </c>
      <c r="G358" s="1" t="s">
        <v>15</v>
      </c>
      <c r="H358" s="2">
        <v>16</v>
      </c>
      <c r="I358" s="1"/>
    </row>
    <row r="359" spans="1:9">
      <c r="A359" s="1" t="s">
        <v>24</v>
      </c>
      <c r="B359" s="1" t="s">
        <v>20</v>
      </c>
      <c r="C359" s="1" t="s">
        <v>21</v>
      </c>
      <c r="D359" s="1" t="s">
        <v>19</v>
      </c>
      <c r="E359" s="2">
        <v>230</v>
      </c>
      <c r="F359" s="2">
        <v>500</v>
      </c>
      <c r="G359" s="1" t="s">
        <v>15</v>
      </c>
      <c r="H359" s="2">
        <v>30</v>
      </c>
      <c r="I359" s="1"/>
    </row>
    <row r="360" spans="1:9">
      <c r="A360" s="1" t="s">
        <v>24</v>
      </c>
      <c r="B360" s="1" t="s">
        <v>23</v>
      </c>
      <c r="C360" s="1" t="s">
        <v>21</v>
      </c>
      <c r="D360" s="1" t="s">
        <v>14</v>
      </c>
      <c r="E360" s="2">
        <v>400</v>
      </c>
      <c r="F360" s="2">
        <v>500</v>
      </c>
      <c r="G360" s="1" t="s">
        <v>15</v>
      </c>
      <c r="H360" s="2">
        <v>40</v>
      </c>
      <c r="I360" s="1"/>
    </row>
    <row r="361" spans="1:9">
      <c r="A361" s="1" t="s">
        <v>24</v>
      </c>
      <c r="B361" s="1" t="s">
        <v>23</v>
      </c>
      <c r="C361" s="1" t="s">
        <v>17</v>
      </c>
      <c r="D361" s="1" t="s">
        <v>19</v>
      </c>
      <c r="E361" s="2">
        <v>220</v>
      </c>
      <c r="F361" s="2">
        <v>450</v>
      </c>
      <c r="G361" s="1" t="s">
        <v>12</v>
      </c>
      <c r="H361" s="2">
        <v>30</v>
      </c>
      <c r="I361" s="1"/>
    </row>
    <row r="362" spans="1:9">
      <c r="A362" s="1" t="s">
        <v>25</v>
      </c>
      <c r="B362" s="1" t="s">
        <v>23</v>
      </c>
      <c r="C362" s="1" t="s">
        <v>21</v>
      </c>
      <c r="D362" s="1" t="s">
        <v>14</v>
      </c>
      <c r="E362" s="2">
        <v>350</v>
      </c>
      <c r="F362" s="2">
        <v>450</v>
      </c>
      <c r="G362" s="1" t="s">
        <v>12</v>
      </c>
      <c r="H362" s="2">
        <v>35</v>
      </c>
      <c r="I362" s="1"/>
    </row>
    <row r="363" spans="1:9">
      <c r="A363" s="1" t="s">
        <v>25</v>
      </c>
      <c r="B363" s="1" t="s">
        <v>23</v>
      </c>
      <c r="C363" s="1" t="s">
        <v>17</v>
      </c>
      <c r="D363" s="1" t="s">
        <v>19</v>
      </c>
      <c r="E363" s="2">
        <v>280</v>
      </c>
      <c r="F363" s="2">
        <v>350</v>
      </c>
      <c r="G363" s="1" t="s">
        <v>18</v>
      </c>
      <c r="H363" s="2">
        <v>15</v>
      </c>
      <c r="I363" s="1"/>
    </row>
    <row r="364" spans="1:9">
      <c r="A364" s="1" t="s">
        <v>25</v>
      </c>
      <c r="B364" s="1" t="s">
        <v>23</v>
      </c>
      <c r="C364" s="1" t="s">
        <v>21</v>
      </c>
      <c r="D364" s="1" t="s">
        <v>19</v>
      </c>
      <c r="E364" s="2">
        <v>250</v>
      </c>
      <c r="F364" s="2">
        <v>350</v>
      </c>
      <c r="G364" s="1" t="s">
        <v>15</v>
      </c>
      <c r="H364" s="2">
        <v>20</v>
      </c>
      <c r="I364" s="1"/>
    </row>
    <row r="365" spans="1:9">
      <c r="A365" s="1" t="s">
        <v>16</v>
      </c>
      <c r="B365" s="1" t="s">
        <v>9</v>
      </c>
      <c r="C365" s="1" t="s">
        <v>21</v>
      </c>
      <c r="D365" s="1" t="s">
        <v>19</v>
      </c>
      <c r="E365" s="2">
        <v>350</v>
      </c>
      <c r="F365" s="2">
        <v>450</v>
      </c>
      <c r="G365" s="1" t="s">
        <v>15</v>
      </c>
      <c r="H365" s="2">
        <v>30</v>
      </c>
      <c r="I365" s="1"/>
    </row>
    <row r="366" spans="1:9">
      <c r="A366" s="1" t="s">
        <v>24</v>
      </c>
      <c r="B366" s="1" t="s">
        <v>23</v>
      </c>
      <c r="C366" s="1" t="s">
        <v>21</v>
      </c>
      <c r="D366" s="1" t="s">
        <v>19</v>
      </c>
      <c r="E366" s="2">
        <v>350</v>
      </c>
      <c r="F366" s="2">
        <v>450</v>
      </c>
      <c r="G366" s="1" t="s">
        <v>18</v>
      </c>
      <c r="H366" s="2">
        <v>30</v>
      </c>
      <c r="I366" s="1"/>
    </row>
    <row r="367" spans="1:9">
      <c r="A367" s="1" t="s">
        <v>16</v>
      </c>
      <c r="B367" s="1" t="s">
        <v>23</v>
      </c>
      <c r="C367" s="1" t="s">
        <v>21</v>
      </c>
      <c r="D367" s="1" t="s">
        <v>19</v>
      </c>
      <c r="E367" s="2">
        <v>397</v>
      </c>
      <c r="F367" s="2">
        <v>482</v>
      </c>
      <c r="G367" s="1" t="s">
        <v>18</v>
      </c>
      <c r="H367" s="2">
        <v>31</v>
      </c>
      <c r="I367" s="1"/>
    </row>
    <row r="368" spans="1:9">
      <c r="A368" s="1" t="s">
        <v>24</v>
      </c>
      <c r="B368" s="1" t="s">
        <v>23</v>
      </c>
      <c r="C368" s="1" t="s">
        <v>17</v>
      </c>
      <c r="D368" s="1" t="s">
        <v>14</v>
      </c>
      <c r="E368" s="2">
        <v>400</v>
      </c>
      <c r="F368" s="2">
        <v>500</v>
      </c>
      <c r="G368" s="1" t="s">
        <v>15</v>
      </c>
      <c r="H368" s="2">
        <v>40</v>
      </c>
      <c r="I368" s="1"/>
    </row>
    <row r="369" spans="1:9">
      <c r="A369" s="1" t="s">
        <v>25</v>
      </c>
      <c r="B369" s="1" t="s">
        <v>13</v>
      </c>
      <c r="C369" s="1" t="s">
        <v>21</v>
      </c>
      <c r="D369" s="1" t="s">
        <v>19</v>
      </c>
      <c r="E369" s="2">
        <v>261</v>
      </c>
      <c r="F369" s="2">
        <v>350</v>
      </c>
      <c r="G369" s="1" t="s">
        <v>12</v>
      </c>
      <c r="H369" s="2">
        <v>23</v>
      </c>
      <c r="I369" s="1"/>
    </row>
    <row r="370" spans="1:9">
      <c r="A370" s="1" t="s">
        <v>24</v>
      </c>
      <c r="B370" s="1" t="s">
        <v>13</v>
      </c>
      <c r="C370" s="1" t="s">
        <v>17</v>
      </c>
      <c r="D370" s="1" t="s">
        <v>11</v>
      </c>
      <c r="E370" s="2">
        <v>290</v>
      </c>
      <c r="F370" s="2">
        <v>374</v>
      </c>
      <c r="G370" s="1" t="s">
        <v>18</v>
      </c>
      <c r="H370" s="2">
        <v>27</v>
      </c>
      <c r="I370" s="1"/>
    </row>
    <row r="371" spans="1:9">
      <c r="A371" s="1" t="s">
        <v>16</v>
      </c>
      <c r="B371" s="1" t="s">
        <v>9</v>
      </c>
      <c r="C371" s="1" t="s">
        <v>21</v>
      </c>
      <c r="D371" s="1" t="s">
        <v>14</v>
      </c>
      <c r="E371" s="2">
        <v>300</v>
      </c>
      <c r="F371" s="2">
        <v>400</v>
      </c>
      <c r="G371" s="1" t="s">
        <v>12</v>
      </c>
      <c r="H371" s="2">
        <v>30</v>
      </c>
      <c r="I371" s="1"/>
    </row>
    <row r="372" spans="1:9">
      <c r="A372" s="1" t="s">
        <v>22</v>
      </c>
      <c r="B372" s="1" t="s">
        <v>9</v>
      </c>
      <c r="C372" s="1" t="s">
        <v>21</v>
      </c>
      <c r="D372" s="1" t="s">
        <v>14</v>
      </c>
      <c r="E372" s="2">
        <v>350</v>
      </c>
      <c r="F372" s="2">
        <v>450</v>
      </c>
      <c r="G372" s="1" t="s">
        <v>12</v>
      </c>
      <c r="H372" s="2">
        <v>45</v>
      </c>
      <c r="I372" s="1"/>
    </row>
    <row r="373" spans="1:9">
      <c r="A373" s="1" t="s">
        <v>8</v>
      </c>
      <c r="B373" s="1" t="s">
        <v>9</v>
      </c>
      <c r="C373" s="1" t="s">
        <v>21</v>
      </c>
      <c r="D373" s="1" t="s">
        <v>19</v>
      </c>
      <c r="E373" s="2">
        <v>350</v>
      </c>
      <c r="F373" s="2">
        <v>450</v>
      </c>
      <c r="G373" s="1" t="s">
        <v>18</v>
      </c>
      <c r="H373" s="2">
        <v>25</v>
      </c>
      <c r="I373" s="1"/>
    </row>
    <row r="374" spans="1:9">
      <c r="A374" s="1" t="s">
        <v>25</v>
      </c>
      <c r="B374" s="1" t="s">
        <v>20</v>
      </c>
      <c r="C374" s="1" t="s">
        <v>10</v>
      </c>
      <c r="D374" s="1" t="s">
        <v>14</v>
      </c>
      <c r="E374" s="2">
        <v>320</v>
      </c>
      <c r="F374" s="2">
        <v>400</v>
      </c>
      <c r="G374" s="1" t="s">
        <v>12</v>
      </c>
      <c r="H374" s="2">
        <v>45</v>
      </c>
      <c r="I374" s="1"/>
    </row>
    <row r="375" spans="1:9">
      <c r="A375" s="1" t="s">
        <v>8</v>
      </c>
      <c r="B375" s="1" t="s">
        <v>20</v>
      </c>
      <c r="C375" s="1" t="s">
        <v>21</v>
      </c>
      <c r="D375" s="1" t="s">
        <v>14</v>
      </c>
      <c r="E375" s="2">
        <v>400</v>
      </c>
      <c r="F375" s="2">
        <v>500</v>
      </c>
      <c r="G375" s="1" t="s">
        <v>15</v>
      </c>
      <c r="H375" s="2">
        <v>45</v>
      </c>
      <c r="I375" s="1"/>
    </row>
    <row r="376" spans="1:9">
      <c r="A376" s="1" t="s">
        <v>22</v>
      </c>
      <c r="B376" s="1" t="s">
        <v>23</v>
      </c>
      <c r="C376" s="1" t="s">
        <v>17</v>
      </c>
      <c r="D376" s="1" t="s">
        <v>14</v>
      </c>
      <c r="E376" s="2">
        <v>400</v>
      </c>
      <c r="F376" s="2">
        <v>500</v>
      </c>
      <c r="G376" s="1" t="s">
        <v>18</v>
      </c>
      <c r="H376" s="2">
        <v>40</v>
      </c>
      <c r="I376" s="1"/>
    </row>
    <row r="377" spans="1:9">
      <c r="A377" s="1" t="s">
        <v>8</v>
      </c>
      <c r="B377" s="1" t="s">
        <v>23</v>
      </c>
      <c r="C377" s="1" t="s">
        <v>10</v>
      </c>
      <c r="D377" s="1" t="s">
        <v>19</v>
      </c>
      <c r="E377" s="2">
        <v>380</v>
      </c>
      <c r="F377" s="2">
        <v>480</v>
      </c>
      <c r="G377" s="1" t="s">
        <v>15</v>
      </c>
      <c r="H377" s="2">
        <v>30</v>
      </c>
      <c r="I377" s="1"/>
    </row>
    <row r="378" spans="1:9">
      <c r="A378" s="1" t="s">
        <v>8</v>
      </c>
      <c r="B378" s="1" t="s">
        <v>23</v>
      </c>
      <c r="C378" s="1" t="s">
        <v>21</v>
      </c>
      <c r="D378" s="1" t="s">
        <v>11</v>
      </c>
      <c r="E378" s="2">
        <v>400</v>
      </c>
      <c r="F378" s="2">
        <v>500</v>
      </c>
      <c r="G378" s="1" t="s">
        <v>12</v>
      </c>
      <c r="H378" s="2">
        <v>25</v>
      </c>
      <c r="I378" s="1"/>
    </row>
    <row r="379" spans="1:9">
      <c r="A379" s="1" t="s">
        <v>8</v>
      </c>
      <c r="B379" s="1" t="s">
        <v>23</v>
      </c>
      <c r="C379" s="1" t="s">
        <v>17</v>
      </c>
      <c r="D379" s="1" t="s">
        <v>14</v>
      </c>
      <c r="E379" s="2">
        <v>350</v>
      </c>
      <c r="F379" s="2">
        <v>450</v>
      </c>
      <c r="G379" s="1" t="s">
        <v>15</v>
      </c>
      <c r="H379" s="2">
        <v>30</v>
      </c>
      <c r="I379" s="1"/>
    </row>
    <row r="380" spans="1:9">
      <c r="A380" s="1" t="s">
        <v>25</v>
      </c>
      <c r="B380" s="1" t="s">
        <v>9</v>
      </c>
      <c r="C380" s="1" t="s">
        <v>17</v>
      </c>
      <c r="D380" s="1" t="s">
        <v>14</v>
      </c>
      <c r="E380" s="2">
        <v>350</v>
      </c>
      <c r="F380" s="2">
        <v>450</v>
      </c>
      <c r="G380" s="1" t="s">
        <v>12</v>
      </c>
      <c r="H380" s="2">
        <v>30</v>
      </c>
      <c r="I380" s="1"/>
    </row>
    <row r="381" spans="1:9">
      <c r="A381" s="1" t="s">
        <v>22</v>
      </c>
      <c r="B381" s="1" t="s">
        <v>9</v>
      </c>
      <c r="C381" s="1" t="s">
        <v>17</v>
      </c>
      <c r="D381" s="1" t="s">
        <v>14</v>
      </c>
      <c r="E381" s="2">
        <v>310</v>
      </c>
      <c r="F381" s="2">
        <v>350</v>
      </c>
      <c r="G381" s="1" t="s">
        <v>12</v>
      </c>
      <c r="H381" s="2">
        <v>35</v>
      </c>
      <c r="I381" s="1"/>
    </row>
    <row r="382" spans="1:9">
      <c r="A382" s="1" t="s">
        <v>24</v>
      </c>
      <c r="B382" s="1" t="s">
        <v>13</v>
      </c>
      <c r="C382" s="1" t="s">
        <v>17</v>
      </c>
      <c r="D382" s="1" t="s">
        <v>14</v>
      </c>
      <c r="E382" s="2">
        <v>450</v>
      </c>
      <c r="F382" s="2">
        <v>500</v>
      </c>
      <c r="G382" s="1" t="s">
        <v>12</v>
      </c>
      <c r="H382" s="2">
        <v>30</v>
      </c>
      <c r="I382" s="1"/>
    </row>
    <row r="383" spans="1:9">
      <c r="A383" s="1" t="s">
        <v>24</v>
      </c>
      <c r="B383" s="1" t="s">
        <v>9</v>
      </c>
      <c r="C383" s="1" t="s">
        <v>17</v>
      </c>
      <c r="D383" s="1" t="s">
        <v>19</v>
      </c>
      <c r="E383" s="2">
        <v>247</v>
      </c>
      <c r="F383" s="2">
        <v>348</v>
      </c>
      <c r="G383" s="1" t="s">
        <v>12</v>
      </c>
      <c r="H383" s="2">
        <v>16</v>
      </c>
      <c r="I383" s="1"/>
    </row>
    <row r="384" spans="1:9">
      <c r="A384" s="1" t="s">
        <v>8</v>
      </c>
      <c r="B384" s="1" t="s">
        <v>9</v>
      </c>
      <c r="C384" s="1" t="s">
        <v>21</v>
      </c>
      <c r="D384" s="1" t="s">
        <v>14</v>
      </c>
      <c r="E384" s="2">
        <v>400</v>
      </c>
      <c r="F384" s="2">
        <v>500</v>
      </c>
      <c r="G384" s="1" t="s">
        <v>15</v>
      </c>
      <c r="H384" s="2">
        <v>40</v>
      </c>
      <c r="I384" s="1"/>
    </row>
    <row r="385" spans="1:9">
      <c r="A385" s="1" t="s">
        <v>24</v>
      </c>
      <c r="B385" s="1" t="s">
        <v>20</v>
      </c>
      <c r="C385" s="1" t="s">
        <v>17</v>
      </c>
      <c r="D385" s="1" t="s">
        <v>14</v>
      </c>
      <c r="E385" s="2">
        <v>220</v>
      </c>
      <c r="F385" s="2">
        <v>300</v>
      </c>
      <c r="G385" s="1" t="s">
        <v>15</v>
      </c>
      <c r="H385" s="2">
        <v>35</v>
      </c>
      <c r="I385" s="1"/>
    </row>
    <row r="386" spans="1:9">
      <c r="A386" s="1" t="s">
        <v>22</v>
      </c>
      <c r="B386" s="1" t="s">
        <v>23</v>
      </c>
      <c r="C386" s="1" t="s">
        <v>21</v>
      </c>
      <c r="D386" s="1" t="s">
        <v>14</v>
      </c>
      <c r="E386" s="2">
        <v>250</v>
      </c>
      <c r="F386" s="2">
        <v>350</v>
      </c>
      <c r="G386" s="1" t="s">
        <v>15</v>
      </c>
      <c r="H386" s="2">
        <v>40</v>
      </c>
      <c r="I386" s="1"/>
    </row>
    <row r="387" spans="1:9">
      <c r="A387" s="1" t="s">
        <v>16</v>
      </c>
      <c r="B387" s="1" t="s">
        <v>23</v>
      </c>
      <c r="C387" s="1" t="s">
        <v>17</v>
      </c>
      <c r="D387" s="1" t="s">
        <v>11</v>
      </c>
      <c r="E387" s="2">
        <v>300</v>
      </c>
      <c r="F387" s="2">
        <v>400</v>
      </c>
      <c r="G387" s="1" t="s">
        <v>18</v>
      </c>
      <c r="H387" s="2">
        <v>20</v>
      </c>
      <c r="I387" s="1"/>
    </row>
    <row r="388" spans="1:9">
      <c r="A388" s="1" t="s">
        <v>22</v>
      </c>
      <c r="B388" s="1" t="s">
        <v>23</v>
      </c>
      <c r="C388" s="1" t="s">
        <v>17</v>
      </c>
      <c r="D388" s="1" t="s">
        <v>19</v>
      </c>
      <c r="E388" s="2">
        <v>342</v>
      </c>
      <c r="F388" s="2">
        <v>405</v>
      </c>
      <c r="G388" s="1" t="s">
        <v>18</v>
      </c>
      <c r="H388" s="2">
        <v>29</v>
      </c>
      <c r="I388" s="1"/>
    </row>
    <row r="389" spans="1:9">
      <c r="A389" s="1" t="s">
        <v>25</v>
      </c>
      <c r="B389" s="1" t="s">
        <v>13</v>
      </c>
      <c r="C389" s="1" t="s">
        <v>17</v>
      </c>
      <c r="D389" s="1" t="s">
        <v>11</v>
      </c>
      <c r="E389" s="2">
        <v>280</v>
      </c>
      <c r="F389" s="2">
        <v>350</v>
      </c>
      <c r="G389" s="1" t="s">
        <v>12</v>
      </c>
      <c r="H389" s="2">
        <v>20</v>
      </c>
      <c r="I389" s="1"/>
    </row>
    <row r="390" spans="1:9">
      <c r="A390" s="1" t="s">
        <v>24</v>
      </c>
      <c r="B390" s="1" t="s">
        <v>20</v>
      </c>
      <c r="C390" s="1" t="s">
        <v>21</v>
      </c>
      <c r="D390" s="1" t="s">
        <v>14</v>
      </c>
      <c r="E390" s="2">
        <v>350</v>
      </c>
      <c r="F390" s="2">
        <v>450</v>
      </c>
      <c r="G390" s="1" t="s">
        <v>12</v>
      </c>
      <c r="H390" s="2">
        <v>35</v>
      </c>
      <c r="I390" s="1"/>
    </row>
    <row r="391" spans="1:9">
      <c r="A391" s="1" t="s">
        <v>24</v>
      </c>
      <c r="B391" s="1" t="s">
        <v>23</v>
      </c>
      <c r="C391" s="1" t="s">
        <v>10</v>
      </c>
      <c r="D391" s="1" t="s">
        <v>11</v>
      </c>
      <c r="E391" s="2">
        <v>250</v>
      </c>
      <c r="F391" s="2">
        <v>350</v>
      </c>
      <c r="G391" s="1" t="s">
        <v>15</v>
      </c>
      <c r="H391" s="2">
        <v>10</v>
      </c>
      <c r="I391" s="1"/>
    </row>
    <row r="392" spans="1:9">
      <c r="A392" s="1" t="s">
        <v>25</v>
      </c>
      <c r="B392" s="1" t="s">
        <v>9</v>
      </c>
      <c r="C392" s="1" t="s">
        <v>17</v>
      </c>
      <c r="D392" s="1" t="s">
        <v>19</v>
      </c>
      <c r="E392" s="2">
        <v>220</v>
      </c>
      <c r="F392" s="2">
        <v>300</v>
      </c>
      <c r="G392" s="1" t="s">
        <v>12</v>
      </c>
      <c r="H392" s="2">
        <v>15</v>
      </c>
      <c r="I392" s="1"/>
    </row>
    <row r="393" spans="1:9">
      <c r="A393" s="1" t="s">
        <v>24</v>
      </c>
      <c r="B393" s="1" t="s">
        <v>9</v>
      </c>
      <c r="C393" s="1" t="s">
        <v>17</v>
      </c>
      <c r="D393" s="1" t="s">
        <v>19</v>
      </c>
      <c r="E393" s="2">
        <v>320</v>
      </c>
      <c r="F393" s="2">
        <v>400</v>
      </c>
      <c r="G393" s="1" t="s">
        <v>12</v>
      </c>
      <c r="H393" s="2">
        <v>25</v>
      </c>
      <c r="I393" s="1"/>
    </row>
    <row r="394" spans="1:9">
      <c r="A394" s="1" t="s">
        <v>16</v>
      </c>
      <c r="B394" s="1" t="s">
        <v>23</v>
      </c>
      <c r="C394" s="1" t="s">
        <v>21</v>
      </c>
      <c r="D394" s="1" t="s">
        <v>19</v>
      </c>
      <c r="E394" s="2">
        <v>250</v>
      </c>
      <c r="F394" s="2">
        <v>350</v>
      </c>
      <c r="G394" s="1" t="s">
        <v>12</v>
      </c>
      <c r="H394" s="2">
        <v>20</v>
      </c>
      <c r="I394" s="1"/>
    </row>
    <row r="395" spans="1:9">
      <c r="A395" s="1" t="s">
        <v>25</v>
      </c>
      <c r="B395" s="1" t="s">
        <v>9</v>
      </c>
      <c r="C395" s="1" t="s">
        <v>17</v>
      </c>
      <c r="D395" s="1" t="s">
        <v>14</v>
      </c>
      <c r="E395" s="2">
        <v>350</v>
      </c>
      <c r="F395" s="2">
        <v>450</v>
      </c>
      <c r="G395" s="1" t="s">
        <v>15</v>
      </c>
      <c r="H395" s="2">
        <v>30</v>
      </c>
      <c r="I395" s="1"/>
    </row>
    <row r="396" spans="1:9">
      <c r="A396" s="1" t="s">
        <v>25</v>
      </c>
      <c r="B396" s="1" t="s">
        <v>9</v>
      </c>
      <c r="C396" s="1" t="s">
        <v>21</v>
      </c>
      <c r="D396" s="1" t="s">
        <v>14</v>
      </c>
      <c r="E396" s="2">
        <v>400</v>
      </c>
      <c r="F396" s="2">
        <v>500</v>
      </c>
      <c r="G396" s="1" t="s">
        <v>12</v>
      </c>
      <c r="H396" s="2">
        <v>50</v>
      </c>
      <c r="I396" s="1"/>
    </row>
    <row r="397" spans="1:9">
      <c r="A397" s="1" t="s">
        <v>25</v>
      </c>
      <c r="B397" s="1" t="s">
        <v>23</v>
      </c>
      <c r="C397" s="1" t="s">
        <v>10</v>
      </c>
      <c r="D397" s="1" t="s">
        <v>11</v>
      </c>
      <c r="E397" s="2">
        <v>439</v>
      </c>
      <c r="F397" s="2">
        <v>459</v>
      </c>
      <c r="G397" s="1" t="s">
        <v>15</v>
      </c>
      <c r="H397" s="2">
        <v>39</v>
      </c>
      <c r="I397" s="1"/>
    </row>
    <row r="398" spans="1:9">
      <c r="A398" s="1" t="s">
        <v>25</v>
      </c>
      <c r="B398" s="1" t="s">
        <v>20</v>
      </c>
      <c r="C398" s="1" t="s">
        <v>21</v>
      </c>
      <c r="D398" s="1" t="s">
        <v>19</v>
      </c>
      <c r="E398" s="2">
        <v>300</v>
      </c>
      <c r="F398" s="2">
        <v>400</v>
      </c>
      <c r="G398" s="1" t="s">
        <v>15</v>
      </c>
      <c r="H398" s="2">
        <v>25</v>
      </c>
      <c r="I398" s="1"/>
    </row>
    <row r="399" spans="1:9">
      <c r="A399" s="1" t="s">
        <v>25</v>
      </c>
      <c r="B399" s="1" t="s">
        <v>20</v>
      </c>
      <c r="C399" s="1" t="s">
        <v>17</v>
      </c>
      <c r="D399" s="1" t="s">
        <v>19</v>
      </c>
      <c r="E399" s="2">
        <v>280</v>
      </c>
      <c r="F399" s="2">
        <v>350</v>
      </c>
      <c r="G399" s="1" t="s">
        <v>15</v>
      </c>
      <c r="H399" s="2">
        <v>20</v>
      </c>
      <c r="I399" s="1"/>
    </row>
    <row r="400" spans="1:9">
      <c r="A400" s="1" t="s">
        <v>24</v>
      </c>
      <c r="B400" s="1" t="s">
        <v>23</v>
      </c>
      <c r="C400" s="1" t="s">
        <v>21</v>
      </c>
      <c r="D400" s="1" t="s">
        <v>11</v>
      </c>
      <c r="E400" s="2">
        <v>220</v>
      </c>
      <c r="F400" s="2">
        <v>300</v>
      </c>
      <c r="G400" s="1" t="s">
        <v>15</v>
      </c>
      <c r="H400" s="2">
        <v>15</v>
      </c>
      <c r="I400" s="1"/>
    </row>
    <row r="401" spans="1:9">
      <c r="A401" s="1" t="s">
        <v>25</v>
      </c>
      <c r="B401" s="1" t="s">
        <v>23</v>
      </c>
      <c r="C401" s="1" t="s">
        <v>17</v>
      </c>
      <c r="D401" s="1" t="s">
        <v>14</v>
      </c>
      <c r="E401" s="2">
        <v>300</v>
      </c>
      <c r="F401" s="2">
        <v>400</v>
      </c>
      <c r="G401" s="1" t="s">
        <v>15</v>
      </c>
      <c r="H401" s="2">
        <v>40</v>
      </c>
      <c r="I401" s="1"/>
    </row>
    <row r="402" spans="1:9">
      <c r="A402" s="1" t="s">
        <v>22</v>
      </c>
      <c r="B402" s="1" t="s">
        <v>23</v>
      </c>
      <c r="C402" s="1" t="s">
        <v>21</v>
      </c>
      <c r="D402" s="1" t="s">
        <v>11</v>
      </c>
      <c r="E402" s="2">
        <v>230</v>
      </c>
      <c r="F402" s="2">
        <v>500</v>
      </c>
      <c r="G402" s="1" t="s">
        <v>15</v>
      </c>
      <c r="H402" s="2">
        <v>20</v>
      </c>
      <c r="I402" s="1"/>
    </row>
    <row r="403" spans="1:9">
      <c r="A403" s="1" t="s">
        <v>25</v>
      </c>
      <c r="B403" s="1" t="s">
        <v>13</v>
      </c>
      <c r="C403" s="1" t="s">
        <v>21</v>
      </c>
      <c r="D403" s="1" t="s">
        <v>19</v>
      </c>
      <c r="E403" s="2">
        <v>350</v>
      </c>
      <c r="F403" s="2">
        <v>450</v>
      </c>
      <c r="G403" s="1" t="s">
        <v>15</v>
      </c>
      <c r="H403" s="2">
        <v>25</v>
      </c>
      <c r="I403" s="1"/>
    </row>
    <row r="404" spans="1:9">
      <c r="A404" s="1" t="s">
        <v>25</v>
      </c>
      <c r="B404" s="1" t="s">
        <v>23</v>
      </c>
      <c r="C404" s="1" t="s">
        <v>10</v>
      </c>
      <c r="D404" s="1" t="s">
        <v>19</v>
      </c>
      <c r="E404" s="2">
        <v>400</v>
      </c>
      <c r="F404" s="2">
        <v>450</v>
      </c>
      <c r="G404" s="1" t="s">
        <v>12</v>
      </c>
      <c r="H404" s="2">
        <v>30</v>
      </c>
      <c r="I404" s="1"/>
    </row>
    <row r="405" spans="1:9">
      <c r="A405" s="1" t="s">
        <v>22</v>
      </c>
      <c r="B405" s="1" t="s">
        <v>23</v>
      </c>
      <c r="C405" s="1" t="s">
        <v>17</v>
      </c>
      <c r="D405" s="1" t="s">
        <v>19</v>
      </c>
      <c r="E405" s="2">
        <v>220</v>
      </c>
      <c r="F405" s="2">
        <v>300</v>
      </c>
      <c r="G405" s="1" t="s">
        <v>15</v>
      </c>
      <c r="H405" s="2">
        <v>15</v>
      </c>
      <c r="I405" s="1"/>
    </row>
    <row r="406" spans="1:9">
      <c r="A406" s="1" t="s">
        <v>24</v>
      </c>
      <c r="B406" s="1" t="s">
        <v>23</v>
      </c>
      <c r="C406" s="1" t="s">
        <v>17</v>
      </c>
      <c r="D406" s="1" t="s">
        <v>19</v>
      </c>
      <c r="E406" s="2">
        <v>300</v>
      </c>
      <c r="F406" s="2">
        <v>400</v>
      </c>
      <c r="G406" s="1" t="s">
        <v>15</v>
      </c>
      <c r="H406" s="2">
        <v>25</v>
      </c>
      <c r="I406" s="1"/>
    </row>
    <row r="407" spans="1:9">
      <c r="A407" s="1" t="s">
        <v>22</v>
      </c>
      <c r="B407" s="1" t="s">
        <v>23</v>
      </c>
      <c r="C407" s="1" t="s">
        <v>17</v>
      </c>
      <c r="D407" s="1" t="s">
        <v>19</v>
      </c>
      <c r="E407" s="2">
        <v>280</v>
      </c>
      <c r="F407" s="2">
        <v>350</v>
      </c>
      <c r="G407" s="1" t="s">
        <v>15</v>
      </c>
      <c r="H407" s="2">
        <v>20</v>
      </c>
      <c r="I407" s="1"/>
    </row>
    <row r="408" spans="1:9">
      <c r="A408" s="1" t="s">
        <v>22</v>
      </c>
      <c r="B408" s="1" t="s">
        <v>13</v>
      </c>
      <c r="C408" s="1" t="s">
        <v>10</v>
      </c>
      <c r="D408" s="1" t="s">
        <v>14</v>
      </c>
      <c r="E408" s="2">
        <v>320</v>
      </c>
      <c r="F408" s="2">
        <v>480</v>
      </c>
      <c r="G408" s="1" t="s">
        <v>18</v>
      </c>
      <c r="H408" s="2">
        <v>40</v>
      </c>
      <c r="I408" s="1"/>
    </row>
    <row r="409" spans="1:9">
      <c r="A409" s="1" t="s">
        <v>8</v>
      </c>
      <c r="B409" s="1" t="s">
        <v>20</v>
      </c>
      <c r="C409" s="1" t="s">
        <v>21</v>
      </c>
      <c r="D409" s="1" t="s">
        <v>11</v>
      </c>
      <c r="E409" s="2">
        <v>220</v>
      </c>
      <c r="F409" s="2">
        <v>300</v>
      </c>
      <c r="G409" s="1" t="s">
        <v>12</v>
      </c>
      <c r="H409" s="2">
        <v>15</v>
      </c>
      <c r="I409" s="1"/>
    </row>
    <row r="410" spans="1:9">
      <c r="A410" s="1" t="s">
        <v>8</v>
      </c>
      <c r="B410" s="1" t="s">
        <v>20</v>
      </c>
      <c r="C410" s="1" t="s">
        <v>21</v>
      </c>
      <c r="D410" s="1" t="s">
        <v>11</v>
      </c>
      <c r="E410" s="2">
        <v>434</v>
      </c>
      <c r="F410" s="2">
        <v>495</v>
      </c>
      <c r="G410" s="1" t="s">
        <v>12</v>
      </c>
      <c r="H410" s="2">
        <v>36</v>
      </c>
      <c r="I410" s="1"/>
    </row>
    <row r="411" spans="1:9">
      <c r="A411" s="1" t="s">
        <v>16</v>
      </c>
      <c r="B411" s="1" t="s">
        <v>9</v>
      </c>
      <c r="C411" s="1" t="s">
        <v>10</v>
      </c>
      <c r="D411" s="1" t="s">
        <v>11</v>
      </c>
      <c r="E411" s="2">
        <v>472</v>
      </c>
      <c r="F411" s="2">
        <v>489</v>
      </c>
      <c r="G411" s="1" t="s">
        <v>12</v>
      </c>
      <c r="H411" s="2">
        <v>36</v>
      </c>
      <c r="I411" s="1"/>
    </row>
    <row r="412" spans="1:9">
      <c r="A412" s="1" t="s">
        <v>8</v>
      </c>
      <c r="B412" s="1" t="s">
        <v>9</v>
      </c>
      <c r="C412" s="1" t="s">
        <v>17</v>
      </c>
      <c r="D412" s="1" t="s">
        <v>14</v>
      </c>
      <c r="E412" s="2">
        <v>250</v>
      </c>
      <c r="F412" s="2">
        <v>350</v>
      </c>
      <c r="G412" s="1" t="s">
        <v>12</v>
      </c>
      <c r="H412" s="2">
        <v>30</v>
      </c>
      <c r="I412" s="1"/>
    </row>
    <row r="413" spans="1:9">
      <c r="A413" s="1" t="s">
        <v>22</v>
      </c>
      <c r="B413" s="1" t="s">
        <v>20</v>
      </c>
      <c r="C413" s="1" t="s">
        <v>17</v>
      </c>
      <c r="D413" s="1" t="s">
        <v>19</v>
      </c>
      <c r="E413" s="2">
        <v>220</v>
      </c>
      <c r="F413" s="2">
        <v>300</v>
      </c>
      <c r="G413" s="1" t="s">
        <v>18</v>
      </c>
      <c r="H413" s="2">
        <v>15</v>
      </c>
      <c r="I413" s="1"/>
    </row>
    <row r="414" spans="1:9">
      <c r="A414" s="1" t="s">
        <v>8</v>
      </c>
      <c r="B414" s="1" t="s">
        <v>9</v>
      </c>
      <c r="C414" s="1" t="s">
        <v>21</v>
      </c>
      <c r="D414" s="1" t="s">
        <v>14</v>
      </c>
      <c r="E414" s="2">
        <v>320</v>
      </c>
      <c r="F414" s="2">
        <v>400</v>
      </c>
      <c r="G414" s="1" t="s">
        <v>15</v>
      </c>
      <c r="H414" s="2">
        <v>35</v>
      </c>
      <c r="I414" s="1"/>
    </row>
    <row r="415" spans="1:9">
      <c r="A415" s="1" t="s">
        <v>16</v>
      </c>
      <c r="B415" s="1" t="s">
        <v>20</v>
      </c>
      <c r="C415" s="1" t="s">
        <v>17</v>
      </c>
      <c r="D415" s="1" t="s">
        <v>14</v>
      </c>
      <c r="E415" s="2">
        <v>350</v>
      </c>
      <c r="F415" s="2">
        <v>450</v>
      </c>
      <c r="G415" s="1" t="s">
        <v>18</v>
      </c>
      <c r="H415" s="2">
        <v>30</v>
      </c>
      <c r="I415" s="1"/>
    </row>
    <row r="416" spans="1:9">
      <c r="A416" s="1" t="s">
        <v>8</v>
      </c>
      <c r="B416" s="1" t="s">
        <v>9</v>
      </c>
      <c r="C416" s="1" t="s">
        <v>21</v>
      </c>
      <c r="D416" s="1" t="s">
        <v>14</v>
      </c>
      <c r="E416" s="2">
        <v>400</v>
      </c>
      <c r="F416" s="2">
        <v>400</v>
      </c>
      <c r="G416" s="1" t="s">
        <v>15</v>
      </c>
      <c r="H416" s="2">
        <v>40</v>
      </c>
      <c r="I416" s="1"/>
    </row>
    <row r="417" spans="1:9">
      <c r="A417" s="1" t="s">
        <v>22</v>
      </c>
      <c r="B417" s="1" t="s">
        <v>9</v>
      </c>
      <c r="C417" s="1" t="s">
        <v>10</v>
      </c>
      <c r="D417" s="1" t="s">
        <v>14</v>
      </c>
      <c r="E417" s="2">
        <v>320</v>
      </c>
      <c r="F417" s="2">
        <v>480</v>
      </c>
      <c r="G417" s="1" t="s">
        <v>15</v>
      </c>
      <c r="H417" s="2">
        <v>40</v>
      </c>
      <c r="I417" s="1"/>
    </row>
    <row r="418" spans="1:9">
      <c r="A418" s="1" t="s">
        <v>16</v>
      </c>
      <c r="B418" s="1" t="s">
        <v>9</v>
      </c>
      <c r="C418" s="1" t="s">
        <v>10</v>
      </c>
      <c r="D418" s="1" t="s">
        <v>19</v>
      </c>
      <c r="E418" s="2">
        <v>280</v>
      </c>
      <c r="F418" s="2">
        <v>350</v>
      </c>
      <c r="G418" s="1" t="s">
        <v>15</v>
      </c>
      <c r="H418" s="2">
        <v>24</v>
      </c>
      <c r="I418" s="1"/>
    </row>
    <row r="419" spans="1:9">
      <c r="A419" s="1" t="s">
        <v>22</v>
      </c>
      <c r="B419" s="1" t="s">
        <v>13</v>
      </c>
      <c r="C419" s="1" t="s">
        <v>21</v>
      </c>
      <c r="D419" s="1" t="s">
        <v>14</v>
      </c>
      <c r="E419" s="2">
        <v>292</v>
      </c>
      <c r="F419" s="2">
        <v>470</v>
      </c>
      <c r="G419" s="1" t="s">
        <v>12</v>
      </c>
      <c r="H419" s="2">
        <v>50</v>
      </c>
      <c r="I419" s="1"/>
    </row>
    <row r="420" spans="1:9">
      <c r="A420" s="1" t="s">
        <v>8</v>
      </c>
      <c r="B420" s="1" t="s">
        <v>20</v>
      </c>
      <c r="C420" s="1" t="s">
        <v>21</v>
      </c>
      <c r="D420" s="1" t="s">
        <v>19</v>
      </c>
      <c r="E420" s="2">
        <v>208</v>
      </c>
      <c r="F420" s="2">
        <v>282</v>
      </c>
      <c r="G420" s="1" t="s">
        <v>12</v>
      </c>
      <c r="H420" s="2">
        <v>22</v>
      </c>
      <c r="I420" s="1"/>
    </row>
    <row r="421" spans="1:9">
      <c r="A421" s="1" t="s">
        <v>22</v>
      </c>
      <c r="B421" s="1" t="s">
        <v>9</v>
      </c>
      <c r="C421" s="1" t="s">
        <v>21</v>
      </c>
      <c r="D421" s="1" t="s">
        <v>19</v>
      </c>
      <c r="E421" s="2">
        <v>250</v>
      </c>
      <c r="F421" s="2">
        <v>350</v>
      </c>
      <c r="G421" s="1" t="s">
        <v>12</v>
      </c>
      <c r="H421" s="2">
        <v>20</v>
      </c>
      <c r="I421" s="1"/>
    </row>
    <row r="422" spans="1:9">
      <c r="A422" s="1" t="s">
        <v>8</v>
      </c>
      <c r="B422" s="1" t="s">
        <v>13</v>
      </c>
      <c r="C422" s="1" t="s">
        <v>21</v>
      </c>
      <c r="D422" s="1" t="s">
        <v>14</v>
      </c>
      <c r="E422" s="2">
        <v>320</v>
      </c>
      <c r="F422" s="2">
        <v>400</v>
      </c>
      <c r="G422" s="1" t="s">
        <v>15</v>
      </c>
      <c r="H422" s="2">
        <v>35</v>
      </c>
      <c r="I422" s="1"/>
    </row>
    <row r="423" spans="1:9">
      <c r="A423" s="1" t="s">
        <v>8</v>
      </c>
      <c r="B423" s="1" t="s">
        <v>9</v>
      </c>
      <c r="C423" s="1" t="s">
        <v>17</v>
      </c>
      <c r="D423" s="1" t="s">
        <v>19</v>
      </c>
      <c r="E423" s="2">
        <v>320</v>
      </c>
      <c r="F423" s="2">
        <v>400</v>
      </c>
      <c r="G423" s="1" t="s">
        <v>15</v>
      </c>
      <c r="H423" s="2">
        <v>20</v>
      </c>
      <c r="I423" s="1"/>
    </row>
    <row r="424" spans="1:9">
      <c r="A424" s="1" t="s">
        <v>16</v>
      </c>
      <c r="B424" s="1" t="s">
        <v>20</v>
      </c>
      <c r="C424" s="1" t="s">
        <v>17</v>
      </c>
      <c r="D424" s="1" t="s">
        <v>19</v>
      </c>
      <c r="E424" s="2">
        <v>220</v>
      </c>
      <c r="F424" s="2">
        <v>300</v>
      </c>
      <c r="G424" s="1" t="s">
        <v>18</v>
      </c>
      <c r="H424" s="2">
        <v>15</v>
      </c>
      <c r="I424" s="1"/>
    </row>
    <row r="425" spans="1:9">
      <c r="A425" s="1" t="s">
        <v>24</v>
      </c>
      <c r="B425" s="1" t="s">
        <v>9</v>
      </c>
      <c r="C425" s="1" t="s">
        <v>10</v>
      </c>
      <c r="D425" s="1" t="s">
        <v>11</v>
      </c>
      <c r="E425" s="2">
        <v>302</v>
      </c>
      <c r="F425" s="2">
        <v>371</v>
      </c>
      <c r="G425" s="1" t="s">
        <v>15</v>
      </c>
      <c r="H425" s="2">
        <v>27</v>
      </c>
      <c r="I425" s="1"/>
    </row>
    <row r="426" spans="1:9">
      <c r="A426" s="1" t="s">
        <v>16</v>
      </c>
      <c r="B426" s="1" t="s">
        <v>23</v>
      </c>
      <c r="C426" s="1" t="s">
        <v>10</v>
      </c>
      <c r="D426" s="1" t="s">
        <v>19</v>
      </c>
      <c r="E426" s="2">
        <v>250</v>
      </c>
      <c r="F426" s="2">
        <v>350</v>
      </c>
      <c r="G426" s="1" t="s">
        <v>18</v>
      </c>
      <c r="H426" s="2">
        <v>20</v>
      </c>
      <c r="I426" s="1"/>
    </row>
    <row r="427" spans="1:9">
      <c r="A427" s="1" t="s">
        <v>24</v>
      </c>
      <c r="B427" s="1" t="s">
        <v>20</v>
      </c>
      <c r="C427" s="1" t="s">
        <v>21</v>
      </c>
      <c r="D427" s="1" t="s">
        <v>11</v>
      </c>
      <c r="E427" s="2">
        <v>267</v>
      </c>
      <c r="F427" s="2">
        <v>393</v>
      </c>
      <c r="G427" s="1" t="s">
        <v>12</v>
      </c>
      <c r="H427" s="2">
        <v>24</v>
      </c>
      <c r="I427" s="1"/>
    </row>
    <row r="428" spans="1:9">
      <c r="A428" s="1" t="s">
        <v>22</v>
      </c>
      <c r="B428" s="1" t="s">
        <v>20</v>
      </c>
      <c r="C428" s="1" t="s">
        <v>21</v>
      </c>
      <c r="D428" s="1" t="s">
        <v>14</v>
      </c>
      <c r="E428" s="2">
        <v>453</v>
      </c>
      <c r="F428" s="2">
        <v>484</v>
      </c>
      <c r="G428" s="1" t="s">
        <v>15</v>
      </c>
      <c r="H428" s="2">
        <v>54</v>
      </c>
      <c r="I428" s="1"/>
    </row>
    <row r="429" spans="1:9">
      <c r="A429" s="1" t="s">
        <v>16</v>
      </c>
      <c r="B429" s="1" t="s">
        <v>23</v>
      </c>
      <c r="C429" s="1" t="s">
        <v>10</v>
      </c>
      <c r="D429" s="1" t="s">
        <v>14</v>
      </c>
      <c r="E429" s="2">
        <v>400</v>
      </c>
      <c r="F429" s="2">
        <v>500</v>
      </c>
      <c r="G429" s="1" t="s">
        <v>18</v>
      </c>
      <c r="H429" s="2">
        <v>30</v>
      </c>
      <c r="I429" s="1"/>
    </row>
    <row r="430" spans="1:9">
      <c r="A430" s="1" t="s">
        <v>8</v>
      </c>
      <c r="B430" s="1" t="s">
        <v>20</v>
      </c>
      <c r="C430" s="1" t="s">
        <v>21</v>
      </c>
      <c r="D430" s="1" t="s">
        <v>19</v>
      </c>
      <c r="E430" s="2">
        <v>300</v>
      </c>
      <c r="F430" s="2">
        <v>400</v>
      </c>
      <c r="G430" s="1" t="s">
        <v>15</v>
      </c>
      <c r="H430" s="2">
        <v>15</v>
      </c>
      <c r="I430" s="1"/>
    </row>
    <row r="431" spans="1:9">
      <c r="A431" s="1" t="s">
        <v>24</v>
      </c>
      <c r="B431" s="1" t="s">
        <v>20</v>
      </c>
      <c r="C431" s="1" t="s">
        <v>17</v>
      </c>
      <c r="D431" s="1" t="s">
        <v>19</v>
      </c>
      <c r="E431" s="2">
        <v>220</v>
      </c>
      <c r="F431" s="2">
        <v>300</v>
      </c>
      <c r="G431" s="1" t="s">
        <v>12</v>
      </c>
      <c r="H431" s="2">
        <v>15</v>
      </c>
      <c r="I431" s="1"/>
    </row>
    <row r="432" spans="1:9">
      <c r="A432" s="1" t="s">
        <v>24</v>
      </c>
      <c r="B432" s="1" t="s">
        <v>13</v>
      </c>
      <c r="C432" s="1" t="s">
        <v>10</v>
      </c>
      <c r="D432" s="1" t="s">
        <v>14</v>
      </c>
      <c r="E432" s="2">
        <v>300</v>
      </c>
      <c r="F432" s="2">
        <v>480</v>
      </c>
      <c r="G432" s="1" t="s">
        <v>15</v>
      </c>
      <c r="H432" s="2">
        <v>40</v>
      </c>
      <c r="I432" s="1"/>
    </row>
    <row r="433" spans="1:9">
      <c r="A433" s="1" t="s">
        <v>22</v>
      </c>
      <c r="B433" s="1" t="s">
        <v>23</v>
      </c>
      <c r="C433" s="1" t="s">
        <v>17</v>
      </c>
      <c r="D433" s="1" t="s">
        <v>11</v>
      </c>
      <c r="E433" s="2">
        <v>280</v>
      </c>
      <c r="F433" s="2">
        <v>350</v>
      </c>
      <c r="G433" s="1" t="s">
        <v>18</v>
      </c>
      <c r="H433" s="2">
        <v>20</v>
      </c>
      <c r="I433" s="1"/>
    </row>
    <row r="434" spans="1:9">
      <c r="A434" s="1" t="s">
        <v>25</v>
      </c>
      <c r="B434" s="1" t="s">
        <v>9</v>
      </c>
      <c r="C434" s="1" t="s">
        <v>17</v>
      </c>
      <c r="D434" s="1" t="s">
        <v>11</v>
      </c>
      <c r="E434" s="2">
        <v>290</v>
      </c>
      <c r="F434" s="2">
        <v>374</v>
      </c>
      <c r="G434" s="1" t="s">
        <v>18</v>
      </c>
      <c r="H434" s="2">
        <v>27</v>
      </c>
      <c r="I434" s="1"/>
    </row>
    <row r="435" spans="1:9">
      <c r="A435" s="1" t="s">
        <v>8</v>
      </c>
      <c r="B435" s="1" t="s">
        <v>9</v>
      </c>
      <c r="C435" s="1" t="s">
        <v>21</v>
      </c>
      <c r="D435" s="1" t="s">
        <v>19</v>
      </c>
      <c r="E435" s="2">
        <v>438</v>
      </c>
      <c r="F435" s="2">
        <v>493</v>
      </c>
      <c r="G435" s="1" t="s">
        <v>15</v>
      </c>
      <c r="H435" s="2">
        <v>35</v>
      </c>
      <c r="I435" s="1"/>
    </row>
    <row r="436" spans="1:9">
      <c r="A436" s="1" t="s">
        <v>24</v>
      </c>
      <c r="B436" s="1" t="s">
        <v>13</v>
      </c>
      <c r="C436" s="1" t="s">
        <v>21</v>
      </c>
      <c r="D436" s="1" t="s">
        <v>14</v>
      </c>
      <c r="E436" s="2">
        <v>350</v>
      </c>
      <c r="F436" s="2">
        <v>450</v>
      </c>
      <c r="G436" s="1" t="s">
        <v>12</v>
      </c>
      <c r="H436" s="2">
        <v>45</v>
      </c>
      <c r="I436" s="1"/>
    </row>
    <row r="437" spans="1:9">
      <c r="A437" s="1" t="s">
        <v>16</v>
      </c>
      <c r="B437" s="1" t="s">
        <v>9</v>
      </c>
      <c r="C437" s="1" t="s">
        <v>21</v>
      </c>
      <c r="D437" s="1" t="s">
        <v>14</v>
      </c>
      <c r="E437" s="2">
        <v>300</v>
      </c>
      <c r="F437" s="2">
        <v>450</v>
      </c>
      <c r="G437" s="1" t="s">
        <v>12</v>
      </c>
      <c r="H437" s="2">
        <v>35</v>
      </c>
      <c r="I437" s="1"/>
    </row>
    <row r="438" spans="1:9">
      <c r="A438" s="1" t="s">
        <v>24</v>
      </c>
      <c r="B438" s="1" t="s">
        <v>9</v>
      </c>
      <c r="C438" s="1" t="s">
        <v>17</v>
      </c>
      <c r="D438" s="1" t="s">
        <v>19</v>
      </c>
      <c r="E438" s="2">
        <v>300</v>
      </c>
      <c r="F438" s="2">
        <v>400</v>
      </c>
      <c r="G438" s="1" t="s">
        <v>18</v>
      </c>
      <c r="H438" s="2">
        <v>15</v>
      </c>
      <c r="I438" s="1"/>
    </row>
    <row r="439" spans="1:9">
      <c r="A439" s="1" t="s">
        <v>25</v>
      </c>
      <c r="B439" s="1" t="s">
        <v>20</v>
      </c>
      <c r="C439" s="1" t="s">
        <v>21</v>
      </c>
      <c r="D439" s="1" t="s">
        <v>14</v>
      </c>
      <c r="E439" s="2">
        <v>300</v>
      </c>
      <c r="F439" s="2">
        <v>400</v>
      </c>
      <c r="G439" s="1" t="s">
        <v>12</v>
      </c>
      <c r="H439" s="2">
        <v>35</v>
      </c>
      <c r="I439" s="1"/>
    </row>
    <row r="440" spans="1:9">
      <c r="A440" s="1" t="s">
        <v>22</v>
      </c>
      <c r="B440" s="1" t="s">
        <v>23</v>
      </c>
      <c r="C440" s="1" t="s">
        <v>21</v>
      </c>
      <c r="D440" s="1" t="s">
        <v>11</v>
      </c>
      <c r="E440" s="2">
        <v>267</v>
      </c>
      <c r="F440" s="2">
        <v>393</v>
      </c>
      <c r="G440" s="1" t="s">
        <v>12</v>
      </c>
      <c r="H440" s="2">
        <v>24</v>
      </c>
      <c r="I440" s="1"/>
    </row>
    <row r="441" spans="1:9">
      <c r="A441" s="1" t="s">
        <v>22</v>
      </c>
      <c r="B441" s="1" t="s">
        <v>13</v>
      </c>
      <c r="C441" s="1" t="s">
        <v>21</v>
      </c>
      <c r="D441" s="1" t="s">
        <v>19</v>
      </c>
      <c r="E441" s="2">
        <v>300</v>
      </c>
      <c r="F441" s="2">
        <v>400</v>
      </c>
      <c r="G441" s="1" t="s">
        <v>15</v>
      </c>
      <c r="H441" s="2">
        <v>25</v>
      </c>
      <c r="I441" s="1"/>
    </row>
    <row r="442" spans="1:9">
      <c r="A442" s="1" t="s">
        <v>8</v>
      </c>
      <c r="B442" s="1" t="s">
        <v>23</v>
      </c>
      <c r="C442" s="1" t="s">
        <v>17</v>
      </c>
      <c r="D442" s="1" t="s">
        <v>19</v>
      </c>
      <c r="E442" s="2">
        <v>342</v>
      </c>
      <c r="F442" s="2">
        <v>405</v>
      </c>
      <c r="G442" s="1" t="s">
        <v>18</v>
      </c>
      <c r="H442" s="2">
        <v>29</v>
      </c>
      <c r="I442" s="1"/>
    </row>
    <row r="443" spans="1:9">
      <c r="A443" s="1" t="s">
        <v>22</v>
      </c>
      <c r="B443" s="1" t="s">
        <v>13</v>
      </c>
      <c r="C443" s="1" t="s">
        <v>21</v>
      </c>
      <c r="D443" s="1" t="s">
        <v>19</v>
      </c>
      <c r="E443" s="2">
        <v>350</v>
      </c>
      <c r="F443" s="2">
        <v>450</v>
      </c>
      <c r="G443" s="1" t="s">
        <v>15</v>
      </c>
      <c r="H443" s="2">
        <v>25</v>
      </c>
      <c r="I443" s="1"/>
    </row>
    <row r="444" spans="1:9">
      <c r="A444" s="1" t="s">
        <v>22</v>
      </c>
      <c r="B444" s="1" t="s">
        <v>23</v>
      </c>
      <c r="C444" s="1" t="s">
        <v>21</v>
      </c>
      <c r="D444" s="1" t="s">
        <v>14</v>
      </c>
      <c r="E444" s="2">
        <v>400</v>
      </c>
      <c r="F444" s="2">
        <v>500</v>
      </c>
      <c r="G444" s="1" t="s">
        <v>18</v>
      </c>
      <c r="H444" s="2">
        <v>40</v>
      </c>
      <c r="I444" s="1"/>
    </row>
    <row r="445" spans="1:9">
      <c r="A445" s="1" t="s">
        <v>16</v>
      </c>
      <c r="B445" s="1" t="s">
        <v>9</v>
      </c>
      <c r="C445" s="1" t="s">
        <v>17</v>
      </c>
      <c r="D445" s="1" t="s">
        <v>19</v>
      </c>
      <c r="E445" s="2">
        <v>220</v>
      </c>
      <c r="F445" s="2">
        <v>300</v>
      </c>
      <c r="G445" s="1" t="s">
        <v>15</v>
      </c>
      <c r="H445" s="2">
        <v>15</v>
      </c>
      <c r="I445" s="1"/>
    </row>
    <row r="446" spans="1:9">
      <c r="A446" s="1" t="s">
        <v>16</v>
      </c>
      <c r="B446" s="1" t="s">
        <v>23</v>
      </c>
      <c r="C446" s="1" t="s">
        <v>21</v>
      </c>
      <c r="D446" s="1" t="s">
        <v>14</v>
      </c>
      <c r="E446" s="2">
        <v>320</v>
      </c>
      <c r="F446" s="2">
        <v>400</v>
      </c>
      <c r="G446" s="1" t="s">
        <v>12</v>
      </c>
      <c r="H446" s="2">
        <v>35</v>
      </c>
      <c r="I446" s="1"/>
    </row>
    <row r="447" spans="1:9">
      <c r="A447" s="1" t="s">
        <v>25</v>
      </c>
      <c r="B447" s="1" t="s">
        <v>13</v>
      </c>
      <c r="C447" s="1" t="s">
        <v>17</v>
      </c>
      <c r="D447" s="1" t="s">
        <v>14</v>
      </c>
      <c r="E447" s="2">
        <v>491</v>
      </c>
      <c r="F447" s="2">
        <v>497</v>
      </c>
      <c r="G447" s="1" t="s">
        <v>12</v>
      </c>
      <c r="H447" s="2">
        <v>32</v>
      </c>
      <c r="I447" s="1"/>
    </row>
    <row r="448" spans="1:9">
      <c r="A448" s="1" t="s">
        <v>22</v>
      </c>
      <c r="B448" s="1" t="s">
        <v>20</v>
      </c>
      <c r="C448" s="1" t="s">
        <v>21</v>
      </c>
      <c r="D448" s="1" t="s">
        <v>19</v>
      </c>
      <c r="E448" s="2">
        <v>250</v>
      </c>
      <c r="F448" s="2">
        <v>350</v>
      </c>
      <c r="G448" s="1" t="s">
        <v>15</v>
      </c>
      <c r="H448" s="2">
        <v>20</v>
      </c>
      <c r="I448" s="1"/>
    </row>
    <row r="449" spans="1:9">
      <c r="A449" s="1" t="s">
        <v>8</v>
      </c>
      <c r="B449" s="1" t="s">
        <v>23</v>
      </c>
      <c r="C449" s="1" t="s">
        <v>21</v>
      </c>
      <c r="D449" s="1" t="s">
        <v>14</v>
      </c>
      <c r="E449" s="2">
        <v>350</v>
      </c>
      <c r="F449" s="2">
        <v>450</v>
      </c>
      <c r="G449" s="1" t="s">
        <v>15</v>
      </c>
      <c r="H449" s="2">
        <v>35</v>
      </c>
      <c r="I449" s="1"/>
    </row>
    <row r="450" spans="1:9">
      <c r="A450" s="1" t="s">
        <v>25</v>
      </c>
      <c r="B450" s="1" t="s">
        <v>23</v>
      </c>
      <c r="C450" s="1" t="s">
        <v>17</v>
      </c>
      <c r="D450" s="1" t="s">
        <v>11</v>
      </c>
      <c r="E450" s="2">
        <v>220</v>
      </c>
      <c r="F450" s="2">
        <v>300</v>
      </c>
      <c r="G450" s="1" t="s">
        <v>18</v>
      </c>
      <c r="H450" s="2">
        <v>15</v>
      </c>
      <c r="I450" s="1"/>
    </row>
    <row r="451" spans="1:9">
      <c r="A451" s="1" t="s">
        <v>24</v>
      </c>
      <c r="B451" s="1" t="s">
        <v>23</v>
      </c>
      <c r="C451" s="1" t="s">
        <v>10</v>
      </c>
      <c r="D451" s="1" t="s">
        <v>19</v>
      </c>
      <c r="E451" s="2">
        <v>380</v>
      </c>
      <c r="F451" s="2">
        <v>480</v>
      </c>
      <c r="G451" s="1" t="s">
        <v>15</v>
      </c>
      <c r="H451" s="2">
        <v>30</v>
      </c>
      <c r="I451" s="1"/>
    </row>
    <row r="452" spans="1:9">
      <c r="A452" s="1" t="s">
        <v>16</v>
      </c>
      <c r="B452" s="1" t="s">
        <v>20</v>
      </c>
      <c r="C452" s="1" t="s">
        <v>21</v>
      </c>
      <c r="D452" s="1" t="s">
        <v>19</v>
      </c>
      <c r="E452" s="2">
        <v>250</v>
      </c>
      <c r="F452" s="2">
        <v>350</v>
      </c>
      <c r="G452" s="1" t="s">
        <v>15</v>
      </c>
      <c r="H452" s="2">
        <v>20</v>
      </c>
      <c r="I452" s="1"/>
    </row>
    <row r="453" spans="1:9">
      <c r="A453" s="1" t="s">
        <v>25</v>
      </c>
      <c r="B453" s="1" t="s">
        <v>20</v>
      </c>
      <c r="C453" s="1" t="s">
        <v>21</v>
      </c>
      <c r="D453" s="1" t="s">
        <v>14</v>
      </c>
      <c r="E453" s="2">
        <v>400</v>
      </c>
      <c r="F453" s="2">
        <v>500</v>
      </c>
      <c r="G453" s="1" t="s">
        <v>12</v>
      </c>
      <c r="H453" s="2">
        <v>50</v>
      </c>
      <c r="I453" s="1"/>
    </row>
    <row r="454" spans="1:9">
      <c r="A454" s="1" t="s">
        <v>25</v>
      </c>
      <c r="B454" s="1" t="s">
        <v>9</v>
      </c>
      <c r="C454" s="1" t="s">
        <v>21</v>
      </c>
      <c r="D454" s="1" t="s">
        <v>11</v>
      </c>
      <c r="E454" s="2">
        <v>250</v>
      </c>
      <c r="F454" s="2">
        <v>400</v>
      </c>
      <c r="G454" s="1" t="s">
        <v>12</v>
      </c>
      <c r="H454" s="2">
        <v>25</v>
      </c>
      <c r="I454" s="1"/>
    </row>
    <row r="455" spans="1:9">
      <c r="A455" s="1" t="s">
        <v>24</v>
      </c>
      <c r="B455" s="1" t="s">
        <v>23</v>
      </c>
      <c r="C455" s="1" t="s">
        <v>21</v>
      </c>
      <c r="D455" s="1" t="s">
        <v>14</v>
      </c>
      <c r="E455" s="2">
        <v>400</v>
      </c>
      <c r="F455" s="2">
        <v>500</v>
      </c>
      <c r="G455" s="1" t="s">
        <v>12</v>
      </c>
      <c r="H455" s="2">
        <v>50</v>
      </c>
      <c r="I455" s="1"/>
    </row>
    <row r="456" spans="1:9">
      <c r="A456" s="1" t="s">
        <v>24</v>
      </c>
      <c r="B456" s="1" t="s">
        <v>20</v>
      </c>
      <c r="C456" s="1" t="s">
        <v>21</v>
      </c>
      <c r="D456" s="1" t="s">
        <v>11</v>
      </c>
      <c r="E456" s="2">
        <v>240</v>
      </c>
      <c r="F456" s="2">
        <v>450</v>
      </c>
      <c r="G456" s="1" t="s">
        <v>15</v>
      </c>
      <c r="H456" s="2">
        <v>20</v>
      </c>
      <c r="I456" s="1"/>
    </row>
    <row r="457" spans="1:9">
      <c r="A457" s="1" t="s">
        <v>25</v>
      </c>
      <c r="B457" s="1" t="s">
        <v>23</v>
      </c>
      <c r="C457" s="1" t="s">
        <v>10</v>
      </c>
      <c r="D457" s="1" t="s">
        <v>19</v>
      </c>
      <c r="E457" s="2">
        <v>250</v>
      </c>
      <c r="F457" s="2">
        <v>350</v>
      </c>
      <c r="G457" s="1" t="s">
        <v>15</v>
      </c>
      <c r="H457" s="2">
        <v>20</v>
      </c>
      <c r="I457" s="1"/>
    </row>
    <row r="458" spans="1:9">
      <c r="A458" s="1" t="s">
        <v>25</v>
      </c>
      <c r="B458" s="1" t="s">
        <v>9</v>
      </c>
      <c r="C458" s="1" t="s">
        <v>21</v>
      </c>
      <c r="D458" s="1" t="s">
        <v>14</v>
      </c>
      <c r="E458" s="2">
        <v>453</v>
      </c>
      <c r="F458" s="2">
        <v>484</v>
      </c>
      <c r="G458" s="1" t="s">
        <v>12</v>
      </c>
      <c r="H458" s="2">
        <v>54</v>
      </c>
      <c r="I458" s="1"/>
    </row>
    <row r="459" spans="1:9">
      <c r="A459" s="1" t="s">
        <v>25</v>
      </c>
      <c r="B459" s="1" t="s">
        <v>23</v>
      </c>
      <c r="C459" s="1" t="s">
        <v>10</v>
      </c>
      <c r="D459" s="1" t="s">
        <v>19</v>
      </c>
      <c r="E459" s="2">
        <v>380</v>
      </c>
      <c r="F459" s="2">
        <v>480</v>
      </c>
      <c r="G459" s="1" t="s">
        <v>15</v>
      </c>
      <c r="H459" s="2">
        <v>30</v>
      </c>
      <c r="I459" s="1"/>
    </row>
    <row r="460" spans="1:9">
      <c r="A460" s="1" t="s">
        <v>24</v>
      </c>
      <c r="B460" s="1" t="s">
        <v>23</v>
      </c>
      <c r="C460" s="1" t="s">
        <v>21</v>
      </c>
      <c r="D460" s="1" t="s">
        <v>14</v>
      </c>
      <c r="E460" s="2">
        <v>380</v>
      </c>
      <c r="F460" s="2">
        <v>500</v>
      </c>
      <c r="G460" s="1" t="s">
        <v>15</v>
      </c>
      <c r="H460" s="2">
        <v>35</v>
      </c>
      <c r="I460" s="1"/>
    </row>
    <row r="461" spans="1:9">
      <c r="A461" s="1" t="s">
        <v>25</v>
      </c>
      <c r="B461" s="1" t="s">
        <v>13</v>
      </c>
      <c r="C461" s="1" t="s">
        <v>21</v>
      </c>
      <c r="D461" s="1" t="s">
        <v>14</v>
      </c>
      <c r="E461" s="2">
        <v>250</v>
      </c>
      <c r="F461" s="2">
        <v>350</v>
      </c>
      <c r="G461" s="1" t="s">
        <v>15</v>
      </c>
      <c r="H461" s="2">
        <v>40</v>
      </c>
      <c r="I461" s="1"/>
    </row>
    <row r="462" spans="1:9">
      <c r="A462" s="1" t="s">
        <v>16</v>
      </c>
      <c r="B462" s="1" t="s">
        <v>23</v>
      </c>
      <c r="C462" s="1" t="s">
        <v>17</v>
      </c>
      <c r="D462" s="1" t="s">
        <v>19</v>
      </c>
      <c r="E462" s="2">
        <v>220</v>
      </c>
      <c r="F462" s="2">
        <v>300</v>
      </c>
      <c r="G462" s="1" t="s">
        <v>15</v>
      </c>
      <c r="H462" s="2">
        <v>15</v>
      </c>
      <c r="I462" s="1"/>
    </row>
    <row r="463" spans="1:9">
      <c r="A463" s="1" t="s">
        <v>22</v>
      </c>
      <c r="B463" s="1" t="s">
        <v>23</v>
      </c>
      <c r="C463" s="1" t="s">
        <v>21</v>
      </c>
      <c r="D463" s="1" t="s">
        <v>14</v>
      </c>
      <c r="E463" s="2">
        <v>270</v>
      </c>
      <c r="F463" s="2">
        <v>400</v>
      </c>
      <c r="G463" s="1" t="s">
        <v>15</v>
      </c>
      <c r="H463" s="2">
        <v>40</v>
      </c>
      <c r="I463" s="1"/>
    </row>
    <row r="464" spans="1:9">
      <c r="A464" s="1" t="s">
        <v>25</v>
      </c>
      <c r="B464" s="1" t="s">
        <v>23</v>
      </c>
      <c r="C464" s="1" t="s">
        <v>10</v>
      </c>
      <c r="D464" s="1" t="s">
        <v>19</v>
      </c>
      <c r="E464" s="2">
        <v>280</v>
      </c>
      <c r="F464" s="2">
        <v>400</v>
      </c>
      <c r="G464" s="1" t="s">
        <v>12</v>
      </c>
      <c r="H464" s="2">
        <v>24</v>
      </c>
      <c r="I464" s="1"/>
    </row>
    <row r="465" spans="1:9">
      <c r="A465" s="1" t="s">
        <v>24</v>
      </c>
      <c r="B465" s="1" t="s">
        <v>23</v>
      </c>
      <c r="C465" s="1" t="s">
        <v>21</v>
      </c>
      <c r="D465" s="1" t="s">
        <v>19</v>
      </c>
      <c r="E465" s="2">
        <v>208</v>
      </c>
      <c r="F465" s="2">
        <v>282</v>
      </c>
      <c r="G465" s="1" t="s">
        <v>12</v>
      </c>
      <c r="H465" s="2">
        <v>22</v>
      </c>
      <c r="I465" s="1"/>
    </row>
    <row r="466" spans="1:9">
      <c r="A466" s="1" t="s">
        <v>24</v>
      </c>
      <c r="B466" s="1" t="s">
        <v>23</v>
      </c>
      <c r="C466" s="1" t="s">
        <v>17</v>
      </c>
      <c r="D466" s="1" t="s">
        <v>19</v>
      </c>
      <c r="E466" s="2">
        <v>280</v>
      </c>
      <c r="F466" s="2">
        <v>350</v>
      </c>
      <c r="G466" s="1" t="s">
        <v>18</v>
      </c>
      <c r="H466" s="2">
        <v>15</v>
      </c>
      <c r="I466" s="1"/>
    </row>
    <row r="467" spans="1:9">
      <c r="A467" s="1" t="s">
        <v>25</v>
      </c>
      <c r="B467" s="1" t="s">
        <v>23</v>
      </c>
      <c r="C467" s="1" t="s">
        <v>21</v>
      </c>
      <c r="D467" s="1" t="s">
        <v>19</v>
      </c>
      <c r="E467" s="2">
        <v>300</v>
      </c>
      <c r="F467" s="2">
        <v>400</v>
      </c>
      <c r="G467" s="1" t="s">
        <v>12</v>
      </c>
      <c r="H467" s="2">
        <v>30</v>
      </c>
      <c r="I467" s="1"/>
    </row>
    <row r="468" spans="1:9">
      <c r="A468" s="1" t="s">
        <v>25</v>
      </c>
      <c r="B468" s="1" t="s">
        <v>23</v>
      </c>
      <c r="C468" s="1" t="s">
        <v>17</v>
      </c>
      <c r="D468" s="1" t="s">
        <v>14</v>
      </c>
      <c r="E468" s="2">
        <v>310</v>
      </c>
      <c r="F468" s="2">
        <v>350</v>
      </c>
      <c r="G468" s="1" t="s">
        <v>12</v>
      </c>
      <c r="H468" s="2">
        <v>35</v>
      </c>
      <c r="I468" s="1"/>
    </row>
    <row r="469" spans="1:9">
      <c r="A469" s="1" t="s">
        <v>24</v>
      </c>
      <c r="B469" s="1" t="s">
        <v>23</v>
      </c>
      <c r="C469" s="1" t="s">
        <v>17</v>
      </c>
      <c r="D469" s="1" t="s">
        <v>19</v>
      </c>
      <c r="E469" s="2">
        <v>380</v>
      </c>
      <c r="F469" s="2">
        <v>400</v>
      </c>
      <c r="G469" s="1" t="s">
        <v>18</v>
      </c>
      <c r="H469" s="2">
        <v>25</v>
      </c>
      <c r="I469" s="1"/>
    </row>
    <row r="470" spans="1:9">
      <c r="A470" s="1" t="s">
        <v>24</v>
      </c>
      <c r="B470" s="1" t="s">
        <v>23</v>
      </c>
      <c r="C470" s="1" t="s">
        <v>21</v>
      </c>
      <c r="D470" s="1" t="s">
        <v>11</v>
      </c>
      <c r="E470" s="2">
        <v>434</v>
      </c>
      <c r="F470" s="2">
        <v>495</v>
      </c>
      <c r="G470" s="1" t="s">
        <v>15</v>
      </c>
      <c r="H470" s="2">
        <v>36</v>
      </c>
      <c r="I470" s="1"/>
    </row>
    <row r="471" spans="1:9">
      <c r="A471" s="1" t="s">
        <v>8</v>
      </c>
      <c r="B471" s="1" t="s">
        <v>20</v>
      </c>
      <c r="C471" s="1" t="s">
        <v>10</v>
      </c>
      <c r="D471" s="1" t="s">
        <v>11</v>
      </c>
      <c r="E471" s="2">
        <v>284</v>
      </c>
      <c r="F471" s="2">
        <v>443</v>
      </c>
      <c r="G471" s="1" t="s">
        <v>12</v>
      </c>
      <c r="H471" s="2">
        <v>32</v>
      </c>
      <c r="I471" s="1"/>
    </row>
    <row r="472" spans="1:9">
      <c r="A472" s="1" t="s">
        <v>8</v>
      </c>
      <c r="B472" s="1" t="s">
        <v>20</v>
      </c>
      <c r="C472" s="1" t="s">
        <v>10</v>
      </c>
      <c r="D472" s="1" t="s">
        <v>11</v>
      </c>
      <c r="E472" s="2">
        <v>250</v>
      </c>
      <c r="F472" s="2">
        <v>350</v>
      </c>
      <c r="G472" s="1" t="s">
        <v>12</v>
      </c>
      <c r="H472" s="2">
        <v>10</v>
      </c>
      <c r="I472" s="1"/>
    </row>
    <row r="473" spans="1:9">
      <c r="A473" s="1" t="s">
        <v>8</v>
      </c>
      <c r="B473" s="1" t="s">
        <v>20</v>
      </c>
      <c r="C473" s="1" t="s">
        <v>17</v>
      </c>
      <c r="D473" s="1" t="s">
        <v>11</v>
      </c>
      <c r="E473" s="2">
        <v>250</v>
      </c>
      <c r="F473" s="2">
        <v>480</v>
      </c>
      <c r="G473" s="1" t="s">
        <v>18</v>
      </c>
      <c r="H473" s="2">
        <v>20</v>
      </c>
      <c r="I473" s="1"/>
    </row>
    <row r="474" spans="1:9">
      <c r="A474" s="1" t="s">
        <v>8</v>
      </c>
      <c r="B474" s="1" t="s">
        <v>13</v>
      </c>
      <c r="C474" s="1" t="s">
        <v>17</v>
      </c>
      <c r="D474" s="1" t="s">
        <v>11</v>
      </c>
      <c r="E474" s="2">
        <v>280</v>
      </c>
      <c r="F474" s="2">
        <v>350</v>
      </c>
      <c r="G474" s="1" t="s">
        <v>12</v>
      </c>
      <c r="H474" s="2">
        <v>20</v>
      </c>
      <c r="I474" s="1"/>
    </row>
    <row r="475" spans="1:9">
      <c r="A475" s="1" t="s">
        <v>8</v>
      </c>
      <c r="B475" s="1" t="s">
        <v>9</v>
      </c>
      <c r="C475" s="1" t="s">
        <v>17</v>
      </c>
      <c r="D475" s="1" t="s">
        <v>11</v>
      </c>
      <c r="E475" s="2">
        <v>300</v>
      </c>
      <c r="F475" s="2">
        <v>400</v>
      </c>
      <c r="G475" s="1" t="s">
        <v>12</v>
      </c>
      <c r="H475" s="2">
        <v>20</v>
      </c>
      <c r="I475" s="1"/>
    </row>
    <row r="476" spans="1:9">
      <c r="A476" s="1" t="s">
        <v>8</v>
      </c>
      <c r="B476" s="1" t="s">
        <v>13</v>
      </c>
      <c r="C476" s="1" t="s">
        <v>21</v>
      </c>
      <c r="D476" s="1" t="s">
        <v>14</v>
      </c>
      <c r="E476" s="2">
        <v>400</v>
      </c>
      <c r="F476" s="2">
        <v>500</v>
      </c>
      <c r="G476" s="1" t="s">
        <v>12</v>
      </c>
      <c r="H476" s="2">
        <v>45</v>
      </c>
      <c r="I476" s="1"/>
    </row>
    <row r="477" spans="1:9">
      <c r="A477" s="1" t="s">
        <v>8</v>
      </c>
      <c r="B477" s="1" t="s">
        <v>9</v>
      </c>
      <c r="C477" s="1" t="s">
        <v>21</v>
      </c>
      <c r="D477" s="1" t="s">
        <v>14</v>
      </c>
      <c r="E477" s="2">
        <v>300</v>
      </c>
      <c r="F477" s="2">
        <v>400</v>
      </c>
      <c r="G477" s="1" t="s">
        <v>12</v>
      </c>
      <c r="H477" s="2">
        <v>40</v>
      </c>
      <c r="I477" s="1"/>
    </row>
    <row r="478" spans="1:9">
      <c r="A478" s="1" t="s">
        <v>22</v>
      </c>
      <c r="B478" s="1" t="s">
        <v>9</v>
      </c>
      <c r="C478" s="1" t="s">
        <v>17</v>
      </c>
      <c r="D478" s="1" t="s">
        <v>14</v>
      </c>
      <c r="E478" s="2">
        <v>310</v>
      </c>
      <c r="F478" s="2">
        <v>350</v>
      </c>
      <c r="G478" s="1" t="s">
        <v>12</v>
      </c>
      <c r="H478" s="2">
        <v>35</v>
      </c>
      <c r="I478" s="1"/>
    </row>
    <row r="479" spans="1:9">
      <c r="A479" s="1" t="s">
        <v>8</v>
      </c>
      <c r="B479" s="1" t="s">
        <v>20</v>
      </c>
      <c r="C479" s="1" t="s">
        <v>21</v>
      </c>
      <c r="D479" s="1" t="s">
        <v>14</v>
      </c>
      <c r="E479" s="2">
        <v>400</v>
      </c>
      <c r="F479" s="2">
        <v>350</v>
      </c>
      <c r="G479" s="1" t="s">
        <v>12</v>
      </c>
      <c r="H479" s="2">
        <v>35</v>
      </c>
      <c r="I479" s="1"/>
    </row>
    <row r="480" spans="1:9">
      <c r="A480" s="1" t="s">
        <v>8</v>
      </c>
      <c r="B480" s="1" t="s">
        <v>9</v>
      </c>
      <c r="C480" s="1" t="s">
        <v>17</v>
      </c>
      <c r="D480" s="1" t="s">
        <v>14</v>
      </c>
      <c r="E480" s="2">
        <v>207</v>
      </c>
      <c r="F480" s="2">
        <v>280</v>
      </c>
      <c r="G480" s="1" t="s">
        <v>15</v>
      </c>
      <c r="H480" s="2">
        <v>20</v>
      </c>
      <c r="I480" s="1"/>
    </row>
    <row r="481" spans="1:9">
      <c r="A481" s="1" t="s">
        <v>22</v>
      </c>
      <c r="B481" s="1" t="s">
        <v>20</v>
      </c>
      <c r="C481" s="1" t="s">
        <v>21</v>
      </c>
      <c r="D481" s="1" t="s">
        <v>14</v>
      </c>
      <c r="E481" s="2">
        <v>380</v>
      </c>
      <c r="F481" s="2">
        <v>500</v>
      </c>
      <c r="G481" s="1" t="s">
        <v>12</v>
      </c>
      <c r="H481" s="2">
        <v>35</v>
      </c>
      <c r="I481" s="1"/>
    </row>
    <row r="482" spans="1:9">
      <c r="A482" s="1" t="s">
        <v>8</v>
      </c>
      <c r="B482" s="1" t="s">
        <v>23</v>
      </c>
      <c r="C482" s="1" t="s">
        <v>10</v>
      </c>
      <c r="D482" s="1" t="s">
        <v>11</v>
      </c>
      <c r="E482" s="2">
        <v>302</v>
      </c>
      <c r="F482" s="2">
        <v>371</v>
      </c>
      <c r="G482" s="1" t="s">
        <v>15</v>
      </c>
      <c r="H482" s="2">
        <v>27</v>
      </c>
      <c r="I482" s="1"/>
    </row>
    <row r="483" spans="1:9">
      <c r="A483" s="1" t="s">
        <v>25</v>
      </c>
      <c r="B483" s="1" t="s">
        <v>9</v>
      </c>
      <c r="C483" s="1" t="s">
        <v>10</v>
      </c>
      <c r="D483" s="1" t="s">
        <v>11</v>
      </c>
      <c r="E483" s="2">
        <v>250</v>
      </c>
      <c r="F483" s="2">
        <v>350</v>
      </c>
      <c r="G483" s="1" t="s">
        <v>12</v>
      </c>
      <c r="H483" s="2">
        <v>10</v>
      </c>
      <c r="I483" s="1"/>
    </row>
    <row r="484" spans="1:9">
      <c r="A484" s="1" t="s">
        <v>24</v>
      </c>
      <c r="B484" s="1" t="s">
        <v>13</v>
      </c>
      <c r="C484" s="1" t="s">
        <v>17</v>
      </c>
      <c r="D484" s="1" t="s">
        <v>11</v>
      </c>
      <c r="E484" s="2">
        <v>280</v>
      </c>
      <c r="F484" s="2">
        <v>350</v>
      </c>
      <c r="G484" s="1" t="s">
        <v>18</v>
      </c>
      <c r="H484" s="2">
        <v>15</v>
      </c>
      <c r="I484" s="1"/>
    </row>
    <row r="485" spans="1:9">
      <c r="A485" s="1" t="s">
        <v>16</v>
      </c>
      <c r="B485" s="1" t="s">
        <v>13</v>
      </c>
      <c r="C485" s="1" t="s">
        <v>21</v>
      </c>
      <c r="D485" s="1" t="s">
        <v>14</v>
      </c>
      <c r="E485" s="2">
        <v>350</v>
      </c>
      <c r="F485" s="2">
        <v>450</v>
      </c>
      <c r="G485" s="1" t="s">
        <v>12</v>
      </c>
      <c r="H485" s="2">
        <v>35</v>
      </c>
      <c r="I485" s="1"/>
    </row>
    <row r="486" spans="1:9">
      <c r="A486" s="1" t="s">
        <v>22</v>
      </c>
      <c r="B486" s="1" t="s">
        <v>20</v>
      </c>
      <c r="C486" s="1" t="s">
        <v>21</v>
      </c>
      <c r="D486" s="1" t="s">
        <v>11</v>
      </c>
      <c r="E486" s="2">
        <v>220</v>
      </c>
      <c r="F486" s="2">
        <v>300</v>
      </c>
      <c r="G486" s="1" t="s">
        <v>15</v>
      </c>
      <c r="H486" s="2">
        <v>15</v>
      </c>
      <c r="I486" s="1"/>
    </row>
    <row r="487" spans="1:9">
      <c r="A487" s="1" t="s">
        <v>16</v>
      </c>
      <c r="B487" s="1" t="s">
        <v>13</v>
      </c>
      <c r="C487" s="1" t="s">
        <v>17</v>
      </c>
      <c r="D487" s="1" t="s">
        <v>11</v>
      </c>
      <c r="E487" s="2">
        <v>300</v>
      </c>
      <c r="F487" s="2">
        <v>400</v>
      </c>
      <c r="G487" s="1" t="s">
        <v>15</v>
      </c>
      <c r="H487" s="2">
        <v>15</v>
      </c>
      <c r="I487" s="1"/>
    </row>
    <row r="488" spans="1:9">
      <c r="A488" s="1" t="s">
        <v>8</v>
      </c>
      <c r="B488" s="1" t="s">
        <v>23</v>
      </c>
      <c r="C488" s="1" t="s">
        <v>17</v>
      </c>
      <c r="D488" s="1" t="s">
        <v>14</v>
      </c>
      <c r="E488" s="2">
        <v>300</v>
      </c>
      <c r="F488" s="2">
        <v>450</v>
      </c>
      <c r="G488" s="1" t="s">
        <v>15</v>
      </c>
      <c r="H488" s="2">
        <v>35</v>
      </c>
      <c r="I488" s="1"/>
    </row>
    <row r="489" spans="1:9">
      <c r="A489" s="1" t="s">
        <v>22</v>
      </c>
      <c r="B489" s="1" t="s">
        <v>9</v>
      </c>
      <c r="C489" s="1" t="s">
        <v>17</v>
      </c>
      <c r="D489" s="1" t="s">
        <v>19</v>
      </c>
      <c r="E489" s="2">
        <v>250</v>
      </c>
      <c r="F489" s="2">
        <v>350</v>
      </c>
      <c r="G489" s="1" t="s">
        <v>12</v>
      </c>
      <c r="H489" s="2">
        <v>20</v>
      </c>
      <c r="I489" s="1"/>
    </row>
    <row r="490" spans="1:9">
      <c r="A490" s="1" t="s">
        <v>16</v>
      </c>
      <c r="B490" s="1" t="s">
        <v>20</v>
      </c>
      <c r="C490" s="1" t="s">
        <v>21</v>
      </c>
      <c r="D490" s="1" t="s">
        <v>14</v>
      </c>
      <c r="E490" s="2">
        <v>350</v>
      </c>
      <c r="F490" s="2">
        <v>450</v>
      </c>
      <c r="G490" s="1" t="s">
        <v>12</v>
      </c>
      <c r="H490" s="2">
        <v>40</v>
      </c>
      <c r="I490" s="1"/>
    </row>
    <row r="491" spans="1:9">
      <c r="A491" s="1" t="s">
        <v>22</v>
      </c>
      <c r="B491" s="1" t="s">
        <v>20</v>
      </c>
      <c r="C491" s="1" t="s">
        <v>21</v>
      </c>
      <c r="D491" s="1" t="s">
        <v>11</v>
      </c>
      <c r="E491" s="2">
        <v>442</v>
      </c>
      <c r="F491" s="2">
        <v>482</v>
      </c>
      <c r="G491" s="1" t="s">
        <v>12</v>
      </c>
      <c r="H491" s="2">
        <v>32</v>
      </c>
      <c r="I491" s="1"/>
    </row>
    <row r="492" spans="1:9">
      <c r="A492" s="1" t="s">
        <v>22</v>
      </c>
      <c r="B492" s="1" t="s">
        <v>20</v>
      </c>
      <c r="C492" s="1" t="s">
        <v>21</v>
      </c>
      <c r="D492" s="1" t="s">
        <v>19</v>
      </c>
      <c r="E492" s="2">
        <v>350</v>
      </c>
      <c r="F492" s="2">
        <v>450</v>
      </c>
      <c r="G492" s="1" t="s">
        <v>12</v>
      </c>
      <c r="H492" s="2">
        <v>25</v>
      </c>
      <c r="I492" s="1"/>
    </row>
    <row r="493" spans="1:9">
      <c r="A493" s="1" t="s">
        <v>24</v>
      </c>
      <c r="B493" s="1" t="s">
        <v>20</v>
      </c>
      <c r="C493" s="1" t="s">
        <v>21</v>
      </c>
      <c r="D493" s="1" t="s">
        <v>11</v>
      </c>
      <c r="E493" s="2">
        <v>300</v>
      </c>
      <c r="F493" s="2">
        <v>400</v>
      </c>
      <c r="G493" s="1" t="s">
        <v>12</v>
      </c>
      <c r="H493" s="2">
        <v>20</v>
      </c>
      <c r="I493" s="1"/>
    </row>
    <row r="494" spans="1:9">
      <c r="A494" s="1" t="s">
        <v>25</v>
      </c>
      <c r="B494" s="1" t="s">
        <v>13</v>
      </c>
      <c r="C494" s="1" t="s">
        <v>17</v>
      </c>
      <c r="D494" s="1" t="s">
        <v>14</v>
      </c>
      <c r="E494" s="2">
        <v>310</v>
      </c>
      <c r="F494" s="2">
        <v>350</v>
      </c>
      <c r="G494" s="1" t="s">
        <v>18</v>
      </c>
      <c r="H494" s="2">
        <v>35</v>
      </c>
      <c r="I494" s="1"/>
    </row>
    <row r="495" spans="1:9">
      <c r="A495" s="1" t="s">
        <v>24</v>
      </c>
      <c r="B495" s="1" t="s">
        <v>20</v>
      </c>
      <c r="C495" s="1" t="s">
        <v>17</v>
      </c>
      <c r="D495" s="1" t="s">
        <v>11</v>
      </c>
      <c r="E495" s="2">
        <v>275</v>
      </c>
      <c r="F495" s="2">
        <v>388</v>
      </c>
      <c r="G495" s="1" t="s">
        <v>12</v>
      </c>
      <c r="H495" s="2">
        <v>16</v>
      </c>
      <c r="I495" s="1"/>
    </row>
    <row r="496" spans="1:9">
      <c r="A496" s="1" t="s">
        <v>22</v>
      </c>
      <c r="B496" s="1" t="s">
        <v>23</v>
      </c>
      <c r="C496" s="1" t="s">
        <v>17</v>
      </c>
      <c r="D496" s="1" t="s">
        <v>14</v>
      </c>
      <c r="E496" s="2">
        <v>310</v>
      </c>
      <c r="F496" s="2">
        <v>350</v>
      </c>
      <c r="G496" s="1" t="s">
        <v>18</v>
      </c>
      <c r="H496" s="2">
        <v>35</v>
      </c>
      <c r="I496" s="1"/>
    </row>
    <row r="497" spans="1:9">
      <c r="A497" s="1" t="s">
        <v>24</v>
      </c>
      <c r="B497" s="1" t="s">
        <v>13</v>
      </c>
      <c r="C497" s="1" t="s">
        <v>17</v>
      </c>
      <c r="D497" s="1" t="s">
        <v>19</v>
      </c>
      <c r="E497" s="2">
        <v>220</v>
      </c>
      <c r="F497" s="2">
        <v>300</v>
      </c>
      <c r="G497" s="1" t="s">
        <v>18</v>
      </c>
      <c r="H497" s="2">
        <v>15</v>
      </c>
      <c r="I497" s="1"/>
    </row>
    <row r="498" spans="1:9">
      <c r="A498" s="1" t="s">
        <v>25</v>
      </c>
      <c r="B498" s="1" t="s">
        <v>20</v>
      </c>
      <c r="C498" s="1" t="s">
        <v>10</v>
      </c>
      <c r="D498" s="1" t="s">
        <v>19</v>
      </c>
      <c r="E498" s="2">
        <v>380</v>
      </c>
      <c r="F498" s="2">
        <v>480</v>
      </c>
      <c r="G498" s="1" t="s">
        <v>15</v>
      </c>
      <c r="H498" s="2">
        <v>30</v>
      </c>
      <c r="I498" s="1"/>
    </row>
    <row r="499" spans="1:9">
      <c r="A499" s="1" t="s">
        <v>25</v>
      </c>
      <c r="B499" s="1" t="s">
        <v>20</v>
      </c>
      <c r="C499" s="1" t="s">
        <v>17</v>
      </c>
      <c r="D499" s="1" t="s">
        <v>14</v>
      </c>
      <c r="E499" s="2">
        <v>491</v>
      </c>
      <c r="F499" s="2">
        <v>497</v>
      </c>
      <c r="G499" s="1" t="s">
        <v>18</v>
      </c>
      <c r="H499" s="2">
        <v>32</v>
      </c>
      <c r="I499" s="1"/>
    </row>
    <row r="500" spans="1:9">
      <c r="A500" s="1" t="s">
        <v>25</v>
      </c>
      <c r="B500" s="1" t="s">
        <v>13</v>
      </c>
      <c r="C500" s="1" t="s">
        <v>10</v>
      </c>
      <c r="D500" s="1" t="s">
        <v>19</v>
      </c>
      <c r="E500" s="2">
        <v>250</v>
      </c>
      <c r="F500" s="2">
        <v>350</v>
      </c>
      <c r="G500" s="1" t="s">
        <v>18</v>
      </c>
      <c r="H500" s="2">
        <v>20</v>
      </c>
      <c r="I500" s="1"/>
    </row>
    <row r="501" spans="1:9">
      <c r="A501" s="1" t="s">
        <v>16</v>
      </c>
      <c r="B501" s="1" t="s">
        <v>9</v>
      </c>
      <c r="C501" s="1" t="s">
        <v>21</v>
      </c>
      <c r="D501" s="1" t="s">
        <v>14</v>
      </c>
      <c r="E501" s="2">
        <v>250</v>
      </c>
      <c r="F501" s="2">
        <v>350</v>
      </c>
      <c r="G501" s="1" t="s">
        <v>15</v>
      </c>
      <c r="H501" s="2">
        <v>40</v>
      </c>
      <c r="I501" s="1"/>
    </row>
    <row r="502" spans="1:9">
      <c r="A502" s="1" t="s">
        <v>22</v>
      </c>
      <c r="B502" s="1" t="s">
        <v>9</v>
      </c>
      <c r="C502" s="1" t="s">
        <v>17</v>
      </c>
      <c r="D502" s="1" t="s">
        <v>19</v>
      </c>
      <c r="E502" s="2">
        <v>220</v>
      </c>
      <c r="F502" s="2">
        <v>300</v>
      </c>
      <c r="G502" s="1" t="s">
        <v>15</v>
      </c>
      <c r="H502" s="2">
        <v>20</v>
      </c>
      <c r="I502" s="1"/>
    </row>
    <row r="503" spans="1:9">
      <c r="A503" s="1" t="s">
        <v>22</v>
      </c>
      <c r="B503" s="1" t="s">
        <v>13</v>
      </c>
      <c r="C503" s="1" t="s">
        <v>17</v>
      </c>
      <c r="D503" s="1" t="s">
        <v>19</v>
      </c>
      <c r="E503" s="2">
        <v>320</v>
      </c>
      <c r="F503" s="2">
        <v>400</v>
      </c>
      <c r="G503" s="1" t="s">
        <v>15</v>
      </c>
      <c r="H503" s="2">
        <v>25</v>
      </c>
      <c r="I503" s="1"/>
    </row>
    <row r="504" spans="1:9">
      <c r="A504" s="1" t="s">
        <v>22</v>
      </c>
      <c r="B504" s="1" t="s">
        <v>9</v>
      </c>
      <c r="C504" s="1" t="s">
        <v>17</v>
      </c>
      <c r="D504" s="1" t="s">
        <v>19</v>
      </c>
      <c r="E504" s="2">
        <v>300</v>
      </c>
      <c r="F504" s="2">
        <v>400</v>
      </c>
      <c r="G504" s="1" t="s">
        <v>18</v>
      </c>
      <c r="H504" s="2">
        <v>25</v>
      </c>
      <c r="I504" s="1"/>
    </row>
    <row r="505" spans="1:9">
      <c r="A505" s="1" t="s">
        <v>24</v>
      </c>
      <c r="B505" s="1" t="s">
        <v>9</v>
      </c>
      <c r="C505" s="1" t="s">
        <v>17</v>
      </c>
      <c r="D505" s="1" t="s">
        <v>19</v>
      </c>
      <c r="E505" s="2">
        <v>250</v>
      </c>
      <c r="F505" s="2">
        <v>350</v>
      </c>
      <c r="G505" s="1" t="s">
        <v>15</v>
      </c>
      <c r="H505" s="2">
        <v>20</v>
      </c>
      <c r="I505" s="1"/>
    </row>
    <row r="506" spans="1:9">
      <c r="A506" s="1" t="s">
        <v>8</v>
      </c>
      <c r="B506" s="1" t="s">
        <v>23</v>
      </c>
      <c r="C506" s="1" t="s">
        <v>17</v>
      </c>
      <c r="D506" s="1" t="s">
        <v>19</v>
      </c>
      <c r="E506" s="2">
        <v>300</v>
      </c>
      <c r="F506" s="2">
        <v>400</v>
      </c>
      <c r="G506" s="1" t="s">
        <v>15</v>
      </c>
      <c r="H506" s="2">
        <v>15</v>
      </c>
      <c r="I506" s="1"/>
    </row>
    <row r="507" spans="1:9">
      <c r="A507" s="1" t="s">
        <v>24</v>
      </c>
      <c r="B507" s="1" t="s">
        <v>23</v>
      </c>
      <c r="C507" s="1" t="s">
        <v>10</v>
      </c>
      <c r="D507" s="1" t="s">
        <v>14</v>
      </c>
      <c r="E507" s="2">
        <v>320</v>
      </c>
      <c r="F507" s="2">
        <v>400</v>
      </c>
      <c r="G507" s="1" t="s">
        <v>18</v>
      </c>
      <c r="H507" s="2">
        <v>30</v>
      </c>
      <c r="I507" s="1"/>
    </row>
    <row r="508" spans="1:9">
      <c r="A508" s="1" t="s">
        <v>8</v>
      </c>
      <c r="B508" s="1" t="s">
        <v>23</v>
      </c>
      <c r="C508" s="1" t="s">
        <v>21</v>
      </c>
      <c r="D508" s="1" t="s">
        <v>19</v>
      </c>
      <c r="E508" s="2">
        <v>208</v>
      </c>
      <c r="F508" s="2">
        <v>282</v>
      </c>
      <c r="G508" s="1" t="s">
        <v>15</v>
      </c>
      <c r="H508" s="2">
        <v>22</v>
      </c>
      <c r="I508" s="1"/>
    </row>
    <row r="509" spans="1:9">
      <c r="A509" s="1" t="s">
        <v>24</v>
      </c>
      <c r="B509" s="1" t="s">
        <v>9</v>
      </c>
      <c r="C509" s="1" t="s">
        <v>21</v>
      </c>
      <c r="D509" s="1" t="s">
        <v>19</v>
      </c>
      <c r="E509" s="2">
        <v>438</v>
      </c>
      <c r="F509" s="2">
        <v>493</v>
      </c>
      <c r="G509" s="1" t="s">
        <v>12</v>
      </c>
      <c r="H509" s="2">
        <v>35</v>
      </c>
      <c r="I509" s="1"/>
    </row>
    <row r="510" spans="1:9">
      <c r="A510" s="1" t="s">
        <v>16</v>
      </c>
      <c r="B510" s="1" t="s">
        <v>23</v>
      </c>
      <c r="C510" s="1" t="s">
        <v>17</v>
      </c>
      <c r="D510" s="1" t="s">
        <v>11</v>
      </c>
      <c r="E510" s="2">
        <v>280</v>
      </c>
      <c r="F510" s="2">
        <v>350</v>
      </c>
      <c r="G510" s="1" t="s">
        <v>15</v>
      </c>
      <c r="H510" s="2">
        <v>20</v>
      </c>
      <c r="I510" s="1"/>
    </row>
    <row r="511" spans="1:9">
      <c r="A511" s="1" t="s">
        <v>24</v>
      </c>
      <c r="B511" s="1" t="s">
        <v>9</v>
      </c>
      <c r="C511" s="1" t="s">
        <v>17</v>
      </c>
      <c r="D511" s="1" t="s">
        <v>14</v>
      </c>
      <c r="E511" s="2">
        <v>207</v>
      </c>
      <c r="F511" s="2">
        <v>280</v>
      </c>
      <c r="G511" s="1" t="s">
        <v>15</v>
      </c>
      <c r="H511" s="2">
        <v>20</v>
      </c>
      <c r="I511" s="1"/>
    </row>
    <row r="512" spans="1:9">
      <c r="A512" s="1" t="s">
        <v>16</v>
      </c>
      <c r="B512" s="1" t="s">
        <v>23</v>
      </c>
      <c r="C512" s="1" t="s">
        <v>21</v>
      </c>
      <c r="D512" s="1" t="s">
        <v>14</v>
      </c>
      <c r="E512" s="2">
        <v>453</v>
      </c>
      <c r="F512" s="2">
        <v>484</v>
      </c>
      <c r="G512" s="1" t="s">
        <v>15</v>
      </c>
      <c r="H512" s="2">
        <v>54</v>
      </c>
      <c r="I512" s="1"/>
    </row>
    <row r="513" spans="1:9">
      <c r="A513" s="1" t="s">
        <v>25</v>
      </c>
      <c r="B513" s="1" t="s">
        <v>9</v>
      </c>
      <c r="C513" s="1" t="s">
        <v>17</v>
      </c>
      <c r="D513" s="1" t="s">
        <v>11</v>
      </c>
      <c r="E513" s="2">
        <v>300</v>
      </c>
      <c r="F513" s="2">
        <v>400</v>
      </c>
      <c r="G513" s="1" t="s">
        <v>15</v>
      </c>
      <c r="H513" s="2">
        <v>15</v>
      </c>
      <c r="I513" s="1"/>
    </row>
    <row r="514" spans="1:9">
      <c r="A514" s="1" t="s">
        <v>16</v>
      </c>
      <c r="B514" s="1" t="s">
        <v>9</v>
      </c>
      <c r="C514" s="1" t="s">
        <v>17</v>
      </c>
      <c r="D514" s="1" t="s">
        <v>19</v>
      </c>
      <c r="E514" s="2">
        <v>280</v>
      </c>
      <c r="F514" s="2">
        <v>350</v>
      </c>
      <c r="G514" s="1" t="s">
        <v>15</v>
      </c>
      <c r="H514" s="2">
        <v>20</v>
      </c>
      <c r="I514" s="1"/>
    </row>
    <row r="515" spans="1:9">
      <c r="A515" s="1" t="s">
        <v>25</v>
      </c>
      <c r="B515" s="1" t="s">
        <v>23</v>
      </c>
      <c r="C515" s="1" t="s">
        <v>17</v>
      </c>
      <c r="D515" s="1" t="s">
        <v>14</v>
      </c>
      <c r="E515" s="2">
        <v>400</v>
      </c>
      <c r="F515" s="2">
        <v>400</v>
      </c>
      <c r="G515" s="1" t="s">
        <v>18</v>
      </c>
      <c r="H515" s="2">
        <v>40</v>
      </c>
      <c r="I515" s="1"/>
    </row>
    <row r="516" spans="1:9">
      <c r="A516" s="1" t="s">
        <v>25</v>
      </c>
      <c r="B516" s="1" t="s">
        <v>9</v>
      </c>
      <c r="C516" s="1" t="s">
        <v>17</v>
      </c>
      <c r="D516" s="1" t="s">
        <v>19</v>
      </c>
      <c r="E516" s="2">
        <v>250</v>
      </c>
      <c r="F516" s="2">
        <v>350</v>
      </c>
      <c r="G516" s="1" t="s">
        <v>15</v>
      </c>
      <c r="H516" s="2">
        <v>20</v>
      </c>
      <c r="I516" s="1"/>
    </row>
    <row r="517" spans="1:9">
      <c r="A517" s="1" t="s">
        <v>24</v>
      </c>
      <c r="B517" s="1" t="s">
        <v>23</v>
      </c>
      <c r="C517" s="1" t="s">
        <v>10</v>
      </c>
      <c r="D517" s="1" t="s">
        <v>19</v>
      </c>
      <c r="E517" s="2">
        <v>250</v>
      </c>
      <c r="F517" s="2">
        <v>350</v>
      </c>
      <c r="G517" s="1" t="s">
        <v>18</v>
      </c>
      <c r="H517" s="2">
        <v>20</v>
      </c>
      <c r="I517" s="1"/>
    </row>
    <row r="518" spans="1:9">
      <c r="A518" s="1" t="s">
        <v>25</v>
      </c>
      <c r="B518" s="1" t="s">
        <v>9</v>
      </c>
      <c r="C518" s="1" t="s">
        <v>21</v>
      </c>
      <c r="D518" s="1" t="s">
        <v>19</v>
      </c>
      <c r="E518" s="2">
        <v>250</v>
      </c>
      <c r="F518" s="2">
        <v>350</v>
      </c>
      <c r="G518" s="1" t="s">
        <v>12</v>
      </c>
      <c r="H518" s="2">
        <v>20</v>
      </c>
      <c r="I518" s="1"/>
    </row>
    <row r="519" spans="1:9">
      <c r="A519" s="1" t="s">
        <v>24</v>
      </c>
      <c r="B519" s="1" t="s">
        <v>13</v>
      </c>
      <c r="C519" s="1" t="s">
        <v>17</v>
      </c>
      <c r="D519" s="1" t="s">
        <v>19</v>
      </c>
      <c r="E519" s="2">
        <v>220</v>
      </c>
      <c r="F519" s="2">
        <v>300</v>
      </c>
      <c r="G519" s="1" t="s">
        <v>15</v>
      </c>
      <c r="H519" s="2">
        <v>20</v>
      </c>
      <c r="I519" s="1"/>
    </row>
    <row r="520" spans="1:9">
      <c r="A520" s="1" t="s">
        <v>16</v>
      </c>
      <c r="B520" s="1" t="s">
        <v>23</v>
      </c>
      <c r="C520" s="1" t="s">
        <v>21</v>
      </c>
      <c r="D520" s="1" t="s">
        <v>19</v>
      </c>
      <c r="E520" s="2">
        <v>250</v>
      </c>
      <c r="F520" s="2">
        <v>350</v>
      </c>
      <c r="G520" s="1" t="s">
        <v>18</v>
      </c>
      <c r="H520" s="2">
        <v>20</v>
      </c>
      <c r="I520" s="1"/>
    </row>
    <row r="521" spans="1:9">
      <c r="A521" s="1" t="s">
        <v>25</v>
      </c>
      <c r="B521" s="1" t="s">
        <v>23</v>
      </c>
      <c r="C521" s="1" t="s">
        <v>17</v>
      </c>
      <c r="D521" s="1" t="s">
        <v>19</v>
      </c>
      <c r="E521" s="2">
        <v>342</v>
      </c>
      <c r="F521" s="2">
        <v>405</v>
      </c>
      <c r="G521" s="1" t="s">
        <v>18</v>
      </c>
      <c r="H521" s="2">
        <v>29</v>
      </c>
      <c r="I521" s="1"/>
    </row>
    <row r="522" spans="1:9">
      <c r="A522" s="1" t="s">
        <v>16</v>
      </c>
      <c r="B522" s="1" t="s">
        <v>9</v>
      </c>
      <c r="C522" s="1" t="s">
        <v>21</v>
      </c>
      <c r="D522" s="1" t="s">
        <v>14</v>
      </c>
      <c r="E522" s="2">
        <v>400</v>
      </c>
      <c r="F522" s="2">
        <v>500</v>
      </c>
      <c r="G522" s="1" t="s">
        <v>15</v>
      </c>
      <c r="H522" s="2">
        <v>50</v>
      </c>
      <c r="I522" s="1"/>
    </row>
    <row r="523" spans="1:9">
      <c r="A523" s="1" t="s">
        <v>25</v>
      </c>
      <c r="B523" s="1" t="s">
        <v>13</v>
      </c>
      <c r="C523" s="1" t="s">
        <v>21</v>
      </c>
      <c r="D523" s="1" t="s">
        <v>14</v>
      </c>
      <c r="E523" s="2">
        <v>300</v>
      </c>
      <c r="F523" s="2">
        <v>400</v>
      </c>
      <c r="G523" s="1" t="s">
        <v>15</v>
      </c>
      <c r="H523" s="2">
        <v>40</v>
      </c>
      <c r="I523" s="1"/>
    </row>
    <row r="524" spans="1:9">
      <c r="A524" s="1" t="s">
        <v>25</v>
      </c>
      <c r="B524" s="1" t="s">
        <v>23</v>
      </c>
      <c r="C524" s="1" t="s">
        <v>17</v>
      </c>
      <c r="D524" s="1" t="s">
        <v>14</v>
      </c>
      <c r="E524" s="2">
        <v>491</v>
      </c>
      <c r="F524" s="2">
        <v>497</v>
      </c>
      <c r="G524" s="1" t="s">
        <v>18</v>
      </c>
      <c r="H524" s="2">
        <v>32</v>
      </c>
      <c r="I524" s="1"/>
    </row>
    <row r="525" spans="1:9">
      <c r="A525" s="1" t="s">
        <v>25</v>
      </c>
      <c r="B525" s="1" t="s">
        <v>23</v>
      </c>
      <c r="C525" s="1" t="s">
        <v>21</v>
      </c>
      <c r="D525" s="1" t="s">
        <v>14</v>
      </c>
      <c r="E525" s="2">
        <v>380</v>
      </c>
      <c r="F525" s="2">
        <v>500</v>
      </c>
      <c r="G525" s="1" t="s">
        <v>15</v>
      </c>
      <c r="H525" s="2">
        <v>35</v>
      </c>
      <c r="I525" s="1"/>
    </row>
    <row r="526" spans="1:9">
      <c r="A526" s="1" t="s">
        <v>25</v>
      </c>
      <c r="B526" s="1" t="s">
        <v>23</v>
      </c>
      <c r="C526" s="1" t="s">
        <v>21</v>
      </c>
      <c r="D526" s="1" t="s">
        <v>14</v>
      </c>
      <c r="E526" s="2">
        <v>300</v>
      </c>
      <c r="F526" s="2">
        <v>400</v>
      </c>
      <c r="G526" s="1" t="s">
        <v>12</v>
      </c>
      <c r="H526" s="2">
        <v>40</v>
      </c>
      <c r="I526" s="1"/>
    </row>
    <row r="527" spans="1:9">
      <c r="A527" s="1" t="s">
        <v>25</v>
      </c>
      <c r="B527" s="1" t="s">
        <v>9</v>
      </c>
      <c r="C527" s="1" t="s">
        <v>21</v>
      </c>
      <c r="D527" s="1" t="s">
        <v>19</v>
      </c>
      <c r="E527" s="2">
        <v>230</v>
      </c>
      <c r="F527" s="2">
        <v>500</v>
      </c>
      <c r="G527" s="1" t="s">
        <v>15</v>
      </c>
      <c r="H527" s="2">
        <v>30</v>
      </c>
      <c r="I527" s="1"/>
    </row>
    <row r="528" spans="1:9">
      <c r="A528" s="1" t="s">
        <v>24</v>
      </c>
      <c r="B528" s="1" t="s">
        <v>23</v>
      </c>
      <c r="C528" s="1" t="s">
        <v>21</v>
      </c>
      <c r="D528" s="1" t="s">
        <v>19</v>
      </c>
      <c r="E528" s="2">
        <v>300</v>
      </c>
      <c r="F528" s="2">
        <v>400</v>
      </c>
      <c r="G528" s="1" t="s">
        <v>15</v>
      </c>
      <c r="H528" s="2">
        <v>25</v>
      </c>
      <c r="I528" s="1"/>
    </row>
    <row r="529" spans="1:9">
      <c r="A529" s="1" t="s">
        <v>8</v>
      </c>
      <c r="B529" s="1" t="s">
        <v>20</v>
      </c>
      <c r="C529" s="1" t="s">
        <v>10</v>
      </c>
      <c r="D529" s="1" t="s">
        <v>14</v>
      </c>
      <c r="E529" s="2">
        <v>300</v>
      </c>
      <c r="F529" s="2">
        <v>400</v>
      </c>
      <c r="G529" s="1" t="s">
        <v>15</v>
      </c>
      <c r="H529" s="2">
        <v>40</v>
      </c>
      <c r="I529" s="1"/>
    </row>
    <row r="530" spans="1:9">
      <c r="A530" s="1" t="s">
        <v>8</v>
      </c>
      <c r="B530" s="1" t="s">
        <v>20</v>
      </c>
      <c r="C530" s="1" t="s">
        <v>17</v>
      </c>
      <c r="D530" s="1" t="s">
        <v>11</v>
      </c>
      <c r="E530" s="2">
        <v>300</v>
      </c>
      <c r="F530" s="2">
        <v>400</v>
      </c>
      <c r="G530" s="1" t="s">
        <v>12</v>
      </c>
      <c r="H530" s="2">
        <v>20</v>
      </c>
      <c r="I530" s="1"/>
    </row>
    <row r="531" spans="1:9">
      <c r="A531" s="1" t="s">
        <v>8</v>
      </c>
      <c r="B531" s="1" t="s">
        <v>20</v>
      </c>
      <c r="C531" s="1" t="s">
        <v>10</v>
      </c>
      <c r="D531" s="1" t="s">
        <v>11</v>
      </c>
      <c r="E531" s="2">
        <v>302</v>
      </c>
      <c r="F531" s="2">
        <v>371</v>
      </c>
      <c r="G531" s="1" t="s">
        <v>15</v>
      </c>
      <c r="H531" s="2">
        <v>27</v>
      </c>
      <c r="I531" s="1"/>
    </row>
    <row r="532" spans="1:9">
      <c r="A532" s="1" t="s">
        <v>16</v>
      </c>
      <c r="B532" s="1" t="s">
        <v>13</v>
      </c>
      <c r="C532" s="1" t="s">
        <v>10</v>
      </c>
      <c r="D532" s="1" t="s">
        <v>11</v>
      </c>
      <c r="E532" s="2">
        <v>472</v>
      </c>
      <c r="F532" s="2">
        <v>489</v>
      </c>
      <c r="G532" s="1" t="s">
        <v>12</v>
      </c>
      <c r="H532" s="2">
        <v>36</v>
      </c>
      <c r="I532" s="1"/>
    </row>
    <row r="533" spans="1:9">
      <c r="A533" s="1" t="s">
        <v>8</v>
      </c>
      <c r="B533" s="1" t="s">
        <v>9</v>
      </c>
      <c r="C533" s="1" t="s">
        <v>10</v>
      </c>
      <c r="D533" s="1" t="s">
        <v>14</v>
      </c>
      <c r="E533" s="2">
        <v>300</v>
      </c>
      <c r="F533" s="2">
        <v>400</v>
      </c>
      <c r="G533" s="1" t="s">
        <v>15</v>
      </c>
      <c r="H533" s="2">
        <v>40</v>
      </c>
      <c r="I533" s="1"/>
    </row>
    <row r="534" spans="1:9">
      <c r="A534" s="1" t="s">
        <v>16</v>
      </c>
      <c r="B534" s="1" t="s">
        <v>20</v>
      </c>
      <c r="C534" s="1" t="s">
        <v>10</v>
      </c>
      <c r="D534" s="1" t="s">
        <v>11</v>
      </c>
      <c r="E534" s="2">
        <v>250</v>
      </c>
      <c r="F534" s="2">
        <v>350</v>
      </c>
      <c r="G534" s="1" t="s">
        <v>15</v>
      </c>
      <c r="H534" s="2">
        <v>10</v>
      </c>
      <c r="I534" s="1"/>
    </row>
    <row r="535" spans="1:9">
      <c r="A535" s="1" t="s">
        <v>8</v>
      </c>
      <c r="B535" s="1" t="s">
        <v>9</v>
      </c>
      <c r="C535" s="1" t="s">
        <v>17</v>
      </c>
      <c r="D535" s="1" t="s">
        <v>11</v>
      </c>
      <c r="E535" s="2">
        <v>290</v>
      </c>
      <c r="F535" s="2">
        <v>374</v>
      </c>
      <c r="G535" s="1" t="s">
        <v>15</v>
      </c>
      <c r="H535" s="2">
        <v>27</v>
      </c>
      <c r="I535" s="1"/>
    </row>
    <row r="536" spans="1:9">
      <c r="A536" s="1" t="s">
        <v>8</v>
      </c>
      <c r="B536" s="1" t="s">
        <v>9</v>
      </c>
      <c r="C536" s="1" t="s">
        <v>21</v>
      </c>
      <c r="D536" s="1" t="s">
        <v>11</v>
      </c>
      <c r="E536" s="2">
        <v>434</v>
      </c>
      <c r="F536" s="2">
        <v>495</v>
      </c>
      <c r="G536" s="1" t="s">
        <v>12</v>
      </c>
      <c r="H536" s="2">
        <v>36</v>
      </c>
      <c r="I536" s="1"/>
    </row>
    <row r="537" spans="1:9">
      <c r="A537" s="1" t="s">
        <v>22</v>
      </c>
      <c r="B537" s="1" t="s">
        <v>9</v>
      </c>
      <c r="C537" s="1" t="s">
        <v>17</v>
      </c>
      <c r="D537" s="1" t="s">
        <v>11</v>
      </c>
      <c r="E537" s="2">
        <v>280</v>
      </c>
      <c r="F537" s="2">
        <v>350</v>
      </c>
      <c r="G537" s="1" t="s">
        <v>12</v>
      </c>
      <c r="H537" s="2">
        <v>15</v>
      </c>
      <c r="I537" s="1"/>
    </row>
    <row r="538" spans="1:9">
      <c r="A538" s="1" t="s">
        <v>22</v>
      </c>
      <c r="B538" s="1" t="s">
        <v>20</v>
      </c>
      <c r="C538" s="1" t="s">
        <v>21</v>
      </c>
      <c r="D538" s="1" t="s">
        <v>14</v>
      </c>
      <c r="E538" s="2">
        <v>400</v>
      </c>
      <c r="F538" s="2">
        <v>500</v>
      </c>
      <c r="G538" s="1" t="s">
        <v>12</v>
      </c>
      <c r="H538" s="2">
        <v>45</v>
      </c>
      <c r="I538" s="1"/>
    </row>
    <row r="539" spans="1:9">
      <c r="A539" s="1" t="s">
        <v>8</v>
      </c>
      <c r="B539" s="1" t="s">
        <v>20</v>
      </c>
      <c r="C539" s="1" t="s">
        <v>21</v>
      </c>
      <c r="D539" s="1" t="s">
        <v>14</v>
      </c>
      <c r="E539" s="2">
        <v>350</v>
      </c>
      <c r="F539" s="2">
        <v>450</v>
      </c>
      <c r="G539" s="1" t="s">
        <v>15</v>
      </c>
      <c r="H539" s="2">
        <v>35</v>
      </c>
      <c r="I539" s="1"/>
    </row>
    <row r="540" spans="1:9">
      <c r="A540" s="1" t="s">
        <v>8</v>
      </c>
      <c r="B540" s="1" t="s">
        <v>9</v>
      </c>
      <c r="C540" s="1" t="s">
        <v>17</v>
      </c>
      <c r="D540" s="1" t="s">
        <v>14</v>
      </c>
      <c r="E540" s="2">
        <v>250</v>
      </c>
      <c r="F540" s="2">
        <v>350</v>
      </c>
      <c r="G540" s="1" t="s">
        <v>15</v>
      </c>
      <c r="H540" s="2">
        <v>30</v>
      </c>
      <c r="I540" s="1"/>
    </row>
    <row r="541" spans="1:9">
      <c r="A541" s="1" t="s">
        <v>16</v>
      </c>
      <c r="B541" s="1" t="s">
        <v>20</v>
      </c>
      <c r="C541" s="1" t="s">
        <v>21</v>
      </c>
      <c r="D541" s="1" t="s">
        <v>14</v>
      </c>
      <c r="E541" s="2">
        <v>350</v>
      </c>
      <c r="F541" s="2">
        <v>450</v>
      </c>
      <c r="G541" s="1" t="s">
        <v>18</v>
      </c>
      <c r="H541" s="2">
        <v>35</v>
      </c>
      <c r="I541" s="1"/>
    </row>
    <row r="542" spans="1:9">
      <c r="A542" s="1" t="s">
        <v>16</v>
      </c>
      <c r="B542" s="1" t="s">
        <v>20</v>
      </c>
      <c r="C542" s="1" t="s">
        <v>17</v>
      </c>
      <c r="D542" s="1" t="s">
        <v>19</v>
      </c>
      <c r="E542" s="2">
        <v>280</v>
      </c>
      <c r="F542" s="2">
        <v>350</v>
      </c>
      <c r="G542" s="1" t="s">
        <v>12</v>
      </c>
      <c r="H542" s="2">
        <v>20</v>
      </c>
      <c r="I542" s="1"/>
    </row>
    <row r="543" spans="1:9">
      <c r="A543" s="1" t="s">
        <v>22</v>
      </c>
      <c r="B543" s="1" t="s">
        <v>9</v>
      </c>
      <c r="C543" s="1" t="s">
        <v>10</v>
      </c>
      <c r="D543" s="1" t="s">
        <v>11</v>
      </c>
      <c r="E543" s="2">
        <v>302</v>
      </c>
      <c r="F543" s="2">
        <v>371</v>
      </c>
      <c r="G543" s="1" t="s">
        <v>15</v>
      </c>
      <c r="H543" s="2">
        <v>22</v>
      </c>
      <c r="I543" s="1"/>
    </row>
    <row r="544" spans="1:9">
      <c r="A544" s="1" t="s">
        <v>8</v>
      </c>
      <c r="B544" s="1" t="s">
        <v>9</v>
      </c>
      <c r="C544" s="1" t="s">
        <v>10</v>
      </c>
      <c r="D544" s="1" t="s">
        <v>11</v>
      </c>
      <c r="E544" s="2">
        <v>250</v>
      </c>
      <c r="F544" s="2">
        <v>350</v>
      </c>
      <c r="G544" s="1" t="s">
        <v>12</v>
      </c>
      <c r="H544" s="2">
        <v>10</v>
      </c>
      <c r="I544" s="1"/>
    </row>
    <row r="545" spans="1:9">
      <c r="A545" s="1" t="s">
        <v>8</v>
      </c>
      <c r="B545" s="1" t="s">
        <v>13</v>
      </c>
      <c r="C545" s="1" t="s">
        <v>17</v>
      </c>
      <c r="D545" s="1" t="s">
        <v>11</v>
      </c>
      <c r="E545" s="2">
        <v>280</v>
      </c>
      <c r="F545" s="2">
        <v>350</v>
      </c>
      <c r="G545" s="1" t="s">
        <v>18</v>
      </c>
      <c r="H545" s="2">
        <v>20</v>
      </c>
      <c r="I545" s="1"/>
    </row>
    <row r="546" spans="1:9">
      <c r="A546" s="1" t="s">
        <v>8</v>
      </c>
      <c r="B546" s="1" t="s">
        <v>13</v>
      </c>
      <c r="C546" s="1" t="s">
        <v>10</v>
      </c>
      <c r="D546" s="1" t="s">
        <v>14</v>
      </c>
      <c r="E546" s="2">
        <v>320</v>
      </c>
      <c r="F546" s="2">
        <v>400</v>
      </c>
      <c r="G546" s="1" t="s">
        <v>18</v>
      </c>
      <c r="H546" s="2">
        <v>30</v>
      </c>
      <c r="I546" s="1"/>
    </row>
    <row r="547" spans="1:9">
      <c r="A547" s="1" t="s">
        <v>22</v>
      </c>
      <c r="B547" s="1" t="s">
        <v>9</v>
      </c>
      <c r="C547" s="1" t="s">
        <v>10</v>
      </c>
      <c r="D547" s="1" t="s">
        <v>11</v>
      </c>
      <c r="E547" s="2">
        <v>250</v>
      </c>
      <c r="F547" s="2">
        <v>350</v>
      </c>
      <c r="G547" s="1" t="s">
        <v>12</v>
      </c>
      <c r="H547" s="2">
        <v>10</v>
      </c>
      <c r="I547" s="1"/>
    </row>
    <row r="548" spans="1:9">
      <c r="A548" s="1" t="s">
        <v>8</v>
      </c>
      <c r="B548" s="1" t="s">
        <v>13</v>
      </c>
      <c r="C548" s="1" t="s">
        <v>10</v>
      </c>
      <c r="D548" s="1" t="s">
        <v>19</v>
      </c>
      <c r="E548" s="2">
        <v>380</v>
      </c>
      <c r="F548" s="2">
        <v>480</v>
      </c>
      <c r="G548" s="1" t="s">
        <v>15</v>
      </c>
      <c r="H548" s="2">
        <v>30</v>
      </c>
      <c r="I548" s="1"/>
    </row>
    <row r="549" spans="1:9">
      <c r="A549" s="1" t="s">
        <v>8</v>
      </c>
      <c r="B549" s="1" t="s">
        <v>9</v>
      </c>
      <c r="C549" s="1" t="s">
        <v>10</v>
      </c>
      <c r="D549" s="1" t="s">
        <v>19</v>
      </c>
      <c r="E549" s="2">
        <v>380</v>
      </c>
      <c r="F549" s="2">
        <v>480</v>
      </c>
      <c r="G549" s="1" t="s">
        <v>15</v>
      </c>
      <c r="H549" s="2">
        <v>30</v>
      </c>
      <c r="I549" s="1"/>
    </row>
    <row r="550" spans="1:9">
      <c r="A550" s="1" t="s">
        <v>8</v>
      </c>
      <c r="B550" s="1" t="s">
        <v>9</v>
      </c>
      <c r="C550" s="1" t="s">
        <v>17</v>
      </c>
      <c r="D550" s="1" t="s">
        <v>19</v>
      </c>
      <c r="E550" s="2">
        <v>280</v>
      </c>
      <c r="F550" s="2">
        <v>350</v>
      </c>
      <c r="G550" s="1" t="s">
        <v>15</v>
      </c>
      <c r="H550" s="2">
        <v>20</v>
      </c>
      <c r="I550" s="1"/>
    </row>
    <row r="551" spans="1:9">
      <c r="A551" s="1" t="s">
        <v>16</v>
      </c>
      <c r="B551" s="1" t="s">
        <v>9</v>
      </c>
      <c r="C551" s="1" t="s">
        <v>21</v>
      </c>
      <c r="D551" s="1" t="s">
        <v>14</v>
      </c>
      <c r="E551" s="2">
        <v>434</v>
      </c>
      <c r="F551" s="2">
        <v>495</v>
      </c>
      <c r="G551" s="1" t="s">
        <v>18</v>
      </c>
      <c r="H551" s="2">
        <v>36</v>
      </c>
      <c r="I551" s="1"/>
    </row>
    <row r="552" spans="1:9">
      <c r="A552" s="1" t="s">
        <v>8</v>
      </c>
      <c r="B552" s="1" t="s">
        <v>23</v>
      </c>
      <c r="C552" s="1" t="s">
        <v>17</v>
      </c>
      <c r="D552" s="1" t="s">
        <v>19</v>
      </c>
      <c r="E552" s="2">
        <v>250</v>
      </c>
      <c r="F552" s="2">
        <v>350</v>
      </c>
      <c r="G552" s="1" t="s">
        <v>12</v>
      </c>
      <c r="H552" s="2">
        <v>20</v>
      </c>
      <c r="I552" s="1"/>
    </row>
    <row r="553" spans="1:9">
      <c r="A553" s="1" t="s">
        <v>16</v>
      </c>
      <c r="B553" s="1" t="s">
        <v>23</v>
      </c>
      <c r="C553" s="1" t="s">
        <v>10</v>
      </c>
      <c r="D553" s="1" t="s">
        <v>14</v>
      </c>
      <c r="E553" s="2">
        <v>320</v>
      </c>
      <c r="F553" s="2">
        <v>480</v>
      </c>
      <c r="G553" s="1" t="s">
        <v>18</v>
      </c>
      <c r="H553" s="2">
        <v>40</v>
      </c>
      <c r="I553" s="1"/>
    </row>
    <row r="554" spans="1:9">
      <c r="A554" s="1" t="s">
        <v>24</v>
      </c>
      <c r="B554" s="1" t="s">
        <v>20</v>
      </c>
      <c r="C554" s="1" t="s">
        <v>21</v>
      </c>
      <c r="D554" s="1" t="s">
        <v>11</v>
      </c>
      <c r="E554" s="2">
        <v>442</v>
      </c>
      <c r="F554" s="2">
        <v>482</v>
      </c>
      <c r="G554" s="1" t="s">
        <v>12</v>
      </c>
      <c r="H554" s="2">
        <v>32</v>
      </c>
      <c r="I554" s="1"/>
    </row>
    <row r="555" spans="1:9">
      <c r="A555" s="1" t="s">
        <v>16</v>
      </c>
      <c r="B555" s="1" t="s">
        <v>20</v>
      </c>
      <c r="C555" s="1" t="s">
        <v>21</v>
      </c>
      <c r="D555" s="1" t="s">
        <v>14</v>
      </c>
      <c r="E555" s="2">
        <v>300</v>
      </c>
      <c r="F555" s="2">
        <v>400</v>
      </c>
      <c r="G555" s="1" t="s">
        <v>18</v>
      </c>
      <c r="H555" s="2">
        <v>35</v>
      </c>
      <c r="I555" s="1"/>
    </row>
    <row r="556" spans="1:9">
      <c r="A556" s="1" t="s">
        <v>16</v>
      </c>
      <c r="B556" s="1" t="s">
        <v>13</v>
      </c>
      <c r="C556" s="1" t="s">
        <v>17</v>
      </c>
      <c r="D556" s="1" t="s">
        <v>19</v>
      </c>
      <c r="E556" s="2">
        <v>280</v>
      </c>
      <c r="F556" s="2">
        <v>350</v>
      </c>
      <c r="G556" s="1" t="s">
        <v>15</v>
      </c>
      <c r="H556" s="2">
        <v>20</v>
      </c>
      <c r="I556" s="1"/>
    </row>
    <row r="557" spans="1:9">
      <c r="A557" s="1" t="s">
        <v>24</v>
      </c>
      <c r="B557" s="1" t="s">
        <v>13</v>
      </c>
      <c r="C557" s="1" t="s">
        <v>10</v>
      </c>
      <c r="D557" s="1" t="s">
        <v>19</v>
      </c>
      <c r="E557" s="2">
        <v>380</v>
      </c>
      <c r="F557" s="2">
        <v>480</v>
      </c>
      <c r="G557" s="1" t="s">
        <v>15</v>
      </c>
      <c r="H557" s="2">
        <v>30</v>
      </c>
      <c r="I557" s="1"/>
    </row>
    <row r="558" spans="1:9">
      <c r="A558" s="1" t="s">
        <v>22</v>
      </c>
      <c r="B558" s="1" t="s">
        <v>9</v>
      </c>
      <c r="C558" s="1" t="s">
        <v>21</v>
      </c>
      <c r="D558" s="1" t="s">
        <v>14</v>
      </c>
      <c r="E558" s="2">
        <v>292</v>
      </c>
      <c r="F558" s="2">
        <v>470</v>
      </c>
      <c r="G558" s="1" t="s">
        <v>15</v>
      </c>
      <c r="H558" s="2">
        <v>50</v>
      </c>
      <c r="I558" s="1"/>
    </row>
    <row r="559" spans="1:9">
      <c r="A559" s="1" t="s">
        <v>16</v>
      </c>
      <c r="B559" s="1" t="s">
        <v>9</v>
      </c>
      <c r="C559" s="1" t="s">
        <v>17</v>
      </c>
      <c r="D559" s="1" t="s">
        <v>19</v>
      </c>
      <c r="E559" s="2">
        <v>320</v>
      </c>
      <c r="F559" s="2">
        <v>400</v>
      </c>
      <c r="G559" s="1" t="s">
        <v>15</v>
      </c>
      <c r="H559" s="2">
        <v>20</v>
      </c>
      <c r="I559" s="1"/>
    </row>
    <row r="560" spans="1:9">
      <c r="A560" s="1" t="s">
        <v>8</v>
      </c>
      <c r="B560" s="1" t="s">
        <v>20</v>
      </c>
      <c r="C560" s="1" t="s">
        <v>21</v>
      </c>
      <c r="D560" s="1" t="s">
        <v>19</v>
      </c>
      <c r="E560" s="2">
        <v>261</v>
      </c>
      <c r="F560" s="2">
        <v>350</v>
      </c>
      <c r="G560" s="1" t="s">
        <v>15</v>
      </c>
      <c r="H560" s="2">
        <v>24</v>
      </c>
      <c r="I560" s="1"/>
    </row>
    <row r="561" spans="1:9">
      <c r="A561" s="1" t="s">
        <v>22</v>
      </c>
      <c r="B561" s="1" t="s">
        <v>9</v>
      </c>
      <c r="C561" s="1" t="s">
        <v>17</v>
      </c>
      <c r="D561" s="1" t="s">
        <v>19</v>
      </c>
      <c r="E561" s="2">
        <v>300</v>
      </c>
      <c r="F561" s="2">
        <v>400</v>
      </c>
      <c r="G561" s="1" t="s">
        <v>15</v>
      </c>
      <c r="H561" s="2">
        <v>15</v>
      </c>
      <c r="I561" s="1"/>
    </row>
    <row r="562" spans="1:9">
      <c r="A562" s="1" t="s">
        <v>16</v>
      </c>
      <c r="B562" s="1" t="s">
        <v>13</v>
      </c>
      <c r="C562" s="1" t="s">
        <v>21</v>
      </c>
      <c r="D562" s="1" t="s">
        <v>11</v>
      </c>
      <c r="E562" s="2">
        <v>400</v>
      </c>
      <c r="F562" s="2">
        <v>500</v>
      </c>
      <c r="G562" s="1" t="s">
        <v>15</v>
      </c>
      <c r="H562" s="2">
        <v>25</v>
      </c>
      <c r="I562" s="1"/>
    </row>
    <row r="563" spans="1:9">
      <c r="A563" s="1" t="s">
        <v>22</v>
      </c>
      <c r="B563" s="1" t="s">
        <v>23</v>
      </c>
      <c r="C563" s="1" t="s">
        <v>17</v>
      </c>
      <c r="D563" s="1" t="s">
        <v>11</v>
      </c>
      <c r="E563" s="2">
        <v>220</v>
      </c>
      <c r="F563" s="2">
        <v>300</v>
      </c>
      <c r="G563" s="1" t="s">
        <v>15</v>
      </c>
      <c r="H563" s="2">
        <v>15</v>
      </c>
      <c r="I563" s="1"/>
    </row>
    <row r="564" spans="1:9">
      <c r="A564" s="1" t="s">
        <v>24</v>
      </c>
      <c r="B564" s="1" t="s">
        <v>13</v>
      </c>
      <c r="C564" s="1" t="s">
        <v>17</v>
      </c>
      <c r="D564" s="1" t="s">
        <v>14</v>
      </c>
      <c r="E564" s="2">
        <v>400</v>
      </c>
      <c r="F564" s="2">
        <v>500</v>
      </c>
      <c r="G564" s="1" t="s">
        <v>18</v>
      </c>
      <c r="H564" s="2">
        <v>40</v>
      </c>
      <c r="I564" s="1"/>
    </row>
    <row r="565" spans="1:9">
      <c r="A565" s="1" t="s">
        <v>25</v>
      </c>
      <c r="B565" s="1" t="s">
        <v>23</v>
      </c>
      <c r="C565" s="1" t="s">
        <v>10</v>
      </c>
      <c r="D565" s="1" t="s">
        <v>14</v>
      </c>
      <c r="E565" s="2">
        <v>320</v>
      </c>
      <c r="F565" s="2">
        <v>400</v>
      </c>
      <c r="G565" s="1" t="s">
        <v>18</v>
      </c>
      <c r="H565" s="2">
        <v>30</v>
      </c>
      <c r="I565" s="1"/>
    </row>
    <row r="566" spans="1:9">
      <c r="A566" s="1" t="s">
        <v>22</v>
      </c>
      <c r="B566" s="1" t="s">
        <v>23</v>
      </c>
      <c r="C566" s="1" t="s">
        <v>17</v>
      </c>
      <c r="D566" s="1" t="s">
        <v>11</v>
      </c>
      <c r="E566" s="2">
        <v>250</v>
      </c>
      <c r="F566" s="2">
        <v>480</v>
      </c>
      <c r="G566" s="1" t="s">
        <v>18</v>
      </c>
      <c r="H566" s="2">
        <v>20</v>
      </c>
      <c r="I566" s="1"/>
    </row>
    <row r="567" spans="1:9">
      <c r="A567" s="1" t="s">
        <v>16</v>
      </c>
      <c r="B567" s="1" t="s">
        <v>20</v>
      </c>
      <c r="C567" s="1" t="s">
        <v>21</v>
      </c>
      <c r="D567" s="1" t="s">
        <v>19</v>
      </c>
      <c r="E567" s="2">
        <v>280</v>
      </c>
      <c r="F567" s="2">
        <v>480</v>
      </c>
      <c r="G567" s="1" t="s">
        <v>18</v>
      </c>
      <c r="H567" s="2">
        <v>15</v>
      </c>
      <c r="I567" s="1"/>
    </row>
    <row r="568" spans="1:9">
      <c r="A568" s="1" t="s">
        <v>24</v>
      </c>
      <c r="B568" s="1" t="s">
        <v>20</v>
      </c>
      <c r="C568" s="1" t="s">
        <v>21</v>
      </c>
      <c r="D568" s="1" t="s">
        <v>11</v>
      </c>
      <c r="E568" s="2">
        <v>300</v>
      </c>
      <c r="F568" s="2">
        <v>400</v>
      </c>
      <c r="G568" s="1" t="s">
        <v>18</v>
      </c>
      <c r="H568" s="2">
        <v>20</v>
      </c>
      <c r="I568" s="1"/>
    </row>
    <row r="569" spans="1:9">
      <c r="A569" s="1" t="s">
        <v>22</v>
      </c>
      <c r="B569" s="1" t="s">
        <v>13</v>
      </c>
      <c r="C569" s="1" t="s">
        <v>17</v>
      </c>
      <c r="D569" s="1" t="s">
        <v>19</v>
      </c>
      <c r="E569" s="2">
        <v>280</v>
      </c>
      <c r="F569" s="2">
        <v>350</v>
      </c>
      <c r="G569" s="1" t="s">
        <v>15</v>
      </c>
      <c r="H569" s="2">
        <v>20</v>
      </c>
      <c r="I569" s="1"/>
    </row>
    <row r="570" spans="1:9">
      <c r="A570" s="1" t="s">
        <v>22</v>
      </c>
      <c r="B570" s="1" t="s">
        <v>23</v>
      </c>
      <c r="C570" s="1" t="s">
        <v>17</v>
      </c>
      <c r="D570" s="1" t="s">
        <v>11</v>
      </c>
      <c r="E570" s="2">
        <v>290</v>
      </c>
      <c r="F570" s="2">
        <v>374</v>
      </c>
      <c r="G570" s="1" t="s">
        <v>18</v>
      </c>
      <c r="H570" s="2">
        <v>27</v>
      </c>
      <c r="I570" s="1"/>
    </row>
    <row r="571" spans="1:9">
      <c r="A571" s="1" t="s">
        <v>22</v>
      </c>
      <c r="B571" s="1" t="s">
        <v>13</v>
      </c>
      <c r="C571" s="1" t="s">
        <v>21</v>
      </c>
      <c r="D571" s="1" t="s">
        <v>14</v>
      </c>
      <c r="E571" s="2">
        <v>320</v>
      </c>
      <c r="F571" s="2">
        <v>400</v>
      </c>
      <c r="G571" s="1" t="s">
        <v>15</v>
      </c>
      <c r="H571" s="2">
        <v>35</v>
      </c>
      <c r="I571" s="1"/>
    </row>
    <row r="572" spans="1:9">
      <c r="A572" s="1" t="s">
        <v>22</v>
      </c>
      <c r="B572" s="1" t="s">
        <v>13</v>
      </c>
      <c r="C572" s="1" t="s">
        <v>21</v>
      </c>
      <c r="D572" s="1" t="s">
        <v>19</v>
      </c>
      <c r="E572" s="2">
        <v>261</v>
      </c>
      <c r="F572" s="2">
        <v>350</v>
      </c>
      <c r="G572" s="1" t="s">
        <v>15</v>
      </c>
      <c r="H572" s="2">
        <v>23</v>
      </c>
      <c r="I572" s="1"/>
    </row>
    <row r="573" spans="1:9">
      <c r="A573" s="1" t="s">
        <v>24</v>
      </c>
      <c r="B573" s="1" t="s">
        <v>13</v>
      </c>
      <c r="C573" s="1" t="s">
        <v>21</v>
      </c>
      <c r="D573" s="1" t="s">
        <v>14</v>
      </c>
      <c r="E573" s="2">
        <v>350</v>
      </c>
      <c r="F573" s="2">
        <v>450</v>
      </c>
      <c r="G573" s="1" t="s">
        <v>15</v>
      </c>
      <c r="H573" s="2">
        <v>35</v>
      </c>
      <c r="I573" s="1"/>
    </row>
    <row r="574" spans="1:9">
      <c r="A574" s="1" t="s">
        <v>24</v>
      </c>
      <c r="B574" s="1" t="s">
        <v>13</v>
      </c>
      <c r="C574" s="1" t="s">
        <v>21</v>
      </c>
      <c r="D574" s="1" t="s">
        <v>14</v>
      </c>
      <c r="E574" s="2">
        <v>270</v>
      </c>
      <c r="F574" s="2">
        <v>400</v>
      </c>
      <c r="G574" s="1" t="s">
        <v>15</v>
      </c>
      <c r="H574" s="2">
        <v>40</v>
      </c>
      <c r="I574" s="1"/>
    </row>
    <row r="575" spans="1:9">
      <c r="A575" s="1" t="s">
        <v>16</v>
      </c>
      <c r="B575" s="1" t="s">
        <v>23</v>
      </c>
      <c r="C575" s="1" t="s">
        <v>10</v>
      </c>
      <c r="D575" s="1" t="s">
        <v>14</v>
      </c>
      <c r="E575" s="2">
        <v>320</v>
      </c>
      <c r="F575" s="2">
        <v>400</v>
      </c>
      <c r="G575" s="1" t="s">
        <v>18</v>
      </c>
      <c r="H575" s="2">
        <v>30</v>
      </c>
      <c r="I575" s="1"/>
    </row>
    <row r="576" spans="1:9">
      <c r="A576" s="1" t="s">
        <v>24</v>
      </c>
      <c r="B576" s="1" t="s">
        <v>9</v>
      </c>
      <c r="C576" s="1" t="s">
        <v>21</v>
      </c>
      <c r="D576" s="1" t="s">
        <v>14</v>
      </c>
      <c r="E576" s="2">
        <v>380</v>
      </c>
      <c r="F576" s="2">
        <v>500</v>
      </c>
      <c r="G576" s="1" t="s">
        <v>15</v>
      </c>
      <c r="H576" s="2">
        <v>35</v>
      </c>
      <c r="I576" s="1"/>
    </row>
    <row r="577" spans="1:9">
      <c r="A577" s="1" t="s">
        <v>16</v>
      </c>
      <c r="B577" s="1" t="s">
        <v>9</v>
      </c>
      <c r="C577" s="1" t="s">
        <v>21</v>
      </c>
      <c r="D577" s="1" t="s">
        <v>19</v>
      </c>
      <c r="E577" s="2">
        <v>397</v>
      </c>
      <c r="F577" s="2">
        <v>482</v>
      </c>
      <c r="G577" s="1" t="s">
        <v>12</v>
      </c>
      <c r="H577" s="2">
        <v>31</v>
      </c>
      <c r="I577" s="1"/>
    </row>
    <row r="578" spans="1:9">
      <c r="A578" s="1" t="s">
        <v>25</v>
      </c>
      <c r="B578" s="1" t="s">
        <v>20</v>
      </c>
      <c r="C578" s="1" t="s">
        <v>17</v>
      </c>
      <c r="D578" s="1" t="s">
        <v>14</v>
      </c>
      <c r="E578" s="2">
        <v>350</v>
      </c>
      <c r="F578" s="2">
        <v>450</v>
      </c>
      <c r="G578" s="1" t="s">
        <v>15</v>
      </c>
      <c r="H578" s="2">
        <v>30</v>
      </c>
      <c r="I578" s="1"/>
    </row>
    <row r="579" spans="1:9">
      <c r="A579" s="1" t="s">
        <v>25</v>
      </c>
      <c r="B579" s="1" t="s">
        <v>13</v>
      </c>
      <c r="C579" s="1" t="s">
        <v>17</v>
      </c>
      <c r="D579" s="1" t="s">
        <v>19</v>
      </c>
      <c r="E579" s="2">
        <v>220</v>
      </c>
      <c r="F579" s="2">
        <v>300</v>
      </c>
      <c r="G579" s="1" t="s">
        <v>15</v>
      </c>
      <c r="H579" s="2">
        <v>15</v>
      </c>
      <c r="I579" s="1"/>
    </row>
    <row r="580" spans="1:9">
      <c r="A580" s="1" t="s">
        <v>16</v>
      </c>
      <c r="B580" s="1" t="s">
        <v>13</v>
      </c>
      <c r="C580" s="1" t="s">
        <v>21</v>
      </c>
      <c r="D580" s="1" t="s">
        <v>19</v>
      </c>
      <c r="E580" s="2">
        <v>250</v>
      </c>
      <c r="F580" s="2">
        <v>350</v>
      </c>
      <c r="G580" s="1" t="s">
        <v>15</v>
      </c>
      <c r="H580" s="2">
        <v>20</v>
      </c>
      <c r="I580" s="1"/>
    </row>
    <row r="581" spans="1:9">
      <c r="A581" s="1" t="s">
        <v>25</v>
      </c>
      <c r="B581" s="1" t="s">
        <v>9</v>
      </c>
      <c r="C581" s="1" t="s">
        <v>17</v>
      </c>
      <c r="D581" s="1" t="s">
        <v>11</v>
      </c>
      <c r="E581" s="2">
        <v>220</v>
      </c>
      <c r="F581" s="2">
        <v>300</v>
      </c>
      <c r="G581" s="1" t="s">
        <v>15</v>
      </c>
      <c r="H581" s="2">
        <v>15</v>
      </c>
      <c r="I581" s="1"/>
    </row>
    <row r="582" spans="1:9">
      <c r="A582" s="1" t="s">
        <v>8</v>
      </c>
      <c r="B582" s="1" t="s">
        <v>20</v>
      </c>
      <c r="C582" s="1" t="s">
        <v>21</v>
      </c>
      <c r="D582" s="1" t="s">
        <v>11</v>
      </c>
      <c r="E582" s="2">
        <v>267</v>
      </c>
      <c r="F582" s="2">
        <v>393</v>
      </c>
      <c r="G582" s="1" t="s">
        <v>12</v>
      </c>
      <c r="H582" s="2">
        <v>24</v>
      </c>
      <c r="I582" s="1"/>
    </row>
    <row r="583" spans="1:9">
      <c r="A583" s="1" t="s">
        <v>8</v>
      </c>
      <c r="B583" s="1" t="s">
        <v>20</v>
      </c>
      <c r="C583" s="1" t="s">
        <v>17</v>
      </c>
      <c r="D583" s="1" t="s">
        <v>11</v>
      </c>
      <c r="E583" s="2">
        <v>280</v>
      </c>
      <c r="F583" s="2">
        <v>350</v>
      </c>
      <c r="G583" s="1" t="s">
        <v>12</v>
      </c>
      <c r="H583" s="2">
        <v>20</v>
      </c>
      <c r="I583" s="1"/>
    </row>
    <row r="584" spans="1:9">
      <c r="A584" s="1" t="s">
        <v>22</v>
      </c>
      <c r="B584" s="1" t="s">
        <v>9</v>
      </c>
      <c r="C584" s="1" t="s">
        <v>17</v>
      </c>
      <c r="D584" s="1" t="s">
        <v>11</v>
      </c>
      <c r="E584" s="2">
        <v>220</v>
      </c>
      <c r="F584" s="2">
        <v>300</v>
      </c>
      <c r="G584" s="1" t="s">
        <v>12</v>
      </c>
      <c r="H584" s="2">
        <v>15</v>
      </c>
      <c r="I584" s="1"/>
    </row>
    <row r="585" spans="1:9">
      <c r="A585" s="1" t="s">
        <v>16</v>
      </c>
      <c r="B585" s="1" t="s">
        <v>13</v>
      </c>
      <c r="C585" s="1" t="s">
        <v>17</v>
      </c>
      <c r="D585" s="1" t="s">
        <v>11</v>
      </c>
      <c r="E585" s="2">
        <v>280</v>
      </c>
      <c r="F585" s="2">
        <v>350</v>
      </c>
      <c r="G585" s="1" t="s">
        <v>18</v>
      </c>
      <c r="H585" s="2">
        <v>20</v>
      </c>
      <c r="I585" s="1"/>
    </row>
    <row r="586" spans="1:9">
      <c r="A586" s="1" t="s">
        <v>16</v>
      </c>
      <c r="B586" s="1" t="s">
        <v>9</v>
      </c>
      <c r="C586" s="1" t="s">
        <v>17</v>
      </c>
      <c r="D586" s="1" t="s">
        <v>14</v>
      </c>
      <c r="E586" s="2">
        <v>250</v>
      </c>
      <c r="F586" s="2">
        <v>350</v>
      </c>
      <c r="G586" s="1" t="s">
        <v>18</v>
      </c>
      <c r="H586" s="2">
        <v>30</v>
      </c>
      <c r="I586" s="1"/>
    </row>
    <row r="587" spans="1:9">
      <c r="A587" s="1" t="s">
        <v>24</v>
      </c>
      <c r="B587" s="1" t="s">
        <v>13</v>
      </c>
      <c r="C587" s="1" t="s">
        <v>17</v>
      </c>
      <c r="D587" s="1" t="s">
        <v>19</v>
      </c>
      <c r="E587" s="2">
        <v>280</v>
      </c>
      <c r="F587" s="2">
        <v>350</v>
      </c>
      <c r="G587" s="1" t="s">
        <v>15</v>
      </c>
      <c r="H587" s="2">
        <v>20</v>
      </c>
      <c r="I587" s="1"/>
    </row>
    <row r="588" spans="1:9">
      <c r="A588" s="1" t="s">
        <v>25</v>
      </c>
      <c r="B588" s="1" t="s">
        <v>23</v>
      </c>
      <c r="C588" s="1" t="s">
        <v>17</v>
      </c>
      <c r="D588" s="1" t="s">
        <v>14</v>
      </c>
      <c r="E588" s="2">
        <v>300</v>
      </c>
      <c r="F588" s="2">
        <v>450</v>
      </c>
      <c r="G588" s="1" t="s">
        <v>15</v>
      </c>
      <c r="H588" s="2">
        <v>35</v>
      </c>
      <c r="I588" s="1"/>
    </row>
    <row r="589" spans="1:9">
      <c r="A589" s="1" t="s">
        <v>22</v>
      </c>
      <c r="B589" s="1" t="s">
        <v>23</v>
      </c>
      <c r="C589" s="1" t="s">
        <v>21</v>
      </c>
      <c r="D589" s="1" t="s">
        <v>19</v>
      </c>
      <c r="E589" s="2">
        <v>300</v>
      </c>
      <c r="F589" s="2">
        <v>400</v>
      </c>
      <c r="G589" s="1" t="s">
        <v>15</v>
      </c>
      <c r="H589" s="2">
        <v>25</v>
      </c>
      <c r="I589" s="1"/>
    </row>
    <row r="590" spans="1:9">
      <c r="A590" s="1" t="s">
        <v>25</v>
      </c>
      <c r="B590" s="1" t="s">
        <v>23</v>
      </c>
      <c r="C590" s="1" t="s">
        <v>21</v>
      </c>
      <c r="D590" s="1" t="s">
        <v>14</v>
      </c>
      <c r="E590" s="2">
        <v>292</v>
      </c>
      <c r="F590" s="2">
        <v>470</v>
      </c>
      <c r="G590" s="1" t="s">
        <v>12</v>
      </c>
      <c r="H590" s="2">
        <v>50</v>
      </c>
      <c r="I590" s="1"/>
    </row>
    <row r="591" spans="1:9">
      <c r="A591" s="1" t="s">
        <v>24</v>
      </c>
      <c r="B591" s="1" t="s">
        <v>23</v>
      </c>
      <c r="C591" s="1" t="s">
        <v>17</v>
      </c>
      <c r="D591" s="1" t="s">
        <v>19</v>
      </c>
      <c r="E591" s="2">
        <v>320</v>
      </c>
      <c r="F591" s="2">
        <v>400</v>
      </c>
      <c r="G591" s="1" t="s">
        <v>15</v>
      </c>
      <c r="H591" s="2">
        <v>25</v>
      </c>
      <c r="I591" s="1"/>
    </row>
    <row r="592" spans="1:9">
      <c r="A592" s="1" t="s">
        <v>22</v>
      </c>
      <c r="B592" s="1" t="s">
        <v>20</v>
      </c>
      <c r="C592" s="1" t="s">
        <v>17</v>
      </c>
      <c r="D592" s="1" t="s">
        <v>19</v>
      </c>
      <c r="E592" s="2">
        <v>220</v>
      </c>
      <c r="F592" s="2">
        <v>300</v>
      </c>
      <c r="G592" s="1" t="s">
        <v>15</v>
      </c>
      <c r="H592" s="2">
        <v>15</v>
      </c>
      <c r="I592" s="1"/>
    </row>
    <row r="593" spans="1:9">
      <c r="A593" s="1" t="s">
        <v>25</v>
      </c>
      <c r="B593" s="1" t="s">
        <v>13</v>
      </c>
      <c r="C593" s="1" t="s">
        <v>10</v>
      </c>
      <c r="D593" s="1" t="s">
        <v>11</v>
      </c>
      <c r="E593" s="2">
        <v>367</v>
      </c>
      <c r="F593" s="2">
        <v>420</v>
      </c>
      <c r="G593" s="1" t="s">
        <v>12</v>
      </c>
      <c r="H593" s="2">
        <v>40</v>
      </c>
      <c r="I593" s="1"/>
    </row>
    <row r="594" spans="1:9">
      <c r="A594" s="1" t="s">
        <v>16</v>
      </c>
      <c r="B594" s="1" t="s">
        <v>13</v>
      </c>
      <c r="C594" s="1" t="s">
        <v>17</v>
      </c>
      <c r="D594" s="1" t="s">
        <v>11</v>
      </c>
      <c r="E594" s="2">
        <v>220</v>
      </c>
      <c r="F594" s="2">
        <v>300</v>
      </c>
      <c r="G594" s="1" t="s">
        <v>15</v>
      </c>
      <c r="H594" s="2">
        <v>15</v>
      </c>
      <c r="I594" s="1"/>
    </row>
    <row r="595" spans="1:9">
      <c r="A595" s="1" t="s">
        <v>22</v>
      </c>
      <c r="B595" s="1" t="s">
        <v>13</v>
      </c>
      <c r="C595" s="1" t="s">
        <v>10</v>
      </c>
      <c r="D595" s="1" t="s">
        <v>19</v>
      </c>
      <c r="E595" s="2">
        <v>300</v>
      </c>
      <c r="F595" s="2">
        <v>400</v>
      </c>
      <c r="G595" s="1" t="s">
        <v>12</v>
      </c>
      <c r="H595" s="2">
        <v>30</v>
      </c>
      <c r="I595" s="1"/>
    </row>
    <row r="596" spans="1:9">
      <c r="A596" s="1" t="s">
        <v>16</v>
      </c>
      <c r="B596" s="1" t="s">
        <v>9</v>
      </c>
      <c r="C596" s="1" t="s">
        <v>17</v>
      </c>
      <c r="D596" s="1" t="s">
        <v>14</v>
      </c>
      <c r="E596" s="2">
        <v>250</v>
      </c>
      <c r="F596" s="2">
        <v>350</v>
      </c>
      <c r="G596" s="1" t="s">
        <v>15</v>
      </c>
      <c r="H596" s="2">
        <v>35</v>
      </c>
      <c r="I596" s="1"/>
    </row>
    <row r="597" spans="1:9">
      <c r="A597" s="1" t="s">
        <v>25</v>
      </c>
      <c r="B597" s="1" t="s">
        <v>9</v>
      </c>
      <c r="C597" s="1" t="s">
        <v>21</v>
      </c>
      <c r="D597" s="1" t="s">
        <v>14</v>
      </c>
      <c r="E597" s="2">
        <v>400</v>
      </c>
      <c r="F597" s="2">
        <v>500</v>
      </c>
      <c r="G597" s="1" t="s">
        <v>15</v>
      </c>
      <c r="H597" s="2">
        <v>45</v>
      </c>
      <c r="I597" s="1"/>
    </row>
    <row r="598" spans="1:9">
      <c r="A598" s="1" t="s">
        <v>25</v>
      </c>
      <c r="B598" s="1" t="s">
        <v>9</v>
      </c>
      <c r="C598" s="1" t="s">
        <v>21</v>
      </c>
      <c r="D598" s="1" t="s">
        <v>14</v>
      </c>
      <c r="E598" s="2">
        <v>300</v>
      </c>
      <c r="F598" s="2">
        <v>400</v>
      </c>
      <c r="G598" s="1" t="s">
        <v>15</v>
      </c>
      <c r="H598" s="2">
        <v>35</v>
      </c>
      <c r="I598" s="1"/>
    </row>
    <row r="599" spans="1:9">
      <c r="A599" s="1" t="s">
        <v>24</v>
      </c>
      <c r="B599" s="1" t="s">
        <v>23</v>
      </c>
      <c r="C599" s="1" t="s">
        <v>17</v>
      </c>
      <c r="D599" s="1" t="s">
        <v>14</v>
      </c>
      <c r="E599" s="2">
        <v>250</v>
      </c>
      <c r="F599" s="2">
        <v>500</v>
      </c>
      <c r="G599" s="1" t="s">
        <v>15</v>
      </c>
      <c r="H599" s="2">
        <v>40</v>
      </c>
      <c r="I599" s="1"/>
    </row>
    <row r="600" spans="1:9">
      <c r="A600" s="1" t="s">
        <v>25</v>
      </c>
      <c r="B600" s="1" t="s">
        <v>9</v>
      </c>
      <c r="C600" s="1" t="s">
        <v>17</v>
      </c>
      <c r="D600" s="1" t="s">
        <v>19</v>
      </c>
      <c r="E600" s="2">
        <v>300</v>
      </c>
      <c r="F600" s="2">
        <v>400</v>
      </c>
      <c r="G600" s="1" t="s">
        <v>15</v>
      </c>
      <c r="H600" s="2">
        <v>25</v>
      </c>
      <c r="I600" s="1"/>
    </row>
    <row r="601" spans="1:9">
      <c r="A601" s="1" t="s">
        <v>25</v>
      </c>
      <c r="B601" s="1" t="s">
        <v>23</v>
      </c>
      <c r="C601" s="1" t="s">
        <v>21</v>
      </c>
      <c r="D601" s="1" t="s">
        <v>11</v>
      </c>
      <c r="E601" s="2">
        <v>240</v>
      </c>
      <c r="F601" s="2">
        <v>450</v>
      </c>
      <c r="G601" s="1" t="s">
        <v>15</v>
      </c>
      <c r="H601" s="2">
        <v>20</v>
      </c>
      <c r="I601" s="1"/>
    </row>
    <row r="602" spans="1:9">
      <c r="A602" s="1" t="s">
        <v>16</v>
      </c>
      <c r="B602" s="1" t="s">
        <v>9</v>
      </c>
      <c r="C602" s="1" t="s">
        <v>17</v>
      </c>
      <c r="D602" s="1" t="s">
        <v>19</v>
      </c>
      <c r="E602" s="2">
        <v>220</v>
      </c>
      <c r="F602" s="2">
        <v>300</v>
      </c>
      <c r="G602" s="1" t="s">
        <v>12</v>
      </c>
      <c r="H602" s="2">
        <v>15</v>
      </c>
      <c r="I602" s="1"/>
    </row>
    <row r="603" spans="1:9">
      <c r="A603" s="1" t="s">
        <v>8</v>
      </c>
      <c r="B603" s="1" t="s">
        <v>13</v>
      </c>
      <c r="C603" s="1" t="s">
        <v>17</v>
      </c>
      <c r="D603" s="1" t="s">
        <v>19</v>
      </c>
      <c r="E603" s="2">
        <v>220</v>
      </c>
      <c r="F603" s="2">
        <v>300</v>
      </c>
      <c r="G603" s="1" t="s">
        <v>15</v>
      </c>
      <c r="H603" s="2">
        <v>15</v>
      </c>
      <c r="I603" s="1"/>
    </row>
    <row r="604" spans="1:9">
      <c r="A604" s="1" t="s">
        <v>24</v>
      </c>
      <c r="B604" s="1" t="s">
        <v>9</v>
      </c>
      <c r="C604" s="1" t="s">
        <v>17</v>
      </c>
      <c r="D604" s="1" t="s">
        <v>11</v>
      </c>
      <c r="E604" s="2">
        <v>280</v>
      </c>
      <c r="F604" s="2">
        <v>350</v>
      </c>
      <c r="G604" s="1" t="s">
        <v>12</v>
      </c>
      <c r="H604" s="2">
        <v>20</v>
      </c>
      <c r="I604" s="1"/>
    </row>
    <row r="605" spans="1:9">
      <c r="A605" s="1" t="s">
        <v>8</v>
      </c>
      <c r="B605" s="1" t="s">
        <v>23</v>
      </c>
      <c r="C605" s="1" t="s">
        <v>17</v>
      </c>
      <c r="D605" s="1" t="s">
        <v>11</v>
      </c>
      <c r="E605" s="2">
        <v>220</v>
      </c>
      <c r="F605" s="2">
        <v>300</v>
      </c>
      <c r="G605" s="1" t="s">
        <v>18</v>
      </c>
      <c r="H605" s="2">
        <v>15</v>
      </c>
      <c r="I605" s="1"/>
    </row>
    <row r="606" spans="1:9">
      <c r="A606" s="1" t="s">
        <v>22</v>
      </c>
      <c r="B606" s="1" t="s">
        <v>13</v>
      </c>
      <c r="C606" s="1" t="s">
        <v>17</v>
      </c>
      <c r="D606" s="1" t="s">
        <v>19</v>
      </c>
      <c r="E606" s="2">
        <v>280</v>
      </c>
      <c r="F606" s="2">
        <v>350</v>
      </c>
      <c r="G606" s="1" t="s">
        <v>12</v>
      </c>
      <c r="H606" s="2">
        <v>20</v>
      </c>
      <c r="I606" s="1"/>
    </row>
    <row r="607" spans="1:9">
      <c r="A607" s="1" t="s">
        <v>22</v>
      </c>
      <c r="B607" s="1" t="s">
        <v>20</v>
      </c>
      <c r="C607" s="1" t="s">
        <v>17</v>
      </c>
      <c r="D607" s="1" t="s">
        <v>19</v>
      </c>
      <c r="E607" s="2">
        <v>250</v>
      </c>
      <c r="F607" s="2">
        <v>350</v>
      </c>
      <c r="G607" s="1" t="s">
        <v>15</v>
      </c>
      <c r="H607" s="2">
        <v>20</v>
      </c>
      <c r="I607" s="1"/>
    </row>
    <row r="608" spans="1:9">
      <c r="A608" s="1" t="s">
        <v>22</v>
      </c>
      <c r="B608" s="1" t="s">
        <v>23</v>
      </c>
      <c r="C608" s="1" t="s">
        <v>10</v>
      </c>
      <c r="D608" s="1" t="s">
        <v>14</v>
      </c>
      <c r="E608" s="2">
        <v>320</v>
      </c>
      <c r="F608" s="2">
        <v>400</v>
      </c>
      <c r="G608" s="1" t="s">
        <v>15</v>
      </c>
      <c r="H608" s="2">
        <v>30</v>
      </c>
      <c r="I608" s="1"/>
    </row>
    <row r="609" spans="1:9">
      <c r="A609" s="1" t="s">
        <v>16</v>
      </c>
      <c r="B609" s="1" t="s">
        <v>9</v>
      </c>
      <c r="C609" s="1" t="s">
        <v>21</v>
      </c>
      <c r="D609" s="1" t="s">
        <v>11</v>
      </c>
      <c r="E609" s="2">
        <v>230</v>
      </c>
      <c r="F609" s="2">
        <v>500</v>
      </c>
      <c r="G609" s="1" t="s">
        <v>15</v>
      </c>
      <c r="H609" s="2">
        <v>20</v>
      </c>
      <c r="I609" s="1"/>
    </row>
    <row r="610" spans="1:9">
      <c r="A610" s="1" t="s">
        <v>22</v>
      </c>
      <c r="B610" s="1" t="s">
        <v>13</v>
      </c>
      <c r="C610" s="1" t="s">
        <v>17</v>
      </c>
      <c r="D610" s="1" t="s">
        <v>14</v>
      </c>
      <c r="E610" s="2">
        <v>250</v>
      </c>
      <c r="F610" s="2">
        <v>350</v>
      </c>
      <c r="G610" s="1" t="s">
        <v>15</v>
      </c>
      <c r="H610" s="2">
        <v>35</v>
      </c>
      <c r="I610" s="1"/>
    </row>
    <row r="611" spans="1:9">
      <c r="A611" s="1" t="s">
        <v>8</v>
      </c>
      <c r="B611" s="1" t="s">
        <v>23</v>
      </c>
      <c r="C611" s="1" t="s">
        <v>17</v>
      </c>
      <c r="D611" s="1" t="s">
        <v>19</v>
      </c>
      <c r="E611" s="2">
        <v>280</v>
      </c>
      <c r="F611" s="2">
        <v>350</v>
      </c>
      <c r="G611" s="1" t="s">
        <v>15</v>
      </c>
      <c r="H611" s="2">
        <v>20</v>
      </c>
      <c r="I611" s="1"/>
    </row>
    <row r="612" spans="1:9">
      <c r="A612" s="1" t="s">
        <v>16</v>
      </c>
      <c r="B612" s="1" t="s">
        <v>9</v>
      </c>
      <c r="C612" s="1" t="s">
        <v>21</v>
      </c>
      <c r="D612" s="1" t="s">
        <v>19</v>
      </c>
      <c r="E612" s="2">
        <v>208</v>
      </c>
      <c r="F612" s="2">
        <v>282</v>
      </c>
      <c r="G612" s="1" t="s">
        <v>12</v>
      </c>
      <c r="H612" s="2">
        <v>22</v>
      </c>
      <c r="I612" s="1"/>
    </row>
    <row r="613" spans="1:9">
      <c r="A613" s="1" t="s">
        <v>8</v>
      </c>
      <c r="B613" s="1" t="s">
        <v>23</v>
      </c>
      <c r="C613" s="1" t="s">
        <v>17</v>
      </c>
      <c r="D613" s="1" t="s">
        <v>19</v>
      </c>
      <c r="E613" s="2">
        <v>250</v>
      </c>
      <c r="F613" s="2">
        <v>350</v>
      </c>
      <c r="G613" s="1" t="s">
        <v>15</v>
      </c>
      <c r="H613" s="2">
        <v>20</v>
      </c>
      <c r="I613" s="1"/>
    </row>
    <row r="614" spans="1:9">
      <c r="A614" s="1" t="s">
        <v>16</v>
      </c>
      <c r="B614" s="1" t="s">
        <v>20</v>
      </c>
      <c r="C614" s="1" t="s">
        <v>21</v>
      </c>
      <c r="D614" s="1" t="s">
        <v>19</v>
      </c>
      <c r="E614" s="2">
        <v>208</v>
      </c>
      <c r="F614" s="2">
        <v>282</v>
      </c>
      <c r="G614" s="1" t="s">
        <v>18</v>
      </c>
      <c r="H614" s="2">
        <v>22</v>
      </c>
      <c r="I614" s="1"/>
    </row>
    <row r="615" spans="1:9">
      <c r="A615" s="1" t="s">
        <v>24</v>
      </c>
      <c r="B615" s="1" t="s">
        <v>9</v>
      </c>
      <c r="C615" s="1" t="s">
        <v>21</v>
      </c>
      <c r="D615" s="1" t="s">
        <v>14</v>
      </c>
      <c r="E615" s="2">
        <v>300</v>
      </c>
      <c r="F615" s="2">
        <v>450</v>
      </c>
      <c r="G615" s="1" t="s">
        <v>12</v>
      </c>
      <c r="H615" s="2">
        <v>35</v>
      </c>
      <c r="I615" s="1"/>
    </row>
    <row r="616" spans="1:9">
      <c r="A616" s="1" t="s">
        <v>25</v>
      </c>
      <c r="B616" s="1" t="s">
        <v>9</v>
      </c>
      <c r="C616" s="1" t="s">
        <v>10</v>
      </c>
      <c r="D616" s="1" t="s">
        <v>11</v>
      </c>
      <c r="E616" s="2">
        <v>302</v>
      </c>
      <c r="F616" s="2">
        <v>371</v>
      </c>
      <c r="G616" s="1" t="s">
        <v>15</v>
      </c>
      <c r="H616" s="2">
        <v>27</v>
      </c>
      <c r="I616" s="1"/>
    </row>
    <row r="617" spans="1:9">
      <c r="A617" s="1" t="s">
        <v>24</v>
      </c>
      <c r="B617" s="1" t="s">
        <v>20</v>
      </c>
      <c r="C617" s="1" t="s">
        <v>21</v>
      </c>
      <c r="D617" s="1" t="s">
        <v>14</v>
      </c>
      <c r="E617" s="2">
        <v>380</v>
      </c>
      <c r="F617" s="2">
        <v>500</v>
      </c>
      <c r="G617" s="1" t="s">
        <v>15</v>
      </c>
      <c r="H617" s="2">
        <v>35</v>
      </c>
      <c r="I617" s="1"/>
    </row>
    <row r="618" spans="1:9">
      <c r="A618" s="1" t="s">
        <v>24</v>
      </c>
      <c r="B618" s="1" t="s">
        <v>23</v>
      </c>
      <c r="C618" s="1" t="s">
        <v>10</v>
      </c>
      <c r="D618" s="1" t="s">
        <v>11</v>
      </c>
      <c r="E618" s="2">
        <v>367</v>
      </c>
      <c r="F618" s="2">
        <v>420</v>
      </c>
      <c r="G618" s="1" t="s">
        <v>12</v>
      </c>
      <c r="H618" s="2">
        <v>40</v>
      </c>
      <c r="I618" s="1"/>
    </row>
    <row r="619" spans="1:9">
      <c r="A619" s="1" t="s">
        <v>24</v>
      </c>
      <c r="B619" s="1" t="s">
        <v>23</v>
      </c>
      <c r="C619" s="1" t="s">
        <v>17</v>
      </c>
      <c r="D619" s="1" t="s">
        <v>11</v>
      </c>
      <c r="E619" s="2">
        <v>280</v>
      </c>
      <c r="F619" s="2">
        <v>350</v>
      </c>
      <c r="G619" s="1" t="s">
        <v>18</v>
      </c>
      <c r="H619" s="2">
        <v>20</v>
      </c>
      <c r="I619" s="1"/>
    </row>
    <row r="620" spans="1:9">
      <c r="A620" s="1" t="s">
        <v>16</v>
      </c>
      <c r="B620" s="1" t="s">
        <v>20</v>
      </c>
      <c r="C620" s="1" t="s">
        <v>21</v>
      </c>
      <c r="D620" s="1" t="s">
        <v>19</v>
      </c>
      <c r="E620" s="2">
        <v>350</v>
      </c>
      <c r="F620" s="2">
        <v>450</v>
      </c>
      <c r="G620" s="1" t="s">
        <v>12</v>
      </c>
      <c r="H620" s="2">
        <v>25</v>
      </c>
      <c r="I620" s="1"/>
    </row>
    <row r="621" spans="1:9">
      <c r="A621" s="1" t="s">
        <v>22</v>
      </c>
      <c r="B621" s="1" t="s">
        <v>23</v>
      </c>
      <c r="C621" s="1" t="s">
        <v>21</v>
      </c>
      <c r="D621" s="1" t="s">
        <v>14</v>
      </c>
      <c r="E621" s="2">
        <v>400</v>
      </c>
      <c r="F621" s="2">
        <v>500</v>
      </c>
      <c r="G621" s="1" t="s">
        <v>12</v>
      </c>
      <c r="H621" s="2">
        <v>50</v>
      </c>
      <c r="I621" s="1"/>
    </row>
    <row r="622" spans="1:9">
      <c r="A622" s="1" t="s">
        <v>8</v>
      </c>
      <c r="B622" s="1" t="s">
        <v>23</v>
      </c>
      <c r="C622" s="1" t="s">
        <v>21</v>
      </c>
      <c r="D622" s="1" t="s">
        <v>11</v>
      </c>
      <c r="E622" s="2">
        <v>280</v>
      </c>
      <c r="F622" s="2">
        <v>480</v>
      </c>
      <c r="G622" s="1" t="s">
        <v>15</v>
      </c>
      <c r="H622" s="2">
        <v>15</v>
      </c>
      <c r="I622" s="1"/>
    </row>
    <row r="623" spans="1:9">
      <c r="A623" s="1" t="s">
        <v>16</v>
      </c>
      <c r="B623" s="1" t="s">
        <v>23</v>
      </c>
      <c r="C623" s="1" t="s">
        <v>17</v>
      </c>
      <c r="D623" s="1" t="s">
        <v>19</v>
      </c>
      <c r="E623" s="2">
        <v>280</v>
      </c>
      <c r="F623" s="2">
        <v>350</v>
      </c>
      <c r="G623" s="1" t="s">
        <v>18</v>
      </c>
      <c r="H623" s="2">
        <v>20</v>
      </c>
      <c r="I623" s="1"/>
    </row>
    <row r="624" spans="1:9">
      <c r="A624" s="1" t="s">
        <v>25</v>
      </c>
      <c r="B624" s="1" t="s">
        <v>20</v>
      </c>
      <c r="C624" s="1" t="s">
        <v>21</v>
      </c>
      <c r="D624" s="1" t="s">
        <v>14</v>
      </c>
      <c r="E624" s="2">
        <v>400</v>
      </c>
      <c r="F624" s="2">
        <v>500</v>
      </c>
      <c r="G624" s="1" t="s">
        <v>12</v>
      </c>
      <c r="H624" s="2">
        <v>40</v>
      </c>
      <c r="I624" s="1"/>
    </row>
    <row r="625" spans="1:9">
      <c r="A625" s="1" t="s">
        <v>24</v>
      </c>
      <c r="B625" s="1" t="s">
        <v>23</v>
      </c>
      <c r="C625" s="1" t="s">
        <v>17</v>
      </c>
      <c r="D625" s="1" t="s">
        <v>14</v>
      </c>
      <c r="E625" s="2">
        <v>310</v>
      </c>
      <c r="F625" s="2">
        <v>350</v>
      </c>
      <c r="G625" s="1" t="s">
        <v>18</v>
      </c>
      <c r="H625" s="2">
        <v>35</v>
      </c>
      <c r="I625" s="1"/>
    </row>
    <row r="626" spans="1:9">
      <c r="A626" s="1" t="s">
        <v>24</v>
      </c>
      <c r="B626" s="1" t="s">
        <v>20</v>
      </c>
      <c r="C626" s="1" t="s">
        <v>17</v>
      </c>
      <c r="D626" s="1" t="s">
        <v>19</v>
      </c>
      <c r="E626" s="2">
        <v>320</v>
      </c>
      <c r="F626" s="2">
        <v>400</v>
      </c>
      <c r="G626" s="1" t="s">
        <v>18</v>
      </c>
      <c r="H626" s="2">
        <v>25</v>
      </c>
      <c r="I626" s="1"/>
    </row>
    <row r="627" spans="1:9">
      <c r="A627" s="1" t="s">
        <v>8</v>
      </c>
      <c r="B627" s="1" t="s">
        <v>23</v>
      </c>
      <c r="C627" s="1" t="s">
        <v>17</v>
      </c>
      <c r="D627" s="1" t="s">
        <v>19</v>
      </c>
      <c r="E627" s="2">
        <v>220</v>
      </c>
      <c r="F627" s="2">
        <v>300</v>
      </c>
      <c r="G627" s="1" t="s">
        <v>15</v>
      </c>
      <c r="H627" s="2">
        <v>15</v>
      </c>
      <c r="I627" s="1"/>
    </row>
    <row r="628" spans="1:9">
      <c r="A628" s="1" t="s">
        <v>25</v>
      </c>
      <c r="B628" s="1" t="s">
        <v>20</v>
      </c>
      <c r="C628" s="1" t="s">
        <v>21</v>
      </c>
      <c r="D628" s="1" t="s">
        <v>14</v>
      </c>
      <c r="E628" s="2">
        <v>400</v>
      </c>
      <c r="F628" s="2">
        <v>350</v>
      </c>
      <c r="G628" s="1" t="s">
        <v>15</v>
      </c>
      <c r="H628" s="2">
        <v>35</v>
      </c>
      <c r="I628" s="1"/>
    </row>
    <row r="629" spans="1:9">
      <c r="A629" s="1" t="s">
        <v>25</v>
      </c>
      <c r="B629" s="1" t="s">
        <v>9</v>
      </c>
      <c r="C629" s="1" t="s">
        <v>17</v>
      </c>
      <c r="D629" s="1" t="s">
        <v>14</v>
      </c>
      <c r="E629" s="2">
        <v>310</v>
      </c>
      <c r="F629" s="2">
        <v>350</v>
      </c>
      <c r="G629" s="1" t="s">
        <v>12</v>
      </c>
      <c r="H629" s="2">
        <v>35</v>
      </c>
      <c r="I629" s="1"/>
    </row>
    <row r="630" spans="1:9">
      <c r="A630" s="1" t="s">
        <v>22</v>
      </c>
      <c r="B630" s="1" t="s">
        <v>23</v>
      </c>
      <c r="C630" s="1" t="s">
        <v>17</v>
      </c>
      <c r="D630" s="1" t="s">
        <v>19</v>
      </c>
      <c r="E630" s="2">
        <v>250</v>
      </c>
      <c r="F630" s="2">
        <v>350</v>
      </c>
      <c r="G630" s="1" t="s">
        <v>15</v>
      </c>
      <c r="H630" s="2">
        <v>20</v>
      </c>
      <c r="I630" s="1"/>
    </row>
    <row r="631" spans="1:9">
      <c r="A631" s="1" t="s">
        <v>22</v>
      </c>
      <c r="B631" s="1" t="s">
        <v>23</v>
      </c>
      <c r="C631" s="1" t="s">
        <v>17</v>
      </c>
      <c r="D631" s="1" t="s">
        <v>19</v>
      </c>
      <c r="E631" s="2">
        <v>220</v>
      </c>
      <c r="F631" s="2">
        <v>300</v>
      </c>
      <c r="G631" s="1" t="s">
        <v>15</v>
      </c>
      <c r="H631" s="2">
        <v>15</v>
      </c>
      <c r="I631" s="1"/>
    </row>
    <row r="632" spans="1:9">
      <c r="A632" s="1" t="s">
        <v>25</v>
      </c>
      <c r="B632" s="1" t="s">
        <v>13</v>
      </c>
      <c r="C632" s="1" t="s">
        <v>17</v>
      </c>
      <c r="D632" s="1" t="s">
        <v>14</v>
      </c>
      <c r="E632" s="2">
        <v>300</v>
      </c>
      <c r="F632" s="2">
        <v>450</v>
      </c>
      <c r="G632" s="1" t="s">
        <v>15</v>
      </c>
      <c r="H632" s="2">
        <v>35</v>
      </c>
      <c r="I632" s="1"/>
    </row>
    <row r="633" spans="1:9">
      <c r="A633" s="1" t="s">
        <v>25</v>
      </c>
      <c r="B633" s="1" t="s">
        <v>9</v>
      </c>
      <c r="C633" s="1" t="s">
        <v>21</v>
      </c>
      <c r="D633" s="1" t="s">
        <v>14</v>
      </c>
      <c r="E633" s="2">
        <v>270</v>
      </c>
      <c r="F633" s="2">
        <v>400</v>
      </c>
      <c r="G633" s="1" t="s">
        <v>15</v>
      </c>
      <c r="H633" s="2">
        <v>40</v>
      </c>
      <c r="I633" s="1"/>
    </row>
    <row r="634" spans="1:9">
      <c r="A634" s="1" t="s">
        <v>24</v>
      </c>
      <c r="B634" s="1" t="s">
        <v>23</v>
      </c>
      <c r="C634" s="1" t="s">
        <v>21</v>
      </c>
      <c r="D634" s="1" t="s">
        <v>14</v>
      </c>
      <c r="E634" s="2">
        <v>400</v>
      </c>
      <c r="F634" s="2">
        <v>500</v>
      </c>
      <c r="G634" s="1" t="s">
        <v>18</v>
      </c>
      <c r="H634" s="2">
        <v>40</v>
      </c>
      <c r="I634" s="1"/>
    </row>
    <row r="635" spans="1:9">
      <c r="A635" s="1" t="s">
        <v>24</v>
      </c>
      <c r="B635" s="1" t="s">
        <v>23</v>
      </c>
      <c r="C635" s="1" t="s">
        <v>21</v>
      </c>
      <c r="D635" s="1" t="s">
        <v>14</v>
      </c>
      <c r="E635" s="2">
        <v>380</v>
      </c>
      <c r="F635" s="2">
        <v>500</v>
      </c>
      <c r="G635" s="1" t="s">
        <v>12</v>
      </c>
      <c r="H635" s="2">
        <v>35</v>
      </c>
      <c r="I635" s="1"/>
    </row>
    <row r="636" spans="1:9">
      <c r="A636" s="1" t="s">
        <v>24</v>
      </c>
      <c r="B636" s="1" t="s">
        <v>23</v>
      </c>
      <c r="C636" s="1" t="s">
        <v>10</v>
      </c>
      <c r="D636" s="1" t="s">
        <v>19</v>
      </c>
      <c r="E636" s="2">
        <v>300</v>
      </c>
      <c r="F636" s="2">
        <v>400</v>
      </c>
      <c r="G636" s="1" t="s">
        <v>12</v>
      </c>
      <c r="H636" s="2">
        <v>30</v>
      </c>
      <c r="I636" s="1"/>
    </row>
    <row r="637" spans="1:9">
      <c r="A637" s="1" t="s">
        <v>25</v>
      </c>
      <c r="B637" s="1" t="s">
        <v>23</v>
      </c>
      <c r="C637" s="1" t="s">
        <v>21</v>
      </c>
      <c r="D637" s="1" t="s">
        <v>11</v>
      </c>
      <c r="E637" s="2">
        <v>434</v>
      </c>
      <c r="F637" s="2">
        <v>495</v>
      </c>
      <c r="G637" s="1" t="s">
        <v>18</v>
      </c>
      <c r="H637" s="2">
        <v>36</v>
      </c>
      <c r="I637" s="1"/>
    </row>
    <row r="638" spans="1:9">
      <c r="A638" s="1" t="s">
        <v>24</v>
      </c>
      <c r="B638" s="1" t="s">
        <v>13</v>
      </c>
      <c r="C638" s="1" t="s">
        <v>21</v>
      </c>
      <c r="D638" s="1" t="s">
        <v>19</v>
      </c>
      <c r="E638" s="2">
        <v>350</v>
      </c>
      <c r="F638" s="2">
        <v>450</v>
      </c>
      <c r="G638" s="1" t="s">
        <v>15</v>
      </c>
      <c r="H638" s="2">
        <v>25</v>
      </c>
      <c r="I638" s="1"/>
    </row>
    <row r="639" spans="1:9">
      <c r="A639" s="1" t="s">
        <v>25</v>
      </c>
      <c r="B639" s="1" t="s">
        <v>9</v>
      </c>
      <c r="C639" s="1" t="s">
        <v>21</v>
      </c>
      <c r="D639" s="1" t="s">
        <v>11</v>
      </c>
      <c r="E639" s="2">
        <v>434</v>
      </c>
      <c r="F639" s="2">
        <v>495</v>
      </c>
      <c r="G639" s="1" t="s">
        <v>15</v>
      </c>
      <c r="H639" s="2">
        <v>36</v>
      </c>
      <c r="I639" s="1"/>
    </row>
    <row r="640" spans="1:9">
      <c r="A640" s="1" t="s">
        <v>25</v>
      </c>
      <c r="B640" s="1" t="s">
        <v>13</v>
      </c>
      <c r="C640" s="1" t="s">
        <v>21</v>
      </c>
      <c r="D640" s="1" t="s">
        <v>14</v>
      </c>
      <c r="E640" s="2">
        <v>350</v>
      </c>
      <c r="F640" s="2">
        <v>450</v>
      </c>
      <c r="G640" s="1" t="s">
        <v>15</v>
      </c>
      <c r="H640" s="2">
        <v>35</v>
      </c>
      <c r="I640" s="1"/>
    </row>
    <row r="641" spans="1:9">
      <c r="A641" s="1" t="s">
        <v>24</v>
      </c>
      <c r="B641" s="1" t="s">
        <v>23</v>
      </c>
      <c r="C641" s="1" t="s">
        <v>21</v>
      </c>
      <c r="D641" s="1" t="s">
        <v>14</v>
      </c>
      <c r="E641" s="2">
        <v>400</v>
      </c>
      <c r="F641" s="2">
        <v>500</v>
      </c>
      <c r="G641" s="1" t="s">
        <v>15</v>
      </c>
      <c r="H641" s="2">
        <v>50</v>
      </c>
      <c r="I641" s="1"/>
    </row>
    <row r="642" spans="1:9">
      <c r="A642" s="1" t="s">
        <v>25</v>
      </c>
      <c r="B642" s="1" t="s">
        <v>23</v>
      </c>
      <c r="C642" s="1" t="s">
        <v>17</v>
      </c>
      <c r="D642" s="1" t="s">
        <v>11</v>
      </c>
      <c r="E642" s="2">
        <v>320</v>
      </c>
      <c r="F642" s="2">
        <v>400</v>
      </c>
      <c r="G642" s="1" t="s">
        <v>15</v>
      </c>
      <c r="H642" s="2">
        <v>15</v>
      </c>
      <c r="I642" s="1"/>
    </row>
    <row r="643" spans="1:9">
      <c r="A643" s="1" t="s">
        <v>24</v>
      </c>
      <c r="B643" s="1" t="s">
        <v>23</v>
      </c>
      <c r="C643" s="1" t="s">
        <v>21</v>
      </c>
      <c r="D643" s="1" t="s">
        <v>19</v>
      </c>
      <c r="E643" s="2">
        <v>250</v>
      </c>
      <c r="F643" s="2">
        <v>350</v>
      </c>
      <c r="G643" s="1" t="s">
        <v>15</v>
      </c>
      <c r="H643" s="2">
        <v>20</v>
      </c>
      <c r="I643" s="1"/>
    </row>
    <row r="644" spans="1:9">
      <c r="A644" s="1" t="s">
        <v>24</v>
      </c>
      <c r="B644" s="1" t="s">
        <v>23</v>
      </c>
      <c r="C644" s="1" t="s">
        <v>17</v>
      </c>
      <c r="D644" s="1" t="s">
        <v>19</v>
      </c>
      <c r="E644" s="2">
        <v>320</v>
      </c>
      <c r="F644" s="2">
        <v>400</v>
      </c>
      <c r="G644" s="1" t="s">
        <v>15</v>
      </c>
      <c r="H644" s="2">
        <v>25</v>
      </c>
      <c r="I644" s="1"/>
    </row>
    <row r="645" spans="1:9">
      <c r="A645" s="1" t="s">
        <v>25</v>
      </c>
      <c r="B645" s="1" t="s">
        <v>23</v>
      </c>
      <c r="C645" s="1" t="s">
        <v>17</v>
      </c>
      <c r="D645" s="1" t="s">
        <v>11</v>
      </c>
      <c r="E645" s="2">
        <v>280</v>
      </c>
      <c r="F645" s="2">
        <v>350</v>
      </c>
      <c r="G645" s="1" t="s">
        <v>15</v>
      </c>
      <c r="H645" s="2">
        <v>20</v>
      </c>
      <c r="I645" s="1"/>
    </row>
    <row r="646" spans="1:9">
      <c r="A646" s="1" t="s">
        <v>24</v>
      </c>
      <c r="B646" s="1" t="s">
        <v>23</v>
      </c>
      <c r="C646" s="1" t="s">
        <v>21</v>
      </c>
      <c r="D646" s="1" t="s">
        <v>19</v>
      </c>
      <c r="E646" s="2">
        <v>438</v>
      </c>
      <c r="F646" s="2">
        <v>493</v>
      </c>
      <c r="G646" s="1" t="s">
        <v>12</v>
      </c>
      <c r="H646" s="2">
        <v>35</v>
      </c>
      <c r="I646" s="1"/>
    </row>
    <row r="647" spans="1:9">
      <c r="A647" s="1" t="s">
        <v>25</v>
      </c>
      <c r="B647" s="1" t="s">
        <v>23</v>
      </c>
      <c r="C647" s="1" t="s">
        <v>21</v>
      </c>
      <c r="D647" s="1" t="s">
        <v>14</v>
      </c>
      <c r="E647" s="2">
        <v>300</v>
      </c>
      <c r="F647" s="2">
        <v>400</v>
      </c>
      <c r="G647" s="1" t="s">
        <v>15</v>
      </c>
      <c r="H647" s="2">
        <v>40</v>
      </c>
      <c r="I647" s="1"/>
    </row>
    <row r="648" spans="1:9">
      <c r="A648" s="1" t="s">
        <v>8</v>
      </c>
      <c r="B648" s="1" t="s">
        <v>13</v>
      </c>
      <c r="C648" s="1" t="s">
        <v>10</v>
      </c>
      <c r="D648" s="1" t="s">
        <v>11</v>
      </c>
      <c r="E648" s="2">
        <v>280</v>
      </c>
      <c r="F648" s="2">
        <v>350</v>
      </c>
      <c r="G648" s="1" t="s">
        <v>12</v>
      </c>
      <c r="H648" s="2">
        <v>20</v>
      </c>
      <c r="I648" s="1"/>
    </row>
    <row r="649" spans="1:9">
      <c r="A649" s="1" t="s">
        <v>22</v>
      </c>
      <c r="B649" s="1" t="s">
        <v>9</v>
      </c>
      <c r="C649" s="1" t="s">
        <v>10</v>
      </c>
      <c r="D649" s="1" t="s">
        <v>14</v>
      </c>
      <c r="E649" s="2">
        <v>400</v>
      </c>
      <c r="F649" s="2">
        <v>500</v>
      </c>
      <c r="G649" s="1" t="s">
        <v>18</v>
      </c>
      <c r="H649" s="2">
        <v>30</v>
      </c>
      <c r="I649" s="1"/>
    </row>
    <row r="650" spans="1:9">
      <c r="A650" s="1" t="s">
        <v>8</v>
      </c>
      <c r="B650" s="1" t="s">
        <v>13</v>
      </c>
      <c r="C650" s="1" t="s">
        <v>21</v>
      </c>
      <c r="D650" s="1" t="s">
        <v>14</v>
      </c>
      <c r="E650" s="2">
        <v>292</v>
      </c>
      <c r="F650" s="2">
        <v>470</v>
      </c>
      <c r="G650" s="1" t="s">
        <v>12</v>
      </c>
      <c r="H650" s="2">
        <v>50</v>
      </c>
      <c r="I650" s="1"/>
    </row>
    <row r="651" spans="1:9">
      <c r="A651" s="1" t="s">
        <v>8</v>
      </c>
      <c r="B651" s="1" t="s">
        <v>9</v>
      </c>
      <c r="C651" s="1" t="s">
        <v>21</v>
      </c>
      <c r="D651" s="1" t="s">
        <v>11</v>
      </c>
      <c r="E651" s="2">
        <v>220</v>
      </c>
      <c r="F651" s="2">
        <v>300</v>
      </c>
      <c r="G651" s="1" t="s">
        <v>12</v>
      </c>
      <c r="H651" s="2">
        <v>15</v>
      </c>
      <c r="I651" s="1"/>
    </row>
    <row r="652" spans="1:9">
      <c r="A652" s="1" t="s">
        <v>22</v>
      </c>
      <c r="B652" s="1" t="s">
        <v>9</v>
      </c>
      <c r="C652" s="1" t="s">
        <v>21</v>
      </c>
      <c r="D652" s="1" t="s">
        <v>11</v>
      </c>
      <c r="E652" s="2">
        <v>280</v>
      </c>
      <c r="F652" s="2">
        <v>480</v>
      </c>
      <c r="G652" s="1" t="s">
        <v>12</v>
      </c>
      <c r="H652" s="2">
        <v>15</v>
      </c>
      <c r="I652" s="1"/>
    </row>
    <row r="653" spans="1:9">
      <c r="A653" s="1" t="s">
        <v>24</v>
      </c>
      <c r="B653" s="1" t="s">
        <v>9</v>
      </c>
      <c r="C653" s="1" t="s">
        <v>10</v>
      </c>
      <c r="D653" s="1" t="s">
        <v>14</v>
      </c>
      <c r="E653" s="2">
        <v>350</v>
      </c>
      <c r="F653" s="2">
        <v>450</v>
      </c>
      <c r="G653" s="1" t="s">
        <v>12</v>
      </c>
      <c r="H653" s="2">
        <v>40</v>
      </c>
      <c r="I653" s="1"/>
    </row>
    <row r="654" spans="1:9">
      <c r="A654" s="1" t="s">
        <v>22</v>
      </c>
      <c r="B654" s="1" t="s">
        <v>23</v>
      </c>
      <c r="C654" s="1" t="s">
        <v>10</v>
      </c>
      <c r="D654" s="1" t="s">
        <v>11</v>
      </c>
      <c r="E654" s="2">
        <v>439</v>
      </c>
      <c r="F654" s="2">
        <v>459</v>
      </c>
      <c r="G654" s="1" t="s">
        <v>15</v>
      </c>
      <c r="H654" s="2">
        <v>26</v>
      </c>
      <c r="I654" s="1"/>
    </row>
    <row r="655" spans="1:9">
      <c r="A655" s="1" t="s">
        <v>22</v>
      </c>
      <c r="B655" s="1" t="s">
        <v>9</v>
      </c>
      <c r="C655" s="1" t="s">
        <v>21</v>
      </c>
      <c r="D655" s="1" t="s">
        <v>14</v>
      </c>
      <c r="E655" s="2">
        <v>400</v>
      </c>
      <c r="F655" s="2">
        <v>500</v>
      </c>
      <c r="G655" s="1" t="s">
        <v>18</v>
      </c>
      <c r="H655" s="2">
        <v>50</v>
      </c>
      <c r="I655" s="1"/>
    </row>
    <row r="656" spans="1:9">
      <c r="A656" s="1" t="s">
        <v>22</v>
      </c>
      <c r="B656" s="1" t="s">
        <v>9</v>
      </c>
      <c r="C656" s="1" t="s">
        <v>17</v>
      </c>
      <c r="D656" s="1" t="s">
        <v>14</v>
      </c>
      <c r="E656" s="2">
        <v>400</v>
      </c>
      <c r="F656" s="2">
        <v>500</v>
      </c>
      <c r="G656" s="1" t="s">
        <v>12</v>
      </c>
      <c r="H656" s="2">
        <v>40</v>
      </c>
      <c r="I656" s="1"/>
    </row>
    <row r="657" spans="1:9">
      <c r="A657" s="1" t="s">
        <v>22</v>
      </c>
      <c r="B657" s="1" t="s">
        <v>23</v>
      </c>
      <c r="C657" s="1" t="s">
        <v>10</v>
      </c>
      <c r="D657" s="1" t="s">
        <v>11</v>
      </c>
      <c r="E657" s="2">
        <v>367</v>
      </c>
      <c r="F657" s="2">
        <v>420</v>
      </c>
      <c r="G657" s="1" t="s">
        <v>12</v>
      </c>
      <c r="H657" s="2">
        <v>40</v>
      </c>
      <c r="I657" s="1"/>
    </row>
    <row r="658" spans="1:9">
      <c r="A658" s="1" t="s">
        <v>22</v>
      </c>
      <c r="B658" s="1" t="s">
        <v>20</v>
      </c>
      <c r="C658" s="1" t="s">
        <v>17</v>
      </c>
      <c r="D658" s="1" t="s">
        <v>19</v>
      </c>
      <c r="E658" s="2">
        <v>380</v>
      </c>
      <c r="F658" s="2">
        <v>400</v>
      </c>
      <c r="G658" s="1" t="s">
        <v>12</v>
      </c>
      <c r="H658" s="2">
        <v>25</v>
      </c>
      <c r="I658" s="1"/>
    </row>
    <row r="659" spans="1:9">
      <c r="A659" s="1" t="s">
        <v>16</v>
      </c>
      <c r="B659" s="1" t="s">
        <v>20</v>
      </c>
      <c r="C659" s="1" t="s">
        <v>21</v>
      </c>
      <c r="D659" s="1" t="s">
        <v>14</v>
      </c>
      <c r="E659" s="2">
        <v>250</v>
      </c>
      <c r="F659" s="2">
        <v>350</v>
      </c>
      <c r="G659" s="1" t="s">
        <v>18</v>
      </c>
      <c r="H659" s="2">
        <v>40</v>
      </c>
      <c r="I659" s="1"/>
    </row>
    <row r="660" spans="1:9">
      <c r="A660" s="1" t="s">
        <v>16</v>
      </c>
      <c r="B660" s="1" t="s">
        <v>20</v>
      </c>
      <c r="C660" s="1" t="s">
        <v>17</v>
      </c>
      <c r="D660" s="1" t="s">
        <v>19</v>
      </c>
      <c r="E660" s="2">
        <v>380</v>
      </c>
      <c r="F660" s="2">
        <v>400</v>
      </c>
      <c r="G660" s="1" t="s">
        <v>12</v>
      </c>
      <c r="H660" s="2">
        <v>25</v>
      </c>
      <c r="I660" s="1"/>
    </row>
    <row r="661" spans="1:9">
      <c r="A661" s="1" t="s">
        <v>24</v>
      </c>
      <c r="B661" s="1" t="s">
        <v>20</v>
      </c>
      <c r="C661" s="1" t="s">
        <v>17</v>
      </c>
      <c r="D661" s="1" t="s">
        <v>14</v>
      </c>
      <c r="E661" s="2">
        <v>250</v>
      </c>
      <c r="F661" s="2">
        <v>350</v>
      </c>
      <c r="G661" s="1" t="s">
        <v>18</v>
      </c>
      <c r="H661" s="2">
        <v>35</v>
      </c>
      <c r="I661" s="1"/>
    </row>
    <row r="662" spans="1:9">
      <c r="A662" s="1" t="s">
        <v>8</v>
      </c>
      <c r="B662" s="1" t="s">
        <v>9</v>
      </c>
      <c r="C662" s="1" t="s">
        <v>21</v>
      </c>
      <c r="D662" s="1" t="s">
        <v>14</v>
      </c>
      <c r="E662" s="2">
        <v>400</v>
      </c>
      <c r="F662" s="2">
        <v>500</v>
      </c>
      <c r="G662" s="1" t="s">
        <v>18</v>
      </c>
      <c r="H662" s="2">
        <v>45</v>
      </c>
      <c r="I662" s="1"/>
    </row>
    <row r="663" spans="1:9">
      <c r="A663" s="1" t="s">
        <v>8</v>
      </c>
      <c r="B663" s="1" t="s">
        <v>9</v>
      </c>
      <c r="C663" s="1" t="s">
        <v>21</v>
      </c>
      <c r="D663" s="1" t="s">
        <v>14</v>
      </c>
      <c r="E663" s="2">
        <v>380</v>
      </c>
      <c r="F663" s="2">
        <v>500</v>
      </c>
      <c r="G663" s="1" t="s">
        <v>12</v>
      </c>
      <c r="H663" s="2">
        <v>35</v>
      </c>
      <c r="I663" s="1"/>
    </row>
    <row r="664" spans="1:9">
      <c r="A664" s="1" t="s">
        <v>8</v>
      </c>
      <c r="B664" s="1" t="s">
        <v>9</v>
      </c>
      <c r="C664" s="1" t="s">
        <v>21</v>
      </c>
      <c r="D664" s="1" t="s">
        <v>14</v>
      </c>
      <c r="E664" s="2">
        <v>400</v>
      </c>
      <c r="F664" s="2">
        <v>500</v>
      </c>
      <c r="G664" s="1" t="s">
        <v>12</v>
      </c>
      <c r="H664" s="2">
        <v>45</v>
      </c>
      <c r="I664" s="1"/>
    </row>
    <row r="665" spans="1:9">
      <c r="A665" s="1" t="s">
        <v>22</v>
      </c>
      <c r="B665" s="1" t="s">
        <v>9</v>
      </c>
      <c r="C665" s="1" t="s">
        <v>21</v>
      </c>
      <c r="D665" s="1" t="s">
        <v>14</v>
      </c>
      <c r="E665" s="2">
        <v>350</v>
      </c>
      <c r="F665" s="2">
        <v>450</v>
      </c>
      <c r="G665" s="1" t="s">
        <v>12</v>
      </c>
      <c r="H665" s="2">
        <v>35</v>
      </c>
      <c r="I665" s="1"/>
    </row>
    <row r="666" spans="1:9">
      <c r="A666" s="1" t="s">
        <v>16</v>
      </c>
      <c r="B666" s="1" t="s">
        <v>13</v>
      </c>
      <c r="C666" s="1" t="s">
        <v>17</v>
      </c>
      <c r="D666" s="1" t="s">
        <v>19</v>
      </c>
      <c r="E666" s="2">
        <v>250</v>
      </c>
      <c r="F666" s="2">
        <v>350</v>
      </c>
      <c r="G666" s="1" t="s">
        <v>15</v>
      </c>
      <c r="H666" s="2">
        <v>20</v>
      </c>
      <c r="I666" s="1"/>
    </row>
    <row r="667" spans="1:9">
      <c r="A667" s="1" t="s">
        <v>16</v>
      </c>
      <c r="B667" s="1" t="s">
        <v>20</v>
      </c>
      <c r="C667" s="1" t="s">
        <v>21</v>
      </c>
      <c r="D667" s="1" t="s">
        <v>14</v>
      </c>
      <c r="E667" s="2">
        <v>400</v>
      </c>
      <c r="F667" s="2">
        <v>400</v>
      </c>
      <c r="G667" s="1" t="s">
        <v>18</v>
      </c>
      <c r="H667" s="2">
        <v>40</v>
      </c>
      <c r="I667" s="1"/>
    </row>
    <row r="668" spans="1:9">
      <c r="A668" s="1" t="s">
        <v>22</v>
      </c>
      <c r="B668" s="1" t="s">
        <v>13</v>
      </c>
      <c r="C668" s="1" t="s">
        <v>21</v>
      </c>
      <c r="D668" s="1" t="s">
        <v>14</v>
      </c>
      <c r="E668" s="2">
        <v>400</v>
      </c>
      <c r="F668" s="2">
        <v>350</v>
      </c>
      <c r="G668" s="1" t="s">
        <v>15</v>
      </c>
      <c r="H668" s="2">
        <v>35</v>
      </c>
      <c r="I668" s="1"/>
    </row>
    <row r="669" spans="1:9">
      <c r="A669" s="1" t="s">
        <v>25</v>
      </c>
      <c r="B669" s="1" t="s">
        <v>13</v>
      </c>
      <c r="C669" s="1" t="s">
        <v>10</v>
      </c>
      <c r="D669" s="1" t="s">
        <v>14</v>
      </c>
      <c r="E669" s="2">
        <v>320</v>
      </c>
      <c r="F669" s="2">
        <v>400</v>
      </c>
      <c r="G669" s="1" t="s">
        <v>18</v>
      </c>
      <c r="H669" s="2">
        <v>30</v>
      </c>
      <c r="I669" s="1"/>
    </row>
    <row r="670" spans="1:9">
      <c r="A670" s="1" t="s">
        <v>25</v>
      </c>
      <c r="B670" s="1" t="s">
        <v>9</v>
      </c>
      <c r="C670" s="1" t="s">
        <v>17</v>
      </c>
      <c r="D670" s="1" t="s">
        <v>11</v>
      </c>
      <c r="E670" s="2">
        <v>300</v>
      </c>
      <c r="F670" s="2">
        <v>400</v>
      </c>
      <c r="G670" s="1" t="s">
        <v>12</v>
      </c>
      <c r="H670" s="2">
        <v>20</v>
      </c>
      <c r="I670" s="1"/>
    </row>
    <row r="671" spans="1:9">
      <c r="A671" s="1" t="s">
        <v>8</v>
      </c>
      <c r="B671" s="1" t="s">
        <v>9</v>
      </c>
      <c r="C671" s="1" t="s">
        <v>17</v>
      </c>
      <c r="D671" s="1" t="s">
        <v>19</v>
      </c>
      <c r="E671" s="2">
        <v>280</v>
      </c>
      <c r="F671" s="2">
        <v>350</v>
      </c>
      <c r="G671" s="1" t="s">
        <v>15</v>
      </c>
      <c r="H671" s="2">
        <v>20</v>
      </c>
      <c r="I671" s="1"/>
    </row>
    <row r="672" spans="1:9">
      <c r="A672" s="1" t="s">
        <v>22</v>
      </c>
      <c r="B672" s="1" t="s">
        <v>9</v>
      </c>
      <c r="C672" s="1" t="s">
        <v>17</v>
      </c>
      <c r="D672" s="1" t="s">
        <v>19</v>
      </c>
      <c r="E672" s="2">
        <v>220</v>
      </c>
      <c r="F672" s="2">
        <v>300</v>
      </c>
      <c r="G672" s="1" t="s">
        <v>12</v>
      </c>
      <c r="H672" s="2">
        <v>15</v>
      </c>
      <c r="I672" s="1"/>
    </row>
    <row r="673" spans="1:9">
      <c r="A673" s="1" t="s">
        <v>8</v>
      </c>
      <c r="B673" s="1" t="s">
        <v>23</v>
      </c>
      <c r="C673" s="1" t="s">
        <v>17</v>
      </c>
      <c r="D673" s="1" t="s">
        <v>19</v>
      </c>
      <c r="E673" s="2">
        <v>320</v>
      </c>
      <c r="F673" s="2">
        <v>400</v>
      </c>
      <c r="G673" s="1" t="s">
        <v>12</v>
      </c>
      <c r="H673" s="2">
        <v>25</v>
      </c>
      <c r="I673" s="1"/>
    </row>
    <row r="674" spans="1:9">
      <c r="A674" s="1" t="s">
        <v>24</v>
      </c>
      <c r="B674" s="1" t="s">
        <v>9</v>
      </c>
      <c r="C674" s="1" t="s">
        <v>17</v>
      </c>
      <c r="D674" s="1" t="s">
        <v>19</v>
      </c>
      <c r="E674" s="2">
        <v>350</v>
      </c>
      <c r="F674" s="2">
        <v>450</v>
      </c>
      <c r="G674" s="1" t="s">
        <v>12</v>
      </c>
      <c r="H674" s="2">
        <v>20</v>
      </c>
      <c r="I674" s="1"/>
    </row>
    <row r="675" spans="1:9">
      <c r="A675" s="1" t="s">
        <v>16</v>
      </c>
      <c r="B675" s="1" t="s">
        <v>13</v>
      </c>
      <c r="C675" s="1" t="s">
        <v>17</v>
      </c>
      <c r="D675" s="1" t="s">
        <v>19</v>
      </c>
      <c r="E675" s="2">
        <v>300</v>
      </c>
      <c r="F675" s="2">
        <v>400</v>
      </c>
      <c r="G675" s="1" t="s">
        <v>15</v>
      </c>
      <c r="H675" s="2">
        <v>25</v>
      </c>
      <c r="I675" s="1"/>
    </row>
    <row r="676" spans="1:9">
      <c r="A676" s="1" t="s">
        <v>16</v>
      </c>
      <c r="B676" s="1" t="s">
        <v>13</v>
      </c>
      <c r="C676" s="1" t="s">
        <v>17</v>
      </c>
      <c r="D676" s="1" t="s">
        <v>19</v>
      </c>
      <c r="E676" s="2">
        <v>320</v>
      </c>
      <c r="F676" s="2">
        <v>400</v>
      </c>
      <c r="G676" s="1" t="s">
        <v>15</v>
      </c>
      <c r="H676" s="2">
        <v>25</v>
      </c>
      <c r="I676" s="1"/>
    </row>
    <row r="677" spans="1:9">
      <c r="A677" s="1" t="s">
        <v>22</v>
      </c>
      <c r="B677" s="1" t="s">
        <v>9</v>
      </c>
      <c r="C677" s="1" t="s">
        <v>17</v>
      </c>
      <c r="D677" s="1" t="s">
        <v>19</v>
      </c>
      <c r="E677" s="2">
        <v>220</v>
      </c>
      <c r="F677" s="2">
        <v>300</v>
      </c>
      <c r="G677" s="1" t="s">
        <v>15</v>
      </c>
      <c r="H677" s="2">
        <v>15</v>
      </c>
      <c r="I677" s="1"/>
    </row>
    <row r="678" spans="1:9">
      <c r="A678" s="1" t="s">
        <v>22</v>
      </c>
      <c r="B678" s="1" t="s">
        <v>9</v>
      </c>
      <c r="C678" s="1" t="s">
        <v>21</v>
      </c>
      <c r="D678" s="1" t="s">
        <v>11</v>
      </c>
      <c r="E678" s="2">
        <v>220</v>
      </c>
      <c r="F678" s="2">
        <v>300</v>
      </c>
      <c r="G678" s="1" t="s">
        <v>15</v>
      </c>
      <c r="H678" s="2">
        <v>15</v>
      </c>
      <c r="I678" s="1"/>
    </row>
    <row r="679" spans="1:9">
      <c r="A679" s="1" t="s">
        <v>25</v>
      </c>
      <c r="B679" s="1" t="s">
        <v>13</v>
      </c>
      <c r="C679" s="1" t="s">
        <v>17</v>
      </c>
      <c r="D679" s="1" t="s">
        <v>11</v>
      </c>
      <c r="E679" s="2">
        <v>220</v>
      </c>
      <c r="F679" s="2">
        <v>300</v>
      </c>
      <c r="G679" s="1" t="s">
        <v>18</v>
      </c>
      <c r="H679" s="2">
        <v>15</v>
      </c>
      <c r="I679" s="1"/>
    </row>
    <row r="680" spans="1:9">
      <c r="A680" s="1" t="s">
        <v>24</v>
      </c>
      <c r="B680" s="1" t="s">
        <v>13</v>
      </c>
      <c r="C680" s="1" t="s">
        <v>21</v>
      </c>
      <c r="D680" s="1" t="s">
        <v>14</v>
      </c>
      <c r="E680" s="2">
        <v>400</v>
      </c>
      <c r="F680" s="2">
        <v>500</v>
      </c>
      <c r="G680" s="1" t="s">
        <v>15</v>
      </c>
      <c r="H680" s="2">
        <v>45</v>
      </c>
      <c r="I680" s="1"/>
    </row>
    <row r="681" spans="1:9">
      <c r="A681" s="1" t="s">
        <v>25</v>
      </c>
      <c r="B681" s="1" t="s">
        <v>9</v>
      </c>
      <c r="C681" s="1" t="s">
        <v>21</v>
      </c>
      <c r="D681" s="1" t="s">
        <v>14</v>
      </c>
      <c r="E681" s="2">
        <v>400</v>
      </c>
      <c r="F681" s="2">
        <v>500</v>
      </c>
      <c r="G681" s="1" t="s">
        <v>18</v>
      </c>
      <c r="H681" s="2">
        <v>40</v>
      </c>
      <c r="I681" s="1"/>
    </row>
    <row r="682" spans="1:9">
      <c r="A682" s="1" t="s">
        <v>25</v>
      </c>
      <c r="B682" s="1" t="s">
        <v>9</v>
      </c>
      <c r="C682" s="1" t="s">
        <v>21</v>
      </c>
      <c r="D682" s="1" t="s">
        <v>14</v>
      </c>
      <c r="E682" s="2">
        <v>400</v>
      </c>
      <c r="F682" s="2">
        <v>500</v>
      </c>
      <c r="G682" s="1" t="s">
        <v>12</v>
      </c>
      <c r="H682" s="2">
        <v>50</v>
      </c>
      <c r="I682" s="1"/>
    </row>
    <row r="683" spans="1:9">
      <c r="A683" s="1" t="s">
        <v>24</v>
      </c>
      <c r="B683" s="1" t="s">
        <v>9</v>
      </c>
      <c r="C683" s="1" t="s">
        <v>21</v>
      </c>
      <c r="D683" s="1" t="s">
        <v>14</v>
      </c>
      <c r="E683" s="2">
        <v>400</v>
      </c>
      <c r="F683" s="2">
        <v>500</v>
      </c>
      <c r="G683" s="1" t="s">
        <v>12</v>
      </c>
      <c r="H683" s="2">
        <v>40</v>
      </c>
      <c r="I683" s="1"/>
    </row>
    <row r="684" spans="1:9">
      <c r="A684" s="1" t="s">
        <v>25</v>
      </c>
      <c r="B684" s="1" t="s">
        <v>9</v>
      </c>
      <c r="C684" s="1" t="s">
        <v>21</v>
      </c>
      <c r="D684" s="1" t="s">
        <v>11</v>
      </c>
      <c r="E684" s="2">
        <v>434</v>
      </c>
      <c r="F684" s="2">
        <v>495</v>
      </c>
      <c r="G684" s="1" t="s">
        <v>15</v>
      </c>
      <c r="H684" s="2">
        <v>36</v>
      </c>
      <c r="I684" s="1"/>
    </row>
    <row r="685" spans="1:9">
      <c r="A685" s="1" t="s">
        <v>24</v>
      </c>
      <c r="B685" s="1" t="s">
        <v>20</v>
      </c>
      <c r="C685" s="1" t="s">
        <v>21</v>
      </c>
      <c r="D685" s="1" t="s">
        <v>19</v>
      </c>
      <c r="E685" s="2">
        <v>350</v>
      </c>
      <c r="F685" s="2">
        <v>450</v>
      </c>
      <c r="G685" s="1" t="s">
        <v>15</v>
      </c>
      <c r="H685" s="2">
        <v>25</v>
      </c>
      <c r="I685" s="1"/>
    </row>
    <row r="686" spans="1:9">
      <c r="A686" s="1" t="s">
        <v>24</v>
      </c>
      <c r="B686" s="1" t="s">
        <v>13</v>
      </c>
      <c r="C686" s="1" t="s">
        <v>21</v>
      </c>
      <c r="D686" s="1" t="s">
        <v>11</v>
      </c>
      <c r="E686" s="2">
        <v>220</v>
      </c>
      <c r="F686" s="2">
        <v>300</v>
      </c>
      <c r="G686" s="1" t="s">
        <v>15</v>
      </c>
      <c r="H686" s="2">
        <v>15</v>
      </c>
      <c r="I686" s="1"/>
    </row>
    <row r="687" spans="1:9">
      <c r="A687" s="1" t="s">
        <v>24</v>
      </c>
      <c r="B687" s="1" t="s">
        <v>23</v>
      </c>
      <c r="C687" s="1" t="s">
        <v>21</v>
      </c>
      <c r="D687" s="1" t="s">
        <v>14</v>
      </c>
      <c r="E687" s="2">
        <v>400</v>
      </c>
      <c r="F687" s="2">
        <v>500</v>
      </c>
      <c r="G687" s="1" t="s">
        <v>12</v>
      </c>
      <c r="H687" s="2">
        <v>40</v>
      </c>
      <c r="I687" s="1"/>
    </row>
    <row r="688" spans="1:9">
      <c r="A688" s="1" t="s">
        <v>25</v>
      </c>
      <c r="B688" s="1" t="s">
        <v>9</v>
      </c>
      <c r="C688" s="1" t="s">
        <v>17</v>
      </c>
      <c r="D688" s="1" t="s">
        <v>14</v>
      </c>
      <c r="E688" s="2">
        <v>250</v>
      </c>
      <c r="F688" s="2">
        <v>350</v>
      </c>
      <c r="G688" s="1" t="s">
        <v>15</v>
      </c>
      <c r="H688" s="2">
        <v>30</v>
      </c>
      <c r="I688" s="1"/>
    </row>
    <row r="689" spans="1:9">
      <c r="A689" s="1" t="s">
        <v>24</v>
      </c>
      <c r="B689" s="1" t="s">
        <v>23</v>
      </c>
      <c r="C689" s="1" t="s">
        <v>21</v>
      </c>
      <c r="D689" s="1" t="s">
        <v>14</v>
      </c>
      <c r="E689" s="2">
        <v>453</v>
      </c>
      <c r="F689" s="2">
        <v>484</v>
      </c>
      <c r="G689" s="1" t="s">
        <v>12</v>
      </c>
      <c r="H689" s="2">
        <v>54</v>
      </c>
      <c r="I689" s="1"/>
    </row>
    <row r="690" spans="1:9">
      <c r="A690" s="1" t="s">
        <v>25</v>
      </c>
      <c r="B690" s="1" t="s">
        <v>23</v>
      </c>
      <c r="C690" s="1" t="s">
        <v>21</v>
      </c>
      <c r="D690" s="1" t="s">
        <v>11</v>
      </c>
      <c r="E690" s="2">
        <v>260</v>
      </c>
      <c r="F690" s="2">
        <v>400</v>
      </c>
      <c r="G690" s="1" t="s">
        <v>12</v>
      </c>
      <c r="H690" s="2">
        <v>20</v>
      </c>
      <c r="I690" s="1"/>
    </row>
    <row r="691" spans="1:9">
      <c r="A691" s="1" t="s">
        <v>16</v>
      </c>
      <c r="B691" s="1" t="s">
        <v>23</v>
      </c>
      <c r="C691" s="1" t="s">
        <v>17</v>
      </c>
      <c r="D691" s="1" t="s">
        <v>19</v>
      </c>
      <c r="E691" s="2">
        <v>350</v>
      </c>
      <c r="F691" s="2">
        <v>450</v>
      </c>
      <c r="G691" s="1" t="s">
        <v>15</v>
      </c>
      <c r="H691" s="2">
        <v>20</v>
      </c>
      <c r="I691" s="1"/>
    </row>
    <row r="692" spans="1:9">
      <c r="A692" s="1" t="s">
        <v>22</v>
      </c>
      <c r="B692" s="1" t="s">
        <v>23</v>
      </c>
      <c r="C692" s="1" t="s">
        <v>21</v>
      </c>
      <c r="D692" s="1" t="s">
        <v>19</v>
      </c>
      <c r="E692" s="2">
        <v>350</v>
      </c>
      <c r="F692" s="2">
        <v>450</v>
      </c>
      <c r="G692" s="1" t="s">
        <v>15</v>
      </c>
      <c r="H692" s="2">
        <v>25</v>
      </c>
      <c r="I692" s="1"/>
    </row>
    <row r="693" spans="1:9">
      <c r="A693" s="1" t="s">
        <v>25</v>
      </c>
      <c r="B693" s="1" t="s">
        <v>13</v>
      </c>
      <c r="C693" s="1" t="s">
        <v>21</v>
      </c>
      <c r="D693" s="1" t="s">
        <v>19</v>
      </c>
      <c r="E693" s="2">
        <v>250</v>
      </c>
      <c r="F693" s="2">
        <v>350</v>
      </c>
      <c r="G693" s="1" t="s">
        <v>15</v>
      </c>
      <c r="H693" s="2">
        <v>15</v>
      </c>
      <c r="I693" s="1"/>
    </row>
    <row r="694" spans="1:9">
      <c r="A694" s="1" t="s">
        <v>24</v>
      </c>
      <c r="B694" s="1" t="s">
        <v>23</v>
      </c>
      <c r="C694" s="1" t="s">
        <v>21</v>
      </c>
      <c r="D694" s="1" t="s">
        <v>14</v>
      </c>
      <c r="E694" s="2">
        <v>400</v>
      </c>
      <c r="F694" s="2">
        <v>500</v>
      </c>
      <c r="G694" s="1" t="s">
        <v>15</v>
      </c>
      <c r="H694" s="2">
        <v>45</v>
      </c>
      <c r="I694" s="1"/>
    </row>
    <row r="695" spans="1:9">
      <c r="A695" s="1" t="s">
        <v>25</v>
      </c>
      <c r="B695" s="1" t="s">
        <v>23</v>
      </c>
      <c r="C695" s="1" t="s">
        <v>17</v>
      </c>
      <c r="D695" s="1" t="s">
        <v>19</v>
      </c>
      <c r="E695" s="2">
        <v>320</v>
      </c>
      <c r="F695" s="2">
        <v>400</v>
      </c>
      <c r="G695" s="1" t="s">
        <v>18</v>
      </c>
      <c r="H695" s="2">
        <v>25</v>
      </c>
      <c r="I695" s="1"/>
    </row>
    <row r="696" spans="1:9">
      <c r="A696" s="1" t="s">
        <v>24</v>
      </c>
      <c r="B696" s="1" t="s">
        <v>23</v>
      </c>
      <c r="C696" s="1" t="s">
        <v>17</v>
      </c>
      <c r="D696" s="1" t="s">
        <v>19</v>
      </c>
      <c r="E696" s="2">
        <v>350</v>
      </c>
      <c r="F696" s="2">
        <v>400</v>
      </c>
      <c r="G696" s="1" t="s">
        <v>15</v>
      </c>
      <c r="H696" s="2">
        <v>25</v>
      </c>
      <c r="I696" s="1"/>
    </row>
    <row r="697" spans="1:9">
      <c r="A697" s="1" t="s">
        <v>24</v>
      </c>
      <c r="B697" s="1" t="s">
        <v>23</v>
      </c>
      <c r="C697" s="1" t="s">
        <v>17</v>
      </c>
      <c r="D697" s="1" t="s">
        <v>19</v>
      </c>
      <c r="E697" s="2">
        <v>350</v>
      </c>
      <c r="F697" s="2">
        <v>450</v>
      </c>
      <c r="G697" s="1" t="s">
        <v>15</v>
      </c>
      <c r="H697" s="2">
        <v>20</v>
      </c>
      <c r="I697" s="1"/>
    </row>
    <row r="698" spans="1:9">
      <c r="A698" s="1" t="s">
        <v>24</v>
      </c>
      <c r="B698" s="1" t="s">
        <v>23</v>
      </c>
      <c r="C698" s="1" t="s">
        <v>21</v>
      </c>
      <c r="D698" s="1" t="s">
        <v>14</v>
      </c>
      <c r="E698" s="2">
        <v>400</v>
      </c>
      <c r="F698" s="2">
        <v>500</v>
      </c>
      <c r="G698" s="1" t="s">
        <v>18</v>
      </c>
      <c r="H698" s="2">
        <v>40</v>
      </c>
      <c r="I698" s="1"/>
    </row>
    <row r="699" spans="1:9">
      <c r="A699" s="1" t="s">
        <v>25</v>
      </c>
      <c r="B699" s="1" t="s">
        <v>9</v>
      </c>
      <c r="C699" s="1" t="s">
        <v>21</v>
      </c>
      <c r="D699" s="1" t="s">
        <v>19</v>
      </c>
      <c r="E699" s="2">
        <v>300</v>
      </c>
      <c r="F699" s="2">
        <v>400</v>
      </c>
      <c r="G699" s="1" t="s">
        <v>12</v>
      </c>
      <c r="H699" s="2">
        <v>25</v>
      </c>
      <c r="I699" s="1"/>
    </row>
    <row r="700" spans="1:9">
      <c r="A700" s="1" t="s">
        <v>24</v>
      </c>
      <c r="B700" s="1" t="s">
        <v>23</v>
      </c>
      <c r="C700" s="1" t="s">
        <v>21</v>
      </c>
      <c r="D700" s="1" t="s">
        <v>19</v>
      </c>
      <c r="E700" s="2">
        <v>250</v>
      </c>
      <c r="F700" s="2">
        <v>350</v>
      </c>
      <c r="G700" s="1" t="s">
        <v>15</v>
      </c>
      <c r="H700" s="2">
        <v>20</v>
      </c>
      <c r="I700" s="1"/>
    </row>
    <row r="701" spans="1:9">
      <c r="A701" s="1" t="s">
        <v>22</v>
      </c>
      <c r="B701" s="1" t="s">
        <v>23</v>
      </c>
      <c r="C701" s="1" t="s">
        <v>17</v>
      </c>
      <c r="D701" s="1" t="s">
        <v>19</v>
      </c>
      <c r="E701" s="2">
        <v>320</v>
      </c>
      <c r="F701" s="2">
        <v>400</v>
      </c>
      <c r="G701" s="1" t="s">
        <v>15</v>
      </c>
      <c r="H701" s="2">
        <v>25</v>
      </c>
      <c r="I701" s="1"/>
    </row>
    <row r="702" spans="1:9">
      <c r="A702" s="1" t="s">
        <v>25</v>
      </c>
      <c r="B702" s="1" t="s">
        <v>23</v>
      </c>
      <c r="C702" s="1" t="s">
        <v>21</v>
      </c>
      <c r="D702" s="1" t="s">
        <v>19</v>
      </c>
      <c r="E702" s="2">
        <v>250</v>
      </c>
      <c r="F702" s="2">
        <v>350</v>
      </c>
      <c r="G702" s="1" t="s">
        <v>18</v>
      </c>
      <c r="H702" s="2">
        <v>20</v>
      </c>
      <c r="I702" s="1"/>
    </row>
    <row r="703" spans="1:9">
      <c r="A703" s="1" t="s">
        <v>8</v>
      </c>
      <c r="B703" s="1" t="s">
        <v>20</v>
      </c>
      <c r="C703" s="1" t="s">
        <v>10</v>
      </c>
      <c r="D703" s="1" t="s">
        <v>14</v>
      </c>
      <c r="E703" s="2">
        <v>400</v>
      </c>
      <c r="F703" s="2">
        <v>500</v>
      </c>
      <c r="G703" s="1" t="s">
        <v>18</v>
      </c>
      <c r="H703" s="2">
        <v>30</v>
      </c>
      <c r="I703" s="1"/>
    </row>
    <row r="704" spans="1:9">
      <c r="A704" s="1" t="s">
        <v>8</v>
      </c>
      <c r="B704" s="1" t="s">
        <v>9</v>
      </c>
      <c r="C704" s="1" t="s">
        <v>10</v>
      </c>
      <c r="D704" s="1" t="s">
        <v>14</v>
      </c>
      <c r="E704" s="2">
        <v>320</v>
      </c>
      <c r="F704" s="2">
        <v>400</v>
      </c>
      <c r="G704" s="1" t="s">
        <v>12</v>
      </c>
      <c r="H704" s="2">
        <v>45</v>
      </c>
      <c r="I704" s="1"/>
    </row>
    <row r="705" spans="1:9">
      <c r="A705" s="1" t="s">
        <v>8</v>
      </c>
      <c r="B705" s="1" t="s">
        <v>20</v>
      </c>
      <c r="C705" s="1" t="s">
        <v>21</v>
      </c>
      <c r="D705" s="1" t="s">
        <v>11</v>
      </c>
      <c r="E705" s="2">
        <v>400</v>
      </c>
      <c r="F705" s="2">
        <v>500</v>
      </c>
      <c r="G705" s="1" t="s">
        <v>18</v>
      </c>
      <c r="H705" s="2">
        <v>25</v>
      </c>
      <c r="I705" s="1"/>
    </row>
    <row r="706" spans="1:9">
      <c r="A706" s="1" t="s">
        <v>22</v>
      </c>
      <c r="B706" s="1" t="s">
        <v>20</v>
      </c>
      <c r="C706" s="1" t="s">
        <v>21</v>
      </c>
      <c r="D706" s="1" t="s">
        <v>14</v>
      </c>
      <c r="E706" s="2">
        <v>400</v>
      </c>
      <c r="F706" s="2">
        <v>500</v>
      </c>
      <c r="G706" s="1" t="s">
        <v>12</v>
      </c>
      <c r="H706" s="2">
        <v>50</v>
      </c>
      <c r="I706" s="1"/>
    </row>
    <row r="707" spans="1:9">
      <c r="A707" s="1" t="s">
        <v>22</v>
      </c>
      <c r="B707" s="1" t="s">
        <v>20</v>
      </c>
      <c r="C707" s="1" t="s">
        <v>21</v>
      </c>
      <c r="D707" s="1" t="s">
        <v>14</v>
      </c>
      <c r="E707" s="2">
        <v>380</v>
      </c>
      <c r="F707" s="2">
        <v>500</v>
      </c>
      <c r="G707" s="1" t="s">
        <v>12</v>
      </c>
      <c r="H707" s="2">
        <v>35</v>
      </c>
      <c r="I707" s="1"/>
    </row>
    <row r="708" spans="1:9">
      <c r="A708" s="1" t="s">
        <v>8</v>
      </c>
      <c r="B708" s="1" t="s">
        <v>20</v>
      </c>
      <c r="C708" s="1" t="s">
        <v>21</v>
      </c>
      <c r="D708" s="1" t="s">
        <v>14</v>
      </c>
      <c r="E708" s="2">
        <v>300</v>
      </c>
      <c r="F708" s="2">
        <v>400</v>
      </c>
      <c r="G708" s="1" t="s">
        <v>15</v>
      </c>
      <c r="H708" s="2">
        <v>40</v>
      </c>
      <c r="I708" s="1"/>
    </row>
    <row r="709" spans="1:9">
      <c r="A709" s="1" t="s">
        <v>8</v>
      </c>
      <c r="B709" s="1" t="s">
        <v>20</v>
      </c>
      <c r="C709" s="1" t="s">
        <v>21</v>
      </c>
      <c r="D709" s="1" t="s">
        <v>11</v>
      </c>
      <c r="E709" s="2">
        <v>400</v>
      </c>
      <c r="F709" s="2">
        <v>500</v>
      </c>
      <c r="G709" s="1" t="s">
        <v>12</v>
      </c>
      <c r="H709" s="2">
        <v>25</v>
      </c>
      <c r="I709" s="1"/>
    </row>
    <row r="710" spans="1:9">
      <c r="A710" s="1" t="s">
        <v>22</v>
      </c>
      <c r="B710" s="1" t="s">
        <v>9</v>
      </c>
      <c r="C710" s="1" t="s">
        <v>21</v>
      </c>
      <c r="D710" s="1" t="s">
        <v>14</v>
      </c>
      <c r="E710" s="2">
        <v>320</v>
      </c>
      <c r="F710" s="2">
        <v>400</v>
      </c>
      <c r="G710" s="1" t="s">
        <v>12</v>
      </c>
      <c r="H710" s="2">
        <v>35</v>
      </c>
      <c r="I710" s="1"/>
    </row>
    <row r="711" spans="1:9">
      <c r="A711" s="1" t="s">
        <v>8</v>
      </c>
      <c r="B711" s="1" t="s">
        <v>13</v>
      </c>
      <c r="C711" s="1" t="s">
        <v>10</v>
      </c>
      <c r="D711" s="1" t="s">
        <v>19</v>
      </c>
      <c r="E711" s="2">
        <v>380</v>
      </c>
      <c r="F711" s="2">
        <v>480</v>
      </c>
      <c r="G711" s="1" t="s">
        <v>15</v>
      </c>
      <c r="H711" s="2">
        <v>30</v>
      </c>
      <c r="I711" s="1"/>
    </row>
    <row r="712" spans="1:9">
      <c r="A712" s="1" t="s">
        <v>22</v>
      </c>
      <c r="B712" s="1" t="s">
        <v>9</v>
      </c>
      <c r="C712" s="1" t="s">
        <v>10</v>
      </c>
      <c r="D712" s="1" t="s">
        <v>19</v>
      </c>
      <c r="E712" s="2">
        <v>380</v>
      </c>
      <c r="F712" s="2">
        <v>480</v>
      </c>
      <c r="G712" s="1" t="s">
        <v>15</v>
      </c>
      <c r="H712" s="2">
        <v>30</v>
      </c>
      <c r="I712" s="1"/>
    </row>
    <row r="713" spans="1:9">
      <c r="A713" s="1" t="s">
        <v>8</v>
      </c>
      <c r="B713" s="1" t="s">
        <v>20</v>
      </c>
      <c r="C713" s="1" t="s">
        <v>17</v>
      </c>
      <c r="D713" s="1" t="s">
        <v>19</v>
      </c>
      <c r="E713" s="2">
        <v>300</v>
      </c>
      <c r="F713" s="2">
        <v>400</v>
      </c>
      <c r="G713" s="1" t="s">
        <v>18</v>
      </c>
      <c r="H713" s="2">
        <v>15</v>
      </c>
      <c r="I713" s="1"/>
    </row>
    <row r="714" spans="1:9">
      <c r="A714" s="1" t="s">
        <v>16</v>
      </c>
      <c r="B714" s="1" t="s">
        <v>13</v>
      </c>
      <c r="C714" s="1" t="s">
        <v>10</v>
      </c>
      <c r="D714" s="1" t="s">
        <v>19</v>
      </c>
      <c r="E714" s="2">
        <v>380</v>
      </c>
      <c r="F714" s="2">
        <v>480</v>
      </c>
      <c r="G714" s="1" t="s">
        <v>15</v>
      </c>
      <c r="H714" s="2">
        <v>30</v>
      </c>
      <c r="I714" s="1"/>
    </row>
    <row r="715" spans="1:9">
      <c r="A715" s="1" t="s">
        <v>8</v>
      </c>
      <c r="B715" s="1" t="s">
        <v>9</v>
      </c>
      <c r="C715" s="1" t="s">
        <v>17</v>
      </c>
      <c r="D715" s="1" t="s">
        <v>19</v>
      </c>
      <c r="E715" s="2">
        <v>280</v>
      </c>
      <c r="F715" s="2">
        <v>350</v>
      </c>
      <c r="G715" s="1" t="s">
        <v>15</v>
      </c>
      <c r="H715" s="2">
        <v>20</v>
      </c>
      <c r="I715" s="1"/>
    </row>
    <row r="716" spans="1:9">
      <c r="A716" s="1" t="s">
        <v>24</v>
      </c>
      <c r="B716" s="1" t="s">
        <v>20</v>
      </c>
      <c r="C716" s="1" t="s">
        <v>17</v>
      </c>
      <c r="D716" s="1" t="s">
        <v>11</v>
      </c>
      <c r="E716" s="2">
        <v>300</v>
      </c>
      <c r="F716" s="2">
        <v>400</v>
      </c>
      <c r="G716" s="1" t="s">
        <v>18</v>
      </c>
      <c r="H716" s="2">
        <v>15</v>
      </c>
      <c r="I716" s="1"/>
    </row>
    <row r="717" spans="1:9">
      <c r="A717" s="1" t="s">
        <v>8</v>
      </c>
      <c r="B717" s="1" t="s">
        <v>9</v>
      </c>
      <c r="C717" s="1" t="s">
        <v>21</v>
      </c>
      <c r="D717" s="1" t="s">
        <v>14</v>
      </c>
      <c r="E717" s="2">
        <v>400</v>
      </c>
      <c r="F717" s="2">
        <v>350</v>
      </c>
      <c r="G717" s="1" t="s">
        <v>12</v>
      </c>
      <c r="H717" s="2">
        <v>35</v>
      </c>
      <c r="I717" s="1"/>
    </row>
    <row r="718" spans="1:9">
      <c r="A718" s="1" t="s">
        <v>22</v>
      </c>
      <c r="B718" s="1" t="s">
        <v>13</v>
      </c>
      <c r="C718" s="1" t="s">
        <v>10</v>
      </c>
      <c r="D718" s="1" t="s">
        <v>19</v>
      </c>
      <c r="E718" s="2">
        <v>400</v>
      </c>
      <c r="F718" s="2">
        <v>450</v>
      </c>
      <c r="G718" s="1" t="s">
        <v>12</v>
      </c>
      <c r="H718" s="2">
        <v>30</v>
      </c>
      <c r="I718" s="1"/>
    </row>
    <row r="719" spans="1:9">
      <c r="A719" s="1" t="s">
        <v>8</v>
      </c>
      <c r="B719" s="1" t="s">
        <v>20</v>
      </c>
      <c r="C719" s="1" t="s">
        <v>21</v>
      </c>
      <c r="D719" s="1" t="s">
        <v>11</v>
      </c>
      <c r="E719" s="2">
        <v>240</v>
      </c>
      <c r="F719" s="2">
        <v>450</v>
      </c>
      <c r="G719" s="1" t="s">
        <v>15</v>
      </c>
      <c r="H719" s="2">
        <v>20</v>
      </c>
      <c r="I719" s="1"/>
    </row>
    <row r="720" spans="1:9">
      <c r="A720" s="1" t="s">
        <v>8</v>
      </c>
      <c r="B720" s="1" t="s">
        <v>20</v>
      </c>
      <c r="C720" s="1" t="s">
        <v>21</v>
      </c>
      <c r="D720" s="1" t="s">
        <v>19</v>
      </c>
      <c r="E720" s="2">
        <v>250</v>
      </c>
      <c r="F720" s="2">
        <v>350</v>
      </c>
      <c r="G720" s="1" t="s">
        <v>18</v>
      </c>
      <c r="H720" s="2">
        <v>20</v>
      </c>
      <c r="I720" s="1"/>
    </row>
    <row r="721" spans="1:9">
      <c r="A721" s="1" t="s">
        <v>8</v>
      </c>
      <c r="B721" s="1" t="s">
        <v>9</v>
      </c>
      <c r="C721" s="1" t="s">
        <v>17</v>
      </c>
      <c r="D721" s="1" t="s">
        <v>19</v>
      </c>
      <c r="E721" s="2">
        <v>320</v>
      </c>
      <c r="F721" s="2">
        <v>400</v>
      </c>
      <c r="G721" s="1" t="s">
        <v>15</v>
      </c>
      <c r="H721" s="2">
        <v>25</v>
      </c>
      <c r="I721" s="1"/>
    </row>
    <row r="722" spans="1:9">
      <c r="A722" s="1" t="s">
        <v>24</v>
      </c>
      <c r="B722" s="1" t="s">
        <v>13</v>
      </c>
      <c r="C722" s="1" t="s">
        <v>17</v>
      </c>
      <c r="D722" s="1" t="s">
        <v>14</v>
      </c>
      <c r="E722" s="2">
        <v>450</v>
      </c>
      <c r="F722" s="2">
        <v>500</v>
      </c>
      <c r="G722" s="1" t="s">
        <v>18</v>
      </c>
      <c r="H722" s="2">
        <v>30</v>
      </c>
      <c r="I722" s="1"/>
    </row>
    <row r="723" spans="1:9">
      <c r="A723" s="1" t="s">
        <v>24</v>
      </c>
      <c r="B723" s="1" t="s">
        <v>9</v>
      </c>
      <c r="C723" s="1" t="s">
        <v>10</v>
      </c>
      <c r="D723" s="1" t="s">
        <v>11</v>
      </c>
      <c r="E723" s="2">
        <v>439</v>
      </c>
      <c r="F723" s="2">
        <v>459</v>
      </c>
      <c r="G723" s="1" t="s">
        <v>15</v>
      </c>
      <c r="H723" s="2">
        <v>36</v>
      </c>
      <c r="I723" s="1"/>
    </row>
    <row r="724" spans="1:9">
      <c r="A724" s="1" t="s">
        <v>24</v>
      </c>
      <c r="B724" s="1" t="s">
        <v>20</v>
      </c>
      <c r="C724" s="1" t="s">
        <v>10</v>
      </c>
      <c r="D724" s="1" t="s">
        <v>11</v>
      </c>
      <c r="E724" s="2">
        <v>280</v>
      </c>
      <c r="F724" s="2">
        <v>350</v>
      </c>
      <c r="G724" s="1" t="s">
        <v>12</v>
      </c>
      <c r="H724" s="2">
        <v>20</v>
      </c>
      <c r="I724" s="1"/>
    </row>
    <row r="725" spans="1:9">
      <c r="A725" s="1" t="s">
        <v>22</v>
      </c>
      <c r="B725" s="1" t="s">
        <v>9</v>
      </c>
      <c r="C725" s="1" t="s">
        <v>17</v>
      </c>
      <c r="D725" s="1" t="s">
        <v>14</v>
      </c>
      <c r="E725" s="2">
        <v>310</v>
      </c>
      <c r="F725" s="2">
        <v>350</v>
      </c>
      <c r="G725" s="1" t="s">
        <v>18</v>
      </c>
      <c r="H725" s="2">
        <v>35</v>
      </c>
      <c r="I725" s="1"/>
    </row>
    <row r="726" spans="1:9">
      <c r="A726" s="1" t="s">
        <v>16</v>
      </c>
      <c r="B726" s="1" t="s">
        <v>20</v>
      </c>
      <c r="C726" s="1" t="s">
        <v>21</v>
      </c>
      <c r="D726" s="1" t="s">
        <v>19</v>
      </c>
      <c r="E726" s="2">
        <v>208</v>
      </c>
      <c r="F726" s="2">
        <v>282</v>
      </c>
      <c r="G726" s="1" t="s">
        <v>12</v>
      </c>
      <c r="H726" s="2">
        <v>22</v>
      </c>
      <c r="I726" s="1"/>
    </row>
    <row r="727" spans="1:9">
      <c r="A727" s="1" t="s">
        <v>22</v>
      </c>
      <c r="B727" s="1" t="s">
        <v>20</v>
      </c>
      <c r="C727" s="1" t="s">
        <v>21</v>
      </c>
      <c r="D727" s="1" t="s">
        <v>19</v>
      </c>
      <c r="E727" s="2">
        <v>208</v>
      </c>
      <c r="F727" s="2">
        <v>282</v>
      </c>
      <c r="G727" s="1" t="s">
        <v>12</v>
      </c>
      <c r="H727" s="2">
        <v>22</v>
      </c>
      <c r="I727" s="1"/>
    </row>
    <row r="728" spans="1:9">
      <c r="A728" s="1" t="s">
        <v>16</v>
      </c>
      <c r="B728" s="1" t="s">
        <v>13</v>
      </c>
      <c r="C728" s="1" t="s">
        <v>17</v>
      </c>
      <c r="D728" s="1" t="s">
        <v>19</v>
      </c>
      <c r="E728" s="2">
        <v>250</v>
      </c>
      <c r="F728" s="2">
        <v>350</v>
      </c>
      <c r="G728" s="1" t="s">
        <v>18</v>
      </c>
      <c r="H728" s="2">
        <v>20</v>
      </c>
      <c r="I728" s="1"/>
    </row>
    <row r="729" spans="1:9">
      <c r="A729" s="1" t="s">
        <v>24</v>
      </c>
      <c r="B729" s="1" t="s">
        <v>20</v>
      </c>
      <c r="C729" s="1" t="s">
        <v>17</v>
      </c>
      <c r="D729" s="1" t="s">
        <v>19</v>
      </c>
      <c r="E729" s="2">
        <v>300</v>
      </c>
      <c r="F729" s="2">
        <v>400</v>
      </c>
      <c r="G729" s="1" t="s">
        <v>12</v>
      </c>
      <c r="H729" s="2">
        <v>15</v>
      </c>
      <c r="I729" s="1"/>
    </row>
    <row r="730" spans="1:9">
      <c r="A730" s="1" t="s">
        <v>22</v>
      </c>
      <c r="B730" s="1" t="s">
        <v>9</v>
      </c>
      <c r="C730" s="1" t="s">
        <v>21</v>
      </c>
      <c r="D730" s="1" t="s">
        <v>19</v>
      </c>
      <c r="E730" s="2">
        <v>250</v>
      </c>
      <c r="F730" s="2">
        <v>350</v>
      </c>
      <c r="G730" s="1" t="s">
        <v>15</v>
      </c>
      <c r="H730" s="2">
        <v>20</v>
      </c>
      <c r="I730" s="1"/>
    </row>
    <row r="731" spans="1:9">
      <c r="A731" s="1" t="s">
        <v>24</v>
      </c>
      <c r="B731" s="1" t="s">
        <v>13</v>
      </c>
      <c r="C731" s="1" t="s">
        <v>17</v>
      </c>
      <c r="D731" s="1" t="s">
        <v>11</v>
      </c>
      <c r="E731" s="2">
        <v>290</v>
      </c>
      <c r="F731" s="2">
        <v>374</v>
      </c>
      <c r="G731" s="1" t="s">
        <v>18</v>
      </c>
      <c r="H731" s="2">
        <v>27</v>
      </c>
      <c r="I731" s="1"/>
    </row>
    <row r="732" spans="1:9">
      <c r="A732" s="1" t="s">
        <v>22</v>
      </c>
      <c r="B732" s="1" t="s">
        <v>9</v>
      </c>
      <c r="C732" s="1" t="s">
        <v>17</v>
      </c>
      <c r="D732" s="1" t="s">
        <v>19</v>
      </c>
      <c r="E732" s="2">
        <v>342</v>
      </c>
      <c r="F732" s="2">
        <v>405</v>
      </c>
      <c r="G732" s="1" t="s">
        <v>12</v>
      </c>
      <c r="H732" s="2">
        <v>29</v>
      </c>
      <c r="I732" s="1"/>
    </row>
    <row r="733" spans="1:9">
      <c r="A733" s="1" t="s">
        <v>25</v>
      </c>
      <c r="B733" s="1" t="s">
        <v>20</v>
      </c>
      <c r="C733" s="1" t="s">
        <v>21</v>
      </c>
      <c r="D733" s="1" t="s">
        <v>11</v>
      </c>
      <c r="E733" s="2">
        <v>280</v>
      </c>
      <c r="F733" s="2">
        <v>480</v>
      </c>
      <c r="G733" s="1" t="s">
        <v>12</v>
      </c>
      <c r="H733" s="2">
        <v>15</v>
      </c>
      <c r="I733" s="1"/>
    </row>
    <row r="734" spans="1:9">
      <c r="A734" s="1" t="s">
        <v>16</v>
      </c>
      <c r="B734" s="1" t="s">
        <v>20</v>
      </c>
      <c r="C734" s="1" t="s">
        <v>21</v>
      </c>
      <c r="D734" s="1" t="s">
        <v>11</v>
      </c>
      <c r="E734" s="2">
        <v>434</v>
      </c>
      <c r="F734" s="2">
        <v>495</v>
      </c>
      <c r="G734" s="1" t="s">
        <v>12</v>
      </c>
      <c r="H734" s="2">
        <v>36</v>
      </c>
      <c r="I734" s="1"/>
    </row>
    <row r="735" spans="1:9">
      <c r="A735" s="1" t="s">
        <v>8</v>
      </c>
      <c r="B735" s="1" t="s">
        <v>23</v>
      </c>
      <c r="C735" s="1" t="s">
        <v>21</v>
      </c>
      <c r="D735" s="1" t="s">
        <v>11</v>
      </c>
      <c r="E735" s="2">
        <v>230</v>
      </c>
      <c r="F735" s="2">
        <v>500</v>
      </c>
      <c r="G735" s="1" t="s">
        <v>12</v>
      </c>
      <c r="H735" s="2">
        <v>20</v>
      </c>
      <c r="I735" s="1"/>
    </row>
    <row r="736" spans="1:9">
      <c r="A736" s="1" t="s">
        <v>24</v>
      </c>
      <c r="B736" s="1" t="s">
        <v>13</v>
      </c>
      <c r="C736" s="1" t="s">
        <v>17</v>
      </c>
      <c r="D736" s="1" t="s">
        <v>14</v>
      </c>
      <c r="E736" s="2">
        <v>491</v>
      </c>
      <c r="F736" s="2">
        <v>497</v>
      </c>
      <c r="G736" s="1" t="s">
        <v>18</v>
      </c>
      <c r="H736" s="2">
        <v>32</v>
      </c>
      <c r="I736" s="1"/>
    </row>
    <row r="737" spans="1:9">
      <c r="A737" s="1" t="s">
        <v>25</v>
      </c>
      <c r="B737" s="1" t="s">
        <v>23</v>
      </c>
      <c r="C737" s="1" t="s">
        <v>10</v>
      </c>
      <c r="D737" s="1" t="s">
        <v>14</v>
      </c>
      <c r="E737" s="2">
        <v>250</v>
      </c>
      <c r="F737" s="2">
        <v>500</v>
      </c>
      <c r="G737" s="1" t="s">
        <v>12</v>
      </c>
      <c r="H737" s="2">
        <v>40</v>
      </c>
      <c r="I737" s="1"/>
    </row>
    <row r="738" spans="1:9">
      <c r="A738" s="1" t="s">
        <v>22</v>
      </c>
      <c r="B738" s="1" t="s">
        <v>23</v>
      </c>
      <c r="C738" s="1" t="s">
        <v>10</v>
      </c>
      <c r="D738" s="1" t="s">
        <v>14</v>
      </c>
      <c r="E738" s="2">
        <v>320</v>
      </c>
      <c r="F738" s="2">
        <v>480</v>
      </c>
      <c r="G738" s="1" t="s">
        <v>15</v>
      </c>
      <c r="H738" s="2">
        <v>40</v>
      </c>
      <c r="I738" s="1"/>
    </row>
    <row r="739" spans="1:9">
      <c r="A739" s="1" t="s">
        <v>22</v>
      </c>
      <c r="B739" s="1" t="s">
        <v>9</v>
      </c>
      <c r="C739" s="1" t="s">
        <v>21</v>
      </c>
      <c r="D739" s="1" t="s">
        <v>14</v>
      </c>
      <c r="E739" s="2">
        <v>400</v>
      </c>
      <c r="F739" s="2">
        <v>500</v>
      </c>
      <c r="G739" s="1" t="s">
        <v>15</v>
      </c>
      <c r="H739" s="2">
        <v>50</v>
      </c>
      <c r="I739" s="1"/>
    </row>
    <row r="740" spans="1:9">
      <c r="A740" s="1" t="s">
        <v>22</v>
      </c>
      <c r="B740" s="1" t="s">
        <v>9</v>
      </c>
      <c r="C740" s="1" t="s">
        <v>21</v>
      </c>
      <c r="D740" s="1" t="s">
        <v>11</v>
      </c>
      <c r="E740" s="2">
        <v>230</v>
      </c>
      <c r="F740" s="2">
        <v>500</v>
      </c>
      <c r="G740" s="1" t="s">
        <v>15</v>
      </c>
      <c r="H740" s="2">
        <v>20</v>
      </c>
      <c r="I740" s="1"/>
    </row>
    <row r="741" spans="1:9">
      <c r="A741" s="1" t="s">
        <v>22</v>
      </c>
      <c r="B741" s="1" t="s">
        <v>20</v>
      </c>
      <c r="C741" s="1" t="s">
        <v>21</v>
      </c>
      <c r="D741" s="1" t="s">
        <v>19</v>
      </c>
      <c r="E741" s="2">
        <v>208</v>
      </c>
      <c r="F741" s="2">
        <v>282</v>
      </c>
      <c r="G741" s="1" t="s">
        <v>12</v>
      </c>
      <c r="H741" s="2">
        <v>22</v>
      </c>
      <c r="I741" s="1"/>
    </row>
    <row r="742" spans="1:9">
      <c r="A742" s="1" t="s">
        <v>25</v>
      </c>
      <c r="B742" s="1" t="s">
        <v>13</v>
      </c>
      <c r="C742" s="1" t="s">
        <v>17</v>
      </c>
      <c r="D742" s="1" t="s">
        <v>19</v>
      </c>
      <c r="E742" s="2">
        <v>220</v>
      </c>
      <c r="F742" s="2">
        <v>300</v>
      </c>
      <c r="G742" s="1" t="s">
        <v>18</v>
      </c>
      <c r="H742" s="2">
        <v>15</v>
      </c>
      <c r="I742" s="1"/>
    </row>
    <row r="743" spans="1:9">
      <c r="A743" s="1" t="s">
        <v>22</v>
      </c>
      <c r="B743" s="1" t="s">
        <v>23</v>
      </c>
      <c r="C743" s="1" t="s">
        <v>10</v>
      </c>
      <c r="D743" s="1" t="s">
        <v>19</v>
      </c>
      <c r="E743" s="2">
        <v>300</v>
      </c>
      <c r="F743" s="2">
        <v>400</v>
      </c>
      <c r="G743" s="1" t="s">
        <v>12</v>
      </c>
      <c r="H743" s="2">
        <v>30</v>
      </c>
      <c r="I743" s="1"/>
    </row>
    <row r="744" spans="1:9">
      <c r="A744" s="1" t="s">
        <v>24</v>
      </c>
      <c r="B744" s="1" t="s">
        <v>13</v>
      </c>
      <c r="C744" s="1" t="s">
        <v>21</v>
      </c>
      <c r="D744" s="1" t="s">
        <v>14</v>
      </c>
      <c r="E744" s="2">
        <v>453</v>
      </c>
      <c r="F744" s="2">
        <v>484</v>
      </c>
      <c r="G744" s="1" t="s">
        <v>15</v>
      </c>
      <c r="H744" s="2">
        <v>54</v>
      </c>
      <c r="I744" s="1"/>
    </row>
    <row r="745" spans="1:9">
      <c r="A745" s="1" t="s">
        <v>24</v>
      </c>
      <c r="B745" s="1" t="s">
        <v>23</v>
      </c>
      <c r="C745" s="1" t="s">
        <v>10</v>
      </c>
      <c r="D745" s="1" t="s">
        <v>14</v>
      </c>
      <c r="E745" s="2">
        <v>300</v>
      </c>
      <c r="F745" s="2">
        <v>400</v>
      </c>
      <c r="G745" s="1" t="s">
        <v>18</v>
      </c>
      <c r="H745" s="2">
        <v>40</v>
      </c>
      <c r="I745" s="1"/>
    </row>
    <row r="746" spans="1:9">
      <c r="A746" s="1" t="s">
        <v>25</v>
      </c>
      <c r="B746" s="1" t="s">
        <v>9</v>
      </c>
      <c r="C746" s="1" t="s">
        <v>17</v>
      </c>
      <c r="D746" s="1" t="s">
        <v>11</v>
      </c>
      <c r="E746" s="2">
        <v>220</v>
      </c>
      <c r="F746" s="2">
        <v>300</v>
      </c>
      <c r="G746" s="1" t="s">
        <v>12</v>
      </c>
      <c r="H746" s="2">
        <v>15</v>
      </c>
      <c r="I746" s="1"/>
    </row>
    <row r="747" spans="1:9">
      <c r="A747" s="1" t="s">
        <v>22</v>
      </c>
      <c r="B747" s="1" t="s">
        <v>23</v>
      </c>
      <c r="C747" s="1" t="s">
        <v>17</v>
      </c>
      <c r="D747" s="1" t="s">
        <v>14</v>
      </c>
      <c r="E747" s="2">
        <v>450</v>
      </c>
      <c r="F747" s="2">
        <v>500</v>
      </c>
      <c r="G747" s="1" t="s">
        <v>12</v>
      </c>
      <c r="H747" s="2">
        <v>30</v>
      </c>
      <c r="I747" s="1"/>
    </row>
    <row r="748" spans="1:9">
      <c r="A748" s="1" t="s">
        <v>8</v>
      </c>
      <c r="B748" s="1" t="s">
        <v>23</v>
      </c>
      <c r="C748" s="1" t="s">
        <v>21</v>
      </c>
      <c r="D748" s="1" t="s">
        <v>14</v>
      </c>
      <c r="E748" s="2">
        <v>400</v>
      </c>
      <c r="F748" s="2">
        <v>500</v>
      </c>
      <c r="G748" s="1" t="s">
        <v>15</v>
      </c>
      <c r="H748" s="2">
        <v>50</v>
      </c>
      <c r="I748" s="1"/>
    </row>
    <row r="749" spans="1:9">
      <c r="A749" s="1" t="s">
        <v>25</v>
      </c>
      <c r="B749" s="1" t="s">
        <v>9</v>
      </c>
      <c r="C749" s="1" t="s">
        <v>17</v>
      </c>
      <c r="D749" s="1" t="s">
        <v>11</v>
      </c>
      <c r="E749" s="2">
        <v>220</v>
      </c>
      <c r="F749" s="2">
        <v>300</v>
      </c>
      <c r="G749" s="1" t="s">
        <v>18</v>
      </c>
      <c r="H749" s="2">
        <v>15</v>
      </c>
      <c r="I749" s="1"/>
    </row>
    <row r="750" spans="1:9">
      <c r="A750" s="1" t="s">
        <v>24</v>
      </c>
      <c r="B750" s="1" t="s">
        <v>9</v>
      </c>
      <c r="C750" s="1" t="s">
        <v>21</v>
      </c>
      <c r="D750" s="1" t="s">
        <v>19</v>
      </c>
      <c r="E750" s="2">
        <v>208</v>
      </c>
      <c r="F750" s="2">
        <v>282</v>
      </c>
      <c r="G750" s="1" t="s">
        <v>12</v>
      </c>
      <c r="H750" s="2">
        <v>22</v>
      </c>
      <c r="I750" s="1"/>
    </row>
    <row r="751" spans="1:9">
      <c r="A751" s="1" t="s">
        <v>8</v>
      </c>
      <c r="B751" s="1" t="s">
        <v>23</v>
      </c>
      <c r="C751" s="1" t="s">
        <v>17</v>
      </c>
      <c r="D751" s="1" t="s">
        <v>19</v>
      </c>
      <c r="E751" s="2">
        <v>280</v>
      </c>
      <c r="F751" s="2">
        <v>350</v>
      </c>
      <c r="G751" s="1" t="s">
        <v>18</v>
      </c>
      <c r="H751" s="2">
        <v>20</v>
      </c>
      <c r="I751" s="1"/>
    </row>
    <row r="752" spans="1:9">
      <c r="A752" s="1" t="s">
        <v>25</v>
      </c>
      <c r="B752" s="1" t="s">
        <v>20</v>
      </c>
      <c r="C752" s="1" t="s">
        <v>21</v>
      </c>
      <c r="D752" s="1" t="s">
        <v>14</v>
      </c>
      <c r="E752" s="2">
        <v>350</v>
      </c>
      <c r="F752" s="2">
        <v>450</v>
      </c>
      <c r="G752" s="1" t="s">
        <v>12</v>
      </c>
      <c r="H752" s="2">
        <v>35</v>
      </c>
      <c r="I752" s="1"/>
    </row>
    <row r="753" spans="1:9">
      <c r="A753" s="1" t="s">
        <v>22</v>
      </c>
      <c r="B753" s="1" t="s">
        <v>23</v>
      </c>
      <c r="C753" s="1" t="s">
        <v>17</v>
      </c>
      <c r="D753" s="1" t="s">
        <v>19</v>
      </c>
      <c r="E753" s="2">
        <v>280</v>
      </c>
      <c r="F753" s="2">
        <v>350</v>
      </c>
      <c r="G753" s="1" t="s">
        <v>18</v>
      </c>
      <c r="H753" s="2">
        <v>20</v>
      </c>
      <c r="I753" s="1"/>
    </row>
    <row r="754" spans="1:9">
      <c r="A754" s="1" t="s">
        <v>24</v>
      </c>
      <c r="B754" s="1" t="s">
        <v>23</v>
      </c>
      <c r="C754" s="1" t="s">
        <v>21</v>
      </c>
      <c r="D754" s="1" t="s">
        <v>14</v>
      </c>
      <c r="E754" s="2">
        <v>350</v>
      </c>
      <c r="F754" s="2">
        <v>450</v>
      </c>
      <c r="G754" s="1" t="s">
        <v>15</v>
      </c>
      <c r="H754" s="2">
        <v>45</v>
      </c>
      <c r="I754" s="1"/>
    </row>
    <row r="755" spans="1:9">
      <c r="A755" s="1" t="s">
        <v>24</v>
      </c>
      <c r="B755" s="1" t="s">
        <v>23</v>
      </c>
      <c r="C755" s="1" t="s">
        <v>21</v>
      </c>
      <c r="D755" s="1" t="s">
        <v>14</v>
      </c>
      <c r="E755" s="2">
        <v>300</v>
      </c>
      <c r="F755" s="2">
        <v>400</v>
      </c>
      <c r="G755" s="1" t="s">
        <v>15</v>
      </c>
      <c r="H755" s="2">
        <v>40</v>
      </c>
      <c r="I755" s="1"/>
    </row>
    <row r="756" spans="1:9">
      <c r="A756" s="1" t="s">
        <v>24</v>
      </c>
      <c r="B756" s="1" t="s">
        <v>23</v>
      </c>
      <c r="C756" s="1" t="s">
        <v>21</v>
      </c>
      <c r="D756" s="1" t="s">
        <v>19</v>
      </c>
      <c r="E756" s="2">
        <v>230</v>
      </c>
      <c r="F756" s="2">
        <v>500</v>
      </c>
      <c r="G756" s="1" t="s">
        <v>12</v>
      </c>
      <c r="H756" s="2">
        <v>30</v>
      </c>
      <c r="I756" s="1"/>
    </row>
    <row r="757" spans="1:9">
      <c r="A757" s="1" t="s">
        <v>25</v>
      </c>
      <c r="B757" s="1" t="s">
        <v>9</v>
      </c>
      <c r="C757" s="1" t="s">
        <v>21</v>
      </c>
      <c r="D757" s="1" t="s">
        <v>14</v>
      </c>
      <c r="E757" s="2">
        <v>400</v>
      </c>
      <c r="F757" s="2">
        <v>500</v>
      </c>
      <c r="G757" s="1" t="s">
        <v>15</v>
      </c>
      <c r="H757" s="2">
        <v>50</v>
      </c>
      <c r="I757" s="1"/>
    </row>
    <row r="758" spans="1:9">
      <c r="A758" s="1" t="s">
        <v>25</v>
      </c>
      <c r="B758" s="1" t="s">
        <v>23</v>
      </c>
      <c r="C758" s="1" t="s">
        <v>17</v>
      </c>
      <c r="D758" s="1" t="s">
        <v>19</v>
      </c>
      <c r="E758" s="2">
        <v>300</v>
      </c>
      <c r="F758" s="2">
        <v>400</v>
      </c>
      <c r="G758" s="1" t="s">
        <v>15</v>
      </c>
      <c r="H758" s="2">
        <v>15</v>
      </c>
      <c r="I758" s="1"/>
    </row>
    <row r="759" spans="1:9">
      <c r="A759" s="1" t="s">
        <v>24</v>
      </c>
      <c r="B759" s="1" t="s">
        <v>23</v>
      </c>
      <c r="C759" s="1" t="s">
        <v>21</v>
      </c>
      <c r="D759" s="1" t="s">
        <v>19</v>
      </c>
      <c r="E759" s="2">
        <v>350</v>
      </c>
      <c r="F759" s="2">
        <v>450</v>
      </c>
      <c r="G759" s="1" t="s">
        <v>15</v>
      </c>
      <c r="H759" s="2">
        <v>25</v>
      </c>
      <c r="I759" s="1"/>
    </row>
    <row r="760" spans="1:9">
      <c r="A760" s="1" t="s">
        <v>25</v>
      </c>
      <c r="B760" s="1" t="s">
        <v>13</v>
      </c>
      <c r="C760" s="1" t="s">
        <v>21</v>
      </c>
      <c r="D760" s="1" t="s">
        <v>19</v>
      </c>
      <c r="E760" s="2">
        <v>261</v>
      </c>
      <c r="F760" s="2">
        <v>350</v>
      </c>
      <c r="G760" s="1" t="s">
        <v>15</v>
      </c>
      <c r="H760" s="2">
        <v>23</v>
      </c>
      <c r="I760" s="1"/>
    </row>
    <row r="761" spans="1:9">
      <c r="A761" s="1" t="s">
        <v>25</v>
      </c>
      <c r="B761" s="1" t="s">
        <v>23</v>
      </c>
      <c r="C761" s="1" t="s">
        <v>21</v>
      </c>
      <c r="D761" s="1" t="s">
        <v>19</v>
      </c>
      <c r="E761" s="2">
        <v>438</v>
      </c>
      <c r="F761" s="2">
        <v>493</v>
      </c>
      <c r="G761" s="1" t="s">
        <v>15</v>
      </c>
      <c r="H761" s="2">
        <v>35</v>
      </c>
      <c r="I761" s="1"/>
    </row>
    <row r="762" spans="1:9">
      <c r="A762" s="1" t="s">
        <v>8</v>
      </c>
      <c r="B762" s="1" t="s">
        <v>13</v>
      </c>
      <c r="C762" s="1" t="s">
        <v>17</v>
      </c>
      <c r="D762" s="1" t="s">
        <v>14</v>
      </c>
      <c r="E762" s="2">
        <v>491</v>
      </c>
      <c r="F762" s="2">
        <v>497</v>
      </c>
      <c r="G762" s="1" t="s">
        <v>12</v>
      </c>
      <c r="H762" s="2">
        <v>32</v>
      </c>
      <c r="I762" s="1"/>
    </row>
    <row r="763" spans="1:9">
      <c r="A763" s="1" t="s">
        <v>8</v>
      </c>
      <c r="B763" s="1" t="s">
        <v>13</v>
      </c>
      <c r="C763" s="1" t="s">
        <v>17</v>
      </c>
      <c r="D763" s="1" t="s">
        <v>11</v>
      </c>
      <c r="E763" s="2">
        <v>300</v>
      </c>
      <c r="F763" s="2">
        <v>400</v>
      </c>
      <c r="G763" s="1" t="s">
        <v>15</v>
      </c>
      <c r="H763" s="2">
        <v>15</v>
      </c>
      <c r="I763" s="1"/>
    </row>
    <row r="764" spans="1:9">
      <c r="A764" s="1" t="s">
        <v>8</v>
      </c>
      <c r="B764" s="1" t="s">
        <v>20</v>
      </c>
      <c r="C764" s="1" t="s">
        <v>21</v>
      </c>
      <c r="D764" s="1" t="s">
        <v>14</v>
      </c>
      <c r="E764" s="2">
        <v>300</v>
      </c>
      <c r="F764" s="2">
        <v>400</v>
      </c>
      <c r="G764" s="1" t="s">
        <v>12</v>
      </c>
      <c r="H764" s="2">
        <v>40</v>
      </c>
      <c r="I764" s="1"/>
    </row>
    <row r="765" spans="1:9">
      <c r="A765" s="1" t="s">
        <v>8</v>
      </c>
      <c r="B765" s="1" t="s">
        <v>20</v>
      </c>
      <c r="C765" s="1" t="s">
        <v>21</v>
      </c>
      <c r="D765" s="1" t="s">
        <v>14</v>
      </c>
      <c r="E765" s="2">
        <v>350</v>
      </c>
      <c r="F765" s="2">
        <v>450</v>
      </c>
      <c r="G765" s="1" t="s">
        <v>12</v>
      </c>
      <c r="H765" s="2">
        <v>35</v>
      </c>
      <c r="I765" s="1"/>
    </row>
    <row r="766" spans="1:9">
      <c r="A766" s="1" t="s">
        <v>8</v>
      </c>
      <c r="B766" s="1" t="s">
        <v>9</v>
      </c>
      <c r="C766" s="1" t="s">
        <v>21</v>
      </c>
      <c r="D766" s="1" t="s">
        <v>14</v>
      </c>
      <c r="E766" s="2">
        <v>292</v>
      </c>
      <c r="F766" s="2">
        <v>470</v>
      </c>
      <c r="G766" s="1" t="s">
        <v>12</v>
      </c>
      <c r="H766" s="2">
        <v>50</v>
      </c>
      <c r="I766" s="1"/>
    </row>
    <row r="767" spans="1:9">
      <c r="A767" s="1" t="s">
        <v>8</v>
      </c>
      <c r="B767" s="1" t="s">
        <v>20</v>
      </c>
      <c r="C767" s="1" t="s">
        <v>17</v>
      </c>
      <c r="D767" s="1" t="s">
        <v>19</v>
      </c>
      <c r="E767" s="2">
        <v>300</v>
      </c>
      <c r="F767" s="2">
        <v>400</v>
      </c>
      <c r="G767" s="1" t="s">
        <v>15</v>
      </c>
      <c r="H767" s="2">
        <v>25</v>
      </c>
      <c r="I767" s="1"/>
    </row>
    <row r="768" spans="1:9">
      <c r="A768" s="1" t="s">
        <v>24</v>
      </c>
      <c r="B768" s="1" t="s">
        <v>9</v>
      </c>
      <c r="C768" s="1" t="s">
        <v>10</v>
      </c>
      <c r="D768" s="1" t="s">
        <v>11</v>
      </c>
      <c r="E768" s="2">
        <v>430</v>
      </c>
      <c r="F768" s="2">
        <v>477</v>
      </c>
      <c r="G768" s="1" t="s">
        <v>12</v>
      </c>
      <c r="H768" s="2">
        <v>29</v>
      </c>
      <c r="I768" s="1"/>
    </row>
    <row r="769" spans="1:9">
      <c r="A769" s="1" t="s">
        <v>22</v>
      </c>
      <c r="B769" s="1" t="s">
        <v>9</v>
      </c>
      <c r="C769" s="1" t="s">
        <v>17</v>
      </c>
      <c r="D769" s="1" t="s">
        <v>11</v>
      </c>
      <c r="E769" s="2">
        <v>220</v>
      </c>
      <c r="F769" s="2">
        <v>300</v>
      </c>
      <c r="G769" s="1" t="s">
        <v>12</v>
      </c>
      <c r="H769" s="2">
        <v>15</v>
      </c>
      <c r="I769" s="1"/>
    </row>
    <row r="770" spans="1:9">
      <c r="A770" s="1" t="s">
        <v>8</v>
      </c>
      <c r="B770" s="1" t="s">
        <v>20</v>
      </c>
      <c r="C770" s="1" t="s">
        <v>21</v>
      </c>
      <c r="D770" s="1" t="s">
        <v>14</v>
      </c>
      <c r="E770" s="2">
        <v>320</v>
      </c>
      <c r="F770" s="2">
        <v>400</v>
      </c>
      <c r="G770" s="1" t="s">
        <v>15</v>
      </c>
      <c r="H770" s="2">
        <v>35</v>
      </c>
      <c r="I770" s="1"/>
    </row>
    <row r="771" spans="1:9">
      <c r="A771" s="1" t="s">
        <v>22</v>
      </c>
      <c r="B771" s="1" t="s">
        <v>9</v>
      </c>
      <c r="C771" s="1" t="s">
        <v>17</v>
      </c>
      <c r="D771" s="1" t="s">
        <v>19</v>
      </c>
      <c r="E771" s="2">
        <v>300</v>
      </c>
      <c r="F771" s="2">
        <v>400</v>
      </c>
      <c r="G771" s="1" t="s">
        <v>18</v>
      </c>
      <c r="H771" s="2">
        <v>15</v>
      </c>
      <c r="I771" s="1"/>
    </row>
    <row r="772" spans="1:9">
      <c r="A772" s="1" t="s">
        <v>8</v>
      </c>
      <c r="B772" s="1" t="s">
        <v>20</v>
      </c>
      <c r="C772" s="1" t="s">
        <v>21</v>
      </c>
      <c r="D772" s="1" t="s">
        <v>14</v>
      </c>
      <c r="E772" s="2">
        <v>350</v>
      </c>
      <c r="F772" s="2">
        <v>450</v>
      </c>
      <c r="G772" s="1" t="s">
        <v>12</v>
      </c>
      <c r="H772" s="2">
        <v>35</v>
      </c>
      <c r="I772" s="1"/>
    </row>
    <row r="773" spans="1:9">
      <c r="A773" s="1" t="s">
        <v>8</v>
      </c>
      <c r="B773" s="1" t="s">
        <v>9</v>
      </c>
      <c r="C773" s="1" t="s">
        <v>17</v>
      </c>
      <c r="D773" s="1" t="s">
        <v>19</v>
      </c>
      <c r="E773" s="2">
        <v>320</v>
      </c>
      <c r="F773" s="2">
        <v>400</v>
      </c>
      <c r="G773" s="1" t="s">
        <v>15</v>
      </c>
      <c r="H773" s="2">
        <v>25</v>
      </c>
      <c r="I773" s="1"/>
    </row>
    <row r="774" spans="1:9">
      <c r="A774" s="1" t="s">
        <v>22</v>
      </c>
      <c r="B774" s="1" t="s">
        <v>13</v>
      </c>
      <c r="C774" s="1" t="s">
        <v>21</v>
      </c>
      <c r="D774" s="1" t="s">
        <v>14</v>
      </c>
      <c r="E774" s="2">
        <v>400</v>
      </c>
      <c r="F774" s="2">
        <v>500</v>
      </c>
      <c r="G774" s="1" t="s">
        <v>15</v>
      </c>
      <c r="H774" s="2">
        <v>50</v>
      </c>
      <c r="I774" s="1"/>
    </row>
    <row r="775" spans="1:9">
      <c r="A775" s="1" t="s">
        <v>24</v>
      </c>
      <c r="B775" s="1" t="s">
        <v>23</v>
      </c>
      <c r="C775" s="1" t="s">
        <v>21</v>
      </c>
      <c r="D775" s="1" t="s">
        <v>19</v>
      </c>
      <c r="E775" s="2">
        <v>250</v>
      </c>
      <c r="F775" s="2">
        <v>350</v>
      </c>
      <c r="G775" s="1" t="s">
        <v>12</v>
      </c>
      <c r="H775" s="2">
        <v>25</v>
      </c>
      <c r="I775" s="1"/>
    </row>
    <row r="776" spans="1:9">
      <c r="A776" s="1" t="s">
        <v>25</v>
      </c>
      <c r="B776" s="1" t="s">
        <v>23</v>
      </c>
      <c r="C776" s="1" t="s">
        <v>21</v>
      </c>
      <c r="D776" s="1" t="s">
        <v>19</v>
      </c>
      <c r="E776" s="2">
        <v>261</v>
      </c>
      <c r="F776" s="2">
        <v>350</v>
      </c>
      <c r="G776" s="1" t="s">
        <v>15</v>
      </c>
      <c r="H776" s="2">
        <v>23</v>
      </c>
      <c r="I776" s="1"/>
    </row>
    <row r="777" spans="1:9">
      <c r="A777" s="1" t="s">
        <v>22</v>
      </c>
      <c r="B777" s="1" t="s">
        <v>9</v>
      </c>
      <c r="C777" s="1" t="s">
        <v>17</v>
      </c>
      <c r="D777" s="1" t="s">
        <v>11</v>
      </c>
      <c r="E777" s="2">
        <v>220</v>
      </c>
      <c r="F777" s="2">
        <v>300</v>
      </c>
      <c r="G777" s="1" t="s">
        <v>18</v>
      </c>
      <c r="H777" s="2">
        <v>15</v>
      </c>
      <c r="I777" s="1"/>
    </row>
    <row r="778" spans="1:9">
      <c r="A778" s="1" t="s">
        <v>8</v>
      </c>
      <c r="B778" s="1" t="s">
        <v>20</v>
      </c>
      <c r="C778" s="1" t="s">
        <v>21</v>
      </c>
      <c r="D778" s="1" t="s">
        <v>14</v>
      </c>
      <c r="E778" s="2">
        <v>400</v>
      </c>
      <c r="F778" s="2">
        <v>500</v>
      </c>
      <c r="G778" s="1" t="s">
        <v>18</v>
      </c>
      <c r="H778" s="2">
        <v>45</v>
      </c>
      <c r="I778" s="1"/>
    </row>
    <row r="779" spans="1:9">
      <c r="A779" s="1" t="s">
        <v>8</v>
      </c>
      <c r="B779" s="1" t="s">
        <v>9</v>
      </c>
      <c r="C779" s="1" t="s">
        <v>17</v>
      </c>
      <c r="D779" s="1" t="s">
        <v>11</v>
      </c>
      <c r="E779" s="2">
        <v>280</v>
      </c>
      <c r="F779" s="2">
        <v>350</v>
      </c>
      <c r="G779" s="1" t="s">
        <v>12</v>
      </c>
      <c r="H779" s="2">
        <v>15</v>
      </c>
      <c r="I779" s="1"/>
    </row>
    <row r="780" spans="1:9">
      <c r="A780" s="1" t="s">
        <v>16</v>
      </c>
      <c r="B780" s="1" t="s">
        <v>20</v>
      </c>
      <c r="C780" s="1" t="s">
        <v>10</v>
      </c>
      <c r="D780" s="1" t="s">
        <v>14</v>
      </c>
      <c r="E780" s="2">
        <v>320</v>
      </c>
      <c r="F780" s="2">
        <v>400</v>
      </c>
      <c r="G780" s="1" t="s">
        <v>18</v>
      </c>
      <c r="H780" s="2">
        <v>35</v>
      </c>
      <c r="I780" s="1"/>
    </row>
    <row r="781" spans="1:9">
      <c r="A781" s="1" t="s">
        <v>8</v>
      </c>
      <c r="B781" s="1" t="s">
        <v>9</v>
      </c>
      <c r="C781" s="1" t="s">
        <v>17</v>
      </c>
      <c r="D781" s="1" t="s">
        <v>19</v>
      </c>
      <c r="E781" s="2">
        <v>250</v>
      </c>
      <c r="F781" s="2">
        <v>350</v>
      </c>
      <c r="G781" s="1" t="s">
        <v>18</v>
      </c>
      <c r="H781" s="2">
        <v>20</v>
      </c>
      <c r="I781" s="1"/>
    </row>
    <row r="782" spans="1:9">
      <c r="A782" s="1" t="s">
        <v>8</v>
      </c>
      <c r="B782" s="1" t="s">
        <v>13</v>
      </c>
      <c r="C782" s="1" t="s">
        <v>21</v>
      </c>
      <c r="D782" s="1" t="s">
        <v>11</v>
      </c>
      <c r="E782" s="2">
        <v>300</v>
      </c>
      <c r="F782" s="2">
        <v>400</v>
      </c>
      <c r="G782" s="1" t="s">
        <v>15</v>
      </c>
      <c r="H782" s="2">
        <v>15</v>
      </c>
      <c r="I782" s="1"/>
    </row>
    <row r="783" spans="1:9">
      <c r="A783" s="1" t="s">
        <v>8</v>
      </c>
      <c r="B783" s="1" t="s">
        <v>9</v>
      </c>
      <c r="C783" s="1" t="s">
        <v>17</v>
      </c>
      <c r="D783" s="1" t="s">
        <v>19</v>
      </c>
      <c r="E783" s="2">
        <v>300</v>
      </c>
      <c r="F783" s="2">
        <v>400</v>
      </c>
      <c r="G783" s="1" t="s">
        <v>15</v>
      </c>
      <c r="H783" s="2">
        <v>15</v>
      </c>
      <c r="I783" s="1"/>
    </row>
    <row r="784" spans="1:9">
      <c r="A784" s="1" t="s">
        <v>8</v>
      </c>
      <c r="B784" s="1" t="s">
        <v>9</v>
      </c>
      <c r="C784" s="1" t="s">
        <v>17</v>
      </c>
      <c r="D784" s="1" t="s">
        <v>19</v>
      </c>
      <c r="E784" s="2">
        <v>350</v>
      </c>
      <c r="F784" s="2">
        <v>450</v>
      </c>
      <c r="G784" s="1" t="s">
        <v>15</v>
      </c>
      <c r="H784" s="2">
        <v>20</v>
      </c>
      <c r="I784" s="1"/>
    </row>
    <row r="785" spans="1:9">
      <c r="A785" s="1" t="s">
        <v>8</v>
      </c>
      <c r="B785" s="1" t="s">
        <v>9</v>
      </c>
      <c r="C785" s="1" t="s">
        <v>17</v>
      </c>
      <c r="D785" s="1" t="s">
        <v>19</v>
      </c>
      <c r="E785" s="2">
        <v>220</v>
      </c>
      <c r="F785" s="2">
        <v>450</v>
      </c>
      <c r="G785" s="1" t="s">
        <v>12</v>
      </c>
      <c r="H785" s="2">
        <v>30</v>
      </c>
      <c r="I785" s="1"/>
    </row>
    <row r="786" spans="1:9">
      <c r="A786" s="1" t="s">
        <v>16</v>
      </c>
      <c r="B786" s="1" t="s">
        <v>9</v>
      </c>
      <c r="C786" s="1" t="s">
        <v>17</v>
      </c>
      <c r="D786" s="1" t="s">
        <v>11</v>
      </c>
      <c r="E786" s="2">
        <v>280</v>
      </c>
      <c r="F786" s="2">
        <v>350</v>
      </c>
      <c r="G786" s="1" t="s">
        <v>18</v>
      </c>
      <c r="H786" s="2">
        <v>20</v>
      </c>
      <c r="I786" s="1"/>
    </row>
    <row r="787" spans="1:9">
      <c r="A787" s="1" t="s">
        <v>8</v>
      </c>
      <c r="B787" s="1" t="s">
        <v>9</v>
      </c>
      <c r="C787" s="1" t="s">
        <v>21</v>
      </c>
      <c r="D787" s="1" t="s">
        <v>14</v>
      </c>
      <c r="E787" s="2">
        <v>400</v>
      </c>
      <c r="F787" s="2">
        <v>500</v>
      </c>
      <c r="G787" s="1" t="s">
        <v>12</v>
      </c>
      <c r="H787" s="2">
        <v>40</v>
      </c>
      <c r="I787" s="1"/>
    </row>
    <row r="788" spans="1:9">
      <c r="A788" s="1" t="s">
        <v>16</v>
      </c>
      <c r="B788" s="1" t="s">
        <v>13</v>
      </c>
      <c r="C788" s="1" t="s">
        <v>21</v>
      </c>
      <c r="D788" s="1" t="s">
        <v>14</v>
      </c>
      <c r="E788" s="2">
        <v>320</v>
      </c>
      <c r="F788" s="2">
        <v>400</v>
      </c>
      <c r="G788" s="1" t="s">
        <v>18</v>
      </c>
      <c r="H788" s="2">
        <v>40</v>
      </c>
      <c r="I788" s="1"/>
    </row>
    <row r="789" spans="1:9">
      <c r="A789" s="1" t="s">
        <v>25</v>
      </c>
      <c r="B789" s="1" t="s">
        <v>9</v>
      </c>
      <c r="C789" s="1" t="s">
        <v>10</v>
      </c>
      <c r="D789" s="1" t="s">
        <v>14</v>
      </c>
      <c r="E789" s="2">
        <v>250</v>
      </c>
      <c r="F789" s="2">
        <v>500</v>
      </c>
      <c r="G789" s="1" t="s">
        <v>12</v>
      </c>
      <c r="H789" s="2">
        <v>40</v>
      </c>
      <c r="I789" s="1"/>
    </row>
    <row r="790" spans="1:9">
      <c r="A790" s="1" t="s">
        <v>24</v>
      </c>
      <c r="B790" s="1" t="s">
        <v>13</v>
      </c>
      <c r="C790" s="1" t="s">
        <v>10</v>
      </c>
      <c r="D790" s="1" t="s">
        <v>11</v>
      </c>
      <c r="E790" s="2">
        <v>310</v>
      </c>
      <c r="F790" s="2">
        <v>450</v>
      </c>
      <c r="G790" s="1" t="s">
        <v>12</v>
      </c>
      <c r="H790" s="2">
        <v>25</v>
      </c>
      <c r="I790" s="1"/>
    </row>
    <row r="791" spans="1:9">
      <c r="A791" s="1" t="s">
        <v>16</v>
      </c>
      <c r="B791" s="1" t="s">
        <v>9</v>
      </c>
      <c r="C791" s="1" t="s">
        <v>17</v>
      </c>
      <c r="D791" s="1" t="s">
        <v>19</v>
      </c>
      <c r="E791" s="2">
        <v>220</v>
      </c>
      <c r="F791" s="2">
        <v>300</v>
      </c>
      <c r="G791" s="1" t="s">
        <v>18</v>
      </c>
      <c r="H791" s="2">
        <v>20</v>
      </c>
      <c r="I791" s="1"/>
    </row>
    <row r="792" spans="1:9">
      <c r="A792" s="1" t="s">
        <v>24</v>
      </c>
      <c r="B792" s="1" t="s">
        <v>9</v>
      </c>
      <c r="C792" s="1" t="s">
        <v>17</v>
      </c>
      <c r="D792" s="1" t="s">
        <v>11</v>
      </c>
      <c r="E792" s="2">
        <v>220</v>
      </c>
      <c r="F792" s="2">
        <v>300</v>
      </c>
      <c r="G792" s="1" t="s">
        <v>12</v>
      </c>
      <c r="H792" s="2">
        <v>15</v>
      </c>
      <c r="I792" s="1"/>
    </row>
    <row r="793" spans="1:9">
      <c r="A793" s="1" t="s">
        <v>22</v>
      </c>
      <c r="B793" s="1" t="s">
        <v>20</v>
      </c>
      <c r="C793" s="1" t="s">
        <v>21</v>
      </c>
      <c r="D793" s="1" t="s">
        <v>14</v>
      </c>
      <c r="E793" s="2">
        <v>350</v>
      </c>
      <c r="F793" s="2">
        <v>450</v>
      </c>
      <c r="G793" s="1" t="s">
        <v>15</v>
      </c>
      <c r="H793" s="2">
        <v>40</v>
      </c>
      <c r="I793" s="1"/>
    </row>
    <row r="794" spans="1:9">
      <c r="A794" s="1" t="s">
        <v>8</v>
      </c>
      <c r="B794" s="1" t="s">
        <v>9</v>
      </c>
      <c r="C794" s="1" t="s">
        <v>17</v>
      </c>
      <c r="D794" s="1" t="s">
        <v>19</v>
      </c>
      <c r="E794" s="2">
        <v>320</v>
      </c>
      <c r="F794" s="2">
        <v>400</v>
      </c>
      <c r="G794" s="1" t="s">
        <v>15</v>
      </c>
      <c r="H794" s="2">
        <v>25</v>
      </c>
      <c r="I794" s="1"/>
    </row>
    <row r="795" spans="1:9">
      <c r="A795" s="1" t="s">
        <v>22</v>
      </c>
      <c r="B795" s="1" t="s">
        <v>20</v>
      </c>
      <c r="C795" s="1" t="s">
        <v>21</v>
      </c>
      <c r="D795" s="1" t="s">
        <v>14</v>
      </c>
      <c r="E795" s="2">
        <v>300</v>
      </c>
      <c r="F795" s="2">
        <v>400</v>
      </c>
      <c r="G795" s="1" t="s">
        <v>15</v>
      </c>
      <c r="H795" s="2">
        <v>35</v>
      </c>
      <c r="I795" s="1"/>
    </row>
    <row r="796" spans="1:9">
      <c r="A796" s="1" t="s">
        <v>16</v>
      </c>
      <c r="B796" s="1" t="s">
        <v>20</v>
      </c>
      <c r="C796" s="1" t="s">
        <v>21</v>
      </c>
      <c r="D796" s="1" t="s">
        <v>14</v>
      </c>
      <c r="E796" s="2">
        <v>320</v>
      </c>
      <c r="F796" s="2">
        <v>400</v>
      </c>
      <c r="G796" s="1" t="s">
        <v>15</v>
      </c>
      <c r="H796" s="2">
        <v>35</v>
      </c>
      <c r="I796" s="1"/>
    </row>
    <row r="797" spans="1:9">
      <c r="A797" s="1" t="s">
        <v>22</v>
      </c>
      <c r="B797" s="1" t="s">
        <v>23</v>
      </c>
      <c r="C797" s="1" t="s">
        <v>10</v>
      </c>
      <c r="D797" s="1" t="s">
        <v>14</v>
      </c>
      <c r="E797" s="2">
        <v>320</v>
      </c>
      <c r="F797" s="2">
        <v>400</v>
      </c>
      <c r="G797" s="1" t="s">
        <v>18</v>
      </c>
      <c r="H797" s="2">
        <v>30</v>
      </c>
      <c r="I797" s="1"/>
    </row>
    <row r="798" spans="1:9">
      <c r="A798" s="1" t="s">
        <v>25</v>
      </c>
      <c r="B798" s="1" t="s">
        <v>9</v>
      </c>
      <c r="C798" s="1" t="s">
        <v>10</v>
      </c>
      <c r="D798" s="1" t="s">
        <v>11</v>
      </c>
      <c r="E798" s="2">
        <v>310</v>
      </c>
      <c r="F798" s="2">
        <v>450</v>
      </c>
      <c r="G798" s="1" t="s">
        <v>12</v>
      </c>
      <c r="H798" s="2">
        <v>25</v>
      </c>
      <c r="I798" s="1"/>
    </row>
    <row r="799" spans="1:9">
      <c r="A799" s="1" t="s">
        <v>8</v>
      </c>
      <c r="B799" s="1" t="s">
        <v>9</v>
      </c>
      <c r="C799" s="1" t="s">
        <v>21</v>
      </c>
      <c r="D799" s="1" t="s">
        <v>14</v>
      </c>
      <c r="E799" s="2">
        <v>300</v>
      </c>
      <c r="F799" s="2">
        <v>400</v>
      </c>
      <c r="G799" s="1" t="s">
        <v>12</v>
      </c>
      <c r="H799" s="2">
        <v>35</v>
      </c>
      <c r="I799" s="1"/>
    </row>
    <row r="800" spans="1:9">
      <c r="A800" s="1" t="s">
        <v>16</v>
      </c>
      <c r="B800" s="1" t="s">
        <v>9</v>
      </c>
      <c r="C800" s="1" t="s">
        <v>21</v>
      </c>
      <c r="D800" s="1" t="s">
        <v>14</v>
      </c>
      <c r="E800" s="2">
        <v>250</v>
      </c>
      <c r="F800" s="2">
        <v>350</v>
      </c>
      <c r="G800" s="1" t="s">
        <v>18</v>
      </c>
      <c r="H800" s="2">
        <v>40</v>
      </c>
      <c r="I800" s="1"/>
    </row>
    <row r="801" spans="1:9">
      <c r="A801" s="1" t="s">
        <v>22</v>
      </c>
      <c r="B801" s="1" t="s">
        <v>20</v>
      </c>
      <c r="C801" s="1" t="s">
        <v>17</v>
      </c>
      <c r="D801" s="1" t="s">
        <v>19</v>
      </c>
      <c r="E801" s="2">
        <v>220</v>
      </c>
      <c r="F801" s="2">
        <v>300</v>
      </c>
      <c r="G801" s="1" t="s">
        <v>15</v>
      </c>
      <c r="H801" s="2">
        <v>15</v>
      </c>
      <c r="I801" s="1"/>
    </row>
    <row r="802" spans="1:9">
      <c r="A802" s="1" t="s">
        <v>8</v>
      </c>
      <c r="B802" s="1" t="s">
        <v>20</v>
      </c>
      <c r="C802" s="1" t="s">
        <v>21</v>
      </c>
      <c r="D802" s="1" t="s">
        <v>19</v>
      </c>
      <c r="E802" s="2">
        <v>350</v>
      </c>
      <c r="F802" s="2">
        <v>450</v>
      </c>
      <c r="G802" s="1" t="s">
        <v>12</v>
      </c>
      <c r="H802" s="2">
        <v>25</v>
      </c>
      <c r="I802" s="1"/>
    </row>
    <row r="803" spans="1:9">
      <c r="A803" s="1" t="s">
        <v>24</v>
      </c>
      <c r="B803" s="1" t="s">
        <v>9</v>
      </c>
      <c r="C803" s="1" t="s">
        <v>17</v>
      </c>
      <c r="D803" s="1" t="s">
        <v>14</v>
      </c>
      <c r="E803" s="2">
        <v>400</v>
      </c>
      <c r="F803" s="2">
        <v>500</v>
      </c>
      <c r="G803" s="1" t="s">
        <v>12</v>
      </c>
      <c r="H803" s="2">
        <v>40</v>
      </c>
      <c r="I803" s="1"/>
    </row>
    <row r="804" spans="1:9">
      <c r="A804" s="1" t="s">
        <v>25</v>
      </c>
      <c r="B804" s="1" t="s">
        <v>20</v>
      </c>
      <c r="C804" s="1" t="s">
        <v>10</v>
      </c>
      <c r="D804" s="1" t="s">
        <v>11</v>
      </c>
      <c r="E804" s="2">
        <v>250</v>
      </c>
      <c r="F804" s="2">
        <v>350</v>
      </c>
      <c r="G804" s="1" t="s">
        <v>12</v>
      </c>
      <c r="H804" s="2">
        <v>10</v>
      </c>
      <c r="I804" s="1"/>
    </row>
    <row r="805" spans="1:9">
      <c r="A805" s="1" t="s">
        <v>16</v>
      </c>
      <c r="B805" s="1" t="s">
        <v>9</v>
      </c>
      <c r="C805" s="1" t="s">
        <v>10</v>
      </c>
      <c r="D805" s="1" t="s">
        <v>11</v>
      </c>
      <c r="E805" s="2">
        <v>302</v>
      </c>
      <c r="F805" s="2">
        <v>371</v>
      </c>
      <c r="G805" s="1" t="s">
        <v>15</v>
      </c>
      <c r="H805" s="2">
        <v>27</v>
      </c>
      <c r="I805" s="1"/>
    </row>
    <row r="806" spans="1:9">
      <c r="A806" s="1" t="s">
        <v>24</v>
      </c>
      <c r="B806" s="1" t="s">
        <v>20</v>
      </c>
      <c r="C806" s="1" t="s">
        <v>21</v>
      </c>
      <c r="D806" s="1" t="s">
        <v>11</v>
      </c>
      <c r="E806" s="2">
        <v>350</v>
      </c>
      <c r="F806" s="2">
        <v>450</v>
      </c>
      <c r="G806" s="1" t="s">
        <v>12</v>
      </c>
      <c r="H806" s="2">
        <v>25</v>
      </c>
      <c r="I806" s="1"/>
    </row>
    <row r="807" spans="1:9">
      <c r="A807" s="1" t="s">
        <v>24</v>
      </c>
      <c r="B807" s="1" t="s">
        <v>13</v>
      </c>
      <c r="C807" s="1" t="s">
        <v>17</v>
      </c>
      <c r="D807" s="1" t="s">
        <v>11</v>
      </c>
      <c r="E807" s="2">
        <v>220</v>
      </c>
      <c r="F807" s="2">
        <v>300</v>
      </c>
      <c r="G807" s="1" t="s">
        <v>15</v>
      </c>
      <c r="H807" s="2">
        <v>15</v>
      </c>
      <c r="I807" s="1"/>
    </row>
    <row r="808" spans="1:9">
      <c r="A808" s="1" t="s">
        <v>22</v>
      </c>
      <c r="B808" s="1" t="s">
        <v>13</v>
      </c>
      <c r="C808" s="1" t="s">
        <v>17</v>
      </c>
      <c r="D808" s="1" t="s">
        <v>19</v>
      </c>
      <c r="E808" s="2">
        <v>250</v>
      </c>
      <c r="F808" s="2">
        <v>350</v>
      </c>
      <c r="G808" s="1" t="s">
        <v>15</v>
      </c>
      <c r="H808" s="2">
        <v>20</v>
      </c>
      <c r="I808" s="1"/>
    </row>
    <row r="809" spans="1:9">
      <c r="A809" s="1" t="s">
        <v>25</v>
      </c>
      <c r="B809" s="1" t="s">
        <v>9</v>
      </c>
      <c r="C809" s="1" t="s">
        <v>17</v>
      </c>
      <c r="D809" s="1" t="s">
        <v>11</v>
      </c>
      <c r="E809" s="2">
        <v>280</v>
      </c>
      <c r="F809" s="2">
        <v>350</v>
      </c>
      <c r="G809" s="1" t="s">
        <v>12</v>
      </c>
      <c r="H809" s="2">
        <v>20</v>
      </c>
      <c r="I809" s="1"/>
    </row>
    <row r="810" spans="1:9">
      <c r="A810" s="1" t="s">
        <v>22</v>
      </c>
      <c r="B810" s="1" t="s">
        <v>23</v>
      </c>
      <c r="C810" s="1" t="s">
        <v>17</v>
      </c>
      <c r="D810" s="1" t="s">
        <v>11</v>
      </c>
      <c r="E810" s="2">
        <v>220</v>
      </c>
      <c r="F810" s="2">
        <v>300</v>
      </c>
      <c r="G810" s="1" t="s">
        <v>18</v>
      </c>
      <c r="H810" s="2">
        <v>15</v>
      </c>
      <c r="I810" s="1"/>
    </row>
    <row r="811" spans="1:9">
      <c r="A811" s="1" t="s">
        <v>22</v>
      </c>
      <c r="B811" s="1" t="s">
        <v>23</v>
      </c>
      <c r="C811" s="1" t="s">
        <v>10</v>
      </c>
      <c r="D811" s="1" t="s">
        <v>14</v>
      </c>
      <c r="E811" s="2">
        <v>320</v>
      </c>
      <c r="F811" s="2">
        <v>400</v>
      </c>
      <c r="G811" s="1" t="s">
        <v>15</v>
      </c>
      <c r="H811" s="2">
        <v>45</v>
      </c>
      <c r="I811" s="1"/>
    </row>
    <row r="812" spans="1:9">
      <c r="A812" s="1" t="s">
        <v>8</v>
      </c>
      <c r="B812" s="1" t="s">
        <v>9</v>
      </c>
      <c r="C812" s="1" t="s">
        <v>17</v>
      </c>
      <c r="D812" s="1" t="s">
        <v>19</v>
      </c>
      <c r="E812" s="2">
        <v>320</v>
      </c>
      <c r="F812" s="2">
        <v>400</v>
      </c>
      <c r="G812" s="1" t="s">
        <v>15</v>
      </c>
      <c r="H812" s="2">
        <v>25</v>
      </c>
      <c r="I812" s="1"/>
    </row>
    <row r="813" spans="1:9">
      <c r="A813" s="1" t="s">
        <v>25</v>
      </c>
      <c r="B813" s="1" t="s">
        <v>13</v>
      </c>
      <c r="C813" s="1" t="s">
        <v>17</v>
      </c>
      <c r="D813" s="1" t="s">
        <v>14</v>
      </c>
      <c r="E813" s="2">
        <v>207</v>
      </c>
      <c r="F813" s="2">
        <v>280</v>
      </c>
      <c r="G813" s="1" t="s">
        <v>18</v>
      </c>
      <c r="H813" s="2">
        <v>20</v>
      </c>
      <c r="I813" s="1"/>
    </row>
    <row r="814" spans="1:9">
      <c r="A814" s="1" t="s">
        <v>22</v>
      </c>
      <c r="B814" s="1" t="s">
        <v>20</v>
      </c>
      <c r="C814" s="1" t="s">
        <v>17</v>
      </c>
      <c r="D814" s="1" t="s">
        <v>19</v>
      </c>
      <c r="E814" s="2">
        <v>280</v>
      </c>
      <c r="F814" s="2">
        <v>350</v>
      </c>
      <c r="G814" s="1" t="s">
        <v>18</v>
      </c>
      <c r="H814" s="2">
        <v>20</v>
      </c>
      <c r="I814" s="1"/>
    </row>
    <row r="815" spans="1:9">
      <c r="A815" s="1" t="s">
        <v>24</v>
      </c>
      <c r="B815" s="1" t="s">
        <v>9</v>
      </c>
      <c r="C815" s="1" t="s">
        <v>21</v>
      </c>
      <c r="D815" s="1" t="s">
        <v>11</v>
      </c>
      <c r="E815" s="2">
        <v>300</v>
      </c>
      <c r="F815" s="2">
        <v>400</v>
      </c>
      <c r="G815" s="1" t="s">
        <v>12</v>
      </c>
      <c r="H815" s="2">
        <v>20</v>
      </c>
      <c r="I815" s="1"/>
    </row>
    <row r="816" spans="1:9">
      <c r="A816" s="1" t="s">
        <v>24</v>
      </c>
      <c r="B816" s="1" t="s">
        <v>9</v>
      </c>
      <c r="C816" s="1" t="s">
        <v>17</v>
      </c>
      <c r="D816" s="1" t="s">
        <v>14</v>
      </c>
      <c r="E816" s="2">
        <v>310</v>
      </c>
      <c r="F816" s="2">
        <v>350</v>
      </c>
      <c r="G816" s="1" t="s">
        <v>15</v>
      </c>
      <c r="H816" s="2">
        <v>35</v>
      </c>
      <c r="I816" s="1"/>
    </row>
    <row r="817" spans="1:9">
      <c r="A817" s="1" t="s">
        <v>22</v>
      </c>
      <c r="B817" s="1" t="s">
        <v>23</v>
      </c>
      <c r="C817" s="1" t="s">
        <v>21</v>
      </c>
      <c r="D817" s="1" t="s">
        <v>14</v>
      </c>
      <c r="E817" s="2">
        <v>400</v>
      </c>
      <c r="F817" s="2">
        <v>500</v>
      </c>
      <c r="G817" s="1" t="s">
        <v>15</v>
      </c>
      <c r="H817" s="2">
        <v>45</v>
      </c>
      <c r="I817" s="1"/>
    </row>
    <row r="818" spans="1:9">
      <c r="A818" s="1" t="s">
        <v>22</v>
      </c>
      <c r="B818" s="1" t="s">
        <v>13</v>
      </c>
      <c r="C818" s="1" t="s">
        <v>21</v>
      </c>
      <c r="D818" s="1" t="s">
        <v>11</v>
      </c>
      <c r="E818" s="2">
        <v>400</v>
      </c>
      <c r="F818" s="2">
        <v>500</v>
      </c>
      <c r="G818" s="1" t="s">
        <v>15</v>
      </c>
      <c r="H818" s="2">
        <v>25</v>
      </c>
      <c r="I818" s="1"/>
    </row>
    <row r="819" spans="1:9">
      <c r="A819" s="1" t="s">
        <v>22</v>
      </c>
      <c r="B819" s="1" t="s">
        <v>23</v>
      </c>
      <c r="C819" s="1" t="s">
        <v>17</v>
      </c>
      <c r="D819" s="1" t="s">
        <v>14</v>
      </c>
      <c r="E819" s="2">
        <v>491</v>
      </c>
      <c r="F819" s="2">
        <v>497</v>
      </c>
      <c r="G819" s="1" t="s">
        <v>12</v>
      </c>
      <c r="H819" s="2">
        <v>32</v>
      </c>
      <c r="I819" s="1"/>
    </row>
    <row r="820" spans="1:9">
      <c r="A820" s="1" t="s">
        <v>24</v>
      </c>
      <c r="B820" s="1" t="s">
        <v>20</v>
      </c>
      <c r="C820" s="1" t="s">
        <v>17</v>
      </c>
      <c r="D820" s="1" t="s">
        <v>19</v>
      </c>
      <c r="E820" s="2">
        <v>220</v>
      </c>
      <c r="F820" s="2">
        <v>300</v>
      </c>
      <c r="G820" s="1" t="s">
        <v>18</v>
      </c>
      <c r="H820" s="2">
        <v>15</v>
      </c>
      <c r="I820" s="1"/>
    </row>
    <row r="821" spans="1:9">
      <c r="A821" s="1" t="s">
        <v>16</v>
      </c>
      <c r="B821" s="1" t="s">
        <v>9</v>
      </c>
      <c r="C821" s="1" t="s">
        <v>21</v>
      </c>
      <c r="D821" s="1" t="s">
        <v>14</v>
      </c>
      <c r="E821" s="2">
        <v>320</v>
      </c>
      <c r="F821" s="2">
        <v>400</v>
      </c>
      <c r="G821" s="1" t="s">
        <v>12</v>
      </c>
      <c r="H821" s="2">
        <v>35</v>
      </c>
      <c r="I821" s="1"/>
    </row>
    <row r="822" spans="1:9">
      <c r="A822" s="1" t="s">
        <v>16</v>
      </c>
      <c r="B822" s="1" t="s">
        <v>9</v>
      </c>
      <c r="C822" s="1" t="s">
        <v>21</v>
      </c>
      <c r="D822" s="1" t="s">
        <v>19</v>
      </c>
      <c r="E822" s="2">
        <v>350</v>
      </c>
      <c r="F822" s="2">
        <v>450</v>
      </c>
      <c r="G822" s="1" t="s">
        <v>12</v>
      </c>
      <c r="H822" s="2">
        <v>25</v>
      </c>
      <c r="I822" s="1"/>
    </row>
    <row r="823" spans="1:9">
      <c r="A823" s="1" t="s">
        <v>24</v>
      </c>
      <c r="B823" s="1" t="s">
        <v>20</v>
      </c>
      <c r="C823" s="1" t="s">
        <v>21</v>
      </c>
      <c r="D823" s="1" t="s">
        <v>14</v>
      </c>
      <c r="E823" s="2">
        <v>400</v>
      </c>
      <c r="F823" s="2">
        <v>500</v>
      </c>
      <c r="G823" s="1" t="s">
        <v>15</v>
      </c>
      <c r="H823" s="2">
        <v>50</v>
      </c>
      <c r="I823" s="1"/>
    </row>
    <row r="824" spans="1:9">
      <c r="A824" s="1" t="s">
        <v>24</v>
      </c>
      <c r="B824" s="1" t="s">
        <v>20</v>
      </c>
      <c r="C824" s="1" t="s">
        <v>17</v>
      </c>
      <c r="D824" s="1" t="s">
        <v>19</v>
      </c>
      <c r="E824" s="2">
        <v>320</v>
      </c>
      <c r="F824" s="2">
        <v>400</v>
      </c>
      <c r="G824" s="1" t="s">
        <v>15</v>
      </c>
      <c r="H824" s="2">
        <v>25</v>
      </c>
      <c r="I824" s="1"/>
    </row>
    <row r="825" spans="1:9">
      <c r="A825" s="1" t="s">
        <v>25</v>
      </c>
      <c r="B825" s="1" t="s">
        <v>9</v>
      </c>
      <c r="C825" s="1" t="s">
        <v>10</v>
      </c>
      <c r="D825" s="1" t="s">
        <v>11</v>
      </c>
      <c r="E825" s="2">
        <v>300</v>
      </c>
      <c r="F825" s="2">
        <v>400</v>
      </c>
      <c r="G825" s="1" t="s">
        <v>15</v>
      </c>
      <c r="H825" s="2">
        <v>20</v>
      </c>
      <c r="I825" s="1"/>
    </row>
    <row r="826" spans="1:9">
      <c r="A826" s="1" t="s">
        <v>24</v>
      </c>
      <c r="B826" s="1" t="s">
        <v>20</v>
      </c>
      <c r="C826" s="1" t="s">
        <v>21</v>
      </c>
      <c r="D826" s="1" t="s">
        <v>14</v>
      </c>
      <c r="E826" s="2">
        <v>250</v>
      </c>
      <c r="F826" s="2">
        <v>350</v>
      </c>
      <c r="G826" s="1" t="s">
        <v>15</v>
      </c>
      <c r="H826" s="2">
        <v>40</v>
      </c>
      <c r="I826" s="1"/>
    </row>
    <row r="827" spans="1:9">
      <c r="A827" s="1" t="s">
        <v>24</v>
      </c>
      <c r="B827" s="1" t="s">
        <v>20</v>
      </c>
      <c r="C827" s="1" t="s">
        <v>21</v>
      </c>
      <c r="D827" s="1" t="s">
        <v>11</v>
      </c>
      <c r="E827" s="2">
        <v>280</v>
      </c>
      <c r="F827" s="2">
        <v>350</v>
      </c>
      <c r="G827" s="1" t="s">
        <v>12</v>
      </c>
      <c r="H827" s="2">
        <v>25</v>
      </c>
      <c r="I827" s="1"/>
    </row>
    <row r="828" spans="1:9">
      <c r="A828" s="1" t="s">
        <v>25</v>
      </c>
      <c r="B828" s="1" t="s">
        <v>9</v>
      </c>
      <c r="C828" s="1" t="s">
        <v>10</v>
      </c>
      <c r="D828" s="1" t="s">
        <v>14</v>
      </c>
      <c r="E828" s="2">
        <v>320</v>
      </c>
      <c r="F828" s="2">
        <v>400</v>
      </c>
      <c r="G828" s="1" t="s">
        <v>12</v>
      </c>
      <c r="H828" s="2">
        <v>45</v>
      </c>
      <c r="I828" s="1"/>
    </row>
    <row r="829" spans="1:9">
      <c r="A829" s="1" t="s">
        <v>8</v>
      </c>
      <c r="B829" s="1" t="s">
        <v>9</v>
      </c>
      <c r="C829" s="1" t="s">
        <v>21</v>
      </c>
      <c r="D829" s="1" t="s">
        <v>19</v>
      </c>
      <c r="E829" s="2">
        <v>250</v>
      </c>
      <c r="F829" s="2">
        <v>350</v>
      </c>
      <c r="G829" s="1" t="s">
        <v>15</v>
      </c>
      <c r="H829" s="2">
        <v>20</v>
      </c>
      <c r="I829" s="1"/>
    </row>
    <row r="830" spans="1:9">
      <c r="A830" s="1" t="s">
        <v>16</v>
      </c>
      <c r="B830" s="1" t="s">
        <v>9</v>
      </c>
      <c r="C830" s="1" t="s">
        <v>21</v>
      </c>
      <c r="D830" s="1" t="s">
        <v>11</v>
      </c>
      <c r="E830" s="2">
        <v>400</v>
      </c>
      <c r="F830" s="2">
        <v>500</v>
      </c>
      <c r="G830" s="1" t="s">
        <v>15</v>
      </c>
      <c r="H830" s="2">
        <v>25</v>
      </c>
      <c r="I830" s="1"/>
    </row>
    <row r="831" spans="1:9">
      <c r="A831" s="1" t="s">
        <v>8</v>
      </c>
      <c r="B831" s="1" t="s">
        <v>23</v>
      </c>
      <c r="C831" s="1" t="s">
        <v>21</v>
      </c>
      <c r="D831" s="1" t="s">
        <v>14</v>
      </c>
      <c r="E831" s="2">
        <v>300</v>
      </c>
      <c r="F831" s="2">
        <v>400</v>
      </c>
      <c r="G831" s="1" t="s">
        <v>15</v>
      </c>
      <c r="H831" s="2">
        <v>35</v>
      </c>
      <c r="I831" s="1"/>
    </row>
    <row r="832" spans="1:9">
      <c r="A832" s="1" t="s">
        <v>24</v>
      </c>
      <c r="B832" s="1" t="s">
        <v>9</v>
      </c>
      <c r="C832" s="1" t="s">
        <v>17</v>
      </c>
      <c r="D832" s="1" t="s">
        <v>14</v>
      </c>
      <c r="E832" s="2">
        <v>250</v>
      </c>
      <c r="F832" s="2">
        <v>350</v>
      </c>
      <c r="G832" s="1" t="s">
        <v>15</v>
      </c>
      <c r="H832" s="2">
        <v>30</v>
      </c>
      <c r="I832" s="1"/>
    </row>
    <row r="833" spans="1:9">
      <c r="A833" s="1" t="s">
        <v>22</v>
      </c>
      <c r="B833" s="1" t="s">
        <v>23</v>
      </c>
      <c r="C833" s="1" t="s">
        <v>17</v>
      </c>
      <c r="D833" s="1" t="s">
        <v>19</v>
      </c>
      <c r="E833" s="2">
        <v>320</v>
      </c>
      <c r="F833" s="2">
        <v>400</v>
      </c>
      <c r="G833" s="1" t="s">
        <v>15</v>
      </c>
      <c r="H833" s="2">
        <v>25</v>
      </c>
      <c r="I833" s="1"/>
    </row>
    <row r="834" spans="1:9">
      <c r="A834" s="1" t="s">
        <v>22</v>
      </c>
      <c r="B834" s="1" t="s">
        <v>23</v>
      </c>
      <c r="C834" s="1" t="s">
        <v>17</v>
      </c>
      <c r="D834" s="1" t="s">
        <v>19</v>
      </c>
      <c r="E834" s="2">
        <v>220</v>
      </c>
      <c r="F834" s="2">
        <v>300</v>
      </c>
      <c r="G834" s="1" t="s">
        <v>15</v>
      </c>
      <c r="H834" s="2">
        <v>15</v>
      </c>
      <c r="I834" s="1"/>
    </row>
    <row r="835" spans="1:9">
      <c r="A835" s="1" t="s">
        <v>22</v>
      </c>
      <c r="B835" s="1" t="s">
        <v>23</v>
      </c>
      <c r="C835" s="1" t="s">
        <v>17</v>
      </c>
      <c r="D835" s="1" t="s">
        <v>19</v>
      </c>
      <c r="E835" s="2">
        <v>280</v>
      </c>
      <c r="F835" s="2">
        <v>350</v>
      </c>
      <c r="G835" s="1" t="s">
        <v>15</v>
      </c>
      <c r="H835" s="2">
        <v>20</v>
      </c>
      <c r="I835" s="1"/>
    </row>
    <row r="836" spans="1:9">
      <c r="A836" s="1" t="s">
        <v>25</v>
      </c>
      <c r="B836" s="1" t="s">
        <v>13</v>
      </c>
      <c r="C836" s="1" t="s">
        <v>21</v>
      </c>
      <c r="D836" s="1" t="s">
        <v>14</v>
      </c>
      <c r="E836" s="2">
        <v>400</v>
      </c>
      <c r="F836" s="2">
        <v>500</v>
      </c>
      <c r="G836" s="1" t="s">
        <v>15</v>
      </c>
      <c r="H836" s="2">
        <v>45</v>
      </c>
      <c r="I836" s="1"/>
    </row>
    <row r="837" spans="1:9">
      <c r="A837" s="1" t="s">
        <v>24</v>
      </c>
      <c r="B837" s="1" t="s">
        <v>20</v>
      </c>
      <c r="C837" s="1" t="s">
        <v>21</v>
      </c>
      <c r="D837" s="1" t="s">
        <v>19</v>
      </c>
      <c r="E837" s="2">
        <v>350</v>
      </c>
      <c r="F837" s="2">
        <v>450</v>
      </c>
      <c r="G837" s="1" t="s">
        <v>15</v>
      </c>
      <c r="H837" s="2">
        <v>30</v>
      </c>
      <c r="I837" s="1"/>
    </row>
    <row r="838" spans="1:9">
      <c r="A838" s="1" t="s">
        <v>24</v>
      </c>
      <c r="B838" s="1" t="s">
        <v>23</v>
      </c>
      <c r="C838" s="1" t="s">
        <v>17</v>
      </c>
      <c r="D838" s="1" t="s">
        <v>14</v>
      </c>
      <c r="E838" s="2">
        <v>400</v>
      </c>
      <c r="F838" s="2">
        <v>500</v>
      </c>
      <c r="G838" s="1" t="s">
        <v>15</v>
      </c>
      <c r="H838" s="2">
        <v>40</v>
      </c>
      <c r="I838" s="1"/>
    </row>
    <row r="839" spans="1:9">
      <c r="A839" s="1" t="s">
        <v>24</v>
      </c>
      <c r="B839" s="1" t="s">
        <v>23</v>
      </c>
      <c r="C839" s="1" t="s">
        <v>21</v>
      </c>
      <c r="D839" s="1" t="s">
        <v>14</v>
      </c>
      <c r="E839" s="2">
        <v>250</v>
      </c>
      <c r="F839" s="2">
        <v>350</v>
      </c>
      <c r="G839" s="1" t="s">
        <v>12</v>
      </c>
      <c r="H839" s="2">
        <v>40</v>
      </c>
      <c r="I839" s="1"/>
    </row>
    <row r="840" spans="1:9">
      <c r="A840" s="1" t="s">
        <v>22</v>
      </c>
      <c r="B840" s="1" t="s">
        <v>23</v>
      </c>
      <c r="C840" s="1" t="s">
        <v>21</v>
      </c>
      <c r="D840" s="1" t="s">
        <v>14</v>
      </c>
      <c r="E840" s="2">
        <v>400</v>
      </c>
      <c r="F840" s="2">
        <v>500</v>
      </c>
      <c r="G840" s="1" t="s">
        <v>12</v>
      </c>
      <c r="H840" s="2">
        <v>50</v>
      </c>
      <c r="I840" s="1"/>
    </row>
    <row r="841" spans="1:9">
      <c r="A841" s="1" t="s">
        <v>24</v>
      </c>
      <c r="B841" s="1" t="s">
        <v>23</v>
      </c>
      <c r="C841" s="1" t="s">
        <v>17</v>
      </c>
      <c r="D841" s="1" t="s">
        <v>14</v>
      </c>
      <c r="E841" s="2">
        <v>310</v>
      </c>
      <c r="F841" s="2">
        <v>350</v>
      </c>
      <c r="G841" s="1" t="s">
        <v>18</v>
      </c>
      <c r="H841" s="2">
        <v>35</v>
      </c>
      <c r="I841" s="1"/>
    </row>
    <row r="842" spans="1:9">
      <c r="A842" s="1" t="s">
        <v>24</v>
      </c>
      <c r="B842" s="1" t="s">
        <v>9</v>
      </c>
      <c r="C842" s="1" t="s">
        <v>21</v>
      </c>
      <c r="D842" s="1" t="s">
        <v>14</v>
      </c>
      <c r="E842" s="2">
        <v>350</v>
      </c>
      <c r="F842" s="2">
        <v>450</v>
      </c>
      <c r="G842" s="1" t="s">
        <v>15</v>
      </c>
      <c r="H842" s="2">
        <v>45</v>
      </c>
      <c r="I842" s="1"/>
    </row>
    <row r="843" spans="1:9">
      <c r="A843" s="1" t="s">
        <v>24</v>
      </c>
      <c r="B843" s="1" t="s">
        <v>9</v>
      </c>
      <c r="C843" s="1" t="s">
        <v>21</v>
      </c>
      <c r="D843" s="1" t="s">
        <v>14</v>
      </c>
      <c r="E843" s="2">
        <v>320</v>
      </c>
      <c r="F843" s="2">
        <v>400</v>
      </c>
      <c r="G843" s="1" t="s">
        <v>15</v>
      </c>
      <c r="H843" s="2">
        <v>40</v>
      </c>
      <c r="I843" s="1"/>
    </row>
    <row r="844" spans="1:9">
      <c r="A844" s="1" t="s">
        <v>24</v>
      </c>
      <c r="B844" s="1" t="s">
        <v>20</v>
      </c>
      <c r="C844" s="1" t="s">
        <v>17</v>
      </c>
      <c r="D844" s="1" t="s">
        <v>19</v>
      </c>
      <c r="E844" s="2">
        <v>220</v>
      </c>
      <c r="F844" s="2">
        <v>300</v>
      </c>
      <c r="G844" s="1" t="s">
        <v>15</v>
      </c>
      <c r="H844" s="2">
        <v>15</v>
      </c>
      <c r="I844" s="1"/>
    </row>
    <row r="845" spans="1:9">
      <c r="A845" s="1" t="s">
        <v>25</v>
      </c>
      <c r="B845" s="1" t="s">
        <v>13</v>
      </c>
      <c r="C845" s="1" t="s">
        <v>17</v>
      </c>
      <c r="D845" s="1" t="s">
        <v>11</v>
      </c>
      <c r="E845" s="2">
        <v>280</v>
      </c>
      <c r="F845" s="2">
        <v>350</v>
      </c>
      <c r="G845" s="1" t="s">
        <v>18</v>
      </c>
      <c r="H845" s="2">
        <v>20</v>
      </c>
      <c r="I845" s="1"/>
    </row>
    <row r="846" spans="1:9">
      <c r="A846" s="1" t="s">
        <v>25</v>
      </c>
      <c r="B846" s="1" t="s">
        <v>13</v>
      </c>
      <c r="C846" s="1" t="s">
        <v>10</v>
      </c>
      <c r="D846" s="1" t="s">
        <v>19</v>
      </c>
      <c r="E846" s="2">
        <v>250</v>
      </c>
      <c r="F846" s="2">
        <v>350</v>
      </c>
      <c r="G846" s="1" t="s">
        <v>18</v>
      </c>
      <c r="H846" s="2">
        <v>20</v>
      </c>
      <c r="I846" s="1"/>
    </row>
    <row r="847" spans="1:9">
      <c r="A847" s="1" t="s">
        <v>25</v>
      </c>
      <c r="B847" s="1" t="s">
        <v>20</v>
      </c>
      <c r="C847" s="1" t="s">
        <v>17</v>
      </c>
      <c r="D847" s="1" t="s">
        <v>14</v>
      </c>
      <c r="E847" s="2">
        <v>250</v>
      </c>
      <c r="F847" s="2">
        <v>350</v>
      </c>
      <c r="G847" s="1" t="s">
        <v>12</v>
      </c>
      <c r="H847" s="2">
        <v>30</v>
      </c>
      <c r="I847" s="1"/>
    </row>
    <row r="848" spans="1:9">
      <c r="A848" s="1" t="s">
        <v>24</v>
      </c>
      <c r="B848" s="1" t="s">
        <v>20</v>
      </c>
      <c r="C848" s="1" t="s">
        <v>17</v>
      </c>
      <c r="D848" s="1" t="s">
        <v>19</v>
      </c>
      <c r="E848" s="2">
        <v>220</v>
      </c>
      <c r="F848" s="2">
        <v>300</v>
      </c>
      <c r="G848" s="1" t="s">
        <v>18</v>
      </c>
      <c r="H848" s="2">
        <v>15</v>
      </c>
      <c r="I848" s="1"/>
    </row>
    <row r="849" spans="1:9">
      <c r="A849" s="1" t="s">
        <v>24</v>
      </c>
      <c r="B849" s="1" t="s">
        <v>23</v>
      </c>
      <c r="C849" s="1" t="s">
        <v>10</v>
      </c>
      <c r="D849" s="1" t="s">
        <v>11</v>
      </c>
      <c r="E849" s="2">
        <v>300</v>
      </c>
      <c r="F849" s="2">
        <v>400</v>
      </c>
      <c r="G849" s="1" t="s">
        <v>15</v>
      </c>
      <c r="H849" s="2">
        <v>20</v>
      </c>
      <c r="I849" s="1"/>
    </row>
    <row r="850" spans="1:9">
      <c r="A850" s="1" t="s">
        <v>25</v>
      </c>
      <c r="B850" s="1" t="s">
        <v>13</v>
      </c>
      <c r="C850" s="1" t="s">
        <v>21</v>
      </c>
      <c r="D850" s="1" t="s">
        <v>19</v>
      </c>
      <c r="E850" s="2">
        <v>350</v>
      </c>
      <c r="F850" s="2">
        <v>450</v>
      </c>
      <c r="G850" s="1" t="s">
        <v>15</v>
      </c>
      <c r="H850" s="2">
        <v>25</v>
      </c>
      <c r="I850" s="1"/>
    </row>
    <row r="851" spans="1:9">
      <c r="A851" s="1" t="s">
        <v>25</v>
      </c>
      <c r="B851" s="1" t="s">
        <v>23</v>
      </c>
      <c r="C851" s="1" t="s">
        <v>17</v>
      </c>
      <c r="D851" s="1" t="s">
        <v>19</v>
      </c>
      <c r="E851" s="2">
        <v>342</v>
      </c>
      <c r="F851" s="2">
        <v>405</v>
      </c>
      <c r="G851" s="1" t="s">
        <v>18</v>
      </c>
      <c r="H851" s="2">
        <v>29</v>
      </c>
      <c r="I851" s="1"/>
    </row>
    <row r="852" spans="1:9">
      <c r="A852" s="1" t="s">
        <v>24</v>
      </c>
      <c r="B852" s="1" t="s">
        <v>23</v>
      </c>
      <c r="C852" s="1" t="s">
        <v>21</v>
      </c>
      <c r="D852" s="1" t="s">
        <v>14</v>
      </c>
      <c r="E852" s="2">
        <v>380</v>
      </c>
      <c r="F852" s="2">
        <v>500</v>
      </c>
      <c r="G852" s="1" t="s">
        <v>15</v>
      </c>
      <c r="H852" s="2">
        <v>35</v>
      </c>
      <c r="I852" s="1"/>
    </row>
    <row r="853" spans="1:9">
      <c r="A853" s="1" t="s">
        <v>24</v>
      </c>
      <c r="B853" s="1" t="s">
        <v>20</v>
      </c>
      <c r="C853" s="1" t="s">
        <v>21</v>
      </c>
      <c r="D853" s="1" t="s">
        <v>14</v>
      </c>
      <c r="E853" s="2">
        <v>400</v>
      </c>
      <c r="F853" s="2">
        <v>500</v>
      </c>
      <c r="G853" s="1" t="s">
        <v>12</v>
      </c>
      <c r="H853" s="2">
        <v>50</v>
      </c>
      <c r="I853" s="1"/>
    </row>
    <row r="854" spans="1:9">
      <c r="A854" s="1" t="s">
        <v>24</v>
      </c>
      <c r="B854" s="1" t="s">
        <v>9</v>
      </c>
      <c r="C854" s="1" t="s">
        <v>21</v>
      </c>
      <c r="D854" s="1" t="s">
        <v>14</v>
      </c>
      <c r="E854" s="2">
        <v>400</v>
      </c>
      <c r="F854" s="2">
        <v>500</v>
      </c>
      <c r="G854" s="1" t="s">
        <v>15</v>
      </c>
      <c r="H854" s="2">
        <v>40</v>
      </c>
      <c r="I854" s="1"/>
    </row>
    <row r="855" spans="1:9">
      <c r="A855" s="1" t="s">
        <v>25</v>
      </c>
      <c r="B855" s="1" t="s">
        <v>20</v>
      </c>
      <c r="C855" s="1" t="s">
        <v>21</v>
      </c>
      <c r="D855" s="1" t="s">
        <v>14</v>
      </c>
      <c r="E855" s="2">
        <v>400</v>
      </c>
      <c r="F855" s="2">
        <v>500</v>
      </c>
      <c r="G855" s="1" t="s">
        <v>12</v>
      </c>
      <c r="H855" s="2">
        <v>40</v>
      </c>
      <c r="I855" s="1"/>
    </row>
    <row r="856" spans="1:9">
      <c r="A856" s="1" t="s">
        <v>25</v>
      </c>
      <c r="B856" s="1" t="s">
        <v>20</v>
      </c>
      <c r="C856" s="1" t="s">
        <v>21</v>
      </c>
      <c r="D856" s="1" t="s">
        <v>14</v>
      </c>
      <c r="E856" s="2">
        <v>320</v>
      </c>
      <c r="F856" s="2">
        <v>400</v>
      </c>
      <c r="G856" s="1" t="s">
        <v>15</v>
      </c>
      <c r="H856" s="2">
        <v>35</v>
      </c>
      <c r="I856" s="1"/>
    </row>
    <row r="857" spans="1:9">
      <c r="A857" s="1" t="s">
        <v>25</v>
      </c>
      <c r="B857" s="1" t="s">
        <v>23</v>
      </c>
      <c r="C857" s="1" t="s">
        <v>21</v>
      </c>
      <c r="D857" s="1" t="s">
        <v>14</v>
      </c>
      <c r="E857" s="2">
        <v>400</v>
      </c>
      <c r="F857" s="2">
        <v>500</v>
      </c>
      <c r="G857" s="1" t="s">
        <v>12</v>
      </c>
      <c r="H857" s="2">
        <v>40</v>
      </c>
      <c r="I857" s="1"/>
    </row>
    <row r="858" spans="1:9">
      <c r="A858" s="1" t="s">
        <v>25</v>
      </c>
      <c r="B858" s="1" t="s">
        <v>23</v>
      </c>
      <c r="C858" s="1" t="s">
        <v>21</v>
      </c>
      <c r="D858" s="1" t="s">
        <v>14</v>
      </c>
      <c r="E858" s="2">
        <v>320</v>
      </c>
      <c r="F858" s="2">
        <v>400</v>
      </c>
      <c r="G858" s="1" t="s">
        <v>18</v>
      </c>
      <c r="H858" s="2">
        <v>35</v>
      </c>
      <c r="I858" s="1"/>
    </row>
    <row r="859" spans="1:9">
      <c r="A859" s="1" t="s">
        <v>24</v>
      </c>
      <c r="B859" s="1" t="s">
        <v>23</v>
      </c>
      <c r="C859" s="1" t="s">
        <v>21</v>
      </c>
      <c r="D859" s="1" t="s">
        <v>11</v>
      </c>
      <c r="E859" s="2">
        <v>300</v>
      </c>
      <c r="F859" s="2">
        <v>400</v>
      </c>
      <c r="G859" s="1" t="s">
        <v>15</v>
      </c>
      <c r="H859" s="2">
        <v>20</v>
      </c>
      <c r="I859" s="1"/>
    </row>
    <row r="860" spans="1:9">
      <c r="A860" s="1" t="s">
        <v>25</v>
      </c>
      <c r="B860" s="1" t="s">
        <v>23</v>
      </c>
      <c r="C860" s="1" t="s">
        <v>17</v>
      </c>
      <c r="D860" s="1" t="s">
        <v>19</v>
      </c>
      <c r="E860" s="2">
        <v>220</v>
      </c>
      <c r="F860" s="2">
        <v>300</v>
      </c>
      <c r="G860" s="1" t="s">
        <v>18</v>
      </c>
      <c r="H860" s="2">
        <v>15</v>
      </c>
      <c r="I860" s="1"/>
    </row>
    <row r="861" spans="1:9">
      <c r="A861" s="1" t="s">
        <v>24</v>
      </c>
      <c r="B861" s="1" t="s">
        <v>20</v>
      </c>
      <c r="C861" s="1" t="s">
        <v>21</v>
      </c>
      <c r="D861" s="1" t="s">
        <v>14</v>
      </c>
      <c r="E861" s="2">
        <v>400</v>
      </c>
      <c r="F861" s="2">
        <v>500</v>
      </c>
      <c r="G861" s="1" t="s">
        <v>15</v>
      </c>
      <c r="H861" s="2">
        <v>40</v>
      </c>
      <c r="I861" s="1"/>
    </row>
    <row r="862" spans="1:9">
      <c r="A862" s="1" t="s">
        <v>16</v>
      </c>
      <c r="B862" s="1" t="s">
        <v>20</v>
      </c>
      <c r="C862" s="1" t="s">
        <v>21</v>
      </c>
      <c r="D862" s="1" t="s">
        <v>19</v>
      </c>
      <c r="E862" s="2">
        <v>350</v>
      </c>
      <c r="F862" s="2">
        <v>450</v>
      </c>
      <c r="G862" s="1" t="s">
        <v>15</v>
      </c>
      <c r="H862" s="2">
        <v>25</v>
      </c>
      <c r="I862" s="1"/>
    </row>
    <row r="863" spans="1:9">
      <c r="A863" s="1" t="s">
        <v>16</v>
      </c>
      <c r="B863" s="1" t="s">
        <v>23</v>
      </c>
      <c r="C863" s="1" t="s">
        <v>21</v>
      </c>
      <c r="D863" s="1" t="s">
        <v>11</v>
      </c>
      <c r="E863" s="2">
        <v>429</v>
      </c>
      <c r="F863" s="2">
        <v>496</v>
      </c>
      <c r="G863" s="1" t="s">
        <v>15</v>
      </c>
      <c r="H863" s="2">
        <v>42</v>
      </c>
      <c r="I863" s="1"/>
    </row>
    <row r="864" spans="1:9">
      <c r="A864" s="1" t="s">
        <v>24</v>
      </c>
      <c r="B864" s="1" t="s">
        <v>23</v>
      </c>
      <c r="C864" s="1" t="s">
        <v>17</v>
      </c>
      <c r="D864" s="1" t="s">
        <v>19</v>
      </c>
      <c r="E864" s="2">
        <v>380</v>
      </c>
      <c r="F864" s="2">
        <v>400</v>
      </c>
      <c r="G864" s="1" t="s">
        <v>18</v>
      </c>
      <c r="H864" s="2">
        <v>25</v>
      </c>
      <c r="I864" s="1"/>
    </row>
    <row r="865" spans="1:9">
      <c r="A865" s="1" t="s">
        <v>24</v>
      </c>
      <c r="B865" s="1" t="s">
        <v>13</v>
      </c>
      <c r="C865" s="1" t="s">
        <v>21</v>
      </c>
      <c r="D865" s="1" t="s">
        <v>14</v>
      </c>
      <c r="E865" s="2">
        <v>250</v>
      </c>
      <c r="F865" s="2">
        <v>350</v>
      </c>
      <c r="G865" s="1" t="s">
        <v>15</v>
      </c>
      <c r="H865" s="2">
        <v>40</v>
      </c>
      <c r="I865" s="1"/>
    </row>
    <row r="866" spans="1:9">
      <c r="A866" s="1" t="s">
        <v>8</v>
      </c>
      <c r="B866" s="1" t="s">
        <v>23</v>
      </c>
      <c r="C866" s="1" t="s">
        <v>21</v>
      </c>
      <c r="D866" s="1" t="s">
        <v>19</v>
      </c>
      <c r="E866" s="2">
        <v>250</v>
      </c>
      <c r="F866" s="2">
        <v>350</v>
      </c>
      <c r="G866" s="1" t="s">
        <v>15</v>
      </c>
      <c r="H866" s="2">
        <v>25</v>
      </c>
      <c r="I866" s="1"/>
    </row>
    <row r="867" spans="1:9">
      <c r="A867" s="1" t="s">
        <v>25</v>
      </c>
      <c r="B867" s="1" t="s">
        <v>9</v>
      </c>
      <c r="C867" s="1" t="s">
        <v>17</v>
      </c>
      <c r="D867" s="1" t="s">
        <v>19</v>
      </c>
      <c r="E867" s="2">
        <v>250</v>
      </c>
      <c r="F867" s="2">
        <v>350</v>
      </c>
      <c r="G867" s="1" t="s">
        <v>12</v>
      </c>
      <c r="H867" s="2">
        <v>20</v>
      </c>
      <c r="I867" s="1"/>
    </row>
    <row r="868" spans="1:9">
      <c r="A868" s="1" t="s">
        <v>24</v>
      </c>
      <c r="B868" s="1" t="s">
        <v>23</v>
      </c>
      <c r="C868" s="1" t="s">
        <v>21</v>
      </c>
      <c r="D868" s="1" t="s">
        <v>11</v>
      </c>
      <c r="E868" s="2">
        <v>300</v>
      </c>
      <c r="F868" s="2">
        <v>400</v>
      </c>
      <c r="G868" s="1" t="s">
        <v>15</v>
      </c>
      <c r="H868" s="2">
        <v>20</v>
      </c>
      <c r="I868" s="1"/>
    </row>
    <row r="869" spans="1:9">
      <c r="A869" s="1" t="s">
        <v>25</v>
      </c>
      <c r="B869" s="1" t="s">
        <v>23</v>
      </c>
      <c r="C869" s="1" t="s">
        <v>10</v>
      </c>
      <c r="D869" s="1" t="s">
        <v>14</v>
      </c>
      <c r="E869" s="2">
        <v>320</v>
      </c>
      <c r="F869" s="2">
        <v>480</v>
      </c>
      <c r="G869" s="1" t="s">
        <v>15</v>
      </c>
      <c r="H869" s="2">
        <v>40</v>
      </c>
      <c r="I869" s="1"/>
    </row>
    <row r="870" spans="1:9">
      <c r="A870" s="1" t="s">
        <v>25</v>
      </c>
      <c r="B870" s="1" t="s">
        <v>23</v>
      </c>
      <c r="C870" s="1" t="s">
        <v>17</v>
      </c>
      <c r="D870" s="1" t="s">
        <v>19</v>
      </c>
      <c r="E870" s="2">
        <v>380</v>
      </c>
      <c r="F870" s="2">
        <v>400</v>
      </c>
      <c r="G870" s="1" t="s">
        <v>12</v>
      </c>
      <c r="H870" s="2">
        <v>25</v>
      </c>
      <c r="I870" s="1"/>
    </row>
    <row r="871" spans="1:9">
      <c r="A871" s="1" t="s">
        <v>24</v>
      </c>
      <c r="B871" s="1" t="s">
        <v>23</v>
      </c>
      <c r="C871" s="1" t="s">
        <v>21</v>
      </c>
      <c r="D871" s="1" t="s">
        <v>14</v>
      </c>
      <c r="E871" s="2">
        <v>320</v>
      </c>
      <c r="F871" s="2">
        <v>400</v>
      </c>
      <c r="G871" s="1" t="s">
        <v>15</v>
      </c>
      <c r="H871" s="2">
        <v>40</v>
      </c>
      <c r="I871" s="1"/>
    </row>
    <row r="872" spans="1:9">
      <c r="A872" s="1" t="s">
        <v>25</v>
      </c>
      <c r="B872" s="1" t="s">
        <v>23</v>
      </c>
      <c r="C872" s="1" t="s">
        <v>17</v>
      </c>
      <c r="D872" s="1" t="s">
        <v>19</v>
      </c>
      <c r="E872" s="2">
        <v>300</v>
      </c>
      <c r="F872" s="2">
        <v>400</v>
      </c>
      <c r="G872" s="1" t="s">
        <v>15</v>
      </c>
      <c r="H872" s="2">
        <v>25</v>
      </c>
      <c r="I872" s="1"/>
    </row>
    <row r="873" spans="1:9">
      <c r="A873" s="1" t="s">
        <v>25</v>
      </c>
      <c r="B873" s="1" t="s">
        <v>23</v>
      </c>
      <c r="C873" s="1" t="s">
        <v>21</v>
      </c>
      <c r="D873" s="1" t="s">
        <v>19</v>
      </c>
      <c r="E873" s="2">
        <v>397</v>
      </c>
      <c r="F873" s="2">
        <v>482</v>
      </c>
      <c r="G873" s="1" t="s">
        <v>12</v>
      </c>
      <c r="H873" s="2">
        <v>31</v>
      </c>
      <c r="I873" s="1"/>
    </row>
    <row r="874" spans="1:9">
      <c r="A874" s="1" t="s">
        <v>24</v>
      </c>
      <c r="B874" s="1" t="s">
        <v>13</v>
      </c>
      <c r="C874" s="1" t="s">
        <v>21</v>
      </c>
      <c r="D874" s="1" t="s">
        <v>19</v>
      </c>
      <c r="E874" s="2">
        <v>350</v>
      </c>
      <c r="F874" s="2">
        <v>450</v>
      </c>
      <c r="G874" s="1" t="s">
        <v>15</v>
      </c>
      <c r="H874" s="2">
        <v>25</v>
      </c>
      <c r="I874" s="1"/>
    </row>
    <row r="875" spans="1:9">
      <c r="A875" s="1" t="s">
        <v>8</v>
      </c>
      <c r="B875" s="1" t="s">
        <v>9</v>
      </c>
      <c r="C875" s="1" t="s">
        <v>10</v>
      </c>
      <c r="D875" s="1" t="s">
        <v>19</v>
      </c>
      <c r="E875" s="2">
        <v>320</v>
      </c>
      <c r="F875" s="2">
        <v>400</v>
      </c>
      <c r="G875" s="1" t="s">
        <v>12</v>
      </c>
      <c r="H875" s="2">
        <v>25</v>
      </c>
      <c r="I875" s="1"/>
    </row>
    <row r="876" spans="1:9">
      <c r="A876" s="1" t="s">
        <v>8</v>
      </c>
      <c r="B876" s="1" t="s">
        <v>13</v>
      </c>
      <c r="C876" s="1" t="s">
        <v>10</v>
      </c>
      <c r="D876" s="1" t="s">
        <v>11</v>
      </c>
      <c r="E876" s="2">
        <v>302</v>
      </c>
      <c r="F876" s="2">
        <v>371</v>
      </c>
      <c r="G876" s="1" t="s">
        <v>15</v>
      </c>
      <c r="H876" s="2">
        <v>27</v>
      </c>
      <c r="I876" s="1"/>
    </row>
    <row r="877" spans="1:9">
      <c r="A877" s="1" t="s">
        <v>8</v>
      </c>
      <c r="B877" s="1" t="s">
        <v>20</v>
      </c>
      <c r="C877" s="1" t="s">
        <v>17</v>
      </c>
      <c r="D877" s="1" t="s">
        <v>14</v>
      </c>
      <c r="E877" s="2">
        <v>300</v>
      </c>
      <c r="F877" s="2">
        <v>450</v>
      </c>
      <c r="G877" s="1" t="s">
        <v>15</v>
      </c>
      <c r="H877" s="2">
        <v>35</v>
      </c>
      <c r="I877" s="1"/>
    </row>
    <row r="878" spans="1:9">
      <c r="A878" s="1" t="s">
        <v>8</v>
      </c>
      <c r="B878" s="1" t="s">
        <v>20</v>
      </c>
      <c r="C878" s="1" t="s">
        <v>21</v>
      </c>
      <c r="D878" s="1" t="s">
        <v>14</v>
      </c>
      <c r="E878" s="2">
        <v>350</v>
      </c>
      <c r="F878" s="2">
        <v>450</v>
      </c>
      <c r="G878" s="1" t="s">
        <v>12</v>
      </c>
      <c r="H878" s="2">
        <v>40</v>
      </c>
      <c r="I878" s="1"/>
    </row>
    <row r="879" spans="1:9">
      <c r="A879" s="1" t="s">
        <v>16</v>
      </c>
      <c r="B879" s="1" t="s">
        <v>20</v>
      </c>
      <c r="C879" s="1" t="s">
        <v>17</v>
      </c>
      <c r="D879" s="1" t="s">
        <v>11</v>
      </c>
      <c r="E879" s="2">
        <v>280</v>
      </c>
      <c r="F879" s="2">
        <v>350</v>
      </c>
      <c r="G879" s="1" t="s">
        <v>12</v>
      </c>
      <c r="H879" s="2">
        <v>20</v>
      </c>
      <c r="I879" s="1"/>
    </row>
    <row r="880" spans="1:9">
      <c r="A880" s="1" t="s">
        <v>8</v>
      </c>
      <c r="B880" s="1" t="s">
        <v>20</v>
      </c>
      <c r="C880" s="1" t="s">
        <v>17</v>
      </c>
      <c r="D880" s="1" t="s">
        <v>14</v>
      </c>
      <c r="E880" s="2">
        <v>300</v>
      </c>
      <c r="F880" s="2">
        <v>450</v>
      </c>
      <c r="G880" s="1" t="s">
        <v>18</v>
      </c>
      <c r="H880" s="2">
        <v>35</v>
      </c>
      <c r="I880" s="1"/>
    </row>
    <row r="881" spans="1:9">
      <c r="A881" s="1" t="s">
        <v>22</v>
      </c>
      <c r="B881" s="1" t="s">
        <v>13</v>
      </c>
      <c r="C881" s="1" t="s">
        <v>10</v>
      </c>
      <c r="D881" s="1" t="s">
        <v>14</v>
      </c>
      <c r="E881" s="2">
        <v>320</v>
      </c>
      <c r="F881" s="2">
        <v>480</v>
      </c>
      <c r="G881" s="1" t="s">
        <v>15</v>
      </c>
      <c r="H881" s="2">
        <v>40</v>
      </c>
      <c r="I881" s="1"/>
    </row>
    <row r="882" spans="1:9">
      <c r="A882" s="1" t="s">
        <v>22</v>
      </c>
      <c r="B882" s="1" t="s">
        <v>13</v>
      </c>
      <c r="C882" s="1" t="s">
        <v>17</v>
      </c>
      <c r="D882" s="1" t="s">
        <v>14</v>
      </c>
      <c r="E882" s="2">
        <v>350</v>
      </c>
      <c r="F882" s="2">
        <v>450</v>
      </c>
      <c r="G882" s="1" t="s">
        <v>15</v>
      </c>
      <c r="H882" s="2">
        <v>30</v>
      </c>
      <c r="I882" s="1"/>
    </row>
    <row r="883" spans="1:9">
      <c r="A883" s="1" t="s">
        <v>8</v>
      </c>
      <c r="B883" s="1" t="s">
        <v>13</v>
      </c>
      <c r="C883" s="1" t="s">
        <v>17</v>
      </c>
      <c r="D883" s="1" t="s">
        <v>11</v>
      </c>
      <c r="E883" s="2">
        <v>300</v>
      </c>
      <c r="F883" s="2">
        <v>400</v>
      </c>
      <c r="G883" s="1" t="s">
        <v>15</v>
      </c>
      <c r="H883" s="2">
        <v>20</v>
      </c>
      <c r="I883" s="1"/>
    </row>
    <row r="884" spans="1:9">
      <c r="A884" s="1" t="s">
        <v>8</v>
      </c>
      <c r="B884" s="1" t="s">
        <v>9</v>
      </c>
      <c r="C884" s="1" t="s">
        <v>17</v>
      </c>
      <c r="D884" s="1" t="s">
        <v>14</v>
      </c>
      <c r="E884" s="2">
        <v>350</v>
      </c>
      <c r="F884" s="2">
        <v>450</v>
      </c>
      <c r="G884" s="1" t="s">
        <v>15</v>
      </c>
      <c r="H884" s="2">
        <v>30</v>
      </c>
      <c r="I884" s="1"/>
    </row>
    <row r="885" spans="1:9">
      <c r="A885" s="1" t="s">
        <v>24</v>
      </c>
      <c r="B885" s="1" t="s">
        <v>13</v>
      </c>
      <c r="C885" s="1" t="s">
        <v>10</v>
      </c>
      <c r="D885" s="1" t="s">
        <v>11</v>
      </c>
      <c r="E885" s="2">
        <v>367</v>
      </c>
      <c r="F885" s="2">
        <v>420</v>
      </c>
      <c r="G885" s="1" t="s">
        <v>15</v>
      </c>
      <c r="H885" s="2">
        <v>40</v>
      </c>
      <c r="I885" s="1"/>
    </row>
    <row r="886" spans="1:9">
      <c r="A886" s="1" t="s">
        <v>8</v>
      </c>
      <c r="B886" s="1" t="s">
        <v>20</v>
      </c>
      <c r="C886" s="1" t="s">
        <v>17</v>
      </c>
      <c r="D886" s="1" t="s">
        <v>19</v>
      </c>
      <c r="E886" s="2">
        <v>300</v>
      </c>
      <c r="F886" s="2">
        <v>400</v>
      </c>
      <c r="G886" s="1" t="s">
        <v>18</v>
      </c>
      <c r="H886" s="2">
        <v>25</v>
      </c>
      <c r="I886" s="1"/>
    </row>
    <row r="887" spans="1:9">
      <c r="A887" s="1" t="s">
        <v>8</v>
      </c>
      <c r="B887" s="1" t="s">
        <v>20</v>
      </c>
      <c r="C887" s="1" t="s">
        <v>21</v>
      </c>
      <c r="D887" s="1" t="s">
        <v>11</v>
      </c>
      <c r="E887" s="2">
        <v>300</v>
      </c>
      <c r="F887" s="2">
        <v>400</v>
      </c>
      <c r="G887" s="1" t="s">
        <v>15</v>
      </c>
      <c r="H887" s="2">
        <v>20</v>
      </c>
      <c r="I887" s="1"/>
    </row>
    <row r="888" spans="1:9">
      <c r="A888" s="1" t="s">
        <v>22</v>
      </c>
      <c r="B888" s="1" t="s">
        <v>13</v>
      </c>
      <c r="C888" s="1" t="s">
        <v>21</v>
      </c>
      <c r="D888" s="1" t="s">
        <v>11</v>
      </c>
      <c r="E888" s="2">
        <v>280</v>
      </c>
      <c r="F888" s="2">
        <v>350</v>
      </c>
      <c r="G888" s="1" t="s">
        <v>18</v>
      </c>
      <c r="H888" s="2">
        <v>25</v>
      </c>
      <c r="I888" s="1"/>
    </row>
    <row r="889" spans="1:9">
      <c r="A889" s="1" t="s">
        <v>22</v>
      </c>
      <c r="B889" s="1" t="s">
        <v>9</v>
      </c>
      <c r="C889" s="1" t="s">
        <v>10</v>
      </c>
      <c r="D889" s="1" t="s">
        <v>14</v>
      </c>
      <c r="E889" s="2">
        <v>320</v>
      </c>
      <c r="F889" s="2">
        <v>480</v>
      </c>
      <c r="G889" s="1" t="s">
        <v>15</v>
      </c>
      <c r="H889" s="2">
        <v>40</v>
      </c>
      <c r="I889" s="1"/>
    </row>
    <row r="890" spans="1:9">
      <c r="A890" s="1" t="s">
        <v>24</v>
      </c>
      <c r="B890" s="1" t="s">
        <v>20</v>
      </c>
      <c r="C890" s="1" t="s">
        <v>10</v>
      </c>
      <c r="D890" s="1" t="s">
        <v>14</v>
      </c>
      <c r="E890" s="2">
        <v>320</v>
      </c>
      <c r="F890" s="2">
        <v>400</v>
      </c>
      <c r="G890" s="1" t="s">
        <v>18</v>
      </c>
      <c r="H890" s="2">
        <v>35</v>
      </c>
      <c r="I890" s="1"/>
    </row>
    <row r="891" spans="1:9">
      <c r="A891" s="1" t="s">
        <v>8</v>
      </c>
      <c r="B891" s="1" t="s">
        <v>13</v>
      </c>
      <c r="C891" s="1" t="s">
        <v>21</v>
      </c>
      <c r="D891" s="1" t="s">
        <v>11</v>
      </c>
      <c r="E891" s="2">
        <v>250</v>
      </c>
      <c r="F891" s="2">
        <v>400</v>
      </c>
      <c r="G891" s="1" t="s">
        <v>15</v>
      </c>
      <c r="H891" s="2">
        <v>25</v>
      </c>
      <c r="I891" s="1"/>
    </row>
    <row r="892" spans="1:9">
      <c r="A892" s="1" t="s">
        <v>16</v>
      </c>
      <c r="B892" s="1" t="s">
        <v>13</v>
      </c>
      <c r="C892" s="1" t="s">
        <v>17</v>
      </c>
      <c r="D892" s="1" t="s">
        <v>14</v>
      </c>
      <c r="E892" s="2">
        <v>207</v>
      </c>
      <c r="F892" s="2">
        <v>280</v>
      </c>
      <c r="G892" s="1" t="s">
        <v>18</v>
      </c>
      <c r="H892" s="2">
        <v>20</v>
      </c>
      <c r="I892" s="1"/>
    </row>
    <row r="893" spans="1:9">
      <c r="A893" s="1" t="s">
        <v>8</v>
      </c>
      <c r="B893" s="1" t="s">
        <v>23</v>
      </c>
      <c r="C893" s="1" t="s">
        <v>17</v>
      </c>
      <c r="D893" s="1" t="s">
        <v>14</v>
      </c>
      <c r="E893" s="2">
        <v>250</v>
      </c>
      <c r="F893" s="2">
        <v>350</v>
      </c>
      <c r="G893" s="1" t="s">
        <v>15</v>
      </c>
      <c r="H893" s="2">
        <v>35</v>
      </c>
      <c r="I893" s="1"/>
    </row>
    <row r="894" spans="1:9">
      <c r="A894" s="1" t="s">
        <v>8</v>
      </c>
      <c r="B894" s="1" t="s">
        <v>9</v>
      </c>
      <c r="C894" s="1" t="s">
        <v>17</v>
      </c>
      <c r="D894" s="1" t="s">
        <v>14</v>
      </c>
      <c r="E894" s="2">
        <v>250</v>
      </c>
      <c r="F894" s="2">
        <v>350</v>
      </c>
      <c r="G894" s="1" t="s">
        <v>15</v>
      </c>
      <c r="H894" s="2">
        <v>35</v>
      </c>
      <c r="I894" s="1"/>
    </row>
    <row r="895" spans="1:9">
      <c r="A895" s="1" t="s">
        <v>22</v>
      </c>
      <c r="B895" s="1" t="s">
        <v>13</v>
      </c>
      <c r="C895" s="1" t="s">
        <v>21</v>
      </c>
      <c r="D895" s="1" t="s">
        <v>14</v>
      </c>
      <c r="E895" s="2">
        <v>350</v>
      </c>
      <c r="F895" s="2">
        <v>450</v>
      </c>
      <c r="G895" s="1" t="s">
        <v>15</v>
      </c>
      <c r="H895" s="2">
        <v>45</v>
      </c>
      <c r="I895" s="1"/>
    </row>
    <row r="896" spans="1:9">
      <c r="A896" s="1" t="s">
        <v>22</v>
      </c>
      <c r="B896" s="1" t="s">
        <v>20</v>
      </c>
      <c r="C896" s="1" t="s">
        <v>21</v>
      </c>
      <c r="D896" s="1" t="s">
        <v>19</v>
      </c>
      <c r="E896" s="2">
        <v>438</v>
      </c>
      <c r="F896" s="2">
        <v>493</v>
      </c>
      <c r="G896" s="1" t="s">
        <v>15</v>
      </c>
      <c r="H896" s="2">
        <v>35</v>
      </c>
      <c r="I896" s="1"/>
    </row>
    <row r="897" spans="1:9">
      <c r="A897" s="1" t="s">
        <v>8</v>
      </c>
      <c r="B897" s="1" t="s">
        <v>23</v>
      </c>
      <c r="C897" s="1" t="s">
        <v>17</v>
      </c>
      <c r="D897" s="1" t="s">
        <v>14</v>
      </c>
      <c r="E897" s="2">
        <v>310</v>
      </c>
      <c r="F897" s="2">
        <v>350</v>
      </c>
      <c r="G897" s="1" t="s">
        <v>18</v>
      </c>
      <c r="H897" s="2">
        <v>35</v>
      </c>
      <c r="I897" s="1"/>
    </row>
    <row r="898" spans="1:9">
      <c r="A898" s="1" t="s">
        <v>24</v>
      </c>
      <c r="B898" s="1" t="s">
        <v>20</v>
      </c>
      <c r="C898" s="1" t="s">
        <v>17</v>
      </c>
      <c r="D898" s="1" t="s">
        <v>19</v>
      </c>
      <c r="E898" s="2">
        <v>320</v>
      </c>
      <c r="F898" s="2">
        <v>400</v>
      </c>
      <c r="G898" s="1" t="s">
        <v>18</v>
      </c>
      <c r="H898" s="2">
        <v>25</v>
      </c>
      <c r="I898" s="1"/>
    </row>
    <row r="899" spans="1:9">
      <c r="A899" s="1" t="s">
        <v>22</v>
      </c>
      <c r="B899" s="1" t="s">
        <v>9</v>
      </c>
      <c r="C899" s="1" t="s">
        <v>21</v>
      </c>
      <c r="D899" s="1" t="s">
        <v>14</v>
      </c>
      <c r="E899" s="2">
        <v>400</v>
      </c>
      <c r="F899" s="2">
        <v>500</v>
      </c>
      <c r="G899" s="1" t="s">
        <v>15</v>
      </c>
      <c r="H899" s="2">
        <v>50</v>
      </c>
      <c r="I899" s="1"/>
    </row>
    <row r="900" spans="1:9">
      <c r="A900" s="1" t="s">
        <v>8</v>
      </c>
      <c r="B900" s="1" t="s">
        <v>23</v>
      </c>
      <c r="C900" s="1" t="s">
        <v>21</v>
      </c>
      <c r="D900" s="1" t="s">
        <v>14</v>
      </c>
      <c r="E900" s="2">
        <v>453</v>
      </c>
      <c r="F900" s="2">
        <v>484</v>
      </c>
      <c r="G900" s="1" t="s">
        <v>15</v>
      </c>
      <c r="H900" s="2">
        <v>54</v>
      </c>
      <c r="I900" s="1"/>
    </row>
    <row r="901" spans="1:9">
      <c r="A901" s="1" t="s">
        <v>24</v>
      </c>
      <c r="B901" s="1" t="s">
        <v>13</v>
      </c>
      <c r="C901" s="1" t="s">
        <v>21</v>
      </c>
      <c r="D901" s="1" t="s">
        <v>14</v>
      </c>
      <c r="E901" s="2">
        <v>350</v>
      </c>
      <c r="F901" s="2">
        <v>450</v>
      </c>
      <c r="G901" s="1" t="s">
        <v>12</v>
      </c>
      <c r="H901" s="2">
        <v>40</v>
      </c>
      <c r="I901" s="1"/>
    </row>
    <row r="902" spans="1:9">
      <c r="A902" s="1" t="s">
        <v>24</v>
      </c>
      <c r="B902" s="1" t="s">
        <v>9</v>
      </c>
      <c r="C902" s="1" t="s">
        <v>21</v>
      </c>
      <c r="D902" s="1" t="s">
        <v>14</v>
      </c>
      <c r="E902" s="2">
        <v>400</v>
      </c>
      <c r="F902" s="2">
        <v>500</v>
      </c>
      <c r="G902" s="1" t="s">
        <v>18</v>
      </c>
      <c r="H902" s="2">
        <v>45</v>
      </c>
      <c r="I902" s="1"/>
    </row>
    <row r="903" spans="1:9">
      <c r="A903" s="1" t="s">
        <v>8</v>
      </c>
      <c r="B903" s="1" t="s">
        <v>9</v>
      </c>
      <c r="C903" s="1" t="s">
        <v>21</v>
      </c>
      <c r="D903" s="1" t="s">
        <v>14</v>
      </c>
      <c r="E903" s="2">
        <v>400</v>
      </c>
      <c r="F903" s="2">
        <v>500</v>
      </c>
      <c r="G903" s="1" t="s">
        <v>15</v>
      </c>
      <c r="H903" s="2">
        <v>50</v>
      </c>
      <c r="I903" s="1"/>
    </row>
    <row r="904" spans="1:9">
      <c r="A904" s="1" t="s">
        <v>25</v>
      </c>
      <c r="B904" s="1" t="s">
        <v>13</v>
      </c>
      <c r="C904" s="1" t="s">
        <v>10</v>
      </c>
      <c r="D904" s="1" t="s">
        <v>14</v>
      </c>
      <c r="E904" s="2">
        <v>300</v>
      </c>
      <c r="F904" s="2">
        <v>400</v>
      </c>
      <c r="G904" s="1" t="s">
        <v>15</v>
      </c>
      <c r="H904" s="2">
        <v>30</v>
      </c>
      <c r="I904" s="1"/>
    </row>
    <row r="905" spans="1:9">
      <c r="A905" s="1" t="s">
        <v>25</v>
      </c>
      <c r="B905" s="1" t="s">
        <v>13</v>
      </c>
      <c r="C905" s="1" t="s">
        <v>21</v>
      </c>
      <c r="D905" s="1" t="s">
        <v>11</v>
      </c>
      <c r="E905" s="2">
        <v>434</v>
      </c>
      <c r="F905" s="2">
        <v>495</v>
      </c>
      <c r="G905" s="1" t="s">
        <v>12</v>
      </c>
      <c r="H905" s="2">
        <v>36</v>
      </c>
      <c r="I905" s="1"/>
    </row>
    <row r="906" spans="1:9">
      <c r="A906" s="1" t="s">
        <v>22</v>
      </c>
      <c r="B906" s="1" t="s">
        <v>13</v>
      </c>
      <c r="C906" s="1" t="s">
        <v>21</v>
      </c>
      <c r="D906" s="1" t="s">
        <v>11</v>
      </c>
      <c r="E906" s="2">
        <v>280</v>
      </c>
      <c r="F906" s="2">
        <v>350</v>
      </c>
      <c r="G906" s="1" t="s">
        <v>15</v>
      </c>
      <c r="H906" s="2">
        <v>25</v>
      </c>
      <c r="I906" s="1"/>
    </row>
    <row r="907" spans="1:9">
      <c r="A907" s="1" t="s">
        <v>24</v>
      </c>
      <c r="B907" s="1" t="s">
        <v>23</v>
      </c>
      <c r="C907" s="1" t="s">
        <v>10</v>
      </c>
      <c r="D907" s="1" t="s">
        <v>19</v>
      </c>
      <c r="E907" s="2">
        <v>400</v>
      </c>
      <c r="F907" s="2">
        <v>450</v>
      </c>
      <c r="G907" s="1" t="s">
        <v>12</v>
      </c>
      <c r="H907" s="2">
        <v>30</v>
      </c>
      <c r="I907" s="1"/>
    </row>
    <row r="908" spans="1:9">
      <c r="A908" s="1" t="s">
        <v>24</v>
      </c>
      <c r="B908" s="1" t="s">
        <v>20</v>
      </c>
      <c r="C908" s="1" t="s">
        <v>21</v>
      </c>
      <c r="D908" s="1" t="s">
        <v>11</v>
      </c>
      <c r="E908" s="2">
        <v>400</v>
      </c>
      <c r="F908" s="2">
        <v>500</v>
      </c>
      <c r="G908" s="1" t="s">
        <v>12</v>
      </c>
      <c r="H908" s="2">
        <v>25</v>
      </c>
      <c r="I908" s="1"/>
    </row>
    <row r="909" spans="1:9">
      <c r="A909" s="1" t="s">
        <v>8</v>
      </c>
      <c r="B909" s="1" t="s">
        <v>20</v>
      </c>
      <c r="C909" s="1" t="s">
        <v>21</v>
      </c>
      <c r="D909" s="1" t="s">
        <v>19</v>
      </c>
      <c r="E909" s="2">
        <v>350</v>
      </c>
      <c r="F909" s="2">
        <v>450</v>
      </c>
      <c r="G909" s="1" t="s">
        <v>15</v>
      </c>
      <c r="H909" s="2">
        <v>25</v>
      </c>
      <c r="I909" s="1"/>
    </row>
    <row r="910" spans="1:9">
      <c r="A910" s="1" t="s">
        <v>22</v>
      </c>
      <c r="B910" s="1" t="s">
        <v>13</v>
      </c>
      <c r="C910" s="1" t="s">
        <v>21</v>
      </c>
      <c r="D910" s="1" t="s">
        <v>14</v>
      </c>
      <c r="E910" s="2">
        <v>453</v>
      </c>
      <c r="F910" s="2">
        <v>484</v>
      </c>
      <c r="G910" s="1" t="s">
        <v>15</v>
      </c>
      <c r="H910" s="2">
        <v>54</v>
      </c>
      <c r="I910" s="1"/>
    </row>
    <row r="911" spans="1:9">
      <c r="A911" s="1" t="s">
        <v>25</v>
      </c>
      <c r="B911" s="1" t="s">
        <v>9</v>
      </c>
      <c r="C911" s="1" t="s">
        <v>21</v>
      </c>
      <c r="D911" s="1" t="s">
        <v>14</v>
      </c>
      <c r="E911" s="2">
        <v>453</v>
      </c>
      <c r="F911" s="2">
        <v>484</v>
      </c>
      <c r="G911" s="1" t="s">
        <v>12</v>
      </c>
      <c r="H911" s="2">
        <v>54</v>
      </c>
      <c r="I911" s="1"/>
    </row>
    <row r="912" spans="1:9">
      <c r="A912" s="1" t="s">
        <v>25</v>
      </c>
      <c r="B912" s="1" t="s">
        <v>20</v>
      </c>
      <c r="C912" s="1" t="s">
        <v>21</v>
      </c>
      <c r="D912" s="1" t="s">
        <v>11</v>
      </c>
      <c r="E912" s="2">
        <v>240</v>
      </c>
      <c r="F912" s="2">
        <v>450</v>
      </c>
      <c r="G912" s="1" t="s">
        <v>15</v>
      </c>
      <c r="H912" s="2">
        <v>20</v>
      </c>
      <c r="I912" s="1"/>
    </row>
    <row r="913" spans="1:9">
      <c r="A913" s="1" t="s">
        <v>25</v>
      </c>
      <c r="B913" s="1" t="s">
        <v>20</v>
      </c>
      <c r="C913" s="1" t="s">
        <v>21</v>
      </c>
      <c r="D913" s="1" t="s">
        <v>14</v>
      </c>
      <c r="E913" s="2">
        <v>350</v>
      </c>
      <c r="F913" s="2">
        <v>450</v>
      </c>
      <c r="G913" s="1" t="s">
        <v>15</v>
      </c>
      <c r="H913" s="2">
        <v>35</v>
      </c>
      <c r="I913" s="1"/>
    </row>
    <row r="914" spans="1:9">
      <c r="A914" s="1" t="s">
        <v>25</v>
      </c>
      <c r="B914" s="1" t="s">
        <v>13</v>
      </c>
      <c r="C914" s="1" t="s">
        <v>17</v>
      </c>
      <c r="D914" s="1" t="s">
        <v>19</v>
      </c>
      <c r="E914" s="2">
        <v>300</v>
      </c>
      <c r="F914" s="2">
        <v>400</v>
      </c>
      <c r="G914" s="1" t="s">
        <v>15</v>
      </c>
      <c r="H914" s="2">
        <v>25</v>
      </c>
      <c r="I914" s="1"/>
    </row>
    <row r="915" spans="1:9">
      <c r="A915" s="1" t="s">
        <v>8</v>
      </c>
      <c r="B915" s="1" t="s">
        <v>13</v>
      </c>
      <c r="C915" s="1" t="s">
        <v>10</v>
      </c>
      <c r="D915" s="1" t="s">
        <v>11</v>
      </c>
      <c r="E915" s="2">
        <v>367</v>
      </c>
      <c r="F915" s="2">
        <v>420</v>
      </c>
      <c r="G915" s="1" t="s">
        <v>12</v>
      </c>
      <c r="H915" s="2">
        <v>40</v>
      </c>
      <c r="I915" s="1"/>
    </row>
    <row r="916" spans="1:9">
      <c r="A916" s="1" t="s">
        <v>8</v>
      </c>
      <c r="B916" s="1" t="s">
        <v>20</v>
      </c>
      <c r="C916" s="1" t="s">
        <v>17</v>
      </c>
      <c r="D916" s="1" t="s">
        <v>11</v>
      </c>
      <c r="E916" s="2">
        <v>220</v>
      </c>
      <c r="F916" s="2">
        <v>300</v>
      </c>
      <c r="G916" s="1" t="s">
        <v>12</v>
      </c>
      <c r="H916" s="2">
        <v>15</v>
      </c>
      <c r="I916" s="1"/>
    </row>
    <row r="917" spans="1:9">
      <c r="A917" s="1" t="s">
        <v>22</v>
      </c>
      <c r="B917" s="1" t="s">
        <v>20</v>
      </c>
      <c r="C917" s="1" t="s">
        <v>17</v>
      </c>
      <c r="D917" s="1" t="s">
        <v>11</v>
      </c>
      <c r="E917" s="2">
        <v>280</v>
      </c>
      <c r="F917" s="2">
        <v>350</v>
      </c>
      <c r="G917" s="1" t="s">
        <v>12</v>
      </c>
      <c r="H917" s="2">
        <v>20</v>
      </c>
      <c r="I917" s="1"/>
    </row>
    <row r="918" spans="1:9">
      <c r="A918" s="1" t="s">
        <v>22</v>
      </c>
      <c r="B918" s="1" t="s">
        <v>13</v>
      </c>
      <c r="C918" s="1" t="s">
        <v>17</v>
      </c>
      <c r="D918" s="1" t="s">
        <v>14</v>
      </c>
      <c r="E918" s="2">
        <v>491</v>
      </c>
      <c r="F918" s="2">
        <v>497</v>
      </c>
      <c r="G918" s="1" t="s">
        <v>12</v>
      </c>
      <c r="H918" s="2">
        <v>32</v>
      </c>
      <c r="I918" s="1"/>
    </row>
    <row r="919" spans="1:9">
      <c r="A919" s="1" t="s">
        <v>24</v>
      </c>
      <c r="B919" s="1" t="s">
        <v>20</v>
      </c>
      <c r="C919" s="1" t="s">
        <v>21</v>
      </c>
      <c r="D919" s="1" t="s">
        <v>11</v>
      </c>
      <c r="E919" s="2">
        <v>434</v>
      </c>
      <c r="F919" s="2">
        <v>495</v>
      </c>
      <c r="G919" s="1" t="s">
        <v>15</v>
      </c>
      <c r="H919" s="2">
        <v>36</v>
      </c>
      <c r="I919" s="1"/>
    </row>
    <row r="920" spans="1:9">
      <c r="A920" s="1" t="s">
        <v>16</v>
      </c>
      <c r="B920" s="1" t="s">
        <v>9</v>
      </c>
      <c r="C920" s="1" t="s">
        <v>21</v>
      </c>
      <c r="D920" s="1" t="s">
        <v>19</v>
      </c>
      <c r="E920" s="2">
        <v>230</v>
      </c>
      <c r="F920" s="2">
        <v>500</v>
      </c>
      <c r="G920" s="1" t="s">
        <v>15</v>
      </c>
      <c r="H920" s="2">
        <v>30</v>
      </c>
      <c r="I920" s="1"/>
    </row>
    <row r="921" spans="1:9">
      <c r="A921" s="1" t="s">
        <v>24</v>
      </c>
      <c r="B921" s="1" t="s">
        <v>13</v>
      </c>
      <c r="C921" s="1" t="s">
        <v>21</v>
      </c>
      <c r="D921" s="1" t="s">
        <v>19</v>
      </c>
      <c r="E921" s="2">
        <v>250</v>
      </c>
      <c r="F921" s="2">
        <v>350</v>
      </c>
      <c r="G921" s="1" t="s">
        <v>15</v>
      </c>
      <c r="H921" s="2">
        <v>25</v>
      </c>
      <c r="I921" s="1"/>
    </row>
    <row r="922" spans="1:9">
      <c r="A922" s="1" t="s">
        <v>25</v>
      </c>
      <c r="B922" s="1" t="s">
        <v>9</v>
      </c>
      <c r="C922" s="1" t="s">
        <v>17</v>
      </c>
      <c r="D922" s="1" t="s">
        <v>19</v>
      </c>
      <c r="E922" s="2">
        <v>300</v>
      </c>
      <c r="F922" s="2">
        <v>400</v>
      </c>
      <c r="G922" s="1" t="s">
        <v>15</v>
      </c>
      <c r="H922" s="2">
        <v>25</v>
      </c>
      <c r="I922" s="1"/>
    </row>
    <row r="923" spans="1:9">
      <c r="A923" s="1" t="s">
        <v>24</v>
      </c>
      <c r="B923" s="1" t="s">
        <v>20</v>
      </c>
      <c r="C923" s="1" t="s">
        <v>21</v>
      </c>
      <c r="D923" s="1" t="s">
        <v>14</v>
      </c>
      <c r="E923" s="2">
        <v>350</v>
      </c>
      <c r="F923" s="2">
        <v>450</v>
      </c>
      <c r="G923" s="1" t="s">
        <v>15</v>
      </c>
      <c r="H923" s="2">
        <v>45</v>
      </c>
      <c r="I923" s="1"/>
    </row>
    <row r="924" spans="1:9">
      <c r="A924" s="1" t="s">
        <v>25</v>
      </c>
      <c r="B924" s="1" t="s">
        <v>20</v>
      </c>
      <c r="C924" s="1" t="s">
        <v>17</v>
      </c>
      <c r="D924" s="1" t="s">
        <v>19</v>
      </c>
      <c r="E924" s="2">
        <v>320</v>
      </c>
      <c r="F924" s="2">
        <v>400</v>
      </c>
      <c r="G924" s="1" t="s">
        <v>18</v>
      </c>
      <c r="H924" s="2">
        <v>25</v>
      </c>
      <c r="I924" s="1"/>
    </row>
    <row r="925" spans="1:9">
      <c r="A925" s="1" t="s">
        <v>25</v>
      </c>
      <c r="B925" s="1" t="s">
        <v>23</v>
      </c>
      <c r="C925" s="1" t="s">
        <v>17</v>
      </c>
      <c r="D925" s="1" t="s">
        <v>14</v>
      </c>
      <c r="E925" s="2">
        <v>310</v>
      </c>
      <c r="F925" s="2">
        <v>350</v>
      </c>
      <c r="G925" s="1" t="s">
        <v>12</v>
      </c>
      <c r="H925" s="2">
        <v>35</v>
      </c>
      <c r="I925" s="1"/>
    </row>
    <row r="926" spans="1:9">
      <c r="A926" s="1" t="s">
        <v>25</v>
      </c>
      <c r="B926" s="1" t="s">
        <v>20</v>
      </c>
      <c r="C926" s="1" t="s">
        <v>21</v>
      </c>
      <c r="D926" s="1" t="s">
        <v>14</v>
      </c>
      <c r="E926" s="2">
        <v>320</v>
      </c>
      <c r="F926" s="2">
        <v>400</v>
      </c>
      <c r="G926" s="1" t="s">
        <v>15</v>
      </c>
      <c r="H926" s="2">
        <v>35</v>
      </c>
      <c r="I926" s="1"/>
    </row>
    <row r="927" spans="1:9">
      <c r="A927" s="1" t="s">
        <v>24</v>
      </c>
      <c r="B927" s="1" t="s">
        <v>23</v>
      </c>
      <c r="C927" s="1" t="s">
        <v>21</v>
      </c>
      <c r="D927" s="1" t="s">
        <v>11</v>
      </c>
      <c r="E927" s="2">
        <v>260</v>
      </c>
      <c r="F927" s="2">
        <v>400</v>
      </c>
      <c r="G927" s="1" t="s">
        <v>15</v>
      </c>
      <c r="H927" s="2">
        <v>20</v>
      </c>
      <c r="I927" s="1"/>
    </row>
    <row r="928" spans="1:9">
      <c r="A928" s="1" t="s">
        <v>8</v>
      </c>
      <c r="B928" s="1" t="s">
        <v>13</v>
      </c>
      <c r="C928" s="1" t="s">
        <v>10</v>
      </c>
      <c r="D928" s="1" t="s">
        <v>19</v>
      </c>
      <c r="E928" s="2">
        <v>400</v>
      </c>
      <c r="F928" s="2">
        <v>450</v>
      </c>
      <c r="G928" s="1" t="s">
        <v>12</v>
      </c>
      <c r="H928" s="2">
        <v>30</v>
      </c>
      <c r="I928" s="1"/>
    </row>
    <row r="929" spans="1:9">
      <c r="A929" s="1" t="s">
        <v>8</v>
      </c>
      <c r="B929" s="1" t="s">
        <v>9</v>
      </c>
      <c r="C929" s="1" t="s">
        <v>17</v>
      </c>
      <c r="D929" s="1" t="s">
        <v>11</v>
      </c>
      <c r="E929" s="2">
        <v>275</v>
      </c>
      <c r="F929" s="2">
        <v>388</v>
      </c>
      <c r="G929" s="1" t="s">
        <v>18</v>
      </c>
      <c r="H929" s="2">
        <v>16</v>
      </c>
      <c r="I929" s="1"/>
    </row>
    <row r="930" spans="1:9">
      <c r="A930" s="1" t="s">
        <v>8</v>
      </c>
      <c r="B930" s="1" t="s">
        <v>9</v>
      </c>
      <c r="C930" s="1" t="s">
        <v>21</v>
      </c>
      <c r="D930" s="1" t="s">
        <v>14</v>
      </c>
      <c r="E930" s="2">
        <v>320</v>
      </c>
      <c r="F930" s="2">
        <v>400</v>
      </c>
      <c r="G930" s="1" t="s">
        <v>12</v>
      </c>
      <c r="H930" s="2">
        <v>40</v>
      </c>
      <c r="I930" s="1"/>
    </row>
    <row r="931" spans="1:9">
      <c r="A931" s="1" t="s">
        <v>8</v>
      </c>
      <c r="B931" s="1" t="s">
        <v>9</v>
      </c>
      <c r="C931" s="1" t="s">
        <v>21</v>
      </c>
      <c r="D931" s="1" t="s">
        <v>14</v>
      </c>
      <c r="E931" s="2">
        <v>400</v>
      </c>
      <c r="F931" s="2">
        <v>500</v>
      </c>
      <c r="G931" s="1" t="s">
        <v>12</v>
      </c>
      <c r="H931" s="2">
        <v>50</v>
      </c>
      <c r="I931" s="1"/>
    </row>
    <row r="932" spans="1:9">
      <c r="A932" s="1" t="s">
        <v>25</v>
      </c>
      <c r="B932" s="1" t="s">
        <v>23</v>
      </c>
      <c r="C932" s="1" t="s">
        <v>21</v>
      </c>
      <c r="D932" s="1" t="s">
        <v>14</v>
      </c>
      <c r="E932" s="2">
        <v>400</v>
      </c>
      <c r="F932" s="2">
        <v>400</v>
      </c>
      <c r="G932" s="1" t="s">
        <v>12</v>
      </c>
      <c r="H932" s="2">
        <v>40</v>
      </c>
      <c r="I932" s="1"/>
    </row>
    <row r="933" spans="1:9">
      <c r="A933" s="1" t="s">
        <v>25</v>
      </c>
      <c r="B933" s="1" t="s">
        <v>13</v>
      </c>
      <c r="C933" s="1" t="s">
        <v>17</v>
      </c>
      <c r="D933" s="1" t="s">
        <v>19</v>
      </c>
      <c r="E933" s="2">
        <v>320</v>
      </c>
      <c r="F933" s="2">
        <v>400</v>
      </c>
      <c r="G933" s="1" t="s">
        <v>15</v>
      </c>
      <c r="H933" s="2">
        <v>15</v>
      </c>
      <c r="I933" s="1"/>
    </row>
    <row r="934" spans="1:9">
      <c r="A934" s="1" t="s">
        <v>16</v>
      </c>
      <c r="B934" s="1" t="s">
        <v>23</v>
      </c>
      <c r="C934" s="1" t="s">
        <v>21</v>
      </c>
      <c r="D934" s="1" t="s">
        <v>14</v>
      </c>
      <c r="E934" s="2">
        <v>300</v>
      </c>
      <c r="F934" s="2">
        <v>450</v>
      </c>
      <c r="G934" s="1" t="s">
        <v>15</v>
      </c>
      <c r="H934" s="2">
        <v>35</v>
      </c>
      <c r="I934" s="1"/>
    </row>
    <row r="935" spans="1:9">
      <c r="A935" s="1" t="s">
        <v>24</v>
      </c>
      <c r="B935" s="1" t="s">
        <v>13</v>
      </c>
      <c r="C935" s="1" t="s">
        <v>21</v>
      </c>
      <c r="D935" s="1" t="s">
        <v>19</v>
      </c>
      <c r="E935" s="2">
        <v>350</v>
      </c>
      <c r="F935" s="2">
        <v>450</v>
      </c>
      <c r="G935" s="1" t="s">
        <v>15</v>
      </c>
      <c r="H935" s="2">
        <v>25</v>
      </c>
      <c r="I935" s="1"/>
    </row>
    <row r="936" spans="1:9">
      <c r="A936" s="1" t="s">
        <v>25</v>
      </c>
      <c r="B936" s="1" t="s">
        <v>23</v>
      </c>
      <c r="C936" s="1" t="s">
        <v>17</v>
      </c>
      <c r="D936" s="1" t="s">
        <v>11</v>
      </c>
      <c r="E936" s="2">
        <v>220</v>
      </c>
      <c r="F936" s="2">
        <v>300</v>
      </c>
      <c r="G936" s="1" t="s">
        <v>15</v>
      </c>
      <c r="H936" s="2">
        <v>15</v>
      </c>
      <c r="I936" s="1"/>
    </row>
    <row r="937" spans="1:9">
      <c r="A937" s="1" t="s">
        <v>25</v>
      </c>
      <c r="B937" s="1" t="s">
        <v>23</v>
      </c>
      <c r="C937" s="1" t="s">
        <v>17</v>
      </c>
      <c r="D937" s="1" t="s">
        <v>19</v>
      </c>
      <c r="E937" s="2">
        <v>220</v>
      </c>
      <c r="F937" s="2">
        <v>300</v>
      </c>
      <c r="G937" s="1" t="s">
        <v>15</v>
      </c>
      <c r="H937" s="2">
        <v>15</v>
      </c>
      <c r="I937" s="1"/>
    </row>
    <row r="938" spans="1:9">
      <c r="A938" s="1" t="s">
        <v>24</v>
      </c>
      <c r="B938" s="1" t="s">
        <v>23</v>
      </c>
      <c r="C938" s="1" t="s">
        <v>21</v>
      </c>
      <c r="D938" s="1" t="s">
        <v>14</v>
      </c>
      <c r="E938" s="2">
        <v>400</v>
      </c>
      <c r="F938" s="2">
        <v>500</v>
      </c>
      <c r="G938" s="1" t="s">
        <v>15</v>
      </c>
      <c r="H938" s="2">
        <v>50</v>
      </c>
      <c r="I938" s="1"/>
    </row>
    <row r="939" spans="1:9">
      <c r="A939" s="1" t="s">
        <v>24</v>
      </c>
      <c r="B939" s="1" t="s">
        <v>23</v>
      </c>
      <c r="C939" s="1" t="s">
        <v>17</v>
      </c>
      <c r="D939" s="1" t="s">
        <v>19</v>
      </c>
      <c r="E939" s="2">
        <v>220</v>
      </c>
      <c r="F939" s="2">
        <v>300</v>
      </c>
      <c r="G939" s="1" t="s">
        <v>15</v>
      </c>
      <c r="H939" s="2">
        <v>15</v>
      </c>
      <c r="I939" s="1"/>
    </row>
    <row r="940" spans="1:9">
      <c r="A940" s="1" t="s">
        <v>22</v>
      </c>
      <c r="B940" s="1" t="s">
        <v>20</v>
      </c>
      <c r="C940" s="1" t="s">
        <v>21</v>
      </c>
      <c r="D940" s="1" t="s">
        <v>14</v>
      </c>
      <c r="E940" s="2">
        <v>453</v>
      </c>
      <c r="F940" s="2">
        <v>484</v>
      </c>
      <c r="G940" s="1" t="s">
        <v>12</v>
      </c>
      <c r="H940" s="2">
        <v>54</v>
      </c>
      <c r="I940" s="1"/>
    </row>
    <row r="941" spans="1:9">
      <c r="A941" s="1" t="s">
        <v>22</v>
      </c>
      <c r="B941" s="1" t="s">
        <v>13</v>
      </c>
      <c r="C941" s="1" t="s">
        <v>17</v>
      </c>
      <c r="D941" s="1" t="s">
        <v>14</v>
      </c>
      <c r="E941" s="2">
        <v>250</v>
      </c>
      <c r="F941" s="2">
        <v>350</v>
      </c>
      <c r="G941" s="1" t="s">
        <v>15</v>
      </c>
      <c r="H941" s="2">
        <v>30</v>
      </c>
      <c r="I941" s="1"/>
    </row>
    <row r="942" spans="1:9">
      <c r="A942" s="1" t="s">
        <v>16</v>
      </c>
      <c r="B942" s="1" t="s">
        <v>9</v>
      </c>
      <c r="C942" s="1" t="s">
        <v>10</v>
      </c>
      <c r="D942" s="1" t="s">
        <v>14</v>
      </c>
      <c r="E942" s="2">
        <v>350</v>
      </c>
      <c r="F942" s="2">
        <v>450</v>
      </c>
      <c r="G942" s="1" t="s">
        <v>12</v>
      </c>
      <c r="H942" s="2">
        <v>40</v>
      </c>
      <c r="I942" s="1"/>
    </row>
    <row r="943" spans="1:9">
      <c r="A943" s="1" t="s">
        <v>8</v>
      </c>
      <c r="B943" s="1" t="s">
        <v>20</v>
      </c>
      <c r="C943" s="1" t="s">
        <v>21</v>
      </c>
      <c r="D943" s="1" t="s">
        <v>19</v>
      </c>
      <c r="E943" s="2">
        <v>300</v>
      </c>
      <c r="F943" s="2">
        <v>400</v>
      </c>
      <c r="G943" s="1" t="s">
        <v>12</v>
      </c>
      <c r="H943" s="2">
        <v>25</v>
      </c>
      <c r="I943" s="1"/>
    </row>
    <row r="944" spans="1:9">
      <c r="A944" s="1" t="s">
        <v>8</v>
      </c>
      <c r="B944" s="1" t="s">
        <v>13</v>
      </c>
      <c r="C944" s="1" t="s">
        <v>21</v>
      </c>
      <c r="D944" s="1" t="s">
        <v>14</v>
      </c>
      <c r="E944" s="2">
        <v>380</v>
      </c>
      <c r="F944" s="2">
        <v>500</v>
      </c>
      <c r="G944" s="1" t="s">
        <v>15</v>
      </c>
      <c r="H944" s="2">
        <v>35</v>
      </c>
      <c r="I944" s="1"/>
    </row>
    <row r="945" spans="1:9">
      <c r="A945" s="1" t="s">
        <v>8</v>
      </c>
      <c r="B945" s="1" t="s">
        <v>20</v>
      </c>
      <c r="C945" s="1" t="s">
        <v>21</v>
      </c>
      <c r="D945" s="1" t="s">
        <v>19</v>
      </c>
      <c r="E945" s="2">
        <v>250</v>
      </c>
      <c r="F945" s="2">
        <v>350</v>
      </c>
      <c r="G945" s="1" t="s">
        <v>12</v>
      </c>
      <c r="H945" s="2">
        <v>20</v>
      </c>
      <c r="I945" s="1"/>
    </row>
    <row r="946" spans="1:9">
      <c r="A946" s="1" t="s">
        <v>8</v>
      </c>
      <c r="B946" s="1" t="s">
        <v>9</v>
      </c>
      <c r="C946" s="1" t="s">
        <v>21</v>
      </c>
      <c r="D946" s="1" t="s">
        <v>14</v>
      </c>
      <c r="E946" s="2">
        <v>400</v>
      </c>
      <c r="F946" s="2">
        <v>500</v>
      </c>
      <c r="G946" s="1" t="s">
        <v>12</v>
      </c>
      <c r="H946" s="2">
        <v>50</v>
      </c>
      <c r="I946" s="1"/>
    </row>
    <row r="947" spans="1:9">
      <c r="A947" s="1" t="s">
        <v>24</v>
      </c>
      <c r="B947" s="1" t="s">
        <v>13</v>
      </c>
      <c r="C947" s="1" t="s">
        <v>17</v>
      </c>
      <c r="D947" s="1" t="s">
        <v>14</v>
      </c>
      <c r="E947" s="2">
        <v>491</v>
      </c>
      <c r="F947" s="2">
        <v>497</v>
      </c>
      <c r="G947" s="1" t="s">
        <v>12</v>
      </c>
      <c r="H947" s="2">
        <v>32</v>
      </c>
      <c r="I947" s="1"/>
    </row>
    <row r="948" spans="1:9">
      <c r="A948" s="1" t="s">
        <v>22</v>
      </c>
      <c r="B948" s="1" t="s">
        <v>20</v>
      </c>
      <c r="C948" s="1" t="s">
        <v>21</v>
      </c>
      <c r="D948" s="1" t="s">
        <v>14</v>
      </c>
      <c r="E948" s="2">
        <v>400</v>
      </c>
      <c r="F948" s="2">
        <v>500</v>
      </c>
      <c r="G948" s="1" t="s">
        <v>15</v>
      </c>
      <c r="H948" s="2">
        <v>40</v>
      </c>
      <c r="I948" s="1"/>
    </row>
    <row r="949" spans="1:9">
      <c r="A949" s="1" t="s">
        <v>8</v>
      </c>
      <c r="B949" s="1" t="s">
        <v>13</v>
      </c>
      <c r="C949" s="1" t="s">
        <v>21</v>
      </c>
      <c r="D949" s="1" t="s">
        <v>19</v>
      </c>
      <c r="E949" s="2">
        <v>261</v>
      </c>
      <c r="F949" s="2">
        <v>350</v>
      </c>
      <c r="G949" s="1" t="s">
        <v>15</v>
      </c>
      <c r="H949" s="2">
        <v>23</v>
      </c>
      <c r="I949" s="1"/>
    </row>
    <row r="950" spans="1:9">
      <c r="A950" s="1" t="s">
        <v>16</v>
      </c>
      <c r="B950" s="1" t="s">
        <v>20</v>
      </c>
      <c r="C950" s="1" t="s">
        <v>21</v>
      </c>
      <c r="D950" s="1" t="s">
        <v>11</v>
      </c>
      <c r="E950" s="2">
        <v>434</v>
      </c>
      <c r="F950" s="2">
        <v>495</v>
      </c>
      <c r="G950" s="1" t="s">
        <v>18</v>
      </c>
      <c r="H950" s="2">
        <v>36</v>
      </c>
      <c r="I950" s="1"/>
    </row>
    <row r="951" spans="1:9">
      <c r="A951" s="1" t="s">
        <v>22</v>
      </c>
      <c r="B951" s="1" t="s">
        <v>20</v>
      </c>
      <c r="C951" s="1" t="s">
        <v>21</v>
      </c>
      <c r="D951" s="1" t="s">
        <v>19</v>
      </c>
      <c r="E951" s="2">
        <v>350</v>
      </c>
      <c r="F951" s="2">
        <v>450</v>
      </c>
      <c r="G951" s="1" t="s">
        <v>12</v>
      </c>
      <c r="H951" s="2">
        <v>30</v>
      </c>
      <c r="I951" s="1"/>
    </row>
    <row r="952" spans="1:9">
      <c r="A952" s="1" t="s">
        <v>16</v>
      </c>
      <c r="B952" s="1" t="s">
        <v>13</v>
      </c>
      <c r="C952" s="1" t="s">
        <v>21</v>
      </c>
      <c r="D952" s="1" t="s">
        <v>14</v>
      </c>
      <c r="E952" s="2">
        <v>350</v>
      </c>
      <c r="F952" s="2">
        <v>450</v>
      </c>
      <c r="G952" s="1" t="s">
        <v>15</v>
      </c>
      <c r="H952" s="2">
        <v>35</v>
      </c>
      <c r="I952" s="1"/>
    </row>
    <row r="953" spans="1:9">
      <c r="A953" s="1" t="s">
        <v>22</v>
      </c>
      <c r="B953" s="1" t="s">
        <v>20</v>
      </c>
      <c r="C953" s="1" t="s">
        <v>21</v>
      </c>
      <c r="D953" s="1" t="s">
        <v>14</v>
      </c>
      <c r="E953" s="2">
        <v>400</v>
      </c>
      <c r="F953" s="2">
        <v>500</v>
      </c>
      <c r="G953" s="1" t="s">
        <v>12</v>
      </c>
      <c r="H953" s="2">
        <v>40</v>
      </c>
      <c r="I953" s="1"/>
    </row>
    <row r="954" spans="1:9">
      <c r="A954" s="1" t="s">
        <v>24</v>
      </c>
      <c r="B954" s="1" t="s">
        <v>20</v>
      </c>
      <c r="C954" s="1" t="s">
        <v>17</v>
      </c>
      <c r="D954" s="1" t="s">
        <v>19</v>
      </c>
      <c r="E954" s="2">
        <v>247</v>
      </c>
      <c r="F954" s="2">
        <v>348</v>
      </c>
      <c r="G954" s="1" t="s">
        <v>18</v>
      </c>
      <c r="H954" s="2">
        <v>16</v>
      </c>
      <c r="I954" s="1"/>
    </row>
    <row r="955" spans="1:9">
      <c r="A955" s="1" t="s">
        <v>25</v>
      </c>
      <c r="B955" s="1" t="s">
        <v>9</v>
      </c>
      <c r="C955" s="1" t="s">
        <v>10</v>
      </c>
      <c r="D955" s="1" t="s">
        <v>19</v>
      </c>
      <c r="E955" s="2">
        <v>320</v>
      </c>
      <c r="F955" s="2">
        <v>400</v>
      </c>
      <c r="G955" s="1" t="s">
        <v>12</v>
      </c>
      <c r="H955" s="2">
        <v>25</v>
      </c>
      <c r="I955" s="1"/>
    </row>
    <row r="956" spans="1:9">
      <c r="A956" s="1" t="s">
        <v>24</v>
      </c>
      <c r="B956" s="1" t="s">
        <v>20</v>
      </c>
      <c r="C956" s="1" t="s">
        <v>17</v>
      </c>
      <c r="D956" s="1" t="s">
        <v>14</v>
      </c>
      <c r="E956" s="2">
        <v>207</v>
      </c>
      <c r="F956" s="2">
        <v>280</v>
      </c>
      <c r="G956" s="1" t="s">
        <v>18</v>
      </c>
      <c r="H956" s="2">
        <v>20</v>
      </c>
      <c r="I956" s="1"/>
    </row>
    <row r="957" spans="1:9">
      <c r="A957" s="1" t="s">
        <v>24</v>
      </c>
      <c r="B957" s="1" t="s">
        <v>9</v>
      </c>
      <c r="C957" s="1" t="s">
        <v>21</v>
      </c>
      <c r="D957" s="1" t="s">
        <v>11</v>
      </c>
      <c r="E957" s="2">
        <v>280</v>
      </c>
      <c r="F957" s="2">
        <v>350</v>
      </c>
      <c r="G957" s="1" t="s">
        <v>12</v>
      </c>
      <c r="H957" s="2">
        <v>25</v>
      </c>
      <c r="I957" s="1"/>
    </row>
    <row r="958" spans="1:9">
      <c r="A958" s="1" t="s">
        <v>24</v>
      </c>
      <c r="B958" s="1" t="s">
        <v>9</v>
      </c>
      <c r="C958" s="1" t="s">
        <v>17</v>
      </c>
      <c r="D958" s="1" t="s">
        <v>14</v>
      </c>
      <c r="E958" s="2">
        <v>400</v>
      </c>
      <c r="F958" s="2">
        <v>500</v>
      </c>
      <c r="G958" s="1" t="s">
        <v>12</v>
      </c>
      <c r="H958" s="2">
        <v>40</v>
      </c>
      <c r="I958" s="1"/>
    </row>
    <row r="959" spans="1:9">
      <c r="A959" s="1" t="s">
        <v>25</v>
      </c>
      <c r="B959" s="1" t="s">
        <v>20</v>
      </c>
      <c r="C959" s="1" t="s">
        <v>17</v>
      </c>
      <c r="D959" s="1" t="s">
        <v>19</v>
      </c>
      <c r="E959" s="2">
        <v>220</v>
      </c>
      <c r="F959" s="2">
        <v>300</v>
      </c>
      <c r="G959" s="1" t="s">
        <v>18</v>
      </c>
      <c r="H959" s="2">
        <v>15</v>
      </c>
      <c r="I959" s="1"/>
    </row>
    <row r="960" spans="1:9">
      <c r="A960" s="1" t="s">
        <v>24</v>
      </c>
      <c r="B960" s="1" t="s">
        <v>20</v>
      </c>
      <c r="C960" s="1" t="s">
        <v>21</v>
      </c>
      <c r="D960" s="1" t="s">
        <v>14</v>
      </c>
      <c r="E960" s="2">
        <v>400</v>
      </c>
      <c r="F960" s="2">
        <v>500</v>
      </c>
      <c r="G960" s="1" t="s">
        <v>15</v>
      </c>
      <c r="H960" s="2">
        <v>40</v>
      </c>
      <c r="I960" s="1"/>
    </row>
    <row r="961" spans="1:9">
      <c r="A961" s="1" t="s">
        <v>24</v>
      </c>
      <c r="B961" s="1" t="s">
        <v>13</v>
      </c>
      <c r="C961" s="1" t="s">
        <v>17</v>
      </c>
      <c r="D961" s="1" t="s">
        <v>19</v>
      </c>
      <c r="E961" s="2">
        <v>250</v>
      </c>
      <c r="F961" s="2">
        <v>350</v>
      </c>
      <c r="G961" s="1" t="s">
        <v>15</v>
      </c>
      <c r="H961" s="2">
        <v>20</v>
      </c>
      <c r="I961" s="1"/>
    </row>
    <row r="962" spans="1:9">
      <c r="A962" s="1" t="s">
        <v>24</v>
      </c>
      <c r="B962" s="1" t="s">
        <v>13</v>
      </c>
      <c r="C962" s="1" t="s">
        <v>17</v>
      </c>
      <c r="D962" s="1" t="s">
        <v>19</v>
      </c>
      <c r="E962" s="2">
        <v>320</v>
      </c>
      <c r="F962" s="2">
        <v>400</v>
      </c>
      <c r="G962" s="1" t="s">
        <v>15</v>
      </c>
      <c r="H962" s="2">
        <v>20</v>
      </c>
      <c r="I962" s="1"/>
    </row>
    <row r="963" spans="1:9">
      <c r="A963" s="1" t="s">
        <v>16</v>
      </c>
      <c r="B963" s="1" t="s">
        <v>9</v>
      </c>
      <c r="C963" s="1" t="s">
        <v>21</v>
      </c>
      <c r="D963" s="1" t="s">
        <v>19</v>
      </c>
      <c r="E963" s="2">
        <v>250</v>
      </c>
      <c r="F963" s="2">
        <v>350</v>
      </c>
      <c r="G963" s="1" t="s">
        <v>12</v>
      </c>
      <c r="H963" s="2">
        <v>25</v>
      </c>
      <c r="I963" s="1"/>
    </row>
    <row r="964" spans="1:9">
      <c r="A964" s="1" t="s">
        <v>25</v>
      </c>
      <c r="B964" s="1" t="s">
        <v>20</v>
      </c>
      <c r="C964" s="1" t="s">
        <v>21</v>
      </c>
      <c r="D964" s="1" t="s">
        <v>11</v>
      </c>
      <c r="E964" s="2">
        <v>230</v>
      </c>
      <c r="F964" s="2">
        <v>500</v>
      </c>
      <c r="G964" s="1" t="s">
        <v>15</v>
      </c>
      <c r="H964" s="2">
        <v>20</v>
      </c>
      <c r="I964" s="1"/>
    </row>
    <row r="965" spans="1:9">
      <c r="A965" s="1" t="s">
        <v>16</v>
      </c>
      <c r="B965" s="1" t="s">
        <v>20</v>
      </c>
      <c r="C965" s="1" t="s">
        <v>21</v>
      </c>
      <c r="D965" s="1" t="s">
        <v>19</v>
      </c>
      <c r="E965" s="2">
        <v>350</v>
      </c>
      <c r="F965" s="2">
        <v>450</v>
      </c>
      <c r="G965" s="1" t="s">
        <v>15</v>
      </c>
      <c r="H965" s="2">
        <v>25</v>
      </c>
      <c r="I965" s="1"/>
    </row>
    <row r="966" spans="1:9">
      <c r="A966" s="1" t="s">
        <v>22</v>
      </c>
      <c r="B966" s="1" t="s">
        <v>9</v>
      </c>
      <c r="C966" s="1" t="s">
        <v>21</v>
      </c>
      <c r="D966" s="1" t="s">
        <v>19</v>
      </c>
      <c r="E966" s="2">
        <v>261</v>
      </c>
      <c r="F966" s="2">
        <v>350</v>
      </c>
      <c r="G966" s="1" t="s">
        <v>15</v>
      </c>
      <c r="H966" s="2">
        <v>23</v>
      </c>
      <c r="I966" s="1"/>
    </row>
    <row r="967" spans="1:9">
      <c r="A967" s="1" t="s">
        <v>24</v>
      </c>
      <c r="B967" s="1" t="s">
        <v>9</v>
      </c>
      <c r="C967" s="1" t="s">
        <v>17</v>
      </c>
      <c r="D967" s="1" t="s">
        <v>19</v>
      </c>
      <c r="E967" s="2">
        <v>247</v>
      </c>
      <c r="F967" s="2">
        <v>348</v>
      </c>
      <c r="G967" s="1" t="s">
        <v>15</v>
      </c>
      <c r="H967" s="2">
        <v>16</v>
      </c>
      <c r="I967" s="1"/>
    </row>
    <row r="968" spans="1:9">
      <c r="A968" s="1" t="s">
        <v>24</v>
      </c>
      <c r="B968" s="1" t="s">
        <v>9</v>
      </c>
      <c r="C968" s="1" t="s">
        <v>10</v>
      </c>
      <c r="D968" s="1" t="s">
        <v>19</v>
      </c>
      <c r="E968" s="2">
        <v>380</v>
      </c>
      <c r="F968" s="2">
        <v>480</v>
      </c>
      <c r="G968" s="1" t="s">
        <v>15</v>
      </c>
      <c r="H968" s="2">
        <v>30</v>
      </c>
      <c r="I968" s="1"/>
    </row>
    <row r="969" spans="1:9">
      <c r="A969" s="1" t="s">
        <v>24</v>
      </c>
      <c r="B969" s="1" t="s">
        <v>9</v>
      </c>
      <c r="C969" s="1" t="s">
        <v>21</v>
      </c>
      <c r="D969" s="1" t="s">
        <v>14</v>
      </c>
      <c r="E969" s="2">
        <v>350</v>
      </c>
      <c r="F969" s="2">
        <v>450</v>
      </c>
      <c r="G969" s="1" t="s">
        <v>15</v>
      </c>
      <c r="H969" s="2">
        <v>35</v>
      </c>
      <c r="I969" s="1"/>
    </row>
    <row r="970" spans="1:9">
      <c r="A970" s="1" t="s">
        <v>25</v>
      </c>
      <c r="B970" s="1" t="s">
        <v>13</v>
      </c>
      <c r="C970" s="1" t="s">
        <v>21</v>
      </c>
      <c r="D970" s="1" t="s">
        <v>11</v>
      </c>
      <c r="E970" s="2">
        <v>300</v>
      </c>
      <c r="F970" s="2">
        <v>400</v>
      </c>
      <c r="G970" s="1" t="s">
        <v>15</v>
      </c>
      <c r="H970" s="2">
        <v>20</v>
      </c>
      <c r="I970" s="1"/>
    </row>
    <row r="971" spans="1:9">
      <c r="A971" s="1" t="s">
        <v>24</v>
      </c>
      <c r="B971" s="1" t="s">
        <v>23</v>
      </c>
      <c r="C971" s="1" t="s">
        <v>10</v>
      </c>
      <c r="D971" s="1" t="s">
        <v>19</v>
      </c>
      <c r="E971" s="2">
        <v>380</v>
      </c>
      <c r="F971" s="2">
        <v>480</v>
      </c>
      <c r="G971" s="1" t="s">
        <v>15</v>
      </c>
      <c r="H971" s="2">
        <v>30</v>
      </c>
      <c r="I971" s="1"/>
    </row>
    <row r="972" spans="1:9">
      <c r="A972" s="1" t="s">
        <v>16</v>
      </c>
      <c r="B972" s="1" t="s">
        <v>23</v>
      </c>
      <c r="C972" s="1" t="s">
        <v>21</v>
      </c>
      <c r="D972" s="1" t="s">
        <v>14</v>
      </c>
      <c r="E972" s="2">
        <v>300</v>
      </c>
      <c r="F972" s="2">
        <v>400</v>
      </c>
      <c r="G972" s="1" t="s">
        <v>15</v>
      </c>
      <c r="H972" s="2">
        <v>35</v>
      </c>
      <c r="I972" s="1"/>
    </row>
    <row r="973" spans="1:9">
      <c r="A973" s="1" t="s">
        <v>24</v>
      </c>
      <c r="B973" s="1" t="s">
        <v>23</v>
      </c>
      <c r="C973" s="1" t="s">
        <v>10</v>
      </c>
      <c r="D973" s="1" t="s">
        <v>11</v>
      </c>
      <c r="E973" s="2">
        <v>300</v>
      </c>
      <c r="F973" s="2">
        <v>400</v>
      </c>
      <c r="G973" s="1" t="s">
        <v>15</v>
      </c>
      <c r="H973" s="2">
        <v>20</v>
      </c>
      <c r="I973" s="1"/>
    </row>
    <row r="974" spans="1:9">
      <c r="A974" s="1" t="s">
        <v>25</v>
      </c>
      <c r="B974" s="1" t="s">
        <v>20</v>
      </c>
      <c r="C974" s="1" t="s">
        <v>17</v>
      </c>
      <c r="D974" s="1" t="s">
        <v>19</v>
      </c>
      <c r="E974" s="2">
        <v>300</v>
      </c>
      <c r="F974" s="2">
        <v>400</v>
      </c>
      <c r="G974" s="1" t="s">
        <v>18</v>
      </c>
      <c r="H974" s="2">
        <v>25</v>
      </c>
      <c r="I974" s="1"/>
    </row>
    <row r="975" spans="1:9">
      <c r="A975" s="1" t="s">
        <v>24</v>
      </c>
      <c r="B975" s="1" t="s">
        <v>20</v>
      </c>
      <c r="C975" s="1" t="s">
        <v>17</v>
      </c>
      <c r="D975" s="1" t="s">
        <v>19</v>
      </c>
      <c r="E975" s="2">
        <v>320</v>
      </c>
      <c r="F975" s="2">
        <v>400</v>
      </c>
      <c r="G975" s="1" t="s">
        <v>15</v>
      </c>
      <c r="H975" s="2">
        <v>25</v>
      </c>
      <c r="I975" s="1"/>
    </row>
    <row r="976" spans="1:9">
      <c r="A976" s="1" t="s">
        <v>24</v>
      </c>
      <c r="B976" s="1" t="s">
        <v>23</v>
      </c>
      <c r="C976" s="1" t="s">
        <v>17</v>
      </c>
      <c r="D976" s="1" t="s">
        <v>19</v>
      </c>
      <c r="E976" s="2">
        <v>280</v>
      </c>
      <c r="F976" s="2">
        <v>350</v>
      </c>
      <c r="G976" s="1" t="s">
        <v>18</v>
      </c>
      <c r="H976" s="2">
        <v>15</v>
      </c>
      <c r="I976" s="1"/>
    </row>
    <row r="977" spans="1:9">
      <c r="A977" s="1" t="s">
        <v>24</v>
      </c>
      <c r="B977" s="1" t="s">
        <v>9</v>
      </c>
      <c r="C977" s="1" t="s">
        <v>21</v>
      </c>
      <c r="D977" s="1" t="s">
        <v>19</v>
      </c>
      <c r="E977" s="2">
        <v>208</v>
      </c>
      <c r="F977" s="2">
        <v>282</v>
      </c>
      <c r="G977" s="1" t="s">
        <v>12</v>
      </c>
      <c r="H977" s="2">
        <v>22</v>
      </c>
      <c r="I977" s="1"/>
    </row>
    <row r="978" spans="1:9">
      <c r="A978" s="1" t="s">
        <v>24</v>
      </c>
      <c r="B978" s="1" t="s">
        <v>20</v>
      </c>
      <c r="C978" s="1" t="s">
        <v>21</v>
      </c>
      <c r="D978" s="1" t="s">
        <v>14</v>
      </c>
      <c r="E978" s="2">
        <v>320</v>
      </c>
      <c r="F978" s="2">
        <v>400</v>
      </c>
      <c r="G978" s="1" t="s">
        <v>15</v>
      </c>
      <c r="H978" s="2">
        <v>35</v>
      </c>
      <c r="I978" s="1"/>
    </row>
    <row r="979" spans="1:9">
      <c r="A979" s="1" t="s">
        <v>25</v>
      </c>
      <c r="B979" s="1" t="s">
        <v>23</v>
      </c>
      <c r="C979" s="1" t="s">
        <v>21</v>
      </c>
      <c r="D979" s="1" t="s">
        <v>19</v>
      </c>
      <c r="E979" s="2">
        <v>240</v>
      </c>
      <c r="F979" s="2">
        <v>450</v>
      </c>
      <c r="G979" s="1" t="s">
        <v>15</v>
      </c>
      <c r="H979" s="2">
        <v>30</v>
      </c>
      <c r="I979" s="1"/>
    </row>
    <row r="980" spans="1:9">
      <c r="A980" s="1" t="s">
        <v>8</v>
      </c>
      <c r="B980" s="1" t="s">
        <v>9</v>
      </c>
      <c r="C980" s="1" t="s">
        <v>10</v>
      </c>
      <c r="D980" s="1" t="s">
        <v>14</v>
      </c>
      <c r="E980" s="2">
        <v>250</v>
      </c>
      <c r="F980" s="2">
        <v>500</v>
      </c>
      <c r="G980" s="1" t="s">
        <v>12</v>
      </c>
      <c r="H980" s="2">
        <v>40</v>
      </c>
      <c r="I980" s="1"/>
    </row>
    <row r="981" spans="1:9">
      <c r="A981" s="1" t="s">
        <v>8</v>
      </c>
      <c r="B981" s="1" t="s">
        <v>9</v>
      </c>
      <c r="C981" s="1" t="s">
        <v>10</v>
      </c>
      <c r="D981" s="1" t="s">
        <v>11</v>
      </c>
      <c r="E981" s="2">
        <v>430</v>
      </c>
      <c r="F981" s="2">
        <v>477</v>
      </c>
      <c r="G981" s="1" t="s">
        <v>12</v>
      </c>
      <c r="H981" s="2">
        <v>29</v>
      </c>
      <c r="I981" s="1"/>
    </row>
    <row r="982" spans="1:9">
      <c r="A982" s="1" t="s">
        <v>22</v>
      </c>
      <c r="B982" s="1" t="s">
        <v>23</v>
      </c>
      <c r="C982" s="1" t="s">
        <v>21</v>
      </c>
      <c r="D982" s="1" t="s">
        <v>19</v>
      </c>
      <c r="E982" s="2">
        <v>350</v>
      </c>
      <c r="F982" s="2">
        <v>450</v>
      </c>
      <c r="G982" s="1" t="s">
        <v>15</v>
      </c>
      <c r="H982" s="2">
        <v>25</v>
      </c>
      <c r="I982" s="1"/>
    </row>
    <row r="983" spans="1:9">
      <c r="A983" s="1" t="s">
        <v>25</v>
      </c>
      <c r="B983" s="1" t="s">
        <v>23</v>
      </c>
      <c r="C983" s="1" t="s">
        <v>17</v>
      </c>
      <c r="D983" s="1" t="s">
        <v>19</v>
      </c>
      <c r="E983" s="2">
        <v>220</v>
      </c>
      <c r="F983" s="2">
        <v>300</v>
      </c>
      <c r="G983" s="1" t="s">
        <v>15</v>
      </c>
      <c r="H983" s="2">
        <v>15</v>
      </c>
      <c r="I983" s="1"/>
    </row>
    <row r="984" spans="1:9">
      <c r="A984" s="1" t="s">
        <v>24</v>
      </c>
      <c r="B984" s="1" t="s">
        <v>23</v>
      </c>
      <c r="C984" s="1" t="s">
        <v>21</v>
      </c>
      <c r="D984" s="1" t="s">
        <v>11</v>
      </c>
      <c r="E984" s="2">
        <v>280</v>
      </c>
      <c r="F984" s="2">
        <v>480</v>
      </c>
      <c r="G984" s="1" t="s">
        <v>15</v>
      </c>
      <c r="H984" s="2">
        <v>15</v>
      </c>
      <c r="I984" s="1"/>
    </row>
    <row r="985" spans="1:9">
      <c r="A985" s="1" t="s">
        <v>24</v>
      </c>
      <c r="B985" s="1" t="s">
        <v>23</v>
      </c>
      <c r="C985" s="1" t="s">
        <v>21</v>
      </c>
      <c r="D985" s="1" t="s">
        <v>19</v>
      </c>
      <c r="E985" s="2">
        <v>350</v>
      </c>
      <c r="F985" s="2">
        <v>450</v>
      </c>
      <c r="G985" s="1" t="s">
        <v>15</v>
      </c>
      <c r="H985" s="2">
        <v>25</v>
      </c>
      <c r="I985" s="1"/>
    </row>
    <row r="986" spans="1:9">
      <c r="A986" s="1" t="s">
        <v>25</v>
      </c>
      <c r="B986" s="1" t="s">
        <v>23</v>
      </c>
      <c r="C986" s="1" t="s">
        <v>21</v>
      </c>
      <c r="D986" s="1" t="s">
        <v>19</v>
      </c>
      <c r="E986" s="2">
        <v>350</v>
      </c>
      <c r="F986" s="2">
        <v>450</v>
      </c>
      <c r="G986" s="1" t="s">
        <v>18</v>
      </c>
      <c r="H986" s="2">
        <v>25</v>
      </c>
      <c r="I986" s="1"/>
    </row>
    <row r="987" spans="1:9">
      <c r="A987" s="1" t="s">
        <v>22</v>
      </c>
      <c r="B987" s="1" t="s">
        <v>20</v>
      </c>
      <c r="C987" s="1" t="s">
        <v>10</v>
      </c>
      <c r="D987" s="1" t="s">
        <v>14</v>
      </c>
      <c r="E987" s="2">
        <v>320</v>
      </c>
      <c r="F987" s="2">
        <v>400</v>
      </c>
      <c r="G987" s="1" t="s">
        <v>18</v>
      </c>
      <c r="H987" s="2">
        <v>35</v>
      </c>
      <c r="I987" s="1"/>
    </row>
    <row r="988" spans="1:9">
      <c r="A988" s="1" t="s">
        <v>8</v>
      </c>
      <c r="B988" s="1" t="s">
        <v>20</v>
      </c>
      <c r="C988" s="1" t="s">
        <v>17</v>
      </c>
      <c r="D988" s="1" t="s">
        <v>11</v>
      </c>
      <c r="E988" s="2">
        <v>300</v>
      </c>
      <c r="F988" s="2">
        <v>400</v>
      </c>
      <c r="G988" s="1" t="s">
        <v>15</v>
      </c>
      <c r="H988" s="2">
        <v>15</v>
      </c>
      <c r="I988" s="1"/>
    </row>
    <row r="989" spans="1:9">
      <c r="A989" s="1" t="s">
        <v>8</v>
      </c>
      <c r="B989" s="1" t="s">
        <v>20</v>
      </c>
      <c r="C989" s="1" t="s">
        <v>10</v>
      </c>
      <c r="D989" s="1" t="s">
        <v>19</v>
      </c>
      <c r="E989" s="2">
        <v>380</v>
      </c>
      <c r="F989" s="2">
        <v>480</v>
      </c>
      <c r="G989" s="1" t="s">
        <v>15</v>
      </c>
      <c r="H989" s="2">
        <v>30</v>
      </c>
      <c r="I989" s="1"/>
    </row>
    <row r="990" spans="1:9">
      <c r="A990" s="1" t="s">
        <v>8</v>
      </c>
      <c r="B990" s="1" t="s">
        <v>9</v>
      </c>
      <c r="C990" s="1" t="s">
        <v>17</v>
      </c>
      <c r="D990" s="1" t="s">
        <v>11</v>
      </c>
      <c r="E990" s="2">
        <v>300</v>
      </c>
      <c r="F990" s="2">
        <v>400</v>
      </c>
      <c r="G990" s="1" t="s">
        <v>15</v>
      </c>
      <c r="H990" s="2">
        <v>20</v>
      </c>
      <c r="I990" s="1"/>
    </row>
    <row r="991" spans="1:9">
      <c r="A991" s="1" t="s">
        <v>22</v>
      </c>
      <c r="B991" s="1" t="s">
        <v>9</v>
      </c>
      <c r="C991" s="1" t="s">
        <v>21</v>
      </c>
      <c r="D991" s="1" t="s">
        <v>14</v>
      </c>
      <c r="E991" s="2">
        <v>380</v>
      </c>
      <c r="F991" s="2">
        <v>500</v>
      </c>
      <c r="G991" s="1" t="s">
        <v>12</v>
      </c>
      <c r="H991" s="2">
        <v>35</v>
      </c>
      <c r="I991" s="1"/>
    </row>
    <row r="992" spans="1:9">
      <c r="A992" s="1" t="s">
        <v>8</v>
      </c>
      <c r="B992" s="1" t="s">
        <v>9</v>
      </c>
      <c r="C992" s="1" t="s">
        <v>21</v>
      </c>
      <c r="D992" s="1" t="s">
        <v>11</v>
      </c>
      <c r="E992" s="2">
        <v>280</v>
      </c>
      <c r="F992" s="2">
        <v>350</v>
      </c>
      <c r="G992" s="1" t="s">
        <v>15</v>
      </c>
      <c r="H992" s="2">
        <v>25</v>
      </c>
      <c r="I992" s="1"/>
    </row>
    <row r="993" spans="1:9">
      <c r="A993" s="1" t="s">
        <v>8</v>
      </c>
      <c r="B993" s="1" t="s">
        <v>9</v>
      </c>
      <c r="C993" s="1" t="s">
        <v>21</v>
      </c>
      <c r="D993" s="1" t="s">
        <v>14</v>
      </c>
      <c r="E993" s="2">
        <v>350</v>
      </c>
      <c r="F993" s="2">
        <v>450</v>
      </c>
      <c r="G993" s="1" t="s">
        <v>15</v>
      </c>
      <c r="H993" s="2">
        <v>45</v>
      </c>
      <c r="I993" s="1"/>
    </row>
    <row r="994" spans="1:9">
      <c r="A994" s="1" t="s">
        <v>8</v>
      </c>
      <c r="B994" s="1" t="s">
        <v>20</v>
      </c>
      <c r="C994" s="1" t="s">
        <v>21</v>
      </c>
      <c r="D994" s="1" t="s">
        <v>14</v>
      </c>
      <c r="E994" s="2">
        <v>320</v>
      </c>
      <c r="F994" s="2">
        <v>400</v>
      </c>
      <c r="G994" s="1" t="s">
        <v>12</v>
      </c>
      <c r="H994" s="2">
        <v>35</v>
      </c>
      <c r="I994" s="1"/>
    </row>
    <row r="995" spans="1:9">
      <c r="A995" s="1" t="s">
        <v>8</v>
      </c>
      <c r="B995" s="1" t="s">
        <v>9</v>
      </c>
      <c r="C995" s="1" t="s">
        <v>10</v>
      </c>
      <c r="D995" s="1" t="s">
        <v>19</v>
      </c>
      <c r="E995" s="2">
        <v>380</v>
      </c>
      <c r="F995" s="2">
        <v>480</v>
      </c>
      <c r="G995" s="1" t="s">
        <v>12</v>
      </c>
      <c r="H995" s="2">
        <v>30</v>
      </c>
      <c r="I995" s="1"/>
    </row>
    <row r="996" spans="1:9">
      <c r="A996" s="1" t="s">
        <v>8</v>
      </c>
      <c r="B996" s="1" t="s">
        <v>9</v>
      </c>
      <c r="C996" s="1" t="s">
        <v>17</v>
      </c>
      <c r="D996" s="1" t="s">
        <v>14</v>
      </c>
      <c r="E996" s="2">
        <v>250</v>
      </c>
      <c r="F996" s="2">
        <v>350</v>
      </c>
      <c r="G996" s="1" t="s">
        <v>12</v>
      </c>
      <c r="H996" s="2">
        <v>30</v>
      </c>
      <c r="I996" s="1"/>
    </row>
    <row r="997" spans="1:9">
      <c r="A997" s="1" t="s">
        <v>8</v>
      </c>
      <c r="B997" s="1" t="s">
        <v>20</v>
      </c>
      <c r="C997" s="1" t="s">
        <v>17</v>
      </c>
      <c r="D997" s="1" t="s">
        <v>11</v>
      </c>
      <c r="E997" s="2">
        <v>280</v>
      </c>
      <c r="F997" s="2">
        <v>350</v>
      </c>
      <c r="G997" s="1" t="s">
        <v>18</v>
      </c>
      <c r="H997" s="2">
        <v>20</v>
      </c>
      <c r="I997" s="1"/>
    </row>
    <row r="998" spans="1:9">
      <c r="A998" s="1" t="s">
        <v>8</v>
      </c>
      <c r="B998" s="1" t="s">
        <v>13</v>
      </c>
      <c r="C998" s="1" t="s">
        <v>21</v>
      </c>
      <c r="D998" s="1" t="s">
        <v>11</v>
      </c>
      <c r="E998" s="2">
        <v>429</v>
      </c>
      <c r="F998" s="2">
        <v>496</v>
      </c>
      <c r="G998" s="1" t="s">
        <v>12</v>
      </c>
      <c r="H998" s="2">
        <v>42</v>
      </c>
      <c r="I998" s="1"/>
    </row>
    <row r="999" spans="1:9">
      <c r="A999" s="1" t="s">
        <v>25</v>
      </c>
      <c r="B999" s="1" t="s">
        <v>20</v>
      </c>
      <c r="C999" s="1" t="s">
        <v>10</v>
      </c>
      <c r="D999" s="1" t="s">
        <v>14</v>
      </c>
      <c r="E999" s="2">
        <v>320</v>
      </c>
      <c r="F999" s="2">
        <v>400</v>
      </c>
      <c r="G999" s="1" t="s">
        <v>18</v>
      </c>
      <c r="H999" s="2">
        <v>30</v>
      </c>
      <c r="I999" s="1"/>
    </row>
    <row r="1000" spans="1:9">
      <c r="A1000" s="1" t="s">
        <v>8</v>
      </c>
      <c r="B1000" s="1" t="s">
        <v>20</v>
      </c>
      <c r="C1000" s="1" t="s">
        <v>21</v>
      </c>
      <c r="D1000" s="1" t="s">
        <v>14</v>
      </c>
      <c r="E1000" s="2">
        <v>400</v>
      </c>
      <c r="F1000" s="2">
        <v>500</v>
      </c>
      <c r="G1000" s="1" t="s">
        <v>15</v>
      </c>
      <c r="H1000" s="2">
        <v>50</v>
      </c>
      <c r="I1000" s="1"/>
    </row>
    <row r="1001" spans="1:9">
      <c r="A1001" s="1" t="s">
        <v>22</v>
      </c>
      <c r="B1001" s="1" t="s">
        <v>20</v>
      </c>
      <c r="C1001" s="1" t="s">
        <v>10</v>
      </c>
      <c r="D1001" s="1" t="s">
        <v>19</v>
      </c>
      <c r="E1001" s="2">
        <v>400</v>
      </c>
      <c r="F1001" s="2">
        <v>450</v>
      </c>
      <c r="G1001" s="1" t="s">
        <v>12</v>
      </c>
      <c r="H1001" s="2">
        <v>30</v>
      </c>
      <c r="I1001" s="1"/>
    </row>
    <row r="1002" spans="1:9">
      <c r="A1002" s="1" t="s">
        <v>8</v>
      </c>
      <c r="B1002" s="1" t="s">
        <v>9</v>
      </c>
      <c r="C1002" s="1" t="s">
        <v>21</v>
      </c>
      <c r="D1002" s="1" t="s">
        <v>19</v>
      </c>
      <c r="E1002" s="2">
        <v>208</v>
      </c>
      <c r="F1002" s="2">
        <v>282</v>
      </c>
      <c r="G1002" s="1" t="s">
        <v>12</v>
      </c>
      <c r="H1002" s="2">
        <v>22</v>
      </c>
      <c r="I1002" s="1"/>
    </row>
    <row r="1003" spans="1:9">
      <c r="A1003" s="1" t="s">
        <v>16</v>
      </c>
      <c r="B1003" s="1" t="s">
        <v>20</v>
      </c>
      <c r="C1003" s="1" t="s">
        <v>17</v>
      </c>
      <c r="D1003" s="1" t="s">
        <v>11</v>
      </c>
      <c r="E1003" s="2">
        <v>350</v>
      </c>
      <c r="F1003" s="2">
        <v>450</v>
      </c>
      <c r="G1003" s="1" t="s">
        <v>15</v>
      </c>
      <c r="H1003" s="2">
        <v>20</v>
      </c>
      <c r="I1003" s="1"/>
    </row>
    <row r="1004" spans="1:9">
      <c r="A1004" s="1" t="s">
        <v>16</v>
      </c>
      <c r="B1004" s="1" t="s">
        <v>9</v>
      </c>
      <c r="C1004" s="1" t="s">
        <v>21</v>
      </c>
      <c r="D1004" s="1" t="s">
        <v>11</v>
      </c>
      <c r="E1004" s="2">
        <v>280</v>
      </c>
      <c r="F1004" s="2">
        <v>350</v>
      </c>
      <c r="G1004" s="1" t="s">
        <v>12</v>
      </c>
      <c r="H1004" s="2">
        <v>25</v>
      </c>
      <c r="I1004" s="1"/>
    </row>
    <row r="1005" spans="1:9">
      <c r="A1005" s="1" t="s">
        <v>8</v>
      </c>
      <c r="B1005" s="1" t="s">
        <v>20</v>
      </c>
      <c r="C1005" s="1" t="s">
        <v>21</v>
      </c>
      <c r="D1005" s="1" t="s">
        <v>19</v>
      </c>
      <c r="E1005" s="2">
        <v>350</v>
      </c>
      <c r="F1005" s="2">
        <v>450</v>
      </c>
      <c r="G1005" s="1" t="s">
        <v>15</v>
      </c>
      <c r="H1005" s="2">
        <v>25</v>
      </c>
      <c r="I1005" s="1"/>
    </row>
    <row r="1006" spans="1:9">
      <c r="A1006" s="1" t="s">
        <v>22</v>
      </c>
      <c r="B1006" s="1" t="s">
        <v>20</v>
      </c>
      <c r="C1006" s="1" t="s">
        <v>17</v>
      </c>
      <c r="D1006" s="1" t="s">
        <v>14</v>
      </c>
      <c r="E1006" s="2">
        <v>300</v>
      </c>
      <c r="F1006" s="2">
        <v>450</v>
      </c>
      <c r="G1006" s="1" t="s">
        <v>18</v>
      </c>
      <c r="H1006" s="2">
        <v>35</v>
      </c>
      <c r="I1006" s="1"/>
    </row>
    <row r="1007" spans="1:9">
      <c r="A1007" s="1" t="s">
        <v>22</v>
      </c>
      <c r="B1007" s="1" t="s">
        <v>20</v>
      </c>
      <c r="C1007" s="1" t="s">
        <v>17</v>
      </c>
      <c r="D1007" s="1" t="s">
        <v>11</v>
      </c>
      <c r="E1007" s="2">
        <v>275</v>
      </c>
      <c r="F1007" s="2">
        <v>388</v>
      </c>
      <c r="G1007" s="1" t="s">
        <v>18</v>
      </c>
      <c r="H1007" s="2">
        <v>16</v>
      </c>
      <c r="I1007" s="1"/>
    </row>
    <row r="1008" spans="1:9">
      <c r="A1008" s="1" t="s">
        <v>22</v>
      </c>
      <c r="B1008" s="1" t="s">
        <v>13</v>
      </c>
      <c r="C1008" s="1" t="s">
        <v>17</v>
      </c>
      <c r="D1008" s="1" t="s">
        <v>11</v>
      </c>
      <c r="E1008" s="2">
        <v>220</v>
      </c>
      <c r="F1008" s="2">
        <v>450</v>
      </c>
      <c r="G1008" s="1" t="s">
        <v>18</v>
      </c>
      <c r="H1008" s="2">
        <v>20</v>
      </c>
      <c r="I1008" s="1"/>
    </row>
    <row r="1009" spans="1:9">
      <c r="A1009" s="1" t="s">
        <v>24</v>
      </c>
      <c r="B1009" s="1" t="s">
        <v>20</v>
      </c>
      <c r="C1009" s="1" t="s">
        <v>10</v>
      </c>
      <c r="D1009" s="1" t="s">
        <v>14</v>
      </c>
      <c r="E1009" s="2">
        <v>400</v>
      </c>
      <c r="F1009" s="2">
        <v>500</v>
      </c>
      <c r="G1009" s="1" t="s">
        <v>18</v>
      </c>
      <c r="H1009" s="2">
        <v>30</v>
      </c>
      <c r="I1009" s="1"/>
    </row>
    <row r="1010" spans="1:9">
      <c r="A1010" s="1" t="s">
        <v>16</v>
      </c>
      <c r="B1010" s="1" t="s">
        <v>23</v>
      </c>
      <c r="C1010" s="1" t="s">
        <v>10</v>
      </c>
      <c r="D1010" s="1" t="s">
        <v>11</v>
      </c>
      <c r="E1010" s="2">
        <v>302</v>
      </c>
      <c r="F1010" s="2">
        <v>371</v>
      </c>
      <c r="G1010" s="1" t="s">
        <v>15</v>
      </c>
      <c r="H1010" s="2">
        <v>27</v>
      </c>
      <c r="I1010" s="1"/>
    </row>
    <row r="1011" spans="1:9">
      <c r="A1011" s="1" t="s">
        <v>24</v>
      </c>
      <c r="B1011" s="1" t="s">
        <v>9</v>
      </c>
      <c r="C1011" s="1" t="s">
        <v>10</v>
      </c>
      <c r="D1011" s="1" t="s">
        <v>14</v>
      </c>
      <c r="E1011" s="2">
        <v>320</v>
      </c>
      <c r="F1011" s="2">
        <v>400</v>
      </c>
      <c r="G1011" s="1" t="s">
        <v>12</v>
      </c>
      <c r="H1011" s="2">
        <v>45</v>
      </c>
      <c r="I1011" s="1"/>
    </row>
    <row r="1012" spans="1:9">
      <c r="A1012" s="1" t="s">
        <v>8</v>
      </c>
      <c r="B1012" s="1" t="s">
        <v>20</v>
      </c>
      <c r="C1012" s="1" t="s">
        <v>21</v>
      </c>
      <c r="D1012" s="1" t="s">
        <v>19</v>
      </c>
      <c r="E1012" s="2">
        <v>397</v>
      </c>
      <c r="F1012" s="2">
        <v>482</v>
      </c>
      <c r="G1012" s="1" t="s">
        <v>15</v>
      </c>
      <c r="H1012" s="2">
        <v>31</v>
      </c>
      <c r="I1012" s="1"/>
    </row>
    <row r="1013" spans="1:9">
      <c r="A1013" s="1" t="s">
        <v>16</v>
      </c>
      <c r="B1013" s="1" t="s">
        <v>23</v>
      </c>
      <c r="C1013" s="1" t="s">
        <v>10</v>
      </c>
      <c r="D1013" s="1" t="s">
        <v>14</v>
      </c>
      <c r="E1013" s="2">
        <v>320</v>
      </c>
      <c r="F1013" s="2">
        <v>400</v>
      </c>
      <c r="G1013" s="1" t="s">
        <v>18</v>
      </c>
      <c r="H1013" s="2">
        <v>30</v>
      </c>
      <c r="I1013" s="1"/>
    </row>
    <row r="1014" spans="1:9">
      <c r="A1014" s="1" t="s">
        <v>8</v>
      </c>
      <c r="B1014" s="1" t="s">
        <v>23</v>
      </c>
      <c r="C1014" s="1" t="s">
        <v>17</v>
      </c>
      <c r="D1014" s="1" t="s">
        <v>11</v>
      </c>
      <c r="E1014" s="2">
        <v>300</v>
      </c>
      <c r="F1014" s="2">
        <v>400</v>
      </c>
      <c r="G1014" s="1" t="s">
        <v>15</v>
      </c>
      <c r="H1014" s="2">
        <v>15</v>
      </c>
      <c r="I1014" s="1"/>
    </row>
    <row r="1015" spans="1:9">
      <c r="A1015" s="1" t="s">
        <v>25</v>
      </c>
      <c r="B1015" s="1" t="s">
        <v>9</v>
      </c>
      <c r="C1015" s="1" t="s">
        <v>17</v>
      </c>
      <c r="D1015" s="1" t="s">
        <v>11</v>
      </c>
      <c r="E1015" s="2">
        <v>300</v>
      </c>
      <c r="F1015" s="2">
        <v>400</v>
      </c>
      <c r="G1015" s="1" t="s">
        <v>12</v>
      </c>
      <c r="H1015" s="2">
        <v>20</v>
      </c>
      <c r="I1015" s="1"/>
    </row>
    <row r="1016" spans="1:9">
      <c r="A1016" s="1" t="s">
        <v>22</v>
      </c>
      <c r="B1016" s="1" t="s">
        <v>20</v>
      </c>
      <c r="C1016" s="1" t="s">
        <v>21</v>
      </c>
      <c r="D1016" s="1" t="s">
        <v>11</v>
      </c>
      <c r="E1016" s="2">
        <v>300</v>
      </c>
      <c r="F1016" s="2">
        <v>400</v>
      </c>
      <c r="G1016" s="1" t="s">
        <v>15</v>
      </c>
      <c r="H1016" s="2">
        <v>20</v>
      </c>
      <c r="I1016" s="1"/>
    </row>
    <row r="1017" spans="1:9">
      <c r="A1017" s="1" t="s">
        <v>24</v>
      </c>
      <c r="B1017" s="1" t="s">
        <v>13</v>
      </c>
      <c r="C1017" s="1" t="s">
        <v>17</v>
      </c>
      <c r="D1017" s="1" t="s">
        <v>19</v>
      </c>
      <c r="E1017" s="2">
        <v>320</v>
      </c>
      <c r="F1017" s="2">
        <v>400</v>
      </c>
      <c r="G1017" s="1" t="s">
        <v>12</v>
      </c>
      <c r="H1017" s="2">
        <v>15</v>
      </c>
      <c r="I1017" s="1"/>
    </row>
    <row r="1018" spans="1:9">
      <c r="A1018" s="1" t="s">
        <v>8</v>
      </c>
      <c r="B1018" s="1" t="s">
        <v>13</v>
      </c>
      <c r="C1018" s="1" t="s">
        <v>21</v>
      </c>
      <c r="D1018" s="1" t="s">
        <v>19</v>
      </c>
      <c r="E1018" s="2">
        <v>230</v>
      </c>
      <c r="F1018" s="2">
        <v>500</v>
      </c>
      <c r="G1018" s="1" t="s">
        <v>15</v>
      </c>
      <c r="H1018" s="2">
        <v>30</v>
      </c>
      <c r="I1018" s="1"/>
    </row>
    <row r="1019" spans="1:9">
      <c r="A1019" s="1" t="s">
        <v>8</v>
      </c>
      <c r="B1019" s="1" t="s">
        <v>23</v>
      </c>
      <c r="C1019" s="1" t="s">
        <v>21</v>
      </c>
      <c r="D1019" s="1" t="s">
        <v>14</v>
      </c>
      <c r="E1019" s="2">
        <v>320</v>
      </c>
      <c r="F1019" s="2">
        <v>400</v>
      </c>
      <c r="G1019" s="1" t="s">
        <v>15</v>
      </c>
      <c r="H1019" s="2">
        <v>35</v>
      </c>
      <c r="I1019" s="1"/>
    </row>
    <row r="1020" spans="1:9">
      <c r="A1020" s="1" t="s">
        <v>8</v>
      </c>
      <c r="B1020" s="1" t="s">
        <v>20</v>
      </c>
      <c r="C1020" s="1" t="s">
        <v>17</v>
      </c>
      <c r="D1020" s="1" t="s">
        <v>11</v>
      </c>
      <c r="E1020" s="2">
        <v>280</v>
      </c>
      <c r="F1020" s="2">
        <v>350</v>
      </c>
      <c r="G1020" s="1" t="s">
        <v>18</v>
      </c>
      <c r="H1020" s="2">
        <v>20</v>
      </c>
      <c r="I1020" s="1"/>
    </row>
    <row r="1021" spans="1:9">
      <c r="A1021" s="1" t="s">
        <v>22</v>
      </c>
      <c r="B1021" s="1" t="s">
        <v>20</v>
      </c>
      <c r="C1021" s="1" t="s">
        <v>17</v>
      </c>
      <c r="D1021" s="1" t="s">
        <v>11</v>
      </c>
      <c r="E1021" s="2">
        <v>280</v>
      </c>
      <c r="F1021" s="2">
        <v>350</v>
      </c>
      <c r="G1021" s="1" t="s">
        <v>15</v>
      </c>
      <c r="H1021" s="2">
        <v>20</v>
      </c>
      <c r="I1021" s="1"/>
    </row>
    <row r="1022" spans="1:9">
      <c r="A1022" s="1" t="s">
        <v>8</v>
      </c>
      <c r="B1022" s="1" t="s">
        <v>20</v>
      </c>
      <c r="C1022" s="1" t="s">
        <v>21</v>
      </c>
      <c r="D1022" s="1" t="s">
        <v>14</v>
      </c>
      <c r="E1022" s="2">
        <v>320</v>
      </c>
      <c r="F1022" s="2">
        <v>400</v>
      </c>
      <c r="G1022" s="1" t="s">
        <v>15</v>
      </c>
      <c r="H1022" s="2">
        <v>35</v>
      </c>
      <c r="I1022" s="1"/>
    </row>
    <row r="1023" spans="1:9">
      <c r="A1023" s="1" t="s">
        <v>8</v>
      </c>
      <c r="B1023" s="1" t="s">
        <v>13</v>
      </c>
      <c r="C1023" s="1" t="s">
        <v>21</v>
      </c>
      <c r="D1023" s="1" t="s">
        <v>14</v>
      </c>
      <c r="E1023" s="2">
        <v>300</v>
      </c>
      <c r="F1023" s="2">
        <v>400</v>
      </c>
      <c r="G1023" s="1" t="s">
        <v>15</v>
      </c>
      <c r="H1023" s="2">
        <v>35</v>
      </c>
      <c r="I1023" s="1"/>
    </row>
    <row r="1024" spans="1:9">
      <c r="A1024" s="1" t="s">
        <v>22</v>
      </c>
      <c r="B1024" s="1" t="s">
        <v>20</v>
      </c>
      <c r="C1024" s="1" t="s">
        <v>21</v>
      </c>
      <c r="D1024" s="1" t="s">
        <v>11</v>
      </c>
      <c r="E1024" s="2">
        <v>280</v>
      </c>
      <c r="F1024" s="2">
        <v>350</v>
      </c>
      <c r="G1024" s="1" t="s">
        <v>12</v>
      </c>
      <c r="H1024" s="2">
        <v>25</v>
      </c>
      <c r="I1024" s="1"/>
    </row>
    <row r="1025" spans="1:9">
      <c r="A1025" s="1" t="s">
        <v>8</v>
      </c>
      <c r="B1025" s="1" t="s">
        <v>13</v>
      </c>
      <c r="C1025" s="1" t="s">
        <v>21</v>
      </c>
      <c r="D1025" s="1" t="s">
        <v>14</v>
      </c>
      <c r="E1025" s="2">
        <v>400</v>
      </c>
      <c r="F1025" s="2">
        <v>500</v>
      </c>
      <c r="G1025" s="1" t="s">
        <v>15</v>
      </c>
      <c r="H1025" s="2">
        <v>45</v>
      </c>
      <c r="I1025" s="1"/>
    </row>
    <row r="1026" spans="1:9">
      <c r="A1026" s="1" t="s">
        <v>24</v>
      </c>
      <c r="B1026" s="1" t="s">
        <v>9</v>
      </c>
      <c r="C1026" s="1" t="s">
        <v>21</v>
      </c>
      <c r="D1026" s="1" t="s">
        <v>14</v>
      </c>
      <c r="E1026" s="2">
        <v>400</v>
      </c>
      <c r="F1026" s="2">
        <v>500</v>
      </c>
      <c r="G1026" s="1" t="s">
        <v>12</v>
      </c>
      <c r="H1026" s="2">
        <v>50</v>
      </c>
      <c r="I1026" s="1"/>
    </row>
    <row r="1027" spans="1:9">
      <c r="A1027" s="1" t="s">
        <v>24</v>
      </c>
      <c r="B1027" s="1" t="s">
        <v>9</v>
      </c>
      <c r="C1027" s="1" t="s">
        <v>17</v>
      </c>
      <c r="D1027" s="1" t="s">
        <v>19</v>
      </c>
      <c r="E1027" s="2">
        <v>342</v>
      </c>
      <c r="F1027" s="2">
        <v>405</v>
      </c>
      <c r="G1027" s="1" t="s">
        <v>12</v>
      </c>
      <c r="H1027" s="2">
        <v>29</v>
      </c>
      <c r="I1027" s="1"/>
    </row>
    <row r="1028" spans="1:9">
      <c r="A1028" s="1" t="s">
        <v>16</v>
      </c>
      <c r="B1028" s="1" t="s">
        <v>13</v>
      </c>
      <c r="C1028" s="1" t="s">
        <v>21</v>
      </c>
      <c r="D1028" s="1" t="s">
        <v>19</v>
      </c>
      <c r="E1028" s="2">
        <v>350</v>
      </c>
      <c r="F1028" s="2">
        <v>450</v>
      </c>
      <c r="G1028" s="1" t="s">
        <v>15</v>
      </c>
      <c r="H1028" s="2">
        <v>25</v>
      </c>
      <c r="I1028" s="1"/>
    </row>
    <row r="1029" spans="1:9">
      <c r="A1029" s="1" t="s">
        <v>22</v>
      </c>
      <c r="B1029" s="1" t="s">
        <v>20</v>
      </c>
      <c r="C1029" s="1" t="s">
        <v>21</v>
      </c>
      <c r="D1029" s="1" t="s">
        <v>19</v>
      </c>
      <c r="E1029" s="2">
        <v>250</v>
      </c>
      <c r="F1029" s="2">
        <v>350</v>
      </c>
      <c r="G1029" s="1" t="s">
        <v>12</v>
      </c>
      <c r="H1029" s="2">
        <v>20</v>
      </c>
      <c r="I1029" s="1"/>
    </row>
    <row r="1030" spans="1:9">
      <c r="A1030" s="1" t="s">
        <v>24</v>
      </c>
      <c r="B1030" s="1" t="s">
        <v>13</v>
      </c>
      <c r="C1030" s="1" t="s">
        <v>10</v>
      </c>
      <c r="D1030" s="1" t="s">
        <v>14</v>
      </c>
      <c r="E1030" s="2">
        <v>320</v>
      </c>
      <c r="F1030" s="2">
        <v>480</v>
      </c>
      <c r="G1030" s="1" t="s">
        <v>15</v>
      </c>
      <c r="H1030" s="2">
        <v>40</v>
      </c>
      <c r="I1030" s="1"/>
    </row>
    <row r="1031" spans="1:9">
      <c r="A1031" s="1" t="s">
        <v>16</v>
      </c>
      <c r="B1031" s="1" t="s">
        <v>9</v>
      </c>
      <c r="C1031" s="1" t="s">
        <v>10</v>
      </c>
      <c r="D1031" s="1" t="s">
        <v>19</v>
      </c>
      <c r="E1031" s="2">
        <v>320</v>
      </c>
      <c r="F1031" s="2">
        <v>400</v>
      </c>
      <c r="G1031" s="1" t="s">
        <v>12</v>
      </c>
      <c r="H1031" s="2">
        <v>25</v>
      </c>
      <c r="I1031" s="1"/>
    </row>
    <row r="1032" spans="1:9">
      <c r="A1032" s="1" t="s">
        <v>22</v>
      </c>
      <c r="B1032" s="1" t="s">
        <v>13</v>
      </c>
      <c r="C1032" s="1" t="s">
        <v>21</v>
      </c>
      <c r="D1032" s="1" t="s">
        <v>14</v>
      </c>
      <c r="E1032" s="2">
        <v>400</v>
      </c>
      <c r="F1032" s="2">
        <v>500</v>
      </c>
      <c r="G1032" s="1" t="s">
        <v>12</v>
      </c>
      <c r="H1032" s="2">
        <v>50</v>
      </c>
      <c r="I1032" s="1"/>
    </row>
    <row r="1033" spans="1:9">
      <c r="A1033" s="1" t="s">
        <v>22</v>
      </c>
      <c r="B1033" s="1" t="s">
        <v>9</v>
      </c>
      <c r="C1033" s="1" t="s">
        <v>17</v>
      </c>
      <c r="D1033" s="1" t="s">
        <v>19</v>
      </c>
      <c r="E1033" s="2">
        <v>320</v>
      </c>
      <c r="F1033" s="2">
        <v>400</v>
      </c>
      <c r="G1033" s="1" t="s">
        <v>12</v>
      </c>
      <c r="H1033" s="2">
        <v>20</v>
      </c>
      <c r="I1033" s="1"/>
    </row>
    <row r="1034" spans="1:9">
      <c r="A1034" s="1" t="s">
        <v>8</v>
      </c>
      <c r="B1034" s="1" t="s">
        <v>23</v>
      </c>
      <c r="C1034" s="1" t="s">
        <v>17</v>
      </c>
      <c r="D1034" s="1" t="s">
        <v>11</v>
      </c>
      <c r="E1034" s="2">
        <v>250</v>
      </c>
      <c r="F1034" s="2">
        <v>480</v>
      </c>
      <c r="G1034" s="1" t="s">
        <v>18</v>
      </c>
      <c r="H1034" s="2">
        <v>20</v>
      </c>
      <c r="I1034" s="1"/>
    </row>
    <row r="1035" spans="1:9">
      <c r="A1035" s="1" t="s">
        <v>24</v>
      </c>
      <c r="B1035" s="1" t="s">
        <v>9</v>
      </c>
      <c r="C1035" s="1" t="s">
        <v>17</v>
      </c>
      <c r="D1035" s="1" t="s">
        <v>11</v>
      </c>
      <c r="E1035" s="2">
        <v>350</v>
      </c>
      <c r="F1035" s="2">
        <v>450</v>
      </c>
      <c r="G1035" s="1" t="s">
        <v>12</v>
      </c>
      <c r="H1035" s="2">
        <v>20</v>
      </c>
      <c r="I1035" s="1"/>
    </row>
    <row r="1036" spans="1:9">
      <c r="A1036" s="1" t="s">
        <v>16</v>
      </c>
      <c r="B1036" s="1" t="s">
        <v>9</v>
      </c>
      <c r="C1036" s="1" t="s">
        <v>21</v>
      </c>
      <c r="D1036" s="1" t="s">
        <v>14</v>
      </c>
      <c r="E1036" s="2">
        <v>400</v>
      </c>
      <c r="F1036" s="2">
        <v>500</v>
      </c>
      <c r="G1036" s="1" t="s">
        <v>12</v>
      </c>
      <c r="H1036" s="2">
        <v>45</v>
      </c>
      <c r="I1036" s="1"/>
    </row>
    <row r="1037" spans="1:9">
      <c r="A1037" s="1" t="s">
        <v>8</v>
      </c>
      <c r="B1037" s="1" t="s">
        <v>23</v>
      </c>
      <c r="C1037" s="1" t="s">
        <v>10</v>
      </c>
      <c r="D1037" s="1" t="s">
        <v>19</v>
      </c>
      <c r="E1037" s="2">
        <v>250</v>
      </c>
      <c r="F1037" s="2">
        <v>350</v>
      </c>
      <c r="G1037" s="1" t="s">
        <v>18</v>
      </c>
      <c r="H1037" s="2">
        <v>20</v>
      </c>
      <c r="I1037" s="1"/>
    </row>
    <row r="1038" spans="1:9">
      <c r="A1038" s="1" t="s">
        <v>16</v>
      </c>
      <c r="B1038" s="1" t="s">
        <v>20</v>
      </c>
      <c r="C1038" s="1" t="s">
        <v>21</v>
      </c>
      <c r="D1038" s="1" t="s">
        <v>11</v>
      </c>
      <c r="E1038" s="2">
        <v>434</v>
      </c>
      <c r="F1038" s="2">
        <v>495</v>
      </c>
      <c r="G1038" s="1" t="s">
        <v>12</v>
      </c>
      <c r="H1038" s="2">
        <v>36</v>
      </c>
      <c r="I1038" s="1"/>
    </row>
    <row r="1039" spans="1:9">
      <c r="A1039" s="1" t="s">
        <v>16</v>
      </c>
      <c r="B1039" s="1" t="s">
        <v>13</v>
      </c>
      <c r="C1039" s="1" t="s">
        <v>21</v>
      </c>
      <c r="D1039" s="1" t="s">
        <v>14</v>
      </c>
      <c r="E1039" s="2">
        <v>350</v>
      </c>
      <c r="F1039" s="2">
        <v>450</v>
      </c>
      <c r="G1039" s="1" t="s">
        <v>15</v>
      </c>
      <c r="H1039" s="2">
        <v>45</v>
      </c>
      <c r="I1039" s="1"/>
    </row>
    <row r="1040" spans="1:9">
      <c r="A1040" s="1" t="s">
        <v>16</v>
      </c>
      <c r="B1040" s="1" t="s">
        <v>13</v>
      </c>
      <c r="C1040" s="1" t="s">
        <v>21</v>
      </c>
      <c r="D1040" s="1" t="s">
        <v>14</v>
      </c>
      <c r="E1040" s="2">
        <v>400</v>
      </c>
      <c r="F1040" s="2">
        <v>500</v>
      </c>
      <c r="G1040" s="1" t="s">
        <v>15</v>
      </c>
      <c r="H1040" s="2">
        <v>50</v>
      </c>
      <c r="I1040" s="1"/>
    </row>
    <row r="1041" spans="1:9">
      <c r="A1041" s="1" t="s">
        <v>24</v>
      </c>
      <c r="B1041" s="1" t="s">
        <v>20</v>
      </c>
      <c r="C1041" s="1" t="s">
        <v>17</v>
      </c>
      <c r="D1041" s="1" t="s">
        <v>19</v>
      </c>
      <c r="E1041" s="2">
        <v>280</v>
      </c>
      <c r="F1041" s="2">
        <v>350</v>
      </c>
      <c r="G1041" s="1" t="s">
        <v>12</v>
      </c>
      <c r="H1041" s="2">
        <v>15</v>
      </c>
      <c r="I1041" s="1"/>
    </row>
    <row r="1042" spans="1:9">
      <c r="A1042" s="1" t="s">
        <v>22</v>
      </c>
      <c r="B1042" s="1" t="s">
        <v>23</v>
      </c>
      <c r="C1042" s="1" t="s">
        <v>10</v>
      </c>
      <c r="D1042" s="1" t="s">
        <v>19</v>
      </c>
      <c r="E1042" s="2">
        <v>250</v>
      </c>
      <c r="F1042" s="2">
        <v>350</v>
      </c>
      <c r="G1042" s="1" t="s">
        <v>15</v>
      </c>
      <c r="H1042" s="2">
        <v>20</v>
      </c>
      <c r="I1042" s="1"/>
    </row>
    <row r="1043" spans="1:9">
      <c r="A1043" s="1" t="s">
        <v>24</v>
      </c>
      <c r="B1043" s="1" t="s">
        <v>20</v>
      </c>
      <c r="C1043" s="1" t="s">
        <v>21</v>
      </c>
      <c r="D1043" s="1" t="s">
        <v>14</v>
      </c>
      <c r="E1043" s="2">
        <v>300</v>
      </c>
      <c r="F1043" s="2">
        <v>400</v>
      </c>
      <c r="G1043" s="1" t="s">
        <v>15</v>
      </c>
      <c r="H1043" s="2">
        <v>40</v>
      </c>
      <c r="I1043" s="1"/>
    </row>
    <row r="1044" spans="1:9">
      <c r="A1044" s="1" t="s">
        <v>16</v>
      </c>
      <c r="B1044" s="1" t="s">
        <v>9</v>
      </c>
      <c r="C1044" s="1" t="s">
        <v>17</v>
      </c>
      <c r="D1044" s="1" t="s">
        <v>19</v>
      </c>
      <c r="E1044" s="2">
        <v>250</v>
      </c>
      <c r="F1044" s="2">
        <v>350</v>
      </c>
      <c r="G1044" s="1" t="s">
        <v>15</v>
      </c>
      <c r="H1044" s="2">
        <v>20</v>
      </c>
      <c r="I1044" s="1"/>
    </row>
    <row r="1045" spans="1:9">
      <c r="A1045" s="1" t="s">
        <v>24</v>
      </c>
      <c r="B1045" s="1" t="s">
        <v>13</v>
      </c>
      <c r="C1045" s="1" t="s">
        <v>17</v>
      </c>
      <c r="D1045" s="1" t="s">
        <v>19</v>
      </c>
      <c r="E1045" s="2">
        <v>300</v>
      </c>
      <c r="F1045" s="2">
        <v>400</v>
      </c>
      <c r="G1045" s="1" t="s">
        <v>15</v>
      </c>
      <c r="H1045" s="2">
        <v>25</v>
      </c>
      <c r="I1045" s="1"/>
    </row>
    <row r="1046" spans="1:9">
      <c r="A1046" s="1" t="s">
        <v>16</v>
      </c>
      <c r="B1046" s="1" t="s">
        <v>20</v>
      </c>
      <c r="C1046" s="1" t="s">
        <v>17</v>
      </c>
      <c r="D1046" s="1" t="s">
        <v>19</v>
      </c>
      <c r="E1046" s="2">
        <v>300</v>
      </c>
      <c r="F1046" s="2">
        <v>400</v>
      </c>
      <c r="G1046" s="1" t="s">
        <v>15</v>
      </c>
      <c r="H1046" s="2">
        <v>25</v>
      </c>
      <c r="I1046" s="1"/>
    </row>
    <row r="1047" spans="1:9">
      <c r="A1047" s="1" t="s">
        <v>25</v>
      </c>
      <c r="B1047" s="1" t="s">
        <v>23</v>
      </c>
      <c r="C1047" s="1" t="s">
        <v>10</v>
      </c>
      <c r="D1047" s="1" t="s">
        <v>11</v>
      </c>
      <c r="E1047" s="2">
        <v>280</v>
      </c>
      <c r="F1047" s="2">
        <v>350</v>
      </c>
      <c r="G1047" s="1" t="s">
        <v>12</v>
      </c>
      <c r="H1047" s="2">
        <v>20</v>
      </c>
      <c r="I1047" s="1"/>
    </row>
    <row r="1048" spans="1:9">
      <c r="A1048" s="1" t="s">
        <v>24</v>
      </c>
      <c r="B1048" s="1" t="s">
        <v>20</v>
      </c>
      <c r="C1048" s="1" t="s">
        <v>21</v>
      </c>
      <c r="D1048" s="1" t="s">
        <v>11</v>
      </c>
      <c r="E1048" s="2">
        <v>432</v>
      </c>
      <c r="F1048" s="2">
        <v>477</v>
      </c>
      <c r="G1048" s="1" t="s">
        <v>15</v>
      </c>
      <c r="H1048" s="2">
        <v>23</v>
      </c>
      <c r="I1048" s="1"/>
    </row>
    <row r="1049" spans="1:9">
      <c r="A1049" s="1" t="s">
        <v>25</v>
      </c>
      <c r="B1049" s="1" t="s">
        <v>20</v>
      </c>
      <c r="C1049" s="1" t="s">
        <v>21</v>
      </c>
      <c r="D1049" s="1" t="s">
        <v>14</v>
      </c>
      <c r="E1049" s="2">
        <v>300</v>
      </c>
      <c r="F1049" s="2">
        <v>400</v>
      </c>
      <c r="G1049" s="1" t="s">
        <v>18</v>
      </c>
      <c r="H1049" s="2">
        <v>40</v>
      </c>
      <c r="I1049" s="1"/>
    </row>
    <row r="1050" spans="1:9">
      <c r="A1050" s="1" t="s">
        <v>25</v>
      </c>
      <c r="B1050" s="1" t="s">
        <v>9</v>
      </c>
      <c r="C1050" s="1" t="s">
        <v>10</v>
      </c>
      <c r="D1050" s="1" t="s">
        <v>14</v>
      </c>
      <c r="E1050" s="2">
        <v>320</v>
      </c>
      <c r="F1050" s="2">
        <v>480</v>
      </c>
      <c r="G1050" s="1" t="s">
        <v>15</v>
      </c>
      <c r="H1050" s="2">
        <v>40</v>
      </c>
      <c r="I1050" s="1"/>
    </row>
    <row r="1051" spans="1:9">
      <c r="A1051" s="1" t="s">
        <v>16</v>
      </c>
      <c r="B1051" s="1" t="s">
        <v>23</v>
      </c>
      <c r="C1051" s="1" t="s">
        <v>21</v>
      </c>
      <c r="D1051" s="1" t="s">
        <v>14</v>
      </c>
      <c r="E1051" s="2">
        <v>320</v>
      </c>
      <c r="F1051" s="2">
        <v>400</v>
      </c>
      <c r="G1051" s="1" t="s">
        <v>12</v>
      </c>
      <c r="H1051" s="2">
        <v>35</v>
      </c>
      <c r="I1051" s="1"/>
    </row>
    <row r="1052" spans="1:9">
      <c r="A1052" s="1" t="s">
        <v>25</v>
      </c>
      <c r="B1052" s="1" t="s">
        <v>9</v>
      </c>
      <c r="C1052" s="1" t="s">
        <v>17</v>
      </c>
      <c r="D1052" s="1" t="s">
        <v>19</v>
      </c>
      <c r="E1052" s="2">
        <v>300</v>
      </c>
      <c r="F1052" s="2">
        <v>400</v>
      </c>
      <c r="G1052" s="1" t="s">
        <v>12</v>
      </c>
      <c r="H1052" s="2">
        <v>15</v>
      </c>
      <c r="I1052" s="1"/>
    </row>
    <row r="1053" spans="1:9">
      <c r="A1053" s="1" t="s">
        <v>24</v>
      </c>
      <c r="B1053" s="1" t="s">
        <v>9</v>
      </c>
      <c r="C1053" s="1" t="s">
        <v>21</v>
      </c>
      <c r="D1053" s="1" t="s">
        <v>14</v>
      </c>
      <c r="E1053" s="2">
        <v>400</v>
      </c>
      <c r="F1053" s="2">
        <v>500</v>
      </c>
      <c r="G1053" s="1" t="s">
        <v>15</v>
      </c>
      <c r="H1053" s="2">
        <v>40</v>
      </c>
      <c r="I1053" s="1"/>
    </row>
    <row r="1054" spans="1:9">
      <c r="A1054" s="1" t="s">
        <v>8</v>
      </c>
      <c r="B1054" s="1" t="s">
        <v>23</v>
      </c>
      <c r="C1054" s="1" t="s">
        <v>21</v>
      </c>
      <c r="D1054" s="1" t="s">
        <v>19</v>
      </c>
      <c r="E1054" s="2">
        <v>350</v>
      </c>
      <c r="F1054" s="2">
        <v>450</v>
      </c>
      <c r="G1054" s="1" t="s">
        <v>15</v>
      </c>
      <c r="H1054" s="2">
        <v>25</v>
      </c>
      <c r="I1054" s="1"/>
    </row>
    <row r="1055" spans="1:9">
      <c r="A1055" s="1" t="s">
        <v>8</v>
      </c>
      <c r="B1055" s="1" t="s">
        <v>23</v>
      </c>
      <c r="C1055" s="1" t="s">
        <v>17</v>
      </c>
      <c r="D1055" s="1" t="s">
        <v>19</v>
      </c>
      <c r="E1055" s="2">
        <v>220</v>
      </c>
      <c r="F1055" s="2">
        <v>300</v>
      </c>
      <c r="G1055" s="1" t="s">
        <v>18</v>
      </c>
      <c r="H1055" s="2">
        <v>15</v>
      </c>
      <c r="I1055" s="1"/>
    </row>
    <row r="1056" spans="1:9">
      <c r="A1056" s="1" t="s">
        <v>25</v>
      </c>
      <c r="B1056" s="1" t="s">
        <v>20</v>
      </c>
      <c r="C1056" s="1" t="s">
        <v>17</v>
      </c>
      <c r="D1056" s="1" t="s">
        <v>11</v>
      </c>
      <c r="E1056" s="2">
        <v>275</v>
      </c>
      <c r="F1056" s="2">
        <v>388</v>
      </c>
      <c r="G1056" s="1" t="s">
        <v>15</v>
      </c>
      <c r="H1056" s="2">
        <v>16</v>
      </c>
      <c r="I1056" s="1"/>
    </row>
    <row r="1057" spans="1:9">
      <c r="A1057" s="1" t="s">
        <v>25</v>
      </c>
      <c r="B1057" s="1" t="s">
        <v>13</v>
      </c>
      <c r="C1057" s="1" t="s">
        <v>17</v>
      </c>
      <c r="D1057" s="1" t="s">
        <v>19</v>
      </c>
      <c r="E1057" s="2">
        <v>320</v>
      </c>
      <c r="F1057" s="2">
        <v>400</v>
      </c>
      <c r="G1057" s="1" t="s">
        <v>15</v>
      </c>
      <c r="H1057" s="2">
        <v>25</v>
      </c>
      <c r="I1057" s="1"/>
    </row>
    <row r="1058" spans="1:9">
      <c r="A1058" s="1" t="s">
        <v>22</v>
      </c>
      <c r="B1058" s="1" t="s">
        <v>20</v>
      </c>
      <c r="C1058" s="1" t="s">
        <v>21</v>
      </c>
      <c r="D1058" s="1" t="s">
        <v>14</v>
      </c>
      <c r="E1058" s="2">
        <v>380</v>
      </c>
      <c r="F1058" s="2">
        <v>500</v>
      </c>
      <c r="G1058" s="1" t="s">
        <v>15</v>
      </c>
      <c r="H1058" s="2">
        <v>35</v>
      </c>
      <c r="I1058" s="1"/>
    </row>
    <row r="1059" spans="1:9">
      <c r="A1059" s="1" t="s">
        <v>25</v>
      </c>
      <c r="B1059" s="1" t="s">
        <v>13</v>
      </c>
      <c r="C1059" s="1" t="s">
        <v>17</v>
      </c>
      <c r="D1059" s="1" t="s">
        <v>14</v>
      </c>
      <c r="E1059" s="2">
        <v>400</v>
      </c>
      <c r="F1059" s="2">
        <v>500</v>
      </c>
      <c r="G1059" s="1" t="s">
        <v>15</v>
      </c>
      <c r="H1059" s="2">
        <v>40</v>
      </c>
      <c r="I1059" s="1"/>
    </row>
    <row r="1060" spans="1:9">
      <c r="A1060" s="1" t="s">
        <v>16</v>
      </c>
      <c r="B1060" s="1" t="s">
        <v>23</v>
      </c>
      <c r="C1060" s="1" t="s">
        <v>17</v>
      </c>
      <c r="D1060" s="1" t="s">
        <v>19</v>
      </c>
      <c r="E1060" s="2">
        <v>300</v>
      </c>
      <c r="F1060" s="2">
        <v>400</v>
      </c>
      <c r="G1060" s="1" t="s">
        <v>18</v>
      </c>
      <c r="H1060" s="2">
        <v>25</v>
      </c>
      <c r="I1060" s="1"/>
    </row>
    <row r="1061" spans="1:9">
      <c r="A1061" s="1" t="s">
        <v>24</v>
      </c>
      <c r="B1061" s="1" t="s">
        <v>13</v>
      </c>
      <c r="C1061" s="1" t="s">
        <v>17</v>
      </c>
      <c r="D1061" s="1" t="s">
        <v>11</v>
      </c>
      <c r="E1061" s="2">
        <v>275</v>
      </c>
      <c r="F1061" s="2">
        <v>388</v>
      </c>
      <c r="G1061" s="1" t="s">
        <v>15</v>
      </c>
      <c r="H1061" s="2">
        <v>16</v>
      </c>
      <c r="I1061" s="1"/>
    </row>
    <row r="1062" spans="1:9">
      <c r="A1062" s="1" t="s">
        <v>24</v>
      </c>
      <c r="B1062" s="1" t="s">
        <v>9</v>
      </c>
      <c r="C1062" s="1" t="s">
        <v>21</v>
      </c>
      <c r="D1062" s="1" t="s">
        <v>14</v>
      </c>
      <c r="E1062" s="2">
        <v>400</v>
      </c>
      <c r="F1062" s="2">
        <v>350</v>
      </c>
      <c r="G1062" s="1" t="s">
        <v>15</v>
      </c>
      <c r="H1062" s="2">
        <v>35</v>
      </c>
      <c r="I1062" s="1"/>
    </row>
    <row r="1063" spans="1:9">
      <c r="A1063" s="1" t="s">
        <v>8</v>
      </c>
      <c r="B1063" s="1" t="s">
        <v>23</v>
      </c>
      <c r="C1063" s="1" t="s">
        <v>21</v>
      </c>
      <c r="D1063" s="1" t="s">
        <v>19</v>
      </c>
      <c r="E1063" s="2">
        <v>250</v>
      </c>
      <c r="F1063" s="2">
        <v>350</v>
      </c>
      <c r="G1063" s="1" t="s">
        <v>15</v>
      </c>
      <c r="H1063" s="2">
        <v>25</v>
      </c>
      <c r="I1063" s="1"/>
    </row>
    <row r="1064" spans="1:9">
      <c r="A1064" s="1" t="s">
        <v>24</v>
      </c>
      <c r="B1064" s="1" t="s">
        <v>20</v>
      </c>
      <c r="C1064" s="1" t="s">
        <v>21</v>
      </c>
      <c r="D1064" s="1" t="s">
        <v>11</v>
      </c>
      <c r="E1064" s="2">
        <v>434</v>
      </c>
      <c r="F1064" s="2">
        <v>495</v>
      </c>
      <c r="G1064" s="1" t="s">
        <v>15</v>
      </c>
      <c r="H1064" s="2">
        <v>36</v>
      </c>
      <c r="I1064" s="1"/>
    </row>
    <row r="1065" spans="1:9">
      <c r="A1065" s="1" t="s">
        <v>24</v>
      </c>
      <c r="B1065" s="1" t="s">
        <v>9</v>
      </c>
      <c r="C1065" s="1" t="s">
        <v>21</v>
      </c>
      <c r="D1065" s="1" t="s">
        <v>11</v>
      </c>
      <c r="E1065" s="2">
        <v>400</v>
      </c>
      <c r="F1065" s="2">
        <v>500</v>
      </c>
      <c r="G1065" s="1" t="s">
        <v>12</v>
      </c>
      <c r="H1065" s="2">
        <v>25</v>
      </c>
      <c r="I1065" s="1"/>
    </row>
    <row r="1066" spans="1:9">
      <c r="A1066" s="1" t="s">
        <v>24</v>
      </c>
      <c r="B1066" s="1" t="s">
        <v>23</v>
      </c>
      <c r="C1066" s="1" t="s">
        <v>17</v>
      </c>
      <c r="D1066" s="1" t="s">
        <v>11</v>
      </c>
      <c r="E1066" s="2">
        <v>280</v>
      </c>
      <c r="F1066" s="2">
        <v>350</v>
      </c>
      <c r="G1066" s="1" t="s">
        <v>15</v>
      </c>
      <c r="H1066" s="2">
        <v>20</v>
      </c>
      <c r="I1066" s="1"/>
    </row>
    <row r="1067" spans="1:9">
      <c r="A1067" s="1" t="s">
        <v>24</v>
      </c>
      <c r="B1067" s="1" t="s">
        <v>20</v>
      </c>
      <c r="C1067" s="1" t="s">
        <v>21</v>
      </c>
      <c r="D1067" s="1" t="s">
        <v>19</v>
      </c>
      <c r="E1067" s="2">
        <v>300</v>
      </c>
      <c r="F1067" s="2">
        <v>400</v>
      </c>
      <c r="G1067" s="1" t="s">
        <v>15</v>
      </c>
      <c r="H1067" s="2">
        <v>15</v>
      </c>
      <c r="I1067" s="1"/>
    </row>
    <row r="1068" spans="1:9">
      <c r="A1068" s="1" t="s">
        <v>24</v>
      </c>
      <c r="B1068" s="1" t="s">
        <v>9</v>
      </c>
      <c r="C1068" s="1" t="s">
        <v>17</v>
      </c>
      <c r="D1068" s="1" t="s">
        <v>19</v>
      </c>
      <c r="E1068" s="2">
        <v>220</v>
      </c>
      <c r="F1068" s="2">
        <v>300</v>
      </c>
      <c r="G1068" s="1" t="s">
        <v>15</v>
      </c>
      <c r="H1068" s="2">
        <v>15</v>
      </c>
      <c r="I1068" s="1"/>
    </row>
    <row r="1069" spans="1:9">
      <c r="A1069" s="1" t="s">
        <v>22</v>
      </c>
      <c r="B1069" s="1" t="s">
        <v>23</v>
      </c>
      <c r="C1069" s="1" t="s">
        <v>17</v>
      </c>
      <c r="D1069" s="1" t="s">
        <v>19</v>
      </c>
      <c r="E1069" s="2">
        <v>280</v>
      </c>
      <c r="F1069" s="2">
        <v>350</v>
      </c>
      <c r="G1069" s="1" t="s">
        <v>18</v>
      </c>
      <c r="H1069" s="2">
        <v>15</v>
      </c>
      <c r="I1069" s="1"/>
    </row>
    <row r="1070" spans="1:9">
      <c r="A1070" s="1" t="s">
        <v>25</v>
      </c>
      <c r="B1070" s="1" t="s">
        <v>20</v>
      </c>
      <c r="C1070" s="1" t="s">
        <v>21</v>
      </c>
      <c r="D1070" s="1" t="s">
        <v>19</v>
      </c>
      <c r="E1070" s="2">
        <v>261</v>
      </c>
      <c r="F1070" s="2">
        <v>350</v>
      </c>
      <c r="G1070" s="1" t="s">
        <v>15</v>
      </c>
      <c r="H1070" s="2">
        <v>23</v>
      </c>
      <c r="I1070" s="1"/>
    </row>
    <row r="1071" spans="1:9">
      <c r="A1071" s="1" t="s">
        <v>25</v>
      </c>
      <c r="B1071" s="1" t="s">
        <v>23</v>
      </c>
      <c r="C1071" s="1" t="s">
        <v>17</v>
      </c>
      <c r="D1071" s="1" t="s">
        <v>11</v>
      </c>
      <c r="E1071" s="2">
        <v>275</v>
      </c>
      <c r="F1071" s="2">
        <v>388</v>
      </c>
      <c r="G1071" s="1" t="s">
        <v>15</v>
      </c>
      <c r="H1071" s="2">
        <v>16</v>
      </c>
      <c r="I1071" s="1"/>
    </row>
    <row r="1072" spans="1:9">
      <c r="A1072" s="1" t="s">
        <v>25</v>
      </c>
      <c r="B1072" s="1" t="s">
        <v>9</v>
      </c>
      <c r="C1072" s="1" t="s">
        <v>21</v>
      </c>
      <c r="D1072" s="1" t="s">
        <v>14</v>
      </c>
      <c r="E1072" s="2">
        <v>400</v>
      </c>
      <c r="F1072" s="2">
        <v>500</v>
      </c>
      <c r="G1072" s="1" t="s">
        <v>15</v>
      </c>
      <c r="H1072" s="2">
        <v>50</v>
      </c>
      <c r="I1072" s="1"/>
    </row>
    <row r="1073" spans="1:9">
      <c r="A1073" s="1" t="s">
        <v>16</v>
      </c>
      <c r="B1073" s="1" t="s">
        <v>23</v>
      </c>
      <c r="C1073" s="1" t="s">
        <v>10</v>
      </c>
      <c r="D1073" s="1" t="s">
        <v>19</v>
      </c>
      <c r="E1073" s="2">
        <v>380</v>
      </c>
      <c r="F1073" s="2">
        <v>480</v>
      </c>
      <c r="G1073" s="1" t="s">
        <v>15</v>
      </c>
      <c r="H1073" s="2">
        <v>30</v>
      </c>
      <c r="I1073" s="1"/>
    </row>
    <row r="1074" spans="1:9">
      <c r="A1074" s="1" t="s">
        <v>25</v>
      </c>
      <c r="B1074" s="1" t="s">
        <v>13</v>
      </c>
      <c r="C1074" s="1" t="s">
        <v>17</v>
      </c>
      <c r="D1074" s="1" t="s">
        <v>19</v>
      </c>
      <c r="E1074" s="2">
        <v>280</v>
      </c>
      <c r="F1074" s="2">
        <v>350</v>
      </c>
      <c r="G1074" s="1" t="s">
        <v>15</v>
      </c>
      <c r="H1074" s="2">
        <v>20</v>
      </c>
      <c r="I1074" s="1"/>
    </row>
    <row r="1075" spans="1:9">
      <c r="A1075" s="1" t="s">
        <v>25</v>
      </c>
      <c r="B1075" s="1" t="s">
        <v>9</v>
      </c>
      <c r="C1075" s="1" t="s">
        <v>17</v>
      </c>
      <c r="D1075" s="1" t="s">
        <v>19</v>
      </c>
      <c r="E1075" s="2">
        <v>220</v>
      </c>
      <c r="F1075" s="2">
        <v>300</v>
      </c>
      <c r="G1075" s="1" t="s">
        <v>15</v>
      </c>
      <c r="H1075" s="2">
        <v>15</v>
      </c>
      <c r="I1075" s="1"/>
    </row>
    <row r="1076" spans="1:9">
      <c r="A1076" s="1" t="s">
        <v>22</v>
      </c>
      <c r="B1076" s="1" t="s">
        <v>23</v>
      </c>
      <c r="C1076" s="1" t="s">
        <v>21</v>
      </c>
      <c r="D1076" s="1" t="s">
        <v>19</v>
      </c>
      <c r="E1076" s="2">
        <v>350</v>
      </c>
      <c r="F1076" s="2">
        <v>450</v>
      </c>
      <c r="G1076" s="1" t="s">
        <v>18</v>
      </c>
      <c r="H1076" s="2">
        <v>15</v>
      </c>
      <c r="I1076" s="1"/>
    </row>
    <row r="1077" spans="1:9">
      <c r="A1077" s="1" t="s">
        <v>25</v>
      </c>
      <c r="B1077" s="1" t="s">
        <v>13</v>
      </c>
      <c r="C1077" s="1" t="s">
        <v>21</v>
      </c>
      <c r="D1077" s="1" t="s">
        <v>19</v>
      </c>
      <c r="E1077" s="2">
        <v>350</v>
      </c>
      <c r="F1077" s="2">
        <v>450</v>
      </c>
      <c r="G1077" s="1" t="s">
        <v>15</v>
      </c>
      <c r="H1077" s="2">
        <v>25</v>
      </c>
      <c r="I1077" s="1"/>
    </row>
    <row r="1078" spans="1:9">
      <c r="A1078" s="1" t="s">
        <v>25</v>
      </c>
      <c r="B1078" s="1" t="s">
        <v>23</v>
      </c>
      <c r="C1078" s="1" t="s">
        <v>17</v>
      </c>
      <c r="D1078" s="1" t="s">
        <v>19</v>
      </c>
      <c r="E1078" s="2">
        <v>220</v>
      </c>
      <c r="F1078" s="2">
        <v>300</v>
      </c>
      <c r="G1078" s="1" t="s">
        <v>15</v>
      </c>
      <c r="H1078" s="2">
        <v>15</v>
      </c>
      <c r="I1078" s="1"/>
    </row>
    <row r="1079" spans="1:9">
      <c r="A1079" s="1" t="s">
        <v>24</v>
      </c>
      <c r="B1079" s="1" t="s">
        <v>23</v>
      </c>
      <c r="C1079" s="1" t="s">
        <v>17</v>
      </c>
      <c r="D1079" s="1" t="s">
        <v>11</v>
      </c>
      <c r="E1079" s="2">
        <v>220</v>
      </c>
      <c r="F1079" s="2">
        <v>450</v>
      </c>
      <c r="G1079" s="1" t="s">
        <v>18</v>
      </c>
      <c r="H1079" s="2">
        <v>20</v>
      </c>
      <c r="I1079" s="1"/>
    </row>
    <row r="1080" spans="1:9">
      <c r="A1080" s="1" t="s">
        <v>24</v>
      </c>
      <c r="B1080" s="1" t="s">
        <v>23</v>
      </c>
      <c r="C1080" s="1" t="s">
        <v>17</v>
      </c>
      <c r="D1080" s="1" t="s">
        <v>19</v>
      </c>
      <c r="E1080" s="2">
        <v>220</v>
      </c>
      <c r="F1080" s="2">
        <v>300</v>
      </c>
      <c r="G1080" s="1" t="s">
        <v>18</v>
      </c>
      <c r="H1080" s="2">
        <v>15</v>
      </c>
      <c r="I1080" s="1"/>
    </row>
    <row r="1081" spans="1:9">
      <c r="A1081" s="1" t="s">
        <v>8</v>
      </c>
      <c r="B1081" s="1" t="s">
        <v>23</v>
      </c>
      <c r="C1081" s="1" t="s">
        <v>21</v>
      </c>
      <c r="D1081" s="1" t="s">
        <v>19</v>
      </c>
      <c r="E1081" s="2">
        <v>208</v>
      </c>
      <c r="F1081" s="2">
        <v>282</v>
      </c>
      <c r="G1081" s="1" t="s">
        <v>15</v>
      </c>
      <c r="H1081" s="2">
        <v>22</v>
      </c>
      <c r="I1081" s="1"/>
    </row>
    <row r="1082" spans="1:9">
      <c r="A1082" s="1" t="s">
        <v>25</v>
      </c>
      <c r="B1082" s="1" t="s">
        <v>20</v>
      </c>
      <c r="C1082" s="1" t="s">
        <v>21</v>
      </c>
      <c r="D1082" s="1" t="s">
        <v>14</v>
      </c>
      <c r="E1082" s="2">
        <v>250</v>
      </c>
      <c r="F1082" s="2">
        <v>350</v>
      </c>
      <c r="G1082" s="1" t="s">
        <v>15</v>
      </c>
      <c r="H1082" s="2">
        <v>34</v>
      </c>
      <c r="I1082" s="1"/>
    </row>
    <row r="1083" spans="1:9">
      <c r="A1083" s="1" t="s">
        <v>25</v>
      </c>
      <c r="B1083" s="1" t="s">
        <v>23</v>
      </c>
      <c r="C1083" s="1" t="s">
        <v>17</v>
      </c>
      <c r="D1083" s="1" t="s">
        <v>11</v>
      </c>
      <c r="E1083" s="2">
        <v>280</v>
      </c>
      <c r="F1083" s="2">
        <v>350</v>
      </c>
      <c r="G1083" s="1" t="s">
        <v>18</v>
      </c>
      <c r="H1083" s="2">
        <v>20</v>
      </c>
      <c r="I1083" s="1"/>
    </row>
    <row r="1084" spans="1:9">
      <c r="A1084" s="1" t="s">
        <v>25</v>
      </c>
      <c r="B1084" s="1" t="s">
        <v>13</v>
      </c>
      <c r="C1084" s="1" t="s">
        <v>21</v>
      </c>
      <c r="D1084" s="1" t="s">
        <v>14</v>
      </c>
      <c r="E1084" s="2">
        <v>350</v>
      </c>
      <c r="F1084" s="2">
        <v>450</v>
      </c>
      <c r="G1084" s="1" t="s">
        <v>15</v>
      </c>
      <c r="H1084" s="2">
        <v>45</v>
      </c>
      <c r="I1084" s="1"/>
    </row>
    <row r="1085" spans="1:9">
      <c r="A1085" s="1" t="s">
        <v>24</v>
      </c>
      <c r="B1085" s="1" t="s">
        <v>23</v>
      </c>
      <c r="C1085" s="1" t="s">
        <v>21</v>
      </c>
      <c r="D1085" s="1" t="s">
        <v>14</v>
      </c>
      <c r="E1085" s="2">
        <v>250</v>
      </c>
      <c r="F1085" s="2">
        <v>350</v>
      </c>
      <c r="G1085" s="1" t="s">
        <v>15</v>
      </c>
      <c r="H1085" s="2">
        <v>40</v>
      </c>
      <c r="I1085" s="1"/>
    </row>
    <row r="1086" spans="1:9">
      <c r="A1086" s="1" t="s">
        <v>25</v>
      </c>
      <c r="B1086" s="1" t="s">
        <v>9</v>
      </c>
      <c r="C1086" s="1" t="s">
        <v>21</v>
      </c>
      <c r="D1086" s="1" t="s">
        <v>11</v>
      </c>
      <c r="E1086" s="2">
        <v>400</v>
      </c>
      <c r="F1086" s="2">
        <v>500</v>
      </c>
      <c r="G1086" s="1" t="s">
        <v>15</v>
      </c>
      <c r="H1086" s="2">
        <v>25</v>
      </c>
      <c r="I1086" s="1"/>
    </row>
    <row r="1087" spans="1:9">
      <c r="A1087" s="1" t="s">
        <v>24</v>
      </c>
      <c r="B1087" s="1" t="s">
        <v>23</v>
      </c>
      <c r="C1087" s="1" t="s">
        <v>21</v>
      </c>
      <c r="D1087" s="1" t="s">
        <v>14</v>
      </c>
      <c r="E1087" s="2">
        <v>270</v>
      </c>
      <c r="F1087" s="2">
        <v>400</v>
      </c>
      <c r="G1087" s="1" t="s">
        <v>12</v>
      </c>
      <c r="H1087" s="2">
        <v>40</v>
      </c>
      <c r="I1087" s="1"/>
    </row>
    <row r="1088" spans="1:9">
      <c r="A1088" s="1" t="s">
        <v>25</v>
      </c>
      <c r="B1088" s="1" t="s">
        <v>9</v>
      </c>
      <c r="C1088" s="1" t="s">
        <v>21</v>
      </c>
      <c r="D1088" s="1" t="s">
        <v>19</v>
      </c>
      <c r="E1088" s="2">
        <v>250</v>
      </c>
      <c r="F1088" s="2">
        <v>350</v>
      </c>
      <c r="G1088" s="1" t="s">
        <v>12</v>
      </c>
      <c r="H1088" s="2">
        <v>25</v>
      </c>
      <c r="I1088" s="1"/>
    </row>
    <row r="1089" spans="1:9">
      <c r="A1089" s="1" t="s">
        <v>25</v>
      </c>
      <c r="B1089" s="1" t="s">
        <v>23</v>
      </c>
      <c r="C1089" s="1" t="s">
        <v>21</v>
      </c>
      <c r="D1089" s="1" t="s">
        <v>19</v>
      </c>
      <c r="E1089" s="2">
        <v>208</v>
      </c>
      <c r="F1089" s="2">
        <v>282</v>
      </c>
      <c r="G1089" s="1" t="s">
        <v>12</v>
      </c>
      <c r="H1089" s="2">
        <v>22</v>
      </c>
      <c r="I1089" s="1"/>
    </row>
    <row r="1090" spans="1:9">
      <c r="A1090" s="1" t="s">
        <v>24</v>
      </c>
      <c r="B1090" s="1" t="s">
        <v>23</v>
      </c>
      <c r="C1090" s="1" t="s">
        <v>21</v>
      </c>
      <c r="D1090" s="1" t="s">
        <v>14</v>
      </c>
      <c r="E1090" s="2">
        <v>350</v>
      </c>
      <c r="F1090" s="2">
        <v>450</v>
      </c>
      <c r="G1090" s="1" t="s">
        <v>15</v>
      </c>
      <c r="H1090" s="2">
        <v>35</v>
      </c>
      <c r="I1090" s="1"/>
    </row>
    <row r="1091" spans="1:9">
      <c r="A1091" s="1" t="s">
        <v>25</v>
      </c>
      <c r="B1091" s="1" t="s">
        <v>23</v>
      </c>
      <c r="C1091" s="1" t="s">
        <v>21</v>
      </c>
      <c r="D1091" s="1" t="s">
        <v>19</v>
      </c>
      <c r="E1091" s="2">
        <v>250</v>
      </c>
      <c r="F1091" s="2">
        <v>350</v>
      </c>
      <c r="G1091" s="1" t="s">
        <v>15</v>
      </c>
      <c r="H1091" s="2">
        <v>20</v>
      </c>
      <c r="I1091" s="1"/>
    </row>
    <row r="1092" spans="1:9">
      <c r="A1092" s="1" t="s">
        <v>25</v>
      </c>
      <c r="B1092" s="1" t="s">
        <v>23</v>
      </c>
      <c r="C1092" s="1" t="s">
        <v>21</v>
      </c>
      <c r="D1092" s="1" t="s">
        <v>19</v>
      </c>
      <c r="E1092" s="2">
        <v>250</v>
      </c>
      <c r="F1092" s="2">
        <v>350</v>
      </c>
      <c r="G1092" s="1" t="s">
        <v>15</v>
      </c>
      <c r="H1092" s="2">
        <v>25</v>
      </c>
      <c r="I1092" s="1"/>
    </row>
    <row r="1093" spans="1:9">
      <c r="A1093" s="1" t="s">
        <v>8</v>
      </c>
      <c r="B1093" s="1" t="s">
        <v>13</v>
      </c>
      <c r="C1093" s="1" t="s">
        <v>10</v>
      </c>
      <c r="D1093" s="1" t="s">
        <v>11</v>
      </c>
      <c r="E1093" s="2">
        <v>302</v>
      </c>
      <c r="F1093" s="2">
        <v>371</v>
      </c>
      <c r="G1093" s="1" t="s">
        <v>15</v>
      </c>
      <c r="H1093" s="2">
        <v>27</v>
      </c>
      <c r="I1093" s="1"/>
    </row>
    <row r="1094" spans="1:9">
      <c r="A1094" s="1" t="s">
        <v>8</v>
      </c>
      <c r="B1094" s="1" t="s">
        <v>20</v>
      </c>
      <c r="C1094" s="1" t="s">
        <v>10</v>
      </c>
      <c r="D1094" s="1" t="s">
        <v>11</v>
      </c>
      <c r="E1094" s="2">
        <v>430</v>
      </c>
      <c r="F1094" s="2">
        <v>477</v>
      </c>
      <c r="G1094" s="1" t="s">
        <v>12</v>
      </c>
      <c r="H1094" s="2">
        <v>29</v>
      </c>
      <c r="I1094" s="1"/>
    </row>
    <row r="1095" spans="1:9">
      <c r="A1095" s="1" t="s">
        <v>8</v>
      </c>
      <c r="B1095" s="1" t="s">
        <v>13</v>
      </c>
      <c r="C1095" s="1" t="s">
        <v>10</v>
      </c>
      <c r="D1095" s="1" t="s">
        <v>19</v>
      </c>
      <c r="E1095" s="2">
        <v>400</v>
      </c>
      <c r="F1095" s="2">
        <v>450</v>
      </c>
      <c r="G1095" s="1" t="s">
        <v>12</v>
      </c>
      <c r="H1095" s="2">
        <v>30</v>
      </c>
      <c r="I1095" s="1"/>
    </row>
    <row r="1096" spans="1:9">
      <c r="A1096" s="1" t="s">
        <v>8</v>
      </c>
      <c r="B1096" s="1" t="s">
        <v>20</v>
      </c>
      <c r="C1096" s="1" t="s">
        <v>10</v>
      </c>
      <c r="D1096" s="1" t="s">
        <v>19</v>
      </c>
      <c r="E1096" s="2">
        <v>250</v>
      </c>
      <c r="F1096" s="2">
        <v>350</v>
      </c>
      <c r="G1096" s="1" t="s">
        <v>18</v>
      </c>
      <c r="H1096" s="2">
        <v>20</v>
      </c>
      <c r="I1096" s="1"/>
    </row>
    <row r="1097" spans="1:9">
      <c r="A1097" s="1" t="s">
        <v>8</v>
      </c>
      <c r="B1097" s="1" t="s">
        <v>9</v>
      </c>
      <c r="C1097" s="1" t="s">
        <v>17</v>
      </c>
      <c r="D1097" s="1" t="s">
        <v>11</v>
      </c>
      <c r="E1097" s="2">
        <v>290</v>
      </c>
      <c r="F1097" s="2">
        <v>374</v>
      </c>
      <c r="G1097" s="1" t="s">
        <v>12</v>
      </c>
      <c r="H1097" s="2">
        <v>27</v>
      </c>
      <c r="I1097" s="1"/>
    </row>
    <row r="1098" spans="1:9">
      <c r="A1098" s="1" t="s">
        <v>8</v>
      </c>
      <c r="B1098" s="1" t="s">
        <v>13</v>
      </c>
      <c r="C1098" s="1" t="s">
        <v>17</v>
      </c>
      <c r="D1098" s="1" t="s">
        <v>11</v>
      </c>
      <c r="E1098" s="2">
        <v>220</v>
      </c>
      <c r="F1098" s="2">
        <v>450</v>
      </c>
      <c r="G1098" s="1" t="s">
        <v>18</v>
      </c>
      <c r="H1098" s="2">
        <v>20</v>
      </c>
      <c r="I1098" s="1"/>
    </row>
    <row r="1099" spans="1:9">
      <c r="A1099" s="1" t="s">
        <v>8</v>
      </c>
      <c r="B1099" s="1" t="s">
        <v>9</v>
      </c>
      <c r="C1099" s="1" t="s">
        <v>21</v>
      </c>
      <c r="D1099" s="1" t="s">
        <v>11</v>
      </c>
      <c r="E1099" s="2">
        <v>300</v>
      </c>
      <c r="F1099" s="2">
        <v>400</v>
      </c>
      <c r="G1099" s="1" t="s">
        <v>12</v>
      </c>
      <c r="H1099" s="2">
        <v>20</v>
      </c>
      <c r="I1099" s="1"/>
    </row>
    <row r="1100" spans="1:9">
      <c r="A1100" s="1" t="s">
        <v>8</v>
      </c>
      <c r="B1100" s="1" t="s">
        <v>9</v>
      </c>
      <c r="C1100" s="1" t="s">
        <v>21</v>
      </c>
      <c r="D1100" s="1" t="s">
        <v>11</v>
      </c>
      <c r="E1100" s="2">
        <v>240</v>
      </c>
      <c r="F1100" s="2">
        <v>450</v>
      </c>
      <c r="G1100" s="1" t="s">
        <v>12</v>
      </c>
      <c r="H1100" s="2">
        <v>20</v>
      </c>
      <c r="I1100" s="1"/>
    </row>
    <row r="1101" spans="1:9">
      <c r="A1101" s="1" t="s">
        <v>8</v>
      </c>
      <c r="B1101" s="1" t="s">
        <v>9</v>
      </c>
      <c r="C1101" s="1" t="s">
        <v>21</v>
      </c>
      <c r="D1101" s="1" t="s">
        <v>11</v>
      </c>
      <c r="E1101" s="2">
        <v>442</v>
      </c>
      <c r="F1101" s="2">
        <v>482</v>
      </c>
      <c r="G1101" s="1" t="s">
        <v>12</v>
      </c>
      <c r="H1101" s="2">
        <v>32</v>
      </c>
      <c r="I1101" s="1"/>
    </row>
    <row r="1102" spans="1:9">
      <c r="A1102" s="1" t="s">
        <v>8</v>
      </c>
      <c r="B1102" s="1" t="s">
        <v>20</v>
      </c>
      <c r="C1102" s="1" t="s">
        <v>21</v>
      </c>
      <c r="D1102" s="1" t="s">
        <v>11</v>
      </c>
      <c r="E1102" s="2">
        <v>300</v>
      </c>
      <c r="F1102" s="2">
        <v>400</v>
      </c>
      <c r="G1102" s="1" t="s">
        <v>18</v>
      </c>
      <c r="H1102" s="2">
        <v>20</v>
      </c>
      <c r="I1102" s="1"/>
    </row>
    <row r="1103" spans="1:9">
      <c r="A1103" s="1" t="s">
        <v>16</v>
      </c>
      <c r="B1103" s="1" t="s">
        <v>13</v>
      </c>
      <c r="C1103" s="1" t="s">
        <v>17</v>
      </c>
      <c r="D1103" s="1" t="s">
        <v>14</v>
      </c>
      <c r="E1103" s="2">
        <v>491</v>
      </c>
      <c r="F1103" s="2">
        <v>497</v>
      </c>
      <c r="G1103" s="1" t="s">
        <v>18</v>
      </c>
      <c r="H1103" s="2">
        <v>32</v>
      </c>
      <c r="I1103" s="1"/>
    </row>
    <row r="1104" spans="1:9">
      <c r="A1104" s="1" t="s">
        <v>8</v>
      </c>
      <c r="B1104" s="1" t="s">
        <v>13</v>
      </c>
      <c r="C1104" s="1" t="s">
        <v>17</v>
      </c>
      <c r="D1104" s="1" t="s">
        <v>19</v>
      </c>
      <c r="E1104" s="2">
        <v>220</v>
      </c>
      <c r="F1104" s="2">
        <v>300</v>
      </c>
      <c r="G1104" s="1" t="s">
        <v>15</v>
      </c>
      <c r="H1104" s="2">
        <v>20</v>
      </c>
      <c r="I1104" s="1"/>
    </row>
    <row r="1105" spans="1:9">
      <c r="A1105" s="1" t="s">
        <v>8</v>
      </c>
      <c r="B1105" s="1" t="s">
        <v>13</v>
      </c>
      <c r="C1105" s="1" t="s">
        <v>21</v>
      </c>
      <c r="D1105" s="1" t="s">
        <v>14</v>
      </c>
      <c r="E1105" s="2">
        <v>350</v>
      </c>
      <c r="F1105" s="2">
        <v>450</v>
      </c>
      <c r="G1105" s="1" t="s">
        <v>15</v>
      </c>
      <c r="H1105" s="2">
        <v>45</v>
      </c>
      <c r="I1105" s="1"/>
    </row>
    <row r="1106" spans="1:9">
      <c r="A1106" s="1" t="s">
        <v>8</v>
      </c>
      <c r="B1106" s="1" t="s">
        <v>23</v>
      </c>
      <c r="C1106" s="1" t="s">
        <v>10</v>
      </c>
      <c r="D1106" s="1" t="s">
        <v>14</v>
      </c>
      <c r="E1106" s="2">
        <v>300</v>
      </c>
      <c r="F1106" s="2">
        <v>400</v>
      </c>
      <c r="G1106" s="1" t="s">
        <v>18</v>
      </c>
      <c r="H1106" s="2">
        <v>40</v>
      </c>
      <c r="I1106" s="1"/>
    </row>
    <row r="1107" spans="1:9">
      <c r="A1107" s="1" t="s">
        <v>16</v>
      </c>
      <c r="B1107" s="1" t="s">
        <v>23</v>
      </c>
      <c r="C1107" s="1" t="s">
        <v>10</v>
      </c>
      <c r="D1107" s="1" t="s">
        <v>11</v>
      </c>
      <c r="E1107" s="2">
        <v>302</v>
      </c>
      <c r="F1107" s="2">
        <v>371</v>
      </c>
      <c r="G1107" s="1" t="s">
        <v>18</v>
      </c>
      <c r="H1107" s="2">
        <v>27</v>
      </c>
      <c r="I1107" s="1"/>
    </row>
    <row r="1108" spans="1:9">
      <c r="A1108" s="1" t="s">
        <v>8</v>
      </c>
      <c r="B1108" s="1" t="s">
        <v>9</v>
      </c>
      <c r="C1108" s="1" t="s">
        <v>21</v>
      </c>
      <c r="D1108" s="1" t="s">
        <v>19</v>
      </c>
      <c r="E1108" s="2">
        <v>350</v>
      </c>
      <c r="F1108" s="2">
        <v>450</v>
      </c>
      <c r="G1108" s="1" t="s">
        <v>18</v>
      </c>
      <c r="H1108" s="2">
        <v>25</v>
      </c>
      <c r="I1108" s="1"/>
    </row>
    <row r="1109" spans="1:9">
      <c r="A1109" s="1" t="s">
        <v>8</v>
      </c>
      <c r="B1109" s="1" t="s">
        <v>9</v>
      </c>
      <c r="C1109" s="1" t="s">
        <v>21</v>
      </c>
      <c r="D1109" s="1" t="s">
        <v>19</v>
      </c>
      <c r="E1109" s="2">
        <v>300</v>
      </c>
      <c r="F1109" s="2">
        <v>400</v>
      </c>
      <c r="G1109" s="1" t="s">
        <v>12</v>
      </c>
      <c r="H1109" s="2">
        <v>15</v>
      </c>
      <c r="I1109" s="1"/>
    </row>
    <row r="1110" spans="1:9">
      <c r="A1110" s="1" t="s">
        <v>22</v>
      </c>
      <c r="B1110" s="1" t="s">
        <v>9</v>
      </c>
      <c r="C1110" s="1" t="s">
        <v>17</v>
      </c>
      <c r="D1110" s="1" t="s">
        <v>14</v>
      </c>
      <c r="E1110" s="2">
        <v>450</v>
      </c>
      <c r="F1110" s="2">
        <v>500</v>
      </c>
      <c r="G1110" s="1" t="s">
        <v>12</v>
      </c>
      <c r="H1110" s="2">
        <v>30</v>
      </c>
      <c r="I1110" s="1"/>
    </row>
    <row r="1111" spans="1:9">
      <c r="A1111" s="1" t="s">
        <v>8</v>
      </c>
      <c r="B1111" s="1" t="s">
        <v>9</v>
      </c>
      <c r="C1111" s="1" t="s">
        <v>21</v>
      </c>
      <c r="D1111" s="1" t="s">
        <v>11</v>
      </c>
      <c r="E1111" s="2">
        <v>434</v>
      </c>
      <c r="F1111" s="2">
        <v>495</v>
      </c>
      <c r="G1111" s="1" t="s">
        <v>15</v>
      </c>
      <c r="H1111" s="2">
        <v>36</v>
      </c>
      <c r="I1111" s="1"/>
    </row>
    <row r="1112" spans="1:9">
      <c r="A1112" s="1" t="s">
        <v>8</v>
      </c>
      <c r="B1112" s="1" t="s">
        <v>9</v>
      </c>
      <c r="C1112" s="1" t="s">
        <v>21</v>
      </c>
      <c r="D1112" s="1" t="s">
        <v>14</v>
      </c>
      <c r="E1112" s="2">
        <v>250</v>
      </c>
      <c r="F1112" s="2">
        <v>350</v>
      </c>
      <c r="G1112" s="1" t="s">
        <v>12</v>
      </c>
      <c r="H1112" s="2">
        <v>40</v>
      </c>
      <c r="I1112" s="1"/>
    </row>
    <row r="1113" spans="1:9">
      <c r="A1113" s="1" t="s">
        <v>8</v>
      </c>
      <c r="B1113" s="1" t="s">
        <v>13</v>
      </c>
      <c r="C1113" s="1" t="s">
        <v>17</v>
      </c>
      <c r="D1113" s="1" t="s">
        <v>14</v>
      </c>
      <c r="E1113" s="2">
        <v>450</v>
      </c>
      <c r="F1113" s="2">
        <v>500</v>
      </c>
      <c r="G1113" s="1" t="s">
        <v>12</v>
      </c>
      <c r="H1113" s="2">
        <v>30</v>
      </c>
      <c r="I1113" s="1"/>
    </row>
    <row r="1114" spans="1:9">
      <c r="A1114" s="1" t="s">
        <v>8</v>
      </c>
      <c r="B1114" s="1" t="s">
        <v>20</v>
      </c>
      <c r="C1114" s="1" t="s">
        <v>21</v>
      </c>
      <c r="D1114" s="1" t="s">
        <v>11</v>
      </c>
      <c r="E1114" s="2">
        <v>434</v>
      </c>
      <c r="F1114" s="2">
        <v>495</v>
      </c>
      <c r="G1114" s="1" t="s">
        <v>18</v>
      </c>
      <c r="H1114" s="2">
        <v>36</v>
      </c>
      <c r="I1114" s="1"/>
    </row>
    <row r="1115" spans="1:9">
      <c r="A1115" s="1" t="s">
        <v>8</v>
      </c>
      <c r="B1115" s="1" t="s">
        <v>13</v>
      </c>
      <c r="C1115" s="1" t="s">
        <v>17</v>
      </c>
      <c r="D1115" s="1" t="s">
        <v>11</v>
      </c>
      <c r="E1115" s="2">
        <v>280</v>
      </c>
      <c r="F1115" s="2">
        <v>350</v>
      </c>
      <c r="G1115" s="1" t="s">
        <v>18</v>
      </c>
      <c r="H1115" s="2">
        <v>15</v>
      </c>
      <c r="I1115" s="1"/>
    </row>
    <row r="1116" spans="1:9">
      <c r="A1116" s="1" t="s">
        <v>8</v>
      </c>
      <c r="B1116" s="1" t="s">
        <v>9</v>
      </c>
      <c r="C1116" s="1" t="s">
        <v>21</v>
      </c>
      <c r="D1116" s="1" t="s">
        <v>11</v>
      </c>
      <c r="E1116" s="2">
        <v>280</v>
      </c>
      <c r="F1116" s="2">
        <v>480</v>
      </c>
      <c r="G1116" s="1" t="s">
        <v>12</v>
      </c>
      <c r="H1116" s="2">
        <v>15</v>
      </c>
      <c r="I1116" s="1"/>
    </row>
    <row r="1117" spans="1:9">
      <c r="A1117" s="1" t="s">
        <v>8</v>
      </c>
      <c r="B1117" s="1" t="s">
        <v>9</v>
      </c>
      <c r="C1117" s="1" t="s">
        <v>17</v>
      </c>
      <c r="D1117" s="1" t="s">
        <v>11</v>
      </c>
      <c r="E1117" s="2">
        <v>280</v>
      </c>
      <c r="F1117" s="2">
        <v>350</v>
      </c>
      <c r="G1117" s="1" t="s">
        <v>18</v>
      </c>
      <c r="H1117" s="2">
        <v>15</v>
      </c>
      <c r="I1117" s="1"/>
    </row>
    <row r="1118" spans="1:9">
      <c r="A1118" s="1" t="s">
        <v>8</v>
      </c>
      <c r="B1118" s="1" t="s">
        <v>9</v>
      </c>
      <c r="C1118" s="1" t="s">
        <v>21</v>
      </c>
      <c r="D1118" s="1" t="s">
        <v>11</v>
      </c>
      <c r="E1118" s="2">
        <v>429</v>
      </c>
      <c r="F1118" s="2">
        <v>496</v>
      </c>
      <c r="G1118" s="1" t="s">
        <v>12</v>
      </c>
      <c r="H1118" s="2">
        <v>42</v>
      </c>
      <c r="I1118" s="1"/>
    </row>
    <row r="1119" spans="1:9">
      <c r="A1119" s="1" t="s">
        <v>8</v>
      </c>
      <c r="B1119" s="1" t="s">
        <v>9</v>
      </c>
      <c r="C1119" s="1" t="s">
        <v>17</v>
      </c>
      <c r="D1119" s="1" t="s">
        <v>19</v>
      </c>
      <c r="E1119" s="2">
        <v>320</v>
      </c>
      <c r="F1119" s="2">
        <v>400</v>
      </c>
      <c r="G1119" s="1" t="s">
        <v>12</v>
      </c>
      <c r="H1119" s="2">
        <v>25</v>
      </c>
      <c r="I1119" s="1"/>
    </row>
    <row r="1120" spans="1:9">
      <c r="A1120" s="1" t="s">
        <v>8</v>
      </c>
      <c r="B1120" s="1" t="s">
        <v>9</v>
      </c>
      <c r="C1120" s="1" t="s">
        <v>21</v>
      </c>
      <c r="D1120" s="1" t="s">
        <v>14</v>
      </c>
      <c r="E1120" s="2">
        <v>400</v>
      </c>
      <c r="F1120" s="2">
        <v>500</v>
      </c>
      <c r="G1120" s="1" t="s">
        <v>12</v>
      </c>
      <c r="H1120" s="2">
        <v>45</v>
      </c>
      <c r="I1120" s="1"/>
    </row>
    <row r="1121" spans="1:9">
      <c r="A1121" s="1" t="s">
        <v>22</v>
      </c>
      <c r="B1121" s="1" t="s">
        <v>9</v>
      </c>
      <c r="C1121" s="1" t="s">
        <v>17</v>
      </c>
      <c r="D1121" s="1" t="s">
        <v>19</v>
      </c>
      <c r="E1121" s="2">
        <v>220</v>
      </c>
      <c r="F1121" s="2">
        <v>300</v>
      </c>
      <c r="G1121" s="1" t="s">
        <v>12</v>
      </c>
      <c r="H1121" s="2">
        <v>20</v>
      </c>
      <c r="I1121" s="1"/>
    </row>
    <row r="1122" spans="1:9">
      <c r="A1122" s="1" t="s">
        <v>25</v>
      </c>
      <c r="B1122" s="1" t="s">
        <v>13</v>
      </c>
      <c r="C1122" s="1" t="s">
        <v>21</v>
      </c>
      <c r="D1122" s="1" t="s">
        <v>11</v>
      </c>
      <c r="E1122" s="2">
        <v>220</v>
      </c>
      <c r="F1122" s="2">
        <v>300</v>
      </c>
      <c r="G1122" s="1" t="s">
        <v>12</v>
      </c>
      <c r="H1122" s="2">
        <v>15</v>
      </c>
      <c r="I1122" s="1"/>
    </row>
    <row r="1123" spans="1:9">
      <c r="A1123" s="1" t="s">
        <v>22</v>
      </c>
      <c r="B1123" s="1" t="s">
        <v>23</v>
      </c>
      <c r="C1123" s="1" t="s">
        <v>10</v>
      </c>
      <c r="D1123" s="1" t="s">
        <v>19</v>
      </c>
      <c r="E1123" s="2">
        <v>250</v>
      </c>
      <c r="F1123" s="2">
        <v>350</v>
      </c>
      <c r="G1123" s="1" t="s">
        <v>18</v>
      </c>
      <c r="H1123" s="2">
        <v>20</v>
      </c>
      <c r="I1123" s="1"/>
    </row>
    <row r="1124" spans="1:9">
      <c r="A1124" s="1" t="s">
        <v>25</v>
      </c>
      <c r="B1124" s="1" t="s">
        <v>9</v>
      </c>
      <c r="C1124" s="1" t="s">
        <v>10</v>
      </c>
      <c r="D1124" s="1" t="s">
        <v>14</v>
      </c>
      <c r="E1124" s="2">
        <v>300</v>
      </c>
      <c r="F1124" s="2">
        <v>400</v>
      </c>
      <c r="G1124" s="1" t="s">
        <v>15</v>
      </c>
      <c r="H1124" s="2">
        <v>30</v>
      </c>
      <c r="I1124" s="1"/>
    </row>
    <row r="1125" spans="1:9">
      <c r="A1125" s="1" t="s">
        <v>25</v>
      </c>
      <c r="B1125" s="1" t="s">
        <v>20</v>
      </c>
      <c r="C1125" s="1" t="s">
        <v>10</v>
      </c>
      <c r="D1125" s="1" t="s">
        <v>14</v>
      </c>
      <c r="E1125" s="2">
        <v>400</v>
      </c>
      <c r="F1125" s="2">
        <v>500</v>
      </c>
      <c r="G1125" s="1" t="s">
        <v>18</v>
      </c>
      <c r="H1125" s="2">
        <v>30</v>
      </c>
      <c r="I1125" s="1"/>
    </row>
    <row r="1126" spans="1:9">
      <c r="A1126" s="1" t="s">
        <v>24</v>
      </c>
      <c r="B1126" s="1" t="s">
        <v>23</v>
      </c>
      <c r="C1126" s="1" t="s">
        <v>10</v>
      </c>
      <c r="D1126" s="1" t="s">
        <v>11</v>
      </c>
      <c r="E1126" s="2">
        <v>430</v>
      </c>
      <c r="F1126" s="2">
        <v>477</v>
      </c>
      <c r="G1126" s="1" t="s">
        <v>12</v>
      </c>
      <c r="H1126" s="2">
        <v>29</v>
      </c>
      <c r="I1126" s="1"/>
    </row>
    <row r="1127" spans="1:9">
      <c r="A1127" s="1" t="s">
        <v>22</v>
      </c>
      <c r="B1127" s="1" t="s">
        <v>13</v>
      </c>
      <c r="C1127" s="1" t="s">
        <v>17</v>
      </c>
      <c r="D1127" s="1" t="s">
        <v>19</v>
      </c>
      <c r="E1127" s="2">
        <v>300</v>
      </c>
      <c r="F1127" s="2">
        <v>400</v>
      </c>
      <c r="G1127" s="1" t="s">
        <v>15</v>
      </c>
      <c r="H1127" s="2">
        <v>20</v>
      </c>
      <c r="I1127" s="1"/>
    </row>
    <row r="1128" spans="1:9">
      <c r="A1128" s="1" t="s">
        <v>22</v>
      </c>
      <c r="B1128" s="1" t="s">
        <v>9</v>
      </c>
      <c r="C1128" s="1" t="s">
        <v>10</v>
      </c>
      <c r="D1128" s="1" t="s">
        <v>19</v>
      </c>
      <c r="E1128" s="2">
        <v>320</v>
      </c>
      <c r="F1128" s="2">
        <v>400</v>
      </c>
      <c r="G1128" s="1" t="s">
        <v>18</v>
      </c>
      <c r="H1128" s="2">
        <v>25</v>
      </c>
      <c r="I1128" s="1"/>
    </row>
    <row r="1129" spans="1:9">
      <c r="A1129" s="1" t="s">
        <v>24</v>
      </c>
      <c r="B1129" s="1" t="s">
        <v>20</v>
      </c>
      <c r="C1129" s="1" t="s">
        <v>17</v>
      </c>
      <c r="D1129" s="1" t="s">
        <v>19</v>
      </c>
      <c r="E1129" s="2">
        <v>280</v>
      </c>
      <c r="F1129" s="2">
        <v>350</v>
      </c>
      <c r="G1129" s="1" t="s">
        <v>12</v>
      </c>
      <c r="H1129" s="2">
        <v>20</v>
      </c>
      <c r="I1129" s="1"/>
    </row>
    <row r="1130" spans="1:9">
      <c r="A1130" s="1" t="s">
        <v>16</v>
      </c>
      <c r="B1130" s="1" t="s">
        <v>13</v>
      </c>
      <c r="C1130" s="1" t="s">
        <v>21</v>
      </c>
      <c r="D1130" s="1" t="s">
        <v>14</v>
      </c>
      <c r="E1130" s="2">
        <v>350</v>
      </c>
      <c r="F1130" s="2">
        <v>450</v>
      </c>
      <c r="G1130" s="1" t="s">
        <v>12</v>
      </c>
      <c r="H1130" s="2">
        <v>35</v>
      </c>
      <c r="I1130" s="1"/>
    </row>
    <row r="1131" spans="1:9">
      <c r="A1131" s="1" t="s">
        <v>16</v>
      </c>
      <c r="B1131" s="1" t="s">
        <v>20</v>
      </c>
      <c r="C1131" s="1" t="s">
        <v>21</v>
      </c>
      <c r="D1131" s="1" t="s">
        <v>11</v>
      </c>
      <c r="E1131" s="2">
        <v>300</v>
      </c>
      <c r="F1131" s="2">
        <v>400</v>
      </c>
      <c r="G1131" s="1" t="s">
        <v>15</v>
      </c>
      <c r="H1131" s="2">
        <v>20</v>
      </c>
      <c r="I1131" s="1"/>
    </row>
    <row r="1132" spans="1:9">
      <c r="A1132" s="1" t="s">
        <v>24</v>
      </c>
      <c r="B1132" s="1" t="s">
        <v>9</v>
      </c>
      <c r="C1132" s="1" t="s">
        <v>17</v>
      </c>
      <c r="D1132" s="1" t="s">
        <v>19</v>
      </c>
      <c r="E1132" s="2">
        <v>320</v>
      </c>
      <c r="F1132" s="2">
        <v>400</v>
      </c>
      <c r="G1132" s="1" t="s">
        <v>12</v>
      </c>
      <c r="H1132" s="2">
        <v>25</v>
      </c>
      <c r="I1132" s="1"/>
    </row>
    <row r="1133" spans="1:9">
      <c r="A1133" s="1" t="s">
        <v>25</v>
      </c>
      <c r="B1133" s="1" t="s">
        <v>13</v>
      </c>
      <c r="C1133" s="1" t="s">
        <v>10</v>
      </c>
      <c r="D1133" s="1" t="s">
        <v>14</v>
      </c>
      <c r="E1133" s="2">
        <v>320</v>
      </c>
      <c r="F1133" s="2">
        <v>400</v>
      </c>
      <c r="G1133" s="1" t="s">
        <v>15</v>
      </c>
      <c r="H1133" s="2">
        <v>30</v>
      </c>
      <c r="I1133" s="1"/>
    </row>
    <row r="1134" spans="1:9">
      <c r="A1134" s="1" t="s">
        <v>24</v>
      </c>
      <c r="B1134" s="1" t="s">
        <v>9</v>
      </c>
      <c r="C1134" s="1" t="s">
        <v>10</v>
      </c>
      <c r="D1134" s="1" t="s">
        <v>14</v>
      </c>
      <c r="E1134" s="2">
        <v>300</v>
      </c>
      <c r="F1134" s="2">
        <v>400</v>
      </c>
      <c r="G1134" s="1" t="s">
        <v>15</v>
      </c>
      <c r="H1134" s="2">
        <v>40</v>
      </c>
      <c r="I1134" s="1"/>
    </row>
    <row r="1135" spans="1:9">
      <c r="A1135" s="1" t="s">
        <v>8</v>
      </c>
      <c r="B1135" s="1" t="s">
        <v>20</v>
      </c>
      <c r="C1135" s="1" t="s">
        <v>10</v>
      </c>
      <c r="D1135" s="1" t="s">
        <v>14</v>
      </c>
      <c r="E1135" s="2">
        <v>350</v>
      </c>
      <c r="F1135" s="2">
        <v>450</v>
      </c>
      <c r="G1135" s="1" t="s">
        <v>15</v>
      </c>
      <c r="H1135" s="2">
        <v>40</v>
      </c>
      <c r="I1135" s="1"/>
    </row>
    <row r="1136" spans="1:9">
      <c r="A1136" s="1" t="s">
        <v>24</v>
      </c>
      <c r="B1136" s="1" t="s">
        <v>9</v>
      </c>
      <c r="C1136" s="1" t="s">
        <v>10</v>
      </c>
      <c r="D1136" s="1" t="s">
        <v>11</v>
      </c>
      <c r="E1136" s="2">
        <v>250</v>
      </c>
      <c r="F1136" s="2">
        <v>350</v>
      </c>
      <c r="G1136" s="1" t="s">
        <v>12</v>
      </c>
      <c r="H1136" s="2">
        <v>10</v>
      </c>
      <c r="I1136" s="1"/>
    </row>
    <row r="1137" spans="1:9">
      <c r="A1137" s="1" t="s">
        <v>8</v>
      </c>
      <c r="B1137" s="1" t="s">
        <v>20</v>
      </c>
      <c r="C1137" s="1" t="s">
        <v>17</v>
      </c>
      <c r="D1137" s="1" t="s">
        <v>19</v>
      </c>
      <c r="E1137" s="2">
        <v>220</v>
      </c>
      <c r="F1137" s="2">
        <v>300</v>
      </c>
      <c r="G1137" s="1" t="s">
        <v>15</v>
      </c>
      <c r="H1137" s="2">
        <v>20</v>
      </c>
      <c r="I1137" s="1"/>
    </row>
    <row r="1138" spans="1:9">
      <c r="A1138" s="1" t="s">
        <v>8</v>
      </c>
      <c r="B1138" s="1" t="s">
        <v>13</v>
      </c>
      <c r="C1138" s="1" t="s">
        <v>17</v>
      </c>
      <c r="D1138" s="1" t="s">
        <v>19</v>
      </c>
      <c r="E1138" s="2">
        <v>220</v>
      </c>
      <c r="F1138" s="2">
        <v>300</v>
      </c>
      <c r="G1138" s="1" t="s">
        <v>15</v>
      </c>
      <c r="H1138" s="2">
        <v>15</v>
      </c>
      <c r="I1138" s="1"/>
    </row>
    <row r="1139" spans="1:9">
      <c r="A1139" s="1" t="s">
        <v>8</v>
      </c>
      <c r="B1139" s="1" t="s">
        <v>9</v>
      </c>
      <c r="C1139" s="1" t="s">
        <v>10</v>
      </c>
      <c r="D1139" s="1" t="s">
        <v>11</v>
      </c>
      <c r="E1139" s="2">
        <v>250</v>
      </c>
      <c r="F1139" s="2">
        <v>350</v>
      </c>
      <c r="G1139" s="1" t="s">
        <v>12</v>
      </c>
      <c r="H1139" s="2">
        <v>10</v>
      </c>
      <c r="I1139" s="1"/>
    </row>
    <row r="1140" spans="1:9">
      <c r="A1140" s="1" t="s">
        <v>22</v>
      </c>
      <c r="B1140" s="1" t="s">
        <v>9</v>
      </c>
      <c r="C1140" s="1" t="s">
        <v>10</v>
      </c>
      <c r="D1140" s="1" t="s">
        <v>11</v>
      </c>
      <c r="E1140" s="2">
        <v>250</v>
      </c>
      <c r="F1140" s="2">
        <v>350</v>
      </c>
      <c r="G1140" s="1" t="s">
        <v>12</v>
      </c>
      <c r="H1140" s="2">
        <v>10</v>
      </c>
      <c r="I1140" s="1"/>
    </row>
    <row r="1141" spans="1:9">
      <c r="A1141" s="1" t="s">
        <v>8</v>
      </c>
      <c r="B1141" s="1" t="s">
        <v>9</v>
      </c>
      <c r="C1141" s="1" t="s">
        <v>17</v>
      </c>
      <c r="D1141" s="1" t="s">
        <v>19</v>
      </c>
      <c r="E1141" s="2">
        <v>220</v>
      </c>
      <c r="F1141" s="2">
        <v>300</v>
      </c>
      <c r="G1141" s="1" t="s">
        <v>12</v>
      </c>
      <c r="H1141" s="2">
        <v>15</v>
      </c>
      <c r="I1141" s="1"/>
    </row>
    <row r="1142" spans="1:9">
      <c r="A1142" s="1" t="s">
        <v>8</v>
      </c>
      <c r="B1142" s="1" t="s">
        <v>9</v>
      </c>
      <c r="C1142" s="1" t="s">
        <v>21</v>
      </c>
      <c r="D1142" s="1" t="s">
        <v>14</v>
      </c>
      <c r="E1142" s="2">
        <v>270</v>
      </c>
      <c r="F1142" s="2">
        <v>400</v>
      </c>
      <c r="G1142" s="1" t="s">
        <v>12</v>
      </c>
      <c r="H1142" s="2">
        <v>40</v>
      </c>
      <c r="I1142" s="1"/>
    </row>
    <row r="1143" spans="1:9">
      <c r="A1143" s="1" t="s">
        <v>8</v>
      </c>
      <c r="B1143" s="1" t="s">
        <v>13</v>
      </c>
      <c r="C1143" s="1" t="s">
        <v>17</v>
      </c>
      <c r="D1143" s="1" t="s">
        <v>19</v>
      </c>
      <c r="E1143" s="2">
        <v>280</v>
      </c>
      <c r="F1143" s="2">
        <v>350</v>
      </c>
      <c r="G1143" s="1" t="s">
        <v>12</v>
      </c>
      <c r="H1143" s="2">
        <v>20</v>
      </c>
      <c r="I1143" s="1"/>
    </row>
    <row r="1144" spans="1:9">
      <c r="A1144" s="1" t="s">
        <v>22</v>
      </c>
      <c r="B1144" s="1" t="s">
        <v>20</v>
      </c>
      <c r="C1144" s="1" t="s">
        <v>21</v>
      </c>
      <c r="D1144" s="1" t="s">
        <v>14</v>
      </c>
      <c r="E1144" s="2">
        <v>300</v>
      </c>
      <c r="F1144" s="2">
        <v>400</v>
      </c>
      <c r="G1144" s="1" t="s">
        <v>12</v>
      </c>
      <c r="H1144" s="2">
        <v>40</v>
      </c>
      <c r="I1144" s="1"/>
    </row>
    <row r="1145" spans="1:9">
      <c r="A1145" s="1" t="s">
        <v>25</v>
      </c>
      <c r="B1145" s="1" t="s">
        <v>13</v>
      </c>
      <c r="C1145" s="1" t="s">
        <v>10</v>
      </c>
      <c r="D1145" s="1" t="s">
        <v>14</v>
      </c>
      <c r="E1145" s="2">
        <v>320</v>
      </c>
      <c r="F1145" s="2">
        <v>400</v>
      </c>
      <c r="G1145" s="1" t="s">
        <v>18</v>
      </c>
      <c r="H1145" s="2">
        <v>40</v>
      </c>
      <c r="I1145" s="1"/>
    </row>
    <row r="1146" spans="1:9">
      <c r="A1146" s="1" t="s">
        <v>24</v>
      </c>
      <c r="B1146" s="1" t="s">
        <v>13</v>
      </c>
      <c r="C1146" s="1" t="s">
        <v>10</v>
      </c>
      <c r="D1146" s="1" t="s">
        <v>19</v>
      </c>
      <c r="E1146" s="2">
        <v>280</v>
      </c>
      <c r="F1146" s="2">
        <v>400</v>
      </c>
      <c r="G1146" s="1" t="s">
        <v>12</v>
      </c>
      <c r="H1146" s="2">
        <v>25</v>
      </c>
      <c r="I1146" s="1"/>
    </row>
    <row r="1147" spans="1:9">
      <c r="A1147" s="1" t="s">
        <v>16</v>
      </c>
      <c r="B1147" s="1" t="s">
        <v>9</v>
      </c>
      <c r="C1147" s="1" t="s">
        <v>17</v>
      </c>
      <c r="D1147" s="1" t="s">
        <v>14</v>
      </c>
      <c r="E1147" s="2">
        <v>450</v>
      </c>
      <c r="F1147" s="2">
        <v>500</v>
      </c>
      <c r="G1147" s="1" t="s">
        <v>15</v>
      </c>
      <c r="H1147" s="2">
        <v>30</v>
      </c>
      <c r="I1147" s="1"/>
    </row>
    <row r="1148" spans="1:9">
      <c r="A1148" s="1" t="s">
        <v>8</v>
      </c>
      <c r="B1148" s="1" t="s">
        <v>13</v>
      </c>
      <c r="C1148" s="1" t="s">
        <v>21</v>
      </c>
      <c r="D1148" s="1" t="s">
        <v>11</v>
      </c>
      <c r="E1148" s="2">
        <v>280</v>
      </c>
      <c r="F1148" s="2">
        <v>480</v>
      </c>
      <c r="G1148" s="1" t="s">
        <v>15</v>
      </c>
      <c r="H1148" s="2">
        <v>15</v>
      </c>
      <c r="I1148" s="1"/>
    </row>
    <row r="1149" spans="1:9">
      <c r="A1149" s="1" t="s">
        <v>8</v>
      </c>
      <c r="B1149" s="1" t="s">
        <v>9</v>
      </c>
      <c r="C1149" s="1" t="s">
        <v>10</v>
      </c>
      <c r="D1149" s="1" t="s">
        <v>19</v>
      </c>
      <c r="E1149" s="2">
        <v>380</v>
      </c>
      <c r="F1149" s="2">
        <v>480</v>
      </c>
      <c r="G1149" s="1" t="s">
        <v>15</v>
      </c>
      <c r="H1149" s="2">
        <v>30</v>
      </c>
      <c r="I1149" s="1"/>
    </row>
    <row r="1150" spans="1:9">
      <c r="A1150" s="1" t="s">
        <v>16</v>
      </c>
      <c r="B1150" s="1" t="s">
        <v>13</v>
      </c>
      <c r="C1150" s="1" t="s">
        <v>10</v>
      </c>
      <c r="D1150" s="1" t="s">
        <v>14</v>
      </c>
      <c r="E1150" s="2">
        <v>320</v>
      </c>
      <c r="F1150" s="2">
        <v>480</v>
      </c>
      <c r="G1150" s="1" t="s">
        <v>18</v>
      </c>
      <c r="H1150" s="2">
        <v>40</v>
      </c>
      <c r="I1150" s="1"/>
    </row>
    <row r="1151" spans="1:9">
      <c r="A1151" s="1" t="s">
        <v>8</v>
      </c>
      <c r="B1151" s="1" t="s">
        <v>20</v>
      </c>
      <c r="C1151" s="1" t="s">
        <v>21</v>
      </c>
      <c r="D1151" s="1" t="s">
        <v>19</v>
      </c>
      <c r="E1151" s="2">
        <v>350</v>
      </c>
      <c r="F1151" s="2">
        <v>450</v>
      </c>
      <c r="G1151" s="1" t="s">
        <v>18</v>
      </c>
      <c r="H1151" s="2">
        <v>25</v>
      </c>
      <c r="I1151" s="1"/>
    </row>
    <row r="1152" spans="1:9">
      <c r="A1152" s="1" t="s">
        <v>16</v>
      </c>
      <c r="B1152" s="1" t="s">
        <v>23</v>
      </c>
      <c r="C1152" s="1" t="s">
        <v>17</v>
      </c>
      <c r="D1152" s="1" t="s">
        <v>19</v>
      </c>
      <c r="E1152" s="2">
        <v>220</v>
      </c>
      <c r="F1152" s="2">
        <v>300</v>
      </c>
      <c r="G1152" s="1" t="s">
        <v>18</v>
      </c>
      <c r="H1152" s="2">
        <v>20</v>
      </c>
      <c r="I1152" s="1"/>
    </row>
    <row r="1153" spans="1:9">
      <c r="A1153" s="1" t="s">
        <v>25</v>
      </c>
      <c r="B1153" s="1" t="s">
        <v>23</v>
      </c>
      <c r="C1153" s="1" t="s">
        <v>10</v>
      </c>
      <c r="D1153" s="1" t="s">
        <v>11</v>
      </c>
      <c r="E1153" s="2">
        <v>220</v>
      </c>
      <c r="F1153" s="2">
        <v>300</v>
      </c>
      <c r="G1153" s="1" t="s">
        <v>15</v>
      </c>
      <c r="H1153" s="2">
        <v>10</v>
      </c>
      <c r="I1153" s="1"/>
    </row>
    <row r="1154" spans="1:9">
      <c r="A1154" s="1" t="s">
        <v>24</v>
      </c>
      <c r="B1154" s="1" t="s">
        <v>23</v>
      </c>
      <c r="C1154" s="1" t="s">
        <v>17</v>
      </c>
      <c r="D1154" s="1" t="s">
        <v>14</v>
      </c>
      <c r="E1154" s="2">
        <v>310</v>
      </c>
      <c r="F1154" s="2">
        <v>350</v>
      </c>
      <c r="G1154" s="1" t="s">
        <v>12</v>
      </c>
      <c r="H1154" s="2">
        <v>35</v>
      </c>
      <c r="I1154" s="1"/>
    </row>
    <row r="1155" spans="1:9">
      <c r="A1155" s="1" t="s">
        <v>24</v>
      </c>
      <c r="B1155" s="1" t="s">
        <v>9</v>
      </c>
      <c r="C1155" s="1" t="s">
        <v>17</v>
      </c>
      <c r="D1155" s="1" t="s">
        <v>19</v>
      </c>
      <c r="E1155" s="2">
        <v>220</v>
      </c>
      <c r="F1155" s="2">
        <v>300</v>
      </c>
      <c r="G1155" s="1" t="s">
        <v>15</v>
      </c>
      <c r="H1155" s="2">
        <v>15</v>
      </c>
      <c r="I1155" s="1"/>
    </row>
    <row r="1156" spans="1:9">
      <c r="A1156" s="1" t="s">
        <v>24</v>
      </c>
      <c r="B1156" s="1" t="s">
        <v>13</v>
      </c>
      <c r="C1156" s="1" t="s">
        <v>17</v>
      </c>
      <c r="D1156" s="1" t="s">
        <v>19</v>
      </c>
      <c r="E1156" s="2">
        <v>280</v>
      </c>
      <c r="F1156" s="2">
        <v>350</v>
      </c>
      <c r="G1156" s="1" t="s">
        <v>12</v>
      </c>
      <c r="H1156" s="2">
        <v>20</v>
      </c>
      <c r="I1156" s="1"/>
    </row>
    <row r="1157" spans="1:9">
      <c r="A1157" s="1" t="s">
        <v>8</v>
      </c>
      <c r="B1157" s="1" t="s">
        <v>20</v>
      </c>
      <c r="C1157" s="1" t="s">
        <v>21</v>
      </c>
      <c r="D1157" s="1" t="s">
        <v>11</v>
      </c>
      <c r="E1157" s="2">
        <v>400</v>
      </c>
      <c r="F1157" s="2">
        <v>500</v>
      </c>
      <c r="G1157" s="1" t="s">
        <v>15</v>
      </c>
      <c r="H1157" s="2">
        <v>25</v>
      </c>
      <c r="I1157" s="1"/>
    </row>
    <row r="1158" spans="1:9">
      <c r="A1158" s="1" t="s">
        <v>8</v>
      </c>
      <c r="B1158" s="1" t="s">
        <v>23</v>
      </c>
      <c r="C1158" s="1" t="s">
        <v>17</v>
      </c>
      <c r="D1158" s="1" t="s">
        <v>11</v>
      </c>
      <c r="E1158" s="2">
        <v>280</v>
      </c>
      <c r="F1158" s="2">
        <v>350</v>
      </c>
      <c r="G1158" s="1" t="s">
        <v>12</v>
      </c>
      <c r="H1158" s="2">
        <v>20</v>
      </c>
      <c r="I1158" s="1"/>
    </row>
    <row r="1159" spans="1:9">
      <c r="A1159" s="1" t="s">
        <v>16</v>
      </c>
      <c r="B1159" s="1" t="s">
        <v>20</v>
      </c>
      <c r="C1159" s="1" t="s">
        <v>21</v>
      </c>
      <c r="D1159" s="1" t="s">
        <v>14</v>
      </c>
      <c r="E1159" s="2">
        <v>350</v>
      </c>
      <c r="F1159" s="2">
        <v>450</v>
      </c>
      <c r="G1159" s="1" t="s">
        <v>15</v>
      </c>
      <c r="H1159" s="2">
        <v>45</v>
      </c>
      <c r="I1159" s="1"/>
    </row>
    <row r="1160" spans="1:9">
      <c r="A1160" s="1" t="s">
        <v>8</v>
      </c>
      <c r="B1160" s="1" t="s">
        <v>23</v>
      </c>
      <c r="C1160" s="1" t="s">
        <v>17</v>
      </c>
      <c r="D1160" s="1" t="s">
        <v>14</v>
      </c>
      <c r="E1160" s="2">
        <v>400</v>
      </c>
      <c r="F1160" s="2">
        <v>500</v>
      </c>
      <c r="G1160" s="1" t="s">
        <v>18</v>
      </c>
      <c r="H1160" s="2">
        <v>40</v>
      </c>
      <c r="I1160" s="1"/>
    </row>
    <row r="1161" spans="1:9">
      <c r="A1161" s="1" t="s">
        <v>25</v>
      </c>
      <c r="B1161" s="1" t="s">
        <v>23</v>
      </c>
      <c r="C1161" s="1" t="s">
        <v>17</v>
      </c>
      <c r="D1161" s="1" t="s">
        <v>11</v>
      </c>
      <c r="E1161" s="2">
        <v>250</v>
      </c>
      <c r="F1161" s="2">
        <v>480</v>
      </c>
      <c r="G1161" s="1" t="s">
        <v>12</v>
      </c>
      <c r="H1161" s="2">
        <v>20</v>
      </c>
      <c r="I1161" s="1"/>
    </row>
    <row r="1162" spans="1:9">
      <c r="A1162" s="1" t="s">
        <v>25</v>
      </c>
      <c r="B1162" s="1" t="s">
        <v>20</v>
      </c>
      <c r="C1162" s="1" t="s">
        <v>21</v>
      </c>
      <c r="D1162" s="1" t="s">
        <v>14</v>
      </c>
      <c r="E1162" s="2">
        <v>320</v>
      </c>
      <c r="F1162" s="2">
        <v>400</v>
      </c>
      <c r="G1162" s="1" t="s">
        <v>18</v>
      </c>
      <c r="H1162" s="2">
        <v>35</v>
      </c>
      <c r="I1162" s="1"/>
    </row>
    <row r="1163" spans="1:9">
      <c r="A1163" s="1" t="s">
        <v>25</v>
      </c>
      <c r="B1163" s="1" t="s">
        <v>20</v>
      </c>
      <c r="C1163" s="1" t="s">
        <v>17</v>
      </c>
      <c r="D1163" s="1" t="s">
        <v>19</v>
      </c>
      <c r="E1163" s="2">
        <v>350</v>
      </c>
      <c r="F1163" s="2">
        <v>450</v>
      </c>
      <c r="G1163" s="1" t="s">
        <v>18</v>
      </c>
      <c r="H1163" s="2">
        <v>20</v>
      </c>
      <c r="I1163" s="1"/>
    </row>
    <row r="1164" spans="1:9">
      <c r="A1164" s="1" t="s">
        <v>25</v>
      </c>
      <c r="B1164" s="1" t="s">
        <v>20</v>
      </c>
      <c r="C1164" s="1" t="s">
        <v>21</v>
      </c>
      <c r="D1164" s="1" t="s">
        <v>14</v>
      </c>
      <c r="E1164" s="2">
        <v>400</v>
      </c>
      <c r="F1164" s="2">
        <v>500</v>
      </c>
      <c r="G1164" s="1" t="s">
        <v>18</v>
      </c>
      <c r="H1164" s="2">
        <v>50</v>
      </c>
      <c r="I1164" s="1"/>
    </row>
    <row r="1165" spans="1:9">
      <c r="A1165" s="1" t="s">
        <v>24</v>
      </c>
      <c r="B1165" s="1" t="s">
        <v>23</v>
      </c>
      <c r="C1165" s="1" t="s">
        <v>10</v>
      </c>
      <c r="D1165" s="1" t="s">
        <v>14</v>
      </c>
      <c r="E1165" s="2">
        <v>300</v>
      </c>
      <c r="F1165" s="2">
        <v>400</v>
      </c>
      <c r="G1165" s="1" t="s">
        <v>15</v>
      </c>
      <c r="H1165" s="2">
        <v>40</v>
      </c>
      <c r="I1165" s="1"/>
    </row>
    <row r="1166" spans="1:9">
      <c r="A1166" s="1" t="s">
        <v>24</v>
      </c>
      <c r="B1166" s="1" t="s">
        <v>20</v>
      </c>
      <c r="C1166" s="1" t="s">
        <v>21</v>
      </c>
      <c r="D1166" s="1" t="s">
        <v>19</v>
      </c>
      <c r="E1166" s="2">
        <v>350</v>
      </c>
      <c r="F1166" s="2">
        <v>450</v>
      </c>
      <c r="G1166" s="1" t="s">
        <v>18</v>
      </c>
      <c r="H1166" s="2">
        <v>25</v>
      </c>
      <c r="I1166" s="1"/>
    </row>
    <row r="1167" spans="1:9">
      <c r="A1167" s="1" t="s">
        <v>24</v>
      </c>
      <c r="B1167" s="1" t="s">
        <v>9</v>
      </c>
      <c r="C1167" s="1" t="s">
        <v>21</v>
      </c>
      <c r="D1167" s="1" t="s">
        <v>19</v>
      </c>
      <c r="E1167" s="2">
        <v>250</v>
      </c>
      <c r="F1167" s="2">
        <v>350</v>
      </c>
      <c r="G1167" s="1" t="s">
        <v>15</v>
      </c>
      <c r="H1167" s="2">
        <v>25</v>
      </c>
      <c r="I1167" s="1"/>
    </row>
    <row r="1168" spans="1:9">
      <c r="A1168" s="1" t="s">
        <v>25</v>
      </c>
      <c r="B1168" s="1" t="s">
        <v>20</v>
      </c>
      <c r="C1168" s="1" t="s">
        <v>21</v>
      </c>
      <c r="D1168" s="1" t="s">
        <v>14</v>
      </c>
      <c r="E1168" s="2">
        <v>380</v>
      </c>
      <c r="F1168" s="2">
        <v>500</v>
      </c>
      <c r="G1168" s="1" t="s">
        <v>15</v>
      </c>
      <c r="H1168" s="2">
        <v>35</v>
      </c>
      <c r="I1168" s="1"/>
    </row>
    <row r="1169" spans="1:9">
      <c r="A1169" s="1" t="s">
        <v>22</v>
      </c>
      <c r="B1169" s="1" t="s">
        <v>23</v>
      </c>
      <c r="C1169" s="1" t="s">
        <v>21</v>
      </c>
      <c r="D1169" s="1" t="s">
        <v>14</v>
      </c>
      <c r="E1169" s="2">
        <v>400</v>
      </c>
      <c r="F1169" s="2">
        <v>500</v>
      </c>
      <c r="G1169" s="1" t="s">
        <v>15</v>
      </c>
      <c r="H1169" s="2">
        <v>50</v>
      </c>
      <c r="I1169" s="1"/>
    </row>
    <row r="1170" spans="1:9">
      <c r="A1170" s="1" t="s">
        <v>22</v>
      </c>
      <c r="B1170" s="1" t="s">
        <v>20</v>
      </c>
      <c r="C1170" s="1" t="s">
        <v>21</v>
      </c>
      <c r="D1170" s="1" t="s">
        <v>19</v>
      </c>
      <c r="E1170" s="2">
        <v>250</v>
      </c>
      <c r="F1170" s="2">
        <v>350</v>
      </c>
      <c r="G1170" s="1" t="s">
        <v>18</v>
      </c>
      <c r="H1170" s="2">
        <v>20</v>
      </c>
      <c r="I1170" s="1"/>
    </row>
    <row r="1171" spans="1:9">
      <c r="A1171" s="1" t="s">
        <v>8</v>
      </c>
      <c r="B1171" s="1" t="s">
        <v>23</v>
      </c>
      <c r="C1171" s="1" t="s">
        <v>17</v>
      </c>
      <c r="D1171" s="1" t="s">
        <v>19</v>
      </c>
      <c r="E1171" s="2">
        <v>320</v>
      </c>
      <c r="F1171" s="2">
        <v>400</v>
      </c>
      <c r="G1171" s="1" t="s">
        <v>12</v>
      </c>
      <c r="H1171" s="2">
        <v>25</v>
      </c>
      <c r="I1171" s="1"/>
    </row>
    <row r="1172" spans="1:9">
      <c r="A1172" s="1" t="s">
        <v>8</v>
      </c>
      <c r="B1172" s="1" t="s">
        <v>9</v>
      </c>
      <c r="C1172" s="1" t="s">
        <v>17</v>
      </c>
      <c r="D1172" s="1" t="s">
        <v>19</v>
      </c>
      <c r="E1172" s="2">
        <v>320</v>
      </c>
      <c r="F1172" s="2">
        <v>400</v>
      </c>
      <c r="G1172" s="1" t="s">
        <v>12</v>
      </c>
      <c r="H1172" s="2">
        <v>25</v>
      </c>
      <c r="I1172" s="1"/>
    </row>
    <row r="1173" spans="1:9">
      <c r="A1173" s="1" t="s">
        <v>22</v>
      </c>
      <c r="B1173" s="1" t="s">
        <v>13</v>
      </c>
      <c r="C1173" s="1" t="s">
        <v>17</v>
      </c>
      <c r="D1173" s="1" t="s">
        <v>19</v>
      </c>
      <c r="E1173" s="2">
        <v>280</v>
      </c>
      <c r="F1173" s="2">
        <v>350</v>
      </c>
      <c r="G1173" s="1" t="s">
        <v>18</v>
      </c>
      <c r="H1173" s="2">
        <v>20</v>
      </c>
      <c r="I1173" s="1"/>
    </row>
    <row r="1174" spans="1:9">
      <c r="A1174" s="1" t="s">
        <v>24</v>
      </c>
      <c r="B1174" s="1" t="s">
        <v>9</v>
      </c>
      <c r="C1174" s="1" t="s">
        <v>17</v>
      </c>
      <c r="D1174" s="1" t="s">
        <v>11</v>
      </c>
      <c r="E1174" s="2">
        <v>220</v>
      </c>
      <c r="F1174" s="2">
        <v>300</v>
      </c>
      <c r="G1174" s="1" t="s">
        <v>15</v>
      </c>
      <c r="H1174" s="2">
        <v>15</v>
      </c>
      <c r="I1174" s="1"/>
    </row>
    <row r="1175" spans="1:9">
      <c r="A1175" s="1" t="s">
        <v>16</v>
      </c>
      <c r="B1175" s="1" t="s">
        <v>20</v>
      </c>
      <c r="C1175" s="1" t="s">
        <v>17</v>
      </c>
      <c r="D1175" s="1" t="s">
        <v>11</v>
      </c>
      <c r="E1175" s="2">
        <v>290</v>
      </c>
      <c r="F1175" s="2">
        <v>374</v>
      </c>
      <c r="G1175" s="1" t="s">
        <v>18</v>
      </c>
      <c r="H1175" s="2">
        <v>27</v>
      </c>
      <c r="I1175" s="1"/>
    </row>
    <row r="1176" spans="1:9">
      <c r="A1176" s="1" t="s">
        <v>22</v>
      </c>
      <c r="B1176" s="1" t="s">
        <v>20</v>
      </c>
      <c r="C1176" s="1" t="s">
        <v>21</v>
      </c>
      <c r="D1176" s="1" t="s">
        <v>14</v>
      </c>
      <c r="E1176" s="2">
        <v>300</v>
      </c>
      <c r="F1176" s="2">
        <v>400</v>
      </c>
      <c r="G1176" s="1" t="s">
        <v>12</v>
      </c>
      <c r="H1176" s="2">
        <v>40</v>
      </c>
      <c r="I1176" s="1"/>
    </row>
    <row r="1177" spans="1:9">
      <c r="A1177" s="1" t="s">
        <v>22</v>
      </c>
      <c r="B1177" s="1" t="s">
        <v>9</v>
      </c>
      <c r="C1177" s="1" t="s">
        <v>10</v>
      </c>
      <c r="D1177" s="1" t="s">
        <v>19</v>
      </c>
      <c r="E1177" s="2">
        <v>400</v>
      </c>
      <c r="F1177" s="2">
        <v>450</v>
      </c>
      <c r="G1177" s="1" t="s">
        <v>12</v>
      </c>
      <c r="H1177" s="2">
        <v>30</v>
      </c>
      <c r="I1177" s="1"/>
    </row>
    <row r="1178" spans="1:9">
      <c r="A1178" s="1" t="s">
        <v>22</v>
      </c>
      <c r="B1178" s="1" t="s">
        <v>13</v>
      </c>
      <c r="C1178" s="1" t="s">
        <v>17</v>
      </c>
      <c r="D1178" s="1" t="s">
        <v>19</v>
      </c>
      <c r="E1178" s="2">
        <v>342</v>
      </c>
      <c r="F1178" s="2">
        <v>405</v>
      </c>
      <c r="G1178" s="1" t="s">
        <v>18</v>
      </c>
      <c r="H1178" s="2">
        <v>29</v>
      </c>
      <c r="I1178" s="1"/>
    </row>
    <row r="1179" spans="1:9">
      <c r="A1179" s="1" t="s">
        <v>8</v>
      </c>
      <c r="B1179" s="1" t="s">
        <v>23</v>
      </c>
      <c r="C1179" s="1" t="s">
        <v>21</v>
      </c>
      <c r="D1179" s="1" t="s">
        <v>14</v>
      </c>
      <c r="E1179" s="2">
        <v>292</v>
      </c>
      <c r="F1179" s="2">
        <v>470</v>
      </c>
      <c r="G1179" s="1" t="s">
        <v>12</v>
      </c>
      <c r="H1179" s="2">
        <v>50</v>
      </c>
      <c r="I1179" s="1"/>
    </row>
    <row r="1180" spans="1:9">
      <c r="A1180" s="1" t="s">
        <v>22</v>
      </c>
      <c r="B1180" s="1" t="s">
        <v>20</v>
      </c>
      <c r="C1180" s="1" t="s">
        <v>17</v>
      </c>
      <c r="D1180" s="1" t="s">
        <v>11</v>
      </c>
      <c r="E1180" s="2">
        <v>320</v>
      </c>
      <c r="F1180" s="2">
        <v>400</v>
      </c>
      <c r="G1180" s="1" t="s">
        <v>15</v>
      </c>
      <c r="H1180" s="2">
        <v>15</v>
      </c>
      <c r="I1180" s="1"/>
    </row>
    <row r="1181" spans="1:9">
      <c r="A1181" s="1" t="s">
        <v>8</v>
      </c>
      <c r="B1181" s="1" t="s">
        <v>9</v>
      </c>
      <c r="C1181" s="1" t="s">
        <v>21</v>
      </c>
      <c r="D1181" s="1" t="s">
        <v>19</v>
      </c>
      <c r="E1181" s="2">
        <v>350</v>
      </c>
      <c r="F1181" s="2">
        <v>450</v>
      </c>
      <c r="G1181" s="1" t="s">
        <v>15</v>
      </c>
      <c r="H1181" s="2">
        <v>25</v>
      </c>
      <c r="I1181" s="1"/>
    </row>
    <row r="1182" spans="1:9">
      <c r="A1182" s="1" t="s">
        <v>25</v>
      </c>
      <c r="B1182" s="1" t="s">
        <v>9</v>
      </c>
      <c r="C1182" s="1" t="s">
        <v>17</v>
      </c>
      <c r="D1182" s="1" t="s">
        <v>19</v>
      </c>
      <c r="E1182" s="2">
        <v>380</v>
      </c>
      <c r="F1182" s="2">
        <v>400</v>
      </c>
      <c r="G1182" s="1" t="s">
        <v>15</v>
      </c>
      <c r="H1182" s="2">
        <v>25</v>
      </c>
      <c r="I1182" s="1"/>
    </row>
    <row r="1183" spans="1:9">
      <c r="A1183" s="1" t="s">
        <v>24</v>
      </c>
      <c r="B1183" s="1" t="s">
        <v>23</v>
      </c>
      <c r="C1183" s="1" t="s">
        <v>17</v>
      </c>
      <c r="D1183" s="1" t="s">
        <v>19</v>
      </c>
      <c r="E1183" s="2">
        <v>250</v>
      </c>
      <c r="F1183" s="2">
        <v>350</v>
      </c>
      <c r="G1183" s="1" t="s">
        <v>12</v>
      </c>
      <c r="H1183" s="2">
        <v>20</v>
      </c>
      <c r="I1183" s="1"/>
    </row>
    <row r="1184" spans="1:9">
      <c r="A1184" s="1" t="s">
        <v>24</v>
      </c>
      <c r="B1184" s="1" t="s">
        <v>23</v>
      </c>
      <c r="C1184" s="1" t="s">
        <v>17</v>
      </c>
      <c r="D1184" s="1" t="s">
        <v>19</v>
      </c>
      <c r="E1184" s="2">
        <v>247</v>
      </c>
      <c r="F1184" s="2">
        <v>348</v>
      </c>
      <c r="G1184" s="1" t="s">
        <v>18</v>
      </c>
      <c r="H1184" s="2">
        <v>16</v>
      </c>
      <c r="I1184" s="1"/>
    </row>
    <row r="1185" spans="1:9">
      <c r="A1185" s="1" t="s">
        <v>25</v>
      </c>
      <c r="B1185" s="1" t="s">
        <v>20</v>
      </c>
      <c r="C1185" s="1" t="s">
        <v>21</v>
      </c>
      <c r="D1185" s="1" t="s">
        <v>19</v>
      </c>
      <c r="E1185" s="2">
        <v>397</v>
      </c>
      <c r="F1185" s="2">
        <v>482</v>
      </c>
      <c r="G1185" s="1" t="s">
        <v>15</v>
      </c>
      <c r="H1185" s="2">
        <v>31</v>
      </c>
      <c r="I1185" s="1"/>
    </row>
    <row r="1186" spans="1:9">
      <c r="A1186" s="1" t="s">
        <v>25</v>
      </c>
      <c r="B1186" s="1" t="s">
        <v>23</v>
      </c>
      <c r="C1186" s="1" t="s">
        <v>21</v>
      </c>
      <c r="D1186" s="1" t="s">
        <v>19</v>
      </c>
      <c r="E1186" s="2">
        <v>300</v>
      </c>
      <c r="F1186" s="2">
        <v>400</v>
      </c>
      <c r="G1186" s="1" t="s">
        <v>15</v>
      </c>
      <c r="H1186" s="2">
        <v>15</v>
      </c>
      <c r="I1186" s="1"/>
    </row>
    <row r="1187" spans="1:9">
      <c r="A1187" s="1" t="s">
        <v>24</v>
      </c>
      <c r="B1187" s="1" t="s">
        <v>20</v>
      </c>
      <c r="C1187" s="1" t="s">
        <v>17</v>
      </c>
      <c r="D1187" s="1" t="s">
        <v>11</v>
      </c>
      <c r="E1187" s="2">
        <v>280</v>
      </c>
      <c r="F1187" s="2">
        <v>350</v>
      </c>
      <c r="G1187" s="1" t="s">
        <v>12</v>
      </c>
      <c r="H1187" s="2">
        <v>15</v>
      </c>
      <c r="I1187" s="1"/>
    </row>
    <row r="1188" spans="1:9">
      <c r="A1188" s="1" t="s">
        <v>24</v>
      </c>
      <c r="B1188" s="1" t="s">
        <v>9</v>
      </c>
      <c r="C1188" s="1" t="s">
        <v>10</v>
      </c>
      <c r="D1188" s="1" t="s">
        <v>14</v>
      </c>
      <c r="E1188" s="2">
        <v>320</v>
      </c>
      <c r="F1188" s="2">
        <v>480</v>
      </c>
      <c r="G1188" s="1" t="s">
        <v>15</v>
      </c>
      <c r="H1188" s="2">
        <v>40</v>
      </c>
      <c r="I1188" s="1"/>
    </row>
    <row r="1189" spans="1:9">
      <c r="A1189" s="1" t="s">
        <v>16</v>
      </c>
      <c r="B1189" s="1" t="s">
        <v>13</v>
      </c>
      <c r="C1189" s="1" t="s">
        <v>17</v>
      </c>
      <c r="D1189" s="1" t="s">
        <v>19</v>
      </c>
      <c r="E1189" s="2">
        <v>280</v>
      </c>
      <c r="F1189" s="2">
        <v>350</v>
      </c>
      <c r="G1189" s="1" t="s">
        <v>12</v>
      </c>
      <c r="H1189" s="2">
        <v>20</v>
      </c>
      <c r="I1189" s="1"/>
    </row>
    <row r="1190" spans="1:9">
      <c r="A1190" s="1" t="s">
        <v>24</v>
      </c>
      <c r="B1190" s="1" t="s">
        <v>20</v>
      </c>
      <c r="C1190" s="1" t="s">
        <v>21</v>
      </c>
      <c r="D1190" s="1" t="s">
        <v>11</v>
      </c>
      <c r="E1190" s="2">
        <v>434</v>
      </c>
      <c r="F1190" s="2">
        <v>495</v>
      </c>
      <c r="G1190" s="1" t="s">
        <v>12</v>
      </c>
      <c r="H1190" s="2">
        <v>36</v>
      </c>
      <c r="I1190" s="1"/>
    </row>
    <row r="1191" spans="1:9">
      <c r="A1191" s="1" t="s">
        <v>8</v>
      </c>
      <c r="B1191" s="1" t="s">
        <v>9</v>
      </c>
      <c r="C1191" s="1" t="s">
        <v>17</v>
      </c>
      <c r="D1191" s="1" t="s">
        <v>19</v>
      </c>
      <c r="E1191" s="2">
        <v>300</v>
      </c>
      <c r="F1191" s="2">
        <v>400</v>
      </c>
      <c r="G1191" s="1" t="s">
        <v>15</v>
      </c>
      <c r="H1191" s="2">
        <v>15</v>
      </c>
      <c r="I1191" s="1"/>
    </row>
    <row r="1192" spans="1:9">
      <c r="A1192" s="1" t="s">
        <v>25</v>
      </c>
      <c r="B1192" s="1" t="s">
        <v>9</v>
      </c>
      <c r="C1192" s="1" t="s">
        <v>10</v>
      </c>
      <c r="D1192" s="1" t="s">
        <v>14</v>
      </c>
      <c r="E1192" s="2">
        <v>300</v>
      </c>
      <c r="F1192" s="2">
        <v>400</v>
      </c>
      <c r="G1192" s="1" t="s">
        <v>15</v>
      </c>
      <c r="H1192" s="2">
        <v>30</v>
      </c>
      <c r="I1192" s="1"/>
    </row>
    <row r="1193" spans="1:9">
      <c r="A1193" s="1" t="s">
        <v>24</v>
      </c>
      <c r="B1193" s="1" t="s">
        <v>13</v>
      </c>
      <c r="C1193" s="1" t="s">
        <v>17</v>
      </c>
      <c r="D1193" s="1" t="s">
        <v>19</v>
      </c>
      <c r="E1193" s="2">
        <v>220</v>
      </c>
      <c r="F1193" s="2">
        <v>300</v>
      </c>
      <c r="G1193" s="1" t="s">
        <v>15</v>
      </c>
      <c r="H1193" s="2">
        <v>20</v>
      </c>
      <c r="I1193" s="1"/>
    </row>
    <row r="1194" spans="1:9">
      <c r="A1194" s="1" t="s">
        <v>24</v>
      </c>
      <c r="B1194" s="1" t="s">
        <v>20</v>
      </c>
      <c r="C1194" s="1" t="s">
        <v>21</v>
      </c>
      <c r="D1194" s="1" t="s">
        <v>14</v>
      </c>
      <c r="E1194" s="2">
        <v>400</v>
      </c>
      <c r="F1194" s="2">
        <v>500</v>
      </c>
      <c r="G1194" s="1" t="s">
        <v>18</v>
      </c>
      <c r="H1194" s="2">
        <v>40</v>
      </c>
      <c r="I1194" s="1"/>
    </row>
    <row r="1195" spans="1:9">
      <c r="A1195" s="1" t="s">
        <v>16</v>
      </c>
      <c r="B1195" s="1" t="s">
        <v>23</v>
      </c>
      <c r="C1195" s="1" t="s">
        <v>17</v>
      </c>
      <c r="D1195" s="1" t="s">
        <v>11</v>
      </c>
      <c r="E1195" s="2">
        <v>250</v>
      </c>
      <c r="F1195" s="2">
        <v>480</v>
      </c>
      <c r="G1195" s="1" t="s">
        <v>18</v>
      </c>
      <c r="H1195" s="2">
        <v>20</v>
      </c>
      <c r="I1195" s="1"/>
    </row>
    <row r="1196" spans="1:9">
      <c r="A1196" s="1" t="s">
        <v>22</v>
      </c>
      <c r="B1196" s="1" t="s">
        <v>23</v>
      </c>
      <c r="C1196" s="1" t="s">
        <v>10</v>
      </c>
      <c r="D1196" s="1" t="s">
        <v>14</v>
      </c>
      <c r="E1196" s="2">
        <v>300</v>
      </c>
      <c r="F1196" s="2">
        <v>400</v>
      </c>
      <c r="G1196" s="1" t="s">
        <v>15</v>
      </c>
      <c r="H1196" s="2">
        <v>40</v>
      </c>
      <c r="I1196" s="1"/>
    </row>
    <row r="1197" spans="1:9">
      <c r="A1197" s="1" t="s">
        <v>22</v>
      </c>
      <c r="B1197" s="1" t="s">
        <v>9</v>
      </c>
      <c r="C1197" s="1" t="s">
        <v>21</v>
      </c>
      <c r="D1197" s="1" t="s">
        <v>14</v>
      </c>
      <c r="E1197" s="2">
        <v>350</v>
      </c>
      <c r="F1197" s="2">
        <v>450</v>
      </c>
      <c r="G1197" s="1" t="s">
        <v>15</v>
      </c>
      <c r="H1197" s="2">
        <v>40</v>
      </c>
      <c r="I1197" s="1"/>
    </row>
    <row r="1198" spans="1:9">
      <c r="A1198" s="1" t="s">
        <v>16</v>
      </c>
      <c r="B1198" s="1" t="s">
        <v>9</v>
      </c>
      <c r="C1198" s="1" t="s">
        <v>17</v>
      </c>
      <c r="D1198" s="1" t="s">
        <v>19</v>
      </c>
      <c r="E1198" s="2">
        <v>342</v>
      </c>
      <c r="F1198" s="2">
        <v>405</v>
      </c>
      <c r="G1198" s="1" t="s">
        <v>18</v>
      </c>
      <c r="H1198" s="2">
        <v>29</v>
      </c>
      <c r="I1198" s="1"/>
    </row>
    <row r="1199" spans="1:9">
      <c r="A1199" s="1" t="s">
        <v>24</v>
      </c>
      <c r="B1199" s="1" t="s">
        <v>13</v>
      </c>
      <c r="C1199" s="1" t="s">
        <v>10</v>
      </c>
      <c r="D1199" s="1" t="s">
        <v>14</v>
      </c>
      <c r="E1199" s="2">
        <v>320</v>
      </c>
      <c r="F1199" s="2">
        <v>480</v>
      </c>
      <c r="G1199" s="1" t="s">
        <v>15</v>
      </c>
      <c r="H1199" s="2">
        <v>40</v>
      </c>
      <c r="I1199" s="1"/>
    </row>
    <row r="1200" spans="1:9">
      <c r="A1200" s="1" t="s">
        <v>24</v>
      </c>
      <c r="B1200" s="1" t="s">
        <v>9</v>
      </c>
      <c r="C1200" s="1" t="s">
        <v>21</v>
      </c>
      <c r="D1200" s="1" t="s">
        <v>11</v>
      </c>
      <c r="E1200" s="2">
        <v>280</v>
      </c>
      <c r="F1200" s="2">
        <v>350</v>
      </c>
      <c r="G1200" s="1" t="s">
        <v>12</v>
      </c>
      <c r="H1200" s="2">
        <v>25</v>
      </c>
      <c r="I1200" s="1"/>
    </row>
    <row r="1201" spans="1:9">
      <c r="A1201" s="1" t="s">
        <v>24</v>
      </c>
      <c r="B1201" s="1" t="s">
        <v>13</v>
      </c>
      <c r="C1201" s="1" t="s">
        <v>17</v>
      </c>
      <c r="D1201" s="1" t="s">
        <v>19</v>
      </c>
      <c r="E1201" s="2">
        <v>280</v>
      </c>
      <c r="F1201" s="2">
        <v>350</v>
      </c>
      <c r="G1201" s="1" t="s">
        <v>18</v>
      </c>
      <c r="H1201" s="2">
        <v>20</v>
      </c>
      <c r="I1201" s="1"/>
    </row>
    <row r="1202" spans="1:9">
      <c r="A1202" s="1" t="s">
        <v>22</v>
      </c>
      <c r="B1202" s="1" t="s">
        <v>9</v>
      </c>
      <c r="C1202" s="1" t="s">
        <v>21</v>
      </c>
      <c r="D1202" s="1" t="s">
        <v>19</v>
      </c>
      <c r="E1202" s="2">
        <v>280</v>
      </c>
      <c r="F1202" s="2">
        <v>480</v>
      </c>
      <c r="G1202" s="1" t="s">
        <v>12</v>
      </c>
      <c r="H1202" s="2">
        <v>15</v>
      </c>
      <c r="I1202" s="1"/>
    </row>
    <row r="1203" spans="1:9">
      <c r="A1203" s="1" t="s">
        <v>25</v>
      </c>
      <c r="B1203" s="1" t="s">
        <v>20</v>
      </c>
      <c r="C1203" s="1" t="s">
        <v>17</v>
      </c>
      <c r="D1203" s="1" t="s">
        <v>11</v>
      </c>
      <c r="E1203" s="2">
        <v>300</v>
      </c>
      <c r="F1203" s="2">
        <v>400</v>
      </c>
      <c r="G1203" s="1" t="s">
        <v>15</v>
      </c>
      <c r="H1203" s="2">
        <v>20</v>
      </c>
      <c r="I1203" s="1"/>
    </row>
    <row r="1204" spans="1:9">
      <c r="A1204" s="1" t="s">
        <v>8</v>
      </c>
      <c r="B1204" s="1" t="s">
        <v>23</v>
      </c>
      <c r="C1204" s="1" t="s">
        <v>17</v>
      </c>
      <c r="D1204" s="1" t="s">
        <v>14</v>
      </c>
      <c r="E1204" s="2">
        <v>300</v>
      </c>
      <c r="F1204" s="2">
        <v>450</v>
      </c>
      <c r="G1204" s="1" t="s">
        <v>15</v>
      </c>
      <c r="H1204" s="2">
        <v>35</v>
      </c>
      <c r="I1204" s="1"/>
    </row>
    <row r="1205" spans="1:9">
      <c r="A1205" s="1" t="s">
        <v>25</v>
      </c>
      <c r="B1205" s="1" t="s">
        <v>20</v>
      </c>
      <c r="C1205" s="1" t="s">
        <v>21</v>
      </c>
      <c r="D1205" s="1" t="s">
        <v>11</v>
      </c>
      <c r="E1205" s="2">
        <v>280</v>
      </c>
      <c r="F1205" s="2">
        <v>480</v>
      </c>
      <c r="G1205" s="1" t="s">
        <v>12</v>
      </c>
      <c r="H1205" s="2">
        <v>15</v>
      </c>
      <c r="I1205" s="1"/>
    </row>
    <row r="1206" spans="1:9">
      <c r="A1206" s="1" t="s">
        <v>22</v>
      </c>
      <c r="B1206" s="1" t="s">
        <v>23</v>
      </c>
      <c r="C1206" s="1" t="s">
        <v>10</v>
      </c>
      <c r="D1206" s="1" t="s">
        <v>11</v>
      </c>
      <c r="E1206" s="2">
        <v>439</v>
      </c>
      <c r="F1206" s="2">
        <v>459</v>
      </c>
      <c r="G1206" s="1" t="s">
        <v>15</v>
      </c>
      <c r="H1206" s="2">
        <v>39</v>
      </c>
      <c r="I1206" s="1"/>
    </row>
    <row r="1207" spans="1:9">
      <c r="A1207" s="1" t="s">
        <v>25</v>
      </c>
      <c r="B1207" s="1" t="s">
        <v>20</v>
      </c>
      <c r="C1207" s="1" t="s">
        <v>21</v>
      </c>
      <c r="D1207" s="1" t="s">
        <v>11</v>
      </c>
      <c r="E1207" s="2">
        <v>380</v>
      </c>
      <c r="F1207" s="2">
        <v>480</v>
      </c>
      <c r="G1207" s="1" t="s">
        <v>12</v>
      </c>
      <c r="H1207" s="2">
        <v>10</v>
      </c>
      <c r="I1207" s="1"/>
    </row>
    <row r="1208" spans="1:9">
      <c r="A1208" s="1" t="s">
        <v>24</v>
      </c>
      <c r="B1208" s="1" t="s">
        <v>13</v>
      </c>
      <c r="C1208" s="1" t="s">
        <v>17</v>
      </c>
      <c r="D1208" s="1" t="s">
        <v>19</v>
      </c>
      <c r="E1208" s="2">
        <v>247</v>
      </c>
      <c r="F1208" s="2">
        <v>348</v>
      </c>
      <c r="G1208" s="1" t="s">
        <v>18</v>
      </c>
      <c r="H1208" s="2">
        <v>16</v>
      </c>
      <c r="I1208" s="1"/>
    </row>
    <row r="1209" spans="1:9">
      <c r="A1209" s="1" t="s">
        <v>24</v>
      </c>
      <c r="B1209" s="1" t="s">
        <v>9</v>
      </c>
      <c r="C1209" s="1" t="s">
        <v>17</v>
      </c>
      <c r="D1209" s="1" t="s">
        <v>19</v>
      </c>
      <c r="E1209" s="2">
        <v>220</v>
      </c>
      <c r="F1209" s="2">
        <v>300</v>
      </c>
      <c r="G1209" s="1" t="s">
        <v>18</v>
      </c>
      <c r="H1209" s="2">
        <v>15</v>
      </c>
      <c r="I1209" s="1"/>
    </row>
    <row r="1210" spans="1:9">
      <c r="A1210" s="1" t="s">
        <v>25</v>
      </c>
      <c r="B1210" s="1" t="s">
        <v>23</v>
      </c>
      <c r="C1210" s="1" t="s">
        <v>17</v>
      </c>
      <c r="D1210" s="1" t="s">
        <v>11</v>
      </c>
      <c r="E1210" s="2">
        <v>280</v>
      </c>
      <c r="F1210" s="2">
        <v>350</v>
      </c>
      <c r="G1210" s="1" t="s">
        <v>18</v>
      </c>
      <c r="H1210" s="2">
        <v>15</v>
      </c>
      <c r="I1210" s="1"/>
    </row>
    <row r="1211" spans="1:9">
      <c r="A1211" s="1" t="s">
        <v>25</v>
      </c>
      <c r="B1211" s="1" t="s">
        <v>20</v>
      </c>
      <c r="C1211" s="1" t="s">
        <v>21</v>
      </c>
      <c r="D1211" s="1" t="s">
        <v>11</v>
      </c>
      <c r="E1211" s="2">
        <v>280</v>
      </c>
      <c r="F1211" s="2">
        <v>480</v>
      </c>
      <c r="G1211" s="1" t="s">
        <v>12</v>
      </c>
      <c r="H1211" s="2">
        <v>15</v>
      </c>
      <c r="I1211" s="1"/>
    </row>
    <row r="1212" spans="1:9">
      <c r="A1212" s="1" t="s">
        <v>16</v>
      </c>
      <c r="B1212" s="1" t="s">
        <v>9</v>
      </c>
      <c r="C1212" s="1" t="s">
        <v>21</v>
      </c>
      <c r="D1212" s="1" t="s">
        <v>14</v>
      </c>
      <c r="E1212" s="2">
        <v>400</v>
      </c>
      <c r="F1212" s="2">
        <v>500</v>
      </c>
      <c r="G1212" s="1" t="s">
        <v>15</v>
      </c>
      <c r="H1212" s="2">
        <v>40</v>
      </c>
      <c r="I1212" s="1"/>
    </row>
    <row r="1213" spans="1:9">
      <c r="A1213" s="1" t="s">
        <v>22</v>
      </c>
      <c r="B1213" s="1" t="s">
        <v>20</v>
      </c>
      <c r="C1213" s="1" t="s">
        <v>21</v>
      </c>
      <c r="D1213" s="1" t="s">
        <v>19</v>
      </c>
      <c r="E1213" s="2">
        <v>250</v>
      </c>
      <c r="F1213" s="2">
        <v>350</v>
      </c>
      <c r="G1213" s="1" t="s">
        <v>12</v>
      </c>
      <c r="H1213" s="2">
        <v>20</v>
      </c>
      <c r="I1213" s="1"/>
    </row>
    <row r="1214" spans="1:9">
      <c r="A1214" s="1" t="s">
        <v>22</v>
      </c>
      <c r="B1214" s="1" t="s">
        <v>9</v>
      </c>
      <c r="C1214" s="1" t="s">
        <v>21</v>
      </c>
      <c r="D1214" s="1" t="s">
        <v>19</v>
      </c>
      <c r="E1214" s="2">
        <v>438</v>
      </c>
      <c r="F1214" s="2">
        <v>493</v>
      </c>
      <c r="G1214" s="1" t="s">
        <v>15</v>
      </c>
      <c r="H1214" s="2">
        <v>35</v>
      </c>
      <c r="I1214" s="1"/>
    </row>
    <row r="1215" spans="1:9">
      <c r="A1215" s="1" t="s">
        <v>24</v>
      </c>
      <c r="B1215" s="1" t="s">
        <v>23</v>
      </c>
      <c r="C1215" s="1" t="s">
        <v>17</v>
      </c>
      <c r="D1215" s="1" t="s">
        <v>11</v>
      </c>
      <c r="E1215" s="2">
        <v>220</v>
      </c>
      <c r="F1215" s="2">
        <v>300</v>
      </c>
      <c r="G1215" s="1" t="s">
        <v>18</v>
      </c>
      <c r="H1215" s="2">
        <v>15</v>
      </c>
      <c r="I1215" s="1"/>
    </row>
    <row r="1216" spans="1:9">
      <c r="A1216" s="1" t="s">
        <v>8</v>
      </c>
      <c r="B1216" s="1" t="s">
        <v>23</v>
      </c>
      <c r="C1216" s="1" t="s">
        <v>21</v>
      </c>
      <c r="D1216" s="1" t="s">
        <v>19</v>
      </c>
      <c r="E1216" s="2">
        <v>250</v>
      </c>
      <c r="F1216" s="2">
        <v>350</v>
      </c>
      <c r="G1216" s="1" t="s">
        <v>15</v>
      </c>
      <c r="H1216" s="2">
        <v>20</v>
      </c>
      <c r="I1216" s="1"/>
    </row>
    <row r="1217" spans="1:9">
      <c r="A1217" s="1" t="s">
        <v>22</v>
      </c>
      <c r="B1217" s="1" t="s">
        <v>9</v>
      </c>
      <c r="C1217" s="1" t="s">
        <v>21</v>
      </c>
      <c r="D1217" s="1" t="s">
        <v>14</v>
      </c>
      <c r="E1217" s="2">
        <v>400</v>
      </c>
      <c r="F1217" s="2">
        <v>350</v>
      </c>
      <c r="G1217" s="1" t="s">
        <v>15</v>
      </c>
      <c r="H1217" s="2">
        <v>35</v>
      </c>
      <c r="I1217" s="1"/>
    </row>
    <row r="1218" spans="1:9">
      <c r="A1218" s="1" t="s">
        <v>16</v>
      </c>
      <c r="B1218" s="1" t="s">
        <v>9</v>
      </c>
      <c r="C1218" s="1" t="s">
        <v>21</v>
      </c>
      <c r="D1218" s="1" t="s">
        <v>19</v>
      </c>
      <c r="E1218" s="2">
        <v>350</v>
      </c>
      <c r="F1218" s="2">
        <v>450</v>
      </c>
      <c r="G1218" s="1" t="s">
        <v>12</v>
      </c>
      <c r="H1218" s="2">
        <v>25</v>
      </c>
      <c r="I1218" s="1"/>
    </row>
    <row r="1219" spans="1:9">
      <c r="A1219" s="1" t="s">
        <v>24</v>
      </c>
      <c r="B1219" s="1" t="s">
        <v>20</v>
      </c>
      <c r="C1219" s="1" t="s">
        <v>17</v>
      </c>
      <c r="D1219" s="1" t="s">
        <v>19</v>
      </c>
      <c r="E1219" s="2">
        <v>220</v>
      </c>
      <c r="F1219" s="2">
        <v>300</v>
      </c>
      <c r="G1219" s="1" t="s">
        <v>15</v>
      </c>
      <c r="H1219" s="2">
        <v>15</v>
      </c>
      <c r="I1219" s="1"/>
    </row>
    <row r="1220" spans="1:9">
      <c r="A1220" s="1" t="s">
        <v>25</v>
      </c>
      <c r="B1220" s="1" t="s">
        <v>9</v>
      </c>
      <c r="C1220" s="1" t="s">
        <v>17</v>
      </c>
      <c r="D1220" s="1" t="s">
        <v>11</v>
      </c>
      <c r="E1220" s="2">
        <v>350</v>
      </c>
      <c r="F1220" s="2">
        <v>450</v>
      </c>
      <c r="G1220" s="1" t="s">
        <v>15</v>
      </c>
      <c r="H1220" s="2">
        <v>20</v>
      </c>
      <c r="I1220" s="1"/>
    </row>
    <row r="1221" spans="1:9">
      <c r="A1221" s="1" t="s">
        <v>25</v>
      </c>
      <c r="B1221" s="1" t="s">
        <v>13</v>
      </c>
      <c r="C1221" s="1" t="s">
        <v>17</v>
      </c>
      <c r="D1221" s="1" t="s">
        <v>14</v>
      </c>
      <c r="E1221" s="2">
        <v>350</v>
      </c>
      <c r="F1221" s="2">
        <v>450</v>
      </c>
      <c r="G1221" s="1" t="s">
        <v>15</v>
      </c>
      <c r="H1221" s="2">
        <v>30</v>
      </c>
      <c r="I1221" s="1"/>
    </row>
    <row r="1222" spans="1:9">
      <c r="A1222" s="1" t="s">
        <v>25</v>
      </c>
      <c r="B1222" s="1" t="s">
        <v>9</v>
      </c>
      <c r="C1222" s="1" t="s">
        <v>17</v>
      </c>
      <c r="D1222" s="1" t="s">
        <v>14</v>
      </c>
      <c r="E1222" s="2">
        <v>400</v>
      </c>
      <c r="F1222" s="2">
        <v>500</v>
      </c>
      <c r="G1222" s="1" t="s">
        <v>15</v>
      </c>
      <c r="H1222" s="2">
        <v>40</v>
      </c>
      <c r="I1222" s="1"/>
    </row>
    <row r="1223" spans="1:9">
      <c r="A1223" s="1" t="s">
        <v>25</v>
      </c>
      <c r="B1223" s="1" t="s">
        <v>9</v>
      </c>
      <c r="C1223" s="1" t="s">
        <v>21</v>
      </c>
      <c r="D1223" s="1" t="s">
        <v>14</v>
      </c>
      <c r="E1223" s="2">
        <v>350</v>
      </c>
      <c r="F1223" s="2">
        <v>450</v>
      </c>
      <c r="G1223" s="1" t="s">
        <v>15</v>
      </c>
      <c r="H1223" s="2">
        <v>35</v>
      </c>
      <c r="I1223" s="1"/>
    </row>
    <row r="1224" spans="1:9">
      <c r="A1224" s="1" t="s">
        <v>16</v>
      </c>
      <c r="B1224" s="1" t="s">
        <v>23</v>
      </c>
      <c r="C1224" s="1" t="s">
        <v>21</v>
      </c>
      <c r="D1224" s="1" t="s">
        <v>19</v>
      </c>
      <c r="E1224" s="2">
        <v>230</v>
      </c>
      <c r="F1224" s="2">
        <v>500</v>
      </c>
      <c r="G1224" s="1" t="s">
        <v>12</v>
      </c>
      <c r="H1224" s="2">
        <v>30</v>
      </c>
      <c r="I1224" s="1"/>
    </row>
    <row r="1225" spans="1:9">
      <c r="A1225" s="1" t="s">
        <v>25</v>
      </c>
      <c r="B1225" s="1" t="s">
        <v>20</v>
      </c>
      <c r="C1225" s="1" t="s">
        <v>21</v>
      </c>
      <c r="D1225" s="1" t="s">
        <v>14</v>
      </c>
      <c r="E1225" s="2">
        <v>250</v>
      </c>
      <c r="F1225" s="2">
        <v>350</v>
      </c>
      <c r="G1225" s="1" t="s">
        <v>12</v>
      </c>
      <c r="H1225" s="2">
        <v>40</v>
      </c>
      <c r="I1225" s="1"/>
    </row>
    <row r="1226" spans="1:9">
      <c r="A1226" s="1" t="s">
        <v>24</v>
      </c>
      <c r="B1226" s="1" t="s">
        <v>20</v>
      </c>
      <c r="C1226" s="1" t="s">
        <v>21</v>
      </c>
      <c r="D1226" s="1" t="s">
        <v>19</v>
      </c>
      <c r="E1226" s="2">
        <v>208</v>
      </c>
      <c r="F1226" s="2">
        <v>282</v>
      </c>
      <c r="G1226" s="1" t="s">
        <v>12</v>
      </c>
      <c r="H1226" s="2">
        <v>22</v>
      </c>
      <c r="I1226" s="1"/>
    </row>
    <row r="1227" spans="1:9">
      <c r="A1227" s="1" t="s">
        <v>24</v>
      </c>
      <c r="B1227" s="1" t="s">
        <v>23</v>
      </c>
      <c r="C1227" s="1" t="s">
        <v>21</v>
      </c>
      <c r="D1227" s="1" t="s">
        <v>14</v>
      </c>
      <c r="E1227" s="2">
        <v>350</v>
      </c>
      <c r="F1227" s="2">
        <v>350</v>
      </c>
      <c r="G1227" s="1" t="s">
        <v>18</v>
      </c>
      <c r="H1227" s="2">
        <v>35</v>
      </c>
      <c r="I1227" s="1"/>
    </row>
    <row r="1228" spans="1:9">
      <c r="A1228" s="1" t="s">
        <v>24</v>
      </c>
      <c r="B1228" s="1" t="s">
        <v>23</v>
      </c>
      <c r="C1228" s="1" t="s">
        <v>17</v>
      </c>
      <c r="D1228" s="1" t="s">
        <v>19</v>
      </c>
      <c r="E1228" s="2">
        <v>220</v>
      </c>
      <c r="F1228" s="2">
        <v>300</v>
      </c>
      <c r="G1228" s="1" t="s">
        <v>18</v>
      </c>
      <c r="H1228" s="2">
        <v>20</v>
      </c>
      <c r="I1228" s="1"/>
    </row>
    <row r="1229" spans="1:9">
      <c r="A1229" s="1" t="s">
        <v>25</v>
      </c>
      <c r="B1229" s="1" t="s">
        <v>9</v>
      </c>
      <c r="C1229" s="1" t="s">
        <v>17</v>
      </c>
      <c r="D1229" s="1" t="s">
        <v>19</v>
      </c>
      <c r="E1229" s="2">
        <v>350</v>
      </c>
      <c r="F1229" s="2">
        <v>450</v>
      </c>
      <c r="G1229" s="1" t="s">
        <v>12</v>
      </c>
      <c r="H1229" s="2">
        <v>20</v>
      </c>
      <c r="I1229" s="1"/>
    </row>
    <row r="1230" spans="1:9">
      <c r="A1230" s="1" t="s">
        <v>25</v>
      </c>
      <c r="B1230" s="1" t="s">
        <v>23</v>
      </c>
      <c r="C1230" s="1" t="s">
        <v>21</v>
      </c>
      <c r="D1230" s="1" t="s">
        <v>11</v>
      </c>
      <c r="E1230" s="2">
        <v>240</v>
      </c>
      <c r="F1230" s="2">
        <v>450</v>
      </c>
      <c r="G1230" s="1" t="s">
        <v>12</v>
      </c>
      <c r="H1230" s="2">
        <v>20</v>
      </c>
      <c r="I1230" s="1"/>
    </row>
    <row r="1231" spans="1:9">
      <c r="A1231" s="1" t="s">
        <v>24</v>
      </c>
      <c r="B1231" s="1" t="s">
        <v>23</v>
      </c>
      <c r="C1231" s="1" t="s">
        <v>21</v>
      </c>
      <c r="D1231" s="1" t="s">
        <v>14</v>
      </c>
      <c r="E1231" s="2">
        <v>350</v>
      </c>
      <c r="F1231" s="2">
        <v>450</v>
      </c>
      <c r="G1231" s="1" t="s">
        <v>12</v>
      </c>
      <c r="H1231" s="2">
        <v>35</v>
      </c>
      <c r="I1231" s="1"/>
    </row>
    <row r="1232" spans="1:9">
      <c r="A1232" s="1" t="s">
        <v>24</v>
      </c>
      <c r="B1232" s="1" t="s">
        <v>13</v>
      </c>
      <c r="C1232" s="1" t="s">
        <v>17</v>
      </c>
      <c r="D1232" s="1" t="s">
        <v>19</v>
      </c>
      <c r="E1232" s="2">
        <v>220</v>
      </c>
      <c r="F1232" s="2">
        <v>300</v>
      </c>
      <c r="G1232" s="1" t="s">
        <v>15</v>
      </c>
      <c r="H1232" s="2">
        <v>15</v>
      </c>
      <c r="I1232" s="1"/>
    </row>
    <row r="1233" spans="1:9">
      <c r="A1233" s="1" t="s">
        <v>25</v>
      </c>
      <c r="B1233" s="1" t="s">
        <v>9</v>
      </c>
      <c r="C1233" s="1" t="s">
        <v>21</v>
      </c>
      <c r="D1233" s="1" t="s">
        <v>14</v>
      </c>
      <c r="E1233" s="2">
        <v>400</v>
      </c>
      <c r="F1233" s="2">
        <v>400</v>
      </c>
      <c r="G1233" s="1" t="s">
        <v>12</v>
      </c>
      <c r="H1233" s="2">
        <v>40</v>
      </c>
      <c r="I1233" s="1"/>
    </row>
    <row r="1234" spans="1:9">
      <c r="A1234" s="1" t="s">
        <v>25</v>
      </c>
      <c r="B1234" s="1" t="s">
        <v>20</v>
      </c>
      <c r="C1234" s="1" t="s">
        <v>21</v>
      </c>
      <c r="D1234" s="1" t="s">
        <v>14</v>
      </c>
      <c r="E1234" s="2">
        <v>350</v>
      </c>
      <c r="F1234" s="2">
        <v>450</v>
      </c>
      <c r="G1234" s="1" t="s">
        <v>15</v>
      </c>
      <c r="H1234" s="2">
        <v>40</v>
      </c>
      <c r="I1234" s="1"/>
    </row>
    <row r="1235" spans="1:9">
      <c r="A1235" s="1" t="s">
        <v>24</v>
      </c>
      <c r="B1235" s="1" t="s">
        <v>23</v>
      </c>
      <c r="C1235" s="1" t="s">
        <v>10</v>
      </c>
      <c r="D1235" s="1" t="s">
        <v>19</v>
      </c>
      <c r="E1235" s="2">
        <v>250</v>
      </c>
      <c r="F1235" s="2">
        <v>350</v>
      </c>
      <c r="G1235" s="1" t="s">
        <v>18</v>
      </c>
      <c r="H1235" s="2">
        <v>20</v>
      </c>
      <c r="I1235" s="1"/>
    </row>
    <row r="1236" spans="1:9">
      <c r="A1236" s="1" t="s">
        <v>8</v>
      </c>
      <c r="B1236" s="1" t="s">
        <v>23</v>
      </c>
      <c r="C1236" s="1" t="s">
        <v>21</v>
      </c>
      <c r="D1236" s="1" t="s">
        <v>19</v>
      </c>
      <c r="E1236" s="2">
        <v>350</v>
      </c>
      <c r="F1236" s="2">
        <v>450</v>
      </c>
      <c r="G1236" s="1" t="s">
        <v>15</v>
      </c>
      <c r="H1236" s="2">
        <v>25</v>
      </c>
      <c r="I1236" s="1"/>
    </row>
    <row r="1237" spans="1:9">
      <c r="A1237" s="1" t="s">
        <v>25</v>
      </c>
      <c r="B1237" s="1" t="s">
        <v>9</v>
      </c>
      <c r="C1237" s="1" t="s">
        <v>21</v>
      </c>
      <c r="D1237" s="1" t="s">
        <v>19</v>
      </c>
      <c r="E1237" s="2">
        <v>350</v>
      </c>
      <c r="F1237" s="2">
        <v>450</v>
      </c>
      <c r="G1237" s="1" t="s">
        <v>15</v>
      </c>
      <c r="H1237" s="2">
        <v>30</v>
      </c>
      <c r="I1237" s="1"/>
    </row>
    <row r="1238" spans="1:9">
      <c r="A1238" s="1" t="s">
        <v>25</v>
      </c>
      <c r="B1238" s="1" t="s">
        <v>13</v>
      </c>
      <c r="C1238" s="1" t="s">
        <v>17</v>
      </c>
      <c r="D1238" s="1" t="s">
        <v>19</v>
      </c>
      <c r="E1238" s="2">
        <v>300</v>
      </c>
      <c r="F1238" s="2">
        <v>400</v>
      </c>
      <c r="G1238" s="1" t="s">
        <v>15</v>
      </c>
      <c r="H1238" s="2">
        <v>15</v>
      </c>
      <c r="I1238" s="1"/>
    </row>
    <row r="1239" spans="1:9">
      <c r="A1239" s="1" t="s">
        <v>25</v>
      </c>
      <c r="B1239" s="1" t="s">
        <v>23</v>
      </c>
      <c r="C1239" s="1" t="s">
        <v>21</v>
      </c>
      <c r="D1239" s="1" t="s">
        <v>11</v>
      </c>
      <c r="E1239" s="2">
        <v>280</v>
      </c>
      <c r="F1239" s="2">
        <v>350</v>
      </c>
      <c r="G1239" s="1" t="s">
        <v>12</v>
      </c>
      <c r="H1239" s="2">
        <v>25</v>
      </c>
      <c r="I1239" s="1"/>
    </row>
    <row r="1240" spans="1:9">
      <c r="A1240" s="1" t="s">
        <v>25</v>
      </c>
      <c r="B1240" s="1" t="s">
        <v>23</v>
      </c>
      <c r="C1240" s="1" t="s">
        <v>17</v>
      </c>
      <c r="D1240" s="1" t="s">
        <v>11</v>
      </c>
      <c r="E1240" s="2">
        <v>280</v>
      </c>
      <c r="F1240" s="2">
        <v>350</v>
      </c>
      <c r="G1240" s="1" t="s">
        <v>18</v>
      </c>
      <c r="H1240" s="2">
        <v>15</v>
      </c>
      <c r="I1240" s="1"/>
    </row>
    <row r="1241" spans="1:9">
      <c r="A1241" s="1" t="s">
        <v>25</v>
      </c>
      <c r="B1241" s="1" t="s">
        <v>13</v>
      </c>
      <c r="C1241" s="1" t="s">
        <v>21</v>
      </c>
      <c r="D1241" s="1" t="s">
        <v>14</v>
      </c>
      <c r="E1241" s="2">
        <v>453</v>
      </c>
      <c r="F1241" s="2">
        <v>484</v>
      </c>
      <c r="G1241" s="1" t="s">
        <v>15</v>
      </c>
      <c r="H1241" s="2">
        <v>54</v>
      </c>
      <c r="I1241" s="1"/>
    </row>
    <row r="1242" spans="1:9">
      <c r="A1242" s="1" t="s">
        <v>25</v>
      </c>
      <c r="B1242" s="1" t="s">
        <v>13</v>
      </c>
      <c r="C1242" s="1" t="s">
        <v>17</v>
      </c>
      <c r="D1242" s="1" t="s">
        <v>19</v>
      </c>
      <c r="E1242" s="2">
        <v>320</v>
      </c>
      <c r="F1242" s="2">
        <v>400</v>
      </c>
      <c r="G1242" s="1" t="s">
        <v>15</v>
      </c>
      <c r="H1242" s="2">
        <v>25</v>
      </c>
      <c r="I1242" s="1"/>
    </row>
    <row r="1243" spans="1:9">
      <c r="A1243" s="1" t="s">
        <v>24</v>
      </c>
      <c r="B1243" s="1" t="s">
        <v>13</v>
      </c>
      <c r="C1243" s="1" t="s">
        <v>21</v>
      </c>
      <c r="D1243" s="1" t="s">
        <v>19</v>
      </c>
      <c r="E1243" s="2">
        <v>208</v>
      </c>
      <c r="F1243" s="2">
        <v>282</v>
      </c>
      <c r="G1243" s="1" t="s">
        <v>15</v>
      </c>
      <c r="H1243" s="2">
        <v>22</v>
      </c>
      <c r="I1243" s="1"/>
    </row>
    <row r="1244" spans="1:9">
      <c r="A1244" s="1" t="s">
        <v>25</v>
      </c>
      <c r="B1244" s="1" t="s">
        <v>9</v>
      </c>
      <c r="C1244" s="1" t="s">
        <v>17</v>
      </c>
      <c r="D1244" s="1" t="s">
        <v>19</v>
      </c>
      <c r="E1244" s="2">
        <v>300</v>
      </c>
      <c r="F1244" s="2">
        <v>400</v>
      </c>
      <c r="G1244" s="1" t="s">
        <v>15</v>
      </c>
      <c r="H1244" s="2">
        <v>15</v>
      </c>
      <c r="I1244" s="1"/>
    </row>
    <row r="1245" spans="1:9">
      <c r="A1245" s="1" t="s">
        <v>25</v>
      </c>
      <c r="B1245" s="1" t="s">
        <v>23</v>
      </c>
      <c r="C1245" s="1" t="s">
        <v>17</v>
      </c>
      <c r="D1245" s="1" t="s">
        <v>19</v>
      </c>
      <c r="E1245" s="2">
        <v>280</v>
      </c>
      <c r="F1245" s="2">
        <v>350</v>
      </c>
      <c r="G1245" s="1" t="s">
        <v>18</v>
      </c>
      <c r="H1245" s="2">
        <v>20</v>
      </c>
      <c r="I1245" s="1"/>
    </row>
    <row r="1246" spans="1:9">
      <c r="A1246" s="1" t="s">
        <v>8</v>
      </c>
      <c r="B1246" s="1" t="s">
        <v>20</v>
      </c>
      <c r="C1246" s="1" t="s">
        <v>10</v>
      </c>
      <c r="D1246" s="1" t="s">
        <v>14</v>
      </c>
      <c r="E1246" s="2">
        <v>320</v>
      </c>
      <c r="F1246" s="2">
        <v>400</v>
      </c>
      <c r="G1246" s="1" t="s">
        <v>18</v>
      </c>
      <c r="H1246" s="2">
        <v>30</v>
      </c>
      <c r="I1246" s="1"/>
    </row>
    <row r="1247" spans="1:9">
      <c r="A1247" s="1" t="s">
        <v>8</v>
      </c>
      <c r="B1247" s="1" t="s">
        <v>13</v>
      </c>
      <c r="C1247" s="1" t="s">
        <v>10</v>
      </c>
      <c r="D1247" s="1" t="s">
        <v>14</v>
      </c>
      <c r="E1247" s="2">
        <v>300</v>
      </c>
      <c r="F1247" s="2">
        <v>400</v>
      </c>
      <c r="G1247" s="1" t="s">
        <v>15</v>
      </c>
      <c r="H1247" s="2">
        <v>40</v>
      </c>
      <c r="I1247" s="1"/>
    </row>
    <row r="1248" spans="1:9">
      <c r="A1248" s="1" t="s">
        <v>8</v>
      </c>
      <c r="B1248" s="1" t="s">
        <v>20</v>
      </c>
      <c r="C1248" s="1" t="s">
        <v>10</v>
      </c>
      <c r="D1248" s="1" t="s">
        <v>11</v>
      </c>
      <c r="E1248" s="2">
        <v>302</v>
      </c>
      <c r="F1248" s="2">
        <v>371</v>
      </c>
      <c r="G1248" s="1" t="s">
        <v>15</v>
      </c>
      <c r="H1248" s="2">
        <v>27</v>
      </c>
      <c r="I1248" s="1"/>
    </row>
    <row r="1249" spans="1:9">
      <c r="A1249" s="1" t="s">
        <v>8</v>
      </c>
      <c r="B1249" s="1" t="s">
        <v>20</v>
      </c>
      <c r="C1249" s="1" t="s">
        <v>17</v>
      </c>
      <c r="D1249" s="1" t="s">
        <v>14</v>
      </c>
      <c r="E1249" s="2">
        <v>250</v>
      </c>
      <c r="F1249" s="2">
        <v>350</v>
      </c>
      <c r="G1249" s="1" t="s">
        <v>15</v>
      </c>
      <c r="H1249" s="2">
        <v>35</v>
      </c>
      <c r="I1249" s="1"/>
    </row>
    <row r="1250" spans="1:9">
      <c r="A1250" s="1" t="s">
        <v>22</v>
      </c>
      <c r="B1250" s="1" t="s">
        <v>23</v>
      </c>
      <c r="C1250" s="1" t="s">
        <v>10</v>
      </c>
      <c r="D1250" s="1" t="s">
        <v>14</v>
      </c>
      <c r="E1250" s="2">
        <v>320</v>
      </c>
      <c r="F1250" s="2">
        <v>480</v>
      </c>
      <c r="G1250" s="1" t="s">
        <v>18</v>
      </c>
      <c r="H1250" s="2">
        <v>40</v>
      </c>
      <c r="I1250" s="1"/>
    </row>
    <row r="1251" spans="1:9">
      <c r="A1251" s="1" t="s">
        <v>24</v>
      </c>
      <c r="B1251" s="1" t="s">
        <v>13</v>
      </c>
      <c r="C1251" s="1" t="s">
        <v>10</v>
      </c>
      <c r="D1251" s="1" t="s">
        <v>11</v>
      </c>
      <c r="E1251" s="2">
        <v>284</v>
      </c>
      <c r="F1251" s="2">
        <v>443</v>
      </c>
      <c r="G1251" s="1" t="s">
        <v>12</v>
      </c>
      <c r="H1251" s="2">
        <v>32</v>
      </c>
      <c r="I1251" s="1"/>
    </row>
    <row r="1252" spans="1:9">
      <c r="A1252" s="1" t="s">
        <v>8</v>
      </c>
      <c r="B1252" s="1" t="s">
        <v>20</v>
      </c>
      <c r="C1252" s="1" t="s">
        <v>21</v>
      </c>
      <c r="D1252" s="1" t="s">
        <v>14</v>
      </c>
      <c r="E1252" s="2">
        <v>453</v>
      </c>
      <c r="F1252" s="2">
        <v>484</v>
      </c>
      <c r="G1252" s="1" t="s">
        <v>15</v>
      </c>
      <c r="H1252" s="2">
        <v>54</v>
      </c>
      <c r="I1252" s="1"/>
    </row>
    <row r="1253" spans="1:9">
      <c r="A1253" s="1" t="s">
        <v>8</v>
      </c>
      <c r="B1253" s="1" t="s">
        <v>13</v>
      </c>
      <c r="C1253" s="1" t="s">
        <v>21</v>
      </c>
      <c r="D1253" s="1" t="s">
        <v>11</v>
      </c>
      <c r="E1253" s="2">
        <v>400</v>
      </c>
      <c r="F1253" s="2">
        <v>500</v>
      </c>
      <c r="G1253" s="1" t="s">
        <v>15</v>
      </c>
      <c r="H1253" s="2">
        <v>25</v>
      </c>
      <c r="I1253" s="1"/>
    </row>
    <row r="1254" spans="1:9">
      <c r="A1254" s="1" t="s">
        <v>8</v>
      </c>
      <c r="B1254" s="1" t="s">
        <v>23</v>
      </c>
      <c r="C1254" s="1" t="s">
        <v>10</v>
      </c>
      <c r="D1254" s="1" t="s">
        <v>14</v>
      </c>
      <c r="E1254" s="2">
        <v>320</v>
      </c>
      <c r="F1254" s="2">
        <v>400</v>
      </c>
      <c r="G1254" s="1" t="s">
        <v>18</v>
      </c>
      <c r="H1254" s="2">
        <v>30</v>
      </c>
      <c r="I1254" s="1"/>
    </row>
    <row r="1255" spans="1:9">
      <c r="A1255" s="1" t="s">
        <v>16</v>
      </c>
      <c r="B1255" s="1" t="s">
        <v>20</v>
      </c>
      <c r="C1255" s="1" t="s">
        <v>21</v>
      </c>
      <c r="D1255" s="1" t="s">
        <v>11</v>
      </c>
      <c r="E1255" s="2">
        <v>434</v>
      </c>
      <c r="F1255" s="2">
        <v>495</v>
      </c>
      <c r="G1255" s="1" t="s">
        <v>12</v>
      </c>
      <c r="H1255" s="2">
        <v>36</v>
      </c>
      <c r="I1255" s="1"/>
    </row>
    <row r="1256" spans="1:9">
      <c r="A1256" s="1" t="s">
        <v>8</v>
      </c>
      <c r="B1256" s="1" t="s">
        <v>9</v>
      </c>
      <c r="C1256" s="1" t="s">
        <v>17</v>
      </c>
      <c r="D1256" s="1" t="s">
        <v>19</v>
      </c>
      <c r="E1256" s="2">
        <v>300</v>
      </c>
      <c r="F1256" s="2">
        <v>400</v>
      </c>
      <c r="G1256" s="1" t="s">
        <v>18</v>
      </c>
      <c r="H1256" s="2">
        <v>15</v>
      </c>
      <c r="I1256" s="1"/>
    </row>
    <row r="1257" spans="1:9">
      <c r="A1257" s="1" t="s">
        <v>16</v>
      </c>
      <c r="B1257" s="1" t="s">
        <v>9</v>
      </c>
      <c r="C1257" s="1" t="s">
        <v>21</v>
      </c>
      <c r="D1257" s="1" t="s">
        <v>14</v>
      </c>
      <c r="E1257" s="2">
        <v>400</v>
      </c>
      <c r="F1257" s="2">
        <v>500</v>
      </c>
      <c r="G1257" s="1" t="s">
        <v>12</v>
      </c>
      <c r="H1257" s="2">
        <v>45</v>
      </c>
      <c r="I1257" s="1"/>
    </row>
    <row r="1258" spans="1:9">
      <c r="A1258" s="1" t="s">
        <v>8</v>
      </c>
      <c r="B1258" s="1" t="s">
        <v>9</v>
      </c>
      <c r="C1258" s="1" t="s">
        <v>17</v>
      </c>
      <c r="D1258" s="1" t="s">
        <v>19</v>
      </c>
      <c r="E1258" s="2">
        <v>300</v>
      </c>
      <c r="F1258" s="2">
        <v>400</v>
      </c>
      <c r="G1258" s="1" t="s">
        <v>15</v>
      </c>
      <c r="H1258" s="2">
        <v>25</v>
      </c>
      <c r="I1258" s="1"/>
    </row>
    <row r="1259" spans="1:9">
      <c r="A1259" s="1" t="s">
        <v>8</v>
      </c>
      <c r="B1259" s="1" t="s">
        <v>20</v>
      </c>
      <c r="C1259" s="1" t="s">
        <v>21</v>
      </c>
      <c r="D1259" s="1" t="s">
        <v>19</v>
      </c>
      <c r="E1259" s="2">
        <v>300</v>
      </c>
      <c r="F1259" s="2">
        <v>400</v>
      </c>
      <c r="G1259" s="1" t="s">
        <v>18</v>
      </c>
      <c r="H1259" s="2">
        <v>25</v>
      </c>
      <c r="I1259" s="1"/>
    </row>
    <row r="1260" spans="1:9">
      <c r="A1260" s="1" t="s">
        <v>22</v>
      </c>
      <c r="B1260" s="1" t="s">
        <v>13</v>
      </c>
      <c r="C1260" s="1" t="s">
        <v>21</v>
      </c>
      <c r="D1260" s="1" t="s">
        <v>11</v>
      </c>
      <c r="E1260" s="2">
        <v>412</v>
      </c>
      <c r="F1260" s="2">
        <v>478</v>
      </c>
      <c r="G1260" s="1" t="s">
        <v>15</v>
      </c>
      <c r="H1260" s="2">
        <v>38</v>
      </c>
      <c r="I1260" s="1"/>
    </row>
    <row r="1261" spans="1:9">
      <c r="A1261" s="1" t="s">
        <v>22</v>
      </c>
      <c r="B1261" s="1" t="s">
        <v>13</v>
      </c>
      <c r="C1261" s="1" t="s">
        <v>17</v>
      </c>
      <c r="D1261" s="1" t="s">
        <v>14</v>
      </c>
      <c r="E1261" s="2">
        <v>491</v>
      </c>
      <c r="F1261" s="2">
        <v>497</v>
      </c>
      <c r="G1261" s="1" t="s">
        <v>15</v>
      </c>
      <c r="H1261" s="2">
        <v>32</v>
      </c>
      <c r="I1261" s="1"/>
    </row>
    <row r="1262" spans="1:9">
      <c r="A1262" s="1" t="s">
        <v>8</v>
      </c>
      <c r="B1262" s="1" t="s">
        <v>23</v>
      </c>
      <c r="C1262" s="1" t="s">
        <v>21</v>
      </c>
      <c r="D1262" s="1" t="s">
        <v>11</v>
      </c>
      <c r="E1262" s="2">
        <v>300</v>
      </c>
      <c r="F1262" s="2">
        <v>400</v>
      </c>
      <c r="G1262" s="1" t="s">
        <v>15</v>
      </c>
      <c r="H1262" s="2">
        <v>20</v>
      </c>
      <c r="I1262" s="1"/>
    </row>
    <row r="1263" spans="1:9">
      <c r="A1263" s="1" t="s">
        <v>22</v>
      </c>
      <c r="B1263" s="1" t="s">
        <v>13</v>
      </c>
      <c r="C1263" s="1" t="s">
        <v>21</v>
      </c>
      <c r="D1263" s="1" t="s">
        <v>14</v>
      </c>
      <c r="E1263" s="2">
        <v>270</v>
      </c>
      <c r="F1263" s="2">
        <v>400</v>
      </c>
      <c r="G1263" s="1" t="s">
        <v>15</v>
      </c>
      <c r="H1263" s="2">
        <v>40</v>
      </c>
      <c r="I1263" s="1"/>
    </row>
    <row r="1264" spans="1:9">
      <c r="A1264" s="1" t="s">
        <v>24</v>
      </c>
      <c r="B1264" s="1" t="s">
        <v>20</v>
      </c>
      <c r="C1264" s="1" t="s">
        <v>21</v>
      </c>
      <c r="D1264" s="1" t="s">
        <v>14</v>
      </c>
      <c r="E1264" s="2">
        <v>400</v>
      </c>
      <c r="F1264" s="2">
        <v>500</v>
      </c>
      <c r="G1264" s="1" t="s">
        <v>18</v>
      </c>
      <c r="H1264" s="2">
        <v>45</v>
      </c>
      <c r="I1264" s="1"/>
    </row>
    <row r="1265" spans="1:9">
      <c r="A1265" s="1" t="s">
        <v>24</v>
      </c>
      <c r="B1265" s="1" t="s">
        <v>9</v>
      </c>
      <c r="C1265" s="1" t="s">
        <v>21</v>
      </c>
      <c r="D1265" s="1" t="s">
        <v>11</v>
      </c>
      <c r="E1265" s="2">
        <v>400</v>
      </c>
      <c r="F1265" s="2">
        <v>500</v>
      </c>
      <c r="G1265" s="1" t="s">
        <v>18</v>
      </c>
      <c r="H1265" s="2">
        <v>25</v>
      </c>
      <c r="I1265" s="1"/>
    </row>
    <row r="1266" spans="1:9">
      <c r="A1266" s="1" t="s">
        <v>16</v>
      </c>
      <c r="B1266" s="1" t="s">
        <v>9</v>
      </c>
      <c r="C1266" s="1" t="s">
        <v>17</v>
      </c>
      <c r="D1266" s="1" t="s">
        <v>19</v>
      </c>
      <c r="E1266" s="2">
        <v>300</v>
      </c>
      <c r="F1266" s="2">
        <v>400</v>
      </c>
      <c r="G1266" s="1" t="s">
        <v>18</v>
      </c>
      <c r="H1266" s="2">
        <v>15</v>
      </c>
      <c r="I1266" s="1"/>
    </row>
    <row r="1267" spans="1:9">
      <c r="A1267" s="1" t="s">
        <v>25</v>
      </c>
      <c r="B1267" s="1" t="s">
        <v>20</v>
      </c>
      <c r="C1267" s="1" t="s">
        <v>10</v>
      </c>
      <c r="D1267" s="1" t="s">
        <v>19</v>
      </c>
      <c r="E1267" s="2">
        <v>380</v>
      </c>
      <c r="F1267" s="2">
        <v>480</v>
      </c>
      <c r="G1267" s="1" t="s">
        <v>15</v>
      </c>
      <c r="H1267" s="2">
        <v>30</v>
      </c>
      <c r="I1267" s="1"/>
    </row>
    <row r="1268" spans="1:9">
      <c r="A1268" s="1" t="s">
        <v>25</v>
      </c>
      <c r="B1268" s="1" t="s">
        <v>9</v>
      </c>
      <c r="C1268" s="1" t="s">
        <v>10</v>
      </c>
      <c r="D1268" s="1" t="s">
        <v>14</v>
      </c>
      <c r="E1268" s="2">
        <v>320</v>
      </c>
      <c r="F1268" s="2">
        <v>400</v>
      </c>
      <c r="G1268" s="1" t="s">
        <v>18</v>
      </c>
      <c r="H1268" s="2">
        <v>35</v>
      </c>
      <c r="I1268" s="1"/>
    </row>
    <row r="1269" spans="1:9">
      <c r="A1269" s="1" t="s">
        <v>24</v>
      </c>
      <c r="B1269" s="1" t="s">
        <v>13</v>
      </c>
      <c r="C1269" s="1" t="s">
        <v>17</v>
      </c>
      <c r="D1269" s="1" t="s">
        <v>11</v>
      </c>
      <c r="E1269" s="2">
        <v>280</v>
      </c>
      <c r="F1269" s="2">
        <v>350</v>
      </c>
      <c r="G1269" s="1" t="s">
        <v>18</v>
      </c>
      <c r="H1269" s="2">
        <v>15</v>
      </c>
      <c r="I1269" s="1"/>
    </row>
    <row r="1270" spans="1:9">
      <c r="A1270" s="1" t="s">
        <v>16</v>
      </c>
      <c r="B1270" s="1" t="s">
        <v>23</v>
      </c>
      <c r="C1270" s="1" t="s">
        <v>17</v>
      </c>
      <c r="D1270" s="1" t="s">
        <v>11</v>
      </c>
      <c r="E1270" s="2">
        <v>350</v>
      </c>
      <c r="F1270" s="2">
        <v>450</v>
      </c>
      <c r="G1270" s="1" t="s">
        <v>15</v>
      </c>
      <c r="H1270" s="2">
        <v>20</v>
      </c>
      <c r="I1270" s="1"/>
    </row>
    <row r="1271" spans="1:9">
      <c r="A1271" s="1" t="s">
        <v>24</v>
      </c>
      <c r="B1271" s="1" t="s">
        <v>23</v>
      </c>
      <c r="C1271" s="1" t="s">
        <v>10</v>
      </c>
      <c r="D1271" s="1" t="s">
        <v>11</v>
      </c>
      <c r="E1271" s="2">
        <v>220</v>
      </c>
      <c r="F1271" s="2">
        <v>300</v>
      </c>
      <c r="G1271" s="1" t="s">
        <v>15</v>
      </c>
      <c r="H1271" s="2">
        <v>10</v>
      </c>
      <c r="I1271" s="1"/>
    </row>
    <row r="1272" spans="1:9">
      <c r="A1272" s="1" t="s">
        <v>25</v>
      </c>
      <c r="B1272" s="1" t="s">
        <v>20</v>
      </c>
      <c r="C1272" s="1" t="s">
        <v>17</v>
      </c>
      <c r="D1272" s="1" t="s">
        <v>19</v>
      </c>
      <c r="E1272" s="2">
        <v>320</v>
      </c>
      <c r="F1272" s="2">
        <v>400</v>
      </c>
      <c r="G1272" s="1" t="s">
        <v>18</v>
      </c>
      <c r="H1272" s="2">
        <v>25</v>
      </c>
      <c r="I1272" s="1"/>
    </row>
    <row r="1273" spans="1:9">
      <c r="A1273" s="1" t="s">
        <v>24</v>
      </c>
      <c r="B1273" s="1" t="s">
        <v>13</v>
      </c>
      <c r="C1273" s="1" t="s">
        <v>21</v>
      </c>
      <c r="D1273" s="1" t="s">
        <v>14</v>
      </c>
      <c r="E1273" s="2">
        <v>350</v>
      </c>
      <c r="F1273" s="2">
        <v>450</v>
      </c>
      <c r="G1273" s="1" t="s">
        <v>15</v>
      </c>
      <c r="H1273" s="2">
        <v>45</v>
      </c>
      <c r="I1273" s="1"/>
    </row>
    <row r="1274" spans="1:9">
      <c r="A1274" s="1" t="s">
        <v>24</v>
      </c>
      <c r="B1274" s="1" t="s">
        <v>9</v>
      </c>
      <c r="C1274" s="1" t="s">
        <v>21</v>
      </c>
      <c r="D1274" s="1" t="s">
        <v>11</v>
      </c>
      <c r="E1274" s="2">
        <v>412</v>
      </c>
      <c r="F1274" s="2">
        <v>478</v>
      </c>
      <c r="G1274" s="1" t="s">
        <v>15</v>
      </c>
      <c r="H1274" s="2">
        <v>38</v>
      </c>
      <c r="I1274" s="1"/>
    </row>
    <row r="1275" spans="1:9">
      <c r="A1275" s="1" t="s">
        <v>24</v>
      </c>
      <c r="B1275" s="1" t="s">
        <v>23</v>
      </c>
      <c r="C1275" s="1" t="s">
        <v>17</v>
      </c>
      <c r="D1275" s="1" t="s">
        <v>11</v>
      </c>
      <c r="E1275" s="2">
        <v>220</v>
      </c>
      <c r="F1275" s="2">
        <v>300</v>
      </c>
      <c r="G1275" s="1" t="s">
        <v>18</v>
      </c>
      <c r="H1275" s="2">
        <v>15</v>
      </c>
      <c r="I1275" s="1"/>
    </row>
    <row r="1276" spans="1:9">
      <c r="A1276" s="1" t="s">
        <v>22</v>
      </c>
      <c r="B1276" s="1" t="s">
        <v>20</v>
      </c>
      <c r="C1276" s="1" t="s">
        <v>21</v>
      </c>
      <c r="D1276" s="1" t="s">
        <v>19</v>
      </c>
      <c r="E1276" s="2">
        <v>350</v>
      </c>
      <c r="F1276" s="2">
        <v>450</v>
      </c>
      <c r="G1276" s="1" t="s">
        <v>12</v>
      </c>
      <c r="H1276" s="2">
        <v>25</v>
      </c>
      <c r="I1276" s="1"/>
    </row>
    <row r="1277" spans="1:9">
      <c r="A1277" s="1" t="s">
        <v>16</v>
      </c>
      <c r="B1277" s="1" t="s">
        <v>13</v>
      </c>
      <c r="C1277" s="1" t="s">
        <v>17</v>
      </c>
      <c r="D1277" s="1" t="s">
        <v>19</v>
      </c>
      <c r="E1277" s="2">
        <v>320</v>
      </c>
      <c r="F1277" s="2">
        <v>400</v>
      </c>
      <c r="G1277" s="1" t="s">
        <v>15</v>
      </c>
      <c r="H1277" s="2">
        <v>25</v>
      </c>
      <c r="I1277" s="1"/>
    </row>
    <row r="1278" spans="1:9">
      <c r="A1278" s="1" t="s">
        <v>16</v>
      </c>
      <c r="B1278" s="1" t="s">
        <v>9</v>
      </c>
      <c r="C1278" s="1" t="s">
        <v>21</v>
      </c>
      <c r="D1278" s="1" t="s">
        <v>19</v>
      </c>
      <c r="E1278" s="2">
        <v>350</v>
      </c>
      <c r="F1278" s="2">
        <v>450</v>
      </c>
      <c r="G1278" s="1" t="s">
        <v>15</v>
      </c>
      <c r="H1278" s="2">
        <v>25</v>
      </c>
      <c r="I1278" s="1"/>
    </row>
    <row r="1279" spans="1:9">
      <c r="A1279" s="1" t="s">
        <v>16</v>
      </c>
      <c r="B1279" s="1" t="s">
        <v>20</v>
      </c>
      <c r="C1279" s="1" t="s">
        <v>21</v>
      </c>
      <c r="D1279" s="1" t="s">
        <v>19</v>
      </c>
      <c r="E1279" s="2">
        <v>250</v>
      </c>
      <c r="F1279" s="2">
        <v>350</v>
      </c>
      <c r="G1279" s="1" t="s">
        <v>15</v>
      </c>
      <c r="H1279" s="2">
        <v>25</v>
      </c>
      <c r="I1279" s="1"/>
    </row>
    <row r="1280" spans="1:9">
      <c r="A1280" s="1" t="s">
        <v>22</v>
      </c>
      <c r="B1280" s="1" t="s">
        <v>23</v>
      </c>
      <c r="C1280" s="1" t="s">
        <v>21</v>
      </c>
      <c r="D1280" s="1" t="s">
        <v>11</v>
      </c>
      <c r="E1280" s="2">
        <v>429</v>
      </c>
      <c r="F1280" s="2">
        <v>496</v>
      </c>
      <c r="G1280" s="1" t="s">
        <v>15</v>
      </c>
      <c r="H1280" s="2">
        <v>42</v>
      </c>
      <c r="I1280" s="1"/>
    </row>
    <row r="1281" spans="1:9">
      <c r="A1281" s="1" t="s">
        <v>24</v>
      </c>
      <c r="B1281" s="1" t="s">
        <v>20</v>
      </c>
      <c r="C1281" s="1" t="s">
        <v>21</v>
      </c>
      <c r="D1281" s="1" t="s">
        <v>11</v>
      </c>
      <c r="E1281" s="2">
        <v>280</v>
      </c>
      <c r="F1281" s="2">
        <v>354</v>
      </c>
      <c r="G1281" s="1" t="s">
        <v>15</v>
      </c>
      <c r="H1281" s="2">
        <v>23</v>
      </c>
      <c r="I1281" s="1"/>
    </row>
    <row r="1282" spans="1:9">
      <c r="A1282" s="1" t="s">
        <v>25</v>
      </c>
      <c r="B1282" s="1" t="s">
        <v>13</v>
      </c>
      <c r="C1282" s="1" t="s">
        <v>21</v>
      </c>
      <c r="D1282" s="1" t="s">
        <v>14</v>
      </c>
      <c r="E1282" s="2">
        <v>400</v>
      </c>
      <c r="F1282" s="2">
        <v>350</v>
      </c>
      <c r="G1282" s="1" t="s">
        <v>15</v>
      </c>
      <c r="H1282" s="2">
        <v>35</v>
      </c>
      <c r="I1282" s="1"/>
    </row>
    <row r="1283" spans="1:9">
      <c r="A1283" s="1" t="s">
        <v>25</v>
      </c>
      <c r="B1283" s="1" t="s">
        <v>23</v>
      </c>
      <c r="C1283" s="1" t="s">
        <v>17</v>
      </c>
      <c r="D1283" s="1" t="s">
        <v>11</v>
      </c>
      <c r="E1283" s="2">
        <v>300</v>
      </c>
      <c r="F1283" s="2">
        <v>400</v>
      </c>
      <c r="G1283" s="1" t="s">
        <v>18</v>
      </c>
      <c r="H1283" s="2">
        <v>20</v>
      </c>
      <c r="I1283" s="1"/>
    </row>
    <row r="1284" spans="1:9">
      <c r="A1284" s="1" t="s">
        <v>25</v>
      </c>
      <c r="B1284" s="1" t="s">
        <v>20</v>
      </c>
      <c r="C1284" s="1" t="s">
        <v>21</v>
      </c>
      <c r="D1284" s="1" t="s">
        <v>11</v>
      </c>
      <c r="E1284" s="2">
        <v>280</v>
      </c>
      <c r="F1284" s="2">
        <v>480</v>
      </c>
      <c r="G1284" s="1" t="s">
        <v>18</v>
      </c>
      <c r="H1284" s="2">
        <v>15</v>
      </c>
      <c r="I1284" s="1"/>
    </row>
    <row r="1285" spans="1:9">
      <c r="A1285" s="1" t="s">
        <v>24</v>
      </c>
      <c r="B1285" s="1" t="s">
        <v>23</v>
      </c>
      <c r="C1285" s="1" t="s">
        <v>17</v>
      </c>
      <c r="D1285" s="1" t="s">
        <v>14</v>
      </c>
      <c r="E1285" s="2">
        <v>400</v>
      </c>
      <c r="F1285" s="2">
        <v>500</v>
      </c>
      <c r="G1285" s="1" t="s">
        <v>15</v>
      </c>
      <c r="H1285" s="2">
        <v>40</v>
      </c>
      <c r="I1285" s="1"/>
    </row>
    <row r="1286" spans="1:9">
      <c r="A1286" s="1" t="s">
        <v>24</v>
      </c>
      <c r="B1286" s="1" t="s">
        <v>20</v>
      </c>
      <c r="C1286" s="1" t="s">
        <v>21</v>
      </c>
      <c r="D1286" s="1" t="s">
        <v>14</v>
      </c>
      <c r="E1286" s="2">
        <v>400</v>
      </c>
      <c r="F1286" s="2">
        <v>500</v>
      </c>
      <c r="G1286" s="1" t="s">
        <v>15</v>
      </c>
      <c r="H1286" s="2">
        <v>40</v>
      </c>
      <c r="I1286" s="1"/>
    </row>
    <row r="1287" spans="1:9">
      <c r="A1287" s="1" t="s">
        <v>25</v>
      </c>
      <c r="B1287" s="1" t="s">
        <v>9</v>
      </c>
      <c r="C1287" s="1" t="s">
        <v>17</v>
      </c>
      <c r="D1287" s="1" t="s">
        <v>19</v>
      </c>
      <c r="E1287" s="2">
        <v>300</v>
      </c>
      <c r="F1287" s="2">
        <v>400</v>
      </c>
      <c r="G1287" s="1" t="s">
        <v>12</v>
      </c>
      <c r="H1287" s="2">
        <v>25</v>
      </c>
      <c r="I1287" s="1"/>
    </row>
    <row r="1288" spans="1:9">
      <c r="A1288" s="1" t="s">
        <v>25</v>
      </c>
      <c r="B1288" s="1" t="s">
        <v>13</v>
      </c>
      <c r="C1288" s="1" t="s">
        <v>21</v>
      </c>
      <c r="D1288" s="1" t="s">
        <v>19</v>
      </c>
      <c r="E1288" s="2">
        <v>208</v>
      </c>
      <c r="F1288" s="2">
        <v>282</v>
      </c>
      <c r="G1288" s="1" t="s">
        <v>15</v>
      </c>
      <c r="H1288" s="2">
        <v>22</v>
      </c>
      <c r="I1288" s="1"/>
    </row>
    <row r="1289" spans="1:9">
      <c r="A1289" s="1" t="s">
        <v>16</v>
      </c>
      <c r="B1289" s="1" t="s">
        <v>23</v>
      </c>
      <c r="C1289" s="1" t="s">
        <v>21</v>
      </c>
      <c r="D1289" s="1" t="s">
        <v>19</v>
      </c>
      <c r="E1289" s="2">
        <v>230</v>
      </c>
      <c r="F1289" s="2">
        <v>500</v>
      </c>
      <c r="G1289" s="1" t="s">
        <v>15</v>
      </c>
      <c r="H1289" s="2">
        <v>30</v>
      </c>
      <c r="I1289" s="1"/>
    </row>
    <row r="1290" spans="1:9">
      <c r="A1290" s="1" t="s">
        <v>25</v>
      </c>
      <c r="B1290" s="1" t="s">
        <v>13</v>
      </c>
      <c r="C1290" s="1" t="s">
        <v>21</v>
      </c>
      <c r="D1290" s="1" t="s">
        <v>11</v>
      </c>
      <c r="E1290" s="2">
        <v>220</v>
      </c>
      <c r="F1290" s="2">
        <v>300</v>
      </c>
      <c r="G1290" s="1" t="s">
        <v>15</v>
      </c>
      <c r="H1290" s="2">
        <v>15</v>
      </c>
      <c r="I1290" s="1"/>
    </row>
    <row r="1291" spans="1:9">
      <c r="A1291" s="1" t="s">
        <v>25</v>
      </c>
      <c r="B1291" s="1" t="s">
        <v>23</v>
      </c>
      <c r="C1291" s="1" t="s">
        <v>10</v>
      </c>
      <c r="D1291" s="1" t="s">
        <v>19</v>
      </c>
      <c r="E1291" s="2">
        <v>300</v>
      </c>
      <c r="F1291" s="2">
        <v>400</v>
      </c>
      <c r="G1291" s="1" t="s">
        <v>12</v>
      </c>
      <c r="H1291" s="2">
        <v>30</v>
      </c>
      <c r="I1291" s="1"/>
    </row>
    <row r="1292" spans="1:9">
      <c r="A1292" s="1" t="s">
        <v>24</v>
      </c>
      <c r="B1292" s="1" t="s">
        <v>23</v>
      </c>
      <c r="C1292" s="1" t="s">
        <v>21</v>
      </c>
      <c r="D1292" s="1" t="s">
        <v>19</v>
      </c>
      <c r="E1292" s="2">
        <v>300</v>
      </c>
      <c r="F1292" s="2">
        <v>400</v>
      </c>
      <c r="G1292" s="1" t="s">
        <v>12</v>
      </c>
      <c r="H1292" s="2">
        <v>15</v>
      </c>
      <c r="I1292" s="1"/>
    </row>
    <row r="1293" spans="1:9">
      <c r="A1293" s="1" t="s">
        <v>25</v>
      </c>
      <c r="B1293" s="1" t="s">
        <v>23</v>
      </c>
      <c r="C1293" s="1" t="s">
        <v>21</v>
      </c>
      <c r="D1293" s="1" t="s">
        <v>14</v>
      </c>
      <c r="E1293" s="2">
        <v>400</v>
      </c>
      <c r="F1293" s="2">
        <v>500</v>
      </c>
      <c r="G1293" s="1" t="s">
        <v>15</v>
      </c>
      <c r="H1293" s="2">
        <v>50</v>
      </c>
      <c r="I1293" s="1"/>
    </row>
    <row r="1294" spans="1:9">
      <c r="A1294" s="1" t="s">
        <v>24</v>
      </c>
      <c r="B1294" s="1" t="s">
        <v>23</v>
      </c>
      <c r="C1294" s="1" t="s">
        <v>21</v>
      </c>
      <c r="D1294" s="1" t="s">
        <v>19</v>
      </c>
      <c r="E1294" s="2">
        <v>208</v>
      </c>
      <c r="F1294" s="2">
        <v>282</v>
      </c>
      <c r="G1294" s="1" t="s">
        <v>15</v>
      </c>
      <c r="H1294" s="2">
        <v>22</v>
      </c>
      <c r="I1294" s="1"/>
    </row>
    <row r="1295" spans="1:9">
      <c r="A1295" s="1" t="s">
        <v>22</v>
      </c>
      <c r="B1295" s="1" t="s">
        <v>23</v>
      </c>
      <c r="C1295" s="1" t="s">
        <v>21</v>
      </c>
      <c r="D1295" s="1" t="s">
        <v>19</v>
      </c>
      <c r="E1295" s="2">
        <v>261</v>
      </c>
      <c r="F1295" s="2">
        <v>350</v>
      </c>
      <c r="G1295" s="1" t="s">
        <v>15</v>
      </c>
      <c r="H1295" s="2">
        <v>23</v>
      </c>
      <c r="I1295" s="1"/>
    </row>
    <row r="1296" spans="1:9">
      <c r="A1296" s="1" t="s">
        <v>8</v>
      </c>
      <c r="B1296" s="1" t="s">
        <v>13</v>
      </c>
      <c r="C1296" s="1" t="s">
        <v>10</v>
      </c>
      <c r="D1296" s="1" t="s">
        <v>14</v>
      </c>
      <c r="E1296" s="2">
        <v>320</v>
      </c>
      <c r="F1296" s="2">
        <v>480</v>
      </c>
      <c r="G1296" s="1" t="s">
        <v>15</v>
      </c>
      <c r="H1296" s="2">
        <v>40</v>
      </c>
      <c r="I1296" s="1"/>
    </row>
    <row r="1297" spans="1:9">
      <c r="A1297" s="1" t="s">
        <v>22</v>
      </c>
      <c r="B1297" s="1" t="s">
        <v>20</v>
      </c>
      <c r="C1297" s="1" t="s">
        <v>10</v>
      </c>
      <c r="D1297" s="1" t="s">
        <v>14</v>
      </c>
      <c r="E1297" s="2">
        <v>300</v>
      </c>
      <c r="F1297" s="2">
        <v>400</v>
      </c>
      <c r="G1297" s="1" t="s">
        <v>15</v>
      </c>
      <c r="H1297" s="2">
        <v>40</v>
      </c>
      <c r="I1297" s="1"/>
    </row>
    <row r="1298" spans="1:9">
      <c r="A1298" s="1" t="s">
        <v>8</v>
      </c>
      <c r="B1298" s="1" t="s">
        <v>13</v>
      </c>
      <c r="C1298" s="1" t="s">
        <v>17</v>
      </c>
      <c r="D1298" s="1" t="s">
        <v>14</v>
      </c>
      <c r="E1298" s="2">
        <v>491</v>
      </c>
      <c r="F1298" s="2">
        <v>497</v>
      </c>
      <c r="G1298" s="1" t="s">
        <v>18</v>
      </c>
      <c r="H1298" s="2">
        <v>32</v>
      </c>
      <c r="I1298" s="1"/>
    </row>
    <row r="1299" spans="1:9">
      <c r="A1299" s="1" t="s">
        <v>8</v>
      </c>
      <c r="B1299" s="1" t="s">
        <v>9</v>
      </c>
      <c r="C1299" s="1" t="s">
        <v>10</v>
      </c>
      <c r="D1299" s="1" t="s">
        <v>11</v>
      </c>
      <c r="E1299" s="2">
        <v>220</v>
      </c>
      <c r="F1299" s="2">
        <v>300</v>
      </c>
      <c r="G1299" s="1" t="s">
        <v>15</v>
      </c>
      <c r="H1299" s="2">
        <v>10</v>
      </c>
      <c r="I1299" s="1"/>
    </row>
    <row r="1300" spans="1:9">
      <c r="A1300" s="1" t="s">
        <v>8</v>
      </c>
      <c r="B1300" s="1" t="s">
        <v>20</v>
      </c>
      <c r="C1300" s="1" t="s">
        <v>17</v>
      </c>
      <c r="D1300" s="1" t="s">
        <v>11</v>
      </c>
      <c r="E1300" s="2">
        <v>275</v>
      </c>
      <c r="F1300" s="2">
        <v>388</v>
      </c>
      <c r="G1300" s="1" t="s">
        <v>18</v>
      </c>
      <c r="H1300" s="2">
        <v>16</v>
      </c>
      <c r="I1300" s="1"/>
    </row>
    <row r="1301" spans="1:9">
      <c r="A1301" s="1" t="s">
        <v>25</v>
      </c>
      <c r="B1301" s="1" t="s">
        <v>23</v>
      </c>
      <c r="C1301" s="1" t="s">
        <v>17</v>
      </c>
      <c r="D1301" s="1" t="s">
        <v>19</v>
      </c>
      <c r="E1301" s="2">
        <v>350</v>
      </c>
      <c r="F1301" s="2">
        <v>450</v>
      </c>
      <c r="G1301" s="1" t="s">
        <v>15</v>
      </c>
      <c r="H1301" s="2">
        <v>20</v>
      </c>
      <c r="I1301" s="1"/>
    </row>
    <row r="1302" spans="1:9">
      <c r="A1302" s="1" t="s">
        <v>25</v>
      </c>
      <c r="B1302" s="1" t="s">
        <v>9</v>
      </c>
      <c r="C1302" s="1" t="s">
        <v>21</v>
      </c>
      <c r="D1302" s="1" t="s">
        <v>19</v>
      </c>
      <c r="E1302" s="2">
        <v>300</v>
      </c>
      <c r="F1302" s="2">
        <v>400</v>
      </c>
      <c r="G1302" s="1" t="s">
        <v>15</v>
      </c>
      <c r="H1302" s="2">
        <v>25</v>
      </c>
      <c r="I1302" s="1"/>
    </row>
    <row r="1303" spans="1:9">
      <c r="A1303" s="1" t="s">
        <v>25</v>
      </c>
      <c r="B1303" s="1" t="s">
        <v>23</v>
      </c>
      <c r="C1303" s="1" t="s">
        <v>21</v>
      </c>
      <c r="D1303" s="1" t="s">
        <v>14</v>
      </c>
      <c r="E1303" s="2">
        <v>320</v>
      </c>
      <c r="F1303" s="2">
        <v>400</v>
      </c>
      <c r="G1303" s="1" t="s">
        <v>15</v>
      </c>
      <c r="H1303" s="2">
        <v>35</v>
      </c>
      <c r="I1303" s="1"/>
    </row>
    <row r="1304" spans="1:9">
      <c r="A1304" s="1" t="s">
        <v>8</v>
      </c>
      <c r="B1304" s="1" t="s">
        <v>13</v>
      </c>
      <c r="C1304" s="1" t="s">
        <v>10</v>
      </c>
      <c r="D1304" s="1" t="s">
        <v>19</v>
      </c>
      <c r="E1304" s="2">
        <v>300</v>
      </c>
      <c r="F1304" s="2">
        <v>400</v>
      </c>
      <c r="G1304" s="1" t="s">
        <v>12</v>
      </c>
      <c r="H1304" s="2">
        <v>30</v>
      </c>
      <c r="I1304" s="1"/>
    </row>
    <row r="1305" spans="1:9">
      <c r="A1305" s="1" t="s">
        <v>8</v>
      </c>
      <c r="B1305" s="1" t="s">
        <v>20</v>
      </c>
      <c r="C1305" s="1" t="s">
        <v>17</v>
      </c>
      <c r="D1305" s="1" t="s">
        <v>19</v>
      </c>
      <c r="E1305" s="2">
        <v>320</v>
      </c>
      <c r="F1305" s="2">
        <v>400</v>
      </c>
      <c r="G1305" s="1" t="s">
        <v>18</v>
      </c>
      <c r="H1305" s="2">
        <v>25</v>
      </c>
      <c r="I1305" s="1"/>
    </row>
    <row r="1306" spans="1:9">
      <c r="A1306" s="1" t="s">
        <v>8</v>
      </c>
      <c r="B1306" s="1" t="s">
        <v>9</v>
      </c>
      <c r="C1306" s="1" t="s">
        <v>10</v>
      </c>
      <c r="D1306" s="1" t="s">
        <v>19</v>
      </c>
      <c r="E1306" s="2">
        <v>380</v>
      </c>
      <c r="F1306" s="2">
        <v>480</v>
      </c>
      <c r="G1306" s="1" t="s">
        <v>15</v>
      </c>
      <c r="H1306" s="2">
        <v>30</v>
      </c>
      <c r="I1306" s="1"/>
    </row>
    <row r="1307" spans="1:9">
      <c r="A1307" s="1" t="s">
        <v>24</v>
      </c>
      <c r="B1307" s="1" t="s">
        <v>20</v>
      </c>
      <c r="C1307" s="1" t="s">
        <v>10</v>
      </c>
      <c r="D1307" s="1" t="s">
        <v>11</v>
      </c>
      <c r="E1307" s="2">
        <v>250</v>
      </c>
      <c r="F1307" s="2">
        <v>350</v>
      </c>
      <c r="G1307" s="1" t="s">
        <v>12</v>
      </c>
      <c r="H1307" s="2">
        <v>10</v>
      </c>
      <c r="I1307" s="1"/>
    </row>
    <row r="1308" spans="1:9">
      <c r="A1308" s="1" t="s">
        <v>24</v>
      </c>
      <c r="B1308" s="1" t="s">
        <v>9</v>
      </c>
      <c r="C1308" s="1" t="s">
        <v>10</v>
      </c>
      <c r="D1308" s="1" t="s">
        <v>14</v>
      </c>
      <c r="E1308" s="2">
        <v>250</v>
      </c>
      <c r="F1308" s="2">
        <v>500</v>
      </c>
      <c r="G1308" s="1" t="s">
        <v>12</v>
      </c>
      <c r="H1308" s="2">
        <v>40</v>
      </c>
      <c r="I1308" s="1"/>
    </row>
    <row r="1309" spans="1:9">
      <c r="A1309" s="1" t="s">
        <v>16</v>
      </c>
      <c r="B1309" s="1" t="s">
        <v>20</v>
      </c>
      <c r="C1309" s="1" t="s">
        <v>10</v>
      </c>
      <c r="D1309" s="1" t="s">
        <v>11</v>
      </c>
      <c r="E1309" s="2">
        <v>300</v>
      </c>
      <c r="F1309" s="2">
        <v>400</v>
      </c>
      <c r="G1309" s="1" t="s">
        <v>15</v>
      </c>
      <c r="H1309" s="2">
        <v>20</v>
      </c>
      <c r="I1309" s="1"/>
    </row>
    <row r="1310" spans="1:9">
      <c r="A1310" s="1" t="s">
        <v>8</v>
      </c>
      <c r="B1310" s="1" t="s">
        <v>20</v>
      </c>
      <c r="C1310" s="1" t="s">
        <v>17</v>
      </c>
      <c r="D1310" s="1" t="s">
        <v>19</v>
      </c>
      <c r="E1310" s="2">
        <v>250</v>
      </c>
      <c r="F1310" s="2">
        <v>350</v>
      </c>
      <c r="G1310" s="1" t="s">
        <v>18</v>
      </c>
      <c r="H1310" s="2">
        <v>20</v>
      </c>
      <c r="I1310" s="1"/>
    </row>
    <row r="1311" spans="1:9">
      <c r="A1311" s="1" t="s">
        <v>8</v>
      </c>
      <c r="B1311" s="1" t="s">
        <v>23</v>
      </c>
      <c r="C1311" s="1" t="s">
        <v>10</v>
      </c>
      <c r="D1311" s="1" t="s">
        <v>14</v>
      </c>
      <c r="E1311" s="2">
        <v>320</v>
      </c>
      <c r="F1311" s="2">
        <v>400</v>
      </c>
      <c r="G1311" s="1" t="s">
        <v>18</v>
      </c>
      <c r="H1311" s="2">
        <v>30</v>
      </c>
      <c r="I1311" s="1"/>
    </row>
    <row r="1312" spans="1:9">
      <c r="A1312" s="1" t="s">
        <v>8</v>
      </c>
      <c r="B1312" s="1" t="s">
        <v>9</v>
      </c>
      <c r="C1312" s="1" t="s">
        <v>21</v>
      </c>
      <c r="D1312" s="1" t="s">
        <v>11</v>
      </c>
      <c r="E1312" s="2">
        <v>250</v>
      </c>
      <c r="F1312" s="2">
        <v>350</v>
      </c>
      <c r="G1312" s="1" t="s">
        <v>12</v>
      </c>
      <c r="H1312" s="2">
        <v>20</v>
      </c>
      <c r="I1312" s="1"/>
    </row>
    <row r="1313" spans="1:9">
      <c r="A1313" s="1" t="s">
        <v>8</v>
      </c>
      <c r="B1313" s="1" t="s">
        <v>13</v>
      </c>
      <c r="C1313" s="1" t="s">
        <v>21</v>
      </c>
      <c r="D1313" s="1" t="s">
        <v>14</v>
      </c>
      <c r="E1313" s="2">
        <v>350</v>
      </c>
      <c r="F1313" s="2">
        <v>450</v>
      </c>
      <c r="G1313" s="1" t="s">
        <v>12</v>
      </c>
      <c r="H1313" s="2">
        <v>45</v>
      </c>
      <c r="I1313" s="1"/>
    </row>
    <row r="1314" spans="1:9">
      <c r="A1314" s="1" t="s">
        <v>8</v>
      </c>
      <c r="B1314" s="1" t="s">
        <v>20</v>
      </c>
      <c r="C1314" s="1" t="s">
        <v>21</v>
      </c>
      <c r="D1314" s="1" t="s">
        <v>14</v>
      </c>
      <c r="E1314" s="2">
        <v>380</v>
      </c>
      <c r="F1314" s="2">
        <v>500</v>
      </c>
      <c r="G1314" s="1" t="s">
        <v>12</v>
      </c>
      <c r="H1314" s="2">
        <v>35</v>
      </c>
      <c r="I1314" s="1"/>
    </row>
    <row r="1315" spans="1:9">
      <c r="A1315" s="1" t="s">
        <v>8</v>
      </c>
      <c r="B1315" s="1" t="s">
        <v>13</v>
      </c>
      <c r="C1315" s="1" t="s">
        <v>17</v>
      </c>
      <c r="D1315" s="1" t="s">
        <v>14</v>
      </c>
      <c r="E1315" s="2">
        <v>400</v>
      </c>
      <c r="F1315" s="2">
        <v>500</v>
      </c>
      <c r="G1315" s="1" t="s">
        <v>15</v>
      </c>
      <c r="H1315" s="2">
        <v>40</v>
      </c>
      <c r="I1315" s="1"/>
    </row>
    <row r="1316" spans="1:9">
      <c r="A1316" s="1" t="s">
        <v>22</v>
      </c>
      <c r="B1316" s="1" t="s">
        <v>9</v>
      </c>
      <c r="C1316" s="1" t="s">
        <v>17</v>
      </c>
      <c r="D1316" s="1" t="s">
        <v>11</v>
      </c>
      <c r="E1316" s="2">
        <v>350</v>
      </c>
      <c r="F1316" s="2">
        <v>450</v>
      </c>
      <c r="G1316" s="1" t="s">
        <v>18</v>
      </c>
      <c r="H1316" s="2">
        <v>20</v>
      </c>
      <c r="I1316" s="1"/>
    </row>
    <row r="1317" spans="1:9">
      <c r="A1317" s="1" t="s">
        <v>16</v>
      </c>
      <c r="B1317" s="1" t="s">
        <v>20</v>
      </c>
      <c r="C1317" s="1" t="s">
        <v>21</v>
      </c>
      <c r="D1317" s="1" t="s">
        <v>14</v>
      </c>
      <c r="E1317" s="2">
        <v>400</v>
      </c>
      <c r="F1317" s="2">
        <v>500</v>
      </c>
      <c r="G1317" s="1" t="s">
        <v>12</v>
      </c>
      <c r="H1317" s="2">
        <v>50</v>
      </c>
      <c r="I1317" s="1"/>
    </row>
    <row r="1318" spans="1:9">
      <c r="A1318" s="1" t="s">
        <v>22</v>
      </c>
      <c r="B1318" s="1" t="s">
        <v>20</v>
      </c>
      <c r="C1318" s="1" t="s">
        <v>17</v>
      </c>
      <c r="D1318" s="1" t="s">
        <v>11</v>
      </c>
      <c r="E1318" s="2">
        <v>350</v>
      </c>
      <c r="F1318" s="2">
        <v>450</v>
      </c>
      <c r="G1318" s="1" t="s">
        <v>18</v>
      </c>
      <c r="H1318" s="2">
        <v>10</v>
      </c>
      <c r="I1318" s="1"/>
    </row>
    <row r="1319" spans="1:9">
      <c r="A1319" s="1" t="s">
        <v>22</v>
      </c>
      <c r="B1319" s="1" t="s">
        <v>20</v>
      </c>
      <c r="C1319" s="1" t="s">
        <v>21</v>
      </c>
      <c r="D1319" s="1" t="s">
        <v>14</v>
      </c>
      <c r="E1319" s="2">
        <v>250</v>
      </c>
      <c r="F1319" s="2">
        <v>350</v>
      </c>
      <c r="G1319" s="1" t="s">
        <v>12</v>
      </c>
      <c r="H1319" s="2">
        <v>40</v>
      </c>
      <c r="I1319" s="1"/>
    </row>
    <row r="1320" spans="1:9">
      <c r="A1320" s="1" t="s">
        <v>22</v>
      </c>
      <c r="B1320" s="1" t="s">
        <v>13</v>
      </c>
      <c r="C1320" s="1" t="s">
        <v>17</v>
      </c>
      <c r="D1320" s="1" t="s">
        <v>11</v>
      </c>
      <c r="E1320" s="2">
        <v>280</v>
      </c>
      <c r="F1320" s="2">
        <v>350</v>
      </c>
      <c r="G1320" s="1" t="s">
        <v>12</v>
      </c>
      <c r="H1320" s="2">
        <v>15</v>
      </c>
      <c r="I1320" s="1"/>
    </row>
    <row r="1321" spans="1:9">
      <c r="A1321" s="1" t="s">
        <v>22</v>
      </c>
      <c r="B1321" s="1" t="s">
        <v>9</v>
      </c>
      <c r="C1321" s="1" t="s">
        <v>21</v>
      </c>
      <c r="D1321" s="1" t="s">
        <v>14</v>
      </c>
      <c r="E1321" s="2">
        <v>400</v>
      </c>
      <c r="F1321" s="2">
        <v>500</v>
      </c>
      <c r="G1321" s="1" t="s">
        <v>15</v>
      </c>
      <c r="H1321" s="2">
        <v>50</v>
      </c>
      <c r="I1321" s="1"/>
    </row>
    <row r="1322" spans="1:9">
      <c r="A1322" s="1" t="s">
        <v>8</v>
      </c>
      <c r="B1322" s="1" t="s">
        <v>13</v>
      </c>
      <c r="C1322" s="1" t="s">
        <v>17</v>
      </c>
      <c r="D1322" s="1" t="s">
        <v>19</v>
      </c>
      <c r="E1322" s="2">
        <v>300</v>
      </c>
      <c r="F1322" s="2">
        <v>400</v>
      </c>
      <c r="G1322" s="1" t="s">
        <v>15</v>
      </c>
      <c r="H1322" s="2">
        <v>25</v>
      </c>
      <c r="I1322" s="1"/>
    </row>
    <row r="1323" spans="1:9">
      <c r="A1323" s="1" t="s">
        <v>24</v>
      </c>
      <c r="B1323" s="1" t="s">
        <v>9</v>
      </c>
      <c r="C1323" s="1" t="s">
        <v>17</v>
      </c>
      <c r="D1323" s="1" t="s">
        <v>11</v>
      </c>
      <c r="E1323" s="2">
        <v>220</v>
      </c>
      <c r="F1323" s="2">
        <v>300</v>
      </c>
      <c r="G1323" s="1" t="s">
        <v>18</v>
      </c>
      <c r="H1323" s="2">
        <v>15</v>
      </c>
      <c r="I1323" s="1"/>
    </row>
    <row r="1324" spans="1:9">
      <c r="A1324" s="1" t="s">
        <v>22</v>
      </c>
      <c r="B1324" s="1" t="s">
        <v>23</v>
      </c>
      <c r="C1324" s="1" t="s">
        <v>10</v>
      </c>
      <c r="D1324" s="1" t="s">
        <v>14</v>
      </c>
      <c r="E1324" s="2">
        <v>320</v>
      </c>
      <c r="F1324" s="2">
        <v>480</v>
      </c>
      <c r="G1324" s="1" t="s">
        <v>15</v>
      </c>
      <c r="H1324" s="2">
        <v>40</v>
      </c>
      <c r="I1324" s="1"/>
    </row>
    <row r="1325" spans="1:9">
      <c r="A1325" s="1" t="s">
        <v>8</v>
      </c>
      <c r="B1325" s="1" t="s">
        <v>9</v>
      </c>
      <c r="C1325" s="1" t="s">
        <v>21</v>
      </c>
      <c r="D1325" s="1" t="s">
        <v>11</v>
      </c>
      <c r="E1325" s="2">
        <v>230</v>
      </c>
      <c r="F1325" s="2">
        <v>500</v>
      </c>
      <c r="G1325" s="1" t="s">
        <v>12</v>
      </c>
      <c r="H1325" s="2">
        <v>20</v>
      </c>
      <c r="I1325" s="1"/>
    </row>
    <row r="1326" spans="1:9">
      <c r="A1326" s="1" t="s">
        <v>8</v>
      </c>
      <c r="B1326" s="1" t="s">
        <v>9</v>
      </c>
      <c r="C1326" s="1" t="s">
        <v>21</v>
      </c>
      <c r="D1326" s="1" t="s">
        <v>14</v>
      </c>
      <c r="E1326" s="2">
        <v>453</v>
      </c>
      <c r="F1326" s="2">
        <v>484</v>
      </c>
      <c r="G1326" s="1" t="s">
        <v>15</v>
      </c>
      <c r="H1326" s="2">
        <v>54</v>
      </c>
      <c r="I1326" s="1"/>
    </row>
    <row r="1327" spans="1:9">
      <c r="A1327" s="1" t="s">
        <v>22</v>
      </c>
      <c r="B1327" s="1" t="s">
        <v>20</v>
      </c>
      <c r="C1327" s="1" t="s">
        <v>21</v>
      </c>
      <c r="D1327" s="1" t="s">
        <v>14</v>
      </c>
      <c r="E1327" s="2">
        <v>380</v>
      </c>
      <c r="F1327" s="2">
        <v>500</v>
      </c>
      <c r="G1327" s="1" t="s">
        <v>15</v>
      </c>
      <c r="H1327" s="2">
        <v>35</v>
      </c>
      <c r="I1327" s="1"/>
    </row>
    <row r="1328" spans="1:9">
      <c r="A1328" s="1" t="s">
        <v>16</v>
      </c>
      <c r="B1328" s="1" t="s">
        <v>9</v>
      </c>
      <c r="C1328" s="1" t="s">
        <v>10</v>
      </c>
      <c r="D1328" s="1" t="s">
        <v>14</v>
      </c>
      <c r="E1328" s="2">
        <v>320</v>
      </c>
      <c r="F1328" s="2">
        <v>480</v>
      </c>
      <c r="G1328" s="1" t="s">
        <v>15</v>
      </c>
      <c r="H1328" s="2">
        <v>40</v>
      </c>
      <c r="I1328" s="1"/>
    </row>
    <row r="1329" spans="1:9">
      <c r="A1329" s="1" t="s">
        <v>8</v>
      </c>
      <c r="B1329" s="1" t="s">
        <v>23</v>
      </c>
      <c r="C1329" s="1" t="s">
        <v>17</v>
      </c>
      <c r="D1329" s="1" t="s">
        <v>14</v>
      </c>
      <c r="E1329" s="2">
        <v>491</v>
      </c>
      <c r="F1329" s="2">
        <v>497</v>
      </c>
      <c r="G1329" s="1" t="s">
        <v>12</v>
      </c>
      <c r="H1329" s="2">
        <v>32</v>
      </c>
      <c r="I1329" s="1"/>
    </row>
    <row r="1330" spans="1:9">
      <c r="A1330" s="1" t="s">
        <v>22</v>
      </c>
      <c r="B1330" s="1" t="s">
        <v>13</v>
      </c>
      <c r="C1330" s="1" t="s">
        <v>17</v>
      </c>
      <c r="D1330" s="1" t="s">
        <v>19</v>
      </c>
      <c r="E1330" s="2">
        <v>280</v>
      </c>
      <c r="F1330" s="2">
        <v>350</v>
      </c>
      <c r="G1330" s="1" t="s">
        <v>15</v>
      </c>
      <c r="H1330" s="2">
        <v>20</v>
      </c>
      <c r="I1330" s="1"/>
    </row>
    <row r="1331" spans="1:9">
      <c r="A1331" s="1" t="s">
        <v>24</v>
      </c>
      <c r="B1331" s="1" t="s">
        <v>20</v>
      </c>
      <c r="C1331" s="1" t="s">
        <v>21</v>
      </c>
      <c r="D1331" s="1" t="s">
        <v>11</v>
      </c>
      <c r="E1331" s="2">
        <v>400</v>
      </c>
      <c r="F1331" s="2">
        <v>500</v>
      </c>
      <c r="G1331" s="1" t="s">
        <v>12</v>
      </c>
      <c r="H1331" s="2">
        <v>25</v>
      </c>
      <c r="I1331" s="1"/>
    </row>
    <row r="1332" spans="1:9">
      <c r="A1332" s="1" t="s">
        <v>22</v>
      </c>
      <c r="B1332" s="1" t="s">
        <v>23</v>
      </c>
      <c r="C1332" s="1" t="s">
        <v>17</v>
      </c>
      <c r="D1332" s="1" t="s">
        <v>14</v>
      </c>
      <c r="E1332" s="2">
        <v>450</v>
      </c>
      <c r="F1332" s="2">
        <v>500</v>
      </c>
      <c r="G1332" s="1" t="s">
        <v>18</v>
      </c>
      <c r="H1332" s="2">
        <v>30</v>
      </c>
      <c r="I1332" s="1"/>
    </row>
    <row r="1333" spans="1:9">
      <c r="A1333" s="1" t="s">
        <v>16</v>
      </c>
      <c r="B1333" s="1" t="s">
        <v>9</v>
      </c>
      <c r="C1333" s="1" t="s">
        <v>17</v>
      </c>
      <c r="D1333" s="1" t="s">
        <v>19</v>
      </c>
      <c r="E1333" s="2">
        <v>220</v>
      </c>
      <c r="F1333" s="2">
        <v>300</v>
      </c>
      <c r="G1333" s="1" t="s">
        <v>15</v>
      </c>
      <c r="H1333" s="2">
        <v>15</v>
      </c>
      <c r="I1333" s="1"/>
    </row>
    <row r="1334" spans="1:9">
      <c r="A1334" s="1" t="s">
        <v>22</v>
      </c>
      <c r="B1334" s="1" t="s">
        <v>9</v>
      </c>
      <c r="C1334" s="1" t="s">
        <v>21</v>
      </c>
      <c r="D1334" s="1" t="s">
        <v>19</v>
      </c>
      <c r="E1334" s="2">
        <v>261</v>
      </c>
      <c r="F1334" s="2">
        <v>350</v>
      </c>
      <c r="G1334" s="1" t="s">
        <v>12</v>
      </c>
      <c r="H1334" s="2">
        <v>23</v>
      </c>
      <c r="I1334" s="1"/>
    </row>
    <row r="1335" spans="1:9">
      <c r="A1335" s="1" t="s">
        <v>8</v>
      </c>
      <c r="B1335" s="1" t="s">
        <v>9</v>
      </c>
      <c r="C1335" s="1" t="s">
        <v>21</v>
      </c>
      <c r="D1335" s="1" t="s">
        <v>19</v>
      </c>
      <c r="E1335" s="2">
        <v>320</v>
      </c>
      <c r="F1335" s="2">
        <v>400</v>
      </c>
      <c r="G1335" s="1" t="s">
        <v>15</v>
      </c>
      <c r="H1335" s="2">
        <v>25</v>
      </c>
      <c r="I1335" s="1"/>
    </row>
    <row r="1336" spans="1:9">
      <c r="A1336" s="1" t="s">
        <v>25</v>
      </c>
      <c r="B1336" s="1" t="s">
        <v>20</v>
      </c>
      <c r="C1336" s="1" t="s">
        <v>21</v>
      </c>
      <c r="D1336" s="1" t="s">
        <v>14</v>
      </c>
      <c r="E1336" s="2">
        <v>250</v>
      </c>
      <c r="F1336" s="2">
        <v>350</v>
      </c>
      <c r="G1336" s="1" t="s">
        <v>12</v>
      </c>
      <c r="H1336" s="2">
        <v>40</v>
      </c>
      <c r="I1336" s="1"/>
    </row>
    <row r="1337" spans="1:9">
      <c r="A1337" s="1" t="s">
        <v>24</v>
      </c>
      <c r="B1337" s="1" t="s">
        <v>23</v>
      </c>
      <c r="C1337" s="1" t="s">
        <v>17</v>
      </c>
      <c r="D1337" s="1" t="s">
        <v>11</v>
      </c>
      <c r="E1337" s="2">
        <v>220</v>
      </c>
      <c r="F1337" s="2">
        <v>450</v>
      </c>
      <c r="G1337" s="1" t="s">
        <v>12</v>
      </c>
      <c r="H1337" s="2">
        <v>20</v>
      </c>
      <c r="I1337" s="1"/>
    </row>
    <row r="1338" spans="1:9">
      <c r="A1338" s="1" t="s">
        <v>24</v>
      </c>
      <c r="B1338" s="1" t="s">
        <v>20</v>
      </c>
      <c r="C1338" s="1" t="s">
        <v>21</v>
      </c>
      <c r="D1338" s="1" t="s">
        <v>14</v>
      </c>
      <c r="E1338" s="2">
        <v>292</v>
      </c>
      <c r="F1338" s="2">
        <v>470</v>
      </c>
      <c r="G1338" s="1" t="s">
        <v>12</v>
      </c>
      <c r="H1338" s="2">
        <v>50</v>
      </c>
      <c r="I1338" s="1"/>
    </row>
    <row r="1339" spans="1:9">
      <c r="A1339" s="1" t="s">
        <v>25</v>
      </c>
      <c r="B1339" s="1" t="s">
        <v>9</v>
      </c>
      <c r="C1339" s="1" t="s">
        <v>17</v>
      </c>
      <c r="D1339" s="1" t="s">
        <v>19</v>
      </c>
      <c r="E1339" s="2">
        <v>320</v>
      </c>
      <c r="F1339" s="2">
        <v>400</v>
      </c>
      <c r="G1339" s="1" t="s">
        <v>18</v>
      </c>
      <c r="H1339" s="2">
        <v>20</v>
      </c>
      <c r="I1339" s="1"/>
    </row>
    <row r="1340" spans="1:9">
      <c r="A1340" s="1" t="s">
        <v>25</v>
      </c>
      <c r="B1340" s="1" t="s">
        <v>9</v>
      </c>
      <c r="C1340" s="1" t="s">
        <v>17</v>
      </c>
      <c r="D1340" s="1" t="s">
        <v>19</v>
      </c>
      <c r="E1340" s="2">
        <v>300</v>
      </c>
      <c r="F1340" s="2">
        <v>400</v>
      </c>
      <c r="G1340" s="1" t="s">
        <v>18</v>
      </c>
      <c r="H1340" s="2">
        <v>25</v>
      </c>
      <c r="I1340" s="1"/>
    </row>
    <row r="1341" spans="1:9">
      <c r="A1341" s="1" t="s">
        <v>24</v>
      </c>
      <c r="B1341" s="1" t="s">
        <v>13</v>
      </c>
      <c r="C1341" s="1" t="s">
        <v>21</v>
      </c>
      <c r="D1341" s="1" t="s">
        <v>14</v>
      </c>
      <c r="E1341" s="2">
        <v>453</v>
      </c>
      <c r="F1341" s="2">
        <v>484</v>
      </c>
      <c r="G1341" s="1" t="s">
        <v>18</v>
      </c>
      <c r="H1341" s="2">
        <v>54</v>
      </c>
      <c r="I1341" s="1"/>
    </row>
    <row r="1342" spans="1:9">
      <c r="A1342" s="1" t="s">
        <v>24</v>
      </c>
      <c r="B1342" s="1" t="s">
        <v>20</v>
      </c>
      <c r="C1342" s="1" t="s">
        <v>21</v>
      </c>
      <c r="D1342" s="1" t="s">
        <v>14</v>
      </c>
      <c r="E1342" s="2">
        <v>320</v>
      </c>
      <c r="F1342" s="2">
        <v>400</v>
      </c>
      <c r="G1342" s="1" t="s">
        <v>15</v>
      </c>
      <c r="H1342" s="2">
        <v>35</v>
      </c>
      <c r="I1342" s="1"/>
    </row>
    <row r="1343" spans="1:9">
      <c r="A1343" s="1" t="s">
        <v>25</v>
      </c>
      <c r="B1343" s="1" t="s">
        <v>13</v>
      </c>
      <c r="C1343" s="1" t="s">
        <v>17</v>
      </c>
      <c r="D1343" s="1" t="s">
        <v>11</v>
      </c>
      <c r="E1343" s="2">
        <v>320</v>
      </c>
      <c r="F1343" s="2">
        <v>400</v>
      </c>
      <c r="G1343" s="1" t="s">
        <v>15</v>
      </c>
      <c r="H1343" s="2">
        <v>15</v>
      </c>
      <c r="I1343" s="1"/>
    </row>
    <row r="1344" spans="1:9">
      <c r="A1344" s="1" t="s">
        <v>25</v>
      </c>
      <c r="B1344" s="1" t="s">
        <v>13</v>
      </c>
      <c r="C1344" s="1" t="s">
        <v>17</v>
      </c>
      <c r="D1344" s="1" t="s">
        <v>11</v>
      </c>
      <c r="E1344" s="2">
        <v>220</v>
      </c>
      <c r="F1344" s="2">
        <v>300</v>
      </c>
      <c r="G1344" s="1" t="s">
        <v>15</v>
      </c>
      <c r="H1344" s="2">
        <v>15</v>
      </c>
      <c r="I1344" s="1"/>
    </row>
    <row r="1345" spans="1:9">
      <c r="A1345" s="1" t="s">
        <v>25</v>
      </c>
      <c r="B1345" s="1" t="s">
        <v>23</v>
      </c>
      <c r="C1345" s="1" t="s">
        <v>17</v>
      </c>
      <c r="D1345" s="1" t="s">
        <v>14</v>
      </c>
      <c r="E1345" s="2">
        <v>310</v>
      </c>
      <c r="F1345" s="2">
        <v>350</v>
      </c>
      <c r="G1345" s="1" t="s">
        <v>18</v>
      </c>
      <c r="H1345" s="2">
        <v>35</v>
      </c>
      <c r="I1345" s="1"/>
    </row>
    <row r="1346" spans="1:9">
      <c r="A1346" s="1" t="s">
        <v>22</v>
      </c>
      <c r="B1346" s="1" t="s">
        <v>23</v>
      </c>
      <c r="C1346" s="1" t="s">
        <v>21</v>
      </c>
      <c r="D1346" s="1" t="s">
        <v>14</v>
      </c>
      <c r="E1346" s="2">
        <v>400</v>
      </c>
      <c r="F1346" s="2">
        <v>500</v>
      </c>
      <c r="G1346" s="1" t="s">
        <v>18</v>
      </c>
      <c r="H1346" s="2">
        <v>50</v>
      </c>
      <c r="I1346" s="1"/>
    </row>
    <row r="1347" spans="1:9">
      <c r="A1347" s="1" t="s">
        <v>24</v>
      </c>
      <c r="B1347" s="1" t="s">
        <v>9</v>
      </c>
      <c r="C1347" s="1" t="s">
        <v>21</v>
      </c>
      <c r="D1347" s="1" t="s">
        <v>11</v>
      </c>
      <c r="E1347" s="2">
        <v>230</v>
      </c>
      <c r="F1347" s="2">
        <v>500</v>
      </c>
      <c r="G1347" s="1" t="s">
        <v>15</v>
      </c>
      <c r="H1347" s="2">
        <v>30</v>
      </c>
      <c r="I1347" s="1"/>
    </row>
    <row r="1348" spans="1:9">
      <c r="A1348" s="1" t="s">
        <v>24</v>
      </c>
      <c r="B1348" s="1" t="s">
        <v>20</v>
      </c>
      <c r="C1348" s="1" t="s">
        <v>21</v>
      </c>
      <c r="D1348" s="1" t="s">
        <v>19</v>
      </c>
      <c r="E1348" s="2">
        <v>250</v>
      </c>
      <c r="F1348" s="2">
        <v>350</v>
      </c>
      <c r="G1348" s="1" t="s">
        <v>12</v>
      </c>
      <c r="H1348" s="2">
        <v>20</v>
      </c>
      <c r="I1348" s="1"/>
    </row>
    <row r="1349" spans="1:9">
      <c r="A1349" s="1" t="s">
        <v>24</v>
      </c>
      <c r="B1349" s="1" t="s">
        <v>23</v>
      </c>
      <c r="C1349" s="1" t="s">
        <v>21</v>
      </c>
      <c r="D1349" s="1" t="s">
        <v>19</v>
      </c>
      <c r="E1349" s="2">
        <v>397</v>
      </c>
      <c r="F1349" s="2">
        <v>482</v>
      </c>
      <c r="G1349" s="1" t="s">
        <v>15</v>
      </c>
      <c r="H1349" s="2">
        <v>31</v>
      </c>
      <c r="I1349" s="1"/>
    </row>
    <row r="1350" spans="1:9">
      <c r="A1350" s="1" t="s">
        <v>24</v>
      </c>
      <c r="B1350" s="1" t="s">
        <v>23</v>
      </c>
      <c r="C1350" s="1" t="s">
        <v>17</v>
      </c>
      <c r="D1350" s="1" t="s">
        <v>19</v>
      </c>
      <c r="E1350" s="2">
        <v>300</v>
      </c>
      <c r="F1350" s="2">
        <v>400</v>
      </c>
      <c r="G1350" s="1" t="s">
        <v>15</v>
      </c>
      <c r="H1350" s="2">
        <v>25</v>
      </c>
      <c r="I1350" s="1"/>
    </row>
    <row r="1351" spans="1:9">
      <c r="A1351" s="1" t="s">
        <v>25</v>
      </c>
      <c r="B1351" s="1" t="s">
        <v>23</v>
      </c>
      <c r="C1351" s="1" t="s">
        <v>21</v>
      </c>
      <c r="D1351" s="1" t="s">
        <v>19</v>
      </c>
      <c r="E1351" s="2">
        <v>250</v>
      </c>
      <c r="F1351" s="2">
        <v>350</v>
      </c>
      <c r="G1351" s="1" t="s">
        <v>12</v>
      </c>
      <c r="H1351" s="2">
        <v>20</v>
      </c>
      <c r="I1351" s="1"/>
    </row>
    <row r="1352" spans="1:9">
      <c r="A1352" s="1" t="s">
        <v>8</v>
      </c>
      <c r="B1352" s="1" t="s">
        <v>23</v>
      </c>
      <c r="C1352" s="1" t="s">
        <v>10</v>
      </c>
      <c r="D1352" s="1" t="s">
        <v>14</v>
      </c>
      <c r="E1352" s="2">
        <v>320</v>
      </c>
      <c r="F1352" s="2">
        <v>480</v>
      </c>
      <c r="G1352" s="1" t="s">
        <v>18</v>
      </c>
      <c r="H1352" s="2">
        <v>40</v>
      </c>
      <c r="I1352" s="1"/>
    </row>
    <row r="1353" spans="1:9">
      <c r="A1353" s="1" t="s">
        <v>16</v>
      </c>
      <c r="B1353" s="1" t="s">
        <v>20</v>
      </c>
      <c r="C1353" s="1" t="s">
        <v>17</v>
      </c>
      <c r="D1353" s="1" t="s">
        <v>11</v>
      </c>
      <c r="E1353" s="2">
        <v>280</v>
      </c>
      <c r="F1353" s="2">
        <v>350</v>
      </c>
      <c r="G1353" s="1" t="s">
        <v>18</v>
      </c>
      <c r="H1353" s="2">
        <v>20</v>
      </c>
      <c r="I1353" s="1"/>
    </row>
    <row r="1354" spans="1:9">
      <c r="A1354" s="1" t="s">
        <v>8</v>
      </c>
      <c r="B1354" s="1" t="s">
        <v>23</v>
      </c>
      <c r="C1354" s="1" t="s">
        <v>10</v>
      </c>
      <c r="D1354" s="1" t="s">
        <v>14</v>
      </c>
      <c r="E1354" s="2">
        <v>320</v>
      </c>
      <c r="F1354" s="2">
        <v>400</v>
      </c>
      <c r="G1354" s="1" t="s">
        <v>18</v>
      </c>
      <c r="H1354" s="2">
        <v>30</v>
      </c>
      <c r="I1354" s="1"/>
    </row>
    <row r="1355" spans="1:9">
      <c r="A1355" s="1" t="s">
        <v>25</v>
      </c>
      <c r="B1355" s="1" t="s">
        <v>20</v>
      </c>
      <c r="C1355" s="1" t="s">
        <v>21</v>
      </c>
      <c r="D1355" s="1" t="s">
        <v>19</v>
      </c>
      <c r="E1355" s="2">
        <v>438</v>
      </c>
      <c r="F1355" s="2">
        <v>493</v>
      </c>
      <c r="G1355" s="1" t="s">
        <v>15</v>
      </c>
      <c r="H1355" s="2">
        <v>35</v>
      </c>
      <c r="I1355" s="1"/>
    </row>
    <row r="1356" spans="1:9">
      <c r="A1356" s="1" t="s">
        <v>16</v>
      </c>
      <c r="B1356" s="1" t="s">
        <v>23</v>
      </c>
      <c r="C1356" s="1" t="s">
        <v>21</v>
      </c>
      <c r="D1356" s="1" t="s">
        <v>11</v>
      </c>
      <c r="E1356" s="2">
        <v>412</v>
      </c>
      <c r="F1356" s="2">
        <v>478</v>
      </c>
      <c r="G1356" s="1" t="s">
        <v>15</v>
      </c>
      <c r="H1356" s="2">
        <v>38</v>
      </c>
      <c r="I1356" s="1"/>
    </row>
    <row r="1357" spans="1:9">
      <c r="A1357" s="1" t="s">
        <v>25</v>
      </c>
      <c r="B1357" s="1" t="s">
        <v>20</v>
      </c>
      <c r="C1357" s="1" t="s">
        <v>21</v>
      </c>
      <c r="D1357" s="1" t="s">
        <v>14</v>
      </c>
      <c r="E1357" s="2">
        <v>300</v>
      </c>
      <c r="F1357" s="2">
        <v>400</v>
      </c>
      <c r="G1357" s="1" t="s">
        <v>15</v>
      </c>
      <c r="H1357" s="2">
        <v>35</v>
      </c>
      <c r="I1357" s="1"/>
    </row>
    <row r="1358" spans="1:9">
      <c r="A1358" s="1" t="s">
        <v>25</v>
      </c>
      <c r="B1358" s="1" t="s">
        <v>20</v>
      </c>
      <c r="C1358" s="1" t="s">
        <v>21</v>
      </c>
      <c r="D1358" s="1" t="s">
        <v>14</v>
      </c>
      <c r="E1358" s="2">
        <v>400</v>
      </c>
      <c r="F1358" s="2">
        <v>500</v>
      </c>
      <c r="G1358" s="1" t="s">
        <v>15</v>
      </c>
      <c r="H1358" s="2">
        <v>40</v>
      </c>
      <c r="I1358" s="1"/>
    </row>
    <row r="1359" spans="1:9">
      <c r="A1359" s="1" t="s">
        <v>25</v>
      </c>
      <c r="B1359" s="1" t="s">
        <v>23</v>
      </c>
      <c r="C1359" s="1" t="s">
        <v>17</v>
      </c>
      <c r="D1359" s="1" t="s">
        <v>14</v>
      </c>
      <c r="E1359" s="2">
        <v>350</v>
      </c>
      <c r="F1359" s="2">
        <v>450</v>
      </c>
      <c r="G1359" s="1" t="s">
        <v>15</v>
      </c>
      <c r="H1359" s="2">
        <v>30</v>
      </c>
      <c r="I1359" s="1"/>
    </row>
    <row r="1360" spans="1:9">
      <c r="A1360" s="1" t="s">
        <v>8</v>
      </c>
      <c r="B1360" s="1" t="s">
        <v>9</v>
      </c>
      <c r="C1360" s="1" t="s">
        <v>17</v>
      </c>
      <c r="D1360" s="1" t="s">
        <v>11</v>
      </c>
      <c r="E1360" s="2">
        <v>280</v>
      </c>
      <c r="F1360" s="2">
        <v>350</v>
      </c>
      <c r="G1360" s="1" t="s">
        <v>12</v>
      </c>
      <c r="H1360" s="2">
        <v>20</v>
      </c>
      <c r="I1360" s="1"/>
    </row>
    <row r="1361" spans="1:9">
      <c r="A1361" s="1" t="s">
        <v>22</v>
      </c>
      <c r="B1361" s="1" t="s">
        <v>13</v>
      </c>
      <c r="C1361" s="1" t="s">
        <v>10</v>
      </c>
      <c r="D1361" s="1" t="s">
        <v>14</v>
      </c>
      <c r="E1361" s="2">
        <v>320</v>
      </c>
      <c r="F1361" s="2">
        <v>400</v>
      </c>
      <c r="G1361" s="1" t="s">
        <v>18</v>
      </c>
      <c r="H1361" s="2">
        <v>30</v>
      </c>
      <c r="I1361" s="1"/>
    </row>
    <row r="1362" spans="1:9">
      <c r="A1362" s="1" t="s">
        <v>24</v>
      </c>
      <c r="B1362" s="1" t="s">
        <v>13</v>
      </c>
      <c r="C1362" s="1" t="s">
        <v>10</v>
      </c>
      <c r="D1362" s="1" t="s">
        <v>11</v>
      </c>
      <c r="E1362" s="2">
        <v>367</v>
      </c>
      <c r="F1362" s="2">
        <v>420</v>
      </c>
      <c r="G1362" s="1" t="s">
        <v>12</v>
      </c>
      <c r="H1362" s="2">
        <v>40</v>
      </c>
      <c r="I1362" s="1"/>
    </row>
    <row r="1363" spans="1:9">
      <c r="A1363" s="1" t="s">
        <v>16</v>
      </c>
      <c r="B1363" s="1" t="s">
        <v>20</v>
      </c>
      <c r="C1363" s="1" t="s">
        <v>10</v>
      </c>
      <c r="D1363" s="1" t="s">
        <v>11</v>
      </c>
      <c r="E1363" s="2">
        <v>220</v>
      </c>
      <c r="F1363" s="2">
        <v>300</v>
      </c>
      <c r="G1363" s="1" t="s">
        <v>15</v>
      </c>
      <c r="H1363" s="2">
        <v>10</v>
      </c>
      <c r="I1363" s="1"/>
    </row>
    <row r="1364" spans="1:9">
      <c r="A1364" s="1" t="s">
        <v>24</v>
      </c>
      <c r="B1364" s="1" t="s">
        <v>9</v>
      </c>
      <c r="C1364" s="1" t="s">
        <v>21</v>
      </c>
      <c r="D1364" s="1" t="s">
        <v>19</v>
      </c>
      <c r="E1364" s="2">
        <v>250</v>
      </c>
      <c r="F1364" s="2">
        <v>350</v>
      </c>
      <c r="G1364" s="1" t="s">
        <v>12</v>
      </c>
      <c r="H1364" s="2">
        <v>25</v>
      </c>
      <c r="I1364" s="1"/>
    </row>
    <row r="1365" spans="1:9">
      <c r="A1365" s="1" t="s">
        <v>25</v>
      </c>
      <c r="B1365" s="1" t="s">
        <v>23</v>
      </c>
      <c r="C1365" s="1" t="s">
        <v>21</v>
      </c>
      <c r="D1365" s="1" t="s">
        <v>14</v>
      </c>
      <c r="E1365" s="2">
        <v>320</v>
      </c>
      <c r="F1365" s="2">
        <v>400</v>
      </c>
      <c r="G1365" s="1" t="s">
        <v>12</v>
      </c>
      <c r="H1365" s="2">
        <v>35</v>
      </c>
      <c r="I1365" s="1"/>
    </row>
    <row r="1366" spans="1:9">
      <c r="A1366" s="1" t="s">
        <v>24</v>
      </c>
      <c r="B1366" s="1" t="s">
        <v>23</v>
      </c>
      <c r="C1366" s="1" t="s">
        <v>17</v>
      </c>
      <c r="D1366" s="1" t="s">
        <v>11</v>
      </c>
      <c r="E1366" s="2">
        <v>350</v>
      </c>
      <c r="F1366" s="2">
        <v>450</v>
      </c>
      <c r="G1366" s="1" t="s">
        <v>15</v>
      </c>
      <c r="H1366" s="2">
        <v>20</v>
      </c>
      <c r="I1366" s="1"/>
    </row>
    <row r="1367" spans="1:9">
      <c r="A1367" s="1" t="s">
        <v>24</v>
      </c>
      <c r="B1367" s="1" t="s">
        <v>23</v>
      </c>
      <c r="C1367" s="1" t="s">
        <v>21</v>
      </c>
      <c r="D1367" s="1" t="s">
        <v>14</v>
      </c>
      <c r="E1367" s="2">
        <v>320</v>
      </c>
      <c r="F1367" s="2">
        <v>400</v>
      </c>
      <c r="G1367" s="1" t="s">
        <v>15</v>
      </c>
      <c r="H1367" s="2">
        <v>35</v>
      </c>
      <c r="I1367" s="1"/>
    </row>
    <row r="1368" spans="1:9">
      <c r="A1368" s="1" t="s">
        <v>25</v>
      </c>
      <c r="B1368" s="1" t="s">
        <v>23</v>
      </c>
      <c r="C1368" s="1" t="s">
        <v>17</v>
      </c>
      <c r="D1368" s="1" t="s">
        <v>19</v>
      </c>
      <c r="E1368" s="2">
        <v>280</v>
      </c>
      <c r="F1368" s="2">
        <v>350</v>
      </c>
      <c r="G1368" s="1" t="s">
        <v>18</v>
      </c>
      <c r="H1368" s="2">
        <v>20</v>
      </c>
      <c r="I1368" s="1"/>
    </row>
    <row r="1369" spans="1:9">
      <c r="A1369" s="1" t="s">
        <v>24</v>
      </c>
      <c r="B1369" s="1" t="s">
        <v>23</v>
      </c>
      <c r="C1369" s="1" t="s">
        <v>17</v>
      </c>
      <c r="D1369" s="1" t="s">
        <v>19</v>
      </c>
      <c r="E1369" s="2">
        <v>220</v>
      </c>
      <c r="F1369" s="2">
        <v>300</v>
      </c>
      <c r="G1369" s="1" t="s">
        <v>15</v>
      </c>
      <c r="H1369" s="2">
        <v>15</v>
      </c>
      <c r="I1369" s="1"/>
    </row>
    <row r="1370" spans="1:9">
      <c r="A1370" s="1" t="s">
        <v>25</v>
      </c>
      <c r="B1370" s="1" t="s">
        <v>23</v>
      </c>
      <c r="C1370" s="1" t="s">
        <v>17</v>
      </c>
      <c r="D1370" s="1" t="s">
        <v>14</v>
      </c>
      <c r="E1370" s="2">
        <v>310</v>
      </c>
      <c r="F1370" s="2">
        <v>350</v>
      </c>
      <c r="G1370" s="1" t="s">
        <v>18</v>
      </c>
      <c r="H1370" s="2">
        <v>35</v>
      </c>
      <c r="I1370" s="1"/>
    </row>
    <row r="1371" spans="1:9">
      <c r="A1371" s="1" t="s">
        <v>24</v>
      </c>
      <c r="B1371" s="1" t="s">
        <v>23</v>
      </c>
      <c r="C1371" s="1" t="s">
        <v>17</v>
      </c>
      <c r="D1371" s="1" t="s">
        <v>19</v>
      </c>
      <c r="E1371" s="2">
        <v>342</v>
      </c>
      <c r="F1371" s="2">
        <v>405</v>
      </c>
      <c r="G1371" s="1" t="s">
        <v>12</v>
      </c>
      <c r="H1371" s="2">
        <v>29</v>
      </c>
      <c r="I1371" s="1"/>
    </row>
    <row r="1372" spans="1:9">
      <c r="A1372" s="1" t="s">
        <v>25</v>
      </c>
      <c r="B1372" s="1" t="s">
        <v>23</v>
      </c>
      <c r="C1372" s="1" t="s">
        <v>17</v>
      </c>
      <c r="D1372" s="1" t="s">
        <v>11</v>
      </c>
      <c r="E1372" s="2">
        <v>350</v>
      </c>
      <c r="F1372" s="2">
        <v>450</v>
      </c>
      <c r="G1372" s="1" t="s">
        <v>15</v>
      </c>
      <c r="H1372" s="2">
        <v>20</v>
      </c>
      <c r="I1372" s="1"/>
    </row>
    <row r="1373" spans="1:9">
      <c r="A1373" s="1" t="s">
        <v>8</v>
      </c>
      <c r="B1373" s="1" t="s">
        <v>20</v>
      </c>
      <c r="C1373" s="1" t="s">
        <v>21</v>
      </c>
      <c r="D1373" s="1" t="s">
        <v>14</v>
      </c>
      <c r="E1373" s="2">
        <v>400</v>
      </c>
      <c r="F1373" s="2">
        <v>500</v>
      </c>
      <c r="G1373" s="1" t="s">
        <v>12</v>
      </c>
      <c r="H1373" s="2">
        <v>40</v>
      </c>
      <c r="I1373" s="1"/>
    </row>
    <row r="1374" spans="1:9">
      <c r="A1374" s="1" t="s">
        <v>16</v>
      </c>
      <c r="B1374" s="1" t="s">
        <v>13</v>
      </c>
      <c r="C1374" s="1" t="s">
        <v>10</v>
      </c>
      <c r="D1374" s="1" t="s">
        <v>11</v>
      </c>
      <c r="E1374" s="2">
        <v>302</v>
      </c>
      <c r="F1374" s="2">
        <v>371</v>
      </c>
      <c r="G1374" s="1" t="s">
        <v>15</v>
      </c>
      <c r="H1374" s="2">
        <v>27</v>
      </c>
      <c r="I1374" s="1"/>
    </row>
    <row r="1375" spans="1:9">
      <c r="A1375" s="1" t="s">
        <v>22</v>
      </c>
      <c r="B1375" s="1" t="s">
        <v>20</v>
      </c>
      <c r="C1375" s="1" t="s">
        <v>21</v>
      </c>
      <c r="D1375" s="1" t="s">
        <v>14</v>
      </c>
      <c r="E1375" s="2">
        <v>400</v>
      </c>
      <c r="F1375" s="2">
        <v>500</v>
      </c>
      <c r="G1375" s="1" t="s">
        <v>12</v>
      </c>
      <c r="H1375" s="2">
        <v>40</v>
      </c>
      <c r="I1375" s="1"/>
    </row>
    <row r="1376" spans="1:9">
      <c r="A1376" s="1" t="s">
        <v>8</v>
      </c>
      <c r="B1376" s="1" t="s">
        <v>9</v>
      </c>
      <c r="C1376" s="1" t="s">
        <v>21</v>
      </c>
      <c r="D1376" s="1" t="s">
        <v>11</v>
      </c>
      <c r="E1376" s="2">
        <v>250</v>
      </c>
      <c r="F1376" s="2">
        <v>400</v>
      </c>
      <c r="G1376" s="1" t="s">
        <v>12</v>
      </c>
      <c r="H1376" s="2">
        <v>25</v>
      </c>
      <c r="I1376" s="1"/>
    </row>
    <row r="1377" spans="1:9">
      <c r="A1377" s="1" t="s">
        <v>8</v>
      </c>
      <c r="B1377" s="1" t="s">
        <v>13</v>
      </c>
      <c r="C1377" s="1" t="s">
        <v>21</v>
      </c>
      <c r="D1377" s="1" t="s">
        <v>14</v>
      </c>
      <c r="E1377" s="2">
        <v>453</v>
      </c>
      <c r="F1377" s="2">
        <v>484</v>
      </c>
      <c r="G1377" s="1" t="s">
        <v>15</v>
      </c>
      <c r="H1377" s="2">
        <v>54</v>
      </c>
      <c r="I1377" s="1"/>
    </row>
    <row r="1378" spans="1:9">
      <c r="A1378" s="1" t="s">
        <v>8</v>
      </c>
      <c r="B1378" s="1" t="s">
        <v>20</v>
      </c>
      <c r="C1378" s="1" t="s">
        <v>21</v>
      </c>
      <c r="D1378" s="1" t="s">
        <v>19</v>
      </c>
      <c r="E1378" s="2">
        <v>208</v>
      </c>
      <c r="F1378" s="2">
        <v>282</v>
      </c>
      <c r="G1378" s="1" t="s">
        <v>18</v>
      </c>
      <c r="H1378" s="2">
        <v>22</v>
      </c>
      <c r="I1378" s="1"/>
    </row>
    <row r="1379" spans="1:9">
      <c r="A1379" s="1" t="s">
        <v>8</v>
      </c>
      <c r="B1379" s="1" t="s">
        <v>20</v>
      </c>
      <c r="C1379" s="1" t="s">
        <v>17</v>
      </c>
      <c r="D1379" s="1" t="s">
        <v>19</v>
      </c>
      <c r="E1379" s="2">
        <v>320</v>
      </c>
      <c r="F1379" s="2">
        <v>400</v>
      </c>
      <c r="G1379" s="1" t="s">
        <v>18</v>
      </c>
      <c r="H1379" s="2">
        <v>25</v>
      </c>
      <c r="I1379" s="1"/>
    </row>
    <row r="1380" spans="1:9">
      <c r="A1380" s="1" t="s">
        <v>22</v>
      </c>
      <c r="B1380" s="1" t="s">
        <v>20</v>
      </c>
      <c r="C1380" s="1" t="s">
        <v>21</v>
      </c>
      <c r="D1380" s="1" t="s">
        <v>14</v>
      </c>
      <c r="E1380" s="2">
        <v>292</v>
      </c>
      <c r="F1380" s="2">
        <v>470</v>
      </c>
      <c r="G1380" s="1" t="s">
        <v>18</v>
      </c>
      <c r="H1380" s="2">
        <v>50</v>
      </c>
      <c r="I1380" s="1"/>
    </row>
    <row r="1381" spans="1:9">
      <c r="A1381" s="1" t="s">
        <v>8</v>
      </c>
      <c r="B1381" s="1" t="s">
        <v>20</v>
      </c>
      <c r="C1381" s="1" t="s">
        <v>21</v>
      </c>
      <c r="D1381" s="1" t="s">
        <v>11</v>
      </c>
      <c r="E1381" s="2">
        <v>240</v>
      </c>
      <c r="F1381" s="2">
        <v>450</v>
      </c>
      <c r="G1381" s="1" t="s">
        <v>15</v>
      </c>
      <c r="H1381" s="2">
        <v>20</v>
      </c>
      <c r="I1381" s="1"/>
    </row>
    <row r="1382" spans="1:9">
      <c r="A1382" s="1" t="s">
        <v>8</v>
      </c>
      <c r="B1382" s="1" t="s">
        <v>20</v>
      </c>
      <c r="C1382" s="1" t="s">
        <v>17</v>
      </c>
      <c r="D1382" s="1" t="s">
        <v>19</v>
      </c>
      <c r="E1382" s="2">
        <v>220</v>
      </c>
      <c r="F1382" s="2">
        <v>300</v>
      </c>
      <c r="G1382" s="1" t="s">
        <v>15</v>
      </c>
      <c r="H1382" s="2">
        <v>15</v>
      </c>
      <c r="I1382" s="1"/>
    </row>
    <row r="1383" spans="1:9">
      <c r="A1383" s="1" t="s">
        <v>8</v>
      </c>
      <c r="B1383" s="1" t="s">
        <v>20</v>
      </c>
      <c r="C1383" s="1" t="s">
        <v>21</v>
      </c>
      <c r="D1383" s="1" t="s">
        <v>14</v>
      </c>
      <c r="E1383" s="2">
        <v>350</v>
      </c>
      <c r="F1383" s="2">
        <v>450</v>
      </c>
      <c r="G1383" s="1" t="s">
        <v>15</v>
      </c>
      <c r="H1383" s="2">
        <v>35</v>
      </c>
      <c r="I1383" s="1"/>
    </row>
    <row r="1384" spans="1:9">
      <c r="A1384" s="1" t="s">
        <v>16</v>
      </c>
      <c r="B1384" s="1" t="s">
        <v>20</v>
      </c>
      <c r="C1384" s="1" t="s">
        <v>17</v>
      </c>
      <c r="D1384" s="1" t="s">
        <v>19</v>
      </c>
      <c r="E1384" s="2">
        <v>220</v>
      </c>
      <c r="F1384" s="2">
        <v>300</v>
      </c>
      <c r="G1384" s="1" t="s">
        <v>18</v>
      </c>
      <c r="H1384" s="2">
        <v>15</v>
      </c>
      <c r="I1384" s="1"/>
    </row>
    <row r="1385" spans="1:9">
      <c r="A1385" s="1" t="s">
        <v>8</v>
      </c>
      <c r="B1385" s="1" t="s">
        <v>9</v>
      </c>
      <c r="C1385" s="1" t="s">
        <v>21</v>
      </c>
      <c r="D1385" s="1" t="s">
        <v>19</v>
      </c>
      <c r="E1385" s="2">
        <v>380</v>
      </c>
      <c r="F1385" s="2">
        <v>480</v>
      </c>
      <c r="G1385" s="1" t="s">
        <v>18</v>
      </c>
      <c r="H1385" s="2">
        <v>30</v>
      </c>
      <c r="I1385" s="1"/>
    </row>
    <row r="1386" spans="1:9">
      <c r="A1386" s="1" t="s">
        <v>24</v>
      </c>
      <c r="B1386" s="1" t="s">
        <v>13</v>
      </c>
      <c r="C1386" s="1" t="s">
        <v>10</v>
      </c>
      <c r="D1386" s="1" t="s">
        <v>19</v>
      </c>
      <c r="E1386" s="2">
        <v>320</v>
      </c>
      <c r="F1386" s="2">
        <v>400</v>
      </c>
      <c r="G1386" s="1" t="s">
        <v>18</v>
      </c>
      <c r="H1386" s="2">
        <v>25</v>
      </c>
      <c r="I1386" s="1"/>
    </row>
    <row r="1387" spans="1:9">
      <c r="A1387" s="1" t="s">
        <v>22</v>
      </c>
      <c r="B1387" s="1" t="s">
        <v>9</v>
      </c>
      <c r="C1387" s="1" t="s">
        <v>17</v>
      </c>
      <c r="D1387" s="1" t="s">
        <v>14</v>
      </c>
      <c r="E1387" s="2">
        <v>350</v>
      </c>
      <c r="F1387" s="2">
        <v>450</v>
      </c>
      <c r="G1387" s="1" t="s">
        <v>15</v>
      </c>
      <c r="H1387" s="2">
        <v>30</v>
      </c>
      <c r="I1387" s="1"/>
    </row>
    <row r="1388" spans="1:9">
      <c r="A1388" s="1" t="s">
        <v>16</v>
      </c>
      <c r="B1388" s="1" t="s">
        <v>9</v>
      </c>
      <c r="C1388" s="1" t="s">
        <v>21</v>
      </c>
      <c r="D1388" s="1" t="s">
        <v>14</v>
      </c>
      <c r="E1388" s="2">
        <v>350</v>
      </c>
      <c r="F1388" s="2">
        <v>450</v>
      </c>
      <c r="G1388" s="1" t="s">
        <v>12</v>
      </c>
      <c r="H1388" s="2">
        <v>35</v>
      </c>
      <c r="I1388" s="1"/>
    </row>
    <row r="1389" spans="1:9">
      <c r="A1389" s="1" t="s">
        <v>22</v>
      </c>
      <c r="B1389" s="1" t="s">
        <v>13</v>
      </c>
      <c r="C1389" s="1" t="s">
        <v>17</v>
      </c>
      <c r="D1389" s="1" t="s">
        <v>19</v>
      </c>
      <c r="E1389" s="2">
        <v>280</v>
      </c>
      <c r="F1389" s="2">
        <v>350</v>
      </c>
      <c r="G1389" s="1" t="s">
        <v>18</v>
      </c>
      <c r="H1389" s="2">
        <v>20</v>
      </c>
      <c r="I1389" s="1"/>
    </row>
    <row r="1390" spans="1:9">
      <c r="A1390" s="1" t="s">
        <v>8</v>
      </c>
      <c r="B1390" s="1" t="s">
        <v>9</v>
      </c>
      <c r="C1390" s="1" t="s">
        <v>21</v>
      </c>
      <c r="D1390" s="1" t="s">
        <v>14</v>
      </c>
      <c r="E1390" s="2">
        <v>400</v>
      </c>
      <c r="F1390" s="2">
        <v>500</v>
      </c>
      <c r="G1390" s="1" t="s">
        <v>15</v>
      </c>
      <c r="H1390" s="2">
        <v>40</v>
      </c>
      <c r="I1390" s="1"/>
    </row>
    <row r="1391" spans="1:9">
      <c r="A1391" s="1" t="s">
        <v>22</v>
      </c>
      <c r="B1391" s="1" t="s">
        <v>9</v>
      </c>
      <c r="C1391" s="1" t="s">
        <v>17</v>
      </c>
      <c r="D1391" s="1" t="s">
        <v>19</v>
      </c>
      <c r="E1391" s="2">
        <v>320</v>
      </c>
      <c r="F1391" s="2">
        <v>400</v>
      </c>
      <c r="G1391" s="1" t="s">
        <v>12</v>
      </c>
      <c r="H1391" s="2">
        <v>25</v>
      </c>
      <c r="I1391" s="1"/>
    </row>
    <row r="1392" spans="1:9">
      <c r="A1392" s="1" t="s">
        <v>24</v>
      </c>
      <c r="B1392" s="1" t="s">
        <v>9</v>
      </c>
      <c r="C1392" s="1" t="s">
        <v>17</v>
      </c>
      <c r="D1392" s="1" t="s">
        <v>14</v>
      </c>
      <c r="E1392" s="2">
        <v>400</v>
      </c>
      <c r="F1392" s="2">
        <v>500</v>
      </c>
      <c r="G1392" s="1" t="s">
        <v>18</v>
      </c>
      <c r="H1392" s="2">
        <v>40</v>
      </c>
      <c r="I1392" s="1"/>
    </row>
    <row r="1393" spans="1:9">
      <c r="A1393" s="1" t="s">
        <v>22</v>
      </c>
      <c r="B1393" s="1" t="s">
        <v>9</v>
      </c>
      <c r="C1393" s="1" t="s">
        <v>21</v>
      </c>
      <c r="D1393" s="1" t="s">
        <v>11</v>
      </c>
      <c r="E1393" s="2">
        <v>280</v>
      </c>
      <c r="F1393" s="2">
        <v>350</v>
      </c>
      <c r="G1393" s="1" t="s">
        <v>15</v>
      </c>
      <c r="H1393" s="2">
        <v>25</v>
      </c>
      <c r="I1393" s="1"/>
    </row>
    <row r="1394" spans="1:9">
      <c r="A1394" s="1" t="s">
        <v>22</v>
      </c>
      <c r="B1394" s="1" t="s">
        <v>20</v>
      </c>
      <c r="C1394" s="1" t="s">
        <v>21</v>
      </c>
      <c r="D1394" s="1" t="s">
        <v>14</v>
      </c>
      <c r="E1394" s="2">
        <v>320</v>
      </c>
      <c r="F1394" s="2">
        <v>400</v>
      </c>
      <c r="G1394" s="1" t="s">
        <v>15</v>
      </c>
      <c r="H1394" s="2">
        <v>35</v>
      </c>
      <c r="I1394" s="1"/>
    </row>
    <row r="1395" spans="1:9">
      <c r="A1395" s="1" t="s">
        <v>16</v>
      </c>
      <c r="B1395" s="1" t="s">
        <v>23</v>
      </c>
      <c r="C1395" s="1" t="s">
        <v>10</v>
      </c>
      <c r="D1395" s="1" t="s">
        <v>14</v>
      </c>
      <c r="E1395" s="2">
        <v>320</v>
      </c>
      <c r="F1395" s="2">
        <v>400</v>
      </c>
      <c r="G1395" s="1" t="s">
        <v>18</v>
      </c>
      <c r="H1395" s="2">
        <v>30</v>
      </c>
      <c r="I1395" s="1"/>
    </row>
    <row r="1396" spans="1:9">
      <c r="A1396" s="1" t="s">
        <v>22</v>
      </c>
      <c r="B1396" s="1" t="s">
        <v>13</v>
      </c>
      <c r="C1396" s="1" t="s">
        <v>21</v>
      </c>
      <c r="D1396" s="1" t="s">
        <v>19</v>
      </c>
      <c r="E1396" s="2">
        <v>350</v>
      </c>
      <c r="F1396" s="2">
        <v>450</v>
      </c>
      <c r="G1396" s="1" t="s">
        <v>15</v>
      </c>
      <c r="H1396" s="2">
        <v>25</v>
      </c>
      <c r="I1396" s="1"/>
    </row>
    <row r="1397" spans="1:9">
      <c r="A1397" s="1" t="s">
        <v>24</v>
      </c>
      <c r="B1397" s="1" t="s">
        <v>20</v>
      </c>
      <c r="C1397" s="1" t="s">
        <v>17</v>
      </c>
      <c r="D1397" s="1" t="s">
        <v>14</v>
      </c>
      <c r="E1397" s="2">
        <v>400</v>
      </c>
      <c r="F1397" s="2">
        <v>500</v>
      </c>
      <c r="G1397" s="1" t="s">
        <v>12</v>
      </c>
      <c r="H1397" s="2">
        <v>40</v>
      </c>
      <c r="I1397" s="1"/>
    </row>
    <row r="1398" spans="1:9">
      <c r="A1398" s="1" t="s">
        <v>22</v>
      </c>
      <c r="B1398" s="1" t="s">
        <v>13</v>
      </c>
      <c r="C1398" s="1" t="s">
        <v>21</v>
      </c>
      <c r="D1398" s="1" t="s">
        <v>14</v>
      </c>
      <c r="E1398" s="2">
        <v>350</v>
      </c>
      <c r="F1398" s="2">
        <v>450</v>
      </c>
      <c r="G1398" s="1" t="s">
        <v>15</v>
      </c>
      <c r="H1398" s="2">
        <v>40</v>
      </c>
      <c r="I1398" s="1"/>
    </row>
    <row r="1399" spans="1:9">
      <c r="A1399" s="1" t="s">
        <v>8</v>
      </c>
      <c r="B1399" s="1" t="s">
        <v>9</v>
      </c>
      <c r="C1399" s="1" t="s">
        <v>21</v>
      </c>
      <c r="D1399" s="1" t="s">
        <v>19</v>
      </c>
      <c r="E1399" s="2">
        <v>350</v>
      </c>
      <c r="F1399" s="2">
        <v>450</v>
      </c>
      <c r="G1399" s="1" t="s">
        <v>18</v>
      </c>
      <c r="H1399" s="2">
        <v>30</v>
      </c>
      <c r="I1399" s="1"/>
    </row>
    <row r="1400" spans="1:9">
      <c r="A1400" s="1" t="s">
        <v>24</v>
      </c>
      <c r="B1400" s="1" t="s">
        <v>20</v>
      </c>
      <c r="C1400" s="1" t="s">
        <v>17</v>
      </c>
      <c r="D1400" s="1" t="s">
        <v>19</v>
      </c>
      <c r="E1400" s="2">
        <v>300</v>
      </c>
      <c r="F1400" s="2">
        <v>400</v>
      </c>
      <c r="G1400" s="1" t="s">
        <v>18</v>
      </c>
      <c r="H1400" s="2">
        <v>15</v>
      </c>
      <c r="I1400" s="1"/>
    </row>
    <row r="1401" spans="1:9">
      <c r="A1401" s="1" t="s">
        <v>8</v>
      </c>
      <c r="B1401" s="1" t="s">
        <v>20</v>
      </c>
      <c r="C1401" s="1" t="s">
        <v>21</v>
      </c>
      <c r="D1401" s="1" t="s">
        <v>19</v>
      </c>
      <c r="E1401" s="2">
        <v>350</v>
      </c>
      <c r="F1401" s="2">
        <v>450</v>
      </c>
      <c r="G1401" s="1" t="s">
        <v>15</v>
      </c>
      <c r="H1401" s="2">
        <v>25</v>
      </c>
      <c r="I1401" s="1"/>
    </row>
    <row r="1402" spans="1:9">
      <c r="A1402" s="1" t="s">
        <v>16</v>
      </c>
      <c r="B1402" s="1" t="s">
        <v>20</v>
      </c>
      <c r="C1402" s="1" t="s">
        <v>21</v>
      </c>
      <c r="D1402" s="1" t="s">
        <v>14</v>
      </c>
      <c r="E1402" s="2">
        <v>400</v>
      </c>
      <c r="F1402" s="2">
        <v>500</v>
      </c>
      <c r="G1402" s="1" t="s">
        <v>15</v>
      </c>
      <c r="H1402" s="2">
        <v>40</v>
      </c>
      <c r="I1402" s="1"/>
    </row>
    <row r="1403" spans="1:9">
      <c r="A1403" s="1" t="s">
        <v>16</v>
      </c>
      <c r="B1403" s="1" t="s">
        <v>13</v>
      </c>
      <c r="C1403" s="1" t="s">
        <v>17</v>
      </c>
      <c r="D1403" s="1" t="s">
        <v>19</v>
      </c>
      <c r="E1403" s="2">
        <v>280</v>
      </c>
      <c r="F1403" s="2">
        <v>350</v>
      </c>
      <c r="G1403" s="1" t="s">
        <v>12</v>
      </c>
      <c r="H1403" s="2">
        <v>20</v>
      </c>
      <c r="I1403" s="1"/>
    </row>
    <row r="1404" spans="1:9">
      <c r="A1404" s="1" t="s">
        <v>16</v>
      </c>
      <c r="B1404" s="1" t="s">
        <v>23</v>
      </c>
      <c r="C1404" s="1" t="s">
        <v>17</v>
      </c>
      <c r="D1404" s="1" t="s">
        <v>11</v>
      </c>
      <c r="E1404" s="2">
        <v>220</v>
      </c>
      <c r="F1404" s="2">
        <v>300</v>
      </c>
      <c r="G1404" s="1" t="s">
        <v>15</v>
      </c>
      <c r="H1404" s="2">
        <v>15</v>
      </c>
      <c r="I1404" s="1"/>
    </row>
    <row r="1405" spans="1:9">
      <c r="A1405" s="1" t="s">
        <v>24</v>
      </c>
      <c r="B1405" s="1" t="s">
        <v>9</v>
      </c>
      <c r="C1405" s="1" t="s">
        <v>10</v>
      </c>
      <c r="D1405" s="1" t="s">
        <v>19</v>
      </c>
      <c r="E1405" s="2">
        <v>350</v>
      </c>
      <c r="F1405" s="2">
        <v>450</v>
      </c>
      <c r="G1405" s="1" t="s">
        <v>12</v>
      </c>
      <c r="H1405" s="2">
        <v>30</v>
      </c>
      <c r="I1405" s="1"/>
    </row>
    <row r="1406" spans="1:9">
      <c r="A1406" s="1" t="s">
        <v>22</v>
      </c>
      <c r="B1406" s="1" t="s">
        <v>23</v>
      </c>
      <c r="C1406" s="1" t="s">
        <v>10</v>
      </c>
      <c r="D1406" s="1" t="s">
        <v>19</v>
      </c>
      <c r="E1406" s="2">
        <v>380</v>
      </c>
      <c r="F1406" s="2">
        <v>480</v>
      </c>
      <c r="G1406" s="1" t="s">
        <v>15</v>
      </c>
      <c r="H1406" s="2">
        <v>30</v>
      </c>
      <c r="I1406" s="1"/>
    </row>
    <row r="1407" spans="1:9">
      <c r="A1407" s="1" t="s">
        <v>22</v>
      </c>
      <c r="B1407" s="1" t="s">
        <v>23</v>
      </c>
      <c r="C1407" s="1" t="s">
        <v>10</v>
      </c>
      <c r="D1407" s="1" t="s">
        <v>14</v>
      </c>
      <c r="E1407" s="2">
        <v>300</v>
      </c>
      <c r="F1407" s="2">
        <v>400</v>
      </c>
      <c r="G1407" s="1" t="s">
        <v>15</v>
      </c>
      <c r="H1407" s="2">
        <v>30</v>
      </c>
      <c r="I1407" s="1"/>
    </row>
    <row r="1408" spans="1:9">
      <c r="A1408" s="1" t="s">
        <v>25</v>
      </c>
      <c r="B1408" s="1" t="s">
        <v>13</v>
      </c>
      <c r="C1408" s="1" t="s">
        <v>10</v>
      </c>
      <c r="D1408" s="1" t="s">
        <v>11</v>
      </c>
      <c r="E1408" s="2">
        <v>284</v>
      </c>
      <c r="F1408" s="2">
        <v>443</v>
      </c>
      <c r="G1408" s="1" t="s">
        <v>12</v>
      </c>
      <c r="H1408" s="2">
        <v>32</v>
      </c>
      <c r="I1408" s="1"/>
    </row>
    <row r="1409" spans="1:9">
      <c r="A1409" s="1" t="s">
        <v>22</v>
      </c>
      <c r="B1409" s="1" t="s">
        <v>20</v>
      </c>
      <c r="C1409" s="1" t="s">
        <v>21</v>
      </c>
      <c r="D1409" s="1" t="s">
        <v>19</v>
      </c>
      <c r="E1409" s="2">
        <v>250</v>
      </c>
      <c r="F1409" s="2">
        <v>350</v>
      </c>
      <c r="G1409" s="1" t="s">
        <v>15</v>
      </c>
      <c r="H1409" s="2">
        <v>20</v>
      </c>
      <c r="I1409" s="1"/>
    </row>
    <row r="1410" spans="1:9">
      <c r="A1410" s="1" t="s">
        <v>16</v>
      </c>
      <c r="B1410" s="1" t="s">
        <v>20</v>
      </c>
      <c r="C1410" s="1" t="s">
        <v>21</v>
      </c>
      <c r="D1410" s="1" t="s">
        <v>14</v>
      </c>
      <c r="E1410" s="2">
        <v>400</v>
      </c>
      <c r="F1410" s="2">
        <v>500</v>
      </c>
      <c r="G1410" s="1" t="s">
        <v>15</v>
      </c>
      <c r="H1410" s="2">
        <v>40</v>
      </c>
      <c r="I1410" s="1"/>
    </row>
    <row r="1411" spans="1:9">
      <c r="A1411" s="1" t="s">
        <v>24</v>
      </c>
      <c r="B1411" s="1" t="s">
        <v>20</v>
      </c>
      <c r="C1411" s="1" t="s">
        <v>21</v>
      </c>
      <c r="D1411" s="1" t="s">
        <v>14</v>
      </c>
      <c r="E1411" s="2">
        <v>350</v>
      </c>
      <c r="F1411" s="2">
        <v>450</v>
      </c>
      <c r="G1411" s="1" t="s">
        <v>15</v>
      </c>
      <c r="H1411" s="2">
        <v>45</v>
      </c>
      <c r="I1411" s="1"/>
    </row>
    <row r="1412" spans="1:9">
      <c r="A1412" s="1" t="s">
        <v>22</v>
      </c>
      <c r="B1412" s="1" t="s">
        <v>20</v>
      </c>
      <c r="C1412" s="1" t="s">
        <v>21</v>
      </c>
      <c r="D1412" s="1" t="s">
        <v>14</v>
      </c>
      <c r="E1412" s="2">
        <v>400</v>
      </c>
      <c r="F1412" s="2">
        <v>500</v>
      </c>
      <c r="G1412" s="1" t="s">
        <v>15</v>
      </c>
      <c r="H1412" s="2">
        <v>50</v>
      </c>
      <c r="I1412" s="1"/>
    </row>
    <row r="1413" spans="1:9">
      <c r="A1413" s="1" t="s">
        <v>8</v>
      </c>
      <c r="B1413" s="1" t="s">
        <v>23</v>
      </c>
      <c r="C1413" s="1" t="s">
        <v>17</v>
      </c>
      <c r="D1413" s="1" t="s">
        <v>19</v>
      </c>
      <c r="E1413" s="2">
        <v>280</v>
      </c>
      <c r="F1413" s="2">
        <v>350</v>
      </c>
      <c r="G1413" s="1" t="s">
        <v>15</v>
      </c>
      <c r="H1413" s="2">
        <v>20</v>
      </c>
      <c r="I1413" s="1"/>
    </row>
    <row r="1414" spans="1:9">
      <c r="A1414" s="1" t="s">
        <v>24</v>
      </c>
      <c r="B1414" s="1" t="s">
        <v>13</v>
      </c>
      <c r="C1414" s="1" t="s">
        <v>21</v>
      </c>
      <c r="D1414" s="1" t="s">
        <v>14</v>
      </c>
      <c r="E1414" s="2">
        <v>350</v>
      </c>
      <c r="F1414" s="2">
        <v>450</v>
      </c>
      <c r="G1414" s="1" t="s">
        <v>12</v>
      </c>
      <c r="H1414" s="2">
        <v>45</v>
      </c>
      <c r="I1414" s="1"/>
    </row>
    <row r="1415" spans="1:9">
      <c r="A1415" s="1" t="s">
        <v>16</v>
      </c>
      <c r="B1415" s="1" t="s">
        <v>23</v>
      </c>
      <c r="C1415" s="1" t="s">
        <v>17</v>
      </c>
      <c r="D1415" s="1" t="s">
        <v>19</v>
      </c>
      <c r="E1415" s="2">
        <v>220</v>
      </c>
      <c r="F1415" s="2">
        <v>450</v>
      </c>
      <c r="G1415" s="1" t="s">
        <v>15</v>
      </c>
      <c r="H1415" s="2">
        <v>30</v>
      </c>
      <c r="I1415" s="1"/>
    </row>
    <row r="1416" spans="1:9">
      <c r="A1416" s="1" t="s">
        <v>22</v>
      </c>
      <c r="B1416" s="1" t="s">
        <v>23</v>
      </c>
      <c r="C1416" s="1" t="s">
        <v>21</v>
      </c>
      <c r="D1416" s="1" t="s">
        <v>14</v>
      </c>
      <c r="E1416" s="2">
        <v>400</v>
      </c>
      <c r="F1416" s="2">
        <v>500</v>
      </c>
      <c r="G1416" s="1" t="s">
        <v>15</v>
      </c>
      <c r="H1416" s="2">
        <v>45</v>
      </c>
      <c r="I1416" s="1"/>
    </row>
    <row r="1417" spans="1:9">
      <c r="A1417" s="1" t="s">
        <v>24</v>
      </c>
      <c r="B1417" s="1" t="s">
        <v>9</v>
      </c>
      <c r="C1417" s="1" t="s">
        <v>17</v>
      </c>
      <c r="D1417" s="1" t="s">
        <v>19</v>
      </c>
      <c r="E1417" s="2">
        <v>220</v>
      </c>
      <c r="F1417" s="2">
        <v>300</v>
      </c>
      <c r="G1417" s="1" t="s">
        <v>12</v>
      </c>
      <c r="H1417" s="2">
        <v>15</v>
      </c>
      <c r="I1417" s="1"/>
    </row>
    <row r="1418" spans="1:9">
      <c r="A1418" s="1" t="s">
        <v>25</v>
      </c>
      <c r="B1418" s="1" t="s">
        <v>20</v>
      </c>
      <c r="C1418" s="1" t="s">
        <v>21</v>
      </c>
      <c r="D1418" s="1" t="s">
        <v>11</v>
      </c>
      <c r="E1418" s="2">
        <v>230</v>
      </c>
      <c r="F1418" s="2">
        <v>500</v>
      </c>
      <c r="G1418" s="1" t="s">
        <v>12</v>
      </c>
      <c r="H1418" s="2">
        <v>20</v>
      </c>
      <c r="I1418" s="1"/>
    </row>
    <row r="1419" spans="1:9">
      <c r="A1419" s="1" t="s">
        <v>25</v>
      </c>
      <c r="B1419" s="1" t="s">
        <v>20</v>
      </c>
      <c r="C1419" s="1" t="s">
        <v>21</v>
      </c>
      <c r="D1419" s="1" t="s">
        <v>19</v>
      </c>
      <c r="E1419" s="2">
        <v>438</v>
      </c>
      <c r="F1419" s="2">
        <v>493</v>
      </c>
      <c r="G1419" s="1" t="s">
        <v>12</v>
      </c>
      <c r="H1419" s="2">
        <v>35</v>
      </c>
      <c r="I1419" s="1"/>
    </row>
    <row r="1420" spans="1:9">
      <c r="A1420" s="1" t="s">
        <v>16</v>
      </c>
      <c r="B1420" s="1" t="s">
        <v>23</v>
      </c>
      <c r="C1420" s="1" t="s">
        <v>21</v>
      </c>
      <c r="D1420" s="1" t="s">
        <v>14</v>
      </c>
      <c r="E1420" s="2">
        <v>300</v>
      </c>
      <c r="F1420" s="2">
        <v>400</v>
      </c>
      <c r="G1420" s="1" t="s">
        <v>15</v>
      </c>
      <c r="H1420" s="2">
        <v>35</v>
      </c>
      <c r="I1420" s="1"/>
    </row>
    <row r="1421" spans="1:9">
      <c r="A1421" s="1" t="s">
        <v>25</v>
      </c>
      <c r="B1421" s="1" t="s">
        <v>9</v>
      </c>
      <c r="C1421" s="1" t="s">
        <v>10</v>
      </c>
      <c r="D1421" s="1" t="s">
        <v>14</v>
      </c>
      <c r="E1421" s="2">
        <v>300</v>
      </c>
      <c r="F1421" s="2">
        <v>400</v>
      </c>
      <c r="G1421" s="1" t="s">
        <v>15</v>
      </c>
      <c r="H1421" s="2">
        <v>30</v>
      </c>
      <c r="I1421" s="1"/>
    </row>
    <row r="1422" spans="1:9">
      <c r="A1422" s="1" t="s">
        <v>22</v>
      </c>
      <c r="B1422" s="1" t="s">
        <v>23</v>
      </c>
      <c r="C1422" s="1" t="s">
        <v>21</v>
      </c>
      <c r="D1422" s="1" t="s">
        <v>11</v>
      </c>
      <c r="E1422" s="2">
        <v>280</v>
      </c>
      <c r="F1422" s="2">
        <v>350</v>
      </c>
      <c r="G1422" s="1" t="s">
        <v>18</v>
      </c>
      <c r="H1422" s="2">
        <v>25</v>
      </c>
      <c r="I1422" s="1"/>
    </row>
    <row r="1423" spans="1:9">
      <c r="A1423" s="1" t="s">
        <v>25</v>
      </c>
      <c r="B1423" s="1" t="s">
        <v>13</v>
      </c>
      <c r="C1423" s="1" t="s">
        <v>21</v>
      </c>
      <c r="D1423" s="1" t="s">
        <v>19</v>
      </c>
      <c r="E1423" s="2">
        <v>350</v>
      </c>
      <c r="F1423" s="2">
        <v>450</v>
      </c>
      <c r="G1423" s="1" t="s">
        <v>12</v>
      </c>
      <c r="H1423" s="2">
        <v>25</v>
      </c>
      <c r="I1423" s="1"/>
    </row>
    <row r="1424" spans="1:9">
      <c r="A1424" s="1" t="s">
        <v>16</v>
      </c>
      <c r="B1424" s="1" t="s">
        <v>9</v>
      </c>
      <c r="C1424" s="1" t="s">
        <v>17</v>
      </c>
      <c r="D1424" s="1" t="s">
        <v>19</v>
      </c>
      <c r="E1424" s="2">
        <v>280</v>
      </c>
      <c r="F1424" s="2">
        <v>350</v>
      </c>
      <c r="G1424" s="1" t="s">
        <v>15</v>
      </c>
      <c r="H1424" s="2">
        <v>20</v>
      </c>
      <c r="I1424" s="1"/>
    </row>
    <row r="1425" spans="1:9">
      <c r="A1425" s="1" t="s">
        <v>24</v>
      </c>
      <c r="B1425" s="1" t="s">
        <v>9</v>
      </c>
      <c r="C1425" s="1" t="s">
        <v>21</v>
      </c>
      <c r="D1425" s="1" t="s">
        <v>19</v>
      </c>
      <c r="E1425" s="2">
        <v>250</v>
      </c>
      <c r="F1425" s="2">
        <v>350</v>
      </c>
      <c r="G1425" s="1" t="s">
        <v>18</v>
      </c>
      <c r="H1425" s="2">
        <v>25</v>
      </c>
      <c r="I1425" s="1"/>
    </row>
    <row r="1426" spans="1:9">
      <c r="A1426" s="1" t="s">
        <v>25</v>
      </c>
      <c r="B1426" s="1" t="s">
        <v>9</v>
      </c>
      <c r="C1426" s="1" t="s">
        <v>17</v>
      </c>
      <c r="D1426" s="1" t="s">
        <v>19</v>
      </c>
      <c r="E1426" s="2">
        <v>342</v>
      </c>
      <c r="F1426" s="2">
        <v>405</v>
      </c>
      <c r="G1426" s="1" t="s">
        <v>12</v>
      </c>
      <c r="H1426" s="2">
        <v>29</v>
      </c>
      <c r="I1426" s="1"/>
    </row>
    <row r="1427" spans="1:9">
      <c r="A1427" s="1" t="s">
        <v>24</v>
      </c>
      <c r="B1427" s="1" t="s">
        <v>23</v>
      </c>
      <c r="C1427" s="1" t="s">
        <v>10</v>
      </c>
      <c r="D1427" s="1" t="s">
        <v>19</v>
      </c>
      <c r="E1427" s="2">
        <v>380</v>
      </c>
      <c r="F1427" s="2">
        <v>480</v>
      </c>
      <c r="G1427" s="1" t="s">
        <v>15</v>
      </c>
      <c r="H1427" s="2">
        <v>30</v>
      </c>
      <c r="I1427" s="1"/>
    </row>
    <row r="1428" spans="1:9">
      <c r="A1428" s="1" t="s">
        <v>25</v>
      </c>
      <c r="B1428" s="1" t="s">
        <v>13</v>
      </c>
      <c r="C1428" s="1" t="s">
        <v>17</v>
      </c>
      <c r="D1428" s="1" t="s">
        <v>19</v>
      </c>
      <c r="E1428" s="2">
        <v>300</v>
      </c>
      <c r="F1428" s="2">
        <v>400</v>
      </c>
      <c r="G1428" s="1" t="s">
        <v>15</v>
      </c>
      <c r="H1428" s="2">
        <v>25</v>
      </c>
      <c r="I1428" s="1"/>
    </row>
    <row r="1429" spans="1:9">
      <c r="A1429" s="1" t="s">
        <v>24</v>
      </c>
      <c r="B1429" s="1" t="s">
        <v>20</v>
      </c>
      <c r="C1429" s="1" t="s">
        <v>21</v>
      </c>
      <c r="D1429" s="1" t="s">
        <v>19</v>
      </c>
      <c r="E1429" s="2">
        <v>350</v>
      </c>
      <c r="F1429" s="2">
        <v>450</v>
      </c>
      <c r="G1429" s="1" t="s">
        <v>15</v>
      </c>
      <c r="H1429" s="2">
        <v>25</v>
      </c>
      <c r="I1429" s="1"/>
    </row>
    <row r="1430" spans="1:9">
      <c r="A1430" s="1" t="s">
        <v>24</v>
      </c>
      <c r="B1430" s="1" t="s">
        <v>9</v>
      </c>
      <c r="C1430" s="1" t="s">
        <v>10</v>
      </c>
      <c r="D1430" s="1" t="s">
        <v>14</v>
      </c>
      <c r="E1430" s="2">
        <v>300</v>
      </c>
      <c r="F1430" s="2">
        <v>400</v>
      </c>
      <c r="G1430" s="1" t="s">
        <v>15</v>
      </c>
      <c r="H1430" s="2">
        <v>40</v>
      </c>
      <c r="I1430" s="1"/>
    </row>
    <row r="1431" spans="1:9">
      <c r="A1431" s="1" t="s">
        <v>8</v>
      </c>
      <c r="B1431" s="1" t="s">
        <v>23</v>
      </c>
      <c r="C1431" s="1" t="s">
        <v>21</v>
      </c>
      <c r="D1431" s="1" t="s">
        <v>14</v>
      </c>
      <c r="E1431" s="2">
        <v>300</v>
      </c>
      <c r="F1431" s="2">
        <v>400</v>
      </c>
      <c r="G1431" s="1" t="s">
        <v>15</v>
      </c>
      <c r="H1431" s="2">
        <v>35</v>
      </c>
      <c r="I1431" s="1"/>
    </row>
    <row r="1432" spans="1:9">
      <c r="A1432" s="1" t="s">
        <v>22</v>
      </c>
      <c r="B1432" s="1" t="s">
        <v>23</v>
      </c>
      <c r="C1432" s="1" t="s">
        <v>21</v>
      </c>
      <c r="D1432" s="1" t="s">
        <v>11</v>
      </c>
      <c r="E1432" s="2">
        <v>400</v>
      </c>
      <c r="F1432" s="2">
        <v>500</v>
      </c>
      <c r="G1432" s="1" t="s">
        <v>15</v>
      </c>
      <c r="H1432" s="2">
        <v>25</v>
      </c>
      <c r="I1432" s="1"/>
    </row>
    <row r="1433" spans="1:9">
      <c r="A1433" s="1" t="s">
        <v>22</v>
      </c>
      <c r="B1433" s="1" t="s">
        <v>13</v>
      </c>
      <c r="C1433" s="1" t="s">
        <v>21</v>
      </c>
      <c r="D1433" s="1" t="s">
        <v>19</v>
      </c>
      <c r="E1433" s="2">
        <v>300</v>
      </c>
      <c r="F1433" s="2">
        <v>400</v>
      </c>
      <c r="G1433" s="1" t="s">
        <v>15</v>
      </c>
      <c r="H1433" s="2">
        <v>15</v>
      </c>
      <c r="I1433" s="1"/>
    </row>
    <row r="1434" spans="1:9">
      <c r="A1434" s="1" t="s">
        <v>25</v>
      </c>
      <c r="B1434" s="1" t="s">
        <v>20</v>
      </c>
      <c r="C1434" s="1" t="s">
        <v>21</v>
      </c>
      <c r="D1434" s="1" t="s">
        <v>14</v>
      </c>
      <c r="E1434" s="2">
        <v>400</v>
      </c>
      <c r="F1434" s="2">
        <v>500</v>
      </c>
      <c r="G1434" s="1" t="s">
        <v>12</v>
      </c>
      <c r="H1434" s="2">
        <v>50</v>
      </c>
      <c r="I1434" s="1"/>
    </row>
    <row r="1435" spans="1:9">
      <c r="A1435" s="1" t="s">
        <v>16</v>
      </c>
      <c r="B1435" s="1" t="s">
        <v>13</v>
      </c>
      <c r="C1435" s="1" t="s">
        <v>21</v>
      </c>
      <c r="D1435" s="1" t="s">
        <v>11</v>
      </c>
      <c r="E1435" s="2">
        <v>280</v>
      </c>
      <c r="F1435" s="2">
        <v>480</v>
      </c>
      <c r="G1435" s="1" t="s">
        <v>12</v>
      </c>
      <c r="H1435" s="2">
        <v>15</v>
      </c>
      <c r="I1435" s="1"/>
    </row>
    <row r="1436" spans="1:9">
      <c r="A1436" s="1" t="s">
        <v>25</v>
      </c>
      <c r="B1436" s="1" t="s">
        <v>13</v>
      </c>
      <c r="C1436" s="1" t="s">
        <v>17</v>
      </c>
      <c r="D1436" s="1" t="s">
        <v>19</v>
      </c>
      <c r="E1436" s="2">
        <v>280</v>
      </c>
      <c r="F1436" s="2">
        <v>350</v>
      </c>
      <c r="G1436" s="1" t="s">
        <v>18</v>
      </c>
      <c r="H1436" s="2">
        <v>20</v>
      </c>
      <c r="I1436" s="1"/>
    </row>
    <row r="1437" spans="1:9">
      <c r="A1437" s="1" t="s">
        <v>25</v>
      </c>
      <c r="B1437" s="1" t="s">
        <v>9</v>
      </c>
      <c r="C1437" s="1" t="s">
        <v>17</v>
      </c>
      <c r="D1437" s="1" t="s">
        <v>19</v>
      </c>
      <c r="E1437" s="2">
        <v>250</v>
      </c>
      <c r="F1437" s="2">
        <v>350</v>
      </c>
      <c r="G1437" s="1" t="s">
        <v>12</v>
      </c>
      <c r="H1437" s="2">
        <v>20</v>
      </c>
      <c r="I1437" s="1"/>
    </row>
    <row r="1438" spans="1:9">
      <c r="A1438" s="1" t="s">
        <v>25</v>
      </c>
      <c r="B1438" s="1" t="s">
        <v>9</v>
      </c>
      <c r="C1438" s="1" t="s">
        <v>17</v>
      </c>
      <c r="D1438" s="1" t="s">
        <v>11</v>
      </c>
      <c r="E1438" s="2">
        <v>280</v>
      </c>
      <c r="F1438" s="2">
        <v>350</v>
      </c>
      <c r="G1438" s="1" t="s">
        <v>12</v>
      </c>
      <c r="H1438" s="2">
        <v>20</v>
      </c>
      <c r="I1438" s="1"/>
    </row>
    <row r="1439" spans="1:9">
      <c r="A1439" s="1" t="s">
        <v>25</v>
      </c>
      <c r="B1439" s="1" t="s">
        <v>20</v>
      </c>
      <c r="C1439" s="1" t="s">
        <v>21</v>
      </c>
      <c r="D1439" s="1" t="s">
        <v>19</v>
      </c>
      <c r="E1439" s="2">
        <v>250</v>
      </c>
      <c r="F1439" s="2">
        <v>350</v>
      </c>
      <c r="G1439" s="1" t="s">
        <v>12</v>
      </c>
      <c r="H1439" s="2">
        <v>25</v>
      </c>
      <c r="I1439" s="1"/>
    </row>
    <row r="1440" spans="1:9">
      <c r="A1440" s="1" t="s">
        <v>25</v>
      </c>
      <c r="B1440" s="1" t="s">
        <v>20</v>
      </c>
      <c r="C1440" s="1" t="s">
        <v>21</v>
      </c>
      <c r="D1440" s="1" t="s">
        <v>14</v>
      </c>
      <c r="E1440" s="2">
        <v>350</v>
      </c>
      <c r="F1440" s="2">
        <v>450</v>
      </c>
      <c r="G1440" s="1" t="s">
        <v>12</v>
      </c>
      <c r="H1440" s="2">
        <v>40</v>
      </c>
      <c r="I1440" s="1"/>
    </row>
    <row r="1441" spans="1:9">
      <c r="A1441" s="1" t="s">
        <v>24</v>
      </c>
      <c r="B1441" s="1" t="s">
        <v>9</v>
      </c>
      <c r="C1441" s="1" t="s">
        <v>21</v>
      </c>
      <c r="D1441" s="1" t="s">
        <v>19</v>
      </c>
      <c r="E1441" s="2">
        <v>250</v>
      </c>
      <c r="F1441" s="2">
        <v>350</v>
      </c>
      <c r="G1441" s="1" t="s">
        <v>15</v>
      </c>
      <c r="H1441" s="2">
        <v>20</v>
      </c>
      <c r="I1441" s="1"/>
    </row>
    <row r="1442" spans="1:9">
      <c r="A1442" s="1" t="s">
        <v>24</v>
      </c>
      <c r="B1442" s="1" t="s">
        <v>23</v>
      </c>
      <c r="C1442" s="1" t="s">
        <v>21</v>
      </c>
      <c r="D1442" s="1" t="s">
        <v>14</v>
      </c>
      <c r="E1442" s="2">
        <v>400</v>
      </c>
      <c r="F1442" s="2">
        <v>500</v>
      </c>
      <c r="G1442" s="1" t="s">
        <v>18</v>
      </c>
      <c r="H1442" s="2">
        <v>50</v>
      </c>
      <c r="I1442" s="1"/>
    </row>
    <row r="1443" spans="1:9">
      <c r="A1443" s="1" t="s">
        <v>24</v>
      </c>
      <c r="B1443" s="1" t="s">
        <v>23</v>
      </c>
      <c r="C1443" s="1" t="s">
        <v>17</v>
      </c>
      <c r="D1443" s="1" t="s">
        <v>11</v>
      </c>
      <c r="E1443" s="2">
        <v>290</v>
      </c>
      <c r="F1443" s="2">
        <v>374</v>
      </c>
      <c r="G1443" s="1" t="s">
        <v>18</v>
      </c>
      <c r="H1443" s="2">
        <v>27</v>
      </c>
      <c r="I1443" s="1"/>
    </row>
    <row r="1444" spans="1:9">
      <c r="A1444" s="1" t="s">
        <v>25</v>
      </c>
      <c r="B1444" s="1" t="s">
        <v>20</v>
      </c>
      <c r="C1444" s="1" t="s">
        <v>21</v>
      </c>
      <c r="D1444" s="1" t="s">
        <v>14</v>
      </c>
      <c r="E1444" s="2">
        <v>350</v>
      </c>
      <c r="F1444" s="2">
        <v>450</v>
      </c>
      <c r="G1444" s="1" t="s">
        <v>15</v>
      </c>
      <c r="H1444" s="2">
        <v>35</v>
      </c>
      <c r="I1444" s="1"/>
    </row>
    <row r="1445" spans="1:9">
      <c r="A1445" s="1" t="s">
        <v>24</v>
      </c>
      <c r="B1445" s="1" t="s">
        <v>23</v>
      </c>
      <c r="C1445" s="1" t="s">
        <v>17</v>
      </c>
      <c r="D1445" s="1" t="s">
        <v>14</v>
      </c>
      <c r="E1445" s="2">
        <v>491</v>
      </c>
      <c r="F1445" s="2">
        <v>497</v>
      </c>
      <c r="G1445" s="1" t="s">
        <v>12</v>
      </c>
      <c r="H1445" s="2">
        <v>32</v>
      </c>
      <c r="I1445" s="1"/>
    </row>
    <row r="1446" spans="1:9">
      <c r="A1446" s="1" t="s">
        <v>24</v>
      </c>
      <c r="B1446" s="1" t="s">
        <v>13</v>
      </c>
      <c r="C1446" s="1" t="s">
        <v>21</v>
      </c>
      <c r="D1446" s="1" t="s">
        <v>19</v>
      </c>
      <c r="E1446" s="2">
        <v>350</v>
      </c>
      <c r="F1446" s="2">
        <v>450</v>
      </c>
      <c r="G1446" s="1" t="s">
        <v>12</v>
      </c>
      <c r="H1446" s="2">
        <v>30</v>
      </c>
      <c r="I1446" s="1"/>
    </row>
    <row r="1447" spans="1:9">
      <c r="A1447" s="1" t="s">
        <v>25</v>
      </c>
      <c r="B1447" s="1" t="s">
        <v>13</v>
      </c>
      <c r="C1447" s="1" t="s">
        <v>21</v>
      </c>
      <c r="D1447" s="1" t="s">
        <v>14</v>
      </c>
      <c r="E1447" s="2">
        <v>400</v>
      </c>
      <c r="F1447" s="2">
        <v>500</v>
      </c>
      <c r="G1447" s="1" t="s">
        <v>15</v>
      </c>
      <c r="H1447" s="2">
        <v>45</v>
      </c>
      <c r="I1447" s="1"/>
    </row>
    <row r="1448" spans="1:9">
      <c r="A1448" s="1" t="s">
        <v>22</v>
      </c>
      <c r="B1448" s="1" t="s">
        <v>23</v>
      </c>
      <c r="C1448" s="1" t="s">
        <v>21</v>
      </c>
      <c r="D1448" s="1" t="s">
        <v>19</v>
      </c>
      <c r="E1448" s="2">
        <v>250</v>
      </c>
      <c r="F1448" s="2">
        <v>350</v>
      </c>
      <c r="G1448" s="1" t="s">
        <v>15</v>
      </c>
      <c r="H1448" s="2">
        <v>25</v>
      </c>
      <c r="I1448" s="1"/>
    </row>
    <row r="1449" spans="1:9">
      <c r="A1449" s="1" t="s">
        <v>25</v>
      </c>
      <c r="B1449" s="1" t="s">
        <v>9</v>
      </c>
      <c r="C1449" s="1" t="s">
        <v>21</v>
      </c>
      <c r="D1449" s="1" t="s">
        <v>11</v>
      </c>
      <c r="E1449" s="2">
        <v>220</v>
      </c>
      <c r="F1449" s="2">
        <v>300</v>
      </c>
      <c r="G1449" s="1" t="s">
        <v>15</v>
      </c>
      <c r="H1449" s="2">
        <v>15</v>
      </c>
      <c r="I1449" s="1"/>
    </row>
    <row r="1450" spans="1:9">
      <c r="A1450" s="1" t="s">
        <v>24</v>
      </c>
      <c r="B1450" s="1" t="s">
        <v>23</v>
      </c>
      <c r="C1450" s="1" t="s">
        <v>21</v>
      </c>
      <c r="D1450" s="1" t="s">
        <v>14</v>
      </c>
      <c r="E1450" s="2">
        <v>320</v>
      </c>
      <c r="F1450" s="2">
        <v>400</v>
      </c>
      <c r="G1450" s="1" t="s">
        <v>15</v>
      </c>
      <c r="H1450" s="2">
        <v>40</v>
      </c>
      <c r="I1450" s="1"/>
    </row>
    <row r="1451" spans="1:9">
      <c r="A1451" s="1" t="s">
        <v>25</v>
      </c>
      <c r="B1451" s="1" t="s">
        <v>13</v>
      </c>
      <c r="C1451" s="1" t="s">
        <v>21</v>
      </c>
      <c r="D1451" s="1" t="s">
        <v>14</v>
      </c>
      <c r="E1451" s="2">
        <v>320</v>
      </c>
      <c r="F1451" s="2">
        <v>400</v>
      </c>
      <c r="G1451" s="1" t="s">
        <v>15</v>
      </c>
      <c r="H1451" s="2">
        <v>40</v>
      </c>
      <c r="I1451" s="1"/>
    </row>
    <row r="1452" spans="1:9">
      <c r="A1452" s="1" t="s">
        <v>24</v>
      </c>
      <c r="B1452" s="1" t="s">
        <v>20</v>
      </c>
      <c r="C1452" s="1" t="s">
        <v>21</v>
      </c>
      <c r="D1452" s="1" t="s">
        <v>19</v>
      </c>
      <c r="E1452" s="2">
        <v>250</v>
      </c>
      <c r="F1452" s="2">
        <v>350</v>
      </c>
      <c r="G1452" s="1" t="s">
        <v>15</v>
      </c>
      <c r="H1452" s="2">
        <v>20</v>
      </c>
      <c r="I1452" s="1"/>
    </row>
    <row r="1453" spans="1:9">
      <c r="A1453" s="1" t="s">
        <v>24</v>
      </c>
      <c r="B1453" s="1" t="s">
        <v>13</v>
      </c>
      <c r="C1453" s="1" t="s">
        <v>21</v>
      </c>
      <c r="D1453" s="1" t="s">
        <v>19</v>
      </c>
      <c r="E1453" s="2">
        <v>250</v>
      </c>
      <c r="F1453" s="2">
        <v>350</v>
      </c>
      <c r="G1453" s="1" t="s">
        <v>15</v>
      </c>
      <c r="H1453" s="2">
        <v>20</v>
      </c>
      <c r="I1453" s="1"/>
    </row>
    <row r="1454" spans="1:9">
      <c r="A1454" s="1" t="s">
        <v>8</v>
      </c>
      <c r="B1454" s="1" t="s">
        <v>13</v>
      </c>
      <c r="C1454" s="1" t="s">
        <v>10</v>
      </c>
      <c r="D1454" s="1" t="s">
        <v>11</v>
      </c>
      <c r="E1454" s="2">
        <v>284</v>
      </c>
      <c r="F1454" s="2">
        <v>443</v>
      </c>
      <c r="G1454" s="1" t="s">
        <v>12</v>
      </c>
      <c r="H1454" s="2">
        <v>32</v>
      </c>
      <c r="I1454" s="1"/>
    </row>
    <row r="1455" spans="1:9">
      <c r="A1455" s="1" t="s">
        <v>8</v>
      </c>
      <c r="B1455" s="1" t="s">
        <v>9</v>
      </c>
      <c r="C1455" s="1" t="s">
        <v>10</v>
      </c>
      <c r="D1455" s="1" t="s">
        <v>11</v>
      </c>
      <c r="E1455" s="2">
        <v>280</v>
      </c>
      <c r="F1455" s="2">
        <v>350</v>
      </c>
      <c r="G1455" s="1" t="s">
        <v>12</v>
      </c>
      <c r="H1455" s="2">
        <v>20</v>
      </c>
      <c r="I1455" s="1"/>
    </row>
    <row r="1456" spans="1:9">
      <c r="A1456" s="1" t="s">
        <v>8</v>
      </c>
      <c r="B1456" s="1" t="s">
        <v>20</v>
      </c>
      <c r="C1456" s="1" t="s">
        <v>10</v>
      </c>
      <c r="D1456" s="1" t="s">
        <v>11</v>
      </c>
      <c r="E1456" s="2">
        <v>300</v>
      </c>
      <c r="F1456" s="2">
        <v>400</v>
      </c>
      <c r="G1456" s="1" t="s">
        <v>15</v>
      </c>
      <c r="H1456" s="2">
        <v>20</v>
      </c>
      <c r="I1456" s="1"/>
    </row>
    <row r="1457" spans="1:9">
      <c r="A1457" s="1" t="s">
        <v>8</v>
      </c>
      <c r="B1457" s="1" t="s">
        <v>9</v>
      </c>
      <c r="C1457" s="1" t="s">
        <v>10</v>
      </c>
      <c r="D1457" s="1" t="s">
        <v>14</v>
      </c>
      <c r="E1457" s="2">
        <v>300</v>
      </c>
      <c r="F1457" s="2">
        <v>400</v>
      </c>
      <c r="G1457" s="1" t="s">
        <v>15</v>
      </c>
      <c r="H1457" s="2">
        <v>40</v>
      </c>
      <c r="I1457" s="1"/>
    </row>
    <row r="1458" spans="1:9">
      <c r="A1458" s="1" t="s">
        <v>8</v>
      </c>
      <c r="B1458" s="1" t="s">
        <v>20</v>
      </c>
      <c r="C1458" s="1" t="s">
        <v>21</v>
      </c>
      <c r="D1458" s="1" t="s">
        <v>11</v>
      </c>
      <c r="E1458" s="2">
        <v>412</v>
      </c>
      <c r="F1458" s="2">
        <v>478</v>
      </c>
      <c r="G1458" s="1" t="s">
        <v>12</v>
      </c>
      <c r="H1458" s="2">
        <v>38</v>
      </c>
      <c r="I1458" s="1"/>
    </row>
    <row r="1459" spans="1:9">
      <c r="A1459" s="1" t="s">
        <v>8</v>
      </c>
      <c r="B1459" s="1" t="s">
        <v>20</v>
      </c>
      <c r="C1459" s="1" t="s">
        <v>21</v>
      </c>
      <c r="D1459" s="1" t="s">
        <v>11</v>
      </c>
      <c r="E1459" s="2">
        <v>434</v>
      </c>
      <c r="F1459" s="2">
        <v>495</v>
      </c>
      <c r="G1459" s="1" t="s">
        <v>18</v>
      </c>
      <c r="H1459" s="2">
        <v>36</v>
      </c>
      <c r="I1459" s="1"/>
    </row>
    <row r="1460" spans="1:9">
      <c r="A1460" s="1" t="s">
        <v>8</v>
      </c>
      <c r="B1460" s="1" t="s">
        <v>13</v>
      </c>
      <c r="C1460" s="1" t="s">
        <v>17</v>
      </c>
      <c r="D1460" s="1" t="s">
        <v>14</v>
      </c>
      <c r="E1460" s="2">
        <v>250</v>
      </c>
      <c r="F1460" s="2">
        <v>350</v>
      </c>
      <c r="G1460" s="1" t="s">
        <v>15</v>
      </c>
      <c r="H1460" s="2">
        <v>30</v>
      </c>
      <c r="I1460" s="1"/>
    </row>
    <row r="1461" spans="1:9">
      <c r="A1461" s="1" t="s">
        <v>22</v>
      </c>
      <c r="B1461" s="1" t="s">
        <v>13</v>
      </c>
      <c r="C1461" s="1" t="s">
        <v>17</v>
      </c>
      <c r="D1461" s="1" t="s">
        <v>11</v>
      </c>
      <c r="E1461" s="2">
        <v>280</v>
      </c>
      <c r="F1461" s="2">
        <v>350</v>
      </c>
      <c r="G1461" s="1" t="s">
        <v>18</v>
      </c>
      <c r="H1461" s="2">
        <v>20</v>
      </c>
      <c r="I1461" s="1"/>
    </row>
    <row r="1462" spans="1:9">
      <c r="A1462" s="1" t="s">
        <v>8</v>
      </c>
      <c r="B1462" s="1" t="s">
        <v>23</v>
      </c>
      <c r="C1462" s="1" t="s">
        <v>10</v>
      </c>
      <c r="D1462" s="1" t="s">
        <v>11</v>
      </c>
      <c r="E1462" s="2">
        <v>300</v>
      </c>
      <c r="F1462" s="2">
        <v>400</v>
      </c>
      <c r="G1462" s="1" t="s">
        <v>15</v>
      </c>
      <c r="H1462" s="2">
        <v>20</v>
      </c>
      <c r="I1462" s="1"/>
    </row>
    <row r="1463" spans="1:9">
      <c r="A1463" s="1" t="s">
        <v>8</v>
      </c>
      <c r="B1463" s="1" t="s">
        <v>20</v>
      </c>
      <c r="C1463" s="1" t="s">
        <v>21</v>
      </c>
      <c r="D1463" s="1" t="s">
        <v>11</v>
      </c>
      <c r="E1463" s="2">
        <v>300</v>
      </c>
      <c r="F1463" s="2">
        <v>400</v>
      </c>
      <c r="G1463" s="1" t="s">
        <v>12</v>
      </c>
      <c r="H1463" s="2">
        <v>20</v>
      </c>
      <c r="I1463" s="1"/>
    </row>
    <row r="1464" spans="1:9">
      <c r="A1464" s="1" t="s">
        <v>8</v>
      </c>
      <c r="B1464" s="1" t="s">
        <v>20</v>
      </c>
      <c r="C1464" s="1" t="s">
        <v>21</v>
      </c>
      <c r="D1464" s="1" t="s">
        <v>14</v>
      </c>
      <c r="E1464" s="2">
        <v>400</v>
      </c>
      <c r="F1464" s="2">
        <v>500</v>
      </c>
      <c r="G1464" s="1" t="s">
        <v>15</v>
      </c>
      <c r="H1464" s="2">
        <v>40</v>
      </c>
      <c r="I1464" s="1"/>
    </row>
    <row r="1465" spans="1:9">
      <c r="A1465" s="1" t="s">
        <v>8</v>
      </c>
      <c r="B1465" s="1" t="s">
        <v>23</v>
      </c>
      <c r="C1465" s="1" t="s">
        <v>10</v>
      </c>
      <c r="D1465" s="1" t="s">
        <v>14</v>
      </c>
      <c r="E1465" s="2">
        <v>320</v>
      </c>
      <c r="F1465" s="2">
        <v>400</v>
      </c>
      <c r="G1465" s="1" t="s">
        <v>18</v>
      </c>
      <c r="H1465" s="2">
        <v>30</v>
      </c>
      <c r="I1465" s="1"/>
    </row>
    <row r="1466" spans="1:9">
      <c r="A1466" s="1" t="s">
        <v>8</v>
      </c>
      <c r="B1466" s="1" t="s">
        <v>23</v>
      </c>
      <c r="C1466" s="1" t="s">
        <v>10</v>
      </c>
      <c r="D1466" s="1" t="s">
        <v>11</v>
      </c>
      <c r="E1466" s="2">
        <v>250</v>
      </c>
      <c r="F1466" s="2">
        <v>350</v>
      </c>
      <c r="G1466" s="1" t="s">
        <v>12</v>
      </c>
      <c r="H1466" s="2">
        <v>10</v>
      </c>
      <c r="I1466" s="1"/>
    </row>
    <row r="1467" spans="1:9">
      <c r="A1467" s="1" t="s">
        <v>16</v>
      </c>
      <c r="B1467" s="1" t="s">
        <v>9</v>
      </c>
      <c r="C1467" s="1" t="s">
        <v>10</v>
      </c>
      <c r="D1467" s="1" t="s">
        <v>14</v>
      </c>
      <c r="E1467" s="2">
        <v>320</v>
      </c>
      <c r="F1467" s="2">
        <v>400</v>
      </c>
      <c r="G1467" s="1" t="s">
        <v>18</v>
      </c>
      <c r="H1467" s="2">
        <v>30</v>
      </c>
      <c r="I1467" s="1"/>
    </row>
    <row r="1468" spans="1:9">
      <c r="A1468" s="1" t="s">
        <v>8</v>
      </c>
      <c r="B1468" s="1" t="s">
        <v>23</v>
      </c>
      <c r="C1468" s="1" t="s">
        <v>10</v>
      </c>
      <c r="D1468" s="1" t="s">
        <v>11</v>
      </c>
      <c r="E1468" s="2">
        <v>300</v>
      </c>
      <c r="F1468" s="2">
        <v>400</v>
      </c>
      <c r="G1468" s="1" t="s">
        <v>15</v>
      </c>
      <c r="H1468" s="2">
        <v>20</v>
      </c>
      <c r="I1468" s="1"/>
    </row>
    <row r="1469" spans="1:9">
      <c r="A1469" s="1" t="s">
        <v>8</v>
      </c>
      <c r="B1469" s="1" t="s">
        <v>9</v>
      </c>
      <c r="C1469" s="1" t="s">
        <v>17</v>
      </c>
      <c r="D1469" s="1" t="s">
        <v>19</v>
      </c>
      <c r="E1469" s="2">
        <v>320</v>
      </c>
      <c r="F1469" s="2">
        <v>400</v>
      </c>
      <c r="G1469" s="1" t="s">
        <v>12</v>
      </c>
      <c r="H1469" s="2">
        <v>25</v>
      </c>
      <c r="I1469" s="1"/>
    </row>
    <row r="1470" spans="1:9">
      <c r="A1470" s="1" t="s">
        <v>22</v>
      </c>
      <c r="B1470" s="1" t="s">
        <v>13</v>
      </c>
      <c r="C1470" s="1" t="s">
        <v>21</v>
      </c>
      <c r="D1470" s="1" t="s">
        <v>14</v>
      </c>
      <c r="E1470" s="2">
        <v>400</v>
      </c>
      <c r="F1470" s="2">
        <v>500</v>
      </c>
      <c r="G1470" s="1" t="s">
        <v>15</v>
      </c>
      <c r="H1470" s="2">
        <v>40</v>
      </c>
      <c r="I1470" s="1"/>
    </row>
    <row r="1471" spans="1:9">
      <c r="A1471" s="1" t="s">
        <v>8</v>
      </c>
      <c r="B1471" s="1" t="s">
        <v>23</v>
      </c>
      <c r="C1471" s="1" t="s">
        <v>17</v>
      </c>
      <c r="D1471" s="1" t="s">
        <v>11</v>
      </c>
      <c r="E1471" s="2">
        <v>310</v>
      </c>
      <c r="F1471" s="2">
        <v>450</v>
      </c>
      <c r="G1471" s="1" t="s">
        <v>15</v>
      </c>
      <c r="H1471" s="2">
        <v>25</v>
      </c>
      <c r="I1471" s="1"/>
    </row>
    <row r="1472" spans="1:9">
      <c r="A1472" s="1" t="s">
        <v>22</v>
      </c>
      <c r="B1472" s="1" t="s">
        <v>20</v>
      </c>
      <c r="C1472" s="1" t="s">
        <v>17</v>
      </c>
      <c r="D1472" s="1" t="s">
        <v>14</v>
      </c>
      <c r="E1472" s="2">
        <v>250</v>
      </c>
      <c r="F1472" s="2">
        <v>350</v>
      </c>
      <c r="G1472" s="1" t="s">
        <v>18</v>
      </c>
      <c r="H1472" s="2">
        <v>30</v>
      </c>
      <c r="I1472" s="1"/>
    </row>
    <row r="1473" spans="1:9">
      <c r="A1473" s="1" t="s">
        <v>8</v>
      </c>
      <c r="B1473" s="1" t="s">
        <v>9</v>
      </c>
      <c r="C1473" s="1" t="s">
        <v>17</v>
      </c>
      <c r="D1473" s="1" t="s">
        <v>19</v>
      </c>
      <c r="E1473" s="2">
        <v>300</v>
      </c>
      <c r="F1473" s="2">
        <v>400</v>
      </c>
      <c r="G1473" s="1" t="s">
        <v>15</v>
      </c>
      <c r="H1473" s="2">
        <v>25</v>
      </c>
      <c r="I1473" s="1"/>
    </row>
    <row r="1474" spans="1:9">
      <c r="A1474" s="1" t="s">
        <v>16</v>
      </c>
      <c r="B1474" s="1" t="s">
        <v>13</v>
      </c>
      <c r="C1474" s="1" t="s">
        <v>17</v>
      </c>
      <c r="D1474" s="1" t="s">
        <v>19</v>
      </c>
      <c r="E1474" s="2">
        <v>300</v>
      </c>
      <c r="F1474" s="2">
        <v>400</v>
      </c>
      <c r="G1474" s="1" t="s">
        <v>15</v>
      </c>
      <c r="H1474" s="2">
        <v>15</v>
      </c>
      <c r="I1474" s="1"/>
    </row>
    <row r="1475" spans="1:9">
      <c r="A1475" s="1" t="s">
        <v>16</v>
      </c>
      <c r="B1475" s="1" t="s">
        <v>9</v>
      </c>
      <c r="C1475" s="1" t="s">
        <v>21</v>
      </c>
      <c r="D1475" s="1" t="s">
        <v>11</v>
      </c>
      <c r="E1475" s="2">
        <v>280</v>
      </c>
      <c r="F1475" s="2">
        <v>480</v>
      </c>
      <c r="G1475" s="1" t="s">
        <v>12</v>
      </c>
      <c r="H1475" s="2">
        <v>15</v>
      </c>
      <c r="I1475" s="1"/>
    </row>
    <row r="1476" spans="1:9">
      <c r="A1476" s="1" t="s">
        <v>24</v>
      </c>
      <c r="B1476" s="1" t="s">
        <v>20</v>
      </c>
      <c r="C1476" s="1" t="s">
        <v>21</v>
      </c>
      <c r="D1476" s="1" t="s">
        <v>11</v>
      </c>
      <c r="E1476" s="2">
        <v>434</v>
      </c>
      <c r="F1476" s="2">
        <v>495</v>
      </c>
      <c r="G1476" s="1" t="s">
        <v>12</v>
      </c>
      <c r="H1476" s="2">
        <v>36</v>
      </c>
      <c r="I1476" s="1"/>
    </row>
    <row r="1477" spans="1:9">
      <c r="A1477" s="1" t="s">
        <v>22</v>
      </c>
      <c r="B1477" s="1" t="s">
        <v>23</v>
      </c>
      <c r="C1477" s="1" t="s">
        <v>17</v>
      </c>
      <c r="D1477" s="1" t="s">
        <v>11</v>
      </c>
      <c r="E1477" s="2">
        <v>280</v>
      </c>
      <c r="F1477" s="2">
        <v>350</v>
      </c>
      <c r="G1477" s="1" t="s">
        <v>12</v>
      </c>
      <c r="H1477" s="2">
        <v>20</v>
      </c>
      <c r="I1477" s="1"/>
    </row>
    <row r="1478" spans="1:9">
      <c r="A1478" s="1" t="s">
        <v>22</v>
      </c>
      <c r="B1478" s="1" t="s">
        <v>9</v>
      </c>
      <c r="C1478" s="1" t="s">
        <v>21</v>
      </c>
      <c r="D1478" s="1" t="s">
        <v>14</v>
      </c>
      <c r="E1478" s="2">
        <v>400</v>
      </c>
      <c r="F1478" s="2">
        <v>350</v>
      </c>
      <c r="G1478" s="1" t="s">
        <v>15</v>
      </c>
      <c r="H1478" s="2">
        <v>35</v>
      </c>
      <c r="I1478" s="1"/>
    </row>
    <row r="1479" spans="1:9">
      <c r="A1479" s="1" t="s">
        <v>24</v>
      </c>
      <c r="B1479" s="1" t="s">
        <v>23</v>
      </c>
      <c r="C1479" s="1" t="s">
        <v>10</v>
      </c>
      <c r="D1479" s="1" t="s">
        <v>14</v>
      </c>
      <c r="E1479" s="2">
        <v>300</v>
      </c>
      <c r="F1479" s="2">
        <v>400</v>
      </c>
      <c r="G1479" s="1" t="s">
        <v>18</v>
      </c>
      <c r="H1479" s="2">
        <v>30</v>
      </c>
      <c r="I1479" s="1"/>
    </row>
    <row r="1480" spans="1:9">
      <c r="A1480" s="1" t="s">
        <v>8</v>
      </c>
      <c r="B1480" s="1" t="s">
        <v>20</v>
      </c>
      <c r="C1480" s="1" t="s">
        <v>21</v>
      </c>
      <c r="D1480" s="1" t="s">
        <v>14</v>
      </c>
      <c r="E1480" s="2">
        <v>350</v>
      </c>
      <c r="F1480" s="2">
        <v>450</v>
      </c>
      <c r="G1480" s="1" t="s">
        <v>15</v>
      </c>
      <c r="H1480" s="2">
        <v>45</v>
      </c>
      <c r="I1480" s="1"/>
    </row>
    <row r="1481" spans="1:9">
      <c r="A1481" s="1" t="s">
        <v>8</v>
      </c>
      <c r="B1481" s="1" t="s">
        <v>20</v>
      </c>
      <c r="C1481" s="1" t="s">
        <v>21</v>
      </c>
      <c r="D1481" s="1" t="s">
        <v>19</v>
      </c>
      <c r="E1481" s="2">
        <v>250</v>
      </c>
      <c r="F1481" s="2">
        <v>350</v>
      </c>
      <c r="G1481" s="1" t="s">
        <v>18</v>
      </c>
      <c r="H1481" s="2">
        <v>20</v>
      </c>
      <c r="I1481" s="1"/>
    </row>
    <row r="1482" spans="1:9">
      <c r="A1482" s="1" t="s">
        <v>8</v>
      </c>
      <c r="B1482" s="1" t="s">
        <v>20</v>
      </c>
      <c r="C1482" s="1" t="s">
        <v>21</v>
      </c>
      <c r="D1482" s="1" t="s">
        <v>19</v>
      </c>
      <c r="E1482" s="2">
        <v>230</v>
      </c>
      <c r="F1482" s="2">
        <v>500</v>
      </c>
      <c r="G1482" s="1" t="s">
        <v>18</v>
      </c>
      <c r="H1482" s="2">
        <v>30</v>
      </c>
      <c r="I1482" s="1"/>
    </row>
    <row r="1483" spans="1:9">
      <c r="A1483" s="1" t="s">
        <v>8</v>
      </c>
      <c r="B1483" s="1" t="s">
        <v>23</v>
      </c>
      <c r="C1483" s="1" t="s">
        <v>17</v>
      </c>
      <c r="D1483" s="1" t="s">
        <v>19</v>
      </c>
      <c r="E1483" s="2">
        <v>220</v>
      </c>
      <c r="F1483" s="2">
        <v>300</v>
      </c>
      <c r="G1483" s="1" t="s">
        <v>18</v>
      </c>
      <c r="H1483" s="2">
        <v>15</v>
      </c>
      <c r="I1483" s="1"/>
    </row>
    <row r="1484" spans="1:9">
      <c r="A1484" s="1" t="s">
        <v>22</v>
      </c>
      <c r="B1484" s="1" t="s">
        <v>9</v>
      </c>
      <c r="C1484" s="1" t="s">
        <v>17</v>
      </c>
      <c r="D1484" s="1" t="s">
        <v>19</v>
      </c>
      <c r="E1484" s="2">
        <v>280</v>
      </c>
      <c r="F1484" s="2">
        <v>350</v>
      </c>
      <c r="G1484" s="1" t="s">
        <v>12</v>
      </c>
      <c r="H1484" s="2">
        <v>20</v>
      </c>
      <c r="I1484" s="1"/>
    </row>
    <row r="1485" spans="1:9">
      <c r="A1485" s="1" t="s">
        <v>22</v>
      </c>
      <c r="B1485" s="1" t="s">
        <v>23</v>
      </c>
      <c r="C1485" s="1" t="s">
        <v>10</v>
      </c>
      <c r="D1485" s="1" t="s">
        <v>14</v>
      </c>
      <c r="E1485" s="2">
        <v>300</v>
      </c>
      <c r="F1485" s="2">
        <v>400</v>
      </c>
      <c r="G1485" s="1" t="s">
        <v>15</v>
      </c>
      <c r="H1485" s="2">
        <v>30</v>
      </c>
      <c r="I1485" s="1"/>
    </row>
    <row r="1486" spans="1:9">
      <c r="A1486" s="1" t="s">
        <v>24</v>
      </c>
      <c r="B1486" s="1" t="s">
        <v>20</v>
      </c>
      <c r="C1486" s="1" t="s">
        <v>21</v>
      </c>
      <c r="D1486" s="1" t="s">
        <v>14</v>
      </c>
      <c r="E1486" s="2">
        <v>400</v>
      </c>
      <c r="F1486" s="2">
        <v>500</v>
      </c>
      <c r="G1486" s="1" t="s">
        <v>15</v>
      </c>
      <c r="H1486" s="2">
        <v>50</v>
      </c>
      <c r="I1486" s="1"/>
    </row>
    <row r="1487" spans="1:9">
      <c r="A1487" s="1" t="s">
        <v>25</v>
      </c>
      <c r="B1487" s="1" t="s">
        <v>13</v>
      </c>
      <c r="C1487" s="1" t="s">
        <v>17</v>
      </c>
      <c r="D1487" s="1" t="s">
        <v>19</v>
      </c>
      <c r="E1487" s="2">
        <v>280</v>
      </c>
      <c r="F1487" s="2">
        <v>350</v>
      </c>
      <c r="G1487" s="1" t="s">
        <v>18</v>
      </c>
      <c r="H1487" s="2">
        <v>20</v>
      </c>
      <c r="I1487" s="1"/>
    </row>
    <row r="1488" spans="1:9">
      <c r="A1488" s="1" t="s">
        <v>24</v>
      </c>
      <c r="B1488" s="1" t="s">
        <v>13</v>
      </c>
      <c r="C1488" s="1" t="s">
        <v>17</v>
      </c>
      <c r="D1488" s="1" t="s">
        <v>11</v>
      </c>
      <c r="E1488" s="2">
        <v>300</v>
      </c>
      <c r="F1488" s="2">
        <v>400</v>
      </c>
      <c r="G1488" s="1" t="s">
        <v>18</v>
      </c>
      <c r="H1488" s="2">
        <v>20</v>
      </c>
      <c r="I1488" s="1"/>
    </row>
    <row r="1489" spans="1:9">
      <c r="A1489" s="1" t="s">
        <v>24</v>
      </c>
      <c r="B1489" s="1" t="s">
        <v>23</v>
      </c>
      <c r="C1489" s="1" t="s">
        <v>17</v>
      </c>
      <c r="D1489" s="1" t="s">
        <v>11</v>
      </c>
      <c r="E1489" s="2">
        <v>280</v>
      </c>
      <c r="F1489" s="2">
        <v>350</v>
      </c>
      <c r="G1489" s="1" t="s">
        <v>18</v>
      </c>
      <c r="H1489" s="2">
        <v>20</v>
      </c>
      <c r="I1489" s="1"/>
    </row>
    <row r="1490" spans="1:9">
      <c r="A1490" s="1" t="s">
        <v>8</v>
      </c>
      <c r="B1490" s="1" t="s">
        <v>23</v>
      </c>
      <c r="C1490" s="1" t="s">
        <v>21</v>
      </c>
      <c r="D1490" s="1" t="s">
        <v>14</v>
      </c>
      <c r="E1490" s="2">
        <v>350</v>
      </c>
      <c r="F1490" s="2">
        <v>450</v>
      </c>
      <c r="G1490" s="1" t="s">
        <v>15</v>
      </c>
      <c r="H1490" s="2">
        <v>45</v>
      </c>
      <c r="I1490" s="1"/>
    </row>
    <row r="1491" spans="1:9">
      <c r="A1491" s="1" t="s">
        <v>16</v>
      </c>
      <c r="B1491" s="1" t="s">
        <v>20</v>
      </c>
      <c r="C1491" s="1" t="s">
        <v>21</v>
      </c>
      <c r="D1491" s="1" t="s">
        <v>19</v>
      </c>
      <c r="E1491" s="2">
        <v>300</v>
      </c>
      <c r="F1491" s="2">
        <v>400</v>
      </c>
      <c r="G1491" s="1" t="s">
        <v>15</v>
      </c>
      <c r="H1491" s="2">
        <v>25</v>
      </c>
      <c r="I1491" s="1"/>
    </row>
    <row r="1492" spans="1:9">
      <c r="A1492" s="1" t="s">
        <v>8</v>
      </c>
      <c r="B1492" s="1" t="s">
        <v>23</v>
      </c>
      <c r="C1492" s="1" t="s">
        <v>17</v>
      </c>
      <c r="D1492" s="1" t="s">
        <v>19</v>
      </c>
      <c r="E1492" s="2">
        <v>320</v>
      </c>
      <c r="F1492" s="2">
        <v>400</v>
      </c>
      <c r="G1492" s="1" t="s">
        <v>15</v>
      </c>
      <c r="H1492" s="2">
        <v>25</v>
      </c>
      <c r="I1492" s="1"/>
    </row>
    <row r="1493" spans="1:9">
      <c r="A1493" s="1" t="s">
        <v>25</v>
      </c>
      <c r="B1493" s="1" t="s">
        <v>23</v>
      </c>
      <c r="C1493" s="1" t="s">
        <v>21</v>
      </c>
      <c r="D1493" s="1" t="s">
        <v>19</v>
      </c>
      <c r="E1493" s="2">
        <v>230</v>
      </c>
      <c r="F1493" s="2">
        <v>500</v>
      </c>
      <c r="G1493" s="1" t="s">
        <v>15</v>
      </c>
      <c r="H1493" s="2">
        <v>30</v>
      </c>
      <c r="I1493" s="1"/>
    </row>
    <row r="1494" spans="1:9">
      <c r="A1494" s="1" t="s">
        <v>8</v>
      </c>
      <c r="B1494" s="1" t="s">
        <v>9</v>
      </c>
      <c r="C1494" s="1" t="s">
        <v>10</v>
      </c>
      <c r="D1494" s="1" t="s">
        <v>11</v>
      </c>
      <c r="E1494" s="2">
        <v>300</v>
      </c>
      <c r="F1494" s="2">
        <v>400</v>
      </c>
      <c r="G1494" s="1" t="s">
        <v>15</v>
      </c>
      <c r="H1494" s="2">
        <v>20</v>
      </c>
      <c r="I1494" s="1"/>
    </row>
    <row r="1495" spans="1:9">
      <c r="A1495" s="1" t="s">
        <v>22</v>
      </c>
      <c r="B1495" s="1" t="s">
        <v>23</v>
      </c>
      <c r="C1495" s="1" t="s">
        <v>17</v>
      </c>
      <c r="D1495" s="1" t="s">
        <v>11</v>
      </c>
      <c r="E1495" s="2">
        <v>350</v>
      </c>
      <c r="F1495" s="2">
        <v>450</v>
      </c>
      <c r="G1495" s="1" t="s">
        <v>15</v>
      </c>
      <c r="H1495" s="2">
        <v>10</v>
      </c>
      <c r="I1495" s="1"/>
    </row>
    <row r="1496" spans="1:9">
      <c r="A1496" s="1" t="s">
        <v>25</v>
      </c>
      <c r="B1496" s="1" t="s">
        <v>23</v>
      </c>
      <c r="C1496" s="1" t="s">
        <v>17</v>
      </c>
      <c r="D1496" s="1" t="s">
        <v>14</v>
      </c>
      <c r="E1496" s="2">
        <v>250</v>
      </c>
      <c r="F1496" s="2">
        <v>350</v>
      </c>
      <c r="G1496" s="1" t="s">
        <v>12</v>
      </c>
      <c r="H1496" s="2">
        <v>35</v>
      </c>
      <c r="I1496" s="1"/>
    </row>
    <row r="1497" spans="1:9">
      <c r="A1497" s="1" t="s">
        <v>25</v>
      </c>
      <c r="B1497" s="1" t="s">
        <v>9</v>
      </c>
      <c r="C1497" s="1" t="s">
        <v>21</v>
      </c>
      <c r="D1497" s="1" t="s">
        <v>14</v>
      </c>
      <c r="E1497" s="2">
        <v>350</v>
      </c>
      <c r="F1497" s="2">
        <v>450</v>
      </c>
      <c r="G1497" s="1" t="s">
        <v>15</v>
      </c>
      <c r="H1497" s="2">
        <v>45</v>
      </c>
      <c r="I1497" s="1"/>
    </row>
    <row r="1498" spans="1:9">
      <c r="A1498" s="1" t="s">
        <v>22</v>
      </c>
      <c r="B1498" s="1" t="s">
        <v>20</v>
      </c>
      <c r="C1498" s="1" t="s">
        <v>10</v>
      </c>
      <c r="D1498" s="1" t="s">
        <v>14</v>
      </c>
      <c r="E1498" s="2">
        <v>350</v>
      </c>
      <c r="F1498" s="2">
        <v>450</v>
      </c>
      <c r="G1498" s="1" t="s">
        <v>12</v>
      </c>
      <c r="H1498" s="2">
        <v>40</v>
      </c>
      <c r="I1498" s="1"/>
    </row>
    <row r="1499" spans="1:9">
      <c r="A1499" s="1" t="s">
        <v>22</v>
      </c>
      <c r="B1499" s="1" t="s">
        <v>20</v>
      </c>
      <c r="C1499" s="1" t="s">
        <v>21</v>
      </c>
      <c r="D1499" s="1" t="s">
        <v>11</v>
      </c>
      <c r="E1499" s="2">
        <v>250</v>
      </c>
      <c r="F1499" s="2">
        <v>400</v>
      </c>
      <c r="G1499" s="1" t="s">
        <v>12</v>
      </c>
      <c r="H1499" s="2">
        <v>25</v>
      </c>
      <c r="I1499" s="1"/>
    </row>
    <row r="1500" spans="1:9">
      <c r="A1500" s="1" t="s">
        <v>22</v>
      </c>
      <c r="B1500" s="1" t="s">
        <v>20</v>
      </c>
      <c r="C1500" s="1" t="s">
        <v>17</v>
      </c>
      <c r="D1500" s="1" t="s">
        <v>19</v>
      </c>
      <c r="E1500" s="2">
        <v>320</v>
      </c>
      <c r="F1500" s="2">
        <v>400</v>
      </c>
      <c r="G1500" s="1" t="s">
        <v>18</v>
      </c>
      <c r="H1500" s="2">
        <v>25</v>
      </c>
      <c r="I1500" s="1"/>
    </row>
    <row r="1501" spans="1:9">
      <c r="A1501" s="1" t="s">
        <v>8</v>
      </c>
      <c r="B1501" s="1" t="s">
        <v>13</v>
      </c>
      <c r="C1501" s="1" t="s">
        <v>21</v>
      </c>
      <c r="D1501" s="1" t="s">
        <v>11</v>
      </c>
      <c r="E1501" s="2">
        <v>267</v>
      </c>
      <c r="F1501" s="2">
        <v>393</v>
      </c>
      <c r="G1501" s="1" t="s">
        <v>15</v>
      </c>
      <c r="H1501" s="2">
        <v>24</v>
      </c>
      <c r="I1501" s="1"/>
    </row>
    <row r="1502" spans="1:9">
      <c r="A1502" s="1" t="s">
        <v>22</v>
      </c>
      <c r="B1502" s="1" t="s">
        <v>9</v>
      </c>
      <c r="C1502" s="1" t="s">
        <v>21</v>
      </c>
      <c r="D1502" s="1" t="s">
        <v>11</v>
      </c>
      <c r="E1502" s="2">
        <v>400</v>
      </c>
      <c r="F1502" s="2">
        <v>500</v>
      </c>
      <c r="G1502" s="1" t="s">
        <v>12</v>
      </c>
      <c r="H1502" s="2">
        <v>25</v>
      </c>
      <c r="I1502" s="1"/>
    </row>
    <row r="1503" spans="1:9">
      <c r="A1503" s="1" t="s">
        <v>22</v>
      </c>
      <c r="B1503" s="1" t="s">
        <v>9</v>
      </c>
      <c r="C1503" s="1" t="s">
        <v>17</v>
      </c>
      <c r="D1503" s="1" t="s">
        <v>14</v>
      </c>
      <c r="E1503" s="2">
        <v>350</v>
      </c>
      <c r="F1503" s="2">
        <v>350</v>
      </c>
      <c r="G1503" s="1" t="s">
        <v>12</v>
      </c>
      <c r="H1503" s="2">
        <v>54</v>
      </c>
      <c r="I1503" s="1"/>
    </row>
    <row r="1504" spans="1:9">
      <c r="A1504" s="1" t="s">
        <v>8</v>
      </c>
      <c r="B1504" s="1" t="s">
        <v>9</v>
      </c>
      <c r="C1504" s="1" t="s">
        <v>17</v>
      </c>
      <c r="D1504" s="1" t="s">
        <v>19</v>
      </c>
      <c r="E1504" s="2">
        <v>300</v>
      </c>
      <c r="F1504" s="2">
        <v>400</v>
      </c>
      <c r="G1504" s="1" t="s">
        <v>18</v>
      </c>
      <c r="H1504" s="2">
        <v>20</v>
      </c>
      <c r="I1504" s="1"/>
    </row>
    <row r="1505" spans="1:9">
      <c r="A1505" s="1" t="s">
        <v>22</v>
      </c>
      <c r="B1505" s="1" t="s">
        <v>13</v>
      </c>
      <c r="C1505" s="1" t="s">
        <v>10</v>
      </c>
      <c r="D1505" s="1" t="s">
        <v>11</v>
      </c>
      <c r="E1505" s="2">
        <v>439</v>
      </c>
      <c r="F1505" s="2">
        <v>459</v>
      </c>
      <c r="G1505" s="1" t="s">
        <v>15</v>
      </c>
      <c r="H1505" s="2">
        <v>36</v>
      </c>
      <c r="I1505" s="1"/>
    </row>
    <row r="1506" spans="1:9">
      <c r="A1506" s="1" t="s">
        <v>24</v>
      </c>
      <c r="B1506" s="1" t="s">
        <v>20</v>
      </c>
      <c r="C1506" s="1" t="s">
        <v>17</v>
      </c>
      <c r="D1506" s="1" t="s">
        <v>11</v>
      </c>
      <c r="E1506" s="2">
        <v>275</v>
      </c>
      <c r="F1506" s="2">
        <v>388</v>
      </c>
      <c r="G1506" s="1" t="s">
        <v>18</v>
      </c>
      <c r="H1506" s="2">
        <v>16</v>
      </c>
      <c r="I1506" s="1"/>
    </row>
    <row r="1507" spans="1:9">
      <c r="A1507" s="1" t="s">
        <v>16</v>
      </c>
      <c r="B1507" s="1" t="s">
        <v>23</v>
      </c>
      <c r="C1507" s="1" t="s">
        <v>10</v>
      </c>
      <c r="D1507" s="1" t="s">
        <v>14</v>
      </c>
      <c r="E1507" s="2">
        <v>320</v>
      </c>
      <c r="F1507" s="2">
        <v>400</v>
      </c>
      <c r="G1507" s="1" t="s">
        <v>18</v>
      </c>
      <c r="H1507" s="2">
        <v>30</v>
      </c>
      <c r="I1507" s="1"/>
    </row>
    <row r="1508" spans="1:9">
      <c r="A1508" s="1" t="s">
        <v>22</v>
      </c>
      <c r="B1508" s="1" t="s">
        <v>9</v>
      </c>
      <c r="C1508" s="1" t="s">
        <v>17</v>
      </c>
      <c r="D1508" s="1" t="s">
        <v>11</v>
      </c>
      <c r="E1508" s="2">
        <v>250</v>
      </c>
      <c r="F1508" s="2">
        <v>480</v>
      </c>
      <c r="G1508" s="1" t="s">
        <v>15</v>
      </c>
      <c r="H1508" s="2">
        <v>20</v>
      </c>
      <c r="I1508" s="1"/>
    </row>
    <row r="1509" spans="1:9">
      <c r="A1509" s="1" t="s">
        <v>22</v>
      </c>
      <c r="B1509" s="1" t="s">
        <v>20</v>
      </c>
      <c r="C1509" s="1" t="s">
        <v>17</v>
      </c>
      <c r="D1509" s="1" t="s">
        <v>19</v>
      </c>
      <c r="E1509" s="2">
        <v>300</v>
      </c>
      <c r="F1509" s="2">
        <v>400</v>
      </c>
      <c r="G1509" s="1" t="s">
        <v>18</v>
      </c>
      <c r="H1509" s="2">
        <v>15</v>
      </c>
      <c r="I1509" s="1"/>
    </row>
    <row r="1510" spans="1:9">
      <c r="A1510" s="1" t="s">
        <v>16</v>
      </c>
      <c r="B1510" s="1" t="s">
        <v>9</v>
      </c>
      <c r="C1510" s="1" t="s">
        <v>17</v>
      </c>
      <c r="D1510" s="1" t="s">
        <v>11</v>
      </c>
      <c r="E1510" s="2">
        <v>220</v>
      </c>
      <c r="F1510" s="2">
        <v>300</v>
      </c>
      <c r="G1510" s="1" t="s">
        <v>12</v>
      </c>
      <c r="H1510" s="2">
        <v>15</v>
      </c>
      <c r="I1510" s="1"/>
    </row>
    <row r="1511" spans="1:9">
      <c r="A1511" s="1" t="s">
        <v>8</v>
      </c>
      <c r="B1511" s="1" t="s">
        <v>20</v>
      </c>
      <c r="C1511" s="1" t="s">
        <v>21</v>
      </c>
      <c r="D1511" s="1" t="s">
        <v>14</v>
      </c>
      <c r="E1511" s="2">
        <v>350</v>
      </c>
      <c r="F1511" s="2">
        <v>450</v>
      </c>
      <c r="G1511" s="1" t="s">
        <v>15</v>
      </c>
      <c r="H1511" s="2">
        <v>35</v>
      </c>
      <c r="I1511" s="1"/>
    </row>
    <row r="1512" spans="1:9">
      <c r="A1512" s="1" t="s">
        <v>24</v>
      </c>
      <c r="B1512" s="1" t="s">
        <v>9</v>
      </c>
      <c r="C1512" s="1" t="s">
        <v>17</v>
      </c>
      <c r="D1512" s="1" t="s">
        <v>11</v>
      </c>
      <c r="E1512" s="2">
        <v>250</v>
      </c>
      <c r="F1512" s="2">
        <v>480</v>
      </c>
      <c r="G1512" s="1" t="s">
        <v>12</v>
      </c>
      <c r="H1512" s="2">
        <v>20</v>
      </c>
      <c r="I1512" s="1"/>
    </row>
    <row r="1513" spans="1:9">
      <c r="A1513" s="1" t="s">
        <v>16</v>
      </c>
      <c r="B1513" s="1" t="s">
        <v>20</v>
      </c>
      <c r="C1513" s="1" t="s">
        <v>21</v>
      </c>
      <c r="D1513" s="1" t="s">
        <v>11</v>
      </c>
      <c r="E1513" s="2">
        <v>280</v>
      </c>
      <c r="F1513" s="2">
        <v>350</v>
      </c>
      <c r="G1513" s="1" t="s">
        <v>12</v>
      </c>
      <c r="H1513" s="2">
        <v>20</v>
      </c>
      <c r="I1513" s="1"/>
    </row>
    <row r="1514" spans="1:9">
      <c r="A1514" s="1" t="s">
        <v>25</v>
      </c>
      <c r="B1514" s="1" t="s">
        <v>13</v>
      </c>
      <c r="C1514" s="1" t="s">
        <v>10</v>
      </c>
      <c r="D1514" s="1" t="s">
        <v>14</v>
      </c>
      <c r="E1514" s="2">
        <v>320</v>
      </c>
      <c r="F1514" s="2">
        <v>480</v>
      </c>
      <c r="G1514" s="1" t="s">
        <v>15</v>
      </c>
      <c r="H1514" s="2">
        <v>40</v>
      </c>
      <c r="I1514" s="1"/>
    </row>
    <row r="1515" spans="1:9">
      <c r="A1515" s="1" t="s">
        <v>16</v>
      </c>
      <c r="B1515" s="1" t="s">
        <v>20</v>
      </c>
      <c r="C1515" s="1" t="s">
        <v>21</v>
      </c>
      <c r="D1515" s="1" t="s">
        <v>19</v>
      </c>
      <c r="E1515" s="2">
        <v>230</v>
      </c>
      <c r="F1515" s="2">
        <v>500</v>
      </c>
      <c r="G1515" s="1" t="s">
        <v>12</v>
      </c>
      <c r="H1515" s="2">
        <v>30</v>
      </c>
      <c r="I1515" s="1"/>
    </row>
    <row r="1516" spans="1:9">
      <c r="A1516" s="1" t="s">
        <v>16</v>
      </c>
      <c r="B1516" s="1" t="s">
        <v>13</v>
      </c>
      <c r="C1516" s="1" t="s">
        <v>21</v>
      </c>
      <c r="D1516" s="1" t="s">
        <v>14</v>
      </c>
      <c r="E1516" s="2">
        <v>250</v>
      </c>
      <c r="F1516" s="2">
        <v>350</v>
      </c>
      <c r="G1516" s="1" t="s">
        <v>15</v>
      </c>
      <c r="H1516" s="2">
        <v>40</v>
      </c>
      <c r="I1516" s="1"/>
    </row>
    <row r="1517" spans="1:9">
      <c r="A1517" s="1" t="s">
        <v>16</v>
      </c>
      <c r="B1517" s="1" t="s">
        <v>23</v>
      </c>
      <c r="C1517" s="1" t="s">
        <v>10</v>
      </c>
      <c r="D1517" s="1" t="s">
        <v>19</v>
      </c>
      <c r="E1517" s="2">
        <v>300</v>
      </c>
      <c r="F1517" s="2">
        <v>400</v>
      </c>
      <c r="G1517" s="1" t="s">
        <v>12</v>
      </c>
      <c r="H1517" s="2">
        <v>30</v>
      </c>
      <c r="I1517" s="1"/>
    </row>
    <row r="1518" spans="1:9">
      <c r="A1518" s="1" t="s">
        <v>16</v>
      </c>
      <c r="B1518" s="1" t="s">
        <v>20</v>
      </c>
      <c r="C1518" s="1" t="s">
        <v>21</v>
      </c>
      <c r="D1518" s="1" t="s">
        <v>19</v>
      </c>
      <c r="E1518" s="2">
        <v>261</v>
      </c>
      <c r="F1518" s="2">
        <v>350</v>
      </c>
      <c r="G1518" s="1" t="s">
        <v>12</v>
      </c>
      <c r="H1518" s="2">
        <v>23</v>
      </c>
      <c r="I1518" s="1"/>
    </row>
    <row r="1519" spans="1:9">
      <c r="A1519" s="1" t="s">
        <v>22</v>
      </c>
      <c r="B1519" s="1" t="s">
        <v>9</v>
      </c>
      <c r="C1519" s="1" t="s">
        <v>17</v>
      </c>
      <c r="D1519" s="1" t="s">
        <v>14</v>
      </c>
      <c r="E1519" s="2">
        <v>300</v>
      </c>
      <c r="F1519" s="2">
        <v>450</v>
      </c>
      <c r="G1519" s="1" t="s">
        <v>15</v>
      </c>
      <c r="H1519" s="2">
        <v>35</v>
      </c>
      <c r="I1519" s="1"/>
    </row>
    <row r="1520" spans="1:9">
      <c r="A1520" s="1" t="s">
        <v>25</v>
      </c>
      <c r="B1520" s="1" t="s">
        <v>13</v>
      </c>
      <c r="C1520" s="1" t="s">
        <v>21</v>
      </c>
      <c r="D1520" s="1" t="s">
        <v>11</v>
      </c>
      <c r="E1520" s="2">
        <v>280</v>
      </c>
      <c r="F1520" s="2">
        <v>350</v>
      </c>
      <c r="G1520" s="1" t="s">
        <v>12</v>
      </c>
      <c r="H1520" s="2">
        <v>25</v>
      </c>
      <c r="I1520" s="1"/>
    </row>
    <row r="1521" spans="1:9">
      <c r="A1521" s="1" t="s">
        <v>24</v>
      </c>
      <c r="B1521" s="1" t="s">
        <v>13</v>
      </c>
      <c r="C1521" s="1" t="s">
        <v>21</v>
      </c>
      <c r="D1521" s="1" t="s">
        <v>19</v>
      </c>
      <c r="E1521" s="2">
        <v>261</v>
      </c>
      <c r="F1521" s="2">
        <v>350</v>
      </c>
      <c r="G1521" s="1" t="s">
        <v>15</v>
      </c>
      <c r="H1521" s="2">
        <v>24</v>
      </c>
      <c r="I1521" s="1"/>
    </row>
    <row r="1522" spans="1:9">
      <c r="A1522" s="1" t="s">
        <v>25</v>
      </c>
      <c r="B1522" s="1" t="s">
        <v>9</v>
      </c>
      <c r="C1522" s="1" t="s">
        <v>10</v>
      </c>
      <c r="D1522" s="1" t="s">
        <v>19</v>
      </c>
      <c r="E1522" s="2">
        <v>380</v>
      </c>
      <c r="F1522" s="2">
        <v>480</v>
      </c>
      <c r="G1522" s="1" t="s">
        <v>15</v>
      </c>
      <c r="H1522" s="2">
        <v>30</v>
      </c>
      <c r="I1522" s="1"/>
    </row>
    <row r="1523" spans="1:9">
      <c r="A1523" s="1" t="s">
        <v>24</v>
      </c>
      <c r="B1523" s="1" t="s">
        <v>23</v>
      </c>
      <c r="C1523" s="1" t="s">
        <v>17</v>
      </c>
      <c r="D1523" s="1" t="s">
        <v>19</v>
      </c>
      <c r="E1523" s="2">
        <v>220</v>
      </c>
      <c r="F1523" s="2">
        <v>300</v>
      </c>
      <c r="G1523" s="1" t="s">
        <v>18</v>
      </c>
      <c r="H1523" s="2">
        <v>15</v>
      </c>
      <c r="I1523" s="1"/>
    </row>
    <row r="1524" spans="1:9">
      <c r="A1524" s="1" t="s">
        <v>22</v>
      </c>
      <c r="B1524" s="1" t="s">
        <v>23</v>
      </c>
      <c r="C1524" s="1" t="s">
        <v>17</v>
      </c>
      <c r="D1524" s="1" t="s">
        <v>14</v>
      </c>
      <c r="E1524" s="2">
        <v>250</v>
      </c>
      <c r="F1524" s="2">
        <v>350</v>
      </c>
      <c r="G1524" s="1" t="s">
        <v>18</v>
      </c>
      <c r="H1524" s="2">
        <v>30</v>
      </c>
      <c r="I1524" s="1"/>
    </row>
    <row r="1525" spans="1:9">
      <c r="A1525" s="1" t="s">
        <v>16</v>
      </c>
      <c r="B1525" s="1" t="s">
        <v>20</v>
      </c>
      <c r="C1525" s="1" t="s">
        <v>21</v>
      </c>
      <c r="D1525" s="1" t="s">
        <v>11</v>
      </c>
      <c r="E1525" s="2">
        <v>429</v>
      </c>
      <c r="F1525" s="2">
        <v>496</v>
      </c>
      <c r="G1525" s="1" t="s">
        <v>15</v>
      </c>
      <c r="H1525" s="2">
        <v>42</v>
      </c>
      <c r="I1525" s="1"/>
    </row>
    <row r="1526" spans="1:9">
      <c r="A1526" s="1" t="s">
        <v>24</v>
      </c>
      <c r="B1526" s="1" t="s">
        <v>9</v>
      </c>
      <c r="C1526" s="1" t="s">
        <v>17</v>
      </c>
      <c r="D1526" s="1" t="s">
        <v>11</v>
      </c>
      <c r="E1526" s="2">
        <v>300</v>
      </c>
      <c r="F1526" s="2">
        <v>400</v>
      </c>
      <c r="G1526" s="1" t="s">
        <v>15</v>
      </c>
      <c r="H1526" s="2">
        <v>15</v>
      </c>
      <c r="I1526" s="1"/>
    </row>
    <row r="1527" spans="1:9">
      <c r="A1527" s="1" t="s">
        <v>25</v>
      </c>
      <c r="B1527" s="1" t="s">
        <v>20</v>
      </c>
      <c r="C1527" s="1" t="s">
        <v>21</v>
      </c>
      <c r="D1527" s="1" t="s">
        <v>19</v>
      </c>
      <c r="E1527" s="2">
        <v>350</v>
      </c>
      <c r="F1527" s="2">
        <v>450</v>
      </c>
      <c r="G1527" s="1" t="s">
        <v>15</v>
      </c>
      <c r="H1527" s="2">
        <v>25</v>
      </c>
      <c r="I1527" s="1"/>
    </row>
    <row r="1528" spans="1:9">
      <c r="A1528" s="1" t="s">
        <v>25</v>
      </c>
      <c r="B1528" s="1" t="s">
        <v>23</v>
      </c>
      <c r="C1528" s="1" t="s">
        <v>21</v>
      </c>
      <c r="D1528" s="1" t="s">
        <v>14</v>
      </c>
      <c r="E1528" s="2">
        <v>400</v>
      </c>
      <c r="F1528" s="2">
        <v>500</v>
      </c>
      <c r="G1528" s="1" t="s">
        <v>12</v>
      </c>
      <c r="H1528" s="2">
        <v>50</v>
      </c>
      <c r="I1528" s="1"/>
    </row>
    <row r="1529" spans="1:9">
      <c r="A1529" s="1" t="s">
        <v>8</v>
      </c>
      <c r="B1529" s="1" t="s">
        <v>20</v>
      </c>
      <c r="C1529" s="1" t="s">
        <v>17</v>
      </c>
      <c r="D1529" s="1" t="s">
        <v>14</v>
      </c>
      <c r="E1529" s="2">
        <v>491</v>
      </c>
      <c r="F1529" s="2">
        <v>497</v>
      </c>
      <c r="G1529" s="1" t="s">
        <v>18</v>
      </c>
      <c r="H1529" s="2">
        <v>32</v>
      </c>
      <c r="I1529" s="1"/>
    </row>
    <row r="1530" spans="1:9">
      <c r="A1530" s="1" t="s">
        <v>8</v>
      </c>
      <c r="B1530" s="1" t="s">
        <v>9</v>
      </c>
      <c r="C1530" s="1" t="s">
        <v>10</v>
      </c>
      <c r="D1530" s="1" t="s">
        <v>11</v>
      </c>
      <c r="E1530" s="2">
        <v>250</v>
      </c>
      <c r="F1530" s="2">
        <v>350</v>
      </c>
      <c r="G1530" s="1" t="s">
        <v>15</v>
      </c>
      <c r="H1530" s="2">
        <v>10</v>
      </c>
      <c r="I1530" s="1"/>
    </row>
    <row r="1531" spans="1:9">
      <c r="A1531" s="1" t="s">
        <v>24</v>
      </c>
      <c r="B1531" s="1" t="s">
        <v>20</v>
      </c>
      <c r="C1531" s="1" t="s">
        <v>17</v>
      </c>
      <c r="D1531" s="1" t="s">
        <v>19</v>
      </c>
      <c r="E1531" s="2">
        <v>280</v>
      </c>
      <c r="F1531" s="2">
        <v>350</v>
      </c>
      <c r="G1531" s="1" t="s">
        <v>18</v>
      </c>
      <c r="H1531" s="2">
        <v>15</v>
      </c>
      <c r="I1531" s="1"/>
    </row>
    <row r="1532" spans="1:9">
      <c r="A1532" s="1" t="s">
        <v>8</v>
      </c>
      <c r="B1532" s="1" t="s">
        <v>13</v>
      </c>
      <c r="C1532" s="1" t="s">
        <v>21</v>
      </c>
      <c r="D1532" s="1" t="s">
        <v>19</v>
      </c>
      <c r="E1532" s="2">
        <v>438</v>
      </c>
      <c r="F1532" s="2">
        <v>493</v>
      </c>
      <c r="G1532" s="1" t="s">
        <v>15</v>
      </c>
      <c r="H1532" s="2">
        <v>35</v>
      </c>
      <c r="I1532" s="1"/>
    </row>
    <row r="1533" spans="1:9">
      <c r="A1533" s="1" t="s">
        <v>24</v>
      </c>
      <c r="B1533" s="1" t="s">
        <v>23</v>
      </c>
      <c r="C1533" s="1" t="s">
        <v>10</v>
      </c>
      <c r="D1533" s="1" t="s">
        <v>11</v>
      </c>
      <c r="E1533" s="2">
        <v>472</v>
      </c>
      <c r="F1533" s="2">
        <v>489</v>
      </c>
      <c r="G1533" s="1" t="s">
        <v>15</v>
      </c>
      <c r="H1533" s="2">
        <v>36</v>
      </c>
      <c r="I1533" s="1"/>
    </row>
    <row r="1534" spans="1:9">
      <c r="A1534" s="1" t="s">
        <v>24</v>
      </c>
      <c r="B1534" s="1" t="s">
        <v>9</v>
      </c>
      <c r="C1534" s="1" t="s">
        <v>21</v>
      </c>
      <c r="D1534" s="1" t="s">
        <v>14</v>
      </c>
      <c r="E1534" s="2">
        <v>400</v>
      </c>
      <c r="F1534" s="2">
        <v>500</v>
      </c>
      <c r="G1534" s="1" t="s">
        <v>12</v>
      </c>
      <c r="H1534" s="2">
        <v>40</v>
      </c>
      <c r="I1534" s="1"/>
    </row>
    <row r="1535" spans="1:9">
      <c r="A1535" s="1" t="s">
        <v>24</v>
      </c>
      <c r="B1535" s="1" t="s">
        <v>13</v>
      </c>
      <c r="C1535" s="1" t="s">
        <v>21</v>
      </c>
      <c r="D1535" s="1" t="s">
        <v>11</v>
      </c>
      <c r="E1535" s="2">
        <v>300</v>
      </c>
      <c r="F1535" s="2">
        <v>400</v>
      </c>
      <c r="G1535" s="1" t="s">
        <v>15</v>
      </c>
      <c r="H1535" s="2">
        <v>20</v>
      </c>
      <c r="I1535" s="1"/>
    </row>
    <row r="1536" spans="1:9">
      <c r="A1536" s="1" t="s">
        <v>16</v>
      </c>
      <c r="B1536" s="1" t="s">
        <v>20</v>
      </c>
      <c r="C1536" s="1" t="s">
        <v>21</v>
      </c>
      <c r="D1536" s="1" t="s">
        <v>14</v>
      </c>
      <c r="E1536" s="2">
        <v>320</v>
      </c>
      <c r="F1536" s="2">
        <v>400</v>
      </c>
      <c r="G1536" s="1" t="s">
        <v>15</v>
      </c>
      <c r="H1536" s="2">
        <v>35</v>
      </c>
      <c r="I1536" s="1"/>
    </row>
    <row r="1537" spans="1:9">
      <c r="A1537" s="1" t="s">
        <v>16</v>
      </c>
      <c r="B1537" s="1" t="s">
        <v>9</v>
      </c>
      <c r="C1537" s="1" t="s">
        <v>17</v>
      </c>
      <c r="D1537" s="1" t="s">
        <v>19</v>
      </c>
      <c r="E1537" s="2">
        <v>250</v>
      </c>
      <c r="F1537" s="2">
        <v>350</v>
      </c>
      <c r="G1537" s="1" t="s">
        <v>15</v>
      </c>
      <c r="H1537" s="2">
        <v>20</v>
      </c>
      <c r="I1537" s="1"/>
    </row>
    <row r="1538" spans="1:9">
      <c r="A1538" s="1" t="s">
        <v>25</v>
      </c>
      <c r="B1538" s="1" t="s">
        <v>20</v>
      </c>
      <c r="C1538" s="1" t="s">
        <v>17</v>
      </c>
      <c r="D1538" s="1" t="s">
        <v>14</v>
      </c>
      <c r="E1538" s="2">
        <v>400</v>
      </c>
      <c r="F1538" s="2">
        <v>500</v>
      </c>
      <c r="G1538" s="1" t="s">
        <v>12</v>
      </c>
      <c r="H1538" s="2">
        <v>40</v>
      </c>
      <c r="I1538" s="1"/>
    </row>
    <row r="1539" spans="1:9">
      <c r="A1539" s="1" t="s">
        <v>25</v>
      </c>
      <c r="B1539" s="1" t="s">
        <v>13</v>
      </c>
      <c r="C1539" s="1" t="s">
        <v>17</v>
      </c>
      <c r="D1539" s="1" t="s">
        <v>11</v>
      </c>
      <c r="E1539" s="2">
        <v>280</v>
      </c>
      <c r="F1539" s="2">
        <v>350</v>
      </c>
      <c r="G1539" s="1" t="s">
        <v>18</v>
      </c>
      <c r="H1539" s="2">
        <v>15</v>
      </c>
      <c r="I1539" s="1"/>
    </row>
    <row r="1540" spans="1:9">
      <c r="A1540" s="1" t="s">
        <v>24</v>
      </c>
      <c r="B1540" s="1" t="s">
        <v>23</v>
      </c>
      <c r="C1540" s="1" t="s">
        <v>17</v>
      </c>
      <c r="D1540" s="1" t="s">
        <v>19</v>
      </c>
      <c r="E1540" s="2">
        <v>280</v>
      </c>
      <c r="F1540" s="2">
        <v>350</v>
      </c>
      <c r="G1540" s="1" t="s">
        <v>18</v>
      </c>
      <c r="H1540" s="2">
        <v>20</v>
      </c>
      <c r="I1540" s="1"/>
    </row>
    <row r="1541" spans="1:9">
      <c r="A1541" s="1" t="s">
        <v>25</v>
      </c>
      <c r="B1541" s="1" t="s">
        <v>9</v>
      </c>
      <c r="C1541" s="1" t="s">
        <v>21</v>
      </c>
      <c r="D1541" s="1" t="s">
        <v>14</v>
      </c>
      <c r="E1541" s="2">
        <v>400</v>
      </c>
      <c r="F1541" s="2">
        <v>500</v>
      </c>
      <c r="G1541" s="1" t="s">
        <v>18</v>
      </c>
      <c r="H1541" s="2">
        <v>40</v>
      </c>
      <c r="I1541" s="1"/>
    </row>
    <row r="1542" spans="1:9">
      <c r="A1542" s="1" t="s">
        <v>25</v>
      </c>
      <c r="B1542" s="1" t="s">
        <v>20</v>
      </c>
      <c r="C1542" s="1" t="s">
        <v>21</v>
      </c>
      <c r="D1542" s="1" t="s">
        <v>14</v>
      </c>
      <c r="E1542" s="2">
        <v>350</v>
      </c>
      <c r="F1542" s="2">
        <v>450</v>
      </c>
      <c r="G1542" s="1" t="s">
        <v>15</v>
      </c>
      <c r="H1542" s="2">
        <v>45</v>
      </c>
      <c r="I1542" s="1"/>
    </row>
    <row r="1543" spans="1:9">
      <c r="A1543" s="1" t="s">
        <v>25</v>
      </c>
      <c r="B1543" s="1" t="s">
        <v>13</v>
      </c>
      <c r="C1543" s="1" t="s">
        <v>21</v>
      </c>
      <c r="D1543" s="1" t="s">
        <v>11</v>
      </c>
      <c r="E1543" s="2">
        <v>400</v>
      </c>
      <c r="F1543" s="2">
        <v>500</v>
      </c>
      <c r="G1543" s="1" t="s">
        <v>15</v>
      </c>
      <c r="H1543" s="2">
        <v>25</v>
      </c>
      <c r="I1543" s="1"/>
    </row>
    <row r="1544" spans="1:9">
      <c r="A1544" s="1" t="s">
        <v>24</v>
      </c>
      <c r="B1544" s="1" t="s">
        <v>9</v>
      </c>
      <c r="C1544" s="1" t="s">
        <v>21</v>
      </c>
      <c r="D1544" s="1" t="s">
        <v>19</v>
      </c>
      <c r="E1544" s="2">
        <v>350</v>
      </c>
      <c r="F1544" s="2">
        <v>450</v>
      </c>
      <c r="G1544" s="1" t="s">
        <v>12</v>
      </c>
      <c r="H1544" s="2">
        <v>25</v>
      </c>
      <c r="I1544" s="1"/>
    </row>
    <row r="1545" spans="1:9">
      <c r="A1545" s="1" t="s">
        <v>25</v>
      </c>
      <c r="B1545" s="1" t="s">
        <v>20</v>
      </c>
      <c r="C1545" s="1" t="s">
        <v>17</v>
      </c>
      <c r="D1545" s="1" t="s">
        <v>14</v>
      </c>
      <c r="E1545" s="2">
        <v>400</v>
      </c>
      <c r="F1545" s="2">
        <v>500</v>
      </c>
      <c r="G1545" s="1" t="s">
        <v>18</v>
      </c>
      <c r="H1545" s="2">
        <v>40</v>
      </c>
      <c r="I1545" s="1"/>
    </row>
    <row r="1546" spans="1:9">
      <c r="A1546" s="1" t="s">
        <v>24</v>
      </c>
      <c r="B1546" s="1" t="s">
        <v>9</v>
      </c>
      <c r="C1546" s="1" t="s">
        <v>21</v>
      </c>
      <c r="D1546" s="1" t="s">
        <v>14</v>
      </c>
      <c r="E1546" s="2">
        <v>292</v>
      </c>
      <c r="F1546" s="2">
        <v>470</v>
      </c>
      <c r="G1546" s="1" t="s">
        <v>12</v>
      </c>
      <c r="H1546" s="2">
        <v>50</v>
      </c>
      <c r="I1546" s="1"/>
    </row>
    <row r="1547" spans="1:9">
      <c r="A1547" s="1" t="s">
        <v>24</v>
      </c>
      <c r="B1547" s="1" t="s">
        <v>23</v>
      </c>
      <c r="C1547" s="1" t="s">
        <v>17</v>
      </c>
      <c r="D1547" s="1" t="s">
        <v>19</v>
      </c>
      <c r="E1547" s="2">
        <v>320</v>
      </c>
      <c r="F1547" s="2">
        <v>400</v>
      </c>
      <c r="G1547" s="1" t="s">
        <v>18</v>
      </c>
      <c r="H1547" s="2">
        <v>25</v>
      </c>
      <c r="I1547" s="1"/>
    </row>
    <row r="1548" spans="1:9">
      <c r="A1548" s="1" t="s">
        <v>24</v>
      </c>
      <c r="B1548" s="1" t="s">
        <v>23</v>
      </c>
      <c r="C1548" s="1" t="s">
        <v>17</v>
      </c>
      <c r="D1548" s="1" t="s">
        <v>14</v>
      </c>
      <c r="E1548" s="2">
        <v>450</v>
      </c>
      <c r="F1548" s="2">
        <v>500</v>
      </c>
      <c r="G1548" s="1" t="s">
        <v>18</v>
      </c>
      <c r="H1548" s="2">
        <v>30</v>
      </c>
      <c r="I1548" s="1"/>
    </row>
    <row r="1549" spans="1:9">
      <c r="A1549" s="1" t="s">
        <v>22</v>
      </c>
      <c r="B1549" s="1" t="s">
        <v>23</v>
      </c>
      <c r="C1549" s="1" t="s">
        <v>17</v>
      </c>
      <c r="D1549" s="1" t="s">
        <v>19</v>
      </c>
      <c r="E1549" s="2">
        <v>280</v>
      </c>
      <c r="F1549" s="2">
        <v>350</v>
      </c>
      <c r="G1549" s="1" t="s">
        <v>15</v>
      </c>
      <c r="H1549" s="2">
        <v>20</v>
      </c>
      <c r="I1549" s="1"/>
    </row>
    <row r="1550" spans="1:9">
      <c r="A1550" s="1" t="s">
        <v>8</v>
      </c>
      <c r="B1550" s="1" t="s">
        <v>9</v>
      </c>
      <c r="C1550" s="1" t="s">
        <v>10</v>
      </c>
      <c r="D1550" s="1" t="s">
        <v>19</v>
      </c>
      <c r="E1550" s="2">
        <v>380</v>
      </c>
      <c r="F1550" s="2">
        <v>480</v>
      </c>
      <c r="G1550" s="1" t="s">
        <v>15</v>
      </c>
      <c r="H1550" s="2">
        <v>30</v>
      </c>
      <c r="I1550" s="1"/>
    </row>
    <row r="1551" spans="1:9">
      <c r="A1551" s="1" t="s">
        <v>8</v>
      </c>
      <c r="B1551" s="1" t="s">
        <v>9</v>
      </c>
      <c r="C1551" s="1" t="s">
        <v>17</v>
      </c>
      <c r="D1551" s="1" t="s">
        <v>14</v>
      </c>
      <c r="E1551" s="2">
        <v>207</v>
      </c>
      <c r="F1551" s="2">
        <v>280</v>
      </c>
      <c r="G1551" s="1" t="s">
        <v>15</v>
      </c>
      <c r="H1551" s="2">
        <v>20</v>
      </c>
      <c r="I1551" s="1"/>
    </row>
    <row r="1552" spans="1:9">
      <c r="A1552" s="1" t="s">
        <v>8</v>
      </c>
      <c r="B1552" s="1" t="s">
        <v>13</v>
      </c>
      <c r="C1552" s="1" t="s">
        <v>17</v>
      </c>
      <c r="D1552" s="1" t="s">
        <v>14</v>
      </c>
      <c r="E1552" s="2">
        <v>491</v>
      </c>
      <c r="F1552" s="2">
        <v>497</v>
      </c>
      <c r="G1552" s="1" t="s">
        <v>12</v>
      </c>
      <c r="H1552" s="2">
        <v>38</v>
      </c>
      <c r="I1552" s="1"/>
    </row>
    <row r="1553" spans="1:9">
      <c r="A1553" s="1" t="s">
        <v>8</v>
      </c>
      <c r="B1553" s="1" t="s">
        <v>9</v>
      </c>
      <c r="C1553" s="1" t="s">
        <v>21</v>
      </c>
      <c r="D1553" s="1" t="s">
        <v>11</v>
      </c>
      <c r="E1553" s="2">
        <v>267</v>
      </c>
      <c r="F1553" s="2">
        <v>393</v>
      </c>
      <c r="G1553" s="1" t="s">
        <v>18</v>
      </c>
      <c r="H1553" s="2">
        <v>24</v>
      </c>
      <c r="I1553" s="1"/>
    </row>
    <row r="1554" spans="1:9">
      <c r="A1554" s="1" t="s">
        <v>25</v>
      </c>
      <c r="B1554" s="1" t="s">
        <v>9</v>
      </c>
      <c r="C1554" s="1" t="s">
        <v>17</v>
      </c>
      <c r="D1554" s="1" t="s">
        <v>19</v>
      </c>
      <c r="E1554" s="2">
        <v>280</v>
      </c>
      <c r="F1554" s="2">
        <v>350</v>
      </c>
      <c r="G1554" s="1" t="s">
        <v>12</v>
      </c>
      <c r="H1554" s="2">
        <v>20</v>
      </c>
      <c r="I1554" s="1"/>
    </row>
    <row r="1555" spans="1:9">
      <c r="A1555" s="1" t="s">
        <v>24</v>
      </c>
      <c r="B1555" s="1" t="s">
        <v>9</v>
      </c>
      <c r="C1555" s="1" t="s">
        <v>17</v>
      </c>
      <c r="D1555" s="1" t="s">
        <v>19</v>
      </c>
      <c r="E1555" s="2">
        <v>280</v>
      </c>
      <c r="F1555" s="2">
        <v>350</v>
      </c>
      <c r="G1555" s="1" t="s">
        <v>15</v>
      </c>
      <c r="H1555" s="2">
        <v>20</v>
      </c>
      <c r="I1555" s="1"/>
    </row>
    <row r="1556" spans="1:9">
      <c r="A1556" s="1" t="s">
        <v>25</v>
      </c>
      <c r="B1556" s="1" t="s">
        <v>9</v>
      </c>
      <c r="C1556" s="1" t="s">
        <v>17</v>
      </c>
      <c r="D1556" s="1" t="s">
        <v>19</v>
      </c>
      <c r="E1556" s="2">
        <v>280</v>
      </c>
      <c r="F1556" s="2">
        <v>350</v>
      </c>
      <c r="G1556" s="1" t="s">
        <v>18</v>
      </c>
      <c r="H1556" s="2">
        <v>20</v>
      </c>
      <c r="I1556" s="1"/>
    </row>
    <row r="1557" spans="1:9">
      <c r="A1557" s="1" t="s">
        <v>24</v>
      </c>
      <c r="B1557" s="1" t="s">
        <v>23</v>
      </c>
      <c r="C1557" s="1" t="s">
        <v>21</v>
      </c>
      <c r="D1557" s="1" t="s">
        <v>14</v>
      </c>
      <c r="E1557" s="2">
        <v>400</v>
      </c>
      <c r="F1557" s="2">
        <v>500</v>
      </c>
      <c r="G1557" s="1" t="s">
        <v>15</v>
      </c>
      <c r="H1557" s="2">
        <v>50</v>
      </c>
      <c r="I1557" s="1"/>
    </row>
    <row r="1558" spans="1:9">
      <c r="A1558" s="1" t="s">
        <v>25</v>
      </c>
      <c r="B1558" s="1" t="s">
        <v>13</v>
      </c>
      <c r="C1558" s="1" t="s">
        <v>17</v>
      </c>
      <c r="D1558" s="1" t="s">
        <v>19</v>
      </c>
      <c r="E1558" s="2">
        <v>320</v>
      </c>
      <c r="F1558" s="2">
        <v>400</v>
      </c>
      <c r="G1558" s="1" t="s">
        <v>15</v>
      </c>
      <c r="H1558" s="2">
        <v>20</v>
      </c>
      <c r="I1558" s="1"/>
    </row>
    <row r="1559" spans="1:9">
      <c r="A1559" s="1" t="s">
        <v>25</v>
      </c>
      <c r="B1559" s="1" t="s">
        <v>23</v>
      </c>
      <c r="C1559" s="1" t="s">
        <v>17</v>
      </c>
      <c r="D1559" s="1" t="s">
        <v>19</v>
      </c>
      <c r="E1559" s="2">
        <v>280</v>
      </c>
      <c r="F1559" s="2">
        <v>350</v>
      </c>
      <c r="G1559" s="1" t="s">
        <v>18</v>
      </c>
      <c r="H1559" s="2">
        <v>20</v>
      </c>
      <c r="I1559" s="1"/>
    </row>
    <row r="1560" spans="1:9">
      <c r="A1560" s="1" t="s">
        <v>24</v>
      </c>
      <c r="B1560" s="1" t="s">
        <v>23</v>
      </c>
      <c r="C1560" s="1" t="s">
        <v>17</v>
      </c>
      <c r="D1560" s="1" t="s">
        <v>14</v>
      </c>
      <c r="E1560" s="2">
        <v>491</v>
      </c>
      <c r="F1560" s="2">
        <v>497</v>
      </c>
      <c r="G1560" s="1" t="s">
        <v>15</v>
      </c>
      <c r="H1560" s="2">
        <v>32</v>
      </c>
      <c r="I1560" s="1"/>
    </row>
    <row r="1561" spans="1:9">
      <c r="A1561" s="1" t="s">
        <v>25</v>
      </c>
      <c r="B1561" s="1" t="s">
        <v>9</v>
      </c>
      <c r="C1561" s="1" t="s">
        <v>21</v>
      </c>
      <c r="D1561" s="1" t="s">
        <v>19</v>
      </c>
      <c r="E1561" s="2">
        <v>438</v>
      </c>
      <c r="F1561" s="2">
        <v>493</v>
      </c>
      <c r="G1561" s="1" t="s">
        <v>12</v>
      </c>
      <c r="H1561" s="2">
        <v>35</v>
      </c>
      <c r="I1561" s="1"/>
    </row>
    <row r="1562" spans="1:9">
      <c r="A1562" s="1" t="s">
        <v>25</v>
      </c>
      <c r="B1562" s="1" t="s">
        <v>9</v>
      </c>
      <c r="C1562" s="1" t="s">
        <v>21</v>
      </c>
      <c r="D1562" s="1" t="s">
        <v>19</v>
      </c>
      <c r="E1562" s="2">
        <v>350</v>
      </c>
      <c r="F1562" s="2">
        <v>450</v>
      </c>
      <c r="G1562" s="1" t="s">
        <v>18</v>
      </c>
      <c r="H1562" s="2">
        <v>25</v>
      </c>
      <c r="I1562" s="1"/>
    </row>
    <row r="1563" spans="1:9">
      <c r="A1563" s="1" t="s">
        <v>24</v>
      </c>
      <c r="B1563" s="1" t="s">
        <v>23</v>
      </c>
      <c r="C1563" s="1" t="s">
        <v>21</v>
      </c>
      <c r="D1563" s="1" t="s">
        <v>11</v>
      </c>
      <c r="E1563" s="2">
        <v>442</v>
      </c>
      <c r="F1563" s="2">
        <v>482</v>
      </c>
      <c r="G1563" s="1" t="s">
        <v>15</v>
      </c>
      <c r="H1563" s="2">
        <v>32</v>
      </c>
      <c r="I1563" s="1"/>
    </row>
    <row r="1564" spans="1:9">
      <c r="A1564" s="1" t="s">
        <v>8</v>
      </c>
      <c r="B1564" s="1" t="s">
        <v>9</v>
      </c>
      <c r="C1564" s="1" t="s">
        <v>21</v>
      </c>
      <c r="D1564" s="1" t="s">
        <v>14</v>
      </c>
      <c r="E1564" s="2">
        <v>270</v>
      </c>
      <c r="F1564" s="2">
        <v>470</v>
      </c>
      <c r="G1564" s="1" t="s">
        <v>12</v>
      </c>
      <c r="H1564" s="2">
        <v>40</v>
      </c>
      <c r="I1564" s="1"/>
    </row>
    <row r="1565" spans="1:9">
      <c r="A1565" s="1" t="s">
        <v>8</v>
      </c>
      <c r="B1565" s="1" t="s">
        <v>23</v>
      </c>
      <c r="C1565" s="1" t="s">
        <v>10</v>
      </c>
      <c r="D1565" s="1" t="s">
        <v>11</v>
      </c>
      <c r="E1565" s="2">
        <v>284</v>
      </c>
      <c r="F1565" s="2">
        <v>443</v>
      </c>
      <c r="G1565" s="1" t="s">
        <v>18</v>
      </c>
      <c r="H1565" s="2">
        <v>32</v>
      </c>
      <c r="I1565" s="1"/>
    </row>
    <row r="1566" spans="1:9">
      <c r="A1566" s="1" t="s">
        <v>8</v>
      </c>
      <c r="B1566" s="1" t="s">
        <v>20</v>
      </c>
      <c r="C1566" s="1" t="s">
        <v>21</v>
      </c>
      <c r="D1566" s="1" t="s">
        <v>11</v>
      </c>
      <c r="E1566" s="2">
        <v>250</v>
      </c>
      <c r="F1566" s="2">
        <v>400</v>
      </c>
      <c r="G1566" s="1" t="s">
        <v>12</v>
      </c>
      <c r="H1566" s="2">
        <v>25</v>
      </c>
      <c r="I1566" s="1"/>
    </row>
    <row r="1567" spans="1:9">
      <c r="A1567" s="1" t="s">
        <v>8</v>
      </c>
      <c r="B1567" s="1" t="s">
        <v>9</v>
      </c>
      <c r="C1567" s="1" t="s">
        <v>17</v>
      </c>
      <c r="D1567" s="1" t="s">
        <v>19</v>
      </c>
      <c r="E1567" s="2">
        <v>320</v>
      </c>
      <c r="F1567" s="2">
        <v>400</v>
      </c>
      <c r="G1567" s="1" t="s">
        <v>18</v>
      </c>
      <c r="H1567" s="2">
        <v>25</v>
      </c>
      <c r="I1567" s="1"/>
    </row>
    <row r="1568" spans="1:9">
      <c r="A1568" s="1" t="s">
        <v>8</v>
      </c>
      <c r="B1568" s="1" t="s">
        <v>20</v>
      </c>
      <c r="C1568" s="1" t="s">
        <v>17</v>
      </c>
      <c r="D1568" s="1" t="s">
        <v>19</v>
      </c>
      <c r="E1568" s="2">
        <v>220</v>
      </c>
      <c r="F1568" s="2">
        <v>300</v>
      </c>
      <c r="G1568" s="1" t="s">
        <v>18</v>
      </c>
      <c r="H1568" s="2">
        <v>15</v>
      </c>
      <c r="I1568" s="1"/>
    </row>
    <row r="1569" spans="1:9">
      <c r="A1569" s="1" t="s">
        <v>8</v>
      </c>
      <c r="B1569" s="1" t="s">
        <v>23</v>
      </c>
      <c r="C1569" s="1" t="s">
        <v>10</v>
      </c>
      <c r="D1569" s="1" t="s">
        <v>11</v>
      </c>
      <c r="E1569" s="2">
        <v>367</v>
      </c>
      <c r="F1569" s="2">
        <v>420</v>
      </c>
      <c r="G1569" s="1" t="s">
        <v>12</v>
      </c>
      <c r="H1569" s="2">
        <v>40</v>
      </c>
      <c r="I1569" s="1"/>
    </row>
    <row r="1570" spans="1:9">
      <c r="A1570" s="1" t="s">
        <v>8</v>
      </c>
      <c r="B1570" s="1" t="s">
        <v>13</v>
      </c>
      <c r="C1570" s="1" t="s">
        <v>21</v>
      </c>
      <c r="D1570" s="1" t="s">
        <v>14</v>
      </c>
      <c r="E1570" s="2">
        <v>434</v>
      </c>
      <c r="F1570" s="2">
        <v>495</v>
      </c>
      <c r="G1570" s="1" t="s">
        <v>15</v>
      </c>
      <c r="H1570" s="2">
        <v>36</v>
      </c>
      <c r="I1570" s="1"/>
    </row>
    <row r="1571" spans="1:9">
      <c r="A1571" s="1" t="s">
        <v>8</v>
      </c>
      <c r="B1571" s="1" t="s">
        <v>13</v>
      </c>
      <c r="C1571" s="1" t="s">
        <v>21</v>
      </c>
      <c r="D1571" s="1" t="s">
        <v>11</v>
      </c>
      <c r="E1571" s="2">
        <v>240</v>
      </c>
      <c r="F1571" s="2">
        <v>450</v>
      </c>
      <c r="G1571" s="1" t="s">
        <v>12</v>
      </c>
      <c r="H1571" s="2">
        <v>20</v>
      </c>
      <c r="I1571" s="1"/>
    </row>
    <row r="1572" spans="1:9">
      <c r="A1572" s="1" t="s">
        <v>22</v>
      </c>
      <c r="B1572" s="1" t="s">
        <v>13</v>
      </c>
      <c r="C1572" s="1" t="s">
        <v>10</v>
      </c>
      <c r="D1572" s="1" t="s">
        <v>19</v>
      </c>
      <c r="E1572" s="2">
        <v>380</v>
      </c>
      <c r="F1572" s="2">
        <v>480</v>
      </c>
      <c r="G1572" s="1" t="s">
        <v>15</v>
      </c>
      <c r="H1572" s="2">
        <v>30</v>
      </c>
      <c r="I1572" s="1"/>
    </row>
    <row r="1573" spans="1:9">
      <c r="A1573" s="1" t="s">
        <v>25</v>
      </c>
      <c r="B1573" s="1" t="s">
        <v>13</v>
      </c>
      <c r="C1573" s="1" t="s">
        <v>10</v>
      </c>
      <c r="D1573" s="1" t="s">
        <v>14</v>
      </c>
      <c r="E1573" s="2">
        <v>320</v>
      </c>
      <c r="F1573" s="2">
        <v>400</v>
      </c>
      <c r="G1573" s="1" t="s">
        <v>18</v>
      </c>
      <c r="H1573" s="2">
        <v>40</v>
      </c>
      <c r="I1573" s="1"/>
    </row>
    <row r="1574" spans="1:9">
      <c r="A1574" s="1" t="s">
        <v>22</v>
      </c>
      <c r="B1574" s="1" t="s">
        <v>23</v>
      </c>
      <c r="C1574" s="1" t="s">
        <v>17</v>
      </c>
      <c r="D1574" s="1" t="s">
        <v>11</v>
      </c>
      <c r="E1574" s="2">
        <v>250</v>
      </c>
      <c r="F1574" s="2">
        <v>480</v>
      </c>
      <c r="G1574" s="1" t="s">
        <v>12</v>
      </c>
      <c r="H1574" s="2">
        <v>20</v>
      </c>
      <c r="I1574" s="1"/>
    </row>
    <row r="1575" spans="1:9">
      <c r="A1575" s="1" t="s">
        <v>22</v>
      </c>
      <c r="B1575" s="1" t="s">
        <v>9</v>
      </c>
      <c r="C1575" s="1" t="s">
        <v>10</v>
      </c>
      <c r="D1575" s="1" t="s">
        <v>11</v>
      </c>
      <c r="E1575" s="2">
        <v>302</v>
      </c>
      <c r="F1575" s="2">
        <v>371</v>
      </c>
      <c r="G1575" s="1" t="s">
        <v>15</v>
      </c>
      <c r="H1575" s="2">
        <v>27</v>
      </c>
      <c r="I1575" s="1"/>
    </row>
    <row r="1576" spans="1:9">
      <c r="A1576" s="1" t="s">
        <v>16</v>
      </c>
      <c r="B1576" s="1" t="s">
        <v>9</v>
      </c>
      <c r="C1576" s="1" t="s">
        <v>21</v>
      </c>
      <c r="D1576" s="1" t="s">
        <v>11</v>
      </c>
      <c r="E1576" s="2">
        <v>267</v>
      </c>
      <c r="F1576" s="2">
        <v>393</v>
      </c>
      <c r="G1576" s="1" t="s">
        <v>12</v>
      </c>
      <c r="H1576" s="2">
        <v>24</v>
      </c>
      <c r="I1576" s="1"/>
    </row>
    <row r="1577" spans="1:9">
      <c r="A1577" s="1" t="s">
        <v>22</v>
      </c>
      <c r="B1577" s="1" t="s">
        <v>9</v>
      </c>
      <c r="C1577" s="1" t="s">
        <v>10</v>
      </c>
      <c r="D1577" s="1" t="s">
        <v>19</v>
      </c>
      <c r="E1577" s="2">
        <v>320</v>
      </c>
      <c r="F1577" s="2">
        <v>400</v>
      </c>
      <c r="G1577" s="1" t="s">
        <v>12</v>
      </c>
      <c r="H1577" s="2">
        <v>25</v>
      </c>
      <c r="I1577" s="1"/>
    </row>
    <row r="1578" spans="1:9">
      <c r="A1578" s="1" t="s">
        <v>8</v>
      </c>
      <c r="B1578" s="1" t="s">
        <v>9</v>
      </c>
      <c r="C1578" s="1" t="s">
        <v>21</v>
      </c>
      <c r="D1578" s="1" t="s">
        <v>14</v>
      </c>
      <c r="E1578" s="2">
        <v>350</v>
      </c>
      <c r="F1578" s="2">
        <v>450</v>
      </c>
      <c r="G1578" s="1" t="s">
        <v>15</v>
      </c>
      <c r="H1578" s="2">
        <v>45</v>
      </c>
      <c r="I1578" s="1"/>
    </row>
    <row r="1579" spans="1:9">
      <c r="A1579" s="1" t="s">
        <v>16</v>
      </c>
      <c r="B1579" s="1" t="s">
        <v>13</v>
      </c>
      <c r="C1579" s="1" t="s">
        <v>17</v>
      </c>
      <c r="D1579" s="1" t="s">
        <v>19</v>
      </c>
      <c r="E1579" s="2">
        <v>300</v>
      </c>
      <c r="F1579" s="2">
        <v>400</v>
      </c>
      <c r="G1579" s="1" t="s">
        <v>15</v>
      </c>
      <c r="H1579" s="2">
        <v>15</v>
      </c>
      <c r="I1579" s="1"/>
    </row>
    <row r="1580" spans="1:9">
      <c r="A1580" s="1" t="s">
        <v>25</v>
      </c>
      <c r="B1580" s="1" t="s">
        <v>13</v>
      </c>
      <c r="C1580" s="1" t="s">
        <v>10</v>
      </c>
      <c r="D1580" s="1" t="s">
        <v>11</v>
      </c>
      <c r="E1580" s="2">
        <v>472</v>
      </c>
      <c r="F1580" s="2">
        <v>489</v>
      </c>
      <c r="G1580" s="1" t="s">
        <v>12</v>
      </c>
      <c r="H1580" s="2">
        <v>36</v>
      </c>
      <c r="I1580" s="1"/>
    </row>
    <row r="1581" spans="1:9">
      <c r="A1581" s="1" t="s">
        <v>22</v>
      </c>
      <c r="B1581" s="1" t="s">
        <v>9</v>
      </c>
      <c r="C1581" s="1" t="s">
        <v>10</v>
      </c>
      <c r="D1581" s="1" t="s">
        <v>19</v>
      </c>
      <c r="E1581" s="2">
        <v>380</v>
      </c>
      <c r="F1581" s="2">
        <v>480</v>
      </c>
      <c r="G1581" s="1" t="s">
        <v>15</v>
      </c>
      <c r="H1581" s="2">
        <v>30</v>
      </c>
      <c r="I1581" s="1"/>
    </row>
    <row r="1582" spans="1:9">
      <c r="A1582" s="1" t="s">
        <v>16</v>
      </c>
      <c r="B1582" s="1" t="s">
        <v>20</v>
      </c>
      <c r="C1582" s="1" t="s">
        <v>21</v>
      </c>
      <c r="D1582" s="1" t="s">
        <v>11</v>
      </c>
      <c r="E1582" s="2">
        <v>429</v>
      </c>
      <c r="F1582" s="2">
        <v>496</v>
      </c>
      <c r="G1582" s="1" t="s">
        <v>18</v>
      </c>
      <c r="H1582" s="2">
        <v>42</v>
      </c>
      <c r="I1582" s="1"/>
    </row>
    <row r="1583" spans="1:9">
      <c r="A1583" s="1" t="s">
        <v>24</v>
      </c>
      <c r="B1583" s="1" t="s">
        <v>13</v>
      </c>
      <c r="C1583" s="1" t="s">
        <v>17</v>
      </c>
      <c r="D1583" s="1" t="s">
        <v>11</v>
      </c>
      <c r="E1583" s="2">
        <v>220</v>
      </c>
      <c r="F1583" s="2">
        <v>300</v>
      </c>
      <c r="G1583" s="1" t="s">
        <v>15</v>
      </c>
      <c r="H1583" s="2">
        <v>15</v>
      </c>
      <c r="I1583" s="1"/>
    </row>
    <row r="1584" spans="1:9">
      <c r="A1584" s="1" t="s">
        <v>8</v>
      </c>
      <c r="B1584" s="1" t="s">
        <v>23</v>
      </c>
      <c r="C1584" s="1" t="s">
        <v>17</v>
      </c>
      <c r="D1584" s="1" t="s">
        <v>11</v>
      </c>
      <c r="E1584" s="2">
        <v>220</v>
      </c>
      <c r="F1584" s="2">
        <v>300</v>
      </c>
      <c r="G1584" s="1" t="s">
        <v>15</v>
      </c>
      <c r="H1584" s="2">
        <v>15</v>
      </c>
      <c r="I1584" s="1"/>
    </row>
    <row r="1585" spans="1:9">
      <c r="A1585" s="1" t="s">
        <v>22</v>
      </c>
      <c r="B1585" s="1" t="s">
        <v>9</v>
      </c>
      <c r="C1585" s="1" t="s">
        <v>21</v>
      </c>
      <c r="D1585" s="1" t="s">
        <v>19</v>
      </c>
      <c r="E1585" s="2">
        <v>350</v>
      </c>
      <c r="F1585" s="2">
        <v>450</v>
      </c>
      <c r="G1585" s="1" t="s">
        <v>15</v>
      </c>
      <c r="H1585" s="2">
        <v>30</v>
      </c>
      <c r="I1585" s="1"/>
    </row>
    <row r="1586" spans="1:9">
      <c r="A1586" s="1" t="s">
        <v>25</v>
      </c>
      <c r="B1586" s="1" t="s">
        <v>9</v>
      </c>
      <c r="C1586" s="1" t="s">
        <v>17</v>
      </c>
      <c r="D1586" s="1" t="s">
        <v>14</v>
      </c>
      <c r="E1586" s="2">
        <v>250</v>
      </c>
      <c r="F1586" s="2">
        <v>350</v>
      </c>
      <c r="G1586" s="1" t="s">
        <v>12</v>
      </c>
      <c r="H1586" s="2">
        <v>30</v>
      </c>
      <c r="I1586" s="1"/>
    </row>
    <row r="1587" spans="1:9">
      <c r="A1587" s="1" t="s">
        <v>22</v>
      </c>
      <c r="B1587" s="1" t="s">
        <v>20</v>
      </c>
      <c r="C1587" s="1" t="s">
        <v>21</v>
      </c>
      <c r="D1587" s="1" t="s">
        <v>19</v>
      </c>
      <c r="E1587" s="2">
        <v>230</v>
      </c>
      <c r="F1587" s="2">
        <v>500</v>
      </c>
      <c r="G1587" s="1" t="s">
        <v>15</v>
      </c>
      <c r="H1587" s="2">
        <v>30</v>
      </c>
      <c r="I1587" s="1"/>
    </row>
    <row r="1588" spans="1:9">
      <c r="A1588" s="1" t="s">
        <v>8</v>
      </c>
      <c r="B1588" s="1" t="s">
        <v>9</v>
      </c>
      <c r="C1588" s="1" t="s">
        <v>10</v>
      </c>
      <c r="D1588" s="1" t="s">
        <v>14</v>
      </c>
      <c r="E1588" s="2">
        <v>320</v>
      </c>
      <c r="F1588" s="2">
        <v>400</v>
      </c>
      <c r="G1588" s="1" t="s">
        <v>12</v>
      </c>
      <c r="H1588" s="2">
        <v>45</v>
      </c>
      <c r="I1588" s="1"/>
    </row>
    <row r="1589" spans="1:9">
      <c r="A1589" s="1" t="s">
        <v>8</v>
      </c>
      <c r="B1589" s="1" t="s">
        <v>20</v>
      </c>
      <c r="C1589" s="1" t="s">
        <v>10</v>
      </c>
      <c r="D1589" s="1" t="s">
        <v>11</v>
      </c>
      <c r="E1589" s="2">
        <v>310</v>
      </c>
      <c r="F1589" s="2">
        <v>450</v>
      </c>
      <c r="G1589" s="1" t="s">
        <v>12</v>
      </c>
      <c r="H1589" s="2">
        <v>25</v>
      </c>
      <c r="I1589" s="1"/>
    </row>
    <row r="1590" spans="1:9">
      <c r="A1590" s="1" t="s">
        <v>22</v>
      </c>
      <c r="B1590" s="1" t="s">
        <v>13</v>
      </c>
      <c r="C1590" s="1" t="s">
        <v>17</v>
      </c>
      <c r="D1590" s="1" t="s">
        <v>14</v>
      </c>
      <c r="E1590" s="2">
        <v>491</v>
      </c>
      <c r="F1590" s="2">
        <v>497</v>
      </c>
      <c r="G1590" s="1" t="s">
        <v>18</v>
      </c>
      <c r="H1590" s="2">
        <v>32</v>
      </c>
      <c r="I1590" s="1"/>
    </row>
    <row r="1591" spans="1:9">
      <c r="A1591" s="1" t="s">
        <v>8</v>
      </c>
      <c r="B1591" s="1" t="s">
        <v>13</v>
      </c>
      <c r="C1591" s="1" t="s">
        <v>17</v>
      </c>
      <c r="D1591" s="1" t="s">
        <v>14</v>
      </c>
      <c r="E1591" s="2">
        <v>491</v>
      </c>
      <c r="F1591" s="2">
        <v>497</v>
      </c>
      <c r="G1591" s="1" t="s">
        <v>15</v>
      </c>
      <c r="H1591" s="2">
        <v>32</v>
      </c>
      <c r="I1591" s="1"/>
    </row>
    <row r="1592" spans="1:9">
      <c r="A1592" s="1" t="s">
        <v>8</v>
      </c>
      <c r="B1592" s="1" t="s">
        <v>13</v>
      </c>
      <c r="C1592" s="1" t="s">
        <v>17</v>
      </c>
      <c r="D1592" s="1" t="s">
        <v>19</v>
      </c>
      <c r="E1592" s="2">
        <v>280</v>
      </c>
      <c r="F1592" s="2">
        <v>350</v>
      </c>
      <c r="G1592" s="1" t="s">
        <v>18</v>
      </c>
      <c r="H1592" s="2">
        <v>20</v>
      </c>
      <c r="I1592" s="1"/>
    </row>
    <row r="1593" spans="1:9">
      <c r="A1593" s="1" t="s">
        <v>8</v>
      </c>
      <c r="B1593" s="1" t="s">
        <v>9</v>
      </c>
      <c r="C1593" s="1" t="s">
        <v>21</v>
      </c>
      <c r="D1593" s="1" t="s">
        <v>14</v>
      </c>
      <c r="E1593" s="2">
        <v>292</v>
      </c>
      <c r="F1593" s="2">
        <v>470</v>
      </c>
      <c r="G1593" s="1" t="s">
        <v>18</v>
      </c>
      <c r="H1593" s="2">
        <v>50</v>
      </c>
      <c r="I1593" s="1"/>
    </row>
    <row r="1594" spans="1:9">
      <c r="A1594" s="1" t="s">
        <v>16</v>
      </c>
      <c r="B1594" s="1" t="s">
        <v>20</v>
      </c>
      <c r="C1594" s="1" t="s">
        <v>10</v>
      </c>
      <c r="D1594" s="1" t="s">
        <v>14</v>
      </c>
      <c r="E1594" s="2">
        <v>300</v>
      </c>
      <c r="F1594" s="2">
        <v>400</v>
      </c>
      <c r="G1594" s="1" t="s">
        <v>15</v>
      </c>
      <c r="H1594" s="2">
        <v>30</v>
      </c>
      <c r="I1594" s="1"/>
    </row>
    <row r="1595" spans="1:9">
      <c r="A1595" s="1" t="s">
        <v>16</v>
      </c>
      <c r="B1595" s="1" t="s">
        <v>23</v>
      </c>
      <c r="C1595" s="1" t="s">
        <v>10</v>
      </c>
      <c r="D1595" s="1" t="s">
        <v>11</v>
      </c>
      <c r="E1595" s="2">
        <v>280</v>
      </c>
      <c r="F1595" s="2">
        <v>350</v>
      </c>
      <c r="G1595" s="1" t="s">
        <v>12</v>
      </c>
      <c r="H1595" s="2">
        <v>20</v>
      </c>
      <c r="I1595" s="1"/>
    </row>
    <row r="1596" spans="1:9">
      <c r="A1596" s="1" t="s">
        <v>8</v>
      </c>
      <c r="B1596" s="1" t="s">
        <v>9</v>
      </c>
      <c r="C1596" s="1" t="s">
        <v>17</v>
      </c>
      <c r="D1596" s="1" t="s">
        <v>19</v>
      </c>
      <c r="E1596" s="2">
        <v>300</v>
      </c>
      <c r="F1596" s="2">
        <v>400</v>
      </c>
      <c r="G1596" s="1" t="s">
        <v>18</v>
      </c>
      <c r="H1596" s="2">
        <v>25</v>
      </c>
      <c r="I1596" s="1"/>
    </row>
    <row r="1597" spans="1:9">
      <c r="A1597" s="1" t="s">
        <v>16</v>
      </c>
      <c r="B1597" s="1" t="s">
        <v>20</v>
      </c>
      <c r="C1597" s="1" t="s">
        <v>21</v>
      </c>
      <c r="D1597" s="1" t="s">
        <v>14</v>
      </c>
      <c r="E1597" s="2">
        <v>380</v>
      </c>
      <c r="F1597" s="2">
        <v>500</v>
      </c>
      <c r="G1597" s="1" t="s">
        <v>12</v>
      </c>
      <c r="H1597" s="2">
        <v>35</v>
      </c>
      <c r="I1597" s="1"/>
    </row>
    <row r="1598" spans="1:9">
      <c r="A1598" s="1" t="s">
        <v>22</v>
      </c>
      <c r="B1598" s="1" t="s">
        <v>13</v>
      </c>
      <c r="C1598" s="1" t="s">
        <v>10</v>
      </c>
      <c r="D1598" s="1" t="s">
        <v>19</v>
      </c>
      <c r="E1598" s="2">
        <v>380</v>
      </c>
      <c r="F1598" s="2">
        <v>480</v>
      </c>
      <c r="G1598" s="1" t="s">
        <v>15</v>
      </c>
      <c r="H1598" s="2">
        <v>30</v>
      </c>
      <c r="I1598" s="1"/>
    </row>
    <row r="1599" spans="1:9">
      <c r="A1599" s="1" t="s">
        <v>22</v>
      </c>
      <c r="B1599" s="1" t="s">
        <v>20</v>
      </c>
      <c r="C1599" s="1" t="s">
        <v>21</v>
      </c>
      <c r="D1599" s="1" t="s">
        <v>14</v>
      </c>
      <c r="E1599" s="2">
        <v>400</v>
      </c>
      <c r="F1599" s="2">
        <v>500</v>
      </c>
      <c r="G1599" s="1" t="s">
        <v>12</v>
      </c>
      <c r="H1599" s="2">
        <v>45</v>
      </c>
      <c r="I1599" s="1"/>
    </row>
    <row r="1600" spans="1:9">
      <c r="A1600" s="1" t="s">
        <v>22</v>
      </c>
      <c r="B1600" s="1" t="s">
        <v>20</v>
      </c>
      <c r="C1600" s="1" t="s">
        <v>21</v>
      </c>
      <c r="D1600" s="1" t="s">
        <v>14</v>
      </c>
      <c r="E1600" s="2">
        <v>350</v>
      </c>
      <c r="F1600" s="2">
        <v>450</v>
      </c>
      <c r="G1600" s="1" t="s">
        <v>12</v>
      </c>
      <c r="H1600" s="2">
        <v>35</v>
      </c>
      <c r="I1600" s="1"/>
    </row>
    <row r="1601" spans="1:9">
      <c r="A1601" s="1" t="s">
        <v>8</v>
      </c>
      <c r="B1601" s="1" t="s">
        <v>13</v>
      </c>
      <c r="C1601" s="1" t="s">
        <v>17</v>
      </c>
      <c r="D1601" s="1" t="s">
        <v>19</v>
      </c>
      <c r="E1601" s="2">
        <v>320</v>
      </c>
      <c r="F1601" s="2">
        <v>400</v>
      </c>
      <c r="G1601" s="1" t="s">
        <v>15</v>
      </c>
      <c r="H1601" s="2">
        <v>20</v>
      </c>
      <c r="I1601" s="1"/>
    </row>
    <row r="1602" spans="1:9">
      <c r="A1602" s="1" t="s">
        <v>22</v>
      </c>
      <c r="B1602" s="1" t="s">
        <v>20</v>
      </c>
      <c r="C1602" s="1" t="s">
        <v>21</v>
      </c>
      <c r="D1602" s="1" t="s">
        <v>11</v>
      </c>
      <c r="E1602" s="2">
        <v>429</v>
      </c>
      <c r="F1602" s="2">
        <v>496</v>
      </c>
      <c r="G1602" s="1" t="s">
        <v>15</v>
      </c>
      <c r="H1602" s="2">
        <v>42</v>
      </c>
      <c r="I1602" s="1"/>
    </row>
    <row r="1603" spans="1:9">
      <c r="A1603" s="1" t="s">
        <v>16</v>
      </c>
      <c r="B1603" s="1" t="s">
        <v>9</v>
      </c>
      <c r="C1603" s="1" t="s">
        <v>21</v>
      </c>
      <c r="D1603" s="1" t="s">
        <v>14</v>
      </c>
      <c r="E1603" s="2">
        <v>350</v>
      </c>
      <c r="F1603" s="2">
        <v>450</v>
      </c>
      <c r="G1603" s="1" t="s">
        <v>12</v>
      </c>
      <c r="H1603" s="2">
        <v>35</v>
      </c>
      <c r="I1603" s="1"/>
    </row>
    <row r="1604" spans="1:9">
      <c r="A1604" s="1" t="s">
        <v>22</v>
      </c>
      <c r="B1604" s="1" t="s">
        <v>13</v>
      </c>
      <c r="C1604" s="1" t="s">
        <v>17</v>
      </c>
      <c r="D1604" s="1" t="s">
        <v>14</v>
      </c>
      <c r="E1604" s="2">
        <v>491</v>
      </c>
      <c r="F1604" s="2">
        <v>497</v>
      </c>
      <c r="G1604" s="1" t="s">
        <v>12</v>
      </c>
      <c r="H1604" s="2">
        <v>32</v>
      </c>
      <c r="I1604" s="1"/>
    </row>
    <row r="1605" spans="1:9">
      <c r="A1605" s="1" t="s">
        <v>8</v>
      </c>
      <c r="B1605" s="1" t="s">
        <v>13</v>
      </c>
      <c r="C1605" s="1" t="s">
        <v>21</v>
      </c>
      <c r="D1605" s="1" t="s">
        <v>19</v>
      </c>
      <c r="E1605" s="2">
        <v>350</v>
      </c>
      <c r="F1605" s="2">
        <v>450</v>
      </c>
      <c r="G1605" s="1" t="s">
        <v>12</v>
      </c>
      <c r="H1605" s="2">
        <v>25</v>
      </c>
      <c r="I1605" s="1"/>
    </row>
    <row r="1606" spans="1:9">
      <c r="A1606" s="1" t="s">
        <v>8</v>
      </c>
      <c r="B1606" s="1" t="s">
        <v>23</v>
      </c>
      <c r="C1606" s="1" t="s">
        <v>17</v>
      </c>
      <c r="D1606" s="1" t="s">
        <v>14</v>
      </c>
      <c r="E1606" s="2">
        <v>491</v>
      </c>
      <c r="F1606" s="2">
        <v>497</v>
      </c>
      <c r="G1606" s="1" t="s">
        <v>12</v>
      </c>
      <c r="H1606" s="2">
        <v>32</v>
      </c>
      <c r="I1606" s="1"/>
    </row>
    <row r="1607" spans="1:9">
      <c r="A1607" s="1" t="s">
        <v>24</v>
      </c>
      <c r="B1607" s="1" t="s">
        <v>9</v>
      </c>
      <c r="C1607" s="1" t="s">
        <v>17</v>
      </c>
      <c r="D1607" s="1" t="s">
        <v>14</v>
      </c>
      <c r="E1607" s="2">
        <v>310</v>
      </c>
      <c r="F1607" s="2">
        <v>350</v>
      </c>
      <c r="G1607" s="1" t="s">
        <v>12</v>
      </c>
      <c r="H1607" s="2">
        <v>35</v>
      </c>
      <c r="I1607" s="1"/>
    </row>
    <row r="1608" spans="1:9">
      <c r="A1608" s="1" t="s">
        <v>24</v>
      </c>
      <c r="B1608" s="1" t="s">
        <v>23</v>
      </c>
      <c r="C1608" s="1" t="s">
        <v>10</v>
      </c>
      <c r="D1608" s="1" t="s">
        <v>11</v>
      </c>
      <c r="E1608" s="2">
        <v>284</v>
      </c>
      <c r="F1608" s="2">
        <v>443</v>
      </c>
      <c r="G1608" s="1" t="s">
        <v>18</v>
      </c>
      <c r="H1608" s="2">
        <v>32</v>
      </c>
      <c r="I1608" s="1"/>
    </row>
    <row r="1609" spans="1:9">
      <c r="A1609" s="1" t="s">
        <v>22</v>
      </c>
      <c r="B1609" s="1" t="s">
        <v>20</v>
      </c>
      <c r="C1609" s="1" t="s">
        <v>17</v>
      </c>
      <c r="D1609" s="1" t="s">
        <v>19</v>
      </c>
      <c r="E1609" s="2">
        <v>220</v>
      </c>
      <c r="F1609" s="2">
        <v>300</v>
      </c>
      <c r="G1609" s="1" t="s">
        <v>12</v>
      </c>
      <c r="H1609" s="2">
        <v>15</v>
      </c>
      <c r="I1609" s="1"/>
    </row>
    <row r="1610" spans="1:9">
      <c r="A1610" s="1" t="s">
        <v>22</v>
      </c>
      <c r="B1610" s="1" t="s">
        <v>20</v>
      </c>
      <c r="C1610" s="1" t="s">
        <v>17</v>
      </c>
      <c r="D1610" s="1" t="s">
        <v>19</v>
      </c>
      <c r="E1610" s="2">
        <v>250</v>
      </c>
      <c r="F1610" s="2">
        <v>350</v>
      </c>
      <c r="G1610" s="1" t="s">
        <v>18</v>
      </c>
      <c r="H1610" s="2">
        <v>20</v>
      </c>
      <c r="I1610" s="1"/>
    </row>
  </sheetData>
  <mergeCells count="1">
    <mergeCell ref="H1:I1"/>
  </mergeCells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W1619"/>
  <sheetViews>
    <sheetView topLeftCell="R64" zoomScale="74" zoomScaleNormal="55" workbookViewId="0">
      <selection activeCell="AB58" sqref="AB58"/>
    </sheetView>
  </sheetViews>
  <sheetFormatPr defaultColWidth="12.54296875" defaultRowHeight="15.75" customHeight="1"/>
  <cols>
    <col min="1" max="1" width="18.54296875" style="1" customWidth="1"/>
    <col min="2" max="2" width="22.54296875" style="1" customWidth="1"/>
    <col min="3" max="3" width="18.54296875" style="1" customWidth="1"/>
    <col min="4" max="4" width="24.81640625" style="1" bestFit="1" customWidth="1"/>
    <col min="5" max="5" width="23.81640625" style="1" bestFit="1" customWidth="1"/>
    <col min="6" max="6" width="21.81640625" style="1" customWidth="1"/>
    <col min="7" max="8" width="18.54296875" style="1" customWidth="1"/>
    <col min="9" max="9" width="26.81640625" style="1" customWidth="1"/>
    <col min="10" max="10" width="24.1796875" style="1" customWidth="1"/>
    <col min="11" max="11" width="35.54296875" style="1" customWidth="1"/>
    <col min="12" max="12" width="27.81640625" style="1" customWidth="1"/>
    <col min="13" max="13" width="12.7265625" style="1" customWidth="1"/>
    <col min="14" max="14" width="16.54296875" style="1" customWidth="1"/>
    <col min="15" max="15" width="12.453125" style="1" customWidth="1"/>
    <col min="16" max="16" width="29.26953125" style="1" customWidth="1"/>
    <col min="17" max="18" width="28.54296875" customWidth="1"/>
    <col min="19" max="19" width="29.26953125" style="1" customWidth="1"/>
    <col min="37" max="37" width="14.7265625" bestFit="1" customWidth="1"/>
    <col min="40" max="40" width="14" bestFit="1" customWidth="1"/>
    <col min="44" max="44" width="16" bestFit="1" customWidth="1"/>
    <col min="45" max="45" width="11.81640625" bestFit="1" customWidth="1"/>
    <col min="46" max="46" width="11.81640625" customWidth="1"/>
    <col min="47" max="47" width="25.7265625" bestFit="1" customWidth="1"/>
    <col min="48" max="48" width="29.453125" bestFit="1" customWidth="1"/>
    <col min="49" max="49" width="26.26953125" bestFit="1" customWidth="1"/>
  </cols>
  <sheetData>
    <row r="1" spans="1:49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  <c r="H1" s="4" t="s">
        <v>33</v>
      </c>
      <c r="I1" s="4" t="s">
        <v>34</v>
      </c>
      <c r="J1" s="4" t="s">
        <v>35</v>
      </c>
      <c r="K1" s="4" t="s">
        <v>36</v>
      </c>
      <c r="L1" s="4" t="s">
        <v>37</v>
      </c>
      <c r="M1" s="4" t="s">
        <v>38</v>
      </c>
      <c r="N1" s="4" t="s">
        <v>39</v>
      </c>
      <c r="O1" s="4" t="s">
        <v>40</v>
      </c>
      <c r="P1" s="4" t="s">
        <v>41</v>
      </c>
      <c r="Q1" s="4" t="s">
        <v>42</v>
      </c>
      <c r="R1" s="4" t="s">
        <v>43</v>
      </c>
      <c r="S1" s="4" t="s">
        <v>44</v>
      </c>
      <c r="U1" s="6"/>
      <c r="V1" s="6"/>
      <c r="W1" s="6"/>
      <c r="X1" s="6"/>
      <c r="Y1" s="6"/>
      <c r="AB1" s="6" t="s">
        <v>45</v>
      </c>
      <c r="AC1" s="6" t="s">
        <v>46</v>
      </c>
      <c r="AD1" s="6" t="s">
        <v>22</v>
      </c>
      <c r="AE1" s="6" t="s">
        <v>25</v>
      </c>
      <c r="AF1" s="6" t="s">
        <v>24</v>
      </c>
      <c r="AH1" s="4" t="s">
        <v>9</v>
      </c>
      <c r="AI1" s="4" t="s">
        <v>13</v>
      </c>
      <c r="AJ1" s="4" t="s">
        <v>20</v>
      </c>
      <c r="AK1" s="21" t="s">
        <v>23</v>
      </c>
      <c r="AL1" s="4"/>
      <c r="AM1" s="4" t="s">
        <v>10</v>
      </c>
      <c r="AN1" s="21" t="s">
        <v>21</v>
      </c>
      <c r="AO1" s="21" t="s">
        <v>17</v>
      </c>
      <c r="AP1" s="4"/>
      <c r="AQ1" s="21" t="s">
        <v>11</v>
      </c>
      <c r="AR1" s="21" t="s">
        <v>19</v>
      </c>
      <c r="AS1" s="21" t="s">
        <v>14</v>
      </c>
      <c r="AT1" s="4"/>
      <c r="AU1" s="21" t="s">
        <v>18</v>
      </c>
      <c r="AV1" s="21" t="s">
        <v>15</v>
      </c>
      <c r="AW1" s="21" t="s">
        <v>12</v>
      </c>
    </row>
    <row r="2" spans="1:49">
      <c r="A2" s="1" cm="1">
        <f t="array" ref="A2:A1610">IF('Raw CSV Data'!A2:A1610="Meat", S2:S1610, "")</f>
        <v>25</v>
      </c>
      <c r="B2" s="1" t="str" cm="1">
        <f t="array" ref="B2:B1610">IF('Raw CSV Data'!A2:A1610="Vegetables", S2:S1610, "")</f>
        <v/>
      </c>
      <c r="C2" s="1" t="str" cm="1">
        <f t="array" ref="C2:C1610">IF('Raw CSV Data'!A2:A1610="Fruits", S2:S1610, "")</f>
        <v/>
      </c>
      <c r="D2" s="1" t="str" cm="1">
        <f t="array" ref="D2:D1610">IF('Raw CSV Data'!A2:A1610="Dairy Products", S2:S1610, "")</f>
        <v/>
      </c>
      <c r="E2" s="1" t="str" cm="1">
        <f t="array" ref="E2:E1610">IF('Raw CSV Data'!A2:A1610="Baked Goods", S2:S1610, "")</f>
        <v/>
      </c>
      <c r="F2" s="1" cm="1">
        <f t="array" ref="F2:F1610">IF('Raw CSV Data'!B2:B1610="Corporate", S2:S1610, "")</f>
        <v>25</v>
      </c>
      <c r="G2" s="1" t="str" cm="1">
        <f t="array" ref="G2:G1610">IF('Raw CSV Data'!B2:B1610="Birthday", S2:S1610, "")</f>
        <v/>
      </c>
      <c r="H2" s="1" t="str" cm="1">
        <f t="array" ref="H2:H1610">IF('Raw CSV Data'!B2:B1610="Wedding", S2:S1610, "")</f>
        <v/>
      </c>
      <c r="I2" s="1" t="str" cm="1">
        <f t="array" ref="I2:I1610">IF('Raw CSV Data'!B2:B1610="Social Gathering", S2:S1610, "")</f>
        <v/>
      </c>
      <c r="J2" s="1" cm="1">
        <f t="array" ref="J2:J1610">IF('Raw CSV Data'!C2:C1610="Buffet", S2:S1610, "")</f>
        <v>25</v>
      </c>
      <c r="K2" s="1" t="str" cm="1">
        <f t="array" ref="K2:K1610">IF('Raw CSV Data'!C2:C1610="Sit-down Dinner", S2:S1610, "")</f>
        <v/>
      </c>
      <c r="L2" s="1" t="str" cm="1">
        <f t="array" ref="L2:L1610">IF('Raw CSV Data'!C2:C1610="Finger Food", S2:S1610, "")</f>
        <v/>
      </c>
      <c r="M2" s="1" cm="1">
        <f t="array" ref="M2:M1610">IF('Raw CSV Data'!D2:D1610="Low", S2:S1610, "")</f>
        <v>25</v>
      </c>
      <c r="N2" s="1" t="str" cm="1">
        <f t="array" ref="N2:N1610">IF('Raw CSV Data'!D2:D1610="Moderate", S2:S1610, "")</f>
        <v/>
      </c>
      <c r="O2" s="1" t="str" cm="1">
        <f t="array" ref="O2:O1610">IF('Raw CSV Data'!D2:D1610="High", S2:S1610, "")</f>
        <v/>
      </c>
      <c r="P2" s="1" t="str" cm="1">
        <f t="array" ref="P2:P1610">IF('Raw CSV Data'!G2:G1610="Rural", S2:S1610, "")</f>
        <v/>
      </c>
      <c r="Q2" s="6" t="str" cm="1">
        <f t="array" ref="Q2:Q1610">IF('Raw CSV Data'!G2:G1610="Suburban", S2:S1610, "")</f>
        <v/>
      </c>
      <c r="R2" s="6" cm="1">
        <f t="array" ref="R2:R1610">IF('Raw CSV Data'!G2:G1610="Urban", S2:S1610, "")</f>
        <v>25</v>
      </c>
      <c r="S2" s="1">
        <v>25</v>
      </c>
      <c r="U2" s="6"/>
      <c r="V2" s="6"/>
      <c r="W2" s="6"/>
      <c r="X2" s="6"/>
      <c r="Y2" s="6"/>
      <c r="AB2" cm="1">
        <f t="array" ref="AB2:AB397">TRANSPOSE(VALUE(_xlfn.TEXTSPLIT(_xlfn.TEXTJOIN(",", FALSE, _xlfn._xlws.FILTER(A2:A1610, (A2:A1610 &lt;&gt; ""))), ",")))</f>
        <v>25</v>
      </c>
      <c r="AC2" cm="1">
        <f t="array" ref="AC2:AC204">TRANSPOSE(VALUE(_xlfn.TEXTSPLIT(_xlfn.TEXTJOIN(",", FALSE, _xlfn._xlws.FILTER(B2:B1610, (B2:B1610 &lt;&gt; ""))), ",")))</f>
        <v>27</v>
      </c>
      <c r="AD2" cm="1">
        <f t="array" ref="AD2:AD302">TRANSPOSE(VALUE(_xlfn.TEXTSPLIT(_xlfn.TEXTJOIN(",", FALSE, _xlfn._xlws.FILTER(C2:C1610, (C2:C1610 &lt;&gt; ""))), ",")))</f>
        <v>45</v>
      </c>
      <c r="AE2" cm="1">
        <f t="array" ref="AE2:AE347">TRANSPOSE(VALUE(_xlfn.TEXTSPLIT(_xlfn.TEXTJOIN(",", FALSE, _xlfn._xlws.FILTER(D2:D1610, (D2:D1610 &lt;&gt; ""))), ",")))</f>
        <v>39</v>
      </c>
      <c r="AF2" cm="1">
        <f t="array" ref="AF2:AF364">TRANSPOSE(VALUE(_xlfn.TEXTSPLIT(_xlfn.TEXTJOIN(",", FALSE, _xlfn._xlws.FILTER(E2:E1610, (E2:E1610 &lt;&gt; ""))), ",")))</f>
        <v>35</v>
      </c>
      <c r="AH2" cm="1">
        <f t="array" ref="AH2:AH459">TRANSPOSE(VALUE(_xlfn.TEXTSPLIT(_xlfn.TEXTJOIN(",", FALSE, _xlfn._xlws.FILTER(F2:F1610, (F2:F1610 &lt;&gt; ""))), ",")))</f>
        <v>25</v>
      </c>
      <c r="AI2" cm="1">
        <f t="array" ref="AI2:AI333">TRANSPOSE(VALUE(_xlfn.TEXTSPLIT(_xlfn.TEXTJOIN(",", FALSE, _xlfn._xlws.FILTER(G2:G1610, (G2:G1610 &lt;&gt; ""))), ",")))</f>
        <v>40</v>
      </c>
      <c r="AJ2" cm="1">
        <f t="array" ref="AJ2:AJ405">TRANSPOSE(VALUE(_xlfn.TEXTSPLIT(_xlfn.TEXTJOIN(",", FALSE, _xlfn._xlws.FILTER(H2:H1610, (H2:H1610 &lt;&gt; ""))), ",")))</f>
        <v>20</v>
      </c>
      <c r="AK2" cm="1">
        <f t="array" ref="AK2:AK416">TRANSPOSE(VALUE(_xlfn.TEXTSPLIT(_xlfn.TEXTJOIN(",", FALSE, _xlfn._xlws.FILTER(I2:I1610, (I2:I1610 &lt;&gt; ""))), ",")))</f>
        <v>10</v>
      </c>
      <c r="AM2" cm="1">
        <f t="array" ref="AM2:AM272">TRANSPOSE(VALUE(_xlfn.TEXTSPLIT(_xlfn.TEXTJOIN(",", FALSE, _xlfn._xlws.FILTER(J2:J1610, (J2:J1610 &lt;&gt; ""))), ",")))</f>
        <v>25</v>
      </c>
      <c r="AN2" cm="1">
        <f t="array" ref="AN2:AN721">TRANSPOSE(VALUE(_xlfn.TEXTSPLIT(_xlfn.TEXTJOIN(",", FALSE, _xlfn._xlws.FILTER(K2:K1610, (K2:K1610 &lt;&gt; ""))), ",")))</f>
        <v>20</v>
      </c>
      <c r="AO2" cm="1">
        <f t="array" ref="AO2:AO619">TRANSPOSE(VALUE(_xlfn.TEXTSPLIT(_xlfn.TEXTJOIN(",", FALSE, _xlfn._xlws.FILTER(L2:L1610, (L2:L1610 &lt;&gt; ""))), ",")))</f>
        <v>32</v>
      </c>
      <c r="AQ2" cm="1">
        <f t="array" ref="AQ2:AQ411">TRANSPOSE(VALUE(_xlfn.TEXTSPLIT(_xlfn.TEXTJOIN(",", FALSE, _xlfn._xlws.FILTER(M2:M1610, (M2:M1610 &lt;&gt; ""))), ",")))</f>
        <v>25</v>
      </c>
      <c r="AR2" cm="1">
        <f t="array" ref="AR2:AR597">TRANSPOSE(VALUE(_xlfn.TEXTSPLIT(_xlfn.TEXTJOIN(",", FALSE, _xlfn._xlws.FILTER(N2:N1610, (N2:N1610 &lt;&gt; ""))), ",")))</f>
        <v>25</v>
      </c>
      <c r="AS2" cm="1">
        <f t="array" ref="AS2:AS604">TRANSPOSE(VALUE(_xlfn.TEXTSPLIT(_xlfn.TEXTJOIN(",", FALSE, _xlfn._xlws.FILTER(O2:O1610, (O2:O1610 &lt;&gt; ""))), ",")))</f>
        <v>40</v>
      </c>
      <c r="AU2" cm="1">
        <f t="array" ref="AU2:AU355">TRANSPOSE(VALUE(_xlfn.TEXTSPLIT(_xlfn.TEXTJOIN(",", FALSE, _xlfn._xlws.FILTER(P2:P1610, (P2:P1610 &lt;&gt; ""))), ",")))</f>
        <v>32</v>
      </c>
      <c r="AV2" cm="1">
        <f t="array" ref="AV2:AV745">TRANSPOSE(VALUE(_xlfn.TEXTSPLIT(_xlfn.TEXTJOIN(",", FALSE, _xlfn._xlws.FILTER(Q2:Q1610, (Q2:Q1610 &lt;&gt; ""))), ",")))</f>
        <v>40</v>
      </c>
      <c r="AW2" cm="1">
        <f t="array" ref="AW2:AW512">TRANSPOSE(VALUE(_xlfn.TEXTSPLIT(_xlfn.TEXTJOIN(",", FALSE, _xlfn._xlws.FILTER(R2:R1610, (R2:R1610 &lt;&gt; ""))), ",")))</f>
        <v>25</v>
      </c>
    </row>
    <row r="3" spans="1:49">
      <c r="A3" s="1">
        <v>40</v>
      </c>
      <c r="B3" s="1" t="str">
        <v/>
      </c>
      <c r="C3" s="1" t="str">
        <v/>
      </c>
      <c r="D3" s="1" t="str">
        <v/>
      </c>
      <c r="E3" s="1" t="str">
        <v/>
      </c>
      <c r="F3" s="1" t="str">
        <v/>
      </c>
      <c r="G3" s="1">
        <v>40</v>
      </c>
      <c r="H3" s="1" t="str">
        <v/>
      </c>
      <c r="I3" s="1" t="str">
        <v/>
      </c>
      <c r="J3" s="1">
        <v>40</v>
      </c>
      <c r="K3" s="1" t="str">
        <v/>
      </c>
      <c r="L3" s="1" t="str">
        <v/>
      </c>
      <c r="M3" s="1" t="str">
        <v/>
      </c>
      <c r="N3" s="1" t="str">
        <v/>
      </c>
      <c r="O3" s="1">
        <v>40</v>
      </c>
      <c r="P3" s="1" t="str">
        <v/>
      </c>
      <c r="Q3" s="6">
        <v>40</v>
      </c>
      <c r="R3" s="6" t="str">
        <v/>
      </c>
      <c r="S3" s="1">
        <v>40</v>
      </c>
      <c r="U3" s="6"/>
      <c r="V3" s="6"/>
      <c r="W3" s="6"/>
      <c r="X3" s="6"/>
      <c r="Y3" s="6"/>
      <c r="AB3">
        <v>40</v>
      </c>
      <c r="AC3">
        <v>15</v>
      </c>
      <c r="AD3">
        <v>35</v>
      </c>
      <c r="AE3">
        <v>20</v>
      </c>
      <c r="AF3">
        <v>20</v>
      </c>
      <c r="AH3">
        <v>25</v>
      </c>
      <c r="AI3">
        <v>27</v>
      </c>
      <c r="AJ3">
        <v>25</v>
      </c>
      <c r="AK3">
        <v>10</v>
      </c>
      <c r="AM3">
        <v>40</v>
      </c>
      <c r="AN3">
        <v>25</v>
      </c>
      <c r="AO3">
        <v>25</v>
      </c>
      <c r="AQ3">
        <v>27</v>
      </c>
      <c r="AR3">
        <v>25</v>
      </c>
      <c r="AS3">
        <v>32</v>
      </c>
      <c r="AU3">
        <v>25</v>
      </c>
      <c r="AV3">
        <v>27</v>
      </c>
      <c r="AW3">
        <v>25</v>
      </c>
    </row>
    <row r="4" spans="1:49">
      <c r="A4" s="1" t="str">
        <v/>
      </c>
      <c r="B4" s="1">
        <v>27</v>
      </c>
      <c r="C4" s="1" t="str">
        <v/>
      </c>
      <c r="D4" s="1" t="str">
        <v/>
      </c>
      <c r="E4" s="1" t="str">
        <v/>
      </c>
      <c r="F4" s="1" t="str">
        <v/>
      </c>
      <c r="G4" s="1">
        <v>27</v>
      </c>
      <c r="H4" s="1" t="str">
        <v/>
      </c>
      <c r="I4" s="1" t="str">
        <v/>
      </c>
      <c r="J4" s="1">
        <v>27</v>
      </c>
      <c r="K4" s="1" t="str">
        <v/>
      </c>
      <c r="L4" s="1" t="str">
        <v/>
      </c>
      <c r="M4" s="1">
        <v>27</v>
      </c>
      <c r="N4" s="1" t="str">
        <v/>
      </c>
      <c r="O4" s="1" t="str">
        <v/>
      </c>
      <c r="P4" s="1" t="str">
        <v/>
      </c>
      <c r="Q4" s="6">
        <v>27</v>
      </c>
      <c r="R4" s="6" t="str">
        <v/>
      </c>
      <c r="S4" s="1">
        <v>27</v>
      </c>
      <c r="U4" s="6"/>
      <c r="V4" s="6"/>
      <c r="W4" s="6"/>
      <c r="X4" s="6"/>
      <c r="Y4" s="6"/>
      <c r="AB4">
        <v>32</v>
      </c>
      <c r="AC4">
        <v>20</v>
      </c>
      <c r="AD4">
        <v>24</v>
      </c>
      <c r="AE4">
        <v>10</v>
      </c>
      <c r="AF4">
        <v>20</v>
      </c>
      <c r="AH4">
        <v>45</v>
      </c>
      <c r="AI4">
        <v>32</v>
      </c>
      <c r="AJ4">
        <v>35</v>
      </c>
      <c r="AK4">
        <v>20</v>
      </c>
      <c r="AM4">
        <v>27</v>
      </c>
      <c r="AN4">
        <v>24</v>
      </c>
      <c r="AO4">
        <v>25</v>
      </c>
      <c r="AQ4">
        <v>27</v>
      </c>
      <c r="AR4">
        <v>30</v>
      </c>
      <c r="AS4">
        <v>45</v>
      </c>
      <c r="AU4">
        <v>35</v>
      </c>
      <c r="AV4">
        <v>27</v>
      </c>
      <c r="AW4">
        <v>20</v>
      </c>
    </row>
    <row r="5" spans="1:49">
      <c r="A5" s="1">
        <v>32</v>
      </c>
      <c r="B5" s="1" t="str">
        <v/>
      </c>
      <c r="C5" s="1" t="str">
        <v/>
      </c>
      <c r="D5" s="1" t="str">
        <v/>
      </c>
      <c r="E5" s="1" t="str">
        <v/>
      </c>
      <c r="F5" s="1" t="str">
        <v/>
      </c>
      <c r="G5" s="1">
        <v>32</v>
      </c>
      <c r="H5" s="1" t="str">
        <v/>
      </c>
      <c r="I5" s="1" t="str">
        <v/>
      </c>
      <c r="J5" s="1" t="str">
        <v/>
      </c>
      <c r="K5" s="1" t="str">
        <v/>
      </c>
      <c r="L5" s="1">
        <v>32</v>
      </c>
      <c r="M5" s="1" t="str">
        <v/>
      </c>
      <c r="N5" s="1" t="str">
        <v/>
      </c>
      <c r="O5" s="1">
        <v>32</v>
      </c>
      <c r="P5" s="1">
        <v>32</v>
      </c>
      <c r="Q5" s="6" t="str">
        <v/>
      </c>
      <c r="R5" s="6" t="str">
        <v/>
      </c>
      <c r="S5" s="1">
        <v>32</v>
      </c>
      <c r="U5" s="6"/>
      <c r="V5" s="6"/>
      <c r="W5" s="6"/>
      <c r="X5" s="6"/>
      <c r="Y5" s="6"/>
      <c r="AB5">
        <v>25</v>
      </c>
      <c r="AC5">
        <v>20</v>
      </c>
      <c r="AD5">
        <v>20</v>
      </c>
      <c r="AE5">
        <v>30</v>
      </c>
      <c r="AF5">
        <v>35</v>
      </c>
      <c r="AH5">
        <v>40</v>
      </c>
      <c r="AI5">
        <v>27</v>
      </c>
      <c r="AJ5">
        <v>25</v>
      </c>
      <c r="AK5">
        <v>30</v>
      </c>
      <c r="AM5">
        <v>27</v>
      </c>
      <c r="AN5">
        <v>40</v>
      </c>
      <c r="AO5">
        <v>40</v>
      </c>
      <c r="AQ5">
        <v>20</v>
      </c>
      <c r="AR5">
        <v>25</v>
      </c>
      <c r="AS5">
        <v>40</v>
      </c>
      <c r="AU5">
        <v>35</v>
      </c>
      <c r="AV5">
        <v>27</v>
      </c>
      <c r="AW5">
        <v>45</v>
      </c>
    </row>
    <row r="6" spans="1:49">
      <c r="A6" s="1">
        <v>25</v>
      </c>
      <c r="B6" s="1" t="str">
        <v/>
      </c>
      <c r="C6" s="1" t="str">
        <v/>
      </c>
      <c r="D6" s="1" t="str">
        <v/>
      </c>
      <c r="E6" s="1" t="str">
        <v/>
      </c>
      <c r="F6" s="1">
        <v>25</v>
      </c>
      <c r="G6" s="1" t="str">
        <v/>
      </c>
      <c r="H6" s="1" t="str">
        <v/>
      </c>
      <c r="I6" s="1" t="str">
        <v/>
      </c>
      <c r="J6" s="1" t="str">
        <v/>
      </c>
      <c r="K6" s="1" t="str">
        <v/>
      </c>
      <c r="L6" s="1">
        <v>25</v>
      </c>
      <c r="M6" s="1" t="str">
        <v/>
      </c>
      <c r="N6" s="1">
        <v>25</v>
      </c>
      <c r="O6" s="1" t="str">
        <v/>
      </c>
      <c r="P6" s="1" t="str">
        <v/>
      </c>
      <c r="Q6" s="6" t="str">
        <v/>
      </c>
      <c r="R6" s="6">
        <v>25</v>
      </c>
      <c r="S6" s="1">
        <v>25</v>
      </c>
      <c r="U6" s="6"/>
      <c r="V6" s="6"/>
      <c r="W6" s="6"/>
      <c r="X6" s="6"/>
      <c r="Y6" s="6"/>
      <c r="AB6">
        <v>27</v>
      </c>
      <c r="AC6">
        <v>15</v>
      </c>
      <c r="AD6">
        <v>35</v>
      </c>
      <c r="AE6">
        <v>40</v>
      </c>
      <c r="AF6">
        <v>30</v>
      </c>
      <c r="AH6">
        <v>24</v>
      </c>
      <c r="AI6">
        <v>27</v>
      </c>
      <c r="AJ6">
        <v>40</v>
      </c>
      <c r="AK6">
        <v>27</v>
      </c>
      <c r="AM6">
        <v>45</v>
      </c>
      <c r="AN6">
        <v>35</v>
      </c>
      <c r="AO6">
        <v>20</v>
      </c>
      <c r="AQ6">
        <v>27</v>
      </c>
      <c r="AR6">
        <v>22</v>
      </c>
      <c r="AS6">
        <v>35</v>
      </c>
      <c r="AU6">
        <v>35</v>
      </c>
      <c r="AV6">
        <v>40</v>
      </c>
      <c r="AW6">
        <v>40</v>
      </c>
    </row>
    <row r="7" spans="1:49">
      <c r="A7" s="1">
        <v>27</v>
      </c>
      <c r="B7" s="1" t="str">
        <v/>
      </c>
      <c r="C7" s="1" t="str">
        <v/>
      </c>
      <c r="D7" s="1" t="str">
        <v/>
      </c>
      <c r="E7" s="1" t="str">
        <v/>
      </c>
      <c r="F7" s="1" t="str">
        <v/>
      </c>
      <c r="G7" s="1">
        <v>27</v>
      </c>
      <c r="H7" s="1" t="str">
        <v/>
      </c>
      <c r="I7" s="1" t="str">
        <v/>
      </c>
      <c r="J7" s="1">
        <v>27</v>
      </c>
      <c r="K7" s="1" t="str">
        <v/>
      </c>
      <c r="L7" s="1" t="str">
        <v/>
      </c>
      <c r="M7" s="1">
        <v>27</v>
      </c>
      <c r="N7" s="1" t="str">
        <v/>
      </c>
      <c r="O7" s="1" t="str">
        <v/>
      </c>
      <c r="P7" s="1" t="str">
        <v/>
      </c>
      <c r="Q7" s="6">
        <v>27</v>
      </c>
      <c r="R7" s="6" t="str">
        <v/>
      </c>
      <c r="S7" s="1">
        <v>27</v>
      </c>
      <c r="AB7">
        <v>20</v>
      </c>
      <c r="AC7">
        <v>40</v>
      </c>
      <c r="AD7">
        <v>25</v>
      </c>
      <c r="AE7">
        <v>25</v>
      </c>
      <c r="AF7">
        <v>25</v>
      </c>
      <c r="AH7">
        <v>30</v>
      </c>
      <c r="AI7">
        <v>20</v>
      </c>
      <c r="AJ7">
        <v>35</v>
      </c>
      <c r="AK7">
        <v>40</v>
      </c>
      <c r="AM7">
        <v>35</v>
      </c>
      <c r="AN7">
        <v>35</v>
      </c>
      <c r="AO7">
        <v>25</v>
      </c>
      <c r="AQ7">
        <v>25</v>
      </c>
      <c r="AR7">
        <v>20</v>
      </c>
      <c r="AS7">
        <v>40</v>
      </c>
      <c r="AU7">
        <v>22</v>
      </c>
      <c r="AV7">
        <v>20</v>
      </c>
      <c r="AW7">
        <v>25</v>
      </c>
    </row>
    <row r="8" spans="1:49">
      <c r="A8" s="1">
        <v>20</v>
      </c>
      <c r="B8" s="1" t="str">
        <v/>
      </c>
      <c r="C8" s="1" t="str">
        <v/>
      </c>
      <c r="D8" s="1" t="str">
        <v/>
      </c>
      <c r="E8" s="1" t="str">
        <v/>
      </c>
      <c r="F8" s="1" t="str">
        <v/>
      </c>
      <c r="G8" s="1" t="str">
        <v/>
      </c>
      <c r="H8" s="1">
        <v>20</v>
      </c>
      <c r="I8" s="1" t="str">
        <v/>
      </c>
      <c r="J8" s="1" t="str">
        <v/>
      </c>
      <c r="K8" s="1">
        <v>20</v>
      </c>
      <c r="L8" s="1" t="str">
        <v/>
      </c>
      <c r="M8" s="1">
        <v>20</v>
      </c>
      <c r="N8" s="1" t="str">
        <v/>
      </c>
      <c r="O8" s="1" t="str">
        <v/>
      </c>
      <c r="P8" s="1" t="str">
        <v/>
      </c>
      <c r="Q8" s="6" t="str">
        <v/>
      </c>
      <c r="R8" s="6">
        <v>20</v>
      </c>
      <c r="S8" s="1">
        <v>20</v>
      </c>
      <c r="AB8">
        <v>25</v>
      </c>
      <c r="AC8">
        <v>35</v>
      </c>
      <c r="AD8">
        <v>40</v>
      </c>
      <c r="AE8">
        <v>40</v>
      </c>
      <c r="AF8">
        <v>32</v>
      </c>
      <c r="AH8">
        <v>15</v>
      </c>
      <c r="AI8">
        <v>25</v>
      </c>
      <c r="AJ8">
        <v>40</v>
      </c>
      <c r="AK8">
        <v>45</v>
      </c>
      <c r="AM8">
        <v>27</v>
      </c>
      <c r="AN8">
        <v>40</v>
      </c>
      <c r="AO8">
        <v>30</v>
      </c>
      <c r="AQ8">
        <v>10</v>
      </c>
      <c r="AR8">
        <v>25</v>
      </c>
      <c r="AS8">
        <v>35</v>
      </c>
      <c r="AU8">
        <v>20</v>
      </c>
      <c r="AV8">
        <v>25</v>
      </c>
      <c r="AW8">
        <v>10</v>
      </c>
    </row>
    <row r="9" spans="1:49">
      <c r="A9" s="1">
        <v>25</v>
      </c>
      <c r="B9" s="1" t="str">
        <v/>
      </c>
      <c r="C9" s="1" t="str">
        <v/>
      </c>
      <c r="D9" s="1" t="str">
        <v/>
      </c>
      <c r="E9" s="1" t="str">
        <v/>
      </c>
      <c r="F9" s="1" t="str">
        <v/>
      </c>
      <c r="G9" s="1" t="str">
        <v/>
      </c>
      <c r="H9" s="1">
        <v>25</v>
      </c>
      <c r="I9" s="1" t="str">
        <v/>
      </c>
      <c r="J9" s="1" t="str">
        <v/>
      </c>
      <c r="K9" s="1" t="str">
        <v/>
      </c>
      <c r="L9" s="1">
        <v>25</v>
      </c>
      <c r="M9" s="1" t="str">
        <v/>
      </c>
      <c r="N9" s="1">
        <v>25</v>
      </c>
      <c r="O9" s="1" t="str">
        <v/>
      </c>
      <c r="P9" s="1">
        <v>25</v>
      </c>
      <c r="Q9" s="6" t="str">
        <v/>
      </c>
      <c r="R9" s="6" t="str">
        <v/>
      </c>
      <c r="S9" s="1">
        <v>25</v>
      </c>
      <c r="AB9">
        <v>40</v>
      </c>
      <c r="AC9">
        <v>20</v>
      </c>
      <c r="AD9">
        <v>40</v>
      </c>
      <c r="AE9">
        <v>20</v>
      </c>
      <c r="AF9">
        <v>35</v>
      </c>
      <c r="AH9">
        <v>35</v>
      </c>
      <c r="AI9">
        <v>40</v>
      </c>
      <c r="AJ9">
        <v>25</v>
      </c>
      <c r="AK9">
        <v>10</v>
      </c>
      <c r="AM9">
        <v>10</v>
      </c>
      <c r="AN9">
        <v>22</v>
      </c>
      <c r="AO9">
        <v>15</v>
      </c>
      <c r="AQ9">
        <v>24</v>
      </c>
      <c r="AR9">
        <v>35</v>
      </c>
      <c r="AS9">
        <v>35</v>
      </c>
      <c r="AU9">
        <v>15</v>
      </c>
      <c r="AV9">
        <v>10</v>
      </c>
      <c r="AW9">
        <v>24</v>
      </c>
    </row>
    <row r="10" spans="1:49">
      <c r="A10" s="1" t="str">
        <v/>
      </c>
      <c r="B10" s="1" t="str">
        <v/>
      </c>
      <c r="C10" s="1">
        <v>45</v>
      </c>
      <c r="D10" s="1" t="str">
        <v/>
      </c>
      <c r="E10" s="1" t="str">
        <v/>
      </c>
      <c r="F10" s="1">
        <v>45</v>
      </c>
      <c r="G10" s="1" t="str">
        <v/>
      </c>
      <c r="H10" s="1" t="str">
        <v/>
      </c>
      <c r="I10" s="1" t="str">
        <v/>
      </c>
      <c r="J10" s="1">
        <v>45</v>
      </c>
      <c r="K10" s="1" t="str">
        <v/>
      </c>
      <c r="L10" s="1" t="str">
        <v/>
      </c>
      <c r="M10" s="1" t="str">
        <v/>
      </c>
      <c r="N10" s="1" t="str">
        <v/>
      </c>
      <c r="O10" s="1">
        <v>45</v>
      </c>
      <c r="P10" s="1" t="str">
        <v/>
      </c>
      <c r="Q10" s="6" t="str">
        <v/>
      </c>
      <c r="R10" s="6">
        <v>45</v>
      </c>
      <c r="S10" s="1">
        <v>45</v>
      </c>
      <c r="AB10">
        <v>27</v>
      </c>
      <c r="AC10">
        <v>35</v>
      </c>
      <c r="AD10">
        <v>20</v>
      </c>
      <c r="AE10">
        <v>30</v>
      </c>
      <c r="AF10">
        <v>27</v>
      </c>
      <c r="AH10">
        <v>35</v>
      </c>
      <c r="AI10">
        <v>20</v>
      </c>
      <c r="AJ10">
        <v>40</v>
      </c>
      <c r="AK10">
        <v>10</v>
      </c>
      <c r="AM10">
        <v>10</v>
      </c>
      <c r="AN10">
        <v>35</v>
      </c>
      <c r="AO10">
        <v>25</v>
      </c>
      <c r="AQ10">
        <v>20</v>
      </c>
      <c r="AR10">
        <v>15</v>
      </c>
      <c r="AS10">
        <v>40</v>
      </c>
      <c r="AU10">
        <v>15</v>
      </c>
      <c r="AV10">
        <v>15</v>
      </c>
      <c r="AW10">
        <v>30</v>
      </c>
    </row>
    <row r="11" spans="1:49">
      <c r="A11" s="1">
        <v>40</v>
      </c>
      <c r="B11" s="1" t="str">
        <v/>
      </c>
      <c r="C11" s="1" t="str">
        <v/>
      </c>
      <c r="D11" s="1" t="str">
        <v/>
      </c>
      <c r="E11" s="1" t="str">
        <v/>
      </c>
      <c r="F11" s="1">
        <v>40</v>
      </c>
      <c r="G11" s="1" t="str">
        <v/>
      </c>
      <c r="H11" s="1" t="str">
        <v/>
      </c>
      <c r="I11" s="1" t="str">
        <v/>
      </c>
      <c r="J11" s="1" t="str">
        <v/>
      </c>
      <c r="K11" s="1" t="str">
        <v/>
      </c>
      <c r="L11" s="1">
        <v>40</v>
      </c>
      <c r="M11" s="1" t="str">
        <v/>
      </c>
      <c r="N11" s="1" t="str">
        <v/>
      </c>
      <c r="O11" s="1">
        <v>40</v>
      </c>
      <c r="P11" s="1" t="str">
        <v/>
      </c>
      <c r="Q11" s="6" t="str">
        <v/>
      </c>
      <c r="R11" s="6">
        <v>40</v>
      </c>
      <c r="S11" s="1">
        <v>40</v>
      </c>
      <c r="AB11">
        <v>25</v>
      </c>
      <c r="AC11">
        <v>35</v>
      </c>
      <c r="AD11">
        <v>15</v>
      </c>
      <c r="AE11">
        <v>20</v>
      </c>
      <c r="AF11">
        <v>35</v>
      </c>
      <c r="AH11">
        <v>25</v>
      </c>
      <c r="AI11">
        <v>50</v>
      </c>
      <c r="AJ11">
        <v>22</v>
      </c>
      <c r="AK11">
        <v>35</v>
      </c>
      <c r="AM11">
        <v>35</v>
      </c>
      <c r="AN11">
        <v>50</v>
      </c>
      <c r="AO11">
        <v>40</v>
      </c>
      <c r="AQ11">
        <v>25</v>
      </c>
      <c r="AR11">
        <v>15</v>
      </c>
      <c r="AS11">
        <v>40</v>
      </c>
      <c r="AU11">
        <v>20</v>
      </c>
      <c r="AV11">
        <v>25</v>
      </c>
      <c r="AW11">
        <v>35</v>
      </c>
    </row>
    <row r="12" spans="1:49">
      <c r="A12" s="1" t="str">
        <v/>
      </c>
      <c r="B12" s="1" t="str">
        <v/>
      </c>
      <c r="C12" s="1">
        <v>35</v>
      </c>
      <c r="D12" s="1" t="str">
        <v/>
      </c>
      <c r="E12" s="1" t="str">
        <v/>
      </c>
      <c r="F12" s="1" t="str">
        <v/>
      </c>
      <c r="G12" s="1" t="str">
        <v/>
      </c>
      <c r="H12" s="1">
        <v>35</v>
      </c>
      <c r="I12" s="1" t="str">
        <v/>
      </c>
      <c r="J12" s="1">
        <v>35</v>
      </c>
      <c r="K12" s="1" t="str">
        <v/>
      </c>
      <c r="L12" s="1" t="str">
        <v/>
      </c>
      <c r="M12" s="1" t="str">
        <v/>
      </c>
      <c r="N12" s="1" t="str">
        <v/>
      </c>
      <c r="O12" s="1">
        <v>35</v>
      </c>
      <c r="P12" s="1">
        <v>35</v>
      </c>
      <c r="Q12" s="6" t="str">
        <v/>
      </c>
      <c r="R12" s="6" t="str">
        <v/>
      </c>
      <c r="S12" s="1">
        <v>35</v>
      </c>
      <c r="AB12">
        <v>10</v>
      </c>
      <c r="AC12">
        <v>20</v>
      </c>
      <c r="AD12">
        <v>32</v>
      </c>
      <c r="AE12">
        <v>20</v>
      </c>
      <c r="AF12">
        <v>20</v>
      </c>
      <c r="AH12">
        <v>35</v>
      </c>
      <c r="AI12">
        <v>20</v>
      </c>
      <c r="AJ12">
        <v>32</v>
      </c>
      <c r="AK12">
        <v>30</v>
      </c>
      <c r="AM12">
        <v>20</v>
      </c>
      <c r="AN12">
        <v>20</v>
      </c>
      <c r="AO12">
        <v>40</v>
      </c>
      <c r="AQ12">
        <v>10</v>
      </c>
      <c r="AR12">
        <v>15</v>
      </c>
      <c r="AS12">
        <v>35</v>
      </c>
      <c r="AU12">
        <v>30</v>
      </c>
      <c r="AV12">
        <v>40</v>
      </c>
      <c r="AW12">
        <v>40</v>
      </c>
    </row>
    <row r="13" spans="1:49">
      <c r="A13" s="1">
        <v>27</v>
      </c>
      <c r="B13" s="1" t="str">
        <v/>
      </c>
      <c r="C13" s="1" t="str">
        <v/>
      </c>
      <c r="D13" s="1" t="str">
        <v/>
      </c>
      <c r="E13" s="1" t="str">
        <v/>
      </c>
      <c r="F13" s="1" t="str">
        <v/>
      </c>
      <c r="G13" s="1">
        <v>27</v>
      </c>
      <c r="H13" s="1" t="str">
        <v/>
      </c>
      <c r="I13" s="1" t="str">
        <v/>
      </c>
      <c r="J13" s="1">
        <v>27</v>
      </c>
      <c r="K13" s="1" t="str">
        <v/>
      </c>
      <c r="L13" s="1" t="str">
        <v/>
      </c>
      <c r="M13" s="1">
        <v>27</v>
      </c>
      <c r="N13" s="1" t="str">
        <v/>
      </c>
      <c r="O13" s="1" t="str">
        <v/>
      </c>
      <c r="P13" s="1" t="str">
        <v/>
      </c>
      <c r="Q13" s="6">
        <v>27</v>
      </c>
      <c r="R13" s="6" t="str">
        <v/>
      </c>
      <c r="S13" s="1">
        <v>27</v>
      </c>
      <c r="AB13">
        <v>40</v>
      </c>
      <c r="AC13">
        <v>30</v>
      </c>
      <c r="AD13">
        <v>50</v>
      </c>
      <c r="AE13">
        <v>25</v>
      </c>
      <c r="AF13">
        <v>35</v>
      </c>
      <c r="AH13">
        <v>20</v>
      </c>
      <c r="AI13">
        <v>20</v>
      </c>
      <c r="AJ13">
        <v>40</v>
      </c>
      <c r="AK13">
        <v>50</v>
      </c>
      <c r="AM13">
        <v>39</v>
      </c>
      <c r="AN13">
        <v>35</v>
      </c>
      <c r="AO13">
        <v>20</v>
      </c>
      <c r="AQ13">
        <v>15</v>
      </c>
      <c r="AR13">
        <v>20</v>
      </c>
      <c r="AS13">
        <v>40</v>
      </c>
      <c r="AU13">
        <v>30</v>
      </c>
      <c r="AV13">
        <v>25</v>
      </c>
      <c r="AW13">
        <v>40</v>
      </c>
    </row>
    <row r="14" spans="1:49">
      <c r="A14" s="1">
        <v>25</v>
      </c>
      <c r="B14" s="1" t="str">
        <v/>
      </c>
      <c r="C14" s="1" t="str">
        <v/>
      </c>
      <c r="D14" s="1" t="str">
        <v/>
      </c>
      <c r="E14" s="1" t="str">
        <v/>
      </c>
      <c r="F14" s="1" t="str">
        <v/>
      </c>
      <c r="G14" s="1" t="str">
        <v/>
      </c>
      <c r="H14" s="1">
        <v>25</v>
      </c>
      <c r="I14" s="1" t="str">
        <v/>
      </c>
      <c r="J14" s="1" t="str">
        <v/>
      </c>
      <c r="K14" s="1">
        <v>25</v>
      </c>
      <c r="L14" s="1" t="str">
        <v/>
      </c>
      <c r="M14" s="1">
        <v>25</v>
      </c>
      <c r="N14" s="1" t="str">
        <v/>
      </c>
      <c r="O14" s="1" t="str">
        <v/>
      </c>
      <c r="P14" s="1" t="str">
        <v/>
      </c>
      <c r="Q14" s="6" t="str">
        <v/>
      </c>
      <c r="R14" s="6">
        <v>25</v>
      </c>
      <c r="S14" s="1">
        <v>25</v>
      </c>
      <c r="AB14">
        <v>10</v>
      </c>
      <c r="AC14">
        <v>40</v>
      </c>
      <c r="AD14">
        <v>20</v>
      </c>
      <c r="AE14">
        <v>15</v>
      </c>
      <c r="AF14">
        <v>25</v>
      </c>
      <c r="AH14">
        <v>15</v>
      </c>
      <c r="AI14">
        <v>36</v>
      </c>
      <c r="AJ14">
        <v>50</v>
      </c>
      <c r="AK14">
        <v>20</v>
      </c>
      <c r="AM14">
        <v>30</v>
      </c>
      <c r="AN14">
        <v>20</v>
      </c>
      <c r="AO14">
        <v>25</v>
      </c>
      <c r="AQ14">
        <v>20</v>
      </c>
      <c r="AR14">
        <v>20</v>
      </c>
      <c r="AS14">
        <v>32</v>
      </c>
      <c r="AU14">
        <v>35</v>
      </c>
      <c r="AV14">
        <v>20</v>
      </c>
      <c r="AW14">
        <v>35</v>
      </c>
    </row>
    <row r="15" spans="1:49">
      <c r="A15" s="1">
        <v>10</v>
      </c>
      <c r="B15" s="1" t="str">
        <v/>
      </c>
      <c r="C15" s="1" t="str">
        <v/>
      </c>
      <c r="D15" s="1" t="str">
        <v/>
      </c>
      <c r="E15" s="1" t="str">
        <v/>
      </c>
      <c r="F15" s="1" t="str">
        <v/>
      </c>
      <c r="G15" s="1" t="str">
        <v/>
      </c>
      <c r="H15" s="1" t="str">
        <v/>
      </c>
      <c r="I15" s="1">
        <v>10</v>
      </c>
      <c r="J15" s="1">
        <v>10</v>
      </c>
      <c r="K15" s="1" t="str">
        <v/>
      </c>
      <c r="L15" s="1" t="str">
        <v/>
      </c>
      <c r="M15" s="1">
        <v>10</v>
      </c>
      <c r="N15" s="1" t="str">
        <v/>
      </c>
      <c r="O15" s="1" t="str">
        <v/>
      </c>
      <c r="P15" s="1" t="str">
        <v/>
      </c>
      <c r="Q15" s="6" t="str">
        <v/>
      </c>
      <c r="R15" s="6">
        <v>10</v>
      </c>
      <c r="S15" s="1">
        <v>10</v>
      </c>
      <c r="AB15">
        <v>30</v>
      </c>
      <c r="AC15">
        <v>27</v>
      </c>
      <c r="AD15">
        <v>20</v>
      </c>
      <c r="AE15">
        <v>25</v>
      </c>
      <c r="AF15">
        <v>31</v>
      </c>
      <c r="AH15">
        <v>15</v>
      </c>
      <c r="AI15">
        <v>20</v>
      </c>
      <c r="AJ15">
        <v>15</v>
      </c>
      <c r="AK15">
        <v>40</v>
      </c>
      <c r="AM15">
        <v>30</v>
      </c>
      <c r="AN15">
        <v>40</v>
      </c>
      <c r="AO15">
        <v>20</v>
      </c>
      <c r="AQ15">
        <v>20</v>
      </c>
      <c r="AR15">
        <v>30</v>
      </c>
      <c r="AS15">
        <v>50</v>
      </c>
      <c r="AU15">
        <v>30</v>
      </c>
      <c r="AV15">
        <v>15</v>
      </c>
      <c r="AW15">
        <v>20</v>
      </c>
    </row>
    <row r="16" spans="1:49">
      <c r="A16" s="1" t="str">
        <v/>
      </c>
      <c r="B16" s="1" t="str">
        <v/>
      </c>
      <c r="C16" s="1">
        <v>24</v>
      </c>
      <c r="D16" s="1" t="str">
        <v/>
      </c>
      <c r="E16" s="1" t="str">
        <v/>
      </c>
      <c r="F16" s="1">
        <v>24</v>
      </c>
      <c r="G16" s="1" t="str">
        <v/>
      </c>
      <c r="H16" s="1" t="str">
        <v/>
      </c>
      <c r="I16" s="1" t="str">
        <v/>
      </c>
      <c r="J16" s="1" t="str">
        <v/>
      </c>
      <c r="K16" s="1">
        <v>24</v>
      </c>
      <c r="L16" s="1" t="str">
        <v/>
      </c>
      <c r="M16" s="1">
        <v>24</v>
      </c>
      <c r="N16" s="1" t="str">
        <v/>
      </c>
      <c r="O16" s="1" t="str">
        <v/>
      </c>
      <c r="P16" s="1" t="str">
        <v/>
      </c>
      <c r="Q16" s="6" t="str">
        <v/>
      </c>
      <c r="R16" s="6">
        <v>24</v>
      </c>
      <c r="S16" s="1">
        <v>24</v>
      </c>
      <c r="AB16">
        <v>35</v>
      </c>
      <c r="AC16">
        <v>40</v>
      </c>
      <c r="AD16">
        <v>40</v>
      </c>
      <c r="AE16">
        <v>20</v>
      </c>
      <c r="AF16">
        <v>25</v>
      </c>
      <c r="AH16">
        <v>15</v>
      </c>
      <c r="AI16">
        <v>20</v>
      </c>
      <c r="AJ16">
        <v>40</v>
      </c>
      <c r="AK16">
        <v>27</v>
      </c>
      <c r="AM16">
        <v>30</v>
      </c>
      <c r="AN16">
        <v>36</v>
      </c>
      <c r="AO16">
        <v>15</v>
      </c>
      <c r="AQ16">
        <v>39</v>
      </c>
      <c r="AR16">
        <v>15</v>
      </c>
      <c r="AS16">
        <v>35</v>
      </c>
      <c r="AU16">
        <v>40</v>
      </c>
      <c r="AV16">
        <v>15</v>
      </c>
      <c r="AW16">
        <v>32</v>
      </c>
    </row>
    <row r="17" spans="1:49">
      <c r="A17" s="1">
        <v>40</v>
      </c>
      <c r="B17" s="1" t="str">
        <v/>
      </c>
      <c r="C17" s="1" t="str">
        <v/>
      </c>
      <c r="D17" s="1" t="str">
        <v/>
      </c>
      <c r="E17" s="1" t="str">
        <v/>
      </c>
      <c r="F17" s="1" t="str">
        <v/>
      </c>
      <c r="G17" s="1" t="str">
        <v/>
      </c>
      <c r="H17" s="1">
        <v>40</v>
      </c>
      <c r="I17" s="1" t="str">
        <v/>
      </c>
      <c r="J17" s="1" t="str">
        <v/>
      </c>
      <c r="K17" s="1">
        <v>40</v>
      </c>
      <c r="L17" s="1" t="str">
        <v/>
      </c>
      <c r="M17" s="1" t="str">
        <v/>
      </c>
      <c r="N17" s="1" t="str">
        <v/>
      </c>
      <c r="O17" s="1">
        <v>40</v>
      </c>
      <c r="P17" s="1" t="str">
        <v/>
      </c>
      <c r="Q17" s="6">
        <v>40</v>
      </c>
      <c r="R17" s="6" t="str">
        <v/>
      </c>
      <c r="S17" s="1">
        <v>40</v>
      </c>
      <c r="AB17">
        <v>25</v>
      </c>
      <c r="AC17">
        <v>35</v>
      </c>
      <c r="AD17">
        <v>36</v>
      </c>
      <c r="AE17">
        <v>25</v>
      </c>
      <c r="AF17">
        <v>25</v>
      </c>
      <c r="AH17">
        <v>35</v>
      </c>
      <c r="AI17">
        <v>20</v>
      </c>
      <c r="AJ17">
        <v>30</v>
      </c>
      <c r="AK17">
        <v>40</v>
      </c>
      <c r="AM17">
        <v>10</v>
      </c>
      <c r="AN17">
        <v>40</v>
      </c>
      <c r="AO17">
        <v>15</v>
      </c>
      <c r="AQ17">
        <v>20</v>
      </c>
      <c r="AR17">
        <v>20</v>
      </c>
      <c r="AS17">
        <v>40</v>
      </c>
      <c r="AU17">
        <v>40</v>
      </c>
      <c r="AV17">
        <v>20</v>
      </c>
      <c r="AW17">
        <v>50</v>
      </c>
    </row>
    <row r="18" spans="1:49">
      <c r="A18" s="1" t="str">
        <v/>
      </c>
      <c r="B18" s="1" t="str">
        <v/>
      </c>
      <c r="C18" s="1">
        <v>20</v>
      </c>
      <c r="D18" s="1" t="str">
        <v/>
      </c>
      <c r="E18" s="1" t="str">
        <v/>
      </c>
      <c r="F18" s="1" t="str">
        <v/>
      </c>
      <c r="G18" s="1">
        <v>20</v>
      </c>
      <c r="H18" s="1" t="str">
        <v/>
      </c>
      <c r="I18" s="1" t="str">
        <v/>
      </c>
      <c r="J18" s="1" t="str">
        <v/>
      </c>
      <c r="K18" s="1" t="str">
        <v/>
      </c>
      <c r="L18" s="1">
        <v>20</v>
      </c>
      <c r="M18" s="1">
        <v>20</v>
      </c>
      <c r="N18" s="1" t="str">
        <v/>
      </c>
      <c r="O18" s="1" t="str">
        <v/>
      </c>
      <c r="P18" s="1" t="str">
        <v/>
      </c>
      <c r="Q18" s="6">
        <v>20</v>
      </c>
      <c r="R18" s="6" t="str">
        <v/>
      </c>
      <c r="S18" s="1">
        <v>20</v>
      </c>
      <c r="AB18">
        <v>40</v>
      </c>
      <c r="AC18">
        <v>10</v>
      </c>
      <c r="AD18">
        <v>15</v>
      </c>
      <c r="AE18">
        <v>35</v>
      </c>
      <c r="AF18">
        <v>15</v>
      </c>
      <c r="AH18">
        <v>39</v>
      </c>
      <c r="AI18">
        <v>30</v>
      </c>
      <c r="AJ18">
        <v>32</v>
      </c>
      <c r="AK18">
        <v>30</v>
      </c>
      <c r="AM18">
        <v>10</v>
      </c>
      <c r="AN18">
        <v>45</v>
      </c>
      <c r="AO18">
        <v>15</v>
      </c>
      <c r="AQ18">
        <v>20</v>
      </c>
      <c r="AR18">
        <v>20</v>
      </c>
      <c r="AS18">
        <v>40</v>
      </c>
      <c r="AU18">
        <v>25</v>
      </c>
      <c r="AV18">
        <v>35</v>
      </c>
      <c r="AW18">
        <v>40</v>
      </c>
    </row>
    <row r="19" spans="1:49">
      <c r="A19" s="1" t="str">
        <v/>
      </c>
      <c r="B19" s="1" t="str">
        <v/>
      </c>
      <c r="C19" s="1">
        <v>35</v>
      </c>
      <c r="D19" s="1" t="str">
        <v/>
      </c>
      <c r="E19" s="1" t="str">
        <v/>
      </c>
      <c r="F19" s="1" t="str">
        <v/>
      </c>
      <c r="G19" s="1" t="str">
        <v/>
      </c>
      <c r="H19" s="1">
        <v>35</v>
      </c>
      <c r="I19" s="1" t="str">
        <v/>
      </c>
      <c r="J19" s="1" t="str">
        <v/>
      </c>
      <c r="K19" s="1">
        <v>35</v>
      </c>
      <c r="L19" s="1" t="str">
        <v/>
      </c>
      <c r="M19" s="1" t="str">
        <v/>
      </c>
      <c r="N19" s="1" t="str">
        <v/>
      </c>
      <c r="O19" s="1">
        <v>35</v>
      </c>
      <c r="P19" s="1">
        <v>35</v>
      </c>
      <c r="Q19" s="6" t="str">
        <v/>
      </c>
      <c r="R19" s="6" t="str">
        <v/>
      </c>
      <c r="S19" s="1">
        <v>35</v>
      </c>
      <c r="AB19">
        <v>22</v>
      </c>
      <c r="AC19">
        <v>30</v>
      </c>
      <c r="AD19">
        <v>27</v>
      </c>
      <c r="AE19">
        <v>30</v>
      </c>
      <c r="AF19">
        <v>35</v>
      </c>
      <c r="AH19">
        <v>20</v>
      </c>
      <c r="AI19">
        <v>30</v>
      </c>
      <c r="AJ19">
        <v>35</v>
      </c>
      <c r="AK19">
        <v>40</v>
      </c>
      <c r="AM19">
        <v>30</v>
      </c>
      <c r="AN19">
        <v>35</v>
      </c>
      <c r="AO19">
        <v>32</v>
      </c>
      <c r="AQ19">
        <v>36</v>
      </c>
      <c r="AR19">
        <v>30</v>
      </c>
      <c r="AS19">
        <v>45</v>
      </c>
      <c r="AU19">
        <v>15</v>
      </c>
      <c r="AV19">
        <v>39</v>
      </c>
      <c r="AW19">
        <v>30</v>
      </c>
    </row>
    <row r="20" spans="1:49">
      <c r="A20" s="1" t="str">
        <v/>
      </c>
      <c r="B20" s="1" t="str">
        <v/>
      </c>
      <c r="C20" s="1">
        <v>25</v>
      </c>
      <c r="D20" s="1" t="str">
        <v/>
      </c>
      <c r="E20" s="1" t="str">
        <v/>
      </c>
      <c r="F20" s="1" t="str">
        <v/>
      </c>
      <c r="G20" s="1">
        <v>25</v>
      </c>
      <c r="H20" s="1" t="str">
        <v/>
      </c>
      <c r="I20" s="1" t="str">
        <v/>
      </c>
      <c r="J20" s="1" t="str">
        <v/>
      </c>
      <c r="K20" s="1" t="str">
        <v/>
      </c>
      <c r="L20" s="1">
        <v>25</v>
      </c>
      <c r="M20" s="1">
        <v>25</v>
      </c>
      <c r="N20" s="1" t="str">
        <v/>
      </c>
      <c r="O20" s="1" t="str">
        <v/>
      </c>
      <c r="P20" s="1" t="str">
        <v/>
      </c>
      <c r="Q20" s="6">
        <v>25</v>
      </c>
      <c r="R20" s="6" t="str">
        <v/>
      </c>
      <c r="S20" s="1">
        <v>25</v>
      </c>
      <c r="AB20">
        <v>20</v>
      </c>
      <c r="AC20">
        <v>40</v>
      </c>
      <c r="AD20">
        <v>10</v>
      </c>
      <c r="AE20">
        <v>25</v>
      </c>
      <c r="AF20">
        <v>20</v>
      </c>
      <c r="AH20">
        <v>20</v>
      </c>
      <c r="AI20">
        <v>40</v>
      </c>
      <c r="AJ20">
        <v>20</v>
      </c>
      <c r="AK20">
        <v>40</v>
      </c>
      <c r="AM20">
        <v>27</v>
      </c>
      <c r="AN20">
        <v>50</v>
      </c>
      <c r="AO20">
        <v>20</v>
      </c>
      <c r="AQ20">
        <v>27</v>
      </c>
      <c r="AR20">
        <v>20</v>
      </c>
      <c r="AS20">
        <v>35</v>
      </c>
      <c r="AU20">
        <v>20</v>
      </c>
      <c r="AV20">
        <v>20</v>
      </c>
      <c r="AW20">
        <v>27</v>
      </c>
    </row>
    <row r="21" spans="1:49">
      <c r="A21" s="1">
        <v>10</v>
      </c>
      <c r="B21" s="1" t="str">
        <v/>
      </c>
      <c r="C21" s="1" t="str">
        <v/>
      </c>
      <c r="D21" s="1" t="str">
        <v/>
      </c>
      <c r="E21" s="1" t="str">
        <v/>
      </c>
      <c r="F21" s="1" t="str">
        <v/>
      </c>
      <c r="G21" s="1" t="str">
        <v/>
      </c>
      <c r="H21" s="1" t="str">
        <v/>
      </c>
      <c r="I21" s="1">
        <v>10</v>
      </c>
      <c r="J21" s="1">
        <v>10</v>
      </c>
      <c r="K21" s="1" t="str">
        <v/>
      </c>
      <c r="L21" s="1" t="str">
        <v/>
      </c>
      <c r="M21" s="1">
        <v>10</v>
      </c>
      <c r="N21" s="1" t="str">
        <v/>
      </c>
      <c r="O21" s="1" t="str">
        <v/>
      </c>
      <c r="P21" s="1" t="str">
        <v/>
      </c>
      <c r="Q21" s="6">
        <v>10</v>
      </c>
      <c r="R21" s="6" t="str">
        <v/>
      </c>
      <c r="S21" s="1">
        <v>10</v>
      </c>
      <c r="AB21">
        <v>25</v>
      </c>
      <c r="AC21">
        <v>15</v>
      </c>
      <c r="AD21">
        <v>30</v>
      </c>
      <c r="AE21">
        <v>29</v>
      </c>
      <c r="AF21">
        <v>10</v>
      </c>
      <c r="AH21">
        <v>15</v>
      </c>
      <c r="AI21">
        <v>30</v>
      </c>
      <c r="AJ21">
        <v>31</v>
      </c>
      <c r="AK21">
        <v>45</v>
      </c>
      <c r="AM21">
        <v>40</v>
      </c>
      <c r="AN21">
        <v>40</v>
      </c>
      <c r="AO21">
        <v>20</v>
      </c>
      <c r="AQ21">
        <v>20</v>
      </c>
      <c r="AR21">
        <v>30</v>
      </c>
      <c r="AS21">
        <v>50</v>
      </c>
      <c r="AU21">
        <v>30</v>
      </c>
      <c r="AV21">
        <v>20</v>
      </c>
      <c r="AW21">
        <v>20</v>
      </c>
    </row>
    <row r="22" spans="1:49">
      <c r="A22" s="1">
        <v>30</v>
      </c>
      <c r="B22" s="1" t="str">
        <v/>
      </c>
      <c r="C22" s="1" t="str">
        <v/>
      </c>
      <c r="D22" s="1" t="str">
        <v/>
      </c>
      <c r="E22" s="1" t="str">
        <v/>
      </c>
      <c r="F22" s="1">
        <v>30</v>
      </c>
      <c r="G22" s="1" t="str">
        <v/>
      </c>
      <c r="H22" s="1" t="str">
        <v/>
      </c>
      <c r="I22" s="1" t="str">
        <v/>
      </c>
      <c r="J22" s="1" t="str">
        <v/>
      </c>
      <c r="K22" s="1" t="str">
        <v/>
      </c>
      <c r="L22" s="1">
        <v>30</v>
      </c>
      <c r="M22" s="1" t="str">
        <v/>
      </c>
      <c r="N22" s="1">
        <v>30</v>
      </c>
      <c r="O22" s="1" t="str">
        <v/>
      </c>
      <c r="P22" s="1" t="str">
        <v/>
      </c>
      <c r="Q22" s="6" t="str">
        <v/>
      </c>
      <c r="R22" s="6">
        <v>30</v>
      </c>
      <c r="S22" s="1">
        <v>30</v>
      </c>
      <c r="AB22">
        <v>35</v>
      </c>
      <c r="AC22">
        <v>15</v>
      </c>
      <c r="AD22">
        <v>30</v>
      </c>
      <c r="AE22">
        <v>25</v>
      </c>
      <c r="AF22">
        <v>20</v>
      </c>
      <c r="AH22">
        <v>35</v>
      </c>
      <c r="AI22">
        <v>25</v>
      </c>
      <c r="AJ22">
        <v>25</v>
      </c>
      <c r="AK22">
        <v>35</v>
      </c>
      <c r="AM22">
        <v>30</v>
      </c>
      <c r="AN22">
        <v>35</v>
      </c>
      <c r="AO22">
        <v>15</v>
      </c>
      <c r="AQ22">
        <v>15</v>
      </c>
      <c r="AR22">
        <v>25</v>
      </c>
      <c r="AS22">
        <v>30</v>
      </c>
      <c r="AU22">
        <v>27</v>
      </c>
      <c r="AV22">
        <v>20</v>
      </c>
      <c r="AW22">
        <v>20</v>
      </c>
    </row>
    <row r="23" spans="1:49">
      <c r="A23" s="1" t="str">
        <v/>
      </c>
      <c r="B23" s="1">
        <v>15</v>
      </c>
      <c r="C23" s="1" t="str">
        <v/>
      </c>
      <c r="D23" s="1" t="str">
        <v/>
      </c>
      <c r="E23" s="1" t="str">
        <v/>
      </c>
      <c r="F23" s="1">
        <v>15</v>
      </c>
      <c r="G23" s="1" t="str">
        <v/>
      </c>
      <c r="H23" s="1" t="str">
        <v/>
      </c>
      <c r="I23" s="1" t="str">
        <v/>
      </c>
      <c r="J23" s="1" t="str">
        <v/>
      </c>
      <c r="K23" s="1" t="str">
        <v/>
      </c>
      <c r="L23" s="1">
        <v>15</v>
      </c>
      <c r="M23" s="1">
        <v>15</v>
      </c>
      <c r="N23" s="1" t="str">
        <v/>
      </c>
      <c r="O23" s="1" t="str">
        <v/>
      </c>
      <c r="P23" s="1" t="str">
        <v/>
      </c>
      <c r="Q23" s="6">
        <v>15</v>
      </c>
      <c r="R23" s="6" t="str">
        <v/>
      </c>
      <c r="S23" s="1">
        <v>15</v>
      </c>
      <c r="AB23">
        <v>15</v>
      </c>
      <c r="AC23">
        <v>16</v>
      </c>
      <c r="AD23">
        <v>35</v>
      </c>
      <c r="AE23">
        <v>35</v>
      </c>
      <c r="AF23">
        <v>25</v>
      </c>
      <c r="AH23">
        <v>35</v>
      </c>
      <c r="AI23">
        <v>35</v>
      </c>
      <c r="AJ23">
        <v>30</v>
      </c>
      <c r="AK23">
        <v>30</v>
      </c>
      <c r="AM23">
        <v>20</v>
      </c>
      <c r="AN23">
        <v>40</v>
      </c>
      <c r="AO23">
        <v>27</v>
      </c>
      <c r="AQ23">
        <v>10</v>
      </c>
      <c r="AR23">
        <v>20</v>
      </c>
      <c r="AS23">
        <v>40</v>
      </c>
      <c r="AU23">
        <v>30</v>
      </c>
      <c r="AV23">
        <v>36</v>
      </c>
      <c r="AW23">
        <v>35</v>
      </c>
    </row>
    <row r="24" spans="1:49">
      <c r="A24" s="1">
        <v>35</v>
      </c>
      <c r="B24" s="1" t="str">
        <v/>
      </c>
      <c r="C24" s="1" t="str">
        <v/>
      </c>
      <c r="D24" s="1" t="str">
        <v/>
      </c>
      <c r="E24" s="1" t="str">
        <v/>
      </c>
      <c r="F24" s="1">
        <v>35</v>
      </c>
      <c r="G24" s="1" t="str">
        <v/>
      </c>
      <c r="H24" s="1" t="str">
        <v/>
      </c>
      <c r="I24" s="1" t="str">
        <v/>
      </c>
      <c r="J24" s="1" t="str">
        <v/>
      </c>
      <c r="K24" s="1">
        <v>35</v>
      </c>
      <c r="L24" s="1" t="str">
        <v/>
      </c>
      <c r="M24" s="1" t="str">
        <v/>
      </c>
      <c r="N24" s="1" t="str">
        <v/>
      </c>
      <c r="O24" s="1">
        <v>35</v>
      </c>
      <c r="P24" s="1" t="str">
        <v/>
      </c>
      <c r="Q24" s="6" t="str">
        <v/>
      </c>
      <c r="R24" s="6">
        <v>35</v>
      </c>
      <c r="S24" s="1">
        <v>35</v>
      </c>
      <c r="AB24">
        <v>15</v>
      </c>
      <c r="AC24">
        <v>15</v>
      </c>
      <c r="AD24">
        <v>35</v>
      </c>
      <c r="AE24">
        <v>36</v>
      </c>
      <c r="AF24">
        <v>30</v>
      </c>
      <c r="AH24">
        <v>20</v>
      </c>
      <c r="AI24">
        <v>15</v>
      </c>
      <c r="AJ24">
        <v>35</v>
      </c>
      <c r="AK24">
        <v>15</v>
      </c>
      <c r="AM24">
        <v>40</v>
      </c>
      <c r="AN24">
        <v>30</v>
      </c>
      <c r="AO24">
        <v>20</v>
      </c>
      <c r="AQ24">
        <v>10</v>
      </c>
      <c r="AR24">
        <v>35</v>
      </c>
      <c r="AS24">
        <v>35</v>
      </c>
      <c r="AU24">
        <v>35</v>
      </c>
      <c r="AV24">
        <v>40</v>
      </c>
      <c r="AW24">
        <v>50</v>
      </c>
    </row>
    <row r="25" spans="1:49">
      <c r="A25" s="1" t="str">
        <v/>
      </c>
      <c r="B25" s="1" t="str">
        <v/>
      </c>
      <c r="C25" s="1">
        <v>40</v>
      </c>
      <c r="D25" s="1" t="str">
        <v/>
      </c>
      <c r="E25" s="1" t="str">
        <v/>
      </c>
      <c r="F25" s="1" t="str">
        <v/>
      </c>
      <c r="G25" s="1" t="str">
        <v/>
      </c>
      <c r="H25" s="1">
        <v>40</v>
      </c>
      <c r="I25" s="1" t="str">
        <v/>
      </c>
      <c r="J25" s="1" t="str">
        <v/>
      </c>
      <c r="K25" s="1">
        <v>40</v>
      </c>
      <c r="L25" s="1" t="str">
        <v/>
      </c>
      <c r="M25" s="1" t="str">
        <v/>
      </c>
      <c r="N25" s="1" t="str">
        <v/>
      </c>
      <c r="O25" s="1">
        <v>40</v>
      </c>
      <c r="P25" s="1" t="str">
        <v/>
      </c>
      <c r="Q25" s="6" t="str">
        <v/>
      </c>
      <c r="R25" s="6">
        <v>40</v>
      </c>
      <c r="S25" s="1">
        <v>40</v>
      </c>
      <c r="AB25">
        <v>20</v>
      </c>
      <c r="AC25">
        <v>40</v>
      </c>
      <c r="AD25">
        <v>15</v>
      </c>
      <c r="AE25">
        <v>39</v>
      </c>
      <c r="AF25">
        <v>40</v>
      </c>
      <c r="AH25">
        <v>30</v>
      </c>
      <c r="AI25">
        <v>20</v>
      </c>
      <c r="AJ25">
        <v>50</v>
      </c>
      <c r="AK25">
        <v>35</v>
      </c>
      <c r="AM25">
        <v>10</v>
      </c>
      <c r="AN25">
        <v>32</v>
      </c>
      <c r="AO25">
        <v>20</v>
      </c>
      <c r="AQ25">
        <v>32</v>
      </c>
      <c r="AR25">
        <v>15</v>
      </c>
      <c r="AS25">
        <v>40</v>
      </c>
      <c r="AU25">
        <v>27</v>
      </c>
      <c r="AV25">
        <v>45</v>
      </c>
      <c r="AW25">
        <v>15</v>
      </c>
    </row>
    <row r="26" spans="1:49">
      <c r="A26" s="1">
        <v>25</v>
      </c>
      <c r="B26" s="1" t="str">
        <v/>
      </c>
      <c r="C26" s="1" t="str">
        <v/>
      </c>
      <c r="D26" s="1" t="str">
        <v/>
      </c>
      <c r="E26" s="1" t="str">
        <v/>
      </c>
      <c r="F26" s="1" t="str">
        <v/>
      </c>
      <c r="G26" s="1" t="str">
        <v/>
      </c>
      <c r="H26" s="1">
        <v>25</v>
      </c>
      <c r="I26" s="1" t="str">
        <v/>
      </c>
      <c r="J26" s="1" t="str">
        <v/>
      </c>
      <c r="K26" s="1" t="str">
        <v/>
      </c>
      <c r="L26" s="1">
        <v>25</v>
      </c>
      <c r="M26" s="1" t="str">
        <v/>
      </c>
      <c r="N26" s="1">
        <v>25</v>
      </c>
      <c r="O26" s="1" t="str">
        <v/>
      </c>
      <c r="P26" s="1" t="str">
        <v/>
      </c>
      <c r="Q26" s="6">
        <v>25</v>
      </c>
      <c r="R26" s="6" t="str">
        <v/>
      </c>
      <c r="S26" s="1">
        <v>25</v>
      </c>
      <c r="AB26">
        <v>35</v>
      </c>
      <c r="AC26">
        <v>15</v>
      </c>
      <c r="AD26">
        <v>45</v>
      </c>
      <c r="AE26">
        <v>20</v>
      </c>
      <c r="AF26">
        <v>25</v>
      </c>
      <c r="AH26">
        <v>35</v>
      </c>
      <c r="AI26">
        <v>20</v>
      </c>
      <c r="AJ26">
        <v>10</v>
      </c>
      <c r="AK26">
        <v>20</v>
      </c>
      <c r="AM26">
        <v>10</v>
      </c>
      <c r="AN26">
        <v>50</v>
      </c>
      <c r="AO26">
        <v>20</v>
      </c>
      <c r="AQ26">
        <v>27</v>
      </c>
      <c r="AR26">
        <v>20</v>
      </c>
      <c r="AS26">
        <v>30</v>
      </c>
      <c r="AU26">
        <v>30</v>
      </c>
      <c r="AV26">
        <v>30</v>
      </c>
      <c r="AW26">
        <v>10</v>
      </c>
    </row>
    <row r="27" spans="1:49">
      <c r="A27" s="1" t="str">
        <v/>
      </c>
      <c r="B27" s="1" t="str">
        <v/>
      </c>
      <c r="C27" s="1">
        <v>40</v>
      </c>
      <c r="D27" s="1" t="str">
        <v/>
      </c>
      <c r="E27" s="1" t="str">
        <v/>
      </c>
      <c r="F27" s="1" t="str">
        <v/>
      </c>
      <c r="G27" s="1" t="str">
        <v/>
      </c>
      <c r="H27" s="1">
        <v>40</v>
      </c>
      <c r="I27" s="1" t="str">
        <v/>
      </c>
      <c r="J27" s="1" t="str">
        <v/>
      </c>
      <c r="K27" s="1" t="str">
        <v/>
      </c>
      <c r="L27" s="1">
        <v>40</v>
      </c>
      <c r="M27" s="1" t="str">
        <v/>
      </c>
      <c r="N27" s="1" t="str">
        <v/>
      </c>
      <c r="O27" s="1">
        <v>40</v>
      </c>
      <c r="P27" s="1" t="str">
        <v/>
      </c>
      <c r="Q27" s="6" t="str">
        <v/>
      </c>
      <c r="R27" s="6">
        <v>40</v>
      </c>
      <c r="S27" s="1">
        <v>40</v>
      </c>
      <c r="AB27">
        <v>30</v>
      </c>
      <c r="AC27">
        <v>15</v>
      </c>
      <c r="AD27">
        <v>25</v>
      </c>
      <c r="AE27">
        <v>35</v>
      </c>
      <c r="AF27">
        <v>15</v>
      </c>
      <c r="AH27">
        <v>35</v>
      </c>
      <c r="AI27">
        <v>25</v>
      </c>
      <c r="AJ27">
        <v>23</v>
      </c>
      <c r="AK27">
        <v>40</v>
      </c>
      <c r="AM27">
        <v>30</v>
      </c>
      <c r="AN27">
        <v>35</v>
      </c>
      <c r="AO27">
        <v>15</v>
      </c>
      <c r="AQ27">
        <v>25</v>
      </c>
      <c r="AR27">
        <v>20</v>
      </c>
      <c r="AS27">
        <v>35</v>
      </c>
      <c r="AU27">
        <v>15</v>
      </c>
      <c r="AV27">
        <v>30</v>
      </c>
      <c r="AW27">
        <v>20</v>
      </c>
    </row>
    <row r="28" spans="1:49">
      <c r="A28" s="1" t="str">
        <v/>
      </c>
      <c r="B28" s="1" t="str">
        <v/>
      </c>
      <c r="C28" s="1" t="str">
        <v/>
      </c>
      <c r="D28" s="1" t="str">
        <v/>
      </c>
      <c r="E28" s="1">
        <v>35</v>
      </c>
      <c r="F28" s="1">
        <v>35</v>
      </c>
      <c r="G28" s="1" t="str">
        <v/>
      </c>
      <c r="H28" s="1" t="str">
        <v/>
      </c>
      <c r="I28" s="1" t="str">
        <v/>
      </c>
      <c r="J28" s="1">
        <v>35</v>
      </c>
      <c r="K28" s="1" t="str">
        <v/>
      </c>
      <c r="L28" s="1" t="str">
        <v/>
      </c>
      <c r="M28" s="1" t="str">
        <v/>
      </c>
      <c r="N28" s="1" t="str">
        <v/>
      </c>
      <c r="O28" s="1">
        <v>35</v>
      </c>
      <c r="P28" s="1">
        <v>35</v>
      </c>
      <c r="Q28" s="6" t="str">
        <v/>
      </c>
      <c r="R28" s="6" t="str">
        <v/>
      </c>
      <c r="S28" s="1">
        <v>35</v>
      </c>
      <c r="AB28">
        <v>40</v>
      </c>
      <c r="AC28">
        <v>40</v>
      </c>
      <c r="AD28">
        <v>20</v>
      </c>
      <c r="AE28">
        <v>27</v>
      </c>
      <c r="AF28">
        <v>40</v>
      </c>
      <c r="AH28">
        <v>35</v>
      </c>
      <c r="AI28">
        <v>20</v>
      </c>
      <c r="AJ28">
        <v>30</v>
      </c>
      <c r="AK28">
        <v>27</v>
      </c>
      <c r="AM28">
        <v>25</v>
      </c>
      <c r="AN28">
        <v>35</v>
      </c>
      <c r="AO28">
        <v>20</v>
      </c>
      <c r="AQ28">
        <v>20</v>
      </c>
      <c r="AR28">
        <v>25</v>
      </c>
      <c r="AS28">
        <v>35</v>
      </c>
      <c r="AU28">
        <v>15</v>
      </c>
      <c r="AV28">
        <v>40</v>
      </c>
      <c r="AW28">
        <v>10</v>
      </c>
    </row>
    <row r="29" spans="1:49">
      <c r="A29" s="1">
        <v>40</v>
      </c>
      <c r="B29" s="1" t="str">
        <v/>
      </c>
      <c r="C29" s="1" t="str">
        <v/>
      </c>
      <c r="D29" s="1" t="str">
        <v/>
      </c>
      <c r="E29" s="1" t="str">
        <v/>
      </c>
      <c r="F29" s="1" t="str">
        <v/>
      </c>
      <c r="G29" s="1">
        <v>40</v>
      </c>
      <c r="H29" s="1" t="str">
        <v/>
      </c>
      <c r="I29" s="1" t="str">
        <v/>
      </c>
      <c r="J29" s="1" t="str">
        <v/>
      </c>
      <c r="K29" s="1" t="str">
        <v/>
      </c>
      <c r="L29" s="1">
        <v>40</v>
      </c>
      <c r="M29" s="1" t="str">
        <v/>
      </c>
      <c r="N29" s="1" t="str">
        <v/>
      </c>
      <c r="O29" s="1">
        <v>40</v>
      </c>
      <c r="P29" s="1" t="str">
        <v/>
      </c>
      <c r="Q29" s="6">
        <v>40</v>
      </c>
      <c r="R29" s="6" t="str">
        <v/>
      </c>
      <c r="S29" s="1">
        <v>40</v>
      </c>
      <c r="AB29">
        <v>45</v>
      </c>
      <c r="AC29">
        <v>30</v>
      </c>
      <c r="AD29">
        <v>40</v>
      </c>
      <c r="AE29">
        <v>35</v>
      </c>
      <c r="AF29">
        <v>50</v>
      </c>
      <c r="AH29">
        <v>25</v>
      </c>
      <c r="AI29">
        <v>27</v>
      </c>
      <c r="AJ29">
        <v>40</v>
      </c>
      <c r="AK29">
        <v>25</v>
      </c>
      <c r="AM29">
        <v>36</v>
      </c>
      <c r="AN29">
        <v>25</v>
      </c>
      <c r="AO29">
        <v>30</v>
      </c>
      <c r="AQ29">
        <v>20</v>
      </c>
      <c r="AR29">
        <v>20</v>
      </c>
      <c r="AS29">
        <v>30</v>
      </c>
      <c r="AU29">
        <v>15</v>
      </c>
      <c r="AV29">
        <v>35</v>
      </c>
      <c r="AW29">
        <v>32</v>
      </c>
    </row>
    <row r="30" spans="1:49">
      <c r="A30" s="1">
        <v>22</v>
      </c>
      <c r="B30" s="1" t="str">
        <v/>
      </c>
      <c r="C30" s="1" t="str">
        <v/>
      </c>
      <c r="D30" s="1" t="str">
        <v/>
      </c>
      <c r="E30" s="1" t="str">
        <v/>
      </c>
      <c r="F30" s="1" t="str">
        <v/>
      </c>
      <c r="G30" s="1" t="str">
        <v/>
      </c>
      <c r="H30" s="1">
        <v>22</v>
      </c>
      <c r="I30" s="1" t="str">
        <v/>
      </c>
      <c r="J30" s="1" t="str">
        <v/>
      </c>
      <c r="K30" s="1">
        <v>22</v>
      </c>
      <c r="L30" s="1" t="str">
        <v/>
      </c>
      <c r="M30" s="1" t="str">
        <v/>
      </c>
      <c r="N30" s="1">
        <v>22</v>
      </c>
      <c r="O30" s="1" t="str">
        <v/>
      </c>
      <c r="P30" s="1">
        <v>22</v>
      </c>
      <c r="Q30" s="6" t="str">
        <v/>
      </c>
      <c r="R30" s="6" t="str">
        <v/>
      </c>
      <c r="S30" s="1">
        <v>22</v>
      </c>
      <c r="AB30">
        <v>30</v>
      </c>
      <c r="AC30">
        <v>25</v>
      </c>
      <c r="AD30">
        <v>45</v>
      </c>
      <c r="AE30">
        <v>20</v>
      </c>
      <c r="AF30">
        <v>20</v>
      </c>
      <c r="AH30">
        <v>20</v>
      </c>
      <c r="AI30">
        <v>30</v>
      </c>
      <c r="AJ30">
        <v>15</v>
      </c>
      <c r="AK30">
        <v>27</v>
      </c>
      <c r="AM30">
        <v>39</v>
      </c>
      <c r="AN30">
        <v>20</v>
      </c>
      <c r="AO30">
        <v>25</v>
      </c>
      <c r="AQ30">
        <v>27</v>
      </c>
      <c r="AR30">
        <v>25</v>
      </c>
      <c r="AS30">
        <v>30</v>
      </c>
      <c r="AU30">
        <v>29</v>
      </c>
      <c r="AV30">
        <v>40</v>
      </c>
      <c r="AW30">
        <v>30</v>
      </c>
    </row>
    <row r="31" spans="1:49">
      <c r="A31" s="1">
        <v>20</v>
      </c>
      <c r="B31" s="1" t="str">
        <v/>
      </c>
      <c r="C31" s="1" t="str">
        <v/>
      </c>
      <c r="D31" s="1" t="str">
        <v/>
      </c>
      <c r="E31" s="1" t="str">
        <v/>
      </c>
      <c r="F31" s="1" t="str">
        <v/>
      </c>
      <c r="G31" s="1">
        <v>20</v>
      </c>
      <c r="H31" s="1" t="str">
        <v/>
      </c>
      <c r="I31" s="1" t="str">
        <v/>
      </c>
      <c r="J31" s="1" t="str">
        <v/>
      </c>
      <c r="K31" s="1" t="str">
        <v/>
      </c>
      <c r="L31" s="1">
        <v>20</v>
      </c>
      <c r="M31" s="1" t="str">
        <v/>
      </c>
      <c r="N31" s="1">
        <v>20</v>
      </c>
      <c r="O31" s="1" t="str">
        <v/>
      </c>
      <c r="P31" s="1">
        <v>20</v>
      </c>
      <c r="Q31" s="6" t="str">
        <v/>
      </c>
      <c r="R31" s="6" t="str">
        <v/>
      </c>
      <c r="S31" s="1">
        <v>20</v>
      </c>
      <c r="AB31">
        <v>50</v>
      </c>
      <c r="AC31">
        <v>25</v>
      </c>
      <c r="AD31">
        <v>35</v>
      </c>
      <c r="AE31">
        <v>25</v>
      </c>
      <c r="AF31">
        <v>35</v>
      </c>
      <c r="AH31">
        <v>45</v>
      </c>
      <c r="AI31">
        <v>35</v>
      </c>
      <c r="AJ31">
        <v>23</v>
      </c>
      <c r="AK31">
        <v>30</v>
      </c>
      <c r="AM31">
        <v>30</v>
      </c>
      <c r="AN31">
        <v>45</v>
      </c>
      <c r="AO31">
        <v>35</v>
      </c>
      <c r="AQ31">
        <v>25</v>
      </c>
      <c r="AR31">
        <v>20</v>
      </c>
      <c r="AS31">
        <v>50</v>
      </c>
      <c r="AU31">
        <v>16</v>
      </c>
      <c r="AV31">
        <v>25</v>
      </c>
      <c r="AW31">
        <v>20</v>
      </c>
    </row>
    <row r="32" spans="1:49">
      <c r="A32" s="1">
        <v>25</v>
      </c>
      <c r="B32" s="1" t="str">
        <v/>
      </c>
      <c r="C32" s="1" t="str">
        <v/>
      </c>
      <c r="D32" s="1" t="str">
        <v/>
      </c>
      <c r="E32" s="1" t="str">
        <v/>
      </c>
      <c r="F32" s="1">
        <v>25</v>
      </c>
      <c r="G32" s="1" t="str">
        <v/>
      </c>
      <c r="H32" s="1" t="str">
        <v/>
      </c>
      <c r="I32" s="1" t="str">
        <v/>
      </c>
      <c r="J32" s="1" t="str">
        <v/>
      </c>
      <c r="K32" s="1" t="str">
        <v/>
      </c>
      <c r="L32" s="1">
        <v>25</v>
      </c>
      <c r="M32" s="1" t="str">
        <v/>
      </c>
      <c r="N32" s="1">
        <v>25</v>
      </c>
      <c r="O32" s="1" t="str">
        <v/>
      </c>
      <c r="P32" s="1" t="str">
        <v/>
      </c>
      <c r="Q32" s="6">
        <v>25</v>
      </c>
      <c r="R32" s="6" t="str">
        <v/>
      </c>
      <c r="S32" s="1">
        <v>25</v>
      </c>
      <c r="AB32">
        <v>30</v>
      </c>
      <c r="AC32">
        <v>30</v>
      </c>
      <c r="AD32">
        <v>30</v>
      </c>
      <c r="AE32">
        <v>40</v>
      </c>
      <c r="AF32">
        <v>40</v>
      </c>
      <c r="AH32">
        <v>40</v>
      </c>
      <c r="AI32">
        <v>40</v>
      </c>
      <c r="AJ32">
        <v>25</v>
      </c>
      <c r="AK32">
        <v>20</v>
      </c>
      <c r="AM32">
        <v>25</v>
      </c>
      <c r="AN32">
        <v>40</v>
      </c>
      <c r="AO32">
        <v>35</v>
      </c>
      <c r="AQ32">
        <v>30</v>
      </c>
      <c r="AR32">
        <v>31</v>
      </c>
      <c r="AS32">
        <v>35</v>
      </c>
      <c r="AU32">
        <v>15</v>
      </c>
      <c r="AV32">
        <v>35</v>
      </c>
      <c r="AW32">
        <v>35</v>
      </c>
    </row>
    <row r="33" spans="1:49">
      <c r="A33" s="1">
        <v>35</v>
      </c>
      <c r="B33" s="1" t="str">
        <v/>
      </c>
      <c r="C33" s="1" t="str">
        <v/>
      </c>
      <c r="D33" s="1" t="str">
        <v/>
      </c>
      <c r="E33" s="1" t="str">
        <v/>
      </c>
      <c r="F33" s="1">
        <v>35</v>
      </c>
      <c r="G33" s="1" t="str">
        <v/>
      </c>
      <c r="H33" s="1" t="str">
        <v/>
      </c>
      <c r="I33" s="1" t="str">
        <v/>
      </c>
      <c r="J33" s="1" t="str">
        <v/>
      </c>
      <c r="K33" s="1">
        <v>35</v>
      </c>
      <c r="L33" s="1" t="str">
        <v/>
      </c>
      <c r="M33" s="1" t="str">
        <v/>
      </c>
      <c r="N33" s="1">
        <v>35</v>
      </c>
      <c r="O33" s="1" t="str">
        <v/>
      </c>
      <c r="P33" s="1" t="str">
        <v/>
      </c>
      <c r="Q33" s="6" t="str">
        <v/>
      </c>
      <c r="R33" s="6">
        <v>35</v>
      </c>
      <c r="S33" s="1">
        <v>35</v>
      </c>
      <c r="AB33">
        <v>40</v>
      </c>
      <c r="AC33">
        <v>25</v>
      </c>
      <c r="AD33">
        <v>27</v>
      </c>
      <c r="AE33">
        <v>36</v>
      </c>
      <c r="AF33">
        <v>25</v>
      </c>
      <c r="AH33">
        <v>25</v>
      </c>
      <c r="AI33">
        <v>45</v>
      </c>
      <c r="AJ33">
        <v>40</v>
      </c>
      <c r="AK33">
        <v>25</v>
      </c>
      <c r="AM33">
        <v>40</v>
      </c>
      <c r="AN33">
        <v>25</v>
      </c>
      <c r="AO33">
        <v>30</v>
      </c>
      <c r="AQ33">
        <v>27</v>
      </c>
      <c r="AR33">
        <v>25</v>
      </c>
      <c r="AS33">
        <v>35</v>
      </c>
      <c r="AU33">
        <v>35</v>
      </c>
      <c r="AV33">
        <v>50</v>
      </c>
      <c r="AW33">
        <v>35</v>
      </c>
    </row>
    <row r="34" spans="1:49">
      <c r="A34" s="1" t="str">
        <v/>
      </c>
      <c r="B34" s="1" t="str">
        <v/>
      </c>
      <c r="C34" s="1">
        <v>20</v>
      </c>
      <c r="D34" s="1" t="str">
        <v/>
      </c>
      <c r="E34" s="1" t="str">
        <v/>
      </c>
      <c r="F34" s="1">
        <v>20</v>
      </c>
      <c r="G34" s="1" t="str">
        <v/>
      </c>
      <c r="H34" s="1" t="str">
        <v/>
      </c>
      <c r="I34" s="1" t="str">
        <v/>
      </c>
      <c r="J34" s="1" t="str">
        <v/>
      </c>
      <c r="K34" s="1" t="str">
        <v/>
      </c>
      <c r="L34" s="1">
        <v>20</v>
      </c>
      <c r="M34" s="1">
        <v>20</v>
      </c>
      <c r="N34" s="1" t="str">
        <v/>
      </c>
      <c r="O34" s="1" t="str">
        <v/>
      </c>
      <c r="P34" s="1" t="str">
        <v/>
      </c>
      <c r="Q34" s="6">
        <v>20</v>
      </c>
      <c r="R34" s="6" t="str">
        <v/>
      </c>
      <c r="S34" s="1">
        <v>20</v>
      </c>
      <c r="AB34">
        <v>50</v>
      </c>
      <c r="AC34">
        <v>40</v>
      </c>
      <c r="AD34">
        <v>35</v>
      </c>
      <c r="AE34">
        <v>10</v>
      </c>
      <c r="AF34">
        <v>30</v>
      </c>
      <c r="AH34">
        <v>35</v>
      </c>
      <c r="AI34">
        <v>20</v>
      </c>
      <c r="AJ34">
        <v>16</v>
      </c>
      <c r="AK34">
        <v>40</v>
      </c>
      <c r="AM34">
        <v>40</v>
      </c>
      <c r="AN34">
        <v>35</v>
      </c>
      <c r="AO34">
        <v>35</v>
      </c>
      <c r="AQ34">
        <v>27</v>
      </c>
      <c r="AR34">
        <v>25</v>
      </c>
      <c r="AS34">
        <v>40</v>
      </c>
      <c r="AU34">
        <v>27</v>
      </c>
      <c r="AV34">
        <v>35</v>
      </c>
      <c r="AW34">
        <v>25</v>
      </c>
    </row>
    <row r="35" spans="1:49">
      <c r="A35" s="1">
        <v>15</v>
      </c>
      <c r="B35" s="1" t="str">
        <v/>
      </c>
      <c r="C35" s="1" t="str">
        <v/>
      </c>
      <c r="D35" s="1" t="str">
        <v/>
      </c>
      <c r="E35" s="1" t="str">
        <v/>
      </c>
      <c r="F35" s="1">
        <v>15</v>
      </c>
      <c r="G35" s="1" t="str">
        <v/>
      </c>
      <c r="H35" s="1" t="str">
        <v/>
      </c>
      <c r="I35" s="1" t="str">
        <v/>
      </c>
      <c r="J35" s="1" t="str">
        <v/>
      </c>
      <c r="K35" s="1" t="str">
        <v/>
      </c>
      <c r="L35" s="1">
        <v>15</v>
      </c>
      <c r="M35" s="1" t="str">
        <v/>
      </c>
      <c r="N35" s="1">
        <v>15</v>
      </c>
      <c r="O35" s="1" t="str">
        <v/>
      </c>
      <c r="P35" s="1" t="str">
        <v/>
      </c>
      <c r="Q35" s="6">
        <v>15</v>
      </c>
      <c r="R35" s="6" t="str">
        <v/>
      </c>
      <c r="S35" s="1">
        <v>15</v>
      </c>
      <c r="AB35">
        <v>20</v>
      </c>
      <c r="AC35">
        <v>30</v>
      </c>
      <c r="AD35">
        <v>30</v>
      </c>
      <c r="AE35">
        <v>35</v>
      </c>
      <c r="AF35">
        <v>10</v>
      </c>
      <c r="AH35">
        <v>20</v>
      </c>
      <c r="AI35">
        <v>20</v>
      </c>
      <c r="AJ35">
        <v>25</v>
      </c>
      <c r="AK35">
        <v>25</v>
      </c>
      <c r="AM35">
        <v>36</v>
      </c>
      <c r="AN35">
        <v>20</v>
      </c>
      <c r="AO35">
        <v>20</v>
      </c>
      <c r="AQ35">
        <v>10</v>
      </c>
      <c r="AR35">
        <v>15</v>
      </c>
      <c r="AS35">
        <v>35</v>
      </c>
      <c r="AU35">
        <v>35</v>
      </c>
      <c r="AV35">
        <v>35</v>
      </c>
      <c r="AW35">
        <v>20</v>
      </c>
    </row>
    <row r="36" spans="1:49">
      <c r="A36" s="1" t="str">
        <v/>
      </c>
      <c r="B36" s="1" t="str">
        <v/>
      </c>
      <c r="C36" s="1">
        <v>15</v>
      </c>
      <c r="D36" s="1" t="str">
        <v/>
      </c>
      <c r="E36" s="1" t="str">
        <v/>
      </c>
      <c r="F36" s="1">
        <v>15</v>
      </c>
      <c r="G36" s="1" t="str">
        <v/>
      </c>
      <c r="H36" s="1" t="str">
        <v/>
      </c>
      <c r="I36" s="1" t="str">
        <v/>
      </c>
      <c r="J36" s="1" t="str">
        <v/>
      </c>
      <c r="K36" s="1" t="str">
        <v/>
      </c>
      <c r="L36" s="1">
        <v>15</v>
      </c>
      <c r="M36" s="1" t="str">
        <v/>
      </c>
      <c r="N36" s="1">
        <v>15</v>
      </c>
      <c r="O36" s="1" t="str">
        <v/>
      </c>
      <c r="P36" s="1">
        <v>15</v>
      </c>
      <c r="Q36" s="6" t="str">
        <v/>
      </c>
      <c r="R36" s="6" t="str">
        <v/>
      </c>
      <c r="S36" s="1">
        <v>15</v>
      </c>
      <c r="AB36">
        <v>40</v>
      </c>
      <c r="AC36">
        <v>15</v>
      </c>
      <c r="AD36">
        <v>30</v>
      </c>
      <c r="AE36">
        <v>35</v>
      </c>
      <c r="AF36">
        <v>20</v>
      </c>
      <c r="AH36">
        <v>25</v>
      </c>
      <c r="AI36">
        <v>15</v>
      </c>
      <c r="AJ36">
        <v>15</v>
      </c>
      <c r="AK36">
        <v>29</v>
      </c>
      <c r="AM36">
        <v>10</v>
      </c>
      <c r="AN36">
        <v>40</v>
      </c>
      <c r="AO36">
        <v>40</v>
      </c>
      <c r="AQ36">
        <v>10</v>
      </c>
      <c r="AR36">
        <v>25</v>
      </c>
      <c r="AS36">
        <v>40</v>
      </c>
      <c r="AU36">
        <v>45</v>
      </c>
      <c r="AV36">
        <v>27</v>
      </c>
      <c r="AW36">
        <v>40</v>
      </c>
    </row>
    <row r="37" spans="1:49">
      <c r="A37" s="1" t="str">
        <v/>
      </c>
      <c r="B37" s="1">
        <v>20</v>
      </c>
      <c r="C37" s="1" t="str">
        <v/>
      </c>
      <c r="D37" s="1" t="str">
        <v/>
      </c>
      <c r="E37" s="1" t="str">
        <v/>
      </c>
      <c r="F37" s="1" t="str">
        <v/>
      </c>
      <c r="G37" s="1" t="str">
        <v/>
      </c>
      <c r="H37" s="1" t="str">
        <v/>
      </c>
      <c r="I37" s="1">
        <v>20</v>
      </c>
      <c r="J37" s="1">
        <v>20</v>
      </c>
      <c r="K37" s="1" t="str">
        <v/>
      </c>
      <c r="L37" s="1" t="str">
        <v/>
      </c>
      <c r="M37" s="1">
        <v>20</v>
      </c>
      <c r="N37" s="1" t="str">
        <v/>
      </c>
      <c r="O37" s="1" t="str">
        <v/>
      </c>
      <c r="P37" s="1" t="str">
        <v/>
      </c>
      <c r="Q37" s="6" t="str">
        <v/>
      </c>
      <c r="R37" s="6">
        <v>20</v>
      </c>
      <c r="S37" s="1">
        <v>20</v>
      </c>
      <c r="AB37">
        <v>40</v>
      </c>
      <c r="AC37">
        <v>20</v>
      </c>
      <c r="AD37">
        <v>15</v>
      </c>
      <c r="AE37">
        <v>30</v>
      </c>
      <c r="AF37">
        <v>35</v>
      </c>
      <c r="AH37">
        <v>20</v>
      </c>
      <c r="AI37">
        <v>30</v>
      </c>
      <c r="AJ37">
        <v>40</v>
      </c>
      <c r="AK37">
        <v>15</v>
      </c>
      <c r="AM37">
        <v>30</v>
      </c>
      <c r="AN37">
        <v>40</v>
      </c>
      <c r="AO37">
        <v>35</v>
      </c>
      <c r="AQ37">
        <v>20</v>
      </c>
      <c r="AR37">
        <v>25</v>
      </c>
      <c r="AS37">
        <v>45</v>
      </c>
      <c r="AU37">
        <v>30</v>
      </c>
      <c r="AV37">
        <v>15</v>
      </c>
      <c r="AW37">
        <v>20</v>
      </c>
    </row>
    <row r="38" spans="1:49">
      <c r="A38" s="1">
        <v>15</v>
      </c>
      <c r="B38" s="1" t="str">
        <v/>
      </c>
      <c r="C38" s="1" t="str">
        <v/>
      </c>
      <c r="D38" s="1" t="str">
        <v/>
      </c>
      <c r="E38" s="1" t="str">
        <v/>
      </c>
      <c r="F38" s="1">
        <v>15</v>
      </c>
      <c r="G38" s="1" t="str">
        <v/>
      </c>
      <c r="H38" s="1" t="str">
        <v/>
      </c>
      <c r="I38" s="1" t="str">
        <v/>
      </c>
      <c r="J38" s="1" t="str">
        <v/>
      </c>
      <c r="K38" s="1" t="str">
        <v/>
      </c>
      <c r="L38" s="1">
        <v>15</v>
      </c>
      <c r="M38" s="1" t="str">
        <v/>
      </c>
      <c r="N38" s="1">
        <v>15</v>
      </c>
      <c r="O38" s="1" t="str">
        <v/>
      </c>
      <c r="P38" s="1" t="str">
        <v/>
      </c>
      <c r="Q38" s="6">
        <v>15</v>
      </c>
      <c r="R38" s="6" t="str">
        <v/>
      </c>
      <c r="S38" s="1">
        <v>15</v>
      </c>
      <c r="AB38">
        <v>50</v>
      </c>
      <c r="AC38">
        <v>35</v>
      </c>
      <c r="AD38">
        <v>40</v>
      </c>
      <c r="AE38">
        <v>20</v>
      </c>
      <c r="AF38">
        <v>15</v>
      </c>
      <c r="AH38">
        <v>25</v>
      </c>
      <c r="AI38">
        <v>39</v>
      </c>
      <c r="AJ38">
        <v>25</v>
      </c>
      <c r="AK38">
        <v>35</v>
      </c>
      <c r="AM38">
        <v>20</v>
      </c>
      <c r="AN38">
        <v>45</v>
      </c>
      <c r="AO38">
        <v>15</v>
      </c>
      <c r="AQ38">
        <v>15</v>
      </c>
      <c r="AR38">
        <v>15</v>
      </c>
      <c r="AS38">
        <v>40</v>
      </c>
      <c r="AU38">
        <v>15</v>
      </c>
      <c r="AV38">
        <v>20</v>
      </c>
      <c r="AW38">
        <v>20</v>
      </c>
    </row>
    <row r="39" spans="1:49">
      <c r="A39" s="1" t="str">
        <v/>
      </c>
      <c r="B39" s="1" t="str">
        <v/>
      </c>
      <c r="C39" s="1">
        <v>32</v>
      </c>
      <c r="D39" s="1" t="str">
        <v/>
      </c>
      <c r="E39" s="1" t="str">
        <v/>
      </c>
      <c r="F39" s="1" t="str">
        <v/>
      </c>
      <c r="G39" s="1" t="str">
        <v/>
      </c>
      <c r="H39" s="1">
        <v>32</v>
      </c>
      <c r="I39" s="1" t="str">
        <v/>
      </c>
      <c r="J39" s="1" t="str">
        <v/>
      </c>
      <c r="K39" s="1" t="str">
        <v/>
      </c>
      <c r="L39" s="1">
        <v>32</v>
      </c>
      <c r="M39" s="1" t="str">
        <v/>
      </c>
      <c r="N39" s="1" t="str">
        <v/>
      </c>
      <c r="O39" s="1">
        <v>32</v>
      </c>
      <c r="P39" s="1" t="str">
        <v/>
      </c>
      <c r="Q39" s="6" t="str">
        <v/>
      </c>
      <c r="R39" s="6">
        <v>32</v>
      </c>
      <c r="S39" s="1">
        <v>32</v>
      </c>
      <c r="AB39">
        <v>27</v>
      </c>
      <c r="AC39">
        <v>30</v>
      </c>
      <c r="AD39">
        <v>35</v>
      </c>
      <c r="AE39">
        <v>40</v>
      </c>
      <c r="AF39">
        <v>30</v>
      </c>
      <c r="AH39">
        <v>15</v>
      </c>
      <c r="AI39">
        <v>15</v>
      </c>
      <c r="AJ39">
        <v>31</v>
      </c>
      <c r="AK39">
        <v>36</v>
      </c>
      <c r="AM39">
        <v>30</v>
      </c>
      <c r="AN39">
        <v>35</v>
      </c>
      <c r="AO39">
        <v>20</v>
      </c>
      <c r="AQ39">
        <v>16</v>
      </c>
      <c r="AR39">
        <v>20</v>
      </c>
      <c r="AS39">
        <v>35</v>
      </c>
      <c r="AU39">
        <v>20</v>
      </c>
      <c r="AV39">
        <v>45</v>
      </c>
      <c r="AW39">
        <v>31</v>
      </c>
    </row>
    <row r="40" spans="1:49">
      <c r="A40" s="1" t="str">
        <v/>
      </c>
      <c r="B40" s="1" t="str">
        <v/>
      </c>
      <c r="C40" s="1">
        <v>50</v>
      </c>
      <c r="D40" s="1" t="str">
        <v/>
      </c>
      <c r="E40" s="1" t="str">
        <v/>
      </c>
      <c r="F40" s="1" t="str">
        <v/>
      </c>
      <c r="G40" s="1">
        <v>50</v>
      </c>
      <c r="H40" s="1" t="str">
        <v/>
      </c>
      <c r="I40" s="1" t="str">
        <v/>
      </c>
      <c r="J40" s="1" t="str">
        <v/>
      </c>
      <c r="K40" s="1">
        <v>50</v>
      </c>
      <c r="L40" s="1" t="str">
        <v/>
      </c>
      <c r="M40" s="1" t="str">
        <v/>
      </c>
      <c r="N40" s="1" t="str">
        <v/>
      </c>
      <c r="O40" s="1">
        <v>50</v>
      </c>
      <c r="P40" s="1" t="str">
        <v/>
      </c>
      <c r="Q40" s="6" t="str">
        <v/>
      </c>
      <c r="R40" s="6">
        <v>50</v>
      </c>
      <c r="S40" s="1">
        <v>50</v>
      </c>
      <c r="AB40">
        <v>40</v>
      </c>
      <c r="AC40">
        <v>24</v>
      </c>
      <c r="AD40">
        <v>31</v>
      </c>
      <c r="AE40">
        <v>20</v>
      </c>
      <c r="AF40">
        <v>30</v>
      </c>
      <c r="AH40">
        <v>25</v>
      </c>
      <c r="AI40">
        <v>30</v>
      </c>
      <c r="AJ40">
        <v>35</v>
      </c>
      <c r="AK40">
        <v>45</v>
      </c>
      <c r="AM40">
        <v>10</v>
      </c>
      <c r="AN40">
        <v>20</v>
      </c>
      <c r="AO40">
        <v>20</v>
      </c>
      <c r="AQ40">
        <v>15</v>
      </c>
      <c r="AR40">
        <v>20</v>
      </c>
      <c r="AS40">
        <v>30</v>
      </c>
      <c r="AU40">
        <v>15</v>
      </c>
      <c r="AV40">
        <v>35</v>
      </c>
      <c r="AW40">
        <v>25</v>
      </c>
    </row>
    <row r="41" spans="1:49">
      <c r="A41" s="1">
        <v>20</v>
      </c>
      <c r="B41" s="1" t="str">
        <v/>
      </c>
      <c r="C41" s="1" t="str">
        <v/>
      </c>
      <c r="D41" s="1" t="str">
        <v/>
      </c>
      <c r="E41" s="1" t="str">
        <v/>
      </c>
      <c r="F41" s="1" t="str">
        <v/>
      </c>
      <c r="G41" s="1">
        <v>20</v>
      </c>
      <c r="H41" s="1" t="str">
        <v/>
      </c>
      <c r="I41" s="1" t="str">
        <v/>
      </c>
      <c r="J41" s="1" t="str">
        <v/>
      </c>
      <c r="K41" s="1">
        <v>20</v>
      </c>
      <c r="L41" s="1" t="str">
        <v/>
      </c>
      <c r="M41" s="1" t="str">
        <v/>
      </c>
      <c r="N41" s="1">
        <v>20</v>
      </c>
      <c r="O41" s="1" t="str">
        <v/>
      </c>
      <c r="P41" s="1" t="str">
        <v/>
      </c>
      <c r="Q41" s="6">
        <v>20</v>
      </c>
      <c r="R41" s="6" t="str">
        <v/>
      </c>
      <c r="S41" s="1">
        <v>20</v>
      </c>
      <c r="AB41">
        <v>45</v>
      </c>
      <c r="AC41">
        <v>33</v>
      </c>
      <c r="AD41">
        <v>15</v>
      </c>
      <c r="AE41">
        <v>15</v>
      </c>
      <c r="AF41">
        <v>25</v>
      </c>
      <c r="AH41">
        <v>40</v>
      </c>
      <c r="AI41">
        <v>25</v>
      </c>
      <c r="AJ41">
        <v>35</v>
      </c>
      <c r="AK41">
        <v>20</v>
      </c>
      <c r="AM41">
        <v>30</v>
      </c>
      <c r="AN41">
        <v>31</v>
      </c>
      <c r="AO41">
        <v>25</v>
      </c>
      <c r="AQ41">
        <v>25</v>
      </c>
      <c r="AR41">
        <v>20</v>
      </c>
      <c r="AS41">
        <v>40</v>
      </c>
      <c r="AU41">
        <v>25</v>
      </c>
      <c r="AV41">
        <v>30</v>
      </c>
      <c r="AW41">
        <v>25</v>
      </c>
    </row>
    <row r="42" spans="1:49">
      <c r="A42" s="1">
        <v>35</v>
      </c>
      <c r="B42" s="1" t="str">
        <v/>
      </c>
      <c r="C42" s="1" t="str">
        <v/>
      </c>
      <c r="D42" s="1" t="str">
        <v/>
      </c>
      <c r="E42" s="1" t="str">
        <v/>
      </c>
      <c r="F42" s="1">
        <v>35</v>
      </c>
      <c r="G42" s="1" t="str">
        <v/>
      </c>
      <c r="H42" s="1" t="str">
        <v/>
      </c>
      <c r="I42" s="1" t="str">
        <v/>
      </c>
      <c r="J42" s="1" t="str">
        <v/>
      </c>
      <c r="K42" s="1">
        <v>35</v>
      </c>
      <c r="L42" s="1" t="str">
        <v/>
      </c>
      <c r="M42" s="1" t="str">
        <v/>
      </c>
      <c r="N42" s="1" t="str">
        <v/>
      </c>
      <c r="O42" s="1">
        <v>35</v>
      </c>
      <c r="P42" s="1" t="str">
        <v/>
      </c>
      <c r="Q42" s="6">
        <v>35</v>
      </c>
      <c r="R42" s="6" t="str">
        <v/>
      </c>
      <c r="S42" s="1">
        <v>35</v>
      </c>
      <c r="AB42">
        <v>20</v>
      </c>
      <c r="AC42">
        <v>35</v>
      </c>
      <c r="AD42">
        <v>20</v>
      </c>
      <c r="AE42">
        <v>15</v>
      </c>
      <c r="AF42">
        <v>25</v>
      </c>
      <c r="AH42">
        <v>10</v>
      </c>
      <c r="AI42">
        <v>25</v>
      </c>
      <c r="AJ42">
        <v>35</v>
      </c>
      <c r="AK42">
        <v>27</v>
      </c>
      <c r="AM42">
        <v>30</v>
      </c>
      <c r="AN42">
        <v>30</v>
      </c>
      <c r="AO42">
        <v>20</v>
      </c>
      <c r="AQ42">
        <v>36</v>
      </c>
      <c r="AR42">
        <v>23</v>
      </c>
      <c r="AS42">
        <v>40</v>
      </c>
      <c r="AU42">
        <v>20</v>
      </c>
      <c r="AV42">
        <v>20</v>
      </c>
      <c r="AW42">
        <v>40</v>
      </c>
    </row>
    <row r="43" spans="1:49">
      <c r="A43" s="1" t="str">
        <v/>
      </c>
      <c r="B43" s="1" t="str">
        <v/>
      </c>
      <c r="C43" s="1" t="str">
        <v/>
      </c>
      <c r="D43" s="1">
        <v>39</v>
      </c>
      <c r="E43" s="1" t="str">
        <v/>
      </c>
      <c r="F43" s="1">
        <v>39</v>
      </c>
      <c r="G43" s="1" t="str">
        <v/>
      </c>
      <c r="H43" s="1" t="str">
        <v/>
      </c>
      <c r="I43" s="1" t="str">
        <v/>
      </c>
      <c r="J43" s="1">
        <v>39</v>
      </c>
      <c r="K43" s="1" t="str">
        <v/>
      </c>
      <c r="L43" s="1" t="str">
        <v/>
      </c>
      <c r="M43" s="1">
        <v>39</v>
      </c>
      <c r="N43" s="1" t="str">
        <v/>
      </c>
      <c r="O43" s="1" t="str">
        <v/>
      </c>
      <c r="P43" s="1" t="str">
        <v/>
      </c>
      <c r="Q43" s="6">
        <v>39</v>
      </c>
      <c r="R43" s="6" t="str">
        <v/>
      </c>
      <c r="S43" s="1">
        <v>39</v>
      </c>
      <c r="AB43">
        <v>20</v>
      </c>
      <c r="AC43">
        <v>22</v>
      </c>
      <c r="AD43">
        <v>25</v>
      </c>
      <c r="AE43">
        <v>20</v>
      </c>
      <c r="AF43">
        <v>25</v>
      </c>
      <c r="AH43">
        <v>30</v>
      </c>
      <c r="AI43">
        <v>20</v>
      </c>
      <c r="AJ43">
        <v>45</v>
      </c>
      <c r="AK43">
        <v>40</v>
      </c>
      <c r="AM43">
        <v>25</v>
      </c>
      <c r="AN43">
        <v>25</v>
      </c>
      <c r="AO43">
        <v>25</v>
      </c>
      <c r="AQ43">
        <v>39</v>
      </c>
      <c r="AR43">
        <v>15</v>
      </c>
      <c r="AS43">
        <v>45</v>
      </c>
      <c r="AU43">
        <v>32</v>
      </c>
      <c r="AV43">
        <v>40</v>
      </c>
      <c r="AW43">
        <v>27</v>
      </c>
    </row>
    <row r="44" spans="1:49">
      <c r="A44" s="1" t="str">
        <v/>
      </c>
      <c r="B44" s="1" t="str">
        <v/>
      </c>
      <c r="C44" s="1">
        <v>20</v>
      </c>
      <c r="D44" s="1" t="str">
        <v/>
      </c>
      <c r="E44" s="1" t="str">
        <v/>
      </c>
      <c r="F44" s="1">
        <v>20</v>
      </c>
      <c r="G44" s="1" t="str">
        <v/>
      </c>
      <c r="H44" s="1" t="str">
        <v/>
      </c>
      <c r="I44" s="1" t="str">
        <v/>
      </c>
      <c r="J44" s="1" t="str">
        <v/>
      </c>
      <c r="K44" s="1">
        <v>20</v>
      </c>
      <c r="L44" s="1" t="str">
        <v/>
      </c>
      <c r="M44" s="1">
        <v>20</v>
      </c>
      <c r="N44" s="1" t="str">
        <v/>
      </c>
      <c r="O44" s="1" t="str">
        <v/>
      </c>
      <c r="P44" s="1" t="str">
        <v/>
      </c>
      <c r="Q44" s="6">
        <v>20</v>
      </c>
      <c r="R44" s="6" t="str">
        <v/>
      </c>
      <c r="S44" s="1">
        <v>20</v>
      </c>
      <c r="AB44">
        <v>23</v>
      </c>
      <c r="AC44">
        <v>15</v>
      </c>
      <c r="AD44">
        <v>20</v>
      </c>
      <c r="AE44">
        <v>15</v>
      </c>
      <c r="AF44">
        <v>30</v>
      </c>
      <c r="AH44">
        <v>15</v>
      </c>
      <c r="AI44">
        <v>25</v>
      </c>
      <c r="AJ44">
        <v>15</v>
      </c>
      <c r="AK44">
        <v>20</v>
      </c>
      <c r="AM44">
        <v>45</v>
      </c>
      <c r="AN44">
        <v>25</v>
      </c>
      <c r="AO44">
        <v>25</v>
      </c>
      <c r="AQ44">
        <v>20</v>
      </c>
      <c r="AR44">
        <v>23</v>
      </c>
      <c r="AS44">
        <v>35</v>
      </c>
      <c r="AU44">
        <v>25</v>
      </c>
      <c r="AV44">
        <v>25</v>
      </c>
      <c r="AW44">
        <v>25</v>
      </c>
    </row>
    <row r="45" spans="1:49">
      <c r="A45" s="1" t="str">
        <v/>
      </c>
      <c r="B45" s="1" t="str">
        <v/>
      </c>
      <c r="C45" s="1" t="str">
        <v/>
      </c>
      <c r="D45" s="1" t="str">
        <v/>
      </c>
      <c r="E45" s="1">
        <v>20</v>
      </c>
      <c r="F45" s="1" t="str">
        <v/>
      </c>
      <c r="G45" s="1">
        <v>20</v>
      </c>
      <c r="H45" s="1" t="str">
        <v/>
      </c>
      <c r="I45" s="1" t="str">
        <v/>
      </c>
      <c r="J45" s="1" t="str">
        <v/>
      </c>
      <c r="K45" s="1" t="str">
        <v/>
      </c>
      <c r="L45" s="1">
        <v>20</v>
      </c>
      <c r="M45" s="1">
        <v>20</v>
      </c>
      <c r="N45" s="1" t="str">
        <v/>
      </c>
      <c r="O45" s="1" t="str">
        <v/>
      </c>
      <c r="P45" s="1" t="str">
        <v/>
      </c>
      <c r="Q45" s="6">
        <v>20</v>
      </c>
      <c r="R45" s="6" t="str">
        <v/>
      </c>
      <c r="S45" s="1">
        <v>20</v>
      </c>
      <c r="AB45">
        <v>30</v>
      </c>
      <c r="AC45">
        <v>30</v>
      </c>
      <c r="AD45">
        <v>40</v>
      </c>
      <c r="AE45">
        <v>30</v>
      </c>
      <c r="AF45">
        <v>15</v>
      </c>
      <c r="AH45">
        <v>35</v>
      </c>
      <c r="AI45">
        <v>32</v>
      </c>
      <c r="AJ45">
        <v>40</v>
      </c>
      <c r="AK45">
        <v>50</v>
      </c>
      <c r="AM45">
        <v>40</v>
      </c>
      <c r="AN45">
        <v>35</v>
      </c>
      <c r="AO45">
        <v>15</v>
      </c>
      <c r="AQ45">
        <v>27</v>
      </c>
      <c r="AR45">
        <v>15</v>
      </c>
      <c r="AS45">
        <v>30</v>
      </c>
      <c r="AU45">
        <v>35</v>
      </c>
      <c r="AV45">
        <v>40</v>
      </c>
      <c r="AW45">
        <v>40</v>
      </c>
    </row>
    <row r="46" spans="1:49">
      <c r="A46" s="1" t="str">
        <v/>
      </c>
      <c r="B46" s="1" t="str">
        <v/>
      </c>
      <c r="C46" s="1">
        <v>20</v>
      </c>
      <c r="D46" s="1" t="str">
        <v/>
      </c>
      <c r="E46" s="1" t="str">
        <v/>
      </c>
      <c r="F46" s="1">
        <v>20</v>
      </c>
      <c r="G46" s="1" t="str">
        <v/>
      </c>
      <c r="H46" s="1" t="str">
        <v/>
      </c>
      <c r="I46" s="1" t="str">
        <v/>
      </c>
      <c r="J46" s="1" t="str">
        <v/>
      </c>
      <c r="K46" s="1" t="str">
        <v/>
      </c>
      <c r="L46" s="1">
        <v>20</v>
      </c>
      <c r="M46" s="1" t="str">
        <v/>
      </c>
      <c r="N46" s="1">
        <v>20</v>
      </c>
      <c r="O46" s="1" t="str">
        <v/>
      </c>
      <c r="P46" s="1" t="str">
        <v/>
      </c>
      <c r="Q46" s="6">
        <v>20</v>
      </c>
      <c r="R46" s="6" t="str">
        <v/>
      </c>
      <c r="S46" s="1">
        <v>20</v>
      </c>
      <c r="AB46">
        <v>23</v>
      </c>
      <c r="AC46">
        <v>31</v>
      </c>
      <c r="AD46">
        <v>25</v>
      </c>
      <c r="AE46">
        <v>40</v>
      </c>
      <c r="AF46">
        <v>15</v>
      </c>
      <c r="AH46">
        <v>30</v>
      </c>
      <c r="AI46">
        <v>30</v>
      </c>
      <c r="AJ46">
        <v>10</v>
      </c>
      <c r="AK46">
        <v>15</v>
      </c>
      <c r="AM46">
        <v>40</v>
      </c>
      <c r="AN46">
        <v>20</v>
      </c>
      <c r="AO46">
        <v>15</v>
      </c>
      <c r="AQ46">
        <v>25</v>
      </c>
      <c r="AR46">
        <v>25</v>
      </c>
      <c r="AS46">
        <v>35</v>
      </c>
      <c r="AU46">
        <v>35</v>
      </c>
      <c r="AV46">
        <v>45</v>
      </c>
      <c r="AW46">
        <v>35</v>
      </c>
    </row>
    <row r="47" spans="1:49">
      <c r="A47" s="1" t="str">
        <v/>
      </c>
      <c r="B47" s="1" t="str">
        <v/>
      </c>
      <c r="C47" s="1">
        <v>40</v>
      </c>
      <c r="D47" s="1" t="str">
        <v/>
      </c>
      <c r="E47" s="1" t="str">
        <v/>
      </c>
      <c r="F47" s="1" t="str">
        <v/>
      </c>
      <c r="G47" s="1" t="str">
        <v/>
      </c>
      <c r="H47" s="1">
        <v>40</v>
      </c>
      <c r="I47" s="1" t="str">
        <v/>
      </c>
      <c r="J47" s="1" t="str">
        <v/>
      </c>
      <c r="K47" s="1">
        <v>40</v>
      </c>
      <c r="L47" s="1" t="str">
        <v/>
      </c>
      <c r="M47" s="1" t="str">
        <v/>
      </c>
      <c r="N47" s="1" t="str">
        <v/>
      </c>
      <c r="O47" s="1">
        <v>40</v>
      </c>
      <c r="P47" s="1" t="str">
        <v/>
      </c>
      <c r="Q47" s="6" t="str">
        <v/>
      </c>
      <c r="R47" s="6">
        <v>40</v>
      </c>
      <c r="S47" s="1">
        <v>40</v>
      </c>
      <c r="AB47">
        <v>25</v>
      </c>
      <c r="AC47">
        <v>30</v>
      </c>
      <c r="AD47">
        <v>32</v>
      </c>
      <c r="AE47">
        <v>20</v>
      </c>
      <c r="AF47">
        <v>20</v>
      </c>
      <c r="AH47">
        <v>40</v>
      </c>
      <c r="AI47">
        <v>25</v>
      </c>
      <c r="AJ47">
        <v>40</v>
      </c>
      <c r="AK47">
        <v>20</v>
      </c>
      <c r="AM47">
        <v>30</v>
      </c>
      <c r="AN47">
        <v>40</v>
      </c>
      <c r="AO47">
        <v>27</v>
      </c>
      <c r="AQ47">
        <v>25</v>
      </c>
      <c r="AR47">
        <v>20</v>
      </c>
      <c r="AS47">
        <v>40</v>
      </c>
      <c r="AU47">
        <v>30</v>
      </c>
      <c r="AV47">
        <v>20</v>
      </c>
      <c r="AW47">
        <v>30</v>
      </c>
    </row>
    <row r="48" spans="1:49">
      <c r="A48" s="1">
        <v>30</v>
      </c>
      <c r="B48" s="1" t="str">
        <v/>
      </c>
      <c r="C48" s="1" t="str">
        <v/>
      </c>
      <c r="D48" s="1" t="str">
        <v/>
      </c>
      <c r="E48" s="1" t="str">
        <v/>
      </c>
      <c r="F48" s="1" t="str">
        <v/>
      </c>
      <c r="G48" s="1" t="str">
        <v/>
      </c>
      <c r="H48" s="1" t="str">
        <v/>
      </c>
      <c r="I48" s="1">
        <v>30</v>
      </c>
      <c r="J48" s="1">
        <v>30</v>
      </c>
      <c r="K48" s="1" t="str">
        <v/>
      </c>
      <c r="L48" s="1" t="str">
        <v/>
      </c>
      <c r="M48" s="1" t="str">
        <v/>
      </c>
      <c r="N48" s="1">
        <v>30</v>
      </c>
      <c r="O48" s="1" t="str">
        <v/>
      </c>
      <c r="P48" s="1" t="str">
        <v/>
      </c>
      <c r="Q48" s="6" t="str">
        <v/>
      </c>
      <c r="R48" s="6">
        <v>30</v>
      </c>
      <c r="S48" s="1">
        <v>30</v>
      </c>
      <c r="AB48">
        <v>35</v>
      </c>
      <c r="AC48">
        <v>20</v>
      </c>
      <c r="AD48">
        <v>30</v>
      </c>
      <c r="AE48">
        <v>20</v>
      </c>
      <c r="AF48">
        <v>35</v>
      </c>
      <c r="AH48">
        <v>35</v>
      </c>
      <c r="AI48">
        <v>35</v>
      </c>
      <c r="AJ48">
        <v>35</v>
      </c>
      <c r="AK48">
        <v>25</v>
      </c>
      <c r="AM48">
        <v>20</v>
      </c>
      <c r="AN48">
        <v>25</v>
      </c>
      <c r="AO48">
        <v>27</v>
      </c>
      <c r="AQ48">
        <v>15</v>
      </c>
      <c r="AR48">
        <v>25</v>
      </c>
      <c r="AS48">
        <v>40</v>
      </c>
      <c r="AU48">
        <v>25</v>
      </c>
      <c r="AV48">
        <v>35</v>
      </c>
      <c r="AW48">
        <v>23</v>
      </c>
    </row>
    <row r="49" spans="1:49">
      <c r="A49" s="1" t="str">
        <v/>
      </c>
      <c r="B49" s="1" t="str">
        <v/>
      </c>
      <c r="C49" s="1">
        <v>36</v>
      </c>
      <c r="D49" s="1" t="str">
        <v/>
      </c>
      <c r="E49" s="1" t="str">
        <v/>
      </c>
      <c r="F49" s="1" t="str">
        <v/>
      </c>
      <c r="G49" s="1">
        <v>36</v>
      </c>
      <c r="H49" s="1" t="str">
        <v/>
      </c>
      <c r="I49" s="1" t="str">
        <v/>
      </c>
      <c r="J49" s="1" t="str">
        <v/>
      </c>
      <c r="K49" s="1">
        <v>36</v>
      </c>
      <c r="L49" s="1" t="str">
        <v/>
      </c>
      <c r="M49" s="1">
        <v>36</v>
      </c>
      <c r="N49" s="1" t="str">
        <v/>
      </c>
      <c r="O49" s="1" t="str">
        <v/>
      </c>
      <c r="P49" s="1" t="str">
        <v/>
      </c>
      <c r="Q49" s="6">
        <v>36</v>
      </c>
      <c r="R49" s="6" t="str">
        <v/>
      </c>
      <c r="S49" s="1">
        <v>36</v>
      </c>
      <c r="AB49">
        <v>45</v>
      </c>
      <c r="AC49">
        <v>20</v>
      </c>
      <c r="AD49">
        <v>20</v>
      </c>
      <c r="AE49">
        <v>25</v>
      </c>
      <c r="AF49">
        <v>20</v>
      </c>
      <c r="AH49">
        <v>35</v>
      </c>
      <c r="AI49">
        <v>25</v>
      </c>
      <c r="AJ49">
        <v>35</v>
      </c>
      <c r="AK49">
        <v>30</v>
      </c>
      <c r="AM49">
        <v>35</v>
      </c>
      <c r="AN49">
        <v>30</v>
      </c>
      <c r="AO49">
        <v>35</v>
      </c>
      <c r="AQ49">
        <v>40</v>
      </c>
      <c r="AR49">
        <v>30</v>
      </c>
      <c r="AS49">
        <v>35</v>
      </c>
      <c r="AU49">
        <v>30</v>
      </c>
      <c r="AV49">
        <v>25</v>
      </c>
      <c r="AW49">
        <v>30</v>
      </c>
    </row>
    <row r="50" spans="1:49">
      <c r="A50" s="1" t="str">
        <v/>
      </c>
      <c r="B50" s="1" t="str">
        <v/>
      </c>
      <c r="C50" s="1">
        <v>15</v>
      </c>
      <c r="D50" s="1" t="str">
        <v/>
      </c>
      <c r="E50" s="1" t="str">
        <v/>
      </c>
      <c r="F50" s="1">
        <v>15</v>
      </c>
      <c r="G50" s="1" t="str">
        <v/>
      </c>
      <c r="H50" s="1" t="str">
        <v/>
      </c>
      <c r="I50" s="1" t="str">
        <v/>
      </c>
      <c r="J50" s="1" t="str">
        <v/>
      </c>
      <c r="K50" s="1" t="str">
        <v/>
      </c>
      <c r="L50" s="1">
        <v>15</v>
      </c>
      <c r="M50" s="1" t="str">
        <v/>
      </c>
      <c r="N50" s="1">
        <v>15</v>
      </c>
      <c r="O50" s="1" t="str">
        <v/>
      </c>
      <c r="P50" s="1">
        <v>15</v>
      </c>
      <c r="Q50" s="6" t="str">
        <v/>
      </c>
      <c r="R50" s="6" t="str">
        <v/>
      </c>
      <c r="S50" s="1">
        <v>15</v>
      </c>
      <c r="AB50">
        <v>45</v>
      </c>
      <c r="AC50">
        <v>36</v>
      </c>
      <c r="AD50">
        <v>40</v>
      </c>
      <c r="AE50">
        <v>16</v>
      </c>
      <c r="AF50">
        <v>20</v>
      </c>
      <c r="AH50">
        <v>15</v>
      </c>
      <c r="AI50">
        <v>30</v>
      </c>
      <c r="AJ50">
        <v>20</v>
      </c>
      <c r="AK50">
        <v>40</v>
      </c>
      <c r="AM50">
        <v>20</v>
      </c>
      <c r="AN50">
        <v>50</v>
      </c>
      <c r="AO50">
        <v>30</v>
      </c>
      <c r="AQ50">
        <v>36</v>
      </c>
      <c r="AR50">
        <v>30</v>
      </c>
      <c r="AS50">
        <v>50</v>
      </c>
      <c r="AU50">
        <v>30</v>
      </c>
      <c r="AV50">
        <v>30</v>
      </c>
      <c r="AW50">
        <v>40</v>
      </c>
    </row>
    <row r="51" spans="1:49">
      <c r="A51" s="1" t="str">
        <v/>
      </c>
      <c r="B51" s="1" t="str">
        <v/>
      </c>
      <c r="C51" s="1">
        <v>27</v>
      </c>
      <c r="D51" s="1" t="str">
        <v/>
      </c>
      <c r="E51" s="1" t="str">
        <v/>
      </c>
      <c r="F51" s="1" t="str">
        <v/>
      </c>
      <c r="G51" s="1" t="str">
        <v/>
      </c>
      <c r="H51" s="1" t="str">
        <v/>
      </c>
      <c r="I51" s="1">
        <v>27</v>
      </c>
      <c r="J51" s="1" t="str">
        <v/>
      </c>
      <c r="K51" s="1" t="str">
        <v/>
      </c>
      <c r="L51" s="1">
        <v>27</v>
      </c>
      <c r="M51" s="1">
        <v>27</v>
      </c>
      <c r="N51" s="1" t="str">
        <v/>
      </c>
      <c r="O51" s="1" t="str">
        <v/>
      </c>
      <c r="P51" s="1" t="str">
        <v/>
      </c>
      <c r="Q51" s="6" t="str">
        <v/>
      </c>
      <c r="R51" s="6">
        <v>27</v>
      </c>
      <c r="S51" s="1">
        <v>27</v>
      </c>
      <c r="AB51">
        <v>25</v>
      </c>
      <c r="AC51">
        <v>30</v>
      </c>
      <c r="AD51">
        <v>29</v>
      </c>
      <c r="AE51">
        <v>40</v>
      </c>
      <c r="AF51">
        <v>50</v>
      </c>
      <c r="AH51">
        <v>20</v>
      </c>
      <c r="AI51">
        <v>30</v>
      </c>
      <c r="AJ51">
        <v>50</v>
      </c>
      <c r="AK51">
        <v>20</v>
      </c>
      <c r="AM51">
        <v>30</v>
      </c>
      <c r="AN51">
        <v>40</v>
      </c>
      <c r="AO51">
        <v>35</v>
      </c>
      <c r="AQ51">
        <v>10</v>
      </c>
      <c r="AR51">
        <v>25</v>
      </c>
      <c r="AS51">
        <v>30</v>
      </c>
      <c r="AU51">
        <v>35</v>
      </c>
      <c r="AV51">
        <v>25</v>
      </c>
      <c r="AW51">
        <v>25</v>
      </c>
    </row>
    <row r="52" spans="1:49">
      <c r="A52" s="1" t="str">
        <v/>
      </c>
      <c r="B52" s="1" t="str">
        <v/>
      </c>
      <c r="C52" s="1" t="str">
        <v/>
      </c>
      <c r="D52" s="1">
        <v>20</v>
      </c>
      <c r="E52" s="1" t="str">
        <v/>
      </c>
      <c r="F52" s="1" t="str">
        <v/>
      </c>
      <c r="G52" s="1">
        <v>20</v>
      </c>
      <c r="H52" s="1" t="str">
        <v/>
      </c>
      <c r="I52" s="1" t="str">
        <v/>
      </c>
      <c r="J52" s="1" t="str">
        <v/>
      </c>
      <c r="K52" s="1" t="str">
        <v/>
      </c>
      <c r="L52" s="1">
        <v>20</v>
      </c>
      <c r="M52" s="1">
        <v>20</v>
      </c>
      <c r="N52" s="1" t="str">
        <v/>
      </c>
      <c r="O52" s="1" t="str">
        <v/>
      </c>
      <c r="P52" s="1" t="str">
        <v/>
      </c>
      <c r="Q52" s="6" t="str">
        <v/>
      </c>
      <c r="R52" s="6">
        <v>20</v>
      </c>
      <c r="S52" s="1">
        <v>20</v>
      </c>
      <c r="AB52">
        <v>15</v>
      </c>
      <c r="AC52">
        <v>24</v>
      </c>
      <c r="AD52">
        <v>50</v>
      </c>
      <c r="AE52">
        <v>25</v>
      </c>
      <c r="AF52">
        <v>30</v>
      </c>
      <c r="AH52">
        <v>50</v>
      </c>
      <c r="AI52">
        <v>30</v>
      </c>
      <c r="AJ52">
        <v>40</v>
      </c>
      <c r="AK52">
        <v>30</v>
      </c>
      <c r="AM52">
        <v>36</v>
      </c>
      <c r="AN52">
        <v>45</v>
      </c>
      <c r="AO52">
        <v>27</v>
      </c>
      <c r="AQ52">
        <v>20</v>
      </c>
      <c r="AR52">
        <v>29</v>
      </c>
      <c r="AS52">
        <v>35</v>
      </c>
      <c r="AU52">
        <v>40</v>
      </c>
      <c r="AV52">
        <v>15</v>
      </c>
      <c r="AW52">
        <v>30</v>
      </c>
    </row>
    <row r="53" spans="1:49">
      <c r="A53" s="1">
        <v>40</v>
      </c>
      <c r="B53" s="1" t="str">
        <v/>
      </c>
      <c r="C53" s="1" t="str">
        <v/>
      </c>
      <c r="D53" s="1" t="str">
        <v/>
      </c>
      <c r="E53" s="1" t="str">
        <v/>
      </c>
      <c r="F53" s="1" t="str">
        <v/>
      </c>
      <c r="G53" s="1" t="str">
        <v/>
      </c>
      <c r="H53" s="1" t="str">
        <v/>
      </c>
      <c r="I53" s="1">
        <v>40</v>
      </c>
      <c r="J53" s="1" t="str">
        <v/>
      </c>
      <c r="K53" s="1">
        <v>40</v>
      </c>
      <c r="L53" s="1" t="str">
        <v/>
      </c>
      <c r="M53" s="1" t="str">
        <v/>
      </c>
      <c r="N53" s="1" t="str">
        <v/>
      </c>
      <c r="O53" s="1">
        <v>40</v>
      </c>
      <c r="P53" s="1" t="str">
        <v/>
      </c>
      <c r="Q53" s="6">
        <v>40</v>
      </c>
      <c r="R53" s="6" t="str">
        <v/>
      </c>
      <c r="S53" s="1">
        <v>40</v>
      </c>
      <c r="AB53">
        <v>25</v>
      </c>
      <c r="AC53">
        <v>15</v>
      </c>
      <c r="AD53">
        <v>20</v>
      </c>
      <c r="AE53">
        <v>35</v>
      </c>
      <c r="AF53">
        <v>30</v>
      </c>
      <c r="AH53">
        <v>20</v>
      </c>
      <c r="AI53">
        <v>30</v>
      </c>
      <c r="AJ53">
        <v>25</v>
      </c>
      <c r="AK53">
        <v>20</v>
      </c>
      <c r="AM53">
        <v>35</v>
      </c>
      <c r="AN53">
        <v>23</v>
      </c>
      <c r="AO53">
        <v>30</v>
      </c>
      <c r="AQ53">
        <v>25</v>
      </c>
      <c r="AR53">
        <v>25</v>
      </c>
      <c r="AS53">
        <v>40</v>
      </c>
      <c r="AU53">
        <v>30</v>
      </c>
      <c r="AV53">
        <v>35</v>
      </c>
      <c r="AW53">
        <v>40</v>
      </c>
    </row>
    <row r="54" spans="1:49">
      <c r="A54" s="1" t="str">
        <v/>
      </c>
      <c r="B54" s="1" t="str">
        <v/>
      </c>
      <c r="C54" s="1" t="str">
        <v/>
      </c>
      <c r="D54" s="1" t="str">
        <v/>
      </c>
      <c r="E54" s="1">
        <v>20</v>
      </c>
      <c r="F54" s="1" t="str">
        <v/>
      </c>
      <c r="G54" s="1">
        <v>20</v>
      </c>
      <c r="H54" s="1" t="str">
        <v/>
      </c>
      <c r="I54" s="1" t="str">
        <v/>
      </c>
      <c r="J54" s="1" t="str">
        <v/>
      </c>
      <c r="K54" s="1" t="str">
        <v/>
      </c>
      <c r="L54" s="1">
        <v>20</v>
      </c>
      <c r="M54" s="1" t="str">
        <v/>
      </c>
      <c r="N54" s="1">
        <v>20</v>
      </c>
      <c r="O54" s="1" t="str">
        <v/>
      </c>
      <c r="P54" s="1" t="str">
        <v/>
      </c>
      <c r="Q54" s="6" t="str">
        <v/>
      </c>
      <c r="R54" s="6">
        <v>20</v>
      </c>
      <c r="S54" s="1">
        <v>20</v>
      </c>
      <c r="AB54">
        <v>50</v>
      </c>
      <c r="AC54">
        <v>20</v>
      </c>
      <c r="AD54">
        <v>35</v>
      </c>
      <c r="AE54">
        <v>36</v>
      </c>
      <c r="AF54">
        <v>16</v>
      </c>
      <c r="AH54">
        <v>40</v>
      </c>
      <c r="AI54">
        <v>25</v>
      </c>
      <c r="AJ54">
        <v>35</v>
      </c>
      <c r="AK54">
        <v>25</v>
      </c>
      <c r="AM54">
        <v>25</v>
      </c>
      <c r="AN54">
        <v>30</v>
      </c>
      <c r="AO54">
        <v>20</v>
      </c>
      <c r="AQ54">
        <v>10</v>
      </c>
      <c r="AR54">
        <v>15</v>
      </c>
      <c r="AS54">
        <v>45</v>
      </c>
      <c r="AU54">
        <v>35</v>
      </c>
      <c r="AV54">
        <v>20</v>
      </c>
      <c r="AW54">
        <v>25</v>
      </c>
    </row>
    <row r="55" spans="1:49">
      <c r="A55" s="1">
        <v>45</v>
      </c>
      <c r="B55" s="1" t="str">
        <v/>
      </c>
      <c r="C55" s="1" t="str">
        <v/>
      </c>
      <c r="D55" s="1" t="str">
        <v/>
      </c>
      <c r="E55" s="1" t="str">
        <v/>
      </c>
      <c r="F55" s="1" t="str">
        <v/>
      </c>
      <c r="G55" s="1" t="str">
        <v/>
      </c>
      <c r="H55" s="1" t="str">
        <v/>
      </c>
      <c r="I55" s="1">
        <v>45</v>
      </c>
      <c r="J55" s="1" t="str">
        <v/>
      </c>
      <c r="K55" s="1">
        <v>45</v>
      </c>
      <c r="L55" s="1" t="str">
        <v/>
      </c>
      <c r="M55" s="1" t="str">
        <v/>
      </c>
      <c r="N55" s="1" t="str">
        <v/>
      </c>
      <c r="O55" s="1">
        <v>45</v>
      </c>
      <c r="P55" s="1" t="str">
        <v/>
      </c>
      <c r="Q55" s="6">
        <v>45</v>
      </c>
      <c r="R55" s="6" t="str">
        <v/>
      </c>
      <c r="S55" s="1">
        <v>45</v>
      </c>
      <c r="AB55">
        <v>30</v>
      </c>
      <c r="AC55">
        <v>30</v>
      </c>
      <c r="AD55">
        <v>35</v>
      </c>
      <c r="AE55">
        <v>40</v>
      </c>
      <c r="AF55">
        <v>45</v>
      </c>
      <c r="AH55">
        <v>25</v>
      </c>
      <c r="AI55">
        <v>20</v>
      </c>
      <c r="AJ55">
        <v>50</v>
      </c>
      <c r="AK55">
        <v>16</v>
      </c>
      <c r="AM55">
        <v>30</v>
      </c>
      <c r="AN55">
        <v>40</v>
      </c>
      <c r="AO55">
        <v>20</v>
      </c>
      <c r="AQ55">
        <v>15</v>
      </c>
      <c r="AR55">
        <v>31</v>
      </c>
      <c r="AS55">
        <v>30</v>
      </c>
      <c r="AU55">
        <v>15</v>
      </c>
      <c r="AV55">
        <v>50</v>
      </c>
      <c r="AW55">
        <v>15</v>
      </c>
    </row>
    <row r="56" spans="1:49">
      <c r="A56" s="1" t="str">
        <v/>
      </c>
      <c r="B56" s="1">
        <v>20</v>
      </c>
      <c r="C56" s="1" t="str">
        <v/>
      </c>
      <c r="D56" s="1" t="str">
        <v/>
      </c>
      <c r="E56" s="1" t="str">
        <v/>
      </c>
      <c r="F56" s="1" t="str">
        <v/>
      </c>
      <c r="G56" s="1">
        <v>20</v>
      </c>
      <c r="H56" s="1" t="str">
        <v/>
      </c>
      <c r="I56" s="1" t="str">
        <v/>
      </c>
      <c r="J56" s="1" t="str">
        <v/>
      </c>
      <c r="K56" s="1" t="str">
        <v/>
      </c>
      <c r="L56" s="1">
        <v>20</v>
      </c>
      <c r="M56" s="1" t="str">
        <v/>
      </c>
      <c r="N56" s="1">
        <v>20</v>
      </c>
      <c r="O56" s="1" t="str">
        <v/>
      </c>
      <c r="P56" s="1">
        <v>20</v>
      </c>
      <c r="Q56" s="6" t="str">
        <v/>
      </c>
      <c r="R56" s="6" t="str">
        <v/>
      </c>
      <c r="S56" s="1">
        <v>20</v>
      </c>
      <c r="AB56">
        <v>15</v>
      </c>
      <c r="AC56">
        <v>35</v>
      </c>
      <c r="AD56">
        <v>16</v>
      </c>
      <c r="AE56">
        <v>25</v>
      </c>
      <c r="AF56">
        <v>35</v>
      </c>
      <c r="AH56">
        <v>20</v>
      </c>
      <c r="AI56">
        <v>30</v>
      </c>
      <c r="AJ56">
        <v>35</v>
      </c>
      <c r="AK56">
        <v>40</v>
      </c>
      <c r="AM56">
        <v>25</v>
      </c>
      <c r="AN56">
        <v>15</v>
      </c>
      <c r="AO56">
        <v>15</v>
      </c>
      <c r="AQ56">
        <v>20</v>
      </c>
      <c r="AR56">
        <v>15</v>
      </c>
      <c r="AS56">
        <v>30</v>
      </c>
      <c r="AU56">
        <v>35</v>
      </c>
      <c r="AV56">
        <v>40</v>
      </c>
      <c r="AW56">
        <v>25</v>
      </c>
    </row>
    <row r="57" spans="1:49">
      <c r="A57" s="1" t="str">
        <v/>
      </c>
      <c r="B57" s="1" t="str">
        <v/>
      </c>
      <c r="C57" s="1" t="str">
        <v/>
      </c>
      <c r="D57" s="1" t="str">
        <v/>
      </c>
      <c r="E57" s="1">
        <v>35</v>
      </c>
      <c r="F57" s="1">
        <v>35</v>
      </c>
      <c r="G57" s="1" t="str">
        <v/>
      </c>
      <c r="H57" s="1" t="str">
        <v/>
      </c>
      <c r="I57" s="1" t="str">
        <v/>
      </c>
      <c r="J57" s="1" t="str">
        <v/>
      </c>
      <c r="K57" s="1">
        <v>35</v>
      </c>
      <c r="L57" s="1" t="str">
        <v/>
      </c>
      <c r="M57" s="1" t="str">
        <v/>
      </c>
      <c r="N57" s="1" t="str">
        <v/>
      </c>
      <c r="O57" s="1">
        <v>35</v>
      </c>
      <c r="P57" s="1" t="str">
        <v/>
      </c>
      <c r="Q57" s="6" t="str">
        <v/>
      </c>
      <c r="R57" s="6">
        <v>35</v>
      </c>
      <c r="S57" s="1">
        <v>35</v>
      </c>
      <c r="AB57">
        <v>30</v>
      </c>
      <c r="AC57">
        <v>15</v>
      </c>
      <c r="AD57">
        <v>20</v>
      </c>
      <c r="AE57">
        <v>20</v>
      </c>
      <c r="AF57">
        <v>38</v>
      </c>
      <c r="AH57">
        <v>25</v>
      </c>
      <c r="AI57">
        <v>20</v>
      </c>
      <c r="AJ57">
        <v>35</v>
      </c>
      <c r="AK57">
        <v>25</v>
      </c>
      <c r="AM57">
        <v>27</v>
      </c>
      <c r="AN57">
        <v>25</v>
      </c>
      <c r="AO57">
        <v>23</v>
      </c>
      <c r="AQ57">
        <v>20</v>
      </c>
      <c r="AR57">
        <v>15</v>
      </c>
      <c r="AS57">
        <v>40</v>
      </c>
      <c r="AU57">
        <v>35</v>
      </c>
      <c r="AV57">
        <v>10</v>
      </c>
      <c r="AW57">
        <v>40</v>
      </c>
    </row>
    <row r="58" spans="1:49">
      <c r="A58" s="1">
        <v>30</v>
      </c>
      <c r="B58" s="1" t="str">
        <v/>
      </c>
      <c r="C58" s="1" t="str">
        <v/>
      </c>
      <c r="D58" s="1" t="str">
        <v/>
      </c>
      <c r="E58" s="1" t="str">
        <v/>
      </c>
      <c r="F58" s="1" t="str">
        <v/>
      </c>
      <c r="G58" s="1">
        <v>30</v>
      </c>
      <c r="H58" s="1" t="str">
        <v/>
      </c>
      <c r="I58" s="1" t="str">
        <v/>
      </c>
      <c r="J58" s="1">
        <v>30</v>
      </c>
      <c r="K58" s="1" t="str">
        <v/>
      </c>
      <c r="L58" s="1" t="str">
        <v/>
      </c>
      <c r="M58" s="1" t="str">
        <v/>
      </c>
      <c r="N58" s="1">
        <v>30</v>
      </c>
      <c r="O58" s="1" t="str">
        <v/>
      </c>
      <c r="P58" s="1" t="str">
        <v/>
      </c>
      <c r="Q58" s="6">
        <v>30</v>
      </c>
      <c r="R58" s="6" t="str">
        <v/>
      </c>
      <c r="S58" s="1">
        <v>30</v>
      </c>
      <c r="AB58">
        <v>25</v>
      </c>
      <c r="AC58">
        <v>35</v>
      </c>
      <c r="AD58">
        <v>16</v>
      </c>
      <c r="AE58">
        <v>20</v>
      </c>
      <c r="AF58">
        <v>30</v>
      </c>
      <c r="AH58">
        <v>25</v>
      </c>
      <c r="AI58">
        <v>30</v>
      </c>
      <c r="AJ58">
        <v>15</v>
      </c>
      <c r="AK58">
        <v>35</v>
      </c>
      <c r="AM58">
        <v>40</v>
      </c>
      <c r="AN58">
        <v>35</v>
      </c>
      <c r="AO58">
        <v>15</v>
      </c>
      <c r="AQ58">
        <v>15</v>
      </c>
      <c r="AR58">
        <v>20</v>
      </c>
      <c r="AS58">
        <v>30</v>
      </c>
      <c r="AU58">
        <v>20</v>
      </c>
      <c r="AV58">
        <v>45</v>
      </c>
      <c r="AW58">
        <v>40</v>
      </c>
    </row>
    <row r="59" spans="1:49">
      <c r="A59" s="1">
        <v>50</v>
      </c>
      <c r="B59" s="1" t="str">
        <v/>
      </c>
      <c r="C59" s="1" t="str">
        <v/>
      </c>
      <c r="D59" s="1" t="str">
        <v/>
      </c>
      <c r="E59" s="1" t="str">
        <v/>
      </c>
      <c r="F59" s="1" t="str">
        <v/>
      </c>
      <c r="G59" s="1" t="str">
        <v/>
      </c>
      <c r="H59" s="1">
        <v>50</v>
      </c>
      <c r="I59" s="1" t="str">
        <v/>
      </c>
      <c r="J59" s="1" t="str">
        <v/>
      </c>
      <c r="K59" s="1">
        <v>50</v>
      </c>
      <c r="L59" s="1" t="str">
        <v/>
      </c>
      <c r="M59" s="1" t="str">
        <v/>
      </c>
      <c r="N59" s="1" t="str">
        <v/>
      </c>
      <c r="O59" s="1">
        <v>50</v>
      </c>
      <c r="P59" s="1" t="str">
        <v/>
      </c>
      <c r="Q59" s="6" t="str">
        <v/>
      </c>
      <c r="R59" s="6">
        <v>50</v>
      </c>
      <c r="S59" s="1">
        <v>50</v>
      </c>
      <c r="AB59">
        <v>45</v>
      </c>
      <c r="AC59">
        <v>20</v>
      </c>
      <c r="AD59">
        <v>30</v>
      </c>
      <c r="AE59">
        <v>27</v>
      </c>
      <c r="AF59">
        <v>27</v>
      </c>
      <c r="AH59">
        <v>36</v>
      </c>
      <c r="AI59">
        <v>40</v>
      </c>
      <c r="AJ59">
        <v>35</v>
      </c>
      <c r="AK59">
        <v>15</v>
      </c>
      <c r="AM59">
        <v>35</v>
      </c>
      <c r="AN59">
        <v>30</v>
      </c>
      <c r="AO59">
        <v>20</v>
      </c>
      <c r="AQ59">
        <v>20</v>
      </c>
      <c r="AR59">
        <v>20</v>
      </c>
      <c r="AS59">
        <v>35</v>
      </c>
      <c r="AU59">
        <v>20</v>
      </c>
      <c r="AV59">
        <v>10</v>
      </c>
      <c r="AW59">
        <v>35</v>
      </c>
    </row>
    <row r="60" spans="1:49">
      <c r="A60" s="1">
        <v>30</v>
      </c>
      <c r="B60" s="1" t="str">
        <v/>
      </c>
      <c r="C60" s="1" t="str">
        <v/>
      </c>
      <c r="D60" s="1" t="str">
        <v/>
      </c>
      <c r="E60" s="1" t="str">
        <v/>
      </c>
      <c r="F60" s="1" t="str">
        <v/>
      </c>
      <c r="G60" s="1">
        <v>30</v>
      </c>
      <c r="H60" s="1" t="str">
        <v/>
      </c>
      <c r="I60" s="1" t="str">
        <v/>
      </c>
      <c r="J60" s="1">
        <v>30</v>
      </c>
      <c r="K60" s="1" t="str">
        <v/>
      </c>
      <c r="L60" s="1" t="str">
        <v/>
      </c>
      <c r="M60" s="1" t="str">
        <v/>
      </c>
      <c r="N60" s="1" t="str">
        <v/>
      </c>
      <c r="O60" s="1">
        <v>30</v>
      </c>
      <c r="P60" s="1" t="str">
        <v/>
      </c>
      <c r="Q60" s="6">
        <v>30</v>
      </c>
      <c r="R60" s="6" t="str">
        <v/>
      </c>
      <c r="S60" s="1">
        <v>30</v>
      </c>
      <c r="AB60">
        <v>20</v>
      </c>
      <c r="AC60">
        <v>15</v>
      </c>
      <c r="AD60">
        <v>35</v>
      </c>
      <c r="AE60">
        <v>35</v>
      </c>
      <c r="AF60">
        <v>25</v>
      </c>
      <c r="AH60">
        <v>30</v>
      </c>
      <c r="AI60">
        <v>35</v>
      </c>
      <c r="AJ60">
        <v>15</v>
      </c>
      <c r="AK60">
        <v>36</v>
      </c>
      <c r="AM60">
        <v>45</v>
      </c>
      <c r="AN60">
        <v>30</v>
      </c>
      <c r="AO60">
        <v>25</v>
      </c>
      <c r="AQ60">
        <v>20</v>
      </c>
      <c r="AR60">
        <v>25</v>
      </c>
      <c r="AS60">
        <v>40</v>
      </c>
      <c r="AU60">
        <v>20</v>
      </c>
      <c r="AV60">
        <v>20</v>
      </c>
      <c r="AW60">
        <v>36</v>
      </c>
    </row>
    <row r="61" spans="1:49">
      <c r="A61" s="1" t="str">
        <v/>
      </c>
      <c r="B61" s="1">
        <v>15</v>
      </c>
      <c r="C61" s="1" t="str">
        <v/>
      </c>
      <c r="D61" s="1" t="str">
        <v/>
      </c>
      <c r="E61" s="1" t="str">
        <v/>
      </c>
      <c r="F61" s="1" t="str">
        <v/>
      </c>
      <c r="G61" s="1" t="str">
        <v/>
      </c>
      <c r="H61" s="1">
        <v>15</v>
      </c>
      <c r="I61" s="1" t="str">
        <v/>
      </c>
      <c r="J61" s="1" t="str">
        <v/>
      </c>
      <c r="K61" s="1" t="str">
        <v/>
      </c>
      <c r="L61" s="1">
        <v>15</v>
      </c>
      <c r="M61" s="1">
        <v>15</v>
      </c>
      <c r="N61" s="1" t="str">
        <v/>
      </c>
      <c r="O61" s="1" t="str">
        <v/>
      </c>
      <c r="P61" s="1" t="str">
        <v/>
      </c>
      <c r="Q61" s="6" t="str">
        <v/>
      </c>
      <c r="R61" s="6">
        <v>15</v>
      </c>
      <c r="S61" s="1">
        <v>15</v>
      </c>
      <c r="AB61">
        <v>35</v>
      </c>
      <c r="AC61">
        <v>35</v>
      </c>
      <c r="AD61">
        <v>36</v>
      </c>
      <c r="AE61">
        <v>25</v>
      </c>
      <c r="AF61">
        <v>20</v>
      </c>
      <c r="AH61">
        <v>15</v>
      </c>
      <c r="AI61">
        <v>36</v>
      </c>
      <c r="AJ61">
        <v>15</v>
      </c>
      <c r="AK61">
        <v>40</v>
      </c>
      <c r="AM61">
        <v>45</v>
      </c>
      <c r="AN61">
        <v>40</v>
      </c>
      <c r="AO61">
        <v>29</v>
      </c>
      <c r="AQ61">
        <v>36</v>
      </c>
      <c r="AR61">
        <v>20</v>
      </c>
      <c r="AS61">
        <v>40</v>
      </c>
      <c r="AU61">
        <v>30</v>
      </c>
      <c r="AV61">
        <v>20</v>
      </c>
      <c r="AW61">
        <v>20</v>
      </c>
    </row>
    <row r="62" spans="1:49">
      <c r="A62" s="1" t="str">
        <v/>
      </c>
      <c r="B62" s="1">
        <v>40</v>
      </c>
      <c r="C62" s="1" t="str">
        <v/>
      </c>
      <c r="D62" s="1" t="str">
        <v/>
      </c>
      <c r="E62" s="1" t="str">
        <v/>
      </c>
      <c r="F62" s="1" t="str">
        <v/>
      </c>
      <c r="G62" s="1">
        <v>40</v>
      </c>
      <c r="H62" s="1" t="str">
        <v/>
      </c>
      <c r="I62" s="1" t="str">
        <v/>
      </c>
      <c r="J62" s="1" t="str">
        <v/>
      </c>
      <c r="K62" s="1">
        <v>40</v>
      </c>
      <c r="L62" s="1" t="str">
        <v/>
      </c>
      <c r="M62" s="1" t="str">
        <v/>
      </c>
      <c r="N62" s="1" t="str">
        <v/>
      </c>
      <c r="O62" s="1">
        <v>40</v>
      </c>
      <c r="P62" s="1" t="str">
        <v/>
      </c>
      <c r="Q62" s="6">
        <v>40</v>
      </c>
      <c r="R62" s="6" t="str">
        <v/>
      </c>
      <c r="S62" s="1">
        <v>40</v>
      </c>
      <c r="AB62">
        <v>30</v>
      </c>
      <c r="AC62">
        <v>15</v>
      </c>
      <c r="AD62">
        <v>35</v>
      </c>
      <c r="AE62">
        <v>50</v>
      </c>
      <c r="AF62">
        <v>40</v>
      </c>
      <c r="AH62">
        <v>10</v>
      </c>
      <c r="AI62">
        <v>15</v>
      </c>
      <c r="AJ62">
        <v>40</v>
      </c>
      <c r="AK62">
        <v>25</v>
      </c>
      <c r="AM62">
        <v>30</v>
      </c>
      <c r="AN62">
        <v>25</v>
      </c>
      <c r="AO62">
        <v>16</v>
      </c>
      <c r="AQ62">
        <v>15</v>
      </c>
      <c r="AR62">
        <v>25</v>
      </c>
      <c r="AS62">
        <v>40</v>
      </c>
      <c r="AU62">
        <v>35</v>
      </c>
      <c r="AV62">
        <v>23</v>
      </c>
      <c r="AW62">
        <v>25</v>
      </c>
    </row>
    <row r="63" spans="1:49">
      <c r="A63" s="1" t="str">
        <v/>
      </c>
      <c r="B63" s="1" t="str">
        <v/>
      </c>
      <c r="C63" s="1">
        <v>10</v>
      </c>
      <c r="D63" s="1" t="str">
        <v/>
      </c>
      <c r="E63" s="1" t="str">
        <v/>
      </c>
      <c r="F63" s="1" t="str">
        <v/>
      </c>
      <c r="G63" s="1" t="str">
        <v/>
      </c>
      <c r="H63" s="1" t="str">
        <v/>
      </c>
      <c r="I63" s="1">
        <v>10</v>
      </c>
      <c r="J63" s="1">
        <v>10</v>
      </c>
      <c r="K63" s="1" t="str">
        <v/>
      </c>
      <c r="L63" s="1" t="str">
        <v/>
      </c>
      <c r="M63" s="1">
        <v>10</v>
      </c>
      <c r="N63" s="1" t="str">
        <v/>
      </c>
      <c r="O63" s="1" t="str">
        <v/>
      </c>
      <c r="P63" s="1" t="str">
        <v/>
      </c>
      <c r="Q63" s="6" t="str">
        <v/>
      </c>
      <c r="R63" s="6">
        <v>10</v>
      </c>
      <c r="S63" s="1">
        <v>10</v>
      </c>
      <c r="AB63">
        <v>50</v>
      </c>
      <c r="AC63">
        <v>40</v>
      </c>
      <c r="AD63">
        <v>20</v>
      </c>
      <c r="AE63">
        <v>15</v>
      </c>
      <c r="AF63">
        <v>40</v>
      </c>
      <c r="AH63">
        <v>15</v>
      </c>
      <c r="AI63">
        <v>30</v>
      </c>
      <c r="AJ63">
        <v>35</v>
      </c>
      <c r="AK63">
        <v>20</v>
      </c>
      <c r="AM63">
        <v>10</v>
      </c>
      <c r="AN63">
        <v>40</v>
      </c>
      <c r="AO63">
        <v>15</v>
      </c>
      <c r="AQ63">
        <v>36</v>
      </c>
      <c r="AR63">
        <v>30</v>
      </c>
      <c r="AS63">
        <v>40</v>
      </c>
      <c r="AU63">
        <v>35</v>
      </c>
      <c r="AV63">
        <v>20</v>
      </c>
      <c r="AW63">
        <v>25</v>
      </c>
    </row>
    <row r="64" spans="1:49">
      <c r="A64" s="1" t="str">
        <v/>
      </c>
      <c r="B64" s="1">
        <v>35</v>
      </c>
      <c r="C64" s="1" t="str">
        <v/>
      </c>
      <c r="D64" s="1" t="str">
        <v/>
      </c>
      <c r="E64" s="1" t="str">
        <v/>
      </c>
      <c r="F64" s="1">
        <v>35</v>
      </c>
      <c r="G64" s="1" t="str">
        <v/>
      </c>
      <c r="H64" s="1" t="str">
        <v/>
      </c>
      <c r="I64" s="1" t="str">
        <v/>
      </c>
      <c r="J64" s="1" t="str">
        <v/>
      </c>
      <c r="K64" s="1">
        <v>35</v>
      </c>
      <c r="L64" s="1" t="str">
        <v/>
      </c>
      <c r="M64" s="1" t="str">
        <v/>
      </c>
      <c r="N64" s="1" t="str">
        <v/>
      </c>
      <c r="O64" s="1">
        <v>35</v>
      </c>
      <c r="P64" s="1" t="str">
        <v/>
      </c>
      <c r="Q64" s="6">
        <v>35</v>
      </c>
      <c r="R64" s="6" t="str">
        <v/>
      </c>
      <c r="S64" s="1">
        <v>35</v>
      </c>
      <c r="AB64">
        <v>40</v>
      </c>
      <c r="AC64">
        <v>40</v>
      </c>
      <c r="AD64">
        <v>20</v>
      </c>
      <c r="AE64">
        <v>20</v>
      </c>
      <c r="AF64">
        <v>25</v>
      </c>
      <c r="AH64">
        <v>20</v>
      </c>
      <c r="AI64">
        <v>15</v>
      </c>
      <c r="AJ64">
        <v>35</v>
      </c>
      <c r="AK64">
        <v>27</v>
      </c>
      <c r="AM64">
        <v>39</v>
      </c>
      <c r="AN64">
        <v>40</v>
      </c>
      <c r="AO64">
        <v>15</v>
      </c>
      <c r="AQ64">
        <v>16</v>
      </c>
      <c r="AR64">
        <v>15</v>
      </c>
      <c r="AS64">
        <v>35</v>
      </c>
      <c r="AU64">
        <v>20</v>
      </c>
      <c r="AV64">
        <v>25</v>
      </c>
      <c r="AW64">
        <v>25</v>
      </c>
    </row>
    <row r="65" spans="1:49">
      <c r="A65" s="1">
        <v>40</v>
      </c>
      <c r="B65" s="1" t="str">
        <v/>
      </c>
      <c r="C65" s="1" t="str">
        <v/>
      </c>
      <c r="D65" s="1" t="str">
        <v/>
      </c>
      <c r="E65" s="1" t="str">
        <v/>
      </c>
      <c r="F65" s="1" t="str">
        <v/>
      </c>
      <c r="G65" s="1" t="str">
        <v/>
      </c>
      <c r="H65" s="1">
        <v>40</v>
      </c>
      <c r="I65" s="1" t="str">
        <v/>
      </c>
      <c r="J65" s="1" t="str">
        <v/>
      </c>
      <c r="K65" s="1">
        <v>40</v>
      </c>
      <c r="L65" s="1" t="str">
        <v/>
      </c>
      <c r="M65" s="1" t="str">
        <v/>
      </c>
      <c r="N65" s="1" t="str">
        <v/>
      </c>
      <c r="O65" s="1">
        <v>40</v>
      </c>
      <c r="P65" s="1" t="str">
        <v/>
      </c>
      <c r="Q65" s="6">
        <v>40</v>
      </c>
      <c r="R65" s="6" t="str">
        <v/>
      </c>
      <c r="S65" s="1">
        <v>40</v>
      </c>
      <c r="AB65">
        <v>40</v>
      </c>
      <c r="AC65">
        <v>20</v>
      </c>
      <c r="AD65">
        <v>30</v>
      </c>
      <c r="AE65">
        <v>20</v>
      </c>
      <c r="AF65">
        <v>50</v>
      </c>
      <c r="AH65">
        <v>30</v>
      </c>
      <c r="AI65">
        <v>20</v>
      </c>
      <c r="AJ65">
        <v>20</v>
      </c>
      <c r="AK65">
        <v>20</v>
      </c>
      <c r="AM65">
        <v>30</v>
      </c>
      <c r="AN65">
        <v>40</v>
      </c>
      <c r="AO65">
        <v>35</v>
      </c>
      <c r="AQ65">
        <v>15</v>
      </c>
      <c r="AR65">
        <v>25</v>
      </c>
      <c r="AS65">
        <v>35</v>
      </c>
      <c r="AU65">
        <v>30</v>
      </c>
      <c r="AV65">
        <v>35</v>
      </c>
      <c r="AW65">
        <v>40</v>
      </c>
    </row>
    <row r="66" spans="1:49">
      <c r="A66" s="1" t="str">
        <v/>
      </c>
      <c r="B66" s="1">
        <v>20</v>
      </c>
      <c r="C66" s="1" t="str">
        <v/>
      </c>
      <c r="D66" s="1" t="str">
        <v/>
      </c>
      <c r="E66" s="1" t="str">
        <v/>
      </c>
      <c r="F66" s="1">
        <v>20</v>
      </c>
      <c r="G66" s="1" t="str">
        <v/>
      </c>
      <c r="H66" s="1" t="str">
        <v/>
      </c>
      <c r="I66" s="1" t="str">
        <v/>
      </c>
      <c r="J66" s="1" t="str">
        <v/>
      </c>
      <c r="K66" s="1" t="str">
        <v/>
      </c>
      <c r="L66" s="1">
        <v>20</v>
      </c>
      <c r="M66" s="1" t="str">
        <v/>
      </c>
      <c r="N66" s="1">
        <v>20</v>
      </c>
      <c r="O66" s="1" t="str">
        <v/>
      </c>
      <c r="P66" s="1" t="str">
        <v/>
      </c>
      <c r="Q66" s="6" t="str">
        <v/>
      </c>
      <c r="R66" s="6">
        <v>20</v>
      </c>
      <c r="S66" s="1">
        <v>20</v>
      </c>
      <c r="AB66">
        <v>30</v>
      </c>
      <c r="AC66">
        <v>54</v>
      </c>
      <c r="AD66">
        <v>32</v>
      </c>
      <c r="AE66">
        <v>25</v>
      </c>
      <c r="AF66">
        <v>16</v>
      </c>
      <c r="AH66">
        <v>40</v>
      </c>
      <c r="AI66">
        <v>20</v>
      </c>
      <c r="AJ66">
        <v>20</v>
      </c>
      <c r="AK66">
        <v>38</v>
      </c>
      <c r="AM66">
        <v>40</v>
      </c>
      <c r="AN66">
        <v>25</v>
      </c>
      <c r="AO66">
        <v>35</v>
      </c>
      <c r="AQ66">
        <v>15</v>
      </c>
      <c r="AR66">
        <v>20</v>
      </c>
      <c r="AS66">
        <v>35</v>
      </c>
      <c r="AU66">
        <v>24</v>
      </c>
      <c r="AV66">
        <v>30</v>
      </c>
      <c r="AW66">
        <v>25</v>
      </c>
    </row>
    <row r="67" spans="1:49">
      <c r="A67" s="1" t="str">
        <v/>
      </c>
      <c r="B67" s="1" t="str">
        <v/>
      </c>
      <c r="C67" s="1" t="str">
        <v/>
      </c>
      <c r="D67" s="1" t="str">
        <v/>
      </c>
      <c r="E67" s="1">
        <v>30</v>
      </c>
      <c r="F67" s="1" t="str">
        <v/>
      </c>
      <c r="G67" s="1">
        <v>30</v>
      </c>
      <c r="H67" s="1" t="str">
        <v/>
      </c>
      <c r="I67" s="1" t="str">
        <v/>
      </c>
      <c r="J67" s="1" t="str">
        <v/>
      </c>
      <c r="K67" s="1" t="str">
        <v/>
      </c>
      <c r="L67" s="1">
        <v>30</v>
      </c>
      <c r="M67" s="1" t="str">
        <v/>
      </c>
      <c r="N67" s="1" t="str">
        <v/>
      </c>
      <c r="O67" s="1">
        <v>30</v>
      </c>
      <c r="P67" s="1">
        <v>30</v>
      </c>
      <c r="Q67" s="6" t="str">
        <v/>
      </c>
      <c r="R67" s="6" t="str">
        <v/>
      </c>
      <c r="S67" s="1">
        <v>30</v>
      </c>
      <c r="AB67">
        <v>35</v>
      </c>
      <c r="AC67">
        <v>20</v>
      </c>
      <c r="AD67">
        <v>35</v>
      </c>
      <c r="AE67">
        <v>15</v>
      </c>
      <c r="AF67">
        <v>40</v>
      </c>
      <c r="AH67">
        <v>29</v>
      </c>
      <c r="AI67">
        <v>40</v>
      </c>
      <c r="AJ67">
        <v>50</v>
      </c>
      <c r="AK67">
        <v>25</v>
      </c>
      <c r="AM67">
        <v>36</v>
      </c>
      <c r="AN67">
        <v>35</v>
      </c>
      <c r="AO67">
        <v>15</v>
      </c>
      <c r="AQ67">
        <v>15</v>
      </c>
      <c r="AR67">
        <v>25</v>
      </c>
      <c r="AS67">
        <v>50</v>
      </c>
      <c r="AU67">
        <v>20</v>
      </c>
      <c r="AV67">
        <v>40</v>
      </c>
      <c r="AW67">
        <v>40</v>
      </c>
    </row>
    <row r="68" spans="1:49">
      <c r="A68" s="1" t="str">
        <v/>
      </c>
      <c r="B68" s="1" t="str">
        <v/>
      </c>
      <c r="C68" s="1" t="str">
        <v/>
      </c>
      <c r="D68" s="1">
        <v>10</v>
      </c>
      <c r="E68" s="1" t="str">
        <v/>
      </c>
      <c r="F68" s="1" t="str">
        <v/>
      </c>
      <c r="G68" s="1" t="str">
        <v/>
      </c>
      <c r="H68" s="1" t="str">
        <v/>
      </c>
      <c r="I68" s="1">
        <v>10</v>
      </c>
      <c r="J68" s="1">
        <v>10</v>
      </c>
      <c r="K68" s="1" t="str">
        <v/>
      </c>
      <c r="L68" s="1" t="str">
        <v/>
      </c>
      <c r="M68" s="1">
        <v>10</v>
      </c>
      <c r="N68" s="1" t="str">
        <v/>
      </c>
      <c r="O68" s="1" t="str">
        <v/>
      </c>
      <c r="P68" s="1" t="str">
        <v/>
      </c>
      <c r="Q68" s="6" t="str">
        <v/>
      </c>
      <c r="R68" s="6">
        <v>10</v>
      </c>
      <c r="S68" s="1">
        <v>10</v>
      </c>
      <c r="AB68">
        <v>35</v>
      </c>
      <c r="AC68">
        <v>20</v>
      </c>
      <c r="AD68">
        <v>40</v>
      </c>
      <c r="AE68">
        <v>20</v>
      </c>
      <c r="AF68">
        <v>20</v>
      </c>
      <c r="AH68">
        <v>40</v>
      </c>
      <c r="AI68">
        <v>30</v>
      </c>
      <c r="AJ68">
        <v>30</v>
      </c>
      <c r="AK68">
        <v>25</v>
      </c>
      <c r="AM68">
        <v>40</v>
      </c>
      <c r="AN68">
        <v>31</v>
      </c>
      <c r="AO68">
        <v>15</v>
      </c>
      <c r="AQ68">
        <v>20</v>
      </c>
      <c r="AR68">
        <v>30</v>
      </c>
      <c r="AS68">
        <v>35</v>
      </c>
      <c r="AU68">
        <v>30</v>
      </c>
      <c r="AV68">
        <v>25</v>
      </c>
      <c r="AW68">
        <v>36</v>
      </c>
    </row>
    <row r="69" spans="1:49">
      <c r="A69" s="1" t="str">
        <v/>
      </c>
      <c r="B69" s="1" t="str">
        <v/>
      </c>
      <c r="C69" s="1">
        <v>30</v>
      </c>
      <c r="D69" s="1" t="str">
        <v/>
      </c>
      <c r="E69" s="1" t="str">
        <v/>
      </c>
      <c r="F69" s="1" t="str">
        <v/>
      </c>
      <c r="G69" s="1" t="str">
        <v/>
      </c>
      <c r="H69" s="1">
        <v>30</v>
      </c>
      <c r="I69" s="1" t="str">
        <v/>
      </c>
      <c r="J69" s="1" t="str">
        <v/>
      </c>
      <c r="K69" s="1">
        <v>30</v>
      </c>
      <c r="L69" s="1" t="str">
        <v/>
      </c>
      <c r="M69" s="1" t="str">
        <v/>
      </c>
      <c r="N69" s="1">
        <v>30</v>
      </c>
      <c r="O69" s="1" t="str">
        <v/>
      </c>
      <c r="P69" s="1">
        <v>30</v>
      </c>
      <c r="Q69" s="6" t="str">
        <v/>
      </c>
      <c r="R69" s="6" t="str">
        <v/>
      </c>
      <c r="S69" s="1">
        <v>30</v>
      </c>
      <c r="AB69">
        <v>15</v>
      </c>
      <c r="AC69">
        <v>50</v>
      </c>
      <c r="AD69">
        <v>20</v>
      </c>
      <c r="AE69">
        <v>20</v>
      </c>
      <c r="AF69">
        <v>16</v>
      </c>
      <c r="AH69">
        <v>20</v>
      </c>
      <c r="AI69">
        <v>25</v>
      </c>
      <c r="AJ69">
        <v>35</v>
      </c>
      <c r="AK69">
        <v>20</v>
      </c>
      <c r="AM69">
        <v>24</v>
      </c>
      <c r="AN69">
        <v>50</v>
      </c>
      <c r="AO69">
        <v>20</v>
      </c>
      <c r="AQ69">
        <v>20</v>
      </c>
      <c r="AR69">
        <v>25</v>
      </c>
      <c r="AS69">
        <v>40</v>
      </c>
      <c r="AU69">
        <v>40</v>
      </c>
      <c r="AV69">
        <v>35</v>
      </c>
      <c r="AW69">
        <v>10</v>
      </c>
    </row>
    <row r="70" spans="1:49">
      <c r="A70" s="1" t="str">
        <v/>
      </c>
      <c r="B70" s="1" t="str">
        <v/>
      </c>
      <c r="C70" s="1" t="str">
        <v/>
      </c>
      <c r="D70" s="1" t="str">
        <v/>
      </c>
      <c r="E70" s="1">
        <v>25</v>
      </c>
      <c r="F70" s="1" t="str">
        <v/>
      </c>
      <c r="G70" s="1">
        <v>25</v>
      </c>
      <c r="H70" s="1" t="str">
        <v/>
      </c>
      <c r="I70" s="1" t="str">
        <v/>
      </c>
      <c r="J70" s="1" t="str">
        <v/>
      </c>
      <c r="K70" s="1" t="str">
        <v/>
      </c>
      <c r="L70" s="1">
        <v>25</v>
      </c>
      <c r="M70" s="1" t="str">
        <v/>
      </c>
      <c r="N70" s="1">
        <v>25</v>
      </c>
      <c r="O70" s="1" t="str">
        <v/>
      </c>
      <c r="P70" s="1" t="str">
        <v/>
      </c>
      <c r="Q70" s="6">
        <v>25</v>
      </c>
      <c r="R70" s="6" t="str">
        <v/>
      </c>
      <c r="S70" s="1">
        <v>25</v>
      </c>
      <c r="AB70">
        <v>15</v>
      </c>
      <c r="AC70">
        <v>36</v>
      </c>
      <c r="AD70">
        <v>20</v>
      </c>
      <c r="AE70">
        <v>25</v>
      </c>
      <c r="AF70">
        <v>16</v>
      </c>
      <c r="AH70">
        <v>15</v>
      </c>
      <c r="AI70">
        <v>20</v>
      </c>
      <c r="AJ70">
        <v>54</v>
      </c>
      <c r="AK70">
        <v>22</v>
      </c>
      <c r="AM70">
        <v>27</v>
      </c>
      <c r="AN70">
        <v>35</v>
      </c>
      <c r="AO70">
        <v>20</v>
      </c>
      <c r="AQ70">
        <v>16</v>
      </c>
      <c r="AR70">
        <v>29</v>
      </c>
      <c r="AS70">
        <v>35</v>
      </c>
      <c r="AU70">
        <v>27</v>
      </c>
      <c r="AV70">
        <v>35</v>
      </c>
      <c r="AW70">
        <v>40</v>
      </c>
    </row>
    <row r="71" spans="1:49">
      <c r="A71" s="1" t="str">
        <v/>
      </c>
      <c r="B71" s="1" t="str">
        <v/>
      </c>
      <c r="C71" s="1" t="str">
        <v/>
      </c>
      <c r="D71" s="1" t="str">
        <v/>
      </c>
      <c r="E71" s="1">
        <v>32</v>
      </c>
      <c r="F71" s="1" t="str">
        <v/>
      </c>
      <c r="G71" s="1" t="str">
        <v/>
      </c>
      <c r="H71" s="1">
        <v>32</v>
      </c>
      <c r="I71" s="1" t="str">
        <v/>
      </c>
      <c r="J71" s="1" t="str">
        <v/>
      </c>
      <c r="K71" s="1">
        <v>32</v>
      </c>
      <c r="L71" s="1" t="str">
        <v/>
      </c>
      <c r="M71" s="1">
        <v>32</v>
      </c>
      <c r="N71" s="1" t="str">
        <v/>
      </c>
      <c r="O71" s="1" t="str">
        <v/>
      </c>
      <c r="P71" s="1" t="str">
        <v/>
      </c>
      <c r="Q71" s="6" t="str">
        <v/>
      </c>
      <c r="R71" s="6">
        <v>32</v>
      </c>
      <c r="S71" s="1">
        <v>32</v>
      </c>
      <c r="AB71">
        <v>36</v>
      </c>
      <c r="AC71">
        <v>10</v>
      </c>
      <c r="AD71">
        <v>40</v>
      </c>
      <c r="AE71">
        <v>20</v>
      </c>
      <c r="AF71">
        <v>30</v>
      </c>
      <c r="AH71">
        <v>25</v>
      </c>
      <c r="AI71">
        <v>35</v>
      </c>
      <c r="AJ71">
        <v>27</v>
      </c>
      <c r="AK71">
        <v>15</v>
      </c>
      <c r="AM71">
        <v>20</v>
      </c>
      <c r="AN71">
        <v>40</v>
      </c>
      <c r="AO71">
        <v>20</v>
      </c>
      <c r="AQ71">
        <v>20</v>
      </c>
      <c r="AR71">
        <v>30</v>
      </c>
      <c r="AS71">
        <v>45</v>
      </c>
      <c r="AU71">
        <v>20</v>
      </c>
      <c r="AV71">
        <v>31</v>
      </c>
      <c r="AW71">
        <v>50</v>
      </c>
    </row>
    <row r="72" spans="1:49">
      <c r="A72" s="1" t="str">
        <v/>
      </c>
      <c r="B72" s="1" t="str">
        <v/>
      </c>
      <c r="C72" s="1" t="str">
        <v/>
      </c>
      <c r="D72" s="1" t="str">
        <v/>
      </c>
      <c r="E72" s="1">
        <v>35</v>
      </c>
      <c r="F72" s="1" t="str">
        <v/>
      </c>
      <c r="G72" s="1">
        <v>35</v>
      </c>
      <c r="H72" s="1" t="str">
        <v/>
      </c>
      <c r="I72" s="1" t="str">
        <v/>
      </c>
      <c r="J72" s="1" t="str">
        <v/>
      </c>
      <c r="K72" s="1" t="str">
        <v/>
      </c>
      <c r="L72" s="1">
        <v>35</v>
      </c>
      <c r="M72" s="1" t="str">
        <v/>
      </c>
      <c r="N72" s="1" t="str">
        <v/>
      </c>
      <c r="O72" s="1">
        <v>35</v>
      </c>
      <c r="P72" s="1" t="str">
        <v/>
      </c>
      <c r="Q72" s="6">
        <v>35</v>
      </c>
      <c r="R72" s="6" t="str">
        <v/>
      </c>
      <c r="S72" s="1">
        <v>35</v>
      </c>
      <c r="AB72">
        <v>15</v>
      </c>
      <c r="AC72">
        <v>35</v>
      </c>
      <c r="AD72">
        <v>40</v>
      </c>
      <c r="AE72">
        <v>20</v>
      </c>
      <c r="AF72">
        <v>40</v>
      </c>
      <c r="AH72">
        <v>25</v>
      </c>
      <c r="AI72">
        <v>20</v>
      </c>
      <c r="AJ72">
        <v>30</v>
      </c>
      <c r="AK72">
        <v>25</v>
      </c>
      <c r="AM72">
        <v>30</v>
      </c>
      <c r="AN72">
        <v>35</v>
      </c>
      <c r="AO72">
        <v>27</v>
      </c>
      <c r="AQ72">
        <v>20</v>
      </c>
      <c r="AR72">
        <v>30</v>
      </c>
      <c r="AS72">
        <v>35</v>
      </c>
      <c r="AU72">
        <v>20</v>
      </c>
      <c r="AV72">
        <v>39</v>
      </c>
      <c r="AW72">
        <v>10</v>
      </c>
    </row>
    <row r="73" spans="1:49">
      <c r="A73" s="1" t="str">
        <v/>
      </c>
      <c r="B73" s="1">
        <v>35</v>
      </c>
      <c r="C73" s="1" t="str">
        <v/>
      </c>
      <c r="D73" s="1" t="str">
        <v/>
      </c>
      <c r="E73" s="1" t="str">
        <v/>
      </c>
      <c r="F73" s="1" t="str">
        <v/>
      </c>
      <c r="G73" s="1" t="str">
        <v/>
      </c>
      <c r="H73" s="1" t="str">
        <v/>
      </c>
      <c r="I73" s="1">
        <v>35</v>
      </c>
      <c r="J73" s="1" t="str">
        <v/>
      </c>
      <c r="K73" s="1" t="str">
        <v/>
      </c>
      <c r="L73" s="1">
        <v>35</v>
      </c>
      <c r="M73" s="1" t="str">
        <v/>
      </c>
      <c r="N73" s="1" t="str">
        <v/>
      </c>
      <c r="O73" s="1">
        <v>35</v>
      </c>
      <c r="P73" s="1">
        <v>35</v>
      </c>
      <c r="Q73" s="6" t="str">
        <v/>
      </c>
      <c r="R73" s="6" t="str">
        <v/>
      </c>
      <c r="S73" s="1">
        <v>35</v>
      </c>
      <c r="AB73">
        <v>15</v>
      </c>
      <c r="AC73">
        <v>20</v>
      </c>
      <c r="AD73">
        <v>45</v>
      </c>
      <c r="AE73">
        <v>40</v>
      </c>
      <c r="AF73">
        <v>30</v>
      </c>
      <c r="AH73">
        <v>15</v>
      </c>
      <c r="AI73">
        <v>36</v>
      </c>
      <c r="AJ73">
        <v>25</v>
      </c>
      <c r="AK73">
        <v>40</v>
      </c>
      <c r="AM73">
        <v>40</v>
      </c>
      <c r="AN73">
        <v>45</v>
      </c>
      <c r="AO73">
        <v>20</v>
      </c>
      <c r="AQ73">
        <v>36</v>
      </c>
      <c r="AR73">
        <v>30</v>
      </c>
      <c r="AS73">
        <v>45</v>
      </c>
      <c r="AU73">
        <v>20</v>
      </c>
      <c r="AV73">
        <v>15</v>
      </c>
      <c r="AW73">
        <v>15</v>
      </c>
    </row>
    <row r="74" spans="1:49">
      <c r="A74" s="1" t="str">
        <v/>
      </c>
      <c r="B74" s="1" t="str">
        <v/>
      </c>
      <c r="C74" s="1">
        <v>30</v>
      </c>
      <c r="D74" s="1" t="str">
        <v/>
      </c>
      <c r="E74" s="1" t="str">
        <v/>
      </c>
      <c r="F74" s="1" t="str">
        <v/>
      </c>
      <c r="G74" s="1" t="str">
        <v/>
      </c>
      <c r="H74" s="1" t="str">
        <v/>
      </c>
      <c r="I74" s="1">
        <v>30</v>
      </c>
      <c r="J74" s="1">
        <v>30</v>
      </c>
      <c r="K74" s="1" t="str">
        <v/>
      </c>
      <c r="L74" s="1" t="str">
        <v/>
      </c>
      <c r="M74" s="1" t="str">
        <v/>
      </c>
      <c r="N74" s="1" t="str">
        <v/>
      </c>
      <c r="O74" s="1">
        <v>30</v>
      </c>
      <c r="P74" s="1">
        <v>30</v>
      </c>
      <c r="Q74" s="6" t="str">
        <v/>
      </c>
      <c r="R74" s="6" t="str">
        <v/>
      </c>
      <c r="S74" s="1">
        <v>30</v>
      </c>
      <c r="AB74">
        <v>25</v>
      </c>
      <c r="AC74">
        <v>36</v>
      </c>
      <c r="AD74">
        <v>40</v>
      </c>
      <c r="AE74">
        <v>40</v>
      </c>
      <c r="AF74">
        <v>30</v>
      </c>
      <c r="AH74">
        <v>15</v>
      </c>
      <c r="AI74">
        <v>35</v>
      </c>
      <c r="AJ74">
        <v>24</v>
      </c>
      <c r="AK74">
        <v>40</v>
      </c>
      <c r="AM74">
        <v>30</v>
      </c>
      <c r="AN74">
        <v>25</v>
      </c>
      <c r="AO74">
        <v>15</v>
      </c>
      <c r="AQ74">
        <v>15</v>
      </c>
      <c r="AR74">
        <v>15</v>
      </c>
      <c r="AS74">
        <v>30</v>
      </c>
      <c r="AU74">
        <v>15</v>
      </c>
      <c r="AV74">
        <v>15</v>
      </c>
      <c r="AW74">
        <v>20</v>
      </c>
    </row>
    <row r="75" spans="1:49">
      <c r="A75" s="1" t="str">
        <v/>
      </c>
      <c r="B75" s="1" t="str">
        <v/>
      </c>
      <c r="C75" s="1" t="str">
        <v/>
      </c>
      <c r="D75" s="1">
        <v>30</v>
      </c>
      <c r="E75" s="1" t="str">
        <v/>
      </c>
      <c r="F75" s="1">
        <v>30</v>
      </c>
      <c r="G75" s="1" t="str">
        <v/>
      </c>
      <c r="H75" s="1" t="str">
        <v/>
      </c>
      <c r="I75" s="1" t="str">
        <v/>
      </c>
      <c r="J75" s="1" t="str">
        <v/>
      </c>
      <c r="K75" s="1" t="str">
        <v/>
      </c>
      <c r="L75" s="1">
        <v>30</v>
      </c>
      <c r="M75" s="1" t="str">
        <v/>
      </c>
      <c r="N75" s="1" t="str">
        <v/>
      </c>
      <c r="O75" s="1">
        <v>30</v>
      </c>
      <c r="P75" s="1" t="str">
        <v/>
      </c>
      <c r="Q75" s="6" t="str">
        <v/>
      </c>
      <c r="R75" s="6">
        <v>30</v>
      </c>
      <c r="S75" s="1">
        <v>30</v>
      </c>
      <c r="AB75">
        <v>40</v>
      </c>
      <c r="AC75">
        <v>40</v>
      </c>
      <c r="AD75">
        <v>35</v>
      </c>
      <c r="AE75">
        <v>15</v>
      </c>
      <c r="AF75">
        <v>40</v>
      </c>
      <c r="AH75">
        <v>45</v>
      </c>
      <c r="AI75">
        <v>30</v>
      </c>
      <c r="AJ75">
        <v>20</v>
      </c>
      <c r="AK75">
        <v>20</v>
      </c>
      <c r="AM75">
        <v>20</v>
      </c>
      <c r="AN75">
        <v>35</v>
      </c>
      <c r="AO75">
        <v>20</v>
      </c>
      <c r="AQ75">
        <v>27</v>
      </c>
      <c r="AR75">
        <v>20</v>
      </c>
      <c r="AS75">
        <v>40</v>
      </c>
      <c r="AU75">
        <v>40</v>
      </c>
      <c r="AV75">
        <v>50</v>
      </c>
      <c r="AW75">
        <v>30</v>
      </c>
    </row>
    <row r="76" spans="1:49">
      <c r="A76" s="1">
        <v>50</v>
      </c>
      <c r="B76" s="1" t="str">
        <v/>
      </c>
      <c r="C76" s="1" t="str">
        <v/>
      </c>
      <c r="D76" s="1" t="str">
        <v/>
      </c>
      <c r="E76" s="1" t="str">
        <v/>
      </c>
      <c r="F76" s="1" t="str">
        <v/>
      </c>
      <c r="G76" s="1" t="str">
        <v/>
      </c>
      <c r="H76" s="1" t="str">
        <v/>
      </c>
      <c r="I76" s="1">
        <v>50</v>
      </c>
      <c r="J76" s="1" t="str">
        <v/>
      </c>
      <c r="K76" s="1">
        <v>50</v>
      </c>
      <c r="L76" s="1" t="str">
        <v/>
      </c>
      <c r="M76" s="1" t="str">
        <v/>
      </c>
      <c r="N76" s="1" t="str">
        <v/>
      </c>
      <c r="O76" s="1">
        <v>50</v>
      </c>
      <c r="P76" s="1" t="str">
        <v/>
      </c>
      <c r="Q76" s="6">
        <v>50</v>
      </c>
      <c r="R76" s="6" t="str">
        <v/>
      </c>
      <c r="S76" s="1">
        <v>50</v>
      </c>
      <c r="AB76">
        <v>15</v>
      </c>
      <c r="AC76">
        <v>35</v>
      </c>
      <c r="AD76">
        <v>40</v>
      </c>
      <c r="AE76">
        <v>20</v>
      </c>
      <c r="AF76">
        <v>27</v>
      </c>
      <c r="AH76">
        <v>40</v>
      </c>
      <c r="AI76">
        <v>16</v>
      </c>
      <c r="AJ76">
        <v>32</v>
      </c>
      <c r="AK76">
        <v>16</v>
      </c>
      <c r="AM76">
        <v>30</v>
      </c>
      <c r="AN76">
        <v>25</v>
      </c>
      <c r="AO76">
        <v>15</v>
      </c>
      <c r="AQ76">
        <v>24</v>
      </c>
      <c r="AR76">
        <v>25</v>
      </c>
      <c r="AS76">
        <v>40</v>
      </c>
      <c r="AU76">
        <v>40</v>
      </c>
      <c r="AV76">
        <v>20</v>
      </c>
      <c r="AW76">
        <v>29</v>
      </c>
    </row>
    <row r="77" spans="1:49">
      <c r="A77" s="1" t="str">
        <v/>
      </c>
      <c r="B77" s="1" t="str">
        <v/>
      </c>
      <c r="C77" s="1">
        <v>35</v>
      </c>
      <c r="D77" s="1" t="str">
        <v/>
      </c>
      <c r="E77" s="1" t="str">
        <v/>
      </c>
      <c r="F77" s="1">
        <v>35</v>
      </c>
      <c r="G77" s="1" t="str">
        <v/>
      </c>
      <c r="H77" s="1" t="str">
        <v/>
      </c>
      <c r="I77" s="1" t="str">
        <v/>
      </c>
      <c r="J77" s="1" t="str">
        <v/>
      </c>
      <c r="K77" s="1" t="str">
        <v/>
      </c>
      <c r="L77" s="1">
        <v>35</v>
      </c>
      <c r="M77" s="1" t="str">
        <v/>
      </c>
      <c r="N77" s="1" t="str">
        <v/>
      </c>
      <c r="O77" s="1">
        <v>35</v>
      </c>
      <c r="P77" s="1" t="str">
        <v/>
      </c>
      <c r="Q77" s="6">
        <v>35</v>
      </c>
      <c r="R77" s="6" t="str">
        <v/>
      </c>
      <c r="S77" s="1">
        <v>35</v>
      </c>
      <c r="AB77">
        <v>15</v>
      </c>
      <c r="AC77">
        <v>20</v>
      </c>
      <c r="AD77">
        <v>29</v>
      </c>
      <c r="AE77">
        <v>35</v>
      </c>
      <c r="AF77">
        <v>30</v>
      </c>
      <c r="AH77">
        <v>30</v>
      </c>
      <c r="AI77">
        <v>40</v>
      </c>
      <c r="AJ77">
        <v>35</v>
      </c>
      <c r="AK77">
        <v>40</v>
      </c>
      <c r="AM77">
        <v>24</v>
      </c>
      <c r="AN77">
        <v>45</v>
      </c>
      <c r="AO77">
        <v>25</v>
      </c>
      <c r="AQ77">
        <v>32</v>
      </c>
      <c r="AR77">
        <v>20</v>
      </c>
      <c r="AS77">
        <v>32</v>
      </c>
      <c r="AU77">
        <v>35</v>
      </c>
      <c r="AV77">
        <v>40</v>
      </c>
      <c r="AW77">
        <v>30</v>
      </c>
    </row>
    <row r="78" spans="1:49">
      <c r="A78" s="1" t="str">
        <v/>
      </c>
      <c r="B78" s="1">
        <v>35</v>
      </c>
      <c r="C78" s="1" t="str">
        <v/>
      </c>
      <c r="D78" s="1" t="str">
        <v/>
      </c>
      <c r="E78" s="1" t="str">
        <v/>
      </c>
      <c r="F78" s="1" t="str">
        <v/>
      </c>
      <c r="G78" s="1" t="str">
        <v/>
      </c>
      <c r="H78" s="1">
        <v>35</v>
      </c>
      <c r="I78" s="1" t="str">
        <v/>
      </c>
      <c r="J78" s="1" t="str">
        <v/>
      </c>
      <c r="K78" s="1">
        <v>35</v>
      </c>
      <c r="L78" s="1" t="str">
        <v/>
      </c>
      <c r="M78" s="1" t="str">
        <v/>
      </c>
      <c r="N78" s="1" t="str">
        <v/>
      </c>
      <c r="O78" s="1">
        <v>35</v>
      </c>
      <c r="P78" s="1" t="str">
        <v/>
      </c>
      <c r="Q78" s="6">
        <v>35</v>
      </c>
      <c r="R78" s="6" t="str">
        <v/>
      </c>
      <c r="S78" s="1">
        <v>35</v>
      </c>
      <c r="AB78">
        <v>20</v>
      </c>
      <c r="AC78">
        <v>20</v>
      </c>
      <c r="AD78">
        <v>20</v>
      </c>
      <c r="AE78">
        <v>45</v>
      </c>
      <c r="AF78">
        <v>16</v>
      </c>
      <c r="AH78">
        <v>15</v>
      </c>
      <c r="AI78">
        <v>33</v>
      </c>
      <c r="AJ78">
        <v>20</v>
      </c>
      <c r="AK78">
        <v>30</v>
      </c>
      <c r="AM78">
        <v>32</v>
      </c>
      <c r="AN78">
        <v>25</v>
      </c>
      <c r="AO78">
        <v>32</v>
      </c>
      <c r="AQ78">
        <v>27</v>
      </c>
      <c r="AR78">
        <v>15</v>
      </c>
      <c r="AS78">
        <v>50</v>
      </c>
      <c r="AU78">
        <v>20</v>
      </c>
      <c r="AV78">
        <v>35</v>
      </c>
      <c r="AW78">
        <v>40</v>
      </c>
    </row>
    <row r="79" spans="1:49">
      <c r="A79" s="1">
        <v>20</v>
      </c>
      <c r="B79" s="1" t="str">
        <v/>
      </c>
      <c r="C79" s="1" t="str">
        <v/>
      </c>
      <c r="D79" s="1" t="str">
        <v/>
      </c>
      <c r="E79" s="1" t="str">
        <v/>
      </c>
      <c r="F79" s="1" t="str">
        <v/>
      </c>
      <c r="G79" s="1" t="str">
        <v/>
      </c>
      <c r="H79" s="1" t="str">
        <v/>
      </c>
      <c r="I79" s="1">
        <v>20</v>
      </c>
      <c r="J79" s="1" t="str">
        <v/>
      </c>
      <c r="K79" s="1" t="str">
        <v/>
      </c>
      <c r="L79" s="1">
        <v>20</v>
      </c>
      <c r="M79" s="1" t="str">
        <v/>
      </c>
      <c r="N79" s="1">
        <v>20</v>
      </c>
      <c r="O79" s="1" t="str">
        <v/>
      </c>
      <c r="P79" s="1" t="str">
        <v/>
      </c>
      <c r="Q79" s="6" t="str">
        <v/>
      </c>
      <c r="R79" s="6">
        <v>20</v>
      </c>
      <c r="S79" s="1">
        <v>20</v>
      </c>
      <c r="AB79">
        <v>20</v>
      </c>
      <c r="AC79">
        <v>25</v>
      </c>
      <c r="AD79">
        <v>15</v>
      </c>
      <c r="AE79">
        <v>45</v>
      </c>
      <c r="AF79">
        <v>35</v>
      </c>
      <c r="AH79">
        <v>16</v>
      </c>
      <c r="AI79">
        <v>15</v>
      </c>
      <c r="AJ79">
        <v>25</v>
      </c>
      <c r="AK79">
        <v>35</v>
      </c>
      <c r="AM79">
        <v>10</v>
      </c>
      <c r="AN79">
        <v>40</v>
      </c>
      <c r="AO79">
        <v>35</v>
      </c>
      <c r="AQ79">
        <v>15</v>
      </c>
      <c r="AR79">
        <v>25</v>
      </c>
      <c r="AS79">
        <v>35</v>
      </c>
      <c r="AU79">
        <v>25</v>
      </c>
      <c r="AV79">
        <v>45</v>
      </c>
      <c r="AW79">
        <v>15</v>
      </c>
    </row>
    <row r="80" spans="1:49">
      <c r="A80" s="1">
        <v>40</v>
      </c>
      <c r="B80" s="1" t="str">
        <v/>
      </c>
      <c r="C80" s="1" t="str">
        <v/>
      </c>
      <c r="D80" s="1" t="str">
        <v/>
      </c>
      <c r="E80" s="1" t="str">
        <v/>
      </c>
      <c r="F80" s="1" t="str">
        <v/>
      </c>
      <c r="G80" s="1" t="str">
        <v/>
      </c>
      <c r="H80" s="1" t="str">
        <v/>
      </c>
      <c r="I80" s="1">
        <v>40</v>
      </c>
      <c r="J80" s="1" t="str">
        <v/>
      </c>
      <c r="K80" s="1" t="str">
        <v/>
      </c>
      <c r="L80" s="1">
        <v>40</v>
      </c>
      <c r="M80" s="1" t="str">
        <v/>
      </c>
      <c r="N80" s="1" t="str">
        <v/>
      </c>
      <c r="O80" s="1">
        <v>40</v>
      </c>
      <c r="P80" s="1">
        <v>40</v>
      </c>
      <c r="Q80" s="6" t="str">
        <v/>
      </c>
      <c r="R80" s="6" t="str">
        <v/>
      </c>
      <c r="S80" s="1">
        <v>40</v>
      </c>
      <c r="AB80">
        <v>20</v>
      </c>
      <c r="AC80">
        <v>15</v>
      </c>
      <c r="AD80">
        <v>20</v>
      </c>
      <c r="AE80">
        <v>25</v>
      </c>
      <c r="AF80">
        <v>35</v>
      </c>
      <c r="AH80">
        <v>25</v>
      </c>
      <c r="AI80">
        <v>45</v>
      </c>
      <c r="AJ80">
        <v>15</v>
      </c>
      <c r="AK80">
        <v>15</v>
      </c>
      <c r="AM80">
        <v>27</v>
      </c>
      <c r="AN80">
        <v>25</v>
      </c>
      <c r="AO80">
        <v>25</v>
      </c>
      <c r="AQ80">
        <v>20</v>
      </c>
      <c r="AR80">
        <v>25</v>
      </c>
      <c r="AS80">
        <v>30</v>
      </c>
      <c r="AU80">
        <v>15</v>
      </c>
      <c r="AV80">
        <v>20</v>
      </c>
      <c r="AW80">
        <v>25</v>
      </c>
    </row>
    <row r="81" spans="1:49">
      <c r="A81" s="1" t="str">
        <v/>
      </c>
      <c r="B81" s="1" t="str">
        <v/>
      </c>
      <c r="C81" s="1" t="str">
        <v/>
      </c>
      <c r="D81" s="1" t="str">
        <v/>
      </c>
      <c r="E81" s="1">
        <v>27</v>
      </c>
      <c r="F81" s="1" t="str">
        <v/>
      </c>
      <c r="G81" s="1" t="str">
        <v/>
      </c>
      <c r="H81" s="1" t="str">
        <v/>
      </c>
      <c r="I81" s="1">
        <v>27</v>
      </c>
      <c r="J81" s="1">
        <v>27</v>
      </c>
      <c r="K81" s="1" t="str">
        <v/>
      </c>
      <c r="L81" s="1" t="str">
        <v/>
      </c>
      <c r="M81" s="1">
        <v>27</v>
      </c>
      <c r="N81" s="1" t="str">
        <v/>
      </c>
      <c r="O81" s="1" t="str">
        <v/>
      </c>
      <c r="P81" s="1" t="str">
        <v/>
      </c>
      <c r="Q81" s="6">
        <v>27</v>
      </c>
      <c r="R81" s="6" t="str">
        <v/>
      </c>
      <c r="S81" s="1">
        <v>27</v>
      </c>
      <c r="AB81">
        <v>40</v>
      </c>
      <c r="AC81">
        <v>30</v>
      </c>
      <c r="AD81">
        <v>40</v>
      </c>
      <c r="AE81">
        <v>20</v>
      </c>
      <c r="AF81">
        <v>10</v>
      </c>
      <c r="AH81">
        <v>15</v>
      </c>
      <c r="AI81">
        <v>35</v>
      </c>
      <c r="AJ81">
        <v>20</v>
      </c>
      <c r="AK81">
        <v>20</v>
      </c>
      <c r="AM81">
        <v>10</v>
      </c>
      <c r="AN81">
        <v>50</v>
      </c>
      <c r="AO81">
        <v>30</v>
      </c>
      <c r="AQ81">
        <v>15</v>
      </c>
      <c r="AR81">
        <v>25</v>
      </c>
      <c r="AS81">
        <v>40</v>
      </c>
      <c r="AU81">
        <v>30</v>
      </c>
      <c r="AV81">
        <v>20</v>
      </c>
      <c r="AW81">
        <v>25</v>
      </c>
    </row>
    <row r="82" spans="1:49">
      <c r="A82" s="1" t="str">
        <v/>
      </c>
      <c r="B82" s="1" t="str">
        <v/>
      </c>
      <c r="C82" s="1">
        <v>35</v>
      </c>
      <c r="D82" s="1" t="str">
        <v/>
      </c>
      <c r="E82" s="1" t="str">
        <v/>
      </c>
      <c r="F82" s="1">
        <v>35</v>
      </c>
      <c r="G82" s="1" t="str">
        <v/>
      </c>
      <c r="H82" s="1" t="str">
        <v/>
      </c>
      <c r="I82" s="1" t="str">
        <v/>
      </c>
      <c r="J82" s="1" t="str">
        <v/>
      </c>
      <c r="K82" s="1">
        <v>35</v>
      </c>
      <c r="L82" s="1" t="str">
        <v/>
      </c>
      <c r="M82" s="1" t="str">
        <v/>
      </c>
      <c r="N82" s="1">
        <v>35</v>
      </c>
      <c r="O82" s="1" t="str">
        <v/>
      </c>
      <c r="P82" s="1" t="str">
        <v/>
      </c>
      <c r="Q82" s="6" t="str">
        <v/>
      </c>
      <c r="R82" s="6">
        <v>35</v>
      </c>
      <c r="S82" s="1">
        <v>35</v>
      </c>
      <c r="AB82">
        <v>25</v>
      </c>
      <c r="AC82">
        <v>31</v>
      </c>
      <c r="AD82">
        <v>15</v>
      </c>
      <c r="AE82">
        <v>35</v>
      </c>
      <c r="AF82">
        <v>25</v>
      </c>
      <c r="AH82">
        <v>15</v>
      </c>
      <c r="AI82">
        <v>30</v>
      </c>
      <c r="AJ82">
        <v>25</v>
      </c>
      <c r="AK82">
        <v>30</v>
      </c>
      <c r="AM82">
        <v>30</v>
      </c>
      <c r="AN82">
        <v>25</v>
      </c>
      <c r="AO82">
        <v>29</v>
      </c>
      <c r="AQ82">
        <v>20</v>
      </c>
      <c r="AR82">
        <v>15</v>
      </c>
      <c r="AS82">
        <v>35</v>
      </c>
      <c r="AU82">
        <v>31</v>
      </c>
      <c r="AV82">
        <v>30</v>
      </c>
      <c r="AW82">
        <v>45</v>
      </c>
    </row>
    <row r="83" spans="1:49">
      <c r="A83" s="1" t="str">
        <v/>
      </c>
      <c r="B83" s="1" t="str">
        <v/>
      </c>
      <c r="C83" s="1" t="str">
        <v/>
      </c>
      <c r="D83" s="1" t="str">
        <v/>
      </c>
      <c r="E83" s="1">
        <v>35</v>
      </c>
      <c r="F83" s="1">
        <v>35</v>
      </c>
      <c r="G83" s="1" t="str">
        <v/>
      </c>
      <c r="H83" s="1" t="str">
        <v/>
      </c>
      <c r="I83" s="1" t="str">
        <v/>
      </c>
      <c r="J83" s="1" t="str">
        <v/>
      </c>
      <c r="K83" s="1" t="str">
        <v/>
      </c>
      <c r="L83" s="1">
        <v>35</v>
      </c>
      <c r="M83" s="1" t="str">
        <v/>
      </c>
      <c r="N83" s="1" t="str">
        <v/>
      </c>
      <c r="O83" s="1">
        <v>35</v>
      </c>
      <c r="P83" s="1" t="str">
        <v/>
      </c>
      <c r="Q83" s="6" t="str">
        <v/>
      </c>
      <c r="R83" s="6">
        <v>35</v>
      </c>
      <c r="S83" s="1">
        <v>35</v>
      </c>
      <c r="AB83">
        <v>15</v>
      </c>
      <c r="AC83">
        <v>20</v>
      </c>
      <c r="AD83">
        <v>40</v>
      </c>
      <c r="AE83">
        <v>15</v>
      </c>
      <c r="AF83">
        <v>15</v>
      </c>
      <c r="AH83">
        <v>20</v>
      </c>
      <c r="AI83">
        <v>20</v>
      </c>
      <c r="AJ83">
        <v>20</v>
      </c>
      <c r="AK83">
        <v>31</v>
      </c>
      <c r="AM83">
        <v>20</v>
      </c>
      <c r="AN83">
        <v>15</v>
      </c>
      <c r="AO83">
        <v>30</v>
      </c>
      <c r="AQ83">
        <v>38</v>
      </c>
      <c r="AR83">
        <v>20</v>
      </c>
      <c r="AS83">
        <v>35</v>
      </c>
      <c r="AU83">
        <v>27</v>
      </c>
      <c r="AV83">
        <v>25</v>
      </c>
      <c r="AW83">
        <v>50</v>
      </c>
    </row>
    <row r="84" spans="1:49">
      <c r="A84" s="1" t="str">
        <v/>
      </c>
      <c r="B84" s="1" t="str">
        <v/>
      </c>
      <c r="C84" s="1" t="str">
        <v/>
      </c>
      <c r="D84" s="1">
        <v>40</v>
      </c>
      <c r="E84" s="1" t="str">
        <v/>
      </c>
      <c r="F84" s="1" t="str">
        <v/>
      </c>
      <c r="G84" s="1" t="str">
        <v/>
      </c>
      <c r="H84" s="1" t="str">
        <v/>
      </c>
      <c r="I84" s="1">
        <v>40</v>
      </c>
      <c r="J84" s="1">
        <v>40</v>
      </c>
      <c r="K84" s="1" t="str">
        <v/>
      </c>
      <c r="L84" s="1" t="str">
        <v/>
      </c>
      <c r="M84" s="1" t="str">
        <v/>
      </c>
      <c r="N84" s="1" t="str">
        <v/>
      </c>
      <c r="O84" s="1">
        <v>40</v>
      </c>
      <c r="P84" s="1">
        <v>40</v>
      </c>
      <c r="Q84" s="6" t="str">
        <v/>
      </c>
      <c r="R84" s="6" t="str">
        <v/>
      </c>
      <c r="S84" s="1">
        <v>40</v>
      </c>
      <c r="AB84">
        <v>54</v>
      </c>
      <c r="AC84">
        <v>20</v>
      </c>
      <c r="AD84">
        <v>50</v>
      </c>
      <c r="AE84">
        <v>20</v>
      </c>
      <c r="AF84">
        <v>25</v>
      </c>
      <c r="AH84">
        <v>20</v>
      </c>
      <c r="AI84">
        <v>20</v>
      </c>
      <c r="AJ84">
        <v>20</v>
      </c>
      <c r="AK84">
        <v>40</v>
      </c>
      <c r="AM84">
        <v>30</v>
      </c>
      <c r="AN84">
        <v>20</v>
      </c>
      <c r="AO84">
        <v>35</v>
      </c>
      <c r="AQ84">
        <v>27</v>
      </c>
      <c r="AR84">
        <v>30</v>
      </c>
      <c r="AS84">
        <v>30</v>
      </c>
      <c r="AU84">
        <v>25</v>
      </c>
      <c r="AV84">
        <v>30</v>
      </c>
      <c r="AW84">
        <v>35</v>
      </c>
    </row>
    <row r="85" spans="1:49">
      <c r="A85" s="1" t="str">
        <v/>
      </c>
      <c r="B85" s="1" t="str">
        <v/>
      </c>
      <c r="C85" s="1">
        <v>15</v>
      </c>
      <c r="D85" s="1" t="str">
        <v/>
      </c>
      <c r="E85" s="1" t="str">
        <v/>
      </c>
      <c r="F85" s="1" t="str">
        <v/>
      </c>
      <c r="G85" s="1">
        <v>15</v>
      </c>
      <c r="H85" s="1" t="str">
        <v/>
      </c>
      <c r="I85" s="1" t="str">
        <v/>
      </c>
      <c r="J85" s="1" t="str">
        <v/>
      </c>
      <c r="K85" s="1" t="str">
        <v/>
      </c>
      <c r="L85" s="1">
        <v>15</v>
      </c>
      <c r="M85" s="1" t="str">
        <v/>
      </c>
      <c r="N85" s="1">
        <v>15</v>
      </c>
      <c r="O85" s="1" t="str">
        <v/>
      </c>
      <c r="P85" s="1" t="str">
        <v/>
      </c>
      <c r="Q85" s="6">
        <v>15</v>
      </c>
      <c r="R85" s="6" t="str">
        <v/>
      </c>
      <c r="S85" s="1">
        <v>15</v>
      </c>
      <c r="AB85">
        <v>25</v>
      </c>
      <c r="AC85">
        <v>30</v>
      </c>
      <c r="AD85">
        <v>20</v>
      </c>
      <c r="AE85">
        <v>23</v>
      </c>
      <c r="AF85">
        <v>27</v>
      </c>
      <c r="AH85">
        <v>20</v>
      </c>
      <c r="AI85">
        <v>40</v>
      </c>
      <c r="AJ85">
        <v>20</v>
      </c>
      <c r="AK85">
        <v>40</v>
      </c>
      <c r="AM85">
        <v>20</v>
      </c>
      <c r="AN85">
        <v>40</v>
      </c>
      <c r="AO85">
        <v>30</v>
      </c>
      <c r="AQ85">
        <v>20</v>
      </c>
      <c r="AR85">
        <v>20</v>
      </c>
      <c r="AS85">
        <v>50</v>
      </c>
      <c r="AU85">
        <v>40</v>
      </c>
      <c r="AV85">
        <v>25</v>
      </c>
      <c r="AW85">
        <v>40</v>
      </c>
    </row>
    <row r="86" spans="1:49">
      <c r="A86" s="1" t="str">
        <v/>
      </c>
      <c r="B86" s="1" t="str">
        <v/>
      </c>
      <c r="C86" s="1" t="str">
        <v/>
      </c>
      <c r="D86" s="1" t="str">
        <v/>
      </c>
      <c r="E86" s="1">
        <v>20</v>
      </c>
      <c r="F86" s="1" t="str">
        <v/>
      </c>
      <c r="G86" s="1">
        <v>20</v>
      </c>
      <c r="H86" s="1" t="str">
        <v/>
      </c>
      <c r="I86" s="1" t="str">
        <v/>
      </c>
      <c r="J86" s="1" t="str">
        <v/>
      </c>
      <c r="K86" s="1" t="str">
        <v/>
      </c>
      <c r="L86" s="1">
        <v>20</v>
      </c>
      <c r="M86" s="1" t="str">
        <v/>
      </c>
      <c r="N86" s="1">
        <v>20</v>
      </c>
      <c r="O86" s="1" t="str">
        <v/>
      </c>
      <c r="P86" s="1" t="str">
        <v/>
      </c>
      <c r="Q86" s="6">
        <v>20</v>
      </c>
      <c r="R86" s="6" t="str">
        <v/>
      </c>
      <c r="S86" s="1">
        <v>20</v>
      </c>
      <c r="AB86">
        <v>20</v>
      </c>
      <c r="AC86">
        <v>15</v>
      </c>
      <c r="AD86">
        <v>54</v>
      </c>
      <c r="AE86">
        <v>45</v>
      </c>
      <c r="AF86">
        <v>24</v>
      </c>
      <c r="AH86">
        <v>20</v>
      </c>
      <c r="AI86">
        <v>20</v>
      </c>
      <c r="AJ86">
        <v>40</v>
      </c>
      <c r="AK86">
        <v>30</v>
      </c>
      <c r="AM86">
        <v>40</v>
      </c>
      <c r="AN86">
        <v>35</v>
      </c>
      <c r="AO86">
        <v>15</v>
      </c>
      <c r="AQ86">
        <v>20</v>
      </c>
      <c r="AR86">
        <v>25</v>
      </c>
      <c r="AS86">
        <v>40</v>
      </c>
      <c r="AU86">
        <v>20</v>
      </c>
      <c r="AV86">
        <v>35</v>
      </c>
      <c r="AW86">
        <v>35</v>
      </c>
    </row>
    <row r="87" spans="1:49">
      <c r="A87" s="1" t="str">
        <v/>
      </c>
      <c r="B87" s="1" t="str">
        <v/>
      </c>
      <c r="C87" s="1" t="str">
        <v/>
      </c>
      <c r="D87" s="1">
        <v>25</v>
      </c>
      <c r="E87" s="1" t="str">
        <v/>
      </c>
      <c r="F87" s="1">
        <v>25</v>
      </c>
      <c r="G87" s="1" t="str">
        <v/>
      </c>
      <c r="H87" s="1" t="str">
        <v/>
      </c>
      <c r="I87" s="1" t="str">
        <v/>
      </c>
      <c r="J87" s="1" t="str">
        <v/>
      </c>
      <c r="K87" s="1">
        <v>25</v>
      </c>
      <c r="L87" s="1" t="str">
        <v/>
      </c>
      <c r="M87" s="1">
        <v>25</v>
      </c>
      <c r="N87" s="1" t="str">
        <v/>
      </c>
      <c r="O87" s="1" t="str">
        <v/>
      </c>
      <c r="P87" s="1" t="str">
        <v/>
      </c>
      <c r="Q87" s="6" t="str">
        <v/>
      </c>
      <c r="R87" s="6">
        <v>25</v>
      </c>
      <c r="S87" s="1">
        <v>25</v>
      </c>
      <c r="AB87">
        <v>40</v>
      </c>
      <c r="AC87">
        <v>35</v>
      </c>
      <c r="AD87">
        <v>20</v>
      </c>
      <c r="AE87">
        <v>30</v>
      </c>
      <c r="AF87">
        <v>15</v>
      </c>
      <c r="AH87">
        <v>16</v>
      </c>
      <c r="AI87">
        <v>35</v>
      </c>
      <c r="AJ87">
        <v>40</v>
      </c>
      <c r="AK87">
        <v>25</v>
      </c>
      <c r="AM87">
        <v>27</v>
      </c>
      <c r="AN87">
        <v>30</v>
      </c>
      <c r="AO87">
        <v>20</v>
      </c>
      <c r="AQ87">
        <v>20</v>
      </c>
      <c r="AR87">
        <v>16</v>
      </c>
      <c r="AS87">
        <v>30</v>
      </c>
      <c r="AU87">
        <v>29</v>
      </c>
      <c r="AV87">
        <v>40</v>
      </c>
      <c r="AW87">
        <v>15</v>
      </c>
    </row>
    <row r="88" spans="1:49">
      <c r="A88" s="1" t="str">
        <v/>
      </c>
      <c r="B88" s="1">
        <v>20</v>
      </c>
      <c r="C88" s="1" t="str">
        <v/>
      </c>
      <c r="D88" s="1" t="str">
        <v/>
      </c>
      <c r="E88" s="1" t="str">
        <v/>
      </c>
      <c r="F88" s="1">
        <v>20</v>
      </c>
      <c r="G88" s="1" t="str">
        <v/>
      </c>
      <c r="H88" s="1" t="str">
        <v/>
      </c>
      <c r="I88" s="1" t="str">
        <v/>
      </c>
      <c r="J88" s="1" t="str">
        <v/>
      </c>
      <c r="K88" s="1">
        <v>20</v>
      </c>
      <c r="L88" s="1" t="str">
        <v/>
      </c>
      <c r="M88" s="1" t="str">
        <v/>
      </c>
      <c r="N88" s="1">
        <v>20</v>
      </c>
      <c r="O88" s="1" t="str">
        <v/>
      </c>
      <c r="P88" s="1" t="str">
        <v/>
      </c>
      <c r="Q88" s="6" t="str">
        <v/>
      </c>
      <c r="R88" s="6">
        <v>20</v>
      </c>
      <c r="S88" s="1">
        <v>20</v>
      </c>
      <c r="AB88">
        <v>27</v>
      </c>
      <c r="AC88">
        <v>15</v>
      </c>
      <c r="AD88">
        <v>24</v>
      </c>
      <c r="AE88">
        <v>20</v>
      </c>
      <c r="AF88">
        <v>40</v>
      </c>
      <c r="AH88">
        <v>15</v>
      </c>
      <c r="AI88">
        <v>40</v>
      </c>
      <c r="AJ88">
        <v>15</v>
      </c>
      <c r="AK88">
        <v>30</v>
      </c>
      <c r="AM88">
        <v>36</v>
      </c>
      <c r="AN88">
        <v>50</v>
      </c>
      <c r="AO88">
        <v>40</v>
      </c>
      <c r="AQ88">
        <v>27</v>
      </c>
      <c r="AR88">
        <v>25</v>
      </c>
      <c r="AS88">
        <v>40</v>
      </c>
      <c r="AU88">
        <v>40</v>
      </c>
      <c r="AV88">
        <v>30</v>
      </c>
      <c r="AW88">
        <v>16</v>
      </c>
    </row>
    <row r="89" spans="1:49">
      <c r="A89" s="1" t="str">
        <v/>
      </c>
      <c r="B89" s="1" t="str">
        <v/>
      </c>
      <c r="C89" s="1">
        <v>45</v>
      </c>
      <c r="D89" s="1" t="str">
        <v/>
      </c>
      <c r="E89" s="1" t="str">
        <v/>
      </c>
      <c r="F89" s="1">
        <v>45</v>
      </c>
      <c r="G89" s="1" t="str">
        <v/>
      </c>
      <c r="H89" s="1" t="str">
        <v/>
      </c>
      <c r="I89" s="1" t="str">
        <v/>
      </c>
      <c r="J89" s="1" t="str">
        <v/>
      </c>
      <c r="K89" s="1">
        <v>45</v>
      </c>
      <c r="L89" s="1" t="str">
        <v/>
      </c>
      <c r="M89" s="1" t="str">
        <v/>
      </c>
      <c r="N89" s="1" t="str">
        <v/>
      </c>
      <c r="O89" s="1">
        <v>45</v>
      </c>
      <c r="P89" s="1" t="str">
        <v/>
      </c>
      <c r="Q89" s="6">
        <v>45</v>
      </c>
      <c r="R89" s="6" t="str">
        <v/>
      </c>
      <c r="S89" s="1">
        <v>45</v>
      </c>
      <c r="AB89">
        <v>30</v>
      </c>
      <c r="AC89">
        <v>20</v>
      </c>
      <c r="AD89">
        <v>25</v>
      </c>
      <c r="AE89">
        <v>15</v>
      </c>
      <c r="AF89">
        <v>45</v>
      </c>
      <c r="AH89">
        <v>25</v>
      </c>
      <c r="AI89">
        <v>15</v>
      </c>
      <c r="AJ89">
        <v>50</v>
      </c>
      <c r="AK89">
        <v>40</v>
      </c>
      <c r="AM89">
        <v>40</v>
      </c>
      <c r="AN89">
        <v>20</v>
      </c>
      <c r="AO89">
        <v>25</v>
      </c>
      <c r="AQ89">
        <v>25</v>
      </c>
      <c r="AR89">
        <v>25</v>
      </c>
      <c r="AS89">
        <v>40</v>
      </c>
      <c r="AU89">
        <v>15</v>
      </c>
      <c r="AV89">
        <v>30</v>
      </c>
      <c r="AW89">
        <v>15</v>
      </c>
    </row>
    <row r="90" spans="1:49">
      <c r="A90" s="1" t="str">
        <v/>
      </c>
      <c r="B90" s="1" t="str">
        <v/>
      </c>
      <c r="C90" s="1" t="str">
        <v/>
      </c>
      <c r="D90" s="1">
        <v>40</v>
      </c>
      <c r="E90" s="1" t="str">
        <v/>
      </c>
      <c r="F90" s="1">
        <v>40</v>
      </c>
      <c r="G90" s="1" t="str">
        <v/>
      </c>
      <c r="H90" s="1" t="str">
        <v/>
      </c>
      <c r="I90" s="1" t="str">
        <v/>
      </c>
      <c r="J90" s="1" t="str">
        <v/>
      </c>
      <c r="K90" s="1">
        <v>40</v>
      </c>
      <c r="L90" s="1" t="str">
        <v/>
      </c>
      <c r="M90" s="1" t="str">
        <v/>
      </c>
      <c r="N90" s="1" t="str">
        <v/>
      </c>
      <c r="O90" s="1">
        <v>40</v>
      </c>
      <c r="P90" s="1" t="str">
        <v/>
      </c>
      <c r="Q90" s="6" t="str">
        <v/>
      </c>
      <c r="R90" s="6">
        <v>40</v>
      </c>
      <c r="S90" s="1">
        <v>40</v>
      </c>
      <c r="AB90">
        <v>25</v>
      </c>
      <c r="AC90">
        <v>22</v>
      </c>
      <c r="AD90">
        <v>25</v>
      </c>
      <c r="AE90">
        <v>30</v>
      </c>
      <c r="AF90">
        <v>15</v>
      </c>
      <c r="AH90">
        <v>20</v>
      </c>
      <c r="AI90">
        <v>40</v>
      </c>
      <c r="AJ90">
        <v>30</v>
      </c>
      <c r="AK90">
        <v>20</v>
      </c>
      <c r="AM90">
        <v>10</v>
      </c>
      <c r="AN90">
        <v>20</v>
      </c>
      <c r="AO90">
        <v>15</v>
      </c>
      <c r="AQ90">
        <v>20</v>
      </c>
      <c r="AR90">
        <v>15</v>
      </c>
      <c r="AS90">
        <v>40</v>
      </c>
      <c r="AU90">
        <v>30</v>
      </c>
      <c r="AV90">
        <v>15</v>
      </c>
      <c r="AW90">
        <v>25</v>
      </c>
    </row>
    <row r="91" spans="1:49">
      <c r="A91" s="1" t="str">
        <v/>
      </c>
      <c r="B91" s="1" t="str">
        <v/>
      </c>
      <c r="C91" s="1">
        <v>25</v>
      </c>
      <c r="D91" s="1" t="str">
        <v/>
      </c>
      <c r="E91" s="1" t="str">
        <v/>
      </c>
      <c r="F91" s="1">
        <v>25</v>
      </c>
      <c r="G91" s="1" t="str">
        <v/>
      </c>
      <c r="H91" s="1" t="str">
        <v/>
      </c>
      <c r="I91" s="1" t="str">
        <v/>
      </c>
      <c r="J91" s="1" t="str">
        <v/>
      </c>
      <c r="K91" s="1">
        <v>25</v>
      </c>
      <c r="L91" s="1" t="str">
        <v/>
      </c>
      <c r="M91" s="1" t="str">
        <v/>
      </c>
      <c r="N91" s="1">
        <v>25</v>
      </c>
      <c r="O91" s="1" t="str">
        <v/>
      </c>
      <c r="P91" s="1">
        <v>25</v>
      </c>
      <c r="Q91" s="6" t="str">
        <v/>
      </c>
      <c r="R91" s="6" t="str">
        <v/>
      </c>
      <c r="S91" s="1">
        <v>25</v>
      </c>
      <c r="AB91">
        <v>20</v>
      </c>
      <c r="AC91">
        <v>22</v>
      </c>
      <c r="AD91">
        <v>40</v>
      </c>
      <c r="AE91">
        <v>50</v>
      </c>
      <c r="AF91">
        <v>30</v>
      </c>
      <c r="AH91">
        <v>30</v>
      </c>
      <c r="AI91">
        <v>23</v>
      </c>
      <c r="AJ91">
        <v>45</v>
      </c>
      <c r="AK91">
        <v>29</v>
      </c>
      <c r="AM91">
        <v>22</v>
      </c>
      <c r="AN91">
        <v>25</v>
      </c>
      <c r="AO91">
        <v>25</v>
      </c>
      <c r="AQ91">
        <v>20</v>
      </c>
      <c r="AR91">
        <v>25</v>
      </c>
      <c r="AS91">
        <v>35</v>
      </c>
      <c r="AU91">
        <v>15</v>
      </c>
      <c r="AV91">
        <v>20</v>
      </c>
      <c r="AW91">
        <v>15</v>
      </c>
    </row>
    <row r="92" spans="1:49">
      <c r="A92" s="1" t="str">
        <v/>
      </c>
      <c r="B92" s="1" t="str">
        <v/>
      </c>
      <c r="C92" s="1" t="str">
        <v/>
      </c>
      <c r="D92" s="1" t="str">
        <v/>
      </c>
      <c r="E92" s="1">
        <v>35</v>
      </c>
      <c r="F92" s="1">
        <v>35</v>
      </c>
      <c r="G92" s="1" t="str">
        <v/>
      </c>
      <c r="H92" s="1" t="str">
        <v/>
      </c>
      <c r="I92" s="1" t="str">
        <v/>
      </c>
      <c r="J92" s="1" t="str">
        <v/>
      </c>
      <c r="K92" s="1">
        <v>35</v>
      </c>
      <c r="L92" s="1" t="str">
        <v/>
      </c>
      <c r="M92" s="1" t="str">
        <v/>
      </c>
      <c r="N92" s="1" t="str">
        <v/>
      </c>
      <c r="O92" s="1">
        <v>35</v>
      </c>
      <c r="P92" s="1" t="str">
        <v/>
      </c>
      <c r="Q92" s="6">
        <v>35</v>
      </c>
      <c r="R92" s="6" t="str">
        <v/>
      </c>
      <c r="S92" s="1">
        <v>35</v>
      </c>
      <c r="AB92">
        <v>20</v>
      </c>
      <c r="AC92">
        <v>25</v>
      </c>
      <c r="AD92">
        <v>20</v>
      </c>
      <c r="AE92">
        <v>39</v>
      </c>
      <c r="AF92">
        <v>50</v>
      </c>
      <c r="AH92">
        <v>40</v>
      </c>
      <c r="AI92">
        <v>27</v>
      </c>
      <c r="AJ92">
        <v>45</v>
      </c>
      <c r="AK92">
        <v>10</v>
      </c>
      <c r="AM92">
        <v>10</v>
      </c>
      <c r="AN92">
        <v>15</v>
      </c>
      <c r="AO92">
        <v>25</v>
      </c>
      <c r="AQ92">
        <v>10</v>
      </c>
      <c r="AR92">
        <v>15</v>
      </c>
      <c r="AS92">
        <v>30</v>
      </c>
      <c r="AU92">
        <v>20</v>
      </c>
      <c r="AV92">
        <v>50</v>
      </c>
      <c r="AW92">
        <v>30</v>
      </c>
    </row>
    <row r="93" spans="1:49">
      <c r="A93" s="1" t="str">
        <v/>
      </c>
      <c r="B93" s="1" t="str">
        <v/>
      </c>
      <c r="C93" s="1" t="str">
        <v/>
      </c>
      <c r="D93" s="1">
        <v>20</v>
      </c>
      <c r="E93" s="1" t="str">
        <v/>
      </c>
      <c r="F93" s="1">
        <v>20</v>
      </c>
      <c r="G93" s="1" t="str">
        <v/>
      </c>
      <c r="H93" s="1" t="str">
        <v/>
      </c>
      <c r="I93" s="1" t="str">
        <v/>
      </c>
      <c r="J93" s="1" t="str">
        <v/>
      </c>
      <c r="K93" s="1" t="str">
        <v/>
      </c>
      <c r="L93" s="1">
        <v>20</v>
      </c>
      <c r="M93" s="1">
        <v>20</v>
      </c>
      <c r="N93" s="1" t="str">
        <v/>
      </c>
      <c r="O93" s="1" t="str">
        <v/>
      </c>
      <c r="P93" s="1" t="str">
        <v/>
      </c>
      <c r="Q93" s="6" t="str">
        <v/>
      </c>
      <c r="R93" s="6">
        <v>20</v>
      </c>
      <c r="S93" s="1">
        <v>20</v>
      </c>
      <c r="AB93">
        <v>15</v>
      </c>
      <c r="AC93">
        <v>20</v>
      </c>
      <c r="AD93">
        <v>40</v>
      </c>
      <c r="AE93">
        <v>25</v>
      </c>
      <c r="AF93">
        <v>20</v>
      </c>
      <c r="AH93">
        <v>50</v>
      </c>
      <c r="AI93">
        <v>30</v>
      </c>
      <c r="AJ93">
        <v>35</v>
      </c>
      <c r="AK93">
        <v>20</v>
      </c>
      <c r="AM93">
        <v>30</v>
      </c>
      <c r="AN93">
        <v>40</v>
      </c>
      <c r="AO93">
        <v>15</v>
      </c>
      <c r="AQ93">
        <v>39</v>
      </c>
      <c r="AR93">
        <v>15</v>
      </c>
      <c r="AS93">
        <v>45</v>
      </c>
      <c r="AU93">
        <v>30</v>
      </c>
      <c r="AV93">
        <v>20</v>
      </c>
      <c r="AW93">
        <v>15</v>
      </c>
    </row>
    <row r="94" spans="1:49">
      <c r="A94" s="1" t="str">
        <v/>
      </c>
      <c r="B94" s="1" t="str">
        <v/>
      </c>
      <c r="C94" s="1" t="str">
        <v/>
      </c>
      <c r="D94" s="1">
        <v>30</v>
      </c>
      <c r="E94" s="1" t="str">
        <v/>
      </c>
      <c r="F94" s="1" t="str">
        <v/>
      </c>
      <c r="G94" s="1" t="str">
        <v/>
      </c>
      <c r="H94" s="1" t="str">
        <v/>
      </c>
      <c r="I94" s="1">
        <v>30</v>
      </c>
      <c r="J94" s="1">
        <v>30</v>
      </c>
      <c r="K94" s="1" t="str">
        <v/>
      </c>
      <c r="L94" s="1" t="str">
        <v/>
      </c>
      <c r="M94" s="1" t="str">
        <v/>
      </c>
      <c r="N94" s="1" t="str">
        <v/>
      </c>
      <c r="O94" s="1">
        <v>30</v>
      </c>
      <c r="P94" s="1" t="str">
        <v/>
      </c>
      <c r="Q94" s="6">
        <v>30</v>
      </c>
      <c r="R94" s="6" t="str">
        <v/>
      </c>
      <c r="S94" s="1">
        <v>30</v>
      </c>
      <c r="AB94">
        <v>25</v>
      </c>
      <c r="AC94">
        <v>40</v>
      </c>
      <c r="AD94">
        <v>35</v>
      </c>
      <c r="AE94">
        <v>20</v>
      </c>
      <c r="AF94">
        <v>35</v>
      </c>
      <c r="AH94">
        <v>20</v>
      </c>
      <c r="AI94">
        <v>20</v>
      </c>
      <c r="AJ94">
        <v>35</v>
      </c>
      <c r="AK94">
        <v>39</v>
      </c>
      <c r="AM94">
        <v>10</v>
      </c>
      <c r="AN94">
        <v>40</v>
      </c>
      <c r="AO94">
        <v>20</v>
      </c>
      <c r="AQ94">
        <v>15</v>
      </c>
      <c r="AR94">
        <v>25</v>
      </c>
      <c r="AS94">
        <v>35</v>
      </c>
      <c r="AU94">
        <v>20</v>
      </c>
      <c r="AV94">
        <v>20</v>
      </c>
      <c r="AW94">
        <v>15</v>
      </c>
    </row>
    <row r="95" spans="1:49">
      <c r="A95" s="1" t="str">
        <v/>
      </c>
      <c r="B95" s="1" t="str">
        <v/>
      </c>
      <c r="C95" s="1">
        <v>20</v>
      </c>
      <c r="D95" s="1" t="str">
        <v/>
      </c>
      <c r="E95" s="1" t="str">
        <v/>
      </c>
      <c r="F95" s="1" t="str">
        <v/>
      </c>
      <c r="G95" s="1" t="str">
        <v/>
      </c>
      <c r="H95" s="1">
        <v>20</v>
      </c>
      <c r="I95" s="1" t="str">
        <v/>
      </c>
      <c r="J95" s="1" t="str">
        <v/>
      </c>
      <c r="K95" s="1">
        <v>20</v>
      </c>
      <c r="L95" s="1" t="str">
        <v/>
      </c>
      <c r="M95" s="1" t="str">
        <v/>
      </c>
      <c r="N95" s="1">
        <v>20</v>
      </c>
      <c r="O95" s="1" t="str">
        <v/>
      </c>
      <c r="P95" s="1" t="str">
        <v/>
      </c>
      <c r="Q95" s="6">
        <v>20</v>
      </c>
      <c r="R95" s="6" t="str">
        <v/>
      </c>
      <c r="S95" s="1">
        <v>20</v>
      </c>
      <c r="AB95">
        <v>15</v>
      </c>
      <c r="AC95">
        <v>25</v>
      </c>
      <c r="AD95">
        <v>35</v>
      </c>
      <c r="AE95">
        <v>40</v>
      </c>
      <c r="AF95">
        <v>22</v>
      </c>
      <c r="AH95">
        <v>30</v>
      </c>
      <c r="AI95">
        <v>25</v>
      </c>
      <c r="AJ95">
        <v>25</v>
      </c>
      <c r="AK95">
        <v>15</v>
      </c>
      <c r="AM95">
        <v>30</v>
      </c>
      <c r="AN95">
        <v>20</v>
      </c>
      <c r="AO95">
        <v>30</v>
      </c>
      <c r="AQ95">
        <v>20</v>
      </c>
      <c r="AR95">
        <v>15</v>
      </c>
      <c r="AS95">
        <v>30</v>
      </c>
      <c r="AU95">
        <v>27</v>
      </c>
      <c r="AV95">
        <v>15</v>
      </c>
      <c r="AW95">
        <v>20</v>
      </c>
    </row>
    <row r="96" spans="1:49">
      <c r="A96" s="1" t="str">
        <v/>
      </c>
      <c r="B96" s="1" t="str">
        <v/>
      </c>
      <c r="C96" s="1">
        <v>40</v>
      </c>
      <c r="D96" s="1" t="str">
        <v/>
      </c>
      <c r="E96" s="1" t="str">
        <v/>
      </c>
      <c r="F96" s="1" t="str">
        <v/>
      </c>
      <c r="G96" s="1" t="str">
        <v/>
      </c>
      <c r="H96" s="1" t="str">
        <v/>
      </c>
      <c r="I96" s="1">
        <v>40</v>
      </c>
      <c r="J96" s="1" t="str">
        <v/>
      </c>
      <c r="K96" s="1">
        <v>40</v>
      </c>
      <c r="L96" s="1" t="str">
        <v/>
      </c>
      <c r="M96" s="1" t="str">
        <v/>
      </c>
      <c r="N96" s="1" t="str">
        <v/>
      </c>
      <c r="O96" s="1">
        <v>40</v>
      </c>
      <c r="P96" s="1" t="str">
        <v/>
      </c>
      <c r="Q96" s="6">
        <v>40</v>
      </c>
      <c r="R96" s="6" t="str">
        <v/>
      </c>
      <c r="S96" s="1">
        <v>40</v>
      </c>
      <c r="AB96">
        <v>25</v>
      </c>
      <c r="AC96">
        <v>20</v>
      </c>
      <c r="AD96">
        <v>15</v>
      </c>
      <c r="AE96">
        <v>25</v>
      </c>
      <c r="AF96">
        <v>15</v>
      </c>
      <c r="AH96">
        <v>27</v>
      </c>
      <c r="AI96">
        <v>40</v>
      </c>
      <c r="AJ96">
        <v>20</v>
      </c>
      <c r="AK96">
        <v>40</v>
      </c>
      <c r="AM96">
        <v>30</v>
      </c>
      <c r="AN96">
        <v>25</v>
      </c>
      <c r="AO96">
        <v>30</v>
      </c>
      <c r="AQ96">
        <v>15</v>
      </c>
      <c r="AR96">
        <v>15</v>
      </c>
      <c r="AS96">
        <v>50</v>
      </c>
      <c r="AU96">
        <v>15</v>
      </c>
      <c r="AV96">
        <v>25</v>
      </c>
      <c r="AW96">
        <v>20</v>
      </c>
    </row>
    <row r="97" spans="1:49">
      <c r="A97" s="1" t="str">
        <v/>
      </c>
      <c r="B97" s="1" t="str">
        <v/>
      </c>
      <c r="C97" s="1" t="str">
        <v/>
      </c>
      <c r="D97" s="1" t="str">
        <v/>
      </c>
      <c r="E97" s="1">
        <v>25</v>
      </c>
      <c r="F97" s="1">
        <v>25</v>
      </c>
      <c r="G97" s="1" t="str">
        <v/>
      </c>
      <c r="H97" s="1" t="str">
        <v/>
      </c>
      <c r="I97" s="1" t="str">
        <v/>
      </c>
      <c r="J97" s="1" t="str">
        <v/>
      </c>
      <c r="K97" s="1" t="str">
        <v/>
      </c>
      <c r="L97" s="1">
        <v>25</v>
      </c>
      <c r="M97" s="1" t="str">
        <v/>
      </c>
      <c r="N97" s="1">
        <v>25</v>
      </c>
      <c r="O97" s="1" t="str">
        <v/>
      </c>
      <c r="P97" s="1" t="str">
        <v/>
      </c>
      <c r="Q97" s="6">
        <v>25</v>
      </c>
      <c r="R97" s="6" t="str">
        <v/>
      </c>
      <c r="S97" s="1">
        <v>25</v>
      </c>
      <c r="AB97">
        <v>45</v>
      </c>
      <c r="AC97">
        <v>40</v>
      </c>
      <c r="AD97">
        <v>20</v>
      </c>
      <c r="AE97">
        <v>30</v>
      </c>
      <c r="AF97">
        <v>25</v>
      </c>
      <c r="AH97">
        <v>35</v>
      </c>
      <c r="AI97">
        <v>50</v>
      </c>
      <c r="AJ97">
        <v>15</v>
      </c>
      <c r="AK97">
        <v>20</v>
      </c>
      <c r="AM97">
        <v>40</v>
      </c>
      <c r="AN97">
        <v>40</v>
      </c>
      <c r="AO97">
        <v>20</v>
      </c>
      <c r="AQ97">
        <v>36</v>
      </c>
      <c r="AR97">
        <v>20</v>
      </c>
      <c r="AS97">
        <v>35</v>
      </c>
      <c r="AU97">
        <v>29</v>
      </c>
      <c r="AV97">
        <v>25</v>
      </c>
      <c r="AW97">
        <v>20</v>
      </c>
    </row>
    <row r="98" spans="1:49">
      <c r="A98" s="1">
        <v>40</v>
      </c>
      <c r="B98" s="1" t="str">
        <v/>
      </c>
      <c r="C98" s="1" t="str">
        <v/>
      </c>
      <c r="D98" s="1" t="str">
        <v/>
      </c>
      <c r="E98" s="1" t="str">
        <v/>
      </c>
      <c r="F98" s="1" t="str">
        <v/>
      </c>
      <c r="G98" s="1" t="str">
        <v/>
      </c>
      <c r="H98" s="1" t="str">
        <v/>
      </c>
      <c r="I98" s="1">
        <v>40</v>
      </c>
      <c r="J98" s="1" t="str">
        <v/>
      </c>
      <c r="K98" s="1">
        <v>40</v>
      </c>
      <c r="L98" s="1" t="str">
        <v/>
      </c>
      <c r="M98" s="1" t="str">
        <v/>
      </c>
      <c r="N98" s="1" t="str">
        <v/>
      </c>
      <c r="O98" s="1">
        <v>40</v>
      </c>
      <c r="P98" s="1" t="str">
        <v/>
      </c>
      <c r="Q98" s="6">
        <v>40</v>
      </c>
      <c r="R98" s="6" t="str">
        <v/>
      </c>
      <c r="S98" s="1">
        <v>40</v>
      </c>
      <c r="AB98">
        <v>30</v>
      </c>
      <c r="AC98">
        <v>25</v>
      </c>
      <c r="AD98">
        <v>32</v>
      </c>
      <c r="AE98">
        <v>27</v>
      </c>
      <c r="AF98">
        <v>36</v>
      </c>
      <c r="AH98">
        <v>20</v>
      </c>
      <c r="AI98">
        <v>35</v>
      </c>
      <c r="AJ98">
        <v>36</v>
      </c>
      <c r="AK98">
        <v>30</v>
      </c>
      <c r="AM98">
        <v>30</v>
      </c>
      <c r="AN98">
        <v>35</v>
      </c>
      <c r="AO98">
        <v>16</v>
      </c>
      <c r="AQ98">
        <v>36</v>
      </c>
      <c r="AR98">
        <v>20</v>
      </c>
      <c r="AS98">
        <v>40</v>
      </c>
      <c r="AU98">
        <v>40</v>
      </c>
      <c r="AV98">
        <v>25</v>
      </c>
      <c r="AW98">
        <v>35</v>
      </c>
    </row>
    <row r="99" spans="1:49">
      <c r="A99" s="1" t="str">
        <v/>
      </c>
      <c r="B99" s="1" t="str">
        <v/>
      </c>
      <c r="C99" s="1">
        <v>45</v>
      </c>
      <c r="D99" s="1" t="str">
        <v/>
      </c>
      <c r="E99" s="1" t="str">
        <v/>
      </c>
      <c r="F99" s="1" t="str">
        <v/>
      </c>
      <c r="G99" s="1" t="str">
        <v/>
      </c>
      <c r="H99" s="1" t="str">
        <v/>
      </c>
      <c r="I99" s="1">
        <v>45</v>
      </c>
      <c r="J99" s="1" t="str">
        <v/>
      </c>
      <c r="K99" s="1">
        <v>45</v>
      </c>
      <c r="L99" s="1" t="str">
        <v/>
      </c>
      <c r="M99" s="1" t="str">
        <v/>
      </c>
      <c r="N99" s="1" t="str">
        <v/>
      </c>
      <c r="O99" s="1">
        <v>45</v>
      </c>
      <c r="P99" s="1" t="str">
        <v/>
      </c>
      <c r="Q99" s="6">
        <v>45</v>
      </c>
      <c r="R99" s="6" t="str">
        <v/>
      </c>
      <c r="S99" s="1">
        <v>45</v>
      </c>
      <c r="AB99">
        <v>25</v>
      </c>
      <c r="AC99">
        <v>25</v>
      </c>
      <c r="AD99">
        <v>25</v>
      </c>
      <c r="AE99">
        <v>35</v>
      </c>
      <c r="AF99">
        <v>15</v>
      </c>
      <c r="AH99">
        <v>25</v>
      </c>
      <c r="AI99">
        <v>40</v>
      </c>
      <c r="AJ99">
        <v>15</v>
      </c>
      <c r="AK99">
        <v>15</v>
      </c>
      <c r="AM99">
        <v>30</v>
      </c>
      <c r="AN99">
        <v>35</v>
      </c>
      <c r="AO99">
        <v>25</v>
      </c>
      <c r="AQ99">
        <v>27</v>
      </c>
      <c r="AR99">
        <v>20</v>
      </c>
      <c r="AS99">
        <v>40</v>
      </c>
      <c r="AU99">
        <v>15</v>
      </c>
      <c r="AV99">
        <v>20</v>
      </c>
      <c r="AW99">
        <v>20</v>
      </c>
    </row>
    <row r="100" spans="1:49">
      <c r="A100" s="1" t="str">
        <v/>
      </c>
      <c r="B100" s="1" t="str">
        <v/>
      </c>
      <c r="C100" s="1" t="str">
        <v/>
      </c>
      <c r="D100" s="1">
        <v>20</v>
      </c>
      <c r="E100" s="1" t="str">
        <v/>
      </c>
      <c r="F100" s="1">
        <v>20</v>
      </c>
      <c r="G100" s="1" t="str">
        <v/>
      </c>
      <c r="H100" s="1" t="str">
        <v/>
      </c>
      <c r="I100" s="1" t="str">
        <v/>
      </c>
      <c r="J100" s="1" t="str">
        <v/>
      </c>
      <c r="K100" s="1" t="str">
        <v/>
      </c>
      <c r="L100" s="1">
        <v>20</v>
      </c>
      <c r="M100" s="1" t="str">
        <v/>
      </c>
      <c r="N100" s="1">
        <v>20</v>
      </c>
      <c r="O100" s="1" t="str">
        <v/>
      </c>
      <c r="P100" s="1" t="str">
        <v/>
      </c>
      <c r="Q100" s="6">
        <v>20</v>
      </c>
      <c r="R100" s="6" t="str">
        <v/>
      </c>
      <c r="S100" s="1">
        <v>20</v>
      </c>
      <c r="AB100">
        <v>30</v>
      </c>
      <c r="AC100">
        <v>20</v>
      </c>
      <c r="AD100">
        <v>35</v>
      </c>
      <c r="AE100">
        <v>32</v>
      </c>
      <c r="AF100">
        <v>20</v>
      </c>
      <c r="AH100">
        <v>15</v>
      </c>
      <c r="AI100">
        <v>45</v>
      </c>
      <c r="AJ100">
        <v>30</v>
      </c>
      <c r="AK100">
        <v>25</v>
      </c>
      <c r="AM100">
        <v>30</v>
      </c>
      <c r="AN100">
        <v>50</v>
      </c>
      <c r="AO100">
        <v>20</v>
      </c>
      <c r="AQ100">
        <v>24</v>
      </c>
      <c r="AR100">
        <v>20</v>
      </c>
      <c r="AS100">
        <v>40</v>
      </c>
      <c r="AU100">
        <v>15</v>
      </c>
      <c r="AV100">
        <v>15</v>
      </c>
      <c r="AW100">
        <v>35</v>
      </c>
    </row>
    <row r="101" spans="1:49">
      <c r="A101" s="1" t="str">
        <v/>
      </c>
      <c r="B101" s="1" t="str">
        <v/>
      </c>
      <c r="C101" s="1">
        <v>35</v>
      </c>
      <c r="D101" s="1" t="str">
        <v/>
      </c>
      <c r="E101" s="1" t="str">
        <v/>
      </c>
      <c r="F101" s="1" t="str">
        <v/>
      </c>
      <c r="G101" s="1" t="str">
        <v/>
      </c>
      <c r="H101" s="1" t="str">
        <v/>
      </c>
      <c r="I101" s="1">
        <v>35</v>
      </c>
      <c r="J101" s="1" t="str">
        <v/>
      </c>
      <c r="K101" s="1">
        <v>35</v>
      </c>
      <c r="L101" s="1" t="str">
        <v/>
      </c>
      <c r="M101" s="1" t="str">
        <v/>
      </c>
      <c r="N101" s="1" t="str">
        <v/>
      </c>
      <c r="O101" s="1">
        <v>35</v>
      </c>
      <c r="P101" s="1" t="str">
        <v/>
      </c>
      <c r="Q101" s="6">
        <v>35</v>
      </c>
      <c r="R101" s="6" t="str">
        <v/>
      </c>
      <c r="S101" s="1">
        <v>35</v>
      </c>
      <c r="AB101">
        <v>40</v>
      </c>
      <c r="AC101">
        <v>30</v>
      </c>
      <c r="AD101">
        <v>20</v>
      </c>
      <c r="AE101">
        <v>15</v>
      </c>
      <c r="AF101">
        <v>16</v>
      </c>
      <c r="AH101">
        <v>16</v>
      </c>
      <c r="AI101">
        <v>25</v>
      </c>
      <c r="AJ101">
        <v>22</v>
      </c>
      <c r="AK101">
        <v>20</v>
      </c>
      <c r="AM101">
        <v>40</v>
      </c>
      <c r="AN101">
        <v>35</v>
      </c>
      <c r="AO101">
        <v>30</v>
      </c>
      <c r="AQ101">
        <v>20</v>
      </c>
      <c r="AR101">
        <v>25</v>
      </c>
      <c r="AS101">
        <v>30</v>
      </c>
      <c r="AU101">
        <v>25</v>
      </c>
      <c r="AV101">
        <v>40</v>
      </c>
      <c r="AW101">
        <v>36</v>
      </c>
    </row>
    <row r="102" spans="1:49">
      <c r="A102" s="1" t="str">
        <v/>
      </c>
      <c r="B102" s="1" t="str">
        <v/>
      </c>
      <c r="C102" s="1" t="str">
        <v/>
      </c>
      <c r="D102" s="1">
        <v>20</v>
      </c>
      <c r="E102" s="1" t="str">
        <v/>
      </c>
      <c r="F102" s="1" t="str">
        <v/>
      </c>
      <c r="G102" s="1">
        <v>20</v>
      </c>
      <c r="H102" s="1" t="str">
        <v/>
      </c>
      <c r="I102" s="1" t="str">
        <v/>
      </c>
      <c r="J102" s="1" t="str">
        <v/>
      </c>
      <c r="K102" s="1">
        <v>20</v>
      </c>
      <c r="L102" s="1" t="str">
        <v/>
      </c>
      <c r="M102" s="1">
        <v>20</v>
      </c>
      <c r="N102" s="1" t="str">
        <v/>
      </c>
      <c r="O102" s="1" t="str">
        <v/>
      </c>
      <c r="P102" s="1" t="str">
        <v/>
      </c>
      <c r="Q102" s="6" t="str">
        <v/>
      </c>
      <c r="R102" s="6">
        <v>20</v>
      </c>
      <c r="S102" s="1">
        <v>20</v>
      </c>
      <c r="AB102">
        <v>15</v>
      </c>
      <c r="AC102">
        <v>22</v>
      </c>
      <c r="AD102">
        <v>25</v>
      </c>
      <c r="AE102">
        <v>50</v>
      </c>
      <c r="AF102">
        <v>15</v>
      </c>
      <c r="AH102">
        <v>45</v>
      </c>
      <c r="AI102">
        <v>25</v>
      </c>
      <c r="AJ102">
        <v>15</v>
      </c>
      <c r="AK102">
        <v>20</v>
      </c>
      <c r="AM102">
        <v>30</v>
      </c>
      <c r="AN102">
        <v>36</v>
      </c>
      <c r="AO102">
        <v>15</v>
      </c>
      <c r="AQ102">
        <v>27</v>
      </c>
      <c r="AR102">
        <v>20</v>
      </c>
      <c r="AS102">
        <v>35</v>
      </c>
      <c r="AU102">
        <v>20</v>
      </c>
      <c r="AV102">
        <v>40</v>
      </c>
      <c r="AW102">
        <v>15</v>
      </c>
    </row>
    <row r="103" spans="1:49">
      <c r="A103" s="1" t="str">
        <v/>
      </c>
      <c r="B103" s="1" t="str">
        <v/>
      </c>
      <c r="C103" s="1" t="str">
        <v/>
      </c>
      <c r="D103" s="1" t="str">
        <v/>
      </c>
      <c r="E103" s="1">
        <v>31</v>
      </c>
      <c r="F103" s="1" t="str">
        <v/>
      </c>
      <c r="G103" s="1" t="str">
        <v/>
      </c>
      <c r="H103" s="1">
        <v>31</v>
      </c>
      <c r="I103" s="1" t="str">
        <v/>
      </c>
      <c r="J103" s="1" t="str">
        <v/>
      </c>
      <c r="K103" s="1">
        <v>31</v>
      </c>
      <c r="L103" s="1" t="str">
        <v/>
      </c>
      <c r="M103" s="1" t="str">
        <v/>
      </c>
      <c r="N103" s="1">
        <v>31</v>
      </c>
      <c r="O103" s="1" t="str">
        <v/>
      </c>
      <c r="P103" s="1" t="str">
        <v/>
      </c>
      <c r="Q103" s="6" t="str">
        <v/>
      </c>
      <c r="R103" s="6">
        <v>31</v>
      </c>
      <c r="S103" s="1">
        <v>31</v>
      </c>
      <c r="AB103">
        <v>36</v>
      </c>
      <c r="AC103">
        <v>20</v>
      </c>
      <c r="AD103">
        <v>25</v>
      </c>
      <c r="AE103">
        <v>25</v>
      </c>
      <c r="AF103">
        <v>20</v>
      </c>
      <c r="AH103">
        <v>45</v>
      </c>
      <c r="AI103">
        <v>32</v>
      </c>
      <c r="AJ103">
        <v>24</v>
      </c>
      <c r="AK103">
        <v>30</v>
      </c>
      <c r="AM103">
        <v>30</v>
      </c>
      <c r="AN103">
        <v>40</v>
      </c>
      <c r="AO103">
        <v>25</v>
      </c>
      <c r="AQ103">
        <v>24</v>
      </c>
      <c r="AR103">
        <v>20</v>
      </c>
      <c r="AS103">
        <v>35</v>
      </c>
      <c r="AU103">
        <v>15</v>
      </c>
      <c r="AV103">
        <v>20</v>
      </c>
      <c r="AW103">
        <v>54</v>
      </c>
    </row>
    <row r="104" spans="1:49">
      <c r="A104" s="1" t="str">
        <v/>
      </c>
      <c r="B104" s="1" t="str">
        <v/>
      </c>
      <c r="C104" s="1" t="str">
        <v/>
      </c>
      <c r="D104" s="1" t="str">
        <v/>
      </c>
      <c r="E104" s="1">
        <v>25</v>
      </c>
      <c r="F104" s="1" t="str">
        <v/>
      </c>
      <c r="G104" s="1">
        <v>25</v>
      </c>
      <c r="H104" s="1" t="str">
        <v/>
      </c>
      <c r="I104" s="1" t="str">
        <v/>
      </c>
      <c r="J104" s="1" t="str">
        <v/>
      </c>
      <c r="K104" s="1" t="str">
        <v/>
      </c>
      <c r="L104" s="1">
        <v>25</v>
      </c>
      <c r="M104" s="1" t="str">
        <v/>
      </c>
      <c r="N104" s="1">
        <v>25</v>
      </c>
      <c r="O104" s="1" t="str">
        <v/>
      </c>
      <c r="P104" s="1" t="str">
        <v/>
      </c>
      <c r="Q104" s="6">
        <v>25</v>
      </c>
      <c r="R104" s="6" t="str">
        <v/>
      </c>
      <c r="S104" s="1">
        <v>25</v>
      </c>
      <c r="AB104">
        <v>30</v>
      </c>
      <c r="AC104">
        <v>36</v>
      </c>
      <c r="AD104">
        <v>15</v>
      </c>
      <c r="AE104">
        <v>20</v>
      </c>
      <c r="AF104">
        <v>30</v>
      </c>
      <c r="AH104">
        <v>25</v>
      </c>
      <c r="AI104">
        <v>40</v>
      </c>
      <c r="AJ104">
        <v>54</v>
      </c>
      <c r="AK104">
        <v>20</v>
      </c>
      <c r="AM104">
        <v>27</v>
      </c>
      <c r="AN104">
        <v>35</v>
      </c>
      <c r="AO104">
        <v>35</v>
      </c>
      <c r="AQ104">
        <v>15</v>
      </c>
      <c r="AR104">
        <v>25</v>
      </c>
      <c r="AS104">
        <v>35</v>
      </c>
      <c r="AU104">
        <v>35</v>
      </c>
      <c r="AV104">
        <v>30</v>
      </c>
      <c r="AW104">
        <v>27</v>
      </c>
    </row>
    <row r="105" spans="1:49">
      <c r="A105" s="1" t="str">
        <v/>
      </c>
      <c r="B105" s="1" t="str">
        <v/>
      </c>
      <c r="C105" s="1" t="str">
        <v/>
      </c>
      <c r="D105" s="1">
        <v>25</v>
      </c>
      <c r="E105" s="1" t="str">
        <v/>
      </c>
      <c r="F105" s="1">
        <v>25</v>
      </c>
      <c r="G105" s="1" t="str">
        <v/>
      </c>
      <c r="H105" s="1" t="str">
        <v/>
      </c>
      <c r="I105" s="1" t="str">
        <v/>
      </c>
      <c r="J105" s="1" t="str">
        <v/>
      </c>
      <c r="K105" s="1" t="str">
        <v/>
      </c>
      <c r="L105" s="1">
        <v>25</v>
      </c>
      <c r="M105" s="1" t="str">
        <v/>
      </c>
      <c r="N105" s="1">
        <v>25</v>
      </c>
      <c r="O105" s="1" t="str">
        <v/>
      </c>
      <c r="P105" s="1" t="str">
        <v/>
      </c>
      <c r="Q105" s="6" t="str">
        <v/>
      </c>
      <c r="R105" s="6">
        <v>25</v>
      </c>
      <c r="S105" s="1">
        <v>25</v>
      </c>
      <c r="AB105">
        <v>35</v>
      </c>
      <c r="AC105">
        <v>35</v>
      </c>
      <c r="AD105">
        <v>45</v>
      </c>
      <c r="AE105">
        <v>54</v>
      </c>
      <c r="AF105">
        <v>35</v>
      </c>
      <c r="AH105">
        <v>16</v>
      </c>
      <c r="AI105">
        <v>20</v>
      </c>
      <c r="AJ105">
        <v>15</v>
      </c>
      <c r="AK105">
        <v>24</v>
      </c>
      <c r="AM105">
        <v>40</v>
      </c>
      <c r="AN105">
        <v>36</v>
      </c>
      <c r="AO105">
        <v>15</v>
      </c>
      <c r="AQ105">
        <v>25</v>
      </c>
      <c r="AR105">
        <v>20</v>
      </c>
      <c r="AS105">
        <v>40</v>
      </c>
      <c r="AU105">
        <v>35</v>
      </c>
      <c r="AV105">
        <v>20</v>
      </c>
      <c r="AW105">
        <v>25</v>
      </c>
    </row>
    <row r="106" spans="1:49">
      <c r="A106" s="1" t="str">
        <v/>
      </c>
      <c r="B106" s="1">
        <v>30</v>
      </c>
      <c r="C106" s="1" t="str">
        <v/>
      </c>
      <c r="D106" s="1" t="str">
        <v/>
      </c>
      <c r="E106" s="1" t="str">
        <v/>
      </c>
      <c r="F106" s="1" t="str">
        <v/>
      </c>
      <c r="G106" s="1" t="str">
        <v/>
      </c>
      <c r="H106" s="1" t="str">
        <v/>
      </c>
      <c r="I106" s="1">
        <v>30</v>
      </c>
      <c r="J106" s="1" t="str">
        <v/>
      </c>
      <c r="K106" s="1">
        <v>30</v>
      </c>
      <c r="L106" s="1" t="str">
        <v/>
      </c>
      <c r="M106" s="1" t="str">
        <v/>
      </c>
      <c r="N106" s="1" t="str">
        <v/>
      </c>
      <c r="O106" s="1">
        <v>30</v>
      </c>
      <c r="P106" s="1" t="str">
        <v/>
      </c>
      <c r="Q106" s="6">
        <v>30</v>
      </c>
      <c r="R106" s="6" t="str">
        <v/>
      </c>
      <c r="S106" s="1">
        <v>30</v>
      </c>
      <c r="AB106">
        <v>40</v>
      </c>
      <c r="AC106">
        <v>20</v>
      </c>
      <c r="AD106">
        <v>22</v>
      </c>
      <c r="AE106">
        <v>30</v>
      </c>
      <c r="AF106">
        <v>20</v>
      </c>
      <c r="AH106">
        <v>20</v>
      </c>
      <c r="AI106">
        <v>45</v>
      </c>
      <c r="AJ106">
        <v>15</v>
      </c>
      <c r="AK106">
        <v>29</v>
      </c>
      <c r="AM106">
        <v>30</v>
      </c>
      <c r="AN106">
        <v>15</v>
      </c>
      <c r="AO106">
        <v>15</v>
      </c>
      <c r="AQ106">
        <v>20</v>
      </c>
      <c r="AR106">
        <v>25</v>
      </c>
      <c r="AS106">
        <v>30</v>
      </c>
      <c r="AU106">
        <v>15</v>
      </c>
      <c r="AV106">
        <v>16</v>
      </c>
      <c r="AW106">
        <v>30</v>
      </c>
    </row>
    <row r="107" spans="1:49">
      <c r="A107" s="1" t="str">
        <v/>
      </c>
      <c r="B107" s="1" t="str">
        <v/>
      </c>
      <c r="C107" s="1" t="str">
        <v/>
      </c>
      <c r="D107" s="1">
        <v>15</v>
      </c>
      <c r="E107" s="1" t="str">
        <v/>
      </c>
      <c r="F107" s="1">
        <v>15</v>
      </c>
      <c r="G107" s="1" t="str">
        <v/>
      </c>
      <c r="H107" s="1" t="str">
        <v/>
      </c>
      <c r="I107" s="1" t="str">
        <v/>
      </c>
      <c r="J107" s="1" t="str">
        <v/>
      </c>
      <c r="K107" s="1" t="str">
        <v/>
      </c>
      <c r="L107" s="1">
        <v>15</v>
      </c>
      <c r="M107" s="1" t="str">
        <v/>
      </c>
      <c r="N107" s="1">
        <v>15</v>
      </c>
      <c r="O107" s="1" t="str">
        <v/>
      </c>
      <c r="P107" s="1">
        <v>15</v>
      </c>
      <c r="Q107" s="6" t="str">
        <v/>
      </c>
      <c r="R107" s="6" t="str">
        <v/>
      </c>
      <c r="S107" s="1">
        <v>15</v>
      </c>
      <c r="AB107">
        <v>22</v>
      </c>
      <c r="AC107">
        <v>40</v>
      </c>
      <c r="AD107">
        <v>10</v>
      </c>
      <c r="AE107">
        <v>40</v>
      </c>
      <c r="AF107">
        <v>20</v>
      </c>
      <c r="AH107">
        <v>30</v>
      </c>
      <c r="AI107">
        <v>15</v>
      </c>
      <c r="AJ107">
        <v>35</v>
      </c>
      <c r="AK107">
        <v>40</v>
      </c>
      <c r="AM107">
        <v>20</v>
      </c>
      <c r="AN107">
        <v>25</v>
      </c>
      <c r="AO107">
        <v>35</v>
      </c>
      <c r="AQ107">
        <v>36</v>
      </c>
      <c r="AR107">
        <v>20</v>
      </c>
      <c r="AS107">
        <v>35</v>
      </c>
      <c r="AU107">
        <v>32</v>
      </c>
      <c r="AV107">
        <v>40</v>
      </c>
      <c r="AW107">
        <v>50</v>
      </c>
    </row>
    <row r="108" spans="1:49">
      <c r="A108" s="1" t="str">
        <v/>
      </c>
      <c r="B108" s="1" t="str">
        <v/>
      </c>
      <c r="C108" s="1" t="str">
        <v/>
      </c>
      <c r="D108" s="1">
        <v>25</v>
      </c>
      <c r="E108" s="1" t="str">
        <v/>
      </c>
      <c r="F108" s="1" t="str">
        <v/>
      </c>
      <c r="G108" s="1" t="str">
        <v/>
      </c>
      <c r="H108" s="1">
        <v>25</v>
      </c>
      <c r="I108" s="1" t="str">
        <v/>
      </c>
      <c r="J108" s="1" t="str">
        <v/>
      </c>
      <c r="K108" s="1">
        <v>25</v>
      </c>
      <c r="L108" s="1" t="str">
        <v/>
      </c>
      <c r="M108" s="1" t="str">
        <v/>
      </c>
      <c r="N108" s="1">
        <v>25</v>
      </c>
      <c r="O108" s="1" t="str">
        <v/>
      </c>
      <c r="P108" s="1" t="str">
        <v/>
      </c>
      <c r="Q108" s="6">
        <v>25</v>
      </c>
      <c r="R108" s="6" t="str">
        <v/>
      </c>
      <c r="S108" s="1">
        <v>25</v>
      </c>
      <c r="AB108">
        <v>35</v>
      </c>
      <c r="AC108">
        <v>20</v>
      </c>
      <c r="AD108">
        <v>50</v>
      </c>
      <c r="AE108">
        <v>24</v>
      </c>
      <c r="AF108">
        <v>20</v>
      </c>
      <c r="AH108">
        <v>30</v>
      </c>
      <c r="AI108">
        <v>35</v>
      </c>
      <c r="AJ108">
        <v>20</v>
      </c>
      <c r="AK108">
        <v>35</v>
      </c>
      <c r="AM108">
        <v>30</v>
      </c>
      <c r="AN108">
        <v>40</v>
      </c>
      <c r="AO108">
        <v>16</v>
      </c>
      <c r="AQ108">
        <v>32</v>
      </c>
      <c r="AR108">
        <v>16</v>
      </c>
      <c r="AS108">
        <v>20</v>
      </c>
      <c r="AU108">
        <v>20</v>
      </c>
      <c r="AV108">
        <v>25</v>
      </c>
      <c r="AW108">
        <v>16</v>
      </c>
    </row>
    <row r="109" spans="1:49">
      <c r="A109" s="1" t="str">
        <v/>
      </c>
      <c r="B109" s="1" t="str">
        <v/>
      </c>
      <c r="C109" s="1" t="str">
        <v/>
      </c>
      <c r="D109" s="1" t="str">
        <v/>
      </c>
      <c r="E109" s="1">
        <v>25</v>
      </c>
      <c r="F109" s="1">
        <v>25</v>
      </c>
      <c r="G109" s="1" t="str">
        <v/>
      </c>
      <c r="H109" s="1" t="str">
        <v/>
      </c>
      <c r="I109" s="1" t="str">
        <v/>
      </c>
      <c r="J109" s="1" t="str">
        <v/>
      </c>
      <c r="K109" s="1">
        <v>25</v>
      </c>
      <c r="L109" s="1" t="str">
        <v/>
      </c>
      <c r="M109" s="1" t="str">
        <v/>
      </c>
      <c r="N109" s="1">
        <v>25</v>
      </c>
      <c r="O109" s="1" t="str">
        <v/>
      </c>
      <c r="P109" s="1" t="str">
        <v/>
      </c>
      <c r="Q109" s="6" t="str">
        <v/>
      </c>
      <c r="R109" s="6">
        <v>25</v>
      </c>
      <c r="S109" s="1">
        <v>25</v>
      </c>
      <c r="AB109">
        <v>20</v>
      </c>
      <c r="AC109">
        <v>35</v>
      </c>
      <c r="AD109">
        <v>15</v>
      </c>
      <c r="AE109">
        <v>30</v>
      </c>
      <c r="AF109">
        <v>25</v>
      </c>
      <c r="AH109">
        <v>45</v>
      </c>
      <c r="AI109">
        <v>15</v>
      </c>
      <c r="AJ109">
        <v>20</v>
      </c>
      <c r="AK109">
        <v>35</v>
      </c>
      <c r="AM109">
        <v>40</v>
      </c>
      <c r="AN109">
        <v>15</v>
      </c>
      <c r="AO109">
        <v>15</v>
      </c>
      <c r="AQ109">
        <v>10</v>
      </c>
      <c r="AR109">
        <v>20</v>
      </c>
      <c r="AS109">
        <v>35</v>
      </c>
      <c r="AU109">
        <v>25</v>
      </c>
      <c r="AV109">
        <v>35</v>
      </c>
      <c r="AW109">
        <v>15</v>
      </c>
    </row>
    <row r="110" spans="1:49">
      <c r="A110" s="1" t="str">
        <v/>
      </c>
      <c r="B110" s="1" t="str">
        <v/>
      </c>
      <c r="C110" s="1" t="str">
        <v/>
      </c>
      <c r="D110" s="1" t="str">
        <v/>
      </c>
      <c r="E110" s="1">
        <v>15</v>
      </c>
      <c r="F110" s="1" t="str">
        <v/>
      </c>
      <c r="G110" s="1" t="str">
        <v/>
      </c>
      <c r="H110" s="1" t="str">
        <v/>
      </c>
      <c r="I110" s="1">
        <v>15</v>
      </c>
      <c r="J110" s="1" t="str">
        <v/>
      </c>
      <c r="K110" s="1" t="str">
        <v/>
      </c>
      <c r="L110" s="1">
        <v>15</v>
      </c>
      <c r="M110" s="1" t="str">
        <v/>
      </c>
      <c r="N110" s="1">
        <v>15</v>
      </c>
      <c r="O110" s="1" t="str">
        <v/>
      </c>
      <c r="P110" s="1" t="str">
        <v/>
      </c>
      <c r="Q110" s="6">
        <v>15</v>
      </c>
      <c r="R110" s="6" t="str">
        <v/>
      </c>
      <c r="S110" s="1">
        <v>15</v>
      </c>
      <c r="AB110">
        <v>15</v>
      </c>
      <c r="AC110">
        <v>40</v>
      </c>
      <c r="AD110">
        <v>15</v>
      </c>
      <c r="AE110">
        <v>35</v>
      </c>
      <c r="AF110">
        <v>32</v>
      </c>
      <c r="AH110">
        <v>25</v>
      </c>
      <c r="AI110">
        <v>35</v>
      </c>
      <c r="AJ110">
        <v>50</v>
      </c>
      <c r="AK110">
        <v>15</v>
      </c>
      <c r="AM110">
        <v>26</v>
      </c>
      <c r="AN110">
        <v>35</v>
      </c>
      <c r="AO110">
        <v>15</v>
      </c>
      <c r="AQ110">
        <v>20</v>
      </c>
      <c r="AR110">
        <v>25</v>
      </c>
      <c r="AS110">
        <v>40</v>
      </c>
      <c r="AU110">
        <v>30</v>
      </c>
      <c r="AV110">
        <v>20</v>
      </c>
      <c r="AW110">
        <v>20</v>
      </c>
    </row>
    <row r="111" spans="1:49">
      <c r="A111" s="1" t="str">
        <v/>
      </c>
      <c r="B111" s="1" t="str">
        <v/>
      </c>
      <c r="C111" s="1" t="str">
        <v/>
      </c>
      <c r="D111" s="1" t="str">
        <v/>
      </c>
      <c r="E111" s="1">
        <v>35</v>
      </c>
      <c r="F111" s="1" t="str">
        <v/>
      </c>
      <c r="G111" s="1" t="str">
        <v/>
      </c>
      <c r="H111" s="1" t="str">
        <v/>
      </c>
      <c r="I111" s="1">
        <v>35</v>
      </c>
      <c r="J111" s="1" t="str">
        <v/>
      </c>
      <c r="K111" s="1">
        <v>35</v>
      </c>
      <c r="L111" s="1" t="str">
        <v/>
      </c>
      <c r="M111" s="1" t="str">
        <v/>
      </c>
      <c r="N111" s="1" t="str">
        <v/>
      </c>
      <c r="O111" s="1">
        <v>35</v>
      </c>
      <c r="P111" s="1" t="str">
        <v/>
      </c>
      <c r="Q111" s="6">
        <v>35</v>
      </c>
      <c r="R111" s="6" t="str">
        <v/>
      </c>
      <c r="S111" s="1">
        <v>35</v>
      </c>
      <c r="AB111">
        <v>35</v>
      </c>
      <c r="AC111">
        <v>27</v>
      </c>
      <c r="AD111">
        <v>20</v>
      </c>
      <c r="AE111">
        <v>10</v>
      </c>
      <c r="AF111">
        <v>30</v>
      </c>
      <c r="AH111">
        <v>30</v>
      </c>
      <c r="AI111">
        <v>15</v>
      </c>
      <c r="AJ111">
        <v>20</v>
      </c>
      <c r="AK111">
        <v>30</v>
      </c>
      <c r="AM111">
        <v>40</v>
      </c>
      <c r="AN111">
        <v>20</v>
      </c>
      <c r="AO111">
        <v>15</v>
      </c>
      <c r="AQ111">
        <v>20</v>
      </c>
      <c r="AR111">
        <v>20</v>
      </c>
      <c r="AS111">
        <v>30</v>
      </c>
      <c r="AU111">
        <v>40</v>
      </c>
      <c r="AV111">
        <v>30</v>
      </c>
      <c r="AW111">
        <v>25</v>
      </c>
    </row>
    <row r="112" spans="1:49">
      <c r="A112" s="1" t="str">
        <v/>
      </c>
      <c r="B112" s="1" t="str">
        <v/>
      </c>
      <c r="C112" s="1" t="str">
        <v/>
      </c>
      <c r="D112" s="1">
        <v>20</v>
      </c>
      <c r="E112" s="1" t="str">
        <v/>
      </c>
      <c r="F112" s="1" t="str">
        <v/>
      </c>
      <c r="G112" s="1" t="str">
        <v/>
      </c>
      <c r="H112" s="1" t="str">
        <v/>
      </c>
      <c r="I112" s="1">
        <v>20</v>
      </c>
      <c r="J112" s="1">
        <v>20</v>
      </c>
      <c r="K112" s="1" t="str">
        <v/>
      </c>
      <c r="L112" s="1" t="str">
        <v/>
      </c>
      <c r="M112" s="1" t="str">
        <v/>
      </c>
      <c r="N112" s="1">
        <v>20</v>
      </c>
      <c r="O112" s="1" t="str">
        <v/>
      </c>
      <c r="P112" s="1">
        <v>20</v>
      </c>
      <c r="Q112" s="6" t="str">
        <v/>
      </c>
      <c r="R112" s="6" t="str">
        <v/>
      </c>
      <c r="S112" s="1">
        <v>20</v>
      </c>
      <c r="AB112">
        <v>29</v>
      </c>
      <c r="AC112">
        <v>35</v>
      </c>
      <c r="AD112">
        <v>20</v>
      </c>
      <c r="AE112">
        <v>35</v>
      </c>
      <c r="AF112">
        <v>40</v>
      </c>
      <c r="AH112">
        <v>35</v>
      </c>
      <c r="AI112">
        <v>20</v>
      </c>
      <c r="AJ112">
        <v>32</v>
      </c>
      <c r="AK112">
        <v>50</v>
      </c>
      <c r="AM112">
        <v>30</v>
      </c>
      <c r="AN112">
        <v>40</v>
      </c>
      <c r="AO112">
        <v>30</v>
      </c>
      <c r="AQ112">
        <v>20</v>
      </c>
      <c r="AR112">
        <v>25</v>
      </c>
      <c r="AS112">
        <v>35</v>
      </c>
      <c r="AU112">
        <v>20</v>
      </c>
      <c r="AV112">
        <v>15</v>
      </c>
      <c r="AW112">
        <v>25</v>
      </c>
    </row>
    <row r="113" spans="1:49">
      <c r="A113" s="1" t="str">
        <v/>
      </c>
      <c r="B113" s="1" t="str">
        <v/>
      </c>
      <c r="C113" s="1" t="str">
        <v/>
      </c>
      <c r="D113" s="1" t="str">
        <v/>
      </c>
      <c r="E113" s="1">
        <v>20</v>
      </c>
      <c r="F113" s="1" t="str">
        <v/>
      </c>
      <c r="G113" s="1">
        <v>20</v>
      </c>
      <c r="H113" s="1" t="str">
        <v/>
      </c>
      <c r="I113" s="1" t="str">
        <v/>
      </c>
      <c r="J113" s="1" t="str">
        <v/>
      </c>
      <c r="K113" s="1">
        <v>20</v>
      </c>
      <c r="L113" s="1" t="str">
        <v/>
      </c>
      <c r="M113" s="1" t="str">
        <v/>
      </c>
      <c r="N113" s="1">
        <v>20</v>
      </c>
      <c r="O113" s="1" t="str">
        <v/>
      </c>
      <c r="P113" s="1" t="str">
        <v/>
      </c>
      <c r="Q113" s="6">
        <v>20</v>
      </c>
      <c r="R113" s="6" t="str">
        <v/>
      </c>
      <c r="S113" s="1">
        <v>20</v>
      </c>
      <c r="AB113">
        <v>35</v>
      </c>
      <c r="AC113">
        <v>25</v>
      </c>
      <c r="AD113">
        <v>27</v>
      </c>
      <c r="AE113">
        <v>30</v>
      </c>
      <c r="AF113">
        <v>20</v>
      </c>
      <c r="AH113">
        <v>16</v>
      </c>
      <c r="AI113">
        <v>25</v>
      </c>
      <c r="AJ113">
        <v>10</v>
      </c>
      <c r="AK113">
        <v>20</v>
      </c>
      <c r="AM113">
        <v>30</v>
      </c>
      <c r="AN113">
        <v>25</v>
      </c>
      <c r="AO113">
        <v>15</v>
      </c>
      <c r="AQ113">
        <v>27</v>
      </c>
      <c r="AR113">
        <v>30</v>
      </c>
      <c r="AS113">
        <v>50</v>
      </c>
      <c r="AU113">
        <v>20</v>
      </c>
      <c r="AV113">
        <v>36</v>
      </c>
      <c r="AW113">
        <v>30</v>
      </c>
    </row>
    <row r="114" spans="1:49">
      <c r="A114" s="1" t="str">
        <v/>
      </c>
      <c r="B114" s="1">
        <v>40</v>
      </c>
      <c r="C114" s="1" t="str">
        <v/>
      </c>
      <c r="D114" s="1" t="str">
        <v/>
      </c>
      <c r="E114" s="1" t="str">
        <v/>
      </c>
      <c r="F114" s="1" t="str">
        <v/>
      </c>
      <c r="G114" s="1" t="str">
        <v/>
      </c>
      <c r="H114" s="1" t="str">
        <v/>
      </c>
      <c r="I114" s="1">
        <v>40</v>
      </c>
      <c r="J114" s="1" t="str">
        <v/>
      </c>
      <c r="K114" s="1">
        <v>40</v>
      </c>
      <c r="L114" s="1" t="str">
        <v/>
      </c>
      <c r="M114" s="1" t="str">
        <v/>
      </c>
      <c r="N114" s="1" t="str">
        <v/>
      </c>
      <c r="O114" s="1">
        <v>40</v>
      </c>
      <c r="P114" s="1" t="str">
        <v/>
      </c>
      <c r="Q114" s="6" t="str">
        <v/>
      </c>
      <c r="R114" s="6">
        <v>40</v>
      </c>
      <c r="S114" s="1">
        <v>40</v>
      </c>
      <c r="AB114">
        <v>32</v>
      </c>
      <c r="AC114">
        <v>25</v>
      </c>
      <c r="AD114">
        <v>35</v>
      </c>
      <c r="AE114">
        <v>32</v>
      </c>
      <c r="AF114">
        <v>35</v>
      </c>
      <c r="AH114">
        <v>40</v>
      </c>
      <c r="AI114">
        <v>20</v>
      </c>
      <c r="AJ114">
        <v>20</v>
      </c>
      <c r="AK114">
        <v>30</v>
      </c>
      <c r="AM114">
        <v>45</v>
      </c>
      <c r="AN114">
        <v>35</v>
      </c>
      <c r="AO114">
        <v>20</v>
      </c>
      <c r="AQ114">
        <v>10</v>
      </c>
      <c r="AR114">
        <v>20</v>
      </c>
      <c r="AS114">
        <v>30</v>
      </c>
      <c r="AU114">
        <v>29</v>
      </c>
      <c r="AV114">
        <v>40</v>
      </c>
      <c r="AW114">
        <v>35</v>
      </c>
    </row>
    <row r="115" spans="1:49">
      <c r="A115" s="1" t="str">
        <v/>
      </c>
      <c r="B115" s="1">
        <v>27</v>
      </c>
      <c r="C115" s="1" t="str">
        <v/>
      </c>
      <c r="D115" s="1" t="str">
        <v/>
      </c>
      <c r="E115" s="1" t="str">
        <v/>
      </c>
      <c r="F115" s="1" t="str">
        <v/>
      </c>
      <c r="G115" s="1" t="str">
        <v/>
      </c>
      <c r="H115" s="1" t="str">
        <v/>
      </c>
      <c r="I115" s="1">
        <v>27</v>
      </c>
      <c r="J115" s="1" t="str">
        <v/>
      </c>
      <c r="K115" s="1" t="str">
        <v/>
      </c>
      <c r="L115" s="1">
        <v>27</v>
      </c>
      <c r="M115" s="1">
        <v>27</v>
      </c>
      <c r="N115" s="1" t="str">
        <v/>
      </c>
      <c r="O115" s="1" t="str">
        <v/>
      </c>
      <c r="P115" s="1" t="str">
        <v/>
      </c>
      <c r="Q115" s="6" t="str">
        <v/>
      </c>
      <c r="R115" s="6">
        <v>27</v>
      </c>
      <c r="S115" s="1">
        <v>27</v>
      </c>
      <c r="AB115">
        <v>10</v>
      </c>
      <c r="AC115">
        <v>25</v>
      </c>
      <c r="AD115">
        <v>23</v>
      </c>
      <c r="AE115">
        <v>20</v>
      </c>
      <c r="AF115">
        <v>40</v>
      </c>
      <c r="AH115">
        <v>15</v>
      </c>
      <c r="AI115">
        <v>40</v>
      </c>
      <c r="AJ115">
        <v>35</v>
      </c>
      <c r="AK115">
        <v>35</v>
      </c>
      <c r="AM115">
        <v>30</v>
      </c>
      <c r="AN115">
        <v>50</v>
      </c>
      <c r="AO115">
        <v>20</v>
      </c>
      <c r="AQ115">
        <v>15</v>
      </c>
      <c r="AR115">
        <v>25</v>
      </c>
      <c r="AS115">
        <v>35</v>
      </c>
      <c r="AU115">
        <v>32</v>
      </c>
      <c r="AV115">
        <v>25</v>
      </c>
      <c r="AW115">
        <v>25</v>
      </c>
    </row>
    <row r="116" spans="1:49">
      <c r="A116" s="1" t="str">
        <v/>
      </c>
      <c r="B116" s="1" t="str">
        <v/>
      </c>
      <c r="C116" s="1" t="str">
        <v/>
      </c>
      <c r="D116" s="1">
        <v>25</v>
      </c>
      <c r="E116" s="1" t="str">
        <v/>
      </c>
      <c r="F116" s="1" t="str">
        <v/>
      </c>
      <c r="G116" s="1" t="str">
        <v/>
      </c>
      <c r="H116" s="1" t="str">
        <v/>
      </c>
      <c r="I116" s="1">
        <v>25</v>
      </c>
      <c r="J116" s="1" t="str">
        <v/>
      </c>
      <c r="K116" s="1">
        <v>25</v>
      </c>
      <c r="L116" s="1" t="str">
        <v/>
      </c>
      <c r="M116" s="1">
        <v>25</v>
      </c>
      <c r="N116" s="1" t="str">
        <v/>
      </c>
      <c r="O116" s="1" t="str">
        <v/>
      </c>
      <c r="P116" s="1" t="str">
        <v/>
      </c>
      <c r="Q116" s="6" t="str">
        <v/>
      </c>
      <c r="R116" s="6">
        <v>25</v>
      </c>
      <c r="S116" s="1">
        <v>25</v>
      </c>
      <c r="AB116">
        <v>20</v>
      </c>
      <c r="AC116">
        <v>42</v>
      </c>
      <c r="AD116">
        <v>15</v>
      </c>
      <c r="AE116">
        <v>15</v>
      </c>
      <c r="AF116">
        <v>35</v>
      </c>
      <c r="AH116">
        <v>25</v>
      </c>
      <c r="AI116">
        <v>36</v>
      </c>
      <c r="AJ116">
        <v>35</v>
      </c>
      <c r="AK116">
        <v>15</v>
      </c>
      <c r="AM116">
        <v>30</v>
      </c>
      <c r="AN116">
        <v>54</v>
      </c>
      <c r="AO116">
        <v>20</v>
      </c>
      <c r="AQ116">
        <v>15</v>
      </c>
      <c r="AR116">
        <v>25</v>
      </c>
      <c r="AS116">
        <v>54</v>
      </c>
      <c r="AU116">
        <v>35</v>
      </c>
      <c r="AV116">
        <v>36</v>
      </c>
      <c r="AW116">
        <v>20</v>
      </c>
    </row>
    <row r="117" spans="1:49">
      <c r="A117" s="1" t="str">
        <v/>
      </c>
      <c r="B117" s="1">
        <v>40</v>
      </c>
      <c r="C117" s="1" t="str">
        <v/>
      </c>
      <c r="D117" s="1" t="str">
        <v/>
      </c>
      <c r="E117" s="1" t="str">
        <v/>
      </c>
      <c r="F117" s="1">
        <v>40</v>
      </c>
      <c r="G117" s="1" t="str">
        <v/>
      </c>
      <c r="H117" s="1" t="str">
        <v/>
      </c>
      <c r="I117" s="1" t="str">
        <v/>
      </c>
      <c r="J117" s="1">
        <v>40</v>
      </c>
      <c r="K117" s="1" t="str">
        <v/>
      </c>
      <c r="L117" s="1" t="str">
        <v/>
      </c>
      <c r="M117" s="1" t="str">
        <v/>
      </c>
      <c r="N117" s="1" t="str">
        <v/>
      </c>
      <c r="O117" s="1">
        <v>40</v>
      </c>
      <c r="P117" s="1" t="str">
        <v/>
      </c>
      <c r="Q117" s="6" t="str">
        <v/>
      </c>
      <c r="R117" s="6">
        <v>40</v>
      </c>
      <c r="S117" s="1">
        <v>40</v>
      </c>
      <c r="AB117">
        <v>20</v>
      </c>
      <c r="AC117">
        <v>20</v>
      </c>
      <c r="AD117">
        <v>25</v>
      </c>
      <c r="AE117">
        <v>40</v>
      </c>
      <c r="AF117">
        <v>20</v>
      </c>
      <c r="AH117">
        <v>30</v>
      </c>
      <c r="AI117">
        <v>20</v>
      </c>
      <c r="AJ117">
        <v>15</v>
      </c>
      <c r="AK117">
        <v>40</v>
      </c>
      <c r="AM117">
        <v>30</v>
      </c>
      <c r="AN117">
        <v>35</v>
      </c>
      <c r="AO117">
        <v>20</v>
      </c>
      <c r="AQ117">
        <v>15</v>
      </c>
      <c r="AR117">
        <v>20</v>
      </c>
      <c r="AS117">
        <v>35</v>
      </c>
      <c r="AU117">
        <v>20</v>
      </c>
      <c r="AV117">
        <v>15</v>
      </c>
      <c r="AW117">
        <v>25</v>
      </c>
    </row>
    <row r="118" spans="1:49">
      <c r="A118" s="1" t="str">
        <v/>
      </c>
      <c r="B118" s="1" t="str">
        <v/>
      </c>
      <c r="C118" s="1">
        <v>30</v>
      </c>
      <c r="D118" s="1" t="str">
        <v/>
      </c>
      <c r="E118" s="1" t="str">
        <v/>
      </c>
      <c r="F118" s="1" t="str">
        <v/>
      </c>
      <c r="G118" s="1" t="str">
        <v/>
      </c>
      <c r="H118" s="1">
        <v>30</v>
      </c>
      <c r="I118" s="1" t="str">
        <v/>
      </c>
      <c r="J118" s="1" t="str">
        <v/>
      </c>
      <c r="K118" s="1">
        <v>30</v>
      </c>
      <c r="L118" s="1" t="str">
        <v/>
      </c>
      <c r="M118" s="1">
        <v>30</v>
      </c>
      <c r="N118" s="1" t="str">
        <v/>
      </c>
      <c r="O118" s="1" t="str">
        <v/>
      </c>
      <c r="P118" s="1">
        <v>30</v>
      </c>
      <c r="Q118" s="6" t="str">
        <v/>
      </c>
      <c r="R118" s="6" t="str">
        <v/>
      </c>
      <c r="S118" s="1">
        <v>30</v>
      </c>
      <c r="AB118">
        <v>20</v>
      </c>
      <c r="AC118">
        <v>20</v>
      </c>
      <c r="AD118">
        <v>15</v>
      </c>
      <c r="AE118">
        <v>20</v>
      </c>
      <c r="AF118">
        <v>25</v>
      </c>
      <c r="AH118">
        <v>50</v>
      </c>
      <c r="AI118">
        <v>30</v>
      </c>
      <c r="AJ118">
        <v>40</v>
      </c>
      <c r="AK118">
        <v>24</v>
      </c>
      <c r="AM118">
        <v>30</v>
      </c>
      <c r="AN118">
        <v>25</v>
      </c>
      <c r="AO118">
        <v>20</v>
      </c>
      <c r="AQ118">
        <v>32</v>
      </c>
      <c r="AR118">
        <v>20</v>
      </c>
      <c r="AS118">
        <v>30</v>
      </c>
      <c r="AU118">
        <v>30</v>
      </c>
      <c r="AV118">
        <v>40</v>
      </c>
      <c r="AW118">
        <v>40</v>
      </c>
    </row>
    <row r="119" spans="1:49">
      <c r="A119" s="1" t="str">
        <v/>
      </c>
      <c r="B119" s="1" t="str">
        <v/>
      </c>
      <c r="C119" s="1">
        <v>27</v>
      </c>
      <c r="D119" s="1" t="str">
        <v/>
      </c>
      <c r="E119" s="1" t="str">
        <v/>
      </c>
      <c r="F119" s="1" t="str">
        <v/>
      </c>
      <c r="G119" s="1">
        <v>27</v>
      </c>
      <c r="H119" s="1" t="str">
        <v/>
      </c>
      <c r="I119" s="1" t="str">
        <v/>
      </c>
      <c r="J119" s="1" t="str">
        <v/>
      </c>
      <c r="K119" s="1" t="str">
        <v/>
      </c>
      <c r="L119" s="1">
        <v>27</v>
      </c>
      <c r="M119" s="1">
        <v>27</v>
      </c>
      <c r="N119" s="1" t="str">
        <v/>
      </c>
      <c r="O119" s="1" t="str">
        <v/>
      </c>
      <c r="P119" s="1">
        <v>27</v>
      </c>
      <c r="Q119" s="6" t="str">
        <v/>
      </c>
      <c r="R119" s="6" t="str">
        <v/>
      </c>
      <c r="S119" s="1">
        <v>27</v>
      </c>
      <c r="AB119">
        <v>45</v>
      </c>
      <c r="AC119">
        <v>30</v>
      </c>
      <c r="AD119">
        <v>30</v>
      </c>
      <c r="AE119">
        <v>20</v>
      </c>
      <c r="AF119">
        <v>40</v>
      </c>
      <c r="AH119">
        <v>36</v>
      </c>
      <c r="AI119">
        <v>30</v>
      </c>
      <c r="AJ119">
        <v>32</v>
      </c>
      <c r="AK119">
        <v>22</v>
      </c>
      <c r="AM119">
        <v>36</v>
      </c>
      <c r="AN119">
        <v>24</v>
      </c>
      <c r="AO119">
        <v>16</v>
      </c>
      <c r="AQ119">
        <v>20</v>
      </c>
      <c r="AR119">
        <v>22</v>
      </c>
      <c r="AS119">
        <v>30</v>
      </c>
      <c r="AU119">
        <v>36</v>
      </c>
      <c r="AV119">
        <v>15</v>
      </c>
      <c r="AW119">
        <v>45</v>
      </c>
    </row>
    <row r="120" spans="1:49">
      <c r="A120" s="1" t="str">
        <v/>
      </c>
      <c r="B120" s="1" t="str">
        <v/>
      </c>
      <c r="C120" s="1">
        <v>35</v>
      </c>
      <c r="D120" s="1" t="str">
        <v/>
      </c>
      <c r="E120" s="1" t="str">
        <v/>
      </c>
      <c r="F120" s="1" t="str">
        <v/>
      </c>
      <c r="G120" s="1" t="str">
        <v/>
      </c>
      <c r="H120" s="1">
        <v>35</v>
      </c>
      <c r="I120" s="1" t="str">
        <v/>
      </c>
      <c r="J120" s="1" t="str">
        <v/>
      </c>
      <c r="K120" s="1" t="str">
        <v/>
      </c>
      <c r="L120" s="1">
        <v>35</v>
      </c>
      <c r="M120" s="1" t="str">
        <v/>
      </c>
      <c r="N120" s="1" t="str">
        <v/>
      </c>
      <c r="O120" s="1">
        <v>35</v>
      </c>
      <c r="P120" s="1" t="str">
        <v/>
      </c>
      <c r="Q120" s="6" t="str">
        <v/>
      </c>
      <c r="R120" s="6">
        <v>35</v>
      </c>
      <c r="S120" s="1">
        <v>35</v>
      </c>
      <c r="AB120">
        <v>40</v>
      </c>
      <c r="AC120">
        <v>35</v>
      </c>
      <c r="AD120">
        <v>20</v>
      </c>
      <c r="AE120">
        <v>29</v>
      </c>
      <c r="AF120">
        <v>20</v>
      </c>
      <c r="AH120">
        <v>30</v>
      </c>
      <c r="AI120">
        <v>20</v>
      </c>
      <c r="AJ120">
        <v>25</v>
      </c>
      <c r="AK120">
        <v>15</v>
      </c>
      <c r="AM120">
        <v>20</v>
      </c>
      <c r="AN120">
        <v>40</v>
      </c>
      <c r="AO120">
        <v>30</v>
      </c>
      <c r="AQ120">
        <v>16</v>
      </c>
      <c r="AR120">
        <v>20</v>
      </c>
      <c r="AS120">
        <v>30</v>
      </c>
      <c r="AU120">
        <v>40</v>
      </c>
      <c r="AV120">
        <v>20</v>
      </c>
      <c r="AW120">
        <v>30</v>
      </c>
    </row>
    <row r="121" spans="1:49">
      <c r="A121" s="1">
        <v>50</v>
      </c>
      <c r="B121" s="1" t="str">
        <v/>
      </c>
      <c r="C121" s="1" t="str">
        <v/>
      </c>
      <c r="D121" s="1" t="str">
        <v/>
      </c>
      <c r="E121" s="1" t="str">
        <v/>
      </c>
      <c r="F121" s="1" t="str">
        <v/>
      </c>
      <c r="G121" s="1" t="str">
        <v/>
      </c>
      <c r="H121" s="1">
        <v>50</v>
      </c>
      <c r="I121" s="1" t="str">
        <v/>
      </c>
      <c r="J121" s="1" t="str">
        <v/>
      </c>
      <c r="K121" s="1">
        <v>50</v>
      </c>
      <c r="L121" s="1" t="str">
        <v/>
      </c>
      <c r="M121" s="1" t="str">
        <v/>
      </c>
      <c r="N121" s="1" t="str">
        <v/>
      </c>
      <c r="O121" s="1">
        <v>50</v>
      </c>
      <c r="P121" s="1" t="str">
        <v/>
      </c>
      <c r="Q121" s="6">
        <v>50</v>
      </c>
      <c r="R121" s="6" t="str">
        <v/>
      </c>
      <c r="S121" s="1">
        <v>50</v>
      </c>
      <c r="AB121">
        <v>35</v>
      </c>
      <c r="AC121">
        <v>40</v>
      </c>
      <c r="AD121">
        <v>20</v>
      </c>
      <c r="AE121">
        <v>40</v>
      </c>
      <c r="AF121">
        <v>35</v>
      </c>
      <c r="AH121">
        <v>35</v>
      </c>
      <c r="AI121">
        <v>30</v>
      </c>
      <c r="AJ121">
        <v>20</v>
      </c>
      <c r="AK121">
        <v>30</v>
      </c>
      <c r="AM121">
        <v>40</v>
      </c>
      <c r="AN121">
        <v>50</v>
      </c>
      <c r="AO121">
        <v>20</v>
      </c>
      <c r="AQ121">
        <v>20</v>
      </c>
      <c r="AR121">
        <v>20</v>
      </c>
      <c r="AS121">
        <v>40</v>
      </c>
      <c r="AU121">
        <v>35</v>
      </c>
      <c r="AV121">
        <v>20</v>
      </c>
      <c r="AW121">
        <v>35</v>
      </c>
    </row>
    <row r="122" spans="1:49">
      <c r="A122" s="1" t="str">
        <v/>
      </c>
      <c r="B122" s="1" t="str">
        <v/>
      </c>
      <c r="C122" s="1">
        <v>30</v>
      </c>
      <c r="D122" s="1" t="str">
        <v/>
      </c>
      <c r="E122" s="1" t="str">
        <v/>
      </c>
      <c r="F122" s="1" t="str">
        <v/>
      </c>
      <c r="G122" s="1">
        <v>30</v>
      </c>
      <c r="H122" s="1" t="str">
        <v/>
      </c>
      <c r="I122" s="1" t="str">
        <v/>
      </c>
      <c r="J122" s="1" t="str">
        <v/>
      </c>
      <c r="K122" s="1" t="str">
        <v/>
      </c>
      <c r="L122" s="1">
        <v>30</v>
      </c>
      <c r="M122" s="1" t="str">
        <v/>
      </c>
      <c r="N122" s="1" t="str">
        <v/>
      </c>
      <c r="O122" s="1">
        <v>30</v>
      </c>
      <c r="P122" s="1">
        <v>30</v>
      </c>
      <c r="Q122" s="6" t="str">
        <v/>
      </c>
      <c r="R122" s="6" t="str">
        <v/>
      </c>
      <c r="S122" s="1">
        <v>30</v>
      </c>
      <c r="AB122">
        <v>20</v>
      </c>
      <c r="AC122">
        <v>36</v>
      </c>
      <c r="AD122">
        <v>30</v>
      </c>
      <c r="AE122">
        <v>32</v>
      </c>
      <c r="AF122">
        <v>35</v>
      </c>
      <c r="AH122">
        <v>40</v>
      </c>
      <c r="AI122">
        <v>25</v>
      </c>
      <c r="AJ122">
        <v>16</v>
      </c>
      <c r="AK122">
        <v>35</v>
      </c>
      <c r="AM122">
        <v>40</v>
      </c>
      <c r="AN122">
        <v>32</v>
      </c>
      <c r="AO122">
        <v>20</v>
      </c>
      <c r="AQ122">
        <v>15</v>
      </c>
      <c r="AR122">
        <v>15</v>
      </c>
      <c r="AS122">
        <v>50</v>
      </c>
      <c r="AU122">
        <v>40</v>
      </c>
      <c r="AV122">
        <v>16</v>
      </c>
      <c r="AW122">
        <v>23</v>
      </c>
    </row>
    <row r="123" spans="1:49">
      <c r="A123" s="1" t="str">
        <v/>
      </c>
      <c r="B123" s="1">
        <v>35</v>
      </c>
      <c r="C123" s="1" t="str">
        <v/>
      </c>
      <c r="D123" s="1" t="str">
        <v/>
      </c>
      <c r="E123" s="1" t="str">
        <v/>
      </c>
      <c r="F123" s="1" t="str">
        <v/>
      </c>
      <c r="G123" s="1">
        <v>35</v>
      </c>
      <c r="H123" s="1" t="str">
        <v/>
      </c>
      <c r="I123" s="1" t="str">
        <v/>
      </c>
      <c r="J123" s="1" t="str">
        <v/>
      </c>
      <c r="K123" s="1" t="str">
        <v/>
      </c>
      <c r="L123" s="1">
        <v>35</v>
      </c>
      <c r="M123" s="1" t="str">
        <v/>
      </c>
      <c r="N123" s="1" t="str">
        <v/>
      </c>
      <c r="O123" s="1">
        <v>35</v>
      </c>
      <c r="P123" s="1">
        <v>35</v>
      </c>
      <c r="Q123" s="6" t="str">
        <v/>
      </c>
      <c r="R123" s="6" t="str">
        <v/>
      </c>
      <c r="S123" s="1">
        <v>35</v>
      </c>
      <c r="AB123">
        <v>27</v>
      </c>
      <c r="AC123">
        <v>35</v>
      </c>
      <c r="AD123">
        <v>35</v>
      </c>
      <c r="AE123">
        <v>35</v>
      </c>
      <c r="AF123">
        <v>40</v>
      </c>
      <c r="AH123">
        <v>40</v>
      </c>
      <c r="AI123">
        <v>40</v>
      </c>
      <c r="AJ123">
        <v>30</v>
      </c>
      <c r="AK123">
        <v>25</v>
      </c>
      <c r="AM123">
        <v>30</v>
      </c>
      <c r="AN123">
        <v>35</v>
      </c>
      <c r="AO123">
        <v>15</v>
      </c>
      <c r="AQ123">
        <v>20</v>
      </c>
      <c r="AR123">
        <v>25</v>
      </c>
      <c r="AS123">
        <v>35</v>
      </c>
      <c r="AU123">
        <v>30</v>
      </c>
      <c r="AV123">
        <v>40</v>
      </c>
      <c r="AW123">
        <v>30</v>
      </c>
    </row>
    <row r="124" spans="1:49">
      <c r="A124" s="1">
        <v>27</v>
      </c>
      <c r="B124" s="1" t="str">
        <v/>
      </c>
      <c r="C124" s="1" t="str">
        <v/>
      </c>
      <c r="D124" s="1" t="str">
        <v/>
      </c>
      <c r="E124" s="1" t="str">
        <v/>
      </c>
      <c r="F124" s="1" t="str">
        <v/>
      </c>
      <c r="G124" s="1" t="str">
        <v/>
      </c>
      <c r="H124" s="1" t="str">
        <v/>
      </c>
      <c r="I124" s="1">
        <v>27</v>
      </c>
      <c r="J124" s="1" t="str">
        <v/>
      </c>
      <c r="K124" s="1" t="str">
        <v/>
      </c>
      <c r="L124" s="1">
        <v>27</v>
      </c>
      <c r="M124" s="1">
        <v>27</v>
      </c>
      <c r="N124" s="1" t="str">
        <v/>
      </c>
      <c r="O124" s="1" t="str">
        <v/>
      </c>
      <c r="P124" s="1">
        <v>27</v>
      </c>
      <c r="Q124" s="6" t="str">
        <v/>
      </c>
      <c r="R124" s="6" t="str">
        <v/>
      </c>
      <c r="S124" s="1">
        <v>27</v>
      </c>
      <c r="AB124">
        <v>35</v>
      </c>
      <c r="AC124">
        <v>25</v>
      </c>
      <c r="AD124">
        <v>50</v>
      </c>
      <c r="AE124">
        <v>40</v>
      </c>
      <c r="AF124">
        <v>20</v>
      </c>
      <c r="AH124">
        <v>24</v>
      </c>
      <c r="AI124">
        <v>20</v>
      </c>
      <c r="AJ124">
        <v>32</v>
      </c>
      <c r="AK124">
        <v>36</v>
      </c>
      <c r="AM124">
        <v>40</v>
      </c>
      <c r="AN124">
        <v>40</v>
      </c>
      <c r="AO124">
        <v>27</v>
      </c>
      <c r="AQ124">
        <v>27</v>
      </c>
      <c r="AR124">
        <v>25</v>
      </c>
      <c r="AS124">
        <v>40</v>
      </c>
      <c r="AU124">
        <v>20</v>
      </c>
      <c r="AV124">
        <v>30</v>
      </c>
      <c r="AW124">
        <v>45</v>
      </c>
    </row>
    <row r="125" spans="1:49">
      <c r="A125" s="1">
        <v>40</v>
      </c>
      <c r="B125" s="1" t="str">
        <v/>
      </c>
      <c r="C125" s="1" t="str">
        <v/>
      </c>
      <c r="D125" s="1" t="str">
        <v/>
      </c>
      <c r="E125" s="1" t="str">
        <v/>
      </c>
      <c r="F125" s="1" t="str">
        <v/>
      </c>
      <c r="G125" s="1">
        <v>40</v>
      </c>
      <c r="H125" s="1" t="str">
        <v/>
      </c>
      <c r="I125" s="1" t="str">
        <v/>
      </c>
      <c r="J125" s="1" t="str">
        <v/>
      </c>
      <c r="K125" s="1">
        <v>40</v>
      </c>
      <c r="L125" s="1" t="str">
        <v/>
      </c>
      <c r="M125" s="1" t="str">
        <v/>
      </c>
      <c r="N125" s="1" t="str">
        <v/>
      </c>
      <c r="O125" s="1">
        <v>40</v>
      </c>
      <c r="P125" s="1" t="str">
        <v/>
      </c>
      <c r="Q125" s="6">
        <v>40</v>
      </c>
      <c r="R125" s="6" t="str">
        <v/>
      </c>
      <c r="S125" s="1">
        <v>40</v>
      </c>
      <c r="AB125">
        <v>15</v>
      </c>
      <c r="AC125">
        <v>25</v>
      </c>
      <c r="AD125">
        <v>20</v>
      </c>
      <c r="AE125">
        <v>30</v>
      </c>
      <c r="AF125">
        <v>35</v>
      </c>
      <c r="AH125">
        <v>20</v>
      </c>
      <c r="AI125">
        <v>35</v>
      </c>
      <c r="AJ125">
        <v>40</v>
      </c>
      <c r="AK125">
        <v>27</v>
      </c>
      <c r="AM125">
        <v>29</v>
      </c>
      <c r="AN125">
        <v>33</v>
      </c>
      <c r="AO125">
        <v>20</v>
      </c>
      <c r="AQ125">
        <v>36</v>
      </c>
      <c r="AR125">
        <v>15</v>
      </c>
      <c r="AS125">
        <v>33</v>
      </c>
      <c r="AU125">
        <v>15</v>
      </c>
      <c r="AV125">
        <v>25</v>
      </c>
      <c r="AW125">
        <v>45</v>
      </c>
    </row>
    <row r="126" spans="1:49">
      <c r="A126" s="1" t="str">
        <v/>
      </c>
      <c r="B126" s="1" t="str">
        <v/>
      </c>
      <c r="C126" s="1" t="str">
        <v/>
      </c>
      <c r="D126" s="1" t="str">
        <v/>
      </c>
      <c r="E126" s="1">
        <v>10</v>
      </c>
      <c r="F126" s="1" t="str">
        <v/>
      </c>
      <c r="G126" s="1" t="str">
        <v/>
      </c>
      <c r="H126" s="1">
        <v>10</v>
      </c>
      <c r="I126" s="1" t="str">
        <v/>
      </c>
      <c r="J126" s="1">
        <v>10</v>
      </c>
      <c r="K126" s="1" t="str">
        <v/>
      </c>
      <c r="L126" s="1" t="str">
        <v/>
      </c>
      <c r="M126" s="1">
        <v>10</v>
      </c>
      <c r="N126" s="1" t="str">
        <v/>
      </c>
      <c r="O126" s="1" t="str">
        <v/>
      </c>
      <c r="P126" s="1" t="str">
        <v/>
      </c>
      <c r="Q126" s="6">
        <v>10</v>
      </c>
      <c r="R126" s="6" t="str">
        <v/>
      </c>
      <c r="S126" s="1">
        <v>10</v>
      </c>
      <c r="AB126">
        <v>22</v>
      </c>
      <c r="AC126">
        <v>35</v>
      </c>
      <c r="AD126">
        <v>15</v>
      </c>
      <c r="AE126">
        <v>30</v>
      </c>
      <c r="AF126">
        <v>25</v>
      </c>
      <c r="AH126">
        <v>20</v>
      </c>
      <c r="AI126">
        <v>23</v>
      </c>
      <c r="AJ126">
        <v>20</v>
      </c>
      <c r="AK126">
        <v>35</v>
      </c>
      <c r="AM126">
        <v>35</v>
      </c>
      <c r="AN126">
        <v>45</v>
      </c>
      <c r="AO126">
        <v>30</v>
      </c>
      <c r="AQ126">
        <v>10</v>
      </c>
      <c r="AR126">
        <v>20</v>
      </c>
      <c r="AS126">
        <v>45</v>
      </c>
      <c r="AU126">
        <v>20</v>
      </c>
      <c r="AV126">
        <v>50</v>
      </c>
      <c r="AW126">
        <v>25</v>
      </c>
    </row>
    <row r="127" spans="1:49">
      <c r="A127" s="1">
        <v>45</v>
      </c>
      <c r="B127" s="1" t="str">
        <v/>
      </c>
      <c r="C127" s="1" t="str">
        <v/>
      </c>
      <c r="D127" s="1" t="str">
        <v/>
      </c>
      <c r="E127" s="1" t="str">
        <v/>
      </c>
      <c r="F127" s="1" t="str">
        <v/>
      </c>
      <c r="G127" s="1">
        <v>45</v>
      </c>
      <c r="H127" s="1" t="str">
        <v/>
      </c>
      <c r="I127" s="1" t="str">
        <v/>
      </c>
      <c r="J127" s="1" t="str">
        <v/>
      </c>
      <c r="K127" s="1">
        <v>45</v>
      </c>
      <c r="L127" s="1" t="str">
        <v/>
      </c>
      <c r="M127" s="1" t="str">
        <v/>
      </c>
      <c r="N127" s="1" t="str">
        <v/>
      </c>
      <c r="O127" s="1">
        <v>45</v>
      </c>
      <c r="P127" s="1" t="str">
        <v/>
      </c>
      <c r="Q127" s="6">
        <v>45</v>
      </c>
      <c r="R127" s="6" t="str">
        <v/>
      </c>
      <c r="S127" s="1">
        <v>45</v>
      </c>
      <c r="AB127">
        <v>40</v>
      </c>
      <c r="AC127">
        <v>20</v>
      </c>
      <c r="AD127">
        <v>30</v>
      </c>
      <c r="AE127">
        <v>30</v>
      </c>
      <c r="AF127">
        <v>40</v>
      </c>
      <c r="AH127">
        <v>27</v>
      </c>
      <c r="AI127">
        <v>35</v>
      </c>
      <c r="AJ127">
        <v>27</v>
      </c>
      <c r="AK127">
        <v>35</v>
      </c>
      <c r="AM127">
        <v>40</v>
      </c>
      <c r="AN127">
        <v>35</v>
      </c>
      <c r="AO127">
        <v>20</v>
      </c>
      <c r="AQ127">
        <v>27</v>
      </c>
      <c r="AR127">
        <v>15</v>
      </c>
      <c r="AS127">
        <v>35</v>
      </c>
      <c r="AU127">
        <v>27</v>
      </c>
      <c r="AV127">
        <v>20</v>
      </c>
      <c r="AW127">
        <v>30</v>
      </c>
    </row>
    <row r="128" spans="1:49">
      <c r="A128" s="1" t="str">
        <v/>
      </c>
      <c r="B128" s="1">
        <v>10</v>
      </c>
      <c r="C128" s="1" t="str">
        <v/>
      </c>
      <c r="D128" s="1" t="str">
        <v/>
      </c>
      <c r="E128" s="1" t="str">
        <v/>
      </c>
      <c r="F128" s="1">
        <v>10</v>
      </c>
      <c r="G128" s="1" t="str">
        <v/>
      </c>
      <c r="H128" s="1" t="str">
        <v/>
      </c>
      <c r="I128" s="1" t="str">
        <v/>
      </c>
      <c r="J128" s="1">
        <v>10</v>
      </c>
      <c r="K128" s="1" t="str">
        <v/>
      </c>
      <c r="L128" s="1" t="str">
        <v/>
      </c>
      <c r="M128" s="1">
        <v>10</v>
      </c>
      <c r="N128" s="1" t="str">
        <v/>
      </c>
      <c r="O128" s="1" t="str">
        <v/>
      </c>
      <c r="P128" s="1" t="str">
        <v/>
      </c>
      <c r="Q128" s="6">
        <v>10</v>
      </c>
      <c r="R128" s="6" t="str">
        <v/>
      </c>
      <c r="S128" s="1">
        <v>10</v>
      </c>
      <c r="AB128">
        <v>20</v>
      </c>
      <c r="AC128">
        <v>25</v>
      </c>
      <c r="AD128">
        <v>15</v>
      </c>
      <c r="AE128">
        <v>15</v>
      </c>
      <c r="AF128">
        <v>35</v>
      </c>
      <c r="AH128">
        <v>27</v>
      </c>
      <c r="AI128">
        <v>40</v>
      </c>
      <c r="AJ128">
        <v>10</v>
      </c>
      <c r="AK128">
        <v>15</v>
      </c>
      <c r="AM128">
        <v>25</v>
      </c>
      <c r="AN128">
        <v>25</v>
      </c>
      <c r="AO128">
        <v>30</v>
      </c>
      <c r="AQ128">
        <v>36</v>
      </c>
      <c r="AR128">
        <v>16</v>
      </c>
      <c r="AS128">
        <v>30</v>
      </c>
      <c r="AU128">
        <v>30</v>
      </c>
      <c r="AV128">
        <v>20</v>
      </c>
      <c r="AW128">
        <v>35</v>
      </c>
    </row>
    <row r="129" spans="1:49">
      <c r="A129" s="1" t="str">
        <v/>
      </c>
      <c r="B129" s="1">
        <v>30</v>
      </c>
      <c r="C129" s="1" t="str">
        <v/>
      </c>
      <c r="D129" s="1" t="str">
        <v/>
      </c>
      <c r="E129" s="1" t="str">
        <v/>
      </c>
      <c r="F129" s="1">
        <v>30</v>
      </c>
      <c r="G129" s="1" t="str">
        <v/>
      </c>
      <c r="H129" s="1" t="str">
        <v/>
      </c>
      <c r="I129" s="1" t="str">
        <v/>
      </c>
      <c r="J129" s="1" t="str">
        <v/>
      </c>
      <c r="K129" s="1" t="str">
        <v/>
      </c>
      <c r="L129" s="1">
        <v>30</v>
      </c>
      <c r="M129" s="1" t="str">
        <v/>
      </c>
      <c r="N129" s="1" t="str">
        <v/>
      </c>
      <c r="O129" s="1">
        <v>30</v>
      </c>
      <c r="P129" s="1" t="str">
        <v/>
      </c>
      <c r="Q129" s="6" t="str">
        <v/>
      </c>
      <c r="R129" s="6">
        <v>30</v>
      </c>
      <c r="S129" s="1">
        <v>30</v>
      </c>
      <c r="AB129">
        <v>27</v>
      </c>
      <c r="AC129">
        <v>27</v>
      </c>
      <c r="AD129">
        <v>26</v>
      </c>
      <c r="AE129">
        <v>15</v>
      </c>
      <c r="AF129">
        <v>30</v>
      </c>
      <c r="AH129">
        <v>35</v>
      </c>
      <c r="AI129">
        <v>15</v>
      </c>
      <c r="AJ129">
        <v>45</v>
      </c>
      <c r="AK129">
        <v>30</v>
      </c>
      <c r="AM129">
        <v>30</v>
      </c>
      <c r="AN129">
        <v>15</v>
      </c>
      <c r="AO129">
        <v>20</v>
      </c>
      <c r="AQ129">
        <v>15</v>
      </c>
      <c r="AR129">
        <v>15</v>
      </c>
      <c r="AS129">
        <v>35</v>
      </c>
      <c r="AU129">
        <v>20</v>
      </c>
      <c r="AV129">
        <v>25</v>
      </c>
      <c r="AW129">
        <v>30</v>
      </c>
    </row>
    <row r="130" spans="1:49">
      <c r="A130" s="1">
        <v>20</v>
      </c>
      <c r="B130" s="1" t="str">
        <v/>
      </c>
      <c r="C130" s="1" t="str">
        <v/>
      </c>
      <c r="D130" s="1" t="str">
        <v/>
      </c>
      <c r="E130" s="1" t="str">
        <v/>
      </c>
      <c r="F130" s="1" t="str">
        <v/>
      </c>
      <c r="G130" s="1">
        <v>20</v>
      </c>
      <c r="H130" s="1" t="str">
        <v/>
      </c>
      <c r="I130" s="1" t="str">
        <v/>
      </c>
      <c r="J130" s="1" t="str">
        <v/>
      </c>
      <c r="K130" s="1" t="str">
        <v/>
      </c>
      <c r="L130" s="1">
        <v>20</v>
      </c>
      <c r="M130" s="1">
        <v>20</v>
      </c>
      <c r="N130" s="1" t="str">
        <v/>
      </c>
      <c r="O130" s="1" t="str">
        <v/>
      </c>
      <c r="P130" s="1" t="str">
        <v/>
      </c>
      <c r="Q130" s="6">
        <v>20</v>
      </c>
      <c r="R130" s="6" t="str">
        <v/>
      </c>
      <c r="S130" s="1">
        <v>20</v>
      </c>
      <c r="AB130">
        <v>40</v>
      </c>
      <c r="AC130">
        <v>30</v>
      </c>
      <c r="AD130">
        <v>50</v>
      </c>
      <c r="AE130">
        <v>35</v>
      </c>
      <c r="AF130">
        <v>25</v>
      </c>
      <c r="AH130">
        <v>35</v>
      </c>
      <c r="AI130">
        <v>20</v>
      </c>
      <c r="AJ130">
        <v>35</v>
      </c>
      <c r="AK130">
        <v>22</v>
      </c>
      <c r="AM130">
        <v>25</v>
      </c>
      <c r="AN130">
        <v>20</v>
      </c>
      <c r="AO130">
        <v>16</v>
      </c>
      <c r="AQ130">
        <v>22</v>
      </c>
      <c r="AR130">
        <v>25</v>
      </c>
      <c r="AS130">
        <v>40</v>
      </c>
      <c r="AU130">
        <v>30</v>
      </c>
      <c r="AV130">
        <v>32</v>
      </c>
      <c r="AW130">
        <v>16</v>
      </c>
    </row>
    <row r="131" spans="1:49">
      <c r="A131" s="1">
        <v>20</v>
      </c>
      <c r="B131" s="1" t="str">
        <v/>
      </c>
      <c r="C131" s="1" t="str">
        <v/>
      </c>
      <c r="D131" s="1" t="str">
        <v/>
      </c>
      <c r="E131" s="1" t="str">
        <v/>
      </c>
      <c r="F131" s="1" t="str">
        <v/>
      </c>
      <c r="G131" s="1">
        <v>20</v>
      </c>
      <c r="H131" s="1" t="str">
        <v/>
      </c>
      <c r="I131" s="1" t="str">
        <v/>
      </c>
      <c r="J131" s="1" t="str">
        <v/>
      </c>
      <c r="K131" s="1" t="str">
        <v/>
      </c>
      <c r="L131" s="1">
        <v>20</v>
      </c>
      <c r="M131" s="1" t="str">
        <v/>
      </c>
      <c r="N131" s="1">
        <v>20</v>
      </c>
      <c r="O131" s="1" t="str">
        <v/>
      </c>
      <c r="P131" s="1" t="str">
        <v/>
      </c>
      <c r="Q131" s="6">
        <v>20</v>
      </c>
      <c r="R131" s="6" t="str">
        <v/>
      </c>
      <c r="S131" s="1">
        <v>20</v>
      </c>
      <c r="AB131">
        <v>27</v>
      </c>
      <c r="AC131">
        <v>25</v>
      </c>
      <c r="AD131">
        <v>40</v>
      </c>
      <c r="AE131">
        <v>50</v>
      </c>
      <c r="AF131">
        <v>50</v>
      </c>
      <c r="AH131">
        <v>15</v>
      </c>
      <c r="AI131">
        <v>20</v>
      </c>
      <c r="AJ131">
        <v>35</v>
      </c>
      <c r="AK131">
        <v>20</v>
      </c>
      <c r="AM131">
        <v>10</v>
      </c>
      <c r="AN131">
        <v>38</v>
      </c>
      <c r="AO131">
        <v>27</v>
      </c>
      <c r="AQ131">
        <v>10</v>
      </c>
      <c r="AR131">
        <v>16</v>
      </c>
      <c r="AS131">
        <v>40</v>
      </c>
      <c r="AU131">
        <v>15</v>
      </c>
      <c r="AV131">
        <v>35</v>
      </c>
      <c r="AW131">
        <v>20</v>
      </c>
    </row>
    <row r="132" spans="1:49">
      <c r="A132" s="1">
        <v>23</v>
      </c>
      <c r="B132" s="1" t="str">
        <v/>
      </c>
      <c r="C132" s="1" t="str">
        <v/>
      </c>
      <c r="D132" s="1" t="str">
        <v/>
      </c>
      <c r="E132" s="1" t="str">
        <v/>
      </c>
      <c r="F132" s="1" t="str">
        <v/>
      </c>
      <c r="G132" s="1" t="str">
        <v/>
      </c>
      <c r="H132" s="1">
        <v>23</v>
      </c>
      <c r="I132" s="1" t="str">
        <v/>
      </c>
      <c r="J132" s="1" t="str">
        <v/>
      </c>
      <c r="K132" s="1">
        <v>23</v>
      </c>
      <c r="L132" s="1" t="str">
        <v/>
      </c>
      <c r="M132" s="1" t="str">
        <v/>
      </c>
      <c r="N132" s="1">
        <v>23</v>
      </c>
      <c r="O132" s="1" t="str">
        <v/>
      </c>
      <c r="P132" s="1" t="str">
        <v/>
      </c>
      <c r="Q132" s="6" t="str">
        <v/>
      </c>
      <c r="R132" s="6">
        <v>23</v>
      </c>
      <c r="S132" s="1">
        <v>23</v>
      </c>
      <c r="AB132">
        <v>36</v>
      </c>
      <c r="AC132">
        <v>25</v>
      </c>
      <c r="AD132">
        <v>40</v>
      </c>
      <c r="AE132">
        <v>40</v>
      </c>
      <c r="AF132">
        <v>20</v>
      </c>
      <c r="AH132">
        <v>15</v>
      </c>
      <c r="AI132">
        <v>20</v>
      </c>
      <c r="AJ132">
        <v>20</v>
      </c>
      <c r="AK132">
        <v>54</v>
      </c>
      <c r="AM132">
        <v>27</v>
      </c>
      <c r="AN132">
        <v>30</v>
      </c>
      <c r="AO132">
        <v>15</v>
      </c>
      <c r="AQ132">
        <v>20</v>
      </c>
      <c r="AR132">
        <v>20</v>
      </c>
      <c r="AS132">
        <v>40</v>
      </c>
      <c r="AU132">
        <v>22</v>
      </c>
      <c r="AV132">
        <v>40</v>
      </c>
      <c r="AW132">
        <v>35</v>
      </c>
    </row>
    <row r="133" spans="1:49">
      <c r="A133" s="1">
        <v>30</v>
      </c>
      <c r="B133" s="1" t="str">
        <v/>
      </c>
      <c r="C133" s="1" t="str">
        <v/>
      </c>
      <c r="D133" s="1" t="str">
        <v/>
      </c>
      <c r="E133" s="1" t="str">
        <v/>
      </c>
      <c r="F133" s="1" t="str">
        <v/>
      </c>
      <c r="G133" s="1" t="str">
        <v/>
      </c>
      <c r="H133" s="1">
        <v>30</v>
      </c>
      <c r="I133" s="1" t="str">
        <v/>
      </c>
      <c r="J133" s="1" t="str">
        <v/>
      </c>
      <c r="K133" s="1">
        <v>30</v>
      </c>
      <c r="L133" s="1" t="str">
        <v/>
      </c>
      <c r="M133" s="1" t="str">
        <v/>
      </c>
      <c r="N133" s="1" t="str">
        <v/>
      </c>
      <c r="O133" s="1">
        <v>30</v>
      </c>
      <c r="P133" s="1" t="str">
        <v/>
      </c>
      <c r="Q133" s="6" t="str">
        <v/>
      </c>
      <c r="R133" s="6">
        <v>30</v>
      </c>
      <c r="S133" s="1">
        <v>30</v>
      </c>
      <c r="AB133">
        <v>35</v>
      </c>
      <c r="AC133">
        <v>45</v>
      </c>
      <c r="AD133">
        <v>25</v>
      </c>
      <c r="AE133">
        <v>45</v>
      </c>
      <c r="AF133">
        <v>25</v>
      </c>
      <c r="AH133">
        <v>25</v>
      </c>
      <c r="AI133">
        <v>40</v>
      </c>
      <c r="AJ133">
        <v>32</v>
      </c>
      <c r="AK133">
        <v>40</v>
      </c>
      <c r="AM133">
        <v>45</v>
      </c>
      <c r="AN133">
        <v>35</v>
      </c>
      <c r="AO133">
        <v>20</v>
      </c>
      <c r="AQ133">
        <v>10</v>
      </c>
      <c r="AR133">
        <v>16</v>
      </c>
      <c r="AS133">
        <v>40</v>
      </c>
      <c r="AU133">
        <v>20</v>
      </c>
      <c r="AV133">
        <v>33</v>
      </c>
      <c r="AW133">
        <v>15</v>
      </c>
    </row>
    <row r="134" spans="1:49">
      <c r="A134" s="1" t="str">
        <v/>
      </c>
      <c r="B134" s="1">
        <v>40</v>
      </c>
      <c r="C134" s="1" t="str">
        <v/>
      </c>
      <c r="D134" s="1" t="str">
        <v/>
      </c>
      <c r="E134" s="1" t="str">
        <v/>
      </c>
      <c r="F134" s="1" t="str">
        <v/>
      </c>
      <c r="G134" s="1" t="str">
        <v/>
      </c>
      <c r="H134" s="1">
        <v>40</v>
      </c>
      <c r="I134" s="1" t="str">
        <v/>
      </c>
      <c r="J134" s="1" t="str">
        <v/>
      </c>
      <c r="K134" s="1">
        <v>40</v>
      </c>
      <c r="L134" s="1" t="str">
        <v/>
      </c>
      <c r="M134" s="1" t="str">
        <v/>
      </c>
      <c r="N134" s="1" t="str">
        <v/>
      </c>
      <c r="O134" s="1">
        <v>40</v>
      </c>
      <c r="P134" s="1" t="str">
        <v/>
      </c>
      <c r="Q134" s="6" t="str">
        <v/>
      </c>
      <c r="R134" s="6">
        <v>40</v>
      </c>
      <c r="S134" s="1">
        <v>40</v>
      </c>
      <c r="AB134">
        <v>30</v>
      </c>
      <c r="AC134">
        <v>36</v>
      </c>
      <c r="AD134">
        <v>35</v>
      </c>
      <c r="AE134">
        <v>35</v>
      </c>
      <c r="AF134">
        <v>35</v>
      </c>
      <c r="AH134">
        <v>54</v>
      </c>
      <c r="AI134">
        <v>15</v>
      </c>
      <c r="AJ134">
        <v>35</v>
      </c>
      <c r="AK134">
        <v>20</v>
      </c>
      <c r="AM134">
        <v>20</v>
      </c>
      <c r="AN134">
        <v>25</v>
      </c>
      <c r="AO134">
        <v>20</v>
      </c>
      <c r="AQ134">
        <v>32</v>
      </c>
      <c r="AR134">
        <v>30</v>
      </c>
      <c r="AS134">
        <v>50</v>
      </c>
      <c r="AU134">
        <v>20</v>
      </c>
      <c r="AV134">
        <v>45</v>
      </c>
      <c r="AW134">
        <v>25</v>
      </c>
    </row>
    <row r="135" spans="1:49">
      <c r="A135" s="1" t="str">
        <v/>
      </c>
      <c r="B135" s="1" t="str">
        <v/>
      </c>
      <c r="C135" s="1">
        <v>30</v>
      </c>
      <c r="D135" s="1" t="str">
        <v/>
      </c>
      <c r="E135" s="1" t="str">
        <v/>
      </c>
      <c r="F135" s="1" t="str">
        <v/>
      </c>
      <c r="G135" s="1" t="str">
        <v/>
      </c>
      <c r="H135" s="1" t="str">
        <v/>
      </c>
      <c r="I135" s="1">
        <v>30</v>
      </c>
      <c r="J135" s="1">
        <v>30</v>
      </c>
      <c r="K135" s="1" t="str">
        <v/>
      </c>
      <c r="L135" s="1" t="str">
        <v/>
      </c>
      <c r="M135" s="1" t="str">
        <v/>
      </c>
      <c r="N135" s="1" t="str">
        <v/>
      </c>
      <c r="O135" s="1">
        <v>30</v>
      </c>
      <c r="P135" s="1">
        <v>30</v>
      </c>
      <c r="Q135" s="6" t="str">
        <v/>
      </c>
      <c r="R135" s="6" t="str">
        <v/>
      </c>
      <c r="S135" s="1">
        <v>30</v>
      </c>
      <c r="AB135">
        <v>10</v>
      </c>
      <c r="AC135">
        <v>45</v>
      </c>
      <c r="AD135">
        <v>35</v>
      </c>
      <c r="AE135">
        <v>25</v>
      </c>
      <c r="AF135">
        <v>40</v>
      </c>
      <c r="AH135">
        <v>20</v>
      </c>
      <c r="AI135">
        <v>30</v>
      </c>
      <c r="AJ135">
        <v>24</v>
      </c>
      <c r="AK135">
        <v>20</v>
      </c>
      <c r="AM135">
        <v>45</v>
      </c>
      <c r="AN135">
        <v>20</v>
      </c>
      <c r="AO135">
        <v>20</v>
      </c>
      <c r="AQ135">
        <v>25</v>
      </c>
      <c r="AR135">
        <v>30</v>
      </c>
      <c r="AS135">
        <v>40</v>
      </c>
      <c r="AU135">
        <v>35</v>
      </c>
      <c r="AV135">
        <v>35</v>
      </c>
      <c r="AW135">
        <v>20</v>
      </c>
    </row>
    <row r="136" spans="1:49">
      <c r="A136" s="1" t="str">
        <v/>
      </c>
      <c r="B136" s="1" t="str">
        <v/>
      </c>
      <c r="C136" s="1">
        <v>15</v>
      </c>
      <c r="D136" s="1" t="str">
        <v/>
      </c>
      <c r="E136" s="1" t="str">
        <v/>
      </c>
      <c r="F136" s="1" t="str">
        <v/>
      </c>
      <c r="G136" s="1" t="str">
        <v/>
      </c>
      <c r="H136" s="1">
        <v>15</v>
      </c>
      <c r="I136" s="1" t="str">
        <v/>
      </c>
      <c r="J136" s="1" t="str">
        <v/>
      </c>
      <c r="K136" s="1">
        <v>15</v>
      </c>
      <c r="L136" s="1" t="str">
        <v/>
      </c>
      <c r="M136" s="1" t="str">
        <v/>
      </c>
      <c r="N136" s="1">
        <v>15</v>
      </c>
      <c r="O136" s="1" t="str">
        <v/>
      </c>
      <c r="P136" s="1">
        <v>15</v>
      </c>
      <c r="Q136" s="6" t="str">
        <v/>
      </c>
      <c r="R136" s="6" t="str">
        <v/>
      </c>
      <c r="S136" s="1">
        <v>15</v>
      </c>
      <c r="AB136">
        <v>20</v>
      </c>
      <c r="AC136">
        <v>50</v>
      </c>
      <c r="AD136">
        <v>15</v>
      </c>
      <c r="AE136">
        <v>20</v>
      </c>
      <c r="AF136">
        <v>35</v>
      </c>
      <c r="AH136">
        <v>40</v>
      </c>
      <c r="AI136">
        <v>15</v>
      </c>
      <c r="AJ136">
        <v>15</v>
      </c>
      <c r="AK136">
        <v>29</v>
      </c>
      <c r="AM136">
        <v>20</v>
      </c>
      <c r="AN136">
        <v>25</v>
      </c>
      <c r="AO136">
        <v>30</v>
      </c>
      <c r="AQ136">
        <v>15</v>
      </c>
      <c r="AR136">
        <v>15</v>
      </c>
      <c r="AS136">
        <v>35</v>
      </c>
      <c r="AU136">
        <v>25</v>
      </c>
      <c r="AV136">
        <v>15</v>
      </c>
      <c r="AW136">
        <v>50</v>
      </c>
    </row>
    <row r="137" spans="1:49">
      <c r="A137" s="1" t="str">
        <v/>
      </c>
      <c r="B137" s="1">
        <v>15</v>
      </c>
      <c r="C137" s="1" t="str">
        <v/>
      </c>
      <c r="D137" s="1" t="str">
        <v/>
      </c>
      <c r="E137" s="1" t="str">
        <v/>
      </c>
      <c r="F137" s="1" t="str">
        <v/>
      </c>
      <c r="G137" s="1">
        <v>15</v>
      </c>
      <c r="H137" s="1" t="str">
        <v/>
      </c>
      <c r="I137" s="1" t="str">
        <v/>
      </c>
      <c r="J137" s="1" t="str">
        <v/>
      </c>
      <c r="K137" s="1" t="str">
        <v/>
      </c>
      <c r="L137" s="1">
        <v>15</v>
      </c>
      <c r="M137" s="1">
        <v>15</v>
      </c>
      <c r="N137" s="1" t="str">
        <v/>
      </c>
      <c r="O137" s="1" t="str">
        <v/>
      </c>
      <c r="P137" s="1">
        <v>15</v>
      </c>
      <c r="Q137" s="6" t="str">
        <v/>
      </c>
      <c r="R137" s="6" t="str">
        <v/>
      </c>
      <c r="S137" s="1">
        <v>15</v>
      </c>
      <c r="AB137">
        <v>30</v>
      </c>
      <c r="AC137">
        <v>20</v>
      </c>
      <c r="AD137">
        <v>15</v>
      </c>
      <c r="AE137">
        <v>27</v>
      </c>
      <c r="AF137">
        <v>20</v>
      </c>
      <c r="AH137">
        <v>35</v>
      </c>
      <c r="AI137">
        <v>20</v>
      </c>
      <c r="AJ137">
        <v>20</v>
      </c>
      <c r="AK137">
        <v>32</v>
      </c>
      <c r="AM137">
        <v>20</v>
      </c>
      <c r="AN137">
        <v>22</v>
      </c>
      <c r="AO137">
        <v>20</v>
      </c>
      <c r="AQ137">
        <v>20</v>
      </c>
      <c r="AR137">
        <v>20</v>
      </c>
      <c r="AS137">
        <v>40</v>
      </c>
      <c r="AU137">
        <v>40</v>
      </c>
      <c r="AV137">
        <v>20</v>
      </c>
      <c r="AW137">
        <v>30</v>
      </c>
    </row>
    <row r="138" spans="1:49">
      <c r="A138" s="1">
        <v>23</v>
      </c>
      <c r="B138" s="1" t="str">
        <v/>
      </c>
      <c r="C138" s="1" t="str">
        <v/>
      </c>
      <c r="D138" s="1" t="str">
        <v/>
      </c>
      <c r="E138" s="1" t="str">
        <v/>
      </c>
      <c r="F138" s="1" t="str">
        <v/>
      </c>
      <c r="G138" s="1" t="str">
        <v/>
      </c>
      <c r="H138" s="1">
        <v>23</v>
      </c>
      <c r="I138" s="1" t="str">
        <v/>
      </c>
      <c r="J138" s="1" t="str">
        <v/>
      </c>
      <c r="K138" s="1" t="str">
        <v/>
      </c>
      <c r="L138" s="1">
        <v>23</v>
      </c>
      <c r="M138" s="1" t="str">
        <v/>
      </c>
      <c r="N138" s="1">
        <v>23</v>
      </c>
      <c r="O138" s="1" t="str">
        <v/>
      </c>
      <c r="P138" s="1" t="str">
        <v/>
      </c>
      <c r="Q138" s="6">
        <v>23</v>
      </c>
      <c r="R138" s="6" t="str">
        <v/>
      </c>
      <c r="S138" s="1">
        <v>23</v>
      </c>
      <c r="AB138">
        <v>30</v>
      </c>
      <c r="AC138">
        <v>25</v>
      </c>
      <c r="AD138">
        <v>15</v>
      </c>
      <c r="AE138">
        <v>40</v>
      </c>
      <c r="AF138">
        <v>45</v>
      </c>
      <c r="AH138">
        <v>20</v>
      </c>
      <c r="AI138">
        <v>35</v>
      </c>
      <c r="AJ138">
        <v>30</v>
      </c>
      <c r="AK138">
        <v>35</v>
      </c>
      <c r="AM138">
        <v>40</v>
      </c>
      <c r="AN138">
        <v>20</v>
      </c>
      <c r="AO138">
        <v>20</v>
      </c>
      <c r="AQ138">
        <v>20</v>
      </c>
      <c r="AR138">
        <v>30</v>
      </c>
      <c r="AS138">
        <v>45</v>
      </c>
      <c r="AU138">
        <v>36</v>
      </c>
      <c r="AV138">
        <v>20</v>
      </c>
      <c r="AW138">
        <v>15</v>
      </c>
    </row>
    <row r="139" spans="1:49">
      <c r="A139" s="1" t="str">
        <v/>
      </c>
      <c r="B139" s="1">
        <v>15</v>
      </c>
      <c r="C139" s="1" t="str">
        <v/>
      </c>
      <c r="D139" s="1" t="str">
        <v/>
      </c>
      <c r="E139" s="1" t="str">
        <v/>
      </c>
      <c r="F139" s="1">
        <v>15</v>
      </c>
      <c r="G139" s="1" t="str">
        <v/>
      </c>
      <c r="H139" s="1" t="str">
        <v/>
      </c>
      <c r="I139" s="1" t="str">
        <v/>
      </c>
      <c r="J139" s="1" t="str">
        <v/>
      </c>
      <c r="K139" s="1" t="str">
        <v/>
      </c>
      <c r="L139" s="1">
        <v>15</v>
      </c>
      <c r="M139" s="1" t="str">
        <v/>
      </c>
      <c r="N139" s="1">
        <v>15</v>
      </c>
      <c r="O139" s="1" t="str">
        <v/>
      </c>
      <c r="P139" s="1">
        <v>15</v>
      </c>
      <c r="Q139" s="6" t="str">
        <v/>
      </c>
      <c r="R139" s="6" t="str">
        <v/>
      </c>
      <c r="S139" s="1">
        <v>15</v>
      </c>
      <c r="AB139">
        <v>30</v>
      </c>
      <c r="AC139">
        <v>35</v>
      </c>
      <c r="AD139">
        <v>25</v>
      </c>
      <c r="AE139">
        <v>35</v>
      </c>
      <c r="AF139">
        <v>40</v>
      </c>
      <c r="AH139">
        <v>10</v>
      </c>
      <c r="AI139">
        <v>35</v>
      </c>
      <c r="AJ139">
        <v>24</v>
      </c>
      <c r="AK139">
        <v>40</v>
      </c>
      <c r="AM139">
        <v>25</v>
      </c>
      <c r="AN139">
        <v>20</v>
      </c>
      <c r="AO139">
        <v>20</v>
      </c>
      <c r="AQ139">
        <v>27</v>
      </c>
      <c r="AR139">
        <v>30</v>
      </c>
      <c r="AS139">
        <v>45</v>
      </c>
      <c r="AU139">
        <v>30</v>
      </c>
      <c r="AV139">
        <v>38</v>
      </c>
      <c r="AW139">
        <v>36</v>
      </c>
    </row>
    <row r="140" spans="1:49">
      <c r="A140" s="1">
        <v>25</v>
      </c>
      <c r="B140" s="1" t="str">
        <v/>
      </c>
      <c r="C140" s="1" t="str">
        <v/>
      </c>
      <c r="D140" s="1" t="str">
        <v/>
      </c>
      <c r="E140" s="1" t="str">
        <v/>
      </c>
      <c r="F140" s="1" t="str">
        <v/>
      </c>
      <c r="G140" s="1" t="str">
        <v/>
      </c>
      <c r="H140" s="1">
        <v>25</v>
      </c>
      <c r="I140" s="1" t="str">
        <v/>
      </c>
      <c r="J140" s="1" t="str">
        <v/>
      </c>
      <c r="K140" s="1">
        <v>25</v>
      </c>
      <c r="L140" s="1" t="str">
        <v/>
      </c>
      <c r="M140" s="1" t="str">
        <v/>
      </c>
      <c r="N140" s="1">
        <v>25</v>
      </c>
      <c r="O140" s="1" t="str">
        <v/>
      </c>
      <c r="P140" s="1" t="str">
        <v/>
      </c>
      <c r="Q140" s="6" t="str">
        <v/>
      </c>
      <c r="R140" s="6">
        <v>25</v>
      </c>
      <c r="S140" s="1">
        <v>25</v>
      </c>
      <c r="AB140">
        <v>20</v>
      </c>
      <c r="AC140">
        <v>25</v>
      </c>
      <c r="AD140">
        <v>25</v>
      </c>
      <c r="AE140">
        <v>35</v>
      </c>
      <c r="AF140">
        <v>25</v>
      </c>
      <c r="AH140">
        <v>20</v>
      </c>
      <c r="AI140">
        <v>25</v>
      </c>
      <c r="AJ140">
        <v>20</v>
      </c>
      <c r="AK140">
        <v>25</v>
      </c>
      <c r="AM140">
        <v>27</v>
      </c>
      <c r="AN140">
        <v>20</v>
      </c>
      <c r="AO140">
        <v>15</v>
      </c>
      <c r="AQ140">
        <v>15</v>
      </c>
      <c r="AR140">
        <v>31</v>
      </c>
      <c r="AS140">
        <v>40</v>
      </c>
      <c r="AU140">
        <v>50</v>
      </c>
      <c r="AV140">
        <v>30</v>
      </c>
      <c r="AW140">
        <v>36</v>
      </c>
    </row>
    <row r="141" spans="1:49">
      <c r="A141" s="1" t="str">
        <v/>
      </c>
      <c r="B141" s="1" t="str">
        <v/>
      </c>
      <c r="C141" s="1" t="str">
        <v/>
      </c>
      <c r="D141" s="1" t="str">
        <v/>
      </c>
      <c r="E141" s="1">
        <v>20</v>
      </c>
      <c r="F141" s="1" t="str">
        <v/>
      </c>
      <c r="G141" s="1" t="str">
        <v/>
      </c>
      <c r="H141" s="1" t="str">
        <v/>
      </c>
      <c r="I141" s="1">
        <v>20</v>
      </c>
      <c r="J141" s="1" t="str">
        <v/>
      </c>
      <c r="K141" s="1" t="str">
        <v/>
      </c>
      <c r="L141" s="1">
        <v>20</v>
      </c>
      <c r="M141" s="1" t="str">
        <v/>
      </c>
      <c r="N141" s="1">
        <v>20</v>
      </c>
      <c r="O141" s="1" t="str">
        <v/>
      </c>
      <c r="P141" s="1" t="str">
        <v/>
      </c>
      <c r="Q141" s="6">
        <v>20</v>
      </c>
      <c r="R141" s="6" t="str">
        <v/>
      </c>
      <c r="S141" s="1">
        <v>20</v>
      </c>
      <c r="AB141">
        <v>20</v>
      </c>
      <c r="AC141">
        <v>30</v>
      </c>
      <c r="AD141">
        <v>50</v>
      </c>
      <c r="AE141">
        <v>35</v>
      </c>
      <c r="AF141">
        <v>15</v>
      </c>
      <c r="AH141">
        <v>40</v>
      </c>
      <c r="AI141">
        <v>35</v>
      </c>
      <c r="AJ141">
        <v>15</v>
      </c>
      <c r="AK141">
        <v>20</v>
      </c>
      <c r="AM141">
        <v>40</v>
      </c>
      <c r="AN141">
        <v>40</v>
      </c>
      <c r="AO141">
        <v>40</v>
      </c>
      <c r="AQ141">
        <v>24</v>
      </c>
      <c r="AR141">
        <v>23</v>
      </c>
      <c r="AS141">
        <v>40</v>
      </c>
      <c r="AU141">
        <v>40</v>
      </c>
      <c r="AV141">
        <v>27</v>
      </c>
      <c r="AW141">
        <v>30</v>
      </c>
    </row>
    <row r="142" spans="1:49">
      <c r="A142" s="1" t="str">
        <v/>
      </c>
      <c r="B142" s="1" t="str">
        <v/>
      </c>
      <c r="C142" s="1" t="str">
        <v/>
      </c>
      <c r="D142" s="1" t="str">
        <v/>
      </c>
      <c r="E142" s="1">
        <v>25</v>
      </c>
      <c r="F142" s="1" t="str">
        <v/>
      </c>
      <c r="G142" s="1" t="str">
        <v/>
      </c>
      <c r="H142" s="1" t="str">
        <v/>
      </c>
      <c r="I142" s="1">
        <v>25</v>
      </c>
      <c r="J142" s="1" t="str">
        <v/>
      </c>
      <c r="K142" s="1" t="str">
        <v/>
      </c>
      <c r="L142" s="1">
        <v>25</v>
      </c>
      <c r="M142" s="1" t="str">
        <v/>
      </c>
      <c r="N142" s="1">
        <v>25</v>
      </c>
      <c r="O142" s="1" t="str">
        <v/>
      </c>
      <c r="P142" s="1" t="str">
        <v/>
      </c>
      <c r="Q142" s="6">
        <v>25</v>
      </c>
      <c r="R142" s="6" t="str">
        <v/>
      </c>
      <c r="S142" s="1">
        <v>25</v>
      </c>
      <c r="AB142">
        <v>24</v>
      </c>
      <c r="AC142">
        <v>32</v>
      </c>
      <c r="AD142">
        <v>35</v>
      </c>
      <c r="AE142">
        <v>40</v>
      </c>
      <c r="AF142">
        <v>40</v>
      </c>
      <c r="AH142">
        <v>20</v>
      </c>
      <c r="AI142">
        <v>20</v>
      </c>
      <c r="AJ142">
        <v>20</v>
      </c>
      <c r="AK142">
        <v>40</v>
      </c>
      <c r="AM142">
        <v>40</v>
      </c>
      <c r="AN142">
        <v>40</v>
      </c>
      <c r="AO142">
        <v>25</v>
      </c>
      <c r="AQ142">
        <v>20</v>
      </c>
      <c r="AR142">
        <v>25</v>
      </c>
      <c r="AS142">
        <v>35</v>
      </c>
      <c r="AU142">
        <v>35</v>
      </c>
      <c r="AV142">
        <v>20</v>
      </c>
      <c r="AW142">
        <v>50</v>
      </c>
    </row>
    <row r="143" spans="1:49">
      <c r="A143" s="1" t="str">
        <v/>
      </c>
      <c r="B143" s="1" t="str">
        <v/>
      </c>
      <c r="C143" s="1" t="str">
        <v/>
      </c>
      <c r="D143" s="1">
        <v>35</v>
      </c>
      <c r="E143" s="1" t="str">
        <v/>
      </c>
      <c r="F143" s="1">
        <v>35</v>
      </c>
      <c r="G143" s="1" t="str">
        <v/>
      </c>
      <c r="H143" s="1" t="str">
        <v/>
      </c>
      <c r="I143" s="1" t="str">
        <v/>
      </c>
      <c r="J143" s="1" t="str">
        <v/>
      </c>
      <c r="K143" s="1">
        <v>35</v>
      </c>
      <c r="L143" s="1" t="str">
        <v/>
      </c>
      <c r="M143" s="1" t="str">
        <v/>
      </c>
      <c r="N143" s="1" t="str">
        <v/>
      </c>
      <c r="O143" s="1">
        <v>35</v>
      </c>
      <c r="P143" s="1" t="str">
        <v/>
      </c>
      <c r="Q143" s="6">
        <v>35</v>
      </c>
      <c r="R143" s="6" t="str">
        <v/>
      </c>
      <c r="S143" s="1">
        <v>35</v>
      </c>
      <c r="AB143">
        <v>24</v>
      </c>
      <c r="AC143">
        <v>27</v>
      </c>
      <c r="AD143">
        <v>35</v>
      </c>
      <c r="AE143">
        <v>36</v>
      </c>
      <c r="AF143">
        <v>54</v>
      </c>
      <c r="AH143">
        <v>25</v>
      </c>
      <c r="AI143">
        <v>50</v>
      </c>
      <c r="AJ143">
        <v>22</v>
      </c>
      <c r="AK143">
        <v>15</v>
      </c>
      <c r="AM143">
        <v>40</v>
      </c>
      <c r="AN143">
        <v>25</v>
      </c>
      <c r="AO143">
        <v>15</v>
      </c>
      <c r="AQ143">
        <v>15</v>
      </c>
      <c r="AR143">
        <v>30</v>
      </c>
      <c r="AS143">
        <v>40</v>
      </c>
      <c r="AU143">
        <v>45</v>
      </c>
      <c r="AV143">
        <v>22</v>
      </c>
      <c r="AW143">
        <v>22</v>
      </c>
    </row>
    <row r="144" spans="1:49">
      <c r="A144" s="1" t="str">
        <v/>
      </c>
      <c r="B144" s="1" t="str">
        <v/>
      </c>
      <c r="C144" s="1" t="str">
        <v/>
      </c>
      <c r="D144" s="1" t="str">
        <v/>
      </c>
      <c r="E144" s="1">
        <v>30</v>
      </c>
      <c r="F144" s="1" t="str">
        <v/>
      </c>
      <c r="G144" s="1">
        <v>30</v>
      </c>
      <c r="H144" s="1" t="str">
        <v/>
      </c>
      <c r="I144" s="1" t="str">
        <v/>
      </c>
      <c r="J144" s="1" t="str">
        <v/>
      </c>
      <c r="K144" s="1">
        <v>30</v>
      </c>
      <c r="L144" s="1" t="str">
        <v/>
      </c>
      <c r="M144" s="1" t="str">
        <v/>
      </c>
      <c r="N144" s="1">
        <v>30</v>
      </c>
      <c r="O144" s="1" t="str">
        <v/>
      </c>
      <c r="P144" s="1" t="str">
        <v/>
      </c>
      <c r="Q144" s="6">
        <v>30</v>
      </c>
      <c r="R144" s="6" t="str">
        <v/>
      </c>
      <c r="S144" s="1">
        <v>30</v>
      </c>
      <c r="AB144">
        <v>20</v>
      </c>
      <c r="AC144">
        <v>35</v>
      </c>
      <c r="AD144">
        <v>30</v>
      </c>
      <c r="AE144">
        <v>36</v>
      </c>
      <c r="AF144">
        <v>45</v>
      </c>
      <c r="AH144">
        <v>20</v>
      </c>
      <c r="AI144">
        <v>20</v>
      </c>
      <c r="AJ144">
        <v>35</v>
      </c>
      <c r="AK144">
        <v>30</v>
      </c>
      <c r="AM144">
        <v>35</v>
      </c>
      <c r="AN144">
        <v>40</v>
      </c>
      <c r="AO144">
        <v>20</v>
      </c>
      <c r="AQ144">
        <v>20</v>
      </c>
      <c r="AR144">
        <v>16</v>
      </c>
      <c r="AS144">
        <v>30</v>
      </c>
      <c r="AU144">
        <v>40</v>
      </c>
      <c r="AV144">
        <v>20</v>
      </c>
      <c r="AW144">
        <v>20</v>
      </c>
    </row>
    <row r="145" spans="1:49">
      <c r="A145" s="1" t="str">
        <v/>
      </c>
      <c r="B145" s="1" t="str">
        <v/>
      </c>
      <c r="C145" s="1" t="str">
        <v/>
      </c>
      <c r="D145" s="1">
        <v>30</v>
      </c>
      <c r="E145" s="1" t="str">
        <v/>
      </c>
      <c r="F145" s="1">
        <v>30</v>
      </c>
      <c r="G145" s="1" t="str">
        <v/>
      </c>
      <c r="H145" s="1" t="str">
        <v/>
      </c>
      <c r="I145" s="1" t="str">
        <v/>
      </c>
      <c r="J145" s="1" t="str">
        <v/>
      </c>
      <c r="K145" s="1">
        <v>30</v>
      </c>
      <c r="L145" s="1" t="str">
        <v/>
      </c>
      <c r="M145" s="1" t="str">
        <v/>
      </c>
      <c r="N145" s="1">
        <v>30</v>
      </c>
      <c r="O145" s="1" t="str">
        <v/>
      </c>
      <c r="P145" s="1" t="str">
        <v/>
      </c>
      <c r="Q145" s="6" t="str">
        <v/>
      </c>
      <c r="R145" s="6">
        <v>30</v>
      </c>
      <c r="S145" s="1">
        <v>30</v>
      </c>
      <c r="AB145">
        <v>15</v>
      </c>
      <c r="AC145">
        <v>20</v>
      </c>
      <c r="AD145">
        <v>30</v>
      </c>
      <c r="AE145">
        <v>35</v>
      </c>
      <c r="AF145">
        <v>25</v>
      </c>
      <c r="AH145">
        <v>35</v>
      </c>
      <c r="AI145">
        <v>35</v>
      </c>
      <c r="AJ145">
        <v>25</v>
      </c>
      <c r="AK145">
        <v>20</v>
      </c>
      <c r="AM145">
        <v>30</v>
      </c>
      <c r="AN145">
        <v>50</v>
      </c>
      <c r="AO145">
        <v>15</v>
      </c>
      <c r="AQ145">
        <v>40</v>
      </c>
      <c r="AR145">
        <v>29</v>
      </c>
      <c r="AS145">
        <v>45</v>
      </c>
      <c r="AU145">
        <v>30</v>
      </c>
      <c r="AV145">
        <v>20</v>
      </c>
      <c r="AW145">
        <v>24</v>
      </c>
    </row>
    <row r="146" spans="1:49">
      <c r="A146" s="1" t="str">
        <v/>
      </c>
      <c r="B146" s="1" t="str">
        <v/>
      </c>
      <c r="C146" s="1" t="str">
        <v/>
      </c>
      <c r="D146" s="1" t="str">
        <v/>
      </c>
      <c r="E146" s="1">
        <v>40</v>
      </c>
      <c r="F146" s="1" t="str">
        <v/>
      </c>
      <c r="G146" s="1" t="str">
        <v/>
      </c>
      <c r="H146" s="1" t="str">
        <v/>
      </c>
      <c r="I146" s="1">
        <v>40</v>
      </c>
      <c r="J146" s="1" t="str">
        <v/>
      </c>
      <c r="K146" s="1">
        <v>40</v>
      </c>
      <c r="L146" s="1" t="str">
        <v/>
      </c>
      <c r="M146" s="1" t="str">
        <v/>
      </c>
      <c r="N146" s="1" t="str">
        <v/>
      </c>
      <c r="O146" s="1">
        <v>40</v>
      </c>
      <c r="P146" s="1" t="str">
        <v/>
      </c>
      <c r="Q146" s="6" t="str">
        <v/>
      </c>
      <c r="R146" s="6">
        <v>40</v>
      </c>
      <c r="S146" s="1">
        <v>40</v>
      </c>
      <c r="AB146">
        <v>15</v>
      </c>
      <c r="AC146">
        <v>30</v>
      </c>
      <c r="AD146">
        <v>35</v>
      </c>
      <c r="AE146">
        <v>15</v>
      </c>
      <c r="AF146">
        <v>20</v>
      </c>
      <c r="AH146">
        <v>20</v>
      </c>
      <c r="AI146">
        <v>30</v>
      </c>
      <c r="AJ146">
        <v>40</v>
      </c>
      <c r="AK146">
        <v>27</v>
      </c>
      <c r="AM146">
        <v>30</v>
      </c>
      <c r="AN146">
        <v>40</v>
      </c>
      <c r="AO146">
        <v>16</v>
      </c>
      <c r="AQ146">
        <v>15</v>
      </c>
      <c r="AR146">
        <v>15</v>
      </c>
      <c r="AS146">
        <v>45</v>
      </c>
      <c r="AU146">
        <v>15</v>
      </c>
      <c r="AV146">
        <v>20</v>
      </c>
      <c r="AW146">
        <v>15</v>
      </c>
    </row>
    <row r="147" spans="1:49">
      <c r="A147" s="1" t="str">
        <v/>
      </c>
      <c r="B147" s="1" t="str">
        <v/>
      </c>
      <c r="C147" s="1" t="str">
        <v/>
      </c>
      <c r="D147" s="1">
        <v>25</v>
      </c>
      <c r="E147" s="1" t="str">
        <v/>
      </c>
      <c r="F147" s="1" t="str">
        <v/>
      </c>
      <c r="G147" s="1" t="str">
        <v/>
      </c>
      <c r="H147" s="1" t="str">
        <v/>
      </c>
      <c r="I147" s="1">
        <v>25</v>
      </c>
      <c r="J147" s="1" t="str">
        <v/>
      </c>
      <c r="K147" s="1">
        <v>25</v>
      </c>
      <c r="L147" s="1" t="str">
        <v/>
      </c>
      <c r="M147" s="1" t="str">
        <v/>
      </c>
      <c r="N147" s="1">
        <v>25</v>
      </c>
      <c r="O147" s="1" t="str">
        <v/>
      </c>
      <c r="P147" s="1" t="str">
        <v/>
      </c>
      <c r="Q147" s="6" t="str">
        <v/>
      </c>
      <c r="R147" s="6">
        <v>25</v>
      </c>
      <c r="S147" s="1">
        <v>25</v>
      </c>
      <c r="AB147">
        <v>20</v>
      </c>
      <c r="AC147">
        <v>40</v>
      </c>
      <c r="AD147">
        <v>22</v>
      </c>
      <c r="AE147">
        <v>20</v>
      </c>
      <c r="AF147">
        <v>40</v>
      </c>
      <c r="AH147">
        <v>15</v>
      </c>
      <c r="AI147">
        <v>25</v>
      </c>
      <c r="AJ147">
        <v>25</v>
      </c>
      <c r="AK147">
        <v>30</v>
      </c>
      <c r="AM147">
        <v>40</v>
      </c>
      <c r="AN147">
        <v>45</v>
      </c>
      <c r="AO147">
        <v>15</v>
      </c>
      <c r="AQ147">
        <v>20</v>
      </c>
      <c r="AR147">
        <v>25</v>
      </c>
      <c r="AS147">
        <v>45</v>
      </c>
      <c r="AU147">
        <v>40</v>
      </c>
      <c r="AV147">
        <v>40</v>
      </c>
      <c r="AW147">
        <v>45</v>
      </c>
    </row>
    <row r="148" spans="1:49">
      <c r="A148" s="1" t="str">
        <v/>
      </c>
      <c r="B148" s="1" t="str">
        <v/>
      </c>
      <c r="C148" s="1" t="str">
        <v/>
      </c>
      <c r="D148" s="1">
        <v>29</v>
      </c>
      <c r="E148" s="1" t="str">
        <v/>
      </c>
      <c r="F148" s="1" t="str">
        <v/>
      </c>
      <c r="G148" s="1" t="str">
        <v/>
      </c>
      <c r="H148" s="1" t="str">
        <v/>
      </c>
      <c r="I148" s="1">
        <v>29</v>
      </c>
      <c r="J148" s="1" t="str">
        <v/>
      </c>
      <c r="K148" s="1" t="str">
        <v/>
      </c>
      <c r="L148" s="1">
        <v>29</v>
      </c>
      <c r="M148" s="1" t="str">
        <v/>
      </c>
      <c r="N148" s="1">
        <v>29</v>
      </c>
      <c r="O148" s="1" t="str">
        <v/>
      </c>
      <c r="P148" s="1">
        <v>29</v>
      </c>
      <c r="Q148" s="6" t="str">
        <v/>
      </c>
      <c r="R148" s="6" t="str">
        <v/>
      </c>
      <c r="S148" s="1">
        <v>29</v>
      </c>
      <c r="AB148">
        <v>20</v>
      </c>
      <c r="AC148">
        <v>20</v>
      </c>
      <c r="AD148">
        <v>20</v>
      </c>
      <c r="AE148">
        <v>40</v>
      </c>
      <c r="AF148">
        <v>20</v>
      </c>
      <c r="AH148">
        <v>20</v>
      </c>
      <c r="AI148">
        <v>25</v>
      </c>
      <c r="AJ148">
        <v>35</v>
      </c>
      <c r="AK148">
        <v>35</v>
      </c>
      <c r="AM148">
        <v>30</v>
      </c>
      <c r="AN148">
        <v>40</v>
      </c>
      <c r="AO148">
        <v>20</v>
      </c>
      <c r="AQ148">
        <v>20</v>
      </c>
      <c r="AR148">
        <v>20</v>
      </c>
      <c r="AS148">
        <v>40</v>
      </c>
      <c r="AU148">
        <v>25</v>
      </c>
      <c r="AV148">
        <v>25</v>
      </c>
      <c r="AW148">
        <v>35</v>
      </c>
    </row>
    <row r="149" spans="1:49">
      <c r="A149" s="1" t="str">
        <v/>
      </c>
      <c r="B149" s="1" t="str">
        <v/>
      </c>
      <c r="C149" s="1">
        <v>40</v>
      </c>
      <c r="D149" s="1" t="str">
        <v/>
      </c>
      <c r="E149" s="1" t="str">
        <v/>
      </c>
      <c r="F149" s="1" t="str">
        <v/>
      </c>
      <c r="G149" s="1" t="str">
        <v/>
      </c>
      <c r="H149" s="1">
        <v>40</v>
      </c>
      <c r="I149" s="1" t="str">
        <v/>
      </c>
      <c r="J149" s="1" t="str">
        <v/>
      </c>
      <c r="K149" s="1">
        <v>40</v>
      </c>
      <c r="L149" s="1" t="str">
        <v/>
      </c>
      <c r="M149" s="1" t="str">
        <v/>
      </c>
      <c r="N149" s="1" t="str">
        <v/>
      </c>
      <c r="O149" s="1">
        <v>40</v>
      </c>
      <c r="P149" s="1" t="str">
        <v/>
      </c>
      <c r="Q149" s="6">
        <v>40</v>
      </c>
      <c r="R149" s="6" t="str">
        <v/>
      </c>
      <c r="S149" s="1">
        <v>40</v>
      </c>
      <c r="AB149">
        <v>15</v>
      </c>
      <c r="AC149">
        <v>45</v>
      </c>
      <c r="AD149">
        <v>29</v>
      </c>
      <c r="AE149">
        <v>30</v>
      </c>
      <c r="AF149">
        <v>15</v>
      </c>
      <c r="AH149">
        <v>20</v>
      </c>
      <c r="AI149">
        <v>15</v>
      </c>
      <c r="AJ149">
        <v>25</v>
      </c>
      <c r="AK149">
        <v>25</v>
      </c>
      <c r="AM149">
        <v>40</v>
      </c>
      <c r="AN149">
        <v>30</v>
      </c>
      <c r="AO149">
        <v>25</v>
      </c>
      <c r="AQ149">
        <v>15</v>
      </c>
      <c r="AR149">
        <v>25</v>
      </c>
      <c r="AS149">
        <v>30</v>
      </c>
      <c r="AU149">
        <v>40</v>
      </c>
      <c r="AV149">
        <v>25</v>
      </c>
      <c r="AW149">
        <v>35</v>
      </c>
    </row>
    <row r="150" spans="1:49">
      <c r="A150" s="1" t="str">
        <v/>
      </c>
      <c r="B150" s="1">
        <v>16</v>
      </c>
      <c r="C150" s="1" t="str">
        <v/>
      </c>
      <c r="D150" s="1" t="str">
        <v/>
      </c>
      <c r="E150" s="1" t="str">
        <v/>
      </c>
      <c r="F150" s="1" t="str">
        <v/>
      </c>
      <c r="G150" s="1" t="str">
        <v/>
      </c>
      <c r="H150" s="1">
        <v>16</v>
      </c>
      <c r="I150" s="1" t="str">
        <v/>
      </c>
      <c r="J150" s="1" t="str">
        <v/>
      </c>
      <c r="K150" s="1" t="str">
        <v/>
      </c>
      <c r="L150" s="1">
        <v>16</v>
      </c>
      <c r="M150" s="1">
        <v>16</v>
      </c>
      <c r="N150" s="1" t="str">
        <v/>
      </c>
      <c r="O150" s="1" t="str">
        <v/>
      </c>
      <c r="P150" s="1">
        <v>16</v>
      </c>
      <c r="Q150" s="6" t="str">
        <v/>
      </c>
      <c r="R150" s="6" t="str">
        <v/>
      </c>
      <c r="S150" s="1">
        <v>16</v>
      </c>
      <c r="AB150">
        <v>15</v>
      </c>
      <c r="AC150">
        <v>27</v>
      </c>
      <c r="AD150">
        <v>40</v>
      </c>
      <c r="AE150">
        <v>20</v>
      </c>
      <c r="AF150">
        <v>30</v>
      </c>
      <c r="AH150">
        <v>20</v>
      </c>
      <c r="AI150">
        <v>45</v>
      </c>
      <c r="AJ150">
        <v>40</v>
      </c>
      <c r="AK150">
        <v>50</v>
      </c>
      <c r="AM150">
        <v>25</v>
      </c>
      <c r="AN150">
        <v>40</v>
      </c>
      <c r="AO150">
        <v>16</v>
      </c>
      <c r="AQ150">
        <v>20</v>
      </c>
      <c r="AR150">
        <v>20</v>
      </c>
      <c r="AS150">
        <v>30</v>
      </c>
      <c r="AU150">
        <v>20</v>
      </c>
      <c r="AV150">
        <v>40</v>
      </c>
      <c r="AW150">
        <v>24</v>
      </c>
    </row>
    <row r="151" spans="1:49">
      <c r="A151" s="1" t="str">
        <v/>
      </c>
      <c r="B151" s="1">
        <v>15</v>
      </c>
      <c r="C151" s="1" t="str">
        <v/>
      </c>
      <c r="D151" s="1" t="str">
        <v/>
      </c>
      <c r="E151" s="1" t="str">
        <v/>
      </c>
      <c r="F151" s="1" t="str">
        <v/>
      </c>
      <c r="G151" s="1" t="str">
        <v/>
      </c>
      <c r="H151" s="1" t="str">
        <v/>
      </c>
      <c r="I151" s="1">
        <v>15</v>
      </c>
      <c r="J151" s="1" t="str">
        <v/>
      </c>
      <c r="K151" s="1" t="str">
        <v/>
      </c>
      <c r="L151" s="1">
        <v>15</v>
      </c>
      <c r="M151" s="1">
        <v>15</v>
      </c>
      <c r="N151" s="1" t="str">
        <v/>
      </c>
      <c r="O151" s="1" t="str">
        <v/>
      </c>
      <c r="P151" s="1" t="str">
        <v/>
      </c>
      <c r="Q151" s="6" t="str">
        <v/>
      </c>
      <c r="R151" s="6">
        <v>15</v>
      </c>
      <c r="S151" s="1">
        <v>15</v>
      </c>
      <c r="AB151">
        <v>20</v>
      </c>
      <c r="AC151">
        <v>20</v>
      </c>
      <c r="AD151">
        <v>50</v>
      </c>
      <c r="AE151">
        <v>15</v>
      </c>
      <c r="AF151">
        <v>36</v>
      </c>
      <c r="AH151">
        <v>50</v>
      </c>
      <c r="AI151">
        <v>15</v>
      </c>
      <c r="AJ151">
        <v>25</v>
      </c>
      <c r="AK151">
        <v>25</v>
      </c>
      <c r="AM151">
        <v>30</v>
      </c>
      <c r="AN151">
        <v>35</v>
      </c>
      <c r="AO151">
        <v>20</v>
      </c>
      <c r="AQ151">
        <v>27</v>
      </c>
      <c r="AR151">
        <v>25</v>
      </c>
      <c r="AS151">
        <v>35</v>
      </c>
      <c r="AU151">
        <v>30</v>
      </c>
      <c r="AV151">
        <v>15</v>
      </c>
      <c r="AW151">
        <v>35</v>
      </c>
    </row>
    <row r="152" spans="1:49">
      <c r="A152" s="1" t="str">
        <v/>
      </c>
      <c r="B152" s="1" t="str">
        <v/>
      </c>
      <c r="C152" s="1" t="str">
        <v/>
      </c>
      <c r="D152" s="1" t="str">
        <v/>
      </c>
      <c r="E152" s="1">
        <v>25</v>
      </c>
      <c r="F152" s="1" t="str">
        <v/>
      </c>
      <c r="G152" s="1" t="str">
        <v/>
      </c>
      <c r="H152" s="1">
        <v>25</v>
      </c>
      <c r="I152" s="1" t="str">
        <v/>
      </c>
      <c r="J152" s="1">
        <v>25</v>
      </c>
      <c r="K152" s="1" t="str">
        <v/>
      </c>
      <c r="L152" s="1" t="str">
        <v/>
      </c>
      <c r="M152" s="1" t="str">
        <v/>
      </c>
      <c r="N152" s="1">
        <v>25</v>
      </c>
      <c r="O152" s="1" t="str">
        <v/>
      </c>
      <c r="P152" s="1" t="str">
        <v/>
      </c>
      <c r="Q152" s="6" t="str">
        <v/>
      </c>
      <c r="R152" s="6">
        <v>25</v>
      </c>
      <c r="S152" s="1">
        <v>25</v>
      </c>
      <c r="AB152">
        <v>50</v>
      </c>
      <c r="AC152">
        <v>20</v>
      </c>
      <c r="AD152">
        <v>20</v>
      </c>
      <c r="AE152">
        <v>40</v>
      </c>
      <c r="AF152">
        <v>20</v>
      </c>
      <c r="AH152">
        <v>30</v>
      </c>
      <c r="AI152">
        <v>15</v>
      </c>
      <c r="AJ152">
        <v>35</v>
      </c>
      <c r="AK152">
        <v>40</v>
      </c>
      <c r="AM152">
        <v>30</v>
      </c>
      <c r="AN152">
        <v>20</v>
      </c>
      <c r="AO152">
        <v>16</v>
      </c>
      <c r="AQ152">
        <v>40</v>
      </c>
      <c r="AR152">
        <v>30</v>
      </c>
      <c r="AS152">
        <v>30</v>
      </c>
      <c r="AU152">
        <v>25</v>
      </c>
      <c r="AV152">
        <v>20</v>
      </c>
      <c r="AW152">
        <v>32</v>
      </c>
    </row>
    <row r="153" spans="1:49">
      <c r="A153" s="1" t="str">
        <v/>
      </c>
      <c r="B153" s="1">
        <v>40</v>
      </c>
      <c r="C153" s="1" t="str">
        <v/>
      </c>
      <c r="D153" s="1" t="str">
        <v/>
      </c>
      <c r="E153" s="1" t="str">
        <v/>
      </c>
      <c r="F153" s="1">
        <v>40</v>
      </c>
      <c r="G153" s="1" t="str">
        <v/>
      </c>
      <c r="H153" s="1" t="str">
        <v/>
      </c>
      <c r="I153" s="1" t="str">
        <v/>
      </c>
      <c r="J153" s="1" t="str">
        <v/>
      </c>
      <c r="K153" s="1">
        <v>40</v>
      </c>
      <c r="L153" s="1" t="str">
        <v/>
      </c>
      <c r="M153" s="1" t="str">
        <v/>
      </c>
      <c r="N153" s="1" t="str">
        <v/>
      </c>
      <c r="O153" s="1">
        <v>40</v>
      </c>
      <c r="P153" s="1" t="str">
        <v/>
      </c>
      <c r="Q153" s="6" t="str">
        <v/>
      </c>
      <c r="R153" s="6">
        <v>40</v>
      </c>
      <c r="S153" s="1">
        <v>40</v>
      </c>
      <c r="AB153">
        <v>15</v>
      </c>
      <c r="AC153">
        <v>29</v>
      </c>
      <c r="AD153">
        <v>22</v>
      </c>
      <c r="AE153">
        <v>50</v>
      </c>
      <c r="AF153">
        <v>15</v>
      </c>
      <c r="AH153">
        <v>40</v>
      </c>
      <c r="AI153">
        <v>30</v>
      </c>
      <c r="AJ153">
        <v>40</v>
      </c>
      <c r="AK153">
        <v>20</v>
      </c>
      <c r="AM153">
        <v>20</v>
      </c>
      <c r="AN153">
        <v>30</v>
      </c>
      <c r="AO153">
        <v>30</v>
      </c>
      <c r="AQ153">
        <v>20</v>
      </c>
      <c r="AR153">
        <v>15</v>
      </c>
      <c r="AS153">
        <v>40</v>
      </c>
      <c r="AU153">
        <v>15</v>
      </c>
      <c r="AV153">
        <v>50</v>
      </c>
      <c r="AW153">
        <v>50</v>
      </c>
    </row>
    <row r="154" spans="1:49">
      <c r="A154" s="1" t="str">
        <v/>
      </c>
      <c r="B154" s="1" t="str">
        <v/>
      </c>
      <c r="C154" s="1" t="str">
        <v/>
      </c>
      <c r="D154" s="1" t="str">
        <v/>
      </c>
      <c r="E154" s="1">
        <v>15</v>
      </c>
      <c r="F154" s="1" t="str">
        <v/>
      </c>
      <c r="G154" s="1" t="str">
        <v/>
      </c>
      <c r="H154" s="1">
        <v>15</v>
      </c>
      <c r="I154" s="1" t="str">
        <v/>
      </c>
      <c r="J154" s="1" t="str">
        <v/>
      </c>
      <c r="K154" s="1" t="str">
        <v/>
      </c>
      <c r="L154" s="1">
        <v>15</v>
      </c>
      <c r="M154" s="1" t="str">
        <v/>
      </c>
      <c r="N154" s="1">
        <v>15</v>
      </c>
      <c r="O154" s="1" t="str">
        <v/>
      </c>
      <c r="P154" s="1">
        <v>15</v>
      </c>
      <c r="Q154" s="6" t="str">
        <v/>
      </c>
      <c r="R154" s="6" t="str">
        <v/>
      </c>
      <c r="S154" s="1">
        <v>15</v>
      </c>
      <c r="AB154">
        <v>45</v>
      </c>
      <c r="AC154">
        <v>40</v>
      </c>
      <c r="AD154">
        <v>30</v>
      </c>
      <c r="AE154">
        <v>36</v>
      </c>
      <c r="AF154">
        <v>27</v>
      </c>
      <c r="AH154">
        <v>27</v>
      </c>
      <c r="AI154">
        <v>30</v>
      </c>
      <c r="AJ154">
        <v>25</v>
      </c>
      <c r="AK154">
        <v>15</v>
      </c>
      <c r="AM154">
        <v>40</v>
      </c>
      <c r="AN154">
        <v>30</v>
      </c>
      <c r="AO154">
        <v>15</v>
      </c>
      <c r="AQ154">
        <v>15</v>
      </c>
      <c r="AR154">
        <v>25</v>
      </c>
      <c r="AS154">
        <v>35</v>
      </c>
      <c r="AU154">
        <v>15</v>
      </c>
      <c r="AV154">
        <v>15</v>
      </c>
      <c r="AW154">
        <v>25</v>
      </c>
    </row>
    <row r="155" spans="1:49">
      <c r="A155" s="1" t="str">
        <v/>
      </c>
      <c r="B155" s="1" t="str">
        <v/>
      </c>
      <c r="C155" s="1" t="str">
        <v/>
      </c>
      <c r="D155" s="1" t="str">
        <v/>
      </c>
      <c r="E155" s="1">
        <v>40</v>
      </c>
      <c r="F155" s="1" t="str">
        <v/>
      </c>
      <c r="G155" s="1" t="str">
        <v/>
      </c>
      <c r="H155" s="1">
        <v>40</v>
      </c>
      <c r="I155" s="1" t="str">
        <v/>
      </c>
      <c r="J155" s="1" t="str">
        <v/>
      </c>
      <c r="K155" s="1">
        <v>40</v>
      </c>
      <c r="L155" s="1" t="str">
        <v/>
      </c>
      <c r="M155" s="1" t="str">
        <v/>
      </c>
      <c r="N155" s="1" t="str">
        <v/>
      </c>
      <c r="O155" s="1">
        <v>40</v>
      </c>
      <c r="P155" s="1" t="str">
        <v/>
      </c>
      <c r="Q155" s="6" t="str">
        <v/>
      </c>
      <c r="R155" s="6">
        <v>40</v>
      </c>
      <c r="S155" s="1">
        <v>40</v>
      </c>
      <c r="AB155">
        <v>35</v>
      </c>
      <c r="AC155">
        <v>25</v>
      </c>
      <c r="AD155">
        <v>30</v>
      </c>
      <c r="AE155">
        <v>30</v>
      </c>
      <c r="AF155">
        <v>32</v>
      </c>
      <c r="AH155">
        <v>36</v>
      </c>
      <c r="AI155">
        <v>30</v>
      </c>
      <c r="AJ155">
        <v>30</v>
      </c>
      <c r="AK155">
        <v>30</v>
      </c>
      <c r="AM155">
        <v>29</v>
      </c>
      <c r="AN155">
        <v>31</v>
      </c>
      <c r="AO155">
        <v>40</v>
      </c>
      <c r="AQ155">
        <v>36</v>
      </c>
      <c r="AR155">
        <v>20</v>
      </c>
      <c r="AS155">
        <v>40</v>
      </c>
      <c r="AU155">
        <v>20</v>
      </c>
      <c r="AV155">
        <v>16</v>
      </c>
      <c r="AW155">
        <v>50</v>
      </c>
    </row>
    <row r="156" spans="1:49">
      <c r="A156" s="1" t="str">
        <v/>
      </c>
      <c r="B156" s="1" t="str">
        <v/>
      </c>
      <c r="C156" s="1" t="str">
        <v/>
      </c>
      <c r="D156" s="1">
        <v>25</v>
      </c>
      <c r="E156" s="1" t="str">
        <v/>
      </c>
      <c r="F156" s="1" t="str">
        <v/>
      </c>
      <c r="G156" s="1" t="str">
        <v/>
      </c>
      <c r="H156" s="1">
        <v>25</v>
      </c>
      <c r="I156" s="1" t="str">
        <v/>
      </c>
      <c r="J156" s="1" t="str">
        <v/>
      </c>
      <c r="K156" s="1">
        <v>25</v>
      </c>
      <c r="L156" s="1" t="str">
        <v/>
      </c>
      <c r="M156" s="1">
        <v>25</v>
      </c>
      <c r="N156" s="1" t="str">
        <v/>
      </c>
      <c r="O156" s="1" t="str">
        <v/>
      </c>
      <c r="P156" s="1" t="str">
        <v/>
      </c>
      <c r="Q156" s="6">
        <v>25</v>
      </c>
      <c r="R156" s="6" t="str">
        <v/>
      </c>
      <c r="S156" s="1">
        <v>25</v>
      </c>
      <c r="AB156">
        <v>45</v>
      </c>
      <c r="AC156">
        <v>30</v>
      </c>
      <c r="AD156">
        <v>20</v>
      </c>
      <c r="AE156">
        <v>20</v>
      </c>
      <c r="AF156">
        <v>54</v>
      </c>
      <c r="AH156">
        <v>15</v>
      </c>
      <c r="AI156">
        <v>30</v>
      </c>
      <c r="AJ156">
        <v>25</v>
      </c>
      <c r="AK156">
        <v>20</v>
      </c>
      <c r="AM156">
        <v>35</v>
      </c>
      <c r="AN156">
        <v>23</v>
      </c>
      <c r="AO156">
        <v>27</v>
      </c>
      <c r="AQ156">
        <v>36</v>
      </c>
      <c r="AR156">
        <v>15</v>
      </c>
      <c r="AS156">
        <v>35</v>
      </c>
      <c r="AU156">
        <v>30</v>
      </c>
      <c r="AV156">
        <v>40</v>
      </c>
      <c r="AW156">
        <v>54</v>
      </c>
    </row>
    <row r="157" spans="1:49">
      <c r="A157" s="1">
        <v>35</v>
      </c>
      <c r="B157" s="1" t="str">
        <v/>
      </c>
      <c r="C157" s="1" t="str">
        <v/>
      </c>
      <c r="D157" s="1" t="str">
        <v/>
      </c>
      <c r="E157" s="1" t="str">
        <v/>
      </c>
      <c r="F157" s="1" t="str">
        <v/>
      </c>
      <c r="G157" s="1" t="str">
        <v/>
      </c>
      <c r="H157" s="1" t="str">
        <v/>
      </c>
      <c r="I157" s="1">
        <v>35</v>
      </c>
      <c r="J157" s="1" t="str">
        <v/>
      </c>
      <c r="K157" s="1">
        <v>35</v>
      </c>
      <c r="L157" s="1" t="str">
        <v/>
      </c>
      <c r="M157" s="1" t="str">
        <v/>
      </c>
      <c r="N157" s="1" t="str">
        <v/>
      </c>
      <c r="O157" s="1">
        <v>35</v>
      </c>
      <c r="P157" s="1" t="str">
        <v/>
      </c>
      <c r="Q157" s="6">
        <v>35</v>
      </c>
      <c r="R157" s="6" t="str">
        <v/>
      </c>
      <c r="S157" s="1">
        <v>35</v>
      </c>
      <c r="AB157">
        <v>20</v>
      </c>
      <c r="AC157">
        <v>36</v>
      </c>
      <c r="AD157">
        <v>15</v>
      </c>
      <c r="AE157">
        <v>15</v>
      </c>
      <c r="AF157">
        <v>40</v>
      </c>
      <c r="AH157">
        <v>30</v>
      </c>
      <c r="AI157">
        <v>20</v>
      </c>
      <c r="AJ157">
        <v>50</v>
      </c>
      <c r="AK157">
        <v>20</v>
      </c>
      <c r="AM157">
        <v>30</v>
      </c>
      <c r="AN157">
        <v>30</v>
      </c>
      <c r="AO157">
        <v>40</v>
      </c>
      <c r="AQ157">
        <v>15</v>
      </c>
      <c r="AR157">
        <v>24</v>
      </c>
      <c r="AS157">
        <v>30</v>
      </c>
      <c r="AU157">
        <v>35</v>
      </c>
      <c r="AV157">
        <v>15</v>
      </c>
      <c r="AW157">
        <v>24</v>
      </c>
    </row>
    <row r="158" spans="1:49">
      <c r="A158" s="1" t="str">
        <v/>
      </c>
      <c r="B158" s="1" t="str">
        <v/>
      </c>
      <c r="C158" s="1" t="str">
        <v/>
      </c>
      <c r="D158" s="1">
        <v>35</v>
      </c>
      <c r="E158" s="1" t="str">
        <v/>
      </c>
      <c r="F158" s="1">
        <v>35</v>
      </c>
      <c r="G158" s="1" t="str">
        <v/>
      </c>
      <c r="H158" s="1" t="str">
        <v/>
      </c>
      <c r="I158" s="1" t="str">
        <v/>
      </c>
      <c r="J158" s="1" t="str">
        <v/>
      </c>
      <c r="K158" s="1" t="str">
        <v/>
      </c>
      <c r="L158" s="1">
        <v>35</v>
      </c>
      <c r="M158" s="1" t="str">
        <v/>
      </c>
      <c r="N158" s="1" t="str">
        <v/>
      </c>
      <c r="O158" s="1">
        <v>35</v>
      </c>
      <c r="P158" s="1" t="str">
        <v/>
      </c>
      <c r="Q158" s="6" t="str">
        <v/>
      </c>
      <c r="R158" s="6">
        <v>35</v>
      </c>
      <c r="S158" s="1">
        <v>35</v>
      </c>
      <c r="AB158">
        <v>25</v>
      </c>
      <c r="AC158">
        <v>45</v>
      </c>
      <c r="AD158">
        <v>15</v>
      </c>
      <c r="AE158">
        <v>25</v>
      </c>
      <c r="AF158">
        <v>22</v>
      </c>
      <c r="AH158">
        <v>22</v>
      </c>
      <c r="AI158">
        <v>27</v>
      </c>
      <c r="AJ158">
        <v>35</v>
      </c>
      <c r="AK158">
        <v>40</v>
      </c>
      <c r="AM158">
        <v>30</v>
      </c>
      <c r="AN158">
        <v>45</v>
      </c>
      <c r="AO158">
        <v>30</v>
      </c>
      <c r="AQ158">
        <v>20</v>
      </c>
      <c r="AR158">
        <v>22</v>
      </c>
      <c r="AS158">
        <v>50</v>
      </c>
      <c r="AU158">
        <v>20</v>
      </c>
      <c r="AV158">
        <v>45</v>
      </c>
      <c r="AW158">
        <v>22</v>
      </c>
    </row>
    <row r="159" spans="1:49">
      <c r="A159" s="1" t="str">
        <v/>
      </c>
      <c r="B159" s="1" t="str">
        <v/>
      </c>
      <c r="C159" s="1">
        <v>35</v>
      </c>
      <c r="D159" s="1" t="str">
        <v/>
      </c>
      <c r="E159" s="1" t="str">
        <v/>
      </c>
      <c r="F159" s="1">
        <v>35</v>
      </c>
      <c r="G159" s="1" t="str">
        <v/>
      </c>
      <c r="H159" s="1" t="str">
        <v/>
      </c>
      <c r="I159" s="1" t="str">
        <v/>
      </c>
      <c r="J159" s="1" t="str">
        <v/>
      </c>
      <c r="K159" s="1" t="str">
        <v/>
      </c>
      <c r="L159" s="1">
        <v>35</v>
      </c>
      <c r="M159" s="1" t="str">
        <v/>
      </c>
      <c r="N159" s="1" t="str">
        <v/>
      </c>
      <c r="O159" s="1">
        <v>35</v>
      </c>
      <c r="P159" s="1" t="str">
        <v/>
      </c>
      <c r="Q159" s="6">
        <v>35</v>
      </c>
      <c r="R159" s="6" t="str">
        <v/>
      </c>
      <c r="S159" s="1">
        <v>35</v>
      </c>
      <c r="AB159">
        <v>30</v>
      </c>
      <c r="AC159">
        <v>15</v>
      </c>
      <c r="AD159">
        <v>50</v>
      </c>
      <c r="AE159">
        <v>25</v>
      </c>
      <c r="AF159">
        <v>45</v>
      </c>
      <c r="AH159">
        <v>10</v>
      </c>
      <c r="AI159">
        <v>32</v>
      </c>
      <c r="AJ159">
        <v>40</v>
      </c>
      <c r="AK159">
        <v>20</v>
      </c>
      <c r="AM159">
        <v>30</v>
      </c>
      <c r="AN159">
        <v>25</v>
      </c>
      <c r="AO159">
        <v>30</v>
      </c>
      <c r="AQ159">
        <v>20</v>
      </c>
      <c r="AR159">
        <v>20</v>
      </c>
      <c r="AS159">
        <v>40</v>
      </c>
      <c r="AU159">
        <v>27</v>
      </c>
      <c r="AV159">
        <v>40</v>
      </c>
      <c r="AW159">
        <v>30</v>
      </c>
    </row>
    <row r="160" spans="1:49">
      <c r="A160" s="1" t="str">
        <v/>
      </c>
      <c r="B160" s="1" t="str">
        <v/>
      </c>
      <c r="C160" s="1" t="str">
        <v/>
      </c>
      <c r="D160" s="1">
        <v>36</v>
      </c>
      <c r="E160" s="1" t="str">
        <v/>
      </c>
      <c r="F160" s="1" t="str">
        <v/>
      </c>
      <c r="G160" s="1" t="str">
        <v/>
      </c>
      <c r="H160" s="1" t="str">
        <v/>
      </c>
      <c r="I160" s="1">
        <v>36</v>
      </c>
      <c r="J160" s="1">
        <v>36</v>
      </c>
      <c r="K160" s="1" t="str">
        <v/>
      </c>
      <c r="L160" s="1" t="str">
        <v/>
      </c>
      <c r="M160" s="1">
        <v>36</v>
      </c>
      <c r="N160" s="1" t="str">
        <v/>
      </c>
      <c r="O160" s="1" t="str">
        <v/>
      </c>
      <c r="P160" s="1" t="str">
        <v/>
      </c>
      <c r="Q160" s="6" t="str">
        <v/>
      </c>
      <c r="R160" s="6">
        <v>36</v>
      </c>
      <c r="S160" s="1">
        <v>36</v>
      </c>
      <c r="AB160">
        <v>45</v>
      </c>
      <c r="AC160">
        <v>20</v>
      </c>
      <c r="AD160">
        <v>15</v>
      </c>
      <c r="AE160">
        <v>20</v>
      </c>
      <c r="AF160">
        <v>40</v>
      </c>
      <c r="AH160">
        <v>10</v>
      </c>
      <c r="AI160">
        <v>15</v>
      </c>
      <c r="AJ160">
        <v>25</v>
      </c>
      <c r="AK160">
        <v>50</v>
      </c>
      <c r="AM160">
        <v>30</v>
      </c>
      <c r="AN160">
        <v>45</v>
      </c>
      <c r="AO160">
        <v>35</v>
      </c>
      <c r="AQ160">
        <v>15</v>
      </c>
      <c r="AR160">
        <v>20</v>
      </c>
      <c r="AS160">
        <v>40</v>
      </c>
      <c r="AU160">
        <v>32</v>
      </c>
      <c r="AV160">
        <v>16</v>
      </c>
      <c r="AW160">
        <v>35</v>
      </c>
    </row>
    <row r="161" spans="1:49">
      <c r="A161" s="1" t="str">
        <v/>
      </c>
      <c r="B161" s="1" t="str">
        <v/>
      </c>
      <c r="C161" s="1">
        <v>31</v>
      </c>
      <c r="D161" s="1" t="str">
        <v/>
      </c>
      <c r="E161" s="1" t="str">
        <v/>
      </c>
      <c r="F161" s="1" t="str">
        <v/>
      </c>
      <c r="G161" s="1" t="str">
        <v/>
      </c>
      <c r="H161" s="1">
        <v>31</v>
      </c>
      <c r="I161" s="1" t="str">
        <v/>
      </c>
      <c r="J161" s="1" t="str">
        <v/>
      </c>
      <c r="K161" s="1">
        <v>31</v>
      </c>
      <c r="L161" s="1" t="str">
        <v/>
      </c>
      <c r="M161" s="1" t="str">
        <v/>
      </c>
      <c r="N161" s="1">
        <v>31</v>
      </c>
      <c r="O161" s="1" t="str">
        <v/>
      </c>
      <c r="P161" s="1" t="str">
        <v/>
      </c>
      <c r="Q161" s="6">
        <v>31</v>
      </c>
      <c r="R161" s="6" t="str">
        <v/>
      </c>
      <c r="S161" s="1">
        <v>31</v>
      </c>
      <c r="AB161">
        <v>25</v>
      </c>
      <c r="AC161">
        <v>25</v>
      </c>
      <c r="AD161">
        <v>40</v>
      </c>
      <c r="AE161">
        <v>15</v>
      </c>
      <c r="AF161">
        <v>30</v>
      </c>
      <c r="AH161">
        <v>30</v>
      </c>
      <c r="AI161">
        <v>54</v>
      </c>
      <c r="AJ161">
        <v>15</v>
      </c>
      <c r="AK161">
        <v>15</v>
      </c>
      <c r="AM161">
        <v>30</v>
      </c>
      <c r="AN161">
        <v>25</v>
      </c>
      <c r="AO161">
        <v>30</v>
      </c>
      <c r="AQ161">
        <v>15</v>
      </c>
      <c r="AR161">
        <v>15</v>
      </c>
      <c r="AS161">
        <v>30</v>
      </c>
      <c r="AU161">
        <v>15</v>
      </c>
      <c r="AV161">
        <v>20</v>
      </c>
      <c r="AW161">
        <v>32</v>
      </c>
    </row>
    <row r="162" spans="1:49">
      <c r="A162" s="1" t="str">
        <v/>
      </c>
      <c r="B162" s="1" t="str">
        <v/>
      </c>
      <c r="C162" s="1" t="str">
        <v/>
      </c>
      <c r="D162" s="1">
        <v>39</v>
      </c>
      <c r="E162" s="1" t="str">
        <v/>
      </c>
      <c r="F162" s="1" t="str">
        <v/>
      </c>
      <c r="G162" s="1">
        <v>39</v>
      </c>
      <c r="H162" s="1" t="str">
        <v/>
      </c>
      <c r="I162" s="1" t="str">
        <v/>
      </c>
      <c r="J162" s="1">
        <v>39</v>
      </c>
      <c r="K162" s="1" t="str">
        <v/>
      </c>
      <c r="L162" s="1" t="str">
        <v/>
      </c>
      <c r="M162" s="1">
        <v>39</v>
      </c>
      <c r="N162" s="1" t="str">
        <v/>
      </c>
      <c r="O162" s="1" t="str">
        <v/>
      </c>
      <c r="P162" s="1" t="str">
        <v/>
      </c>
      <c r="Q162" s="6">
        <v>39</v>
      </c>
      <c r="R162" s="6" t="str">
        <v/>
      </c>
      <c r="S162" s="1">
        <v>39</v>
      </c>
      <c r="AB162">
        <v>40</v>
      </c>
      <c r="AC162">
        <v>25</v>
      </c>
      <c r="AD162">
        <v>35</v>
      </c>
      <c r="AE162">
        <v>40</v>
      </c>
      <c r="AF162">
        <v>25</v>
      </c>
      <c r="AH162">
        <v>20</v>
      </c>
      <c r="AI162">
        <v>23</v>
      </c>
      <c r="AJ162">
        <v>15</v>
      </c>
      <c r="AK162">
        <v>20</v>
      </c>
      <c r="AM162">
        <v>27</v>
      </c>
      <c r="AN162">
        <v>40</v>
      </c>
      <c r="AO162">
        <v>16</v>
      </c>
      <c r="AQ162">
        <v>26</v>
      </c>
      <c r="AR162">
        <v>20</v>
      </c>
      <c r="AS162">
        <v>35</v>
      </c>
      <c r="AU162">
        <v>40</v>
      </c>
      <c r="AV162">
        <v>16</v>
      </c>
      <c r="AW162">
        <v>10</v>
      </c>
    </row>
    <row r="163" spans="1:49">
      <c r="A163" s="1" t="str">
        <v/>
      </c>
      <c r="B163" s="1">
        <v>15</v>
      </c>
      <c r="C163" s="1" t="str">
        <v/>
      </c>
      <c r="D163" s="1" t="str">
        <v/>
      </c>
      <c r="E163" s="1" t="str">
        <v/>
      </c>
      <c r="F163" s="1">
        <v>15</v>
      </c>
      <c r="G163" s="1" t="str">
        <v/>
      </c>
      <c r="H163" s="1" t="str">
        <v/>
      </c>
      <c r="I163" s="1" t="str">
        <v/>
      </c>
      <c r="J163" s="1" t="str">
        <v/>
      </c>
      <c r="K163" s="1" t="str">
        <v/>
      </c>
      <c r="L163" s="1">
        <v>15</v>
      </c>
      <c r="M163" s="1" t="str">
        <v/>
      </c>
      <c r="N163" s="1">
        <v>15</v>
      </c>
      <c r="O163" s="1" t="str">
        <v/>
      </c>
      <c r="P163" s="1" t="str">
        <v/>
      </c>
      <c r="Q163" s="6">
        <v>15</v>
      </c>
      <c r="R163" s="6" t="str">
        <v/>
      </c>
      <c r="S163" s="1">
        <v>15</v>
      </c>
      <c r="AB163">
        <v>25</v>
      </c>
      <c r="AC163">
        <v>25</v>
      </c>
      <c r="AD163">
        <v>30</v>
      </c>
      <c r="AE163">
        <v>15</v>
      </c>
      <c r="AF163">
        <v>29</v>
      </c>
      <c r="AH163">
        <v>36</v>
      </c>
      <c r="AI163">
        <v>32</v>
      </c>
      <c r="AJ163">
        <v>20</v>
      </c>
      <c r="AK163">
        <v>35</v>
      </c>
      <c r="AM163">
        <v>45</v>
      </c>
      <c r="AN163">
        <v>40</v>
      </c>
      <c r="AO163">
        <v>35</v>
      </c>
      <c r="AQ163">
        <v>40</v>
      </c>
      <c r="AR163">
        <v>15</v>
      </c>
      <c r="AS163">
        <v>30</v>
      </c>
      <c r="AU163">
        <v>15</v>
      </c>
      <c r="AV163">
        <v>30</v>
      </c>
      <c r="AW163">
        <v>20</v>
      </c>
    </row>
    <row r="164" spans="1:49">
      <c r="A164" s="1" t="str">
        <v/>
      </c>
      <c r="B164" s="1" t="str">
        <v/>
      </c>
      <c r="C164" s="1">
        <v>15</v>
      </c>
      <c r="D164" s="1" t="str">
        <v/>
      </c>
      <c r="E164" s="1" t="str">
        <v/>
      </c>
      <c r="F164" s="1" t="str">
        <v/>
      </c>
      <c r="G164" s="1">
        <v>15</v>
      </c>
      <c r="H164" s="1" t="str">
        <v/>
      </c>
      <c r="I164" s="1" t="str">
        <v/>
      </c>
      <c r="J164" s="1" t="str">
        <v/>
      </c>
      <c r="K164" s="1" t="str">
        <v/>
      </c>
      <c r="L164" s="1">
        <v>15</v>
      </c>
      <c r="M164" s="1" t="str">
        <v/>
      </c>
      <c r="N164" s="1">
        <v>15</v>
      </c>
      <c r="O164" s="1" t="str">
        <v/>
      </c>
      <c r="P164" s="1" t="str">
        <v/>
      </c>
      <c r="Q164" s="6">
        <v>15</v>
      </c>
      <c r="R164" s="6" t="str">
        <v/>
      </c>
      <c r="S164" s="1">
        <v>15</v>
      </c>
      <c r="AB164">
        <v>30</v>
      </c>
      <c r="AC164">
        <v>30</v>
      </c>
      <c r="AD164">
        <v>15</v>
      </c>
      <c r="AE164">
        <v>15</v>
      </c>
      <c r="AF164">
        <v>25</v>
      </c>
      <c r="AH164">
        <v>50</v>
      </c>
      <c r="AI164">
        <v>15</v>
      </c>
      <c r="AJ164">
        <v>20</v>
      </c>
      <c r="AK164">
        <v>15</v>
      </c>
      <c r="AM164">
        <v>30</v>
      </c>
      <c r="AN164">
        <v>35</v>
      </c>
      <c r="AO164">
        <v>20</v>
      </c>
      <c r="AQ164">
        <v>20</v>
      </c>
      <c r="AR164">
        <v>15</v>
      </c>
      <c r="AS164">
        <v>40</v>
      </c>
      <c r="AU164">
        <v>20</v>
      </c>
      <c r="AV164">
        <v>40</v>
      </c>
      <c r="AW164">
        <v>20</v>
      </c>
    </row>
    <row r="165" spans="1:49">
      <c r="A165" s="1" t="str">
        <v/>
      </c>
      <c r="B165" s="1" t="str">
        <v/>
      </c>
      <c r="C165" s="1" t="str">
        <v/>
      </c>
      <c r="D165" s="1">
        <v>20</v>
      </c>
      <c r="E165" s="1" t="str">
        <v/>
      </c>
      <c r="F165" s="1">
        <v>20</v>
      </c>
      <c r="G165" s="1" t="str">
        <v/>
      </c>
      <c r="H165" s="1" t="str">
        <v/>
      </c>
      <c r="I165" s="1" t="str">
        <v/>
      </c>
      <c r="J165" s="1" t="str">
        <v/>
      </c>
      <c r="K165" s="1" t="str">
        <v/>
      </c>
      <c r="L165" s="1">
        <v>20</v>
      </c>
      <c r="M165" s="1">
        <v>20</v>
      </c>
      <c r="N165" s="1" t="str">
        <v/>
      </c>
      <c r="O165" s="1" t="str">
        <v/>
      </c>
      <c r="P165" s="1" t="str">
        <v/>
      </c>
      <c r="Q165" s="6" t="str">
        <v/>
      </c>
      <c r="R165" s="6">
        <v>20</v>
      </c>
      <c r="S165" s="1">
        <v>20</v>
      </c>
      <c r="AB165">
        <v>15</v>
      </c>
      <c r="AC165">
        <v>20</v>
      </c>
      <c r="AD165">
        <v>20</v>
      </c>
      <c r="AE165">
        <v>15</v>
      </c>
      <c r="AF165">
        <v>25</v>
      </c>
      <c r="AH165">
        <v>20</v>
      </c>
      <c r="AI165">
        <v>50</v>
      </c>
      <c r="AJ165">
        <v>20</v>
      </c>
      <c r="AK165">
        <v>20</v>
      </c>
      <c r="AM165">
        <v>40</v>
      </c>
      <c r="AN165">
        <v>20</v>
      </c>
      <c r="AO165">
        <v>29</v>
      </c>
      <c r="AQ165">
        <v>15</v>
      </c>
      <c r="AR165">
        <v>35</v>
      </c>
      <c r="AS165">
        <v>40</v>
      </c>
      <c r="AU165">
        <v>20</v>
      </c>
      <c r="AV165">
        <v>20</v>
      </c>
      <c r="AW165">
        <v>45</v>
      </c>
    </row>
    <row r="166" spans="1:49">
      <c r="A166" s="1" t="str">
        <v/>
      </c>
      <c r="B166" s="1" t="str">
        <v/>
      </c>
      <c r="C166" s="1" t="str">
        <v/>
      </c>
      <c r="D166" s="1" t="str">
        <v/>
      </c>
      <c r="E166" s="1">
        <v>50</v>
      </c>
      <c r="F166" s="1">
        <v>50</v>
      </c>
      <c r="G166" s="1" t="str">
        <v/>
      </c>
      <c r="H166" s="1" t="str">
        <v/>
      </c>
      <c r="I166" s="1" t="str">
        <v/>
      </c>
      <c r="J166" s="1" t="str">
        <v/>
      </c>
      <c r="K166" s="1">
        <v>50</v>
      </c>
      <c r="L166" s="1" t="str">
        <v/>
      </c>
      <c r="M166" s="1" t="str">
        <v/>
      </c>
      <c r="N166" s="1" t="str">
        <v/>
      </c>
      <c r="O166" s="1">
        <v>50</v>
      </c>
      <c r="P166" s="1" t="str">
        <v/>
      </c>
      <c r="Q166" s="6">
        <v>50</v>
      </c>
      <c r="R166" s="6" t="str">
        <v/>
      </c>
      <c r="S166" s="1">
        <v>50</v>
      </c>
      <c r="AB166">
        <v>20</v>
      </c>
      <c r="AC166">
        <v>50</v>
      </c>
      <c r="AD166">
        <v>15</v>
      </c>
      <c r="AE166">
        <v>35</v>
      </c>
      <c r="AF166">
        <v>15</v>
      </c>
      <c r="AH166">
        <v>15</v>
      </c>
      <c r="AI166">
        <v>15</v>
      </c>
      <c r="AJ166">
        <v>22</v>
      </c>
      <c r="AK166">
        <v>15</v>
      </c>
      <c r="AM166">
        <v>25</v>
      </c>
      <c r="AN166">
        <v>50</v>
      </c>
      <c r="AO166">
        <v>20</v>
      </c>
      <c r="AQ166">
        <v>15</v>
      </c>
      <c r="AR166">
        <v>15</v>
      </c>
      <c r="AS166">
        <v>50</v>
      </c>
      <c r="AU166">
        <v>15</v>
      </c>
      <c r="AV166">
        <v>30</v>
      </c>
      <c r="AW166">
        <v>40</v>
      </c>
    </row>
    <row r="167" spans="1:49">
      <c r="A167" s="1" t="str">
        <v/>
      </c>
      <c r="B167" s="1" t="str">
        <v/>
      </c>
      <c r="C167" s="1" t="str">
        <v/>
      </c>
      <c r="D167" s="1" t="str">
        <v/>
      </c>
      <c r="E167" s="1">
        <v>20</v>
      </c>
      <c r="F167" s="1">
        <v>20</v>
      </c>
      <c r="G167" s="1" t="str">
        <v/>
      </c>
      <c r="H167" s="1" t="str">
        <v/>
      </c>
      <c r="I167" s="1" t="str">
        <v/>
      </c>
      <c r="J167" s="1" t="str">
        <v/>
      </c>
      <c r="K167" s="1" t="str">
        <v/>
      </c>
      <c r="L167" s="1">
        <v>20</v>
      </c>
      <c r="M167" s="1" t="str">
        <v/>
      </c>
      <c r="N167" s="1">
        <v>20</v>
      </c>
      <c r="O167" s="1" t="str">
        <v/>
      </c>
      <c r="P167" s="1" t="str">
        <v/>
      </c>
      <c r="Q167" s="6">
        <v>20</v>
      </c>
      <c r="R167" s="6" t="str">
        <v/>
      </c>
      <c r="S167" s="1">
        <v>20</v>
      </c>
      <c r="AB167">
        <v>35</v>
      </c>
      <c r="AC167">
        <v>40</v>
      </c>
      <c r="AD167">
        <v>45</v>
      </c>
      <c r="AE167">
        <v>50</v>
      </c>
      <c r="AF167">
        <v>40</v>
      </c>
      <c r="AH167">
        <v>35</v>
      </c>
      <c r="AI167">
        <v>40</v>
      </c>
      <c r="AJ167">
        <v>22</v>
      </c>
      <c r="AK167">
        <v>40</v>
      </c>
      <c r="AM167">
        <v>20</v>
      </c>
      <c r="AN167">
        <v>25</v>
      </c>
      <c r="AO167">
        <v>15</v>
      </c>
      <c r="AQ167">
        <v>36</v>
      </c>
      <c r="AR167">
        <v>25</v>
      </c>
      <c r="AS167">
        <v>35</v>
      </c>
      <c r="AU167">
        <v>15</v>
      </c>
      <c r="AV167">
        <v>40</v>
      </c>
      <c r="AW167">
        <v>35</v>
      </c>
    </row>
    <row r="168" spans="1:49">
      <c r="A168" s="1" t="str">
        <v/>
      </c>
      <c r="B168" s="1" t="str">
        <v/>
      </c>
      <c r="C168" s="1" t="str">
        <v/>
      </c>
      <c r="D168" s="1" t="str">
        <v/>
      </c>
      <c r="E168" s="1">
        <v>35</v>
      </c>
      <c r="F168" s="1" t="str">
        <v/>
      </c>
      <c r="G168" s="1" t="str">
        <v/>
      </c>
      <c r="H168" s="1">
        <v>35</v>
      </c>
      <c r="I168" s="1" t="str">
        <v/>
      </c>
      <c r="J168" s="1" t="str">
        <v/>
      </c>
      <c r="K168" s="1">
        <v>35</v>
      </c>
      <c r="L168" s="1" t="str">
        <v/>
      </c>
      <c r="M168" s="1" t="str">
        <v/>
      </c>
      <c r="N168" s="1" t="str">
        <v/>
      </c>
      <c r="O168" s="1">
        <v>35</v>
      </c>
      <c r="P168" s="1">
        <v>35</v>
      </c>
      <c r="Q168" s="6" t="str">
        <v/>
      </c>
      <c r="R168" s="6" t="str">
        <v/>
      </c>
      <c r="S168" s="1">
        <v>35</v>
      </c>
      <c r="AB168">
        <v>20</v>
      </c>
      <c r="AC168">
        <v>15</v>
      </c>
      <c r="AD168">
        <v>20</v>
      </c>
      <c r="AE168">
        <v>15</v>
      </c>
      <c r="AF168">
        <v>25</v>
      </c>
      <c r="AH168">
        <v>31</v>
      </c>
      <c r="AI168">
        <v>25</v>
      </c>
      <c r="AJ168">
        <v>15</v>
      </c>
      <c r="AK168">
        <v>35</v>
      </c>
      <c r="AM168">
        <v>20</v>
      </c>
      <c r="AN168">
        <v>15</v>
      </c>
      <c r="AO168">
        <v>25</v>
      </c>
      <c r="AQ168">
        <v>15</v>
      </c>
      <c r="AR168">
        <v>29</v>
      </c>
      <c r="AS168">
        <v>54</v>
      </c>
      <c r="AU168">
        <v>45</v>
      </c>
      <c r="AV168">
        <v>45</v>
      </c>
      <c r="AW168">
        <v>35</v>
      </c>
    </row>
    <row r="169" spans="1:49">
      <c r="A169" s="1" t="str">
        <v/>
      </c>
      <c r="B169" s="1" t="str">
        <v/>
      </c>
      <c r="C169" s="1" t="str">
        <v/>
      </c>
      <c r="D169" s="1" t="str">
        <v/>
      </c>
      <c r="E169" s="1">
        <v>40</v>
      </c>
      <c r="F169" s="1">
        <v>40</v>
      </c>
      <c r="G169" s="1" t="str">
        <v/>
      </c>
      <c r="H169" s="1" t="str">
        <v/>
      </c>
      <c r="I169" s="1" t="str">
        <v/>
      </c>
      <c r="J169" s="1" t="str">
        <v/>
      </c>
      <c r="K169" s="1">
        <v>40</v>
      </c>
      <c r="L169" s="1" t="str">
        <v/>
      </c>
      <c r="M169" s="1" t="str">
        <v/>
      </c>
      <c r="N169" s="1" t="str">
        <v/>
      </c>
      <c r="O169" s="1">
        <v>40</v>
      </c>
      <c r="P169" s="1" t="str">
        <v/>
      </c>
      <c r="Q169" s="6">
        <v>40</v>
      </c>
      <c r="R169" s="6" t="str">
        <v/>
      </c>
      <c r="S169" s="1">
        <v>40</v>
      </c>
      <c r="AB169">
        <v>20</v>
      </c>
      <c r="AC169">
        <v>20</v>
      </c>
      <c r="AD169">
        <v>45</v>
      </c>
      <c r="AE169">
        <v>23</v>
      </c>
      <c r="AF169">
        <v>15</v>
      </c>
      <c r="AH169">
        <v>15</v>
      </c>
      <c r="AI169">
        <v>15</v>
      </c>
      <c r="AJ169">
        <v>15</v>
      </c>
      <c r="AK169">
        <v>30</v>
      </c>
      <c r="AM169">
        <v>20</v>
      </c>
      <c r="AN169">
        <v>20</v>
      </c>
      <c r="AO169">
        <v>30</v>
      </c>
      <c r="AQ169">
        <v>20</v>
      </c>
      <c r="AR169">
        <v>25</v>
      </c>
      <c r="AS169">
        <v>30</v>
      </c>
      <c r="AU169">
        <v>35</v>
      </c>
      <c r="AV169">
        <v>30</v>
      </c>
      <c r="AW169">
        <v>35</v>
      </c>
    </row>
    <row r="170" spans="1:49">
      <c r="A170" s="1" t="str">
        <v/>
      </c>
      <c r="B170" s="1" t="str">
        <v/>
      </c>
      <c r="C170" s="1" t="str">
        <v/>
      </c>
      <c r="D170" s="1">
        <v>35</v>
      </c>
      <c r="E170" s="1" t="str">
        <v/>
      </c>
      <c r="F170" s="1" t="str">
        <v/>
      </c>
      <c r="G170" s="1" t="str">
        <v/>
      </c>
      <c r="H170" s="1">
        <v>35</v>
      </c>
      <c r="I170" s="1" t="str">
        <v/>
      </c>
      <c r="J170" s="1" t="str">
        <v/>
      </c>
      <c r="K170" s="1">
        <v>35</v>
      </c>
      <c r="L170" s="1" t="str">
        <v/>
      </c>
      <c r="M170" s="1" t="str">
        <v/>
      </c>
      <c r="N170" s="1" t="str">
        <v/>
      </c>
      <c r="O170" s="1">
        <v>35</v>
      </c>
      <c r="P170" s="1" t="str">
        <v/>
      </c>
      <c r="Q170" s="6">
        <v>35</v>
      </c>
      <c r="R170" s="6" t="str">
        <v/>
      </c>
      <c r="S170" s="1">
        <v>35</v>
      </c>
      <c r="AB170">
        <v>25</v>
      </c>
      <c r="AC170">
        <v>38</v>
      </c>
      <c r="AD170">
        <v>25</v>
      </c>
      <c r="AE170">
        <v>35</v>
      </c>
      <c r="AF170">
        <v>20</v>
      </c>
      <c r="AH170">
        <v>15</v>
      </c>
      <c r="AI170">
        <v>20</v>
      </c>
      <c r="AJ170">
        <v>36</v>
      </c>
      <c r="AK170">
        <v>36</v>
      </c>
      <c r="AM170">
        <v>40</v>
      </c>
      <c r="AN170">
        <v>25</v>
      </c>
      <c r="AO170">
        <v>20</v>
      </c>
      <c r="AQ170">
        <v>25</v>
      </c>
      <c r="AR170">
        <v>15</v>
      </c>
      <c r="AS170">
        <v>40</v>
      </c>
      <c r="AU170">
        <v>20</v>
      </c>
      <c r="AV170">
        <v>30</v>
      </c>
      <c r="AW170">
        <v>10</v>
      </c>
    </row>
    <row r="171" spans="1:49">
      <c r="A171" s="1">
        <v>45</v>
      </c>
      <c r="B171" s="1" t="str">
        <v/>
      </c>
      <c r="C171" s="1" t="str">
        <v/>
      </c>
      <c r="D171" s="1" t="str">
        <v/>
      </c>
      <c r="E171" s="1" t="str">
        <v/>
      </c>
      <c r="F171" s="1" t="str">
        <v/>
      </c>
      <c r="G171" s="1" t="str">
        <v/>
      </c>
      <c r="H171" s="1" t="str">
        <v/>
      </c>
      <c r="I171" s="1">
        <v>45</v>
      </c>
      <c r="J171" s="1" t="str">
        <v/>
      </c>
      <c r="K171" s="1">
        <v>45</v>
      </c>
      <c r="L171" s="1" t="str">
        <v/>
      </c>
      <c r="M171" s="1" t="str">
        <v/>
      </c>
      <c r="N171" s="1" t="str">
        <v/>
      </c>
      <c r="O171" s="1">
        <v>45</v>
      </c>
      <c r="P171" s="1" t="str">
        <v/>
      </c>
      <c r="Q171" s="6">
        <v>45</v>
      </c>
      <c r="R171" s="6" t="str">
        <v/>
      </c>
      <c r="S171" s="1">
        <v>45</v>
      </c>
      <c r="AB171">
        <v>20</v>
      </c>
      <c r="AC171">
        <v>10</v>
      </c>
      <c r="AD171">
        <v>32</v>
      </c>
      <c r="AE171">
        <v>23</v>
      </c>
      <c r="AF171">
        <v>35</v>
      </c>
      <c r="AH171">
        <v>30</v>
      </c>
      <c r="AI171">
        <v>20</v>
      </c>
      <c r="AJ171">
        <v>22</v>
      </c>
      <c r="AK171">
        <v>50</v>
      </c>
      <c r="AM171">
        <v>30</v>
      </c>
      <c r="AN171">
        <v>15</v>
      </c>
      <c r="AO171">
        <v>40</v>
      </c>
      <c r="AQ171">
        <v>25</v>
      </c>
      <c r="AR171">
        <v>20</v>
      </c>
      <c r="AS171">
        <v>45</v>
      </c>
      <c r="AU171">
        <v>20</v>
      </c>
      <c r="AV171">
        <v>40</v>
      </c>
      <c r="AW171">
        <v>35</v>
      </c>
    </row>
    <row r="172" spans="1:49">
      <c r="A172" s="1" t="str">
        <v/>
      </c>
      <c r="B172" s="1" t="str">
        <v/>
      </c>
      <c r="C172" s="1">
        <v>20</v>
      </c>
      <c r="D172" s="1" t="str">
        <v/>
      </c>
      <c r="E172" s="1" t="str">
        <v/>
      </c>
      <c r="F172" s="1" t="str">
        <v/>
      </c>
      <c r="G172" s="1" t="str">
        <v/>
      </c>
      <c r="H172" s="1" t="str">
        <v/>
      </c>
      <c r="I172" s="1">
        <v>20</v>
      </c>
      <c r="J172" s="1" t="str">
        <v/>
      </c>
      <c r="K172" s="1" t="str">
        <v/>
      </c>
      <c r="L172" s="1">
        <v>20</v>
      </c>
      <c r="M172" s="1" t="str">
        <v/>
      </c>
      <c r="N172" s="1">
        <v>20</v>
      </c>
      <c r="O172" s="1" t="str">
        <v/>
      </c>
      <c r="P172" s="1" t="str">
        <v/>
      </c>
      <c r="Q172" s="6">
        <v>20</v>
      </c>
      <c r="R172" s="6" t="str">
        <v/>
      </c>
      <c r="S172" s="1">
        <v>20</v>
      </c>
      <c r="AB172">
        <v>50</v>
      </c>
      <c r="AC172">
        <v>27</v>
      </c>
      <c r="AD172">
        <v>25</v>
      </c>
      <c r="AE172">
        <v>40</v>
      </c>
      <c r="AF172">
        <v>15</v>
      </c>
      <c r="AH172">
        <v>35</v>
      </c>
      <c r="AI172">
        <v>25</v>
      </c>
      <c r="AJ172">
        <v>35</v>
      </c>
      <c r="AK172">
        <v>15</v>
      </c>
      <c r="AM172">
        <v>27</v>
      </c>
      <c r="AN172">
        <v>36</v>
      </c>
      <c r="AO172">
        <v>15</v>
      </c>
      <c r="AQ172">
        <v>15</v>
      </c>
      <c r="AR172">
        <v>30</v>
      </c>
      <c r="AS172">
        <v>35</v>
      </c>
      <c r="AU172">
        <v>40</v>
      </c>
      <c r="AV172">
        <v>35</v>
      </c>
      <c r="AW172">
        <v>20</v>
      </c>
    </row>
    <row r="173" spans="1:49">
      <c r="A173" s="1" t="str">
        <v/>
      </c>
      <c r="B173" s="1" t="str">
        <v/>
      </c>
      <c r="C173" s="1" t="str">
        <v/>
      </c>
      <c r="D173" s="1" t="str">
        <v/>
      </c>
      <c r="E173" s="1">
        <v>25</v>
      </c>
      <c r="F173" s="1">
        <v>25</v>
      </c>
      <c r="G173" s="1" t="str">
        <v/>
      </c>
      <c r="H173" s="1" t="str">
        <v/>
      </c>
      <c r="I173" s="1" t="str">
        <v/>
      </c>
      <c r="J173" s="1" t="str">
        <v/>
      </c>
      <c r="K173" s="1">
        <v>25</v>
      </c>
      <c r="L173" s="1" t="str">
        <v/>
      </c>
      <c r="M173" s="1" t="str">
        <v/>
      </c>
      <c r="N173" s="1">
        <v>25</v>
      </c>
      <c r="O173" s="1" t="str">
        <v/>
      </c>
      <c r="P173" s="1" t="str">
        <v/>
      </c>
      <c r="Q173" s="6" t="str">
        <v/>
      </c>
      <c r="R173" s="6">
        <v>25</v>
      </c>
      <c r="S173" s="1">
        <v>25</v>
      </c>
      <c r="AB173">
        <v>20</v>
      </c>
      <c r="AC173">
        <v>15</v>
      </c>
      <c r="AD173">
        <v>15</v>
      </c>
      <c r="AE173">
        <v>25</v>
      </c>
      <c r="AF173">
        <v>50</v>
      </c>
      <c r="AH173">
        <v>45</v>
      </c>
      <c r="AI173">
        <v>45</v>
      </c>
      <c r="AJ173">
        <v>40</v>
      </c>
      <c r="AK173">
        <v>20</v>
      </c>
      <c r="AM173">
        <v>29</v>
      </c>
      <c r="AN173">
        <v>35</v>
      </c>
      <c r="AO173">
        <v>25</v>
      </c>
      <c r="AQ173">
        <v>20</v>
      </c>
      <c r="AR173">
        <v>20</v>
      </c>
      <c r="AS173">
        <v>35</v>
      </c>
      <c r="AU173">
        <v>20</v>
      </c>
      <c r="AV173">
        <v>40</v>
      </c>
      <c r="AW173">
        <v>40</v>
      </c>
    </row>
    <row r="174" spans="1:49">
      <c r="A174" s="1" t="str">
        <v/>
      </c>
      <c r="B174" s="1" t="str">
        <v/>
      </c>
      <c r="C174" s="1" t="str">
        <v/>
      </c>
      <c r="D174" s="1">
        <v>27</v>
      </c>
      <c r="E174" s="1" t="str">
        <v/>
      </c>
      <c r="F174" s="1" t="str">
        <v/>
      </c>
      <c r="G174" s="1" t="str">
        <v/>
      </c>
      <c r="H174" s="1" t="str">
        <v/>
      </c>
      <c r="I174" s="1">
        <v>27</v>
      </c>
      <c r="J174" s="1" t="str">
        <v/>
      </c>
      <c r="K174" s="1" t="str">
        <v/>
      </c>
      <c r="L174" s="1">
        <v>27</v>
      </c>
      <c r="M174" s="1">
        <v>27</v>
      </c>
      <c r="N174" s="1" t="str">
        <v/>
      </c>
      <c r="O174" s="1" t="str">
        <v/>
      </c>
      <c r="P174" s="1">
        <v>27</v>
      </c>
      <c r="Q174" s="6" t="str">
        <v/>
      </c>
      <c r="R174" s="6" t="str">
        <v/>
      </c>
      <c r="S174" s="1">
        <v>27</v>
      </c>
      <c r="AB174">
        <v>32</v>
      </c>
      <c r="AC174">
        <v>35</v>
      </c>
      <c r="AD174">
        <v>20</v>
      </c>
      <c r="AE174">
        <v>10</v>
      </c>
      <c r="AF174">
        <v>25</v>
      </c>
      <c r="AH174">
        <v>35</v>
      </c>
      <c r="AI174">
        <v>20</v>
      </c>
      <c r="AJ174">
        <v>35</v>
      </c>
      <c r="AK174">
        <v>25</v>
      </c>
      <c r="AM174">
        <v>30</v>
      </c>
      <c r="AN174">
        <v>40</v>
      </c>
      <c r="AO174">
        <v>20</v>
      </c>
      <c r="AQ174">
        <v>36</v>
      </c>
      <c r="AR174">
        <v>20</v>
      </c>
      <c r="AS174">
        <v>40</v>
      </c>
      <c r="AU174">
        <v>30</v>
      </c>
      <c r="AV174">
        <v>10</v>
      </c>
      <c r="AW174">
        <v>32</v>
      </c>
    </row>
    <row r="175" spans="1:49">
      <c r="A175" s="1" t="str">
        <v/>
      </c>
      <c r="B175" s="1" t="str">
        <v/>
      </c>
      <c r="C175" s="1" t="str">
        <v/>
      </c>
      <c r="D175" s="1">
        <v>35</v>
      </c>
      <c r="E175" s="1" t="str">
        <v/>
      </c>
      <c r="F175" s="1" t="str">
        <v/>
      </c>
      <c r="G175" s="1" t="str">
        <v/>
      </c>
      <c r="H175" s="1">
        <v>35</v>
      </c>
      <c r="I175" s="1" t="str">
        <v/>
      </c>
      <c r="J175" s="1" t="str">
        <v/>
      </c>
      <c r="K175" s="1">
        <v>35</v>
      </c>
      <c r="L175" s="1" t="str">
        <v/>
      </c>
      <c r="M175" s="1" t="str">
        <v/>
      </c>
      <c r="N175" s="1" t="str">
        <v/>
      </c>
      <c r="O175" s="1">
        <v>35</v>
      </c>
      <c r="P175" s="1">
        <v>35</v>
      </c>
      <c r="Q175" s="6" t="str">
        <v/>
      </c>
      <c r="R175" s="6" t="str">
        <v/>
      </c>
      <c r="S175" s="1">
        <v>35</v>
      </c>
      <c r="AB175">
        <v>15</v>
      </c>
      <c r="AC175">
        <v>30</v>
      </c>
      <c r="AD175">
        <v>50</v>
      </c>
      <c r="AE175">
        <v>20</v>
      </c>
      <c r="AF175">
        <v>40</v>
      </c>
      <c r="AH175">
        <v>25</v>
      </c>
      <c r="AI175">
        <v>20</v>
      </c>
      <c r="AJ175">
        <v>25</v>
      </c>
      <c r="AK175">
        <v>20</v>
      </c>
      <c r="AM175">
        <v>20</v>
      </c>
      <c r="AN175">
        <v>50</v>
      </c>
      <c r="AO175">
        <v>30</v>
      </c>
      <c r="AQ175">
        <v>20</v>
      </c>
      <c r="AR175">
        <v>30</v>
      </c>
      <c r="AS175">
        <v>35</v>
      </c>
      <c r="AU175">
        <v>40</v>
      </c>
      <c r="AV175">
        <v>30</v>
      </c>
      <c r="AW175">
        <v>25</v>
      </c>
    </row>
    <row r="176" spans="1:49">
      <c r="A176" s="1" t="str">
        <v/>
      </c>
      <c r="B176" s="1" t="str">
        <v/>
      </c>
      <c r="C176" s="1" t="str">
        <v/>
      </c>
      <c r="D176" s="1">
        <v>20</v>
      </c>
      <c r="E176" s="1" t="str">
        <v/>
      </c>
      <c r="F176" s="1">
        <v>20</v>
      </c>
      <c r="G176" s="1" t="str">
        <v/>
      </c>
      <c r="H176" s="1" t="str">
        <v/>
      </c>
      <c r="I176" s="1" t="str">
        <v/>
      </c>
      <c r="J176" s="1" t="str">
        <v/>
      </c>
      <c r="K176" s="1" t="str">
        <v/>
      </c>
      <c r="L176" s="1">
        <v>20</v>
      </c>
      <c r="M176" s="1" t="str">
        <v/>
      </c>
      <c r="N176" s="1">
        <v>20</v>
      </c>
      <c r="O176" s="1" t="str">
        <v/>
      </c>
      <c r="P176" s="1" t="str">
        <v/>
      </c>
      <c r="Q176" s="6">
        <v>20</v>
      </c>
      <c r="R176" s="6" t="str">
        <v/>
      </c>
      <c r="S176" s="1">
        <v>20</v>
      </c>
      <c r="AB176">
        <v>40</v>
      </c>
      <c r="AC176">
        <v>40</v>
      </c>
      <c r="AD176">
        <v>40</v>
      </c>
      <c r="AE176">
        <v>20</v>
      </c>
      <c r="AF176">
        <v>25</v>
      </c>
      <c r="AH176">
        <v>15</v>
      </c>
      <c r="AI176">
        <v>25</v>
      </c>
      <c r="AJ176">
        <v>35</v>
      </c>
      <c r="AK176">
        <v>35</v>
      </c>
      <c r="AM176">
        <v>40</v>
      </c>
      <c r="AN176">
        <v>22</v>
      </c>
      <c r="AO176">
        <v>15</v>
      </c>
      <c r="AQ176">
        <v>27</v>
      </c>
      <c r="AR176">
        <v>15</v>
      </c>
      <c r="AS176">
        <v>32</v>
      </c>
      <c r="AU176">
        <v>15</v>
      </c>
      <c r="AV176">
        <v>39</v>
      </c>
      <c r="AW176">
        <v>20</v>
      </c>
    </row>
    <row r="177" spans="1:49">
      <c r="A177" s="1" t="str">
        <v/>
      </c>
      <c r="B177" s="1" t="str">
        <v/>
      </c>
      <c r="C177" s="1" t="str">
        <v/>
      </c>
      <c r="D177" s="1">
        <v>25</v>
      </c>
      <c r="E177" s="1" t="str">
        <v/>
      </c>
      <c r="F177" s="1">
        <v>25</v>
      </c>
      <c r="G177" s="1" t="str">
        <v/>
      </c>
      <c r="H177" s="1" t="str">
        <v/>
      </c>
      <c r="I177" s="1" t="str">
        <v/>
      </c>
      <c r="J177" s="1" t="str">
        <v/>
      </c>
      <c r="K177" s="1">
        <v>25</v>
      </c>
      <c r="L177" s="1" t="str">
        <v/>
      </c>
      <c r="M177" s="1">
        <v>25</v>
      </c>
      <c r="N177" s="1" t="str">
        <v/>
      </c>
      <c r="O177" s="1" t="str">
        <v/>
      </c>
      <c r="P177" s="1" t="str">
        <v/>
      </c>
      <c r="Q177" s="6" t="str">
        <v/>
      </c>
      <c r="R177" s="6">
        <v>25</v>
      </c>
      <c r="S177" s="1">
        <v>25</v>
      </c>
      <c r="AB177">
        <v>35</v>
      </c>
      <c r="AC177">
        <v>20</v>
      </c>
      <c r="AD177">
        <v>30</v>
      </c>
      <c r="AE177">
        <v>20</v>
      </c>
      <c r="AF177">
        <v>30</v>
      </c>
      <c r="AH177">
        <v>20</v>
      </c>
      <c r="AI177">
        <v>40</v>
      </c>
      <c r="AJ177">
        <v>35</v>
      </c>
      <c r="AK177">
        <v>40</v>
      </c>
      <c r="AM177">
        <v>27</v>
      </c>
      <c r="AN177">
        <v>20</v>
      </c>
      <c r="AO177">
        <v>30</v>
      </c>
      <c r="AQ177">
        <v>15</v>
      </c>
      <c r="AR177">
        <v>24</v>
      </c>
      <c r="AS177">
        <v>35</v>
      </c>
      <c r="AU177">
        <v>20</v>
      </c>
      <c r="AV177">
        <v>25</v>
      </c>
      <c r="AW177">
        <v>16</v>
      </c>
    </row>
    <row r="178" spans="1:49">
      <c r="A178" s="1">
        <v>45</v>
      </c>
      <c r="B178" s="1" t="str">
        <v/>
      </c>
      <c r="C178" s="1" t="str">
        <v/>
      </c>
      <c r="D178" s="1" t="str">
        <v/>
      </c>
      <c r="E178" s="1" t="str">
        <v/>
      </c>
      <c r="F178" s="1" t="str">
        <v/>
      </c>
      <c r="G178" s="1" t="str">
        <v/>
      </c>
      <c r="H178" s="1">
        <v>45</v>
      </c>
      <c r="I178" s="1" t="str">
        <v/>
      </c>
      <c r="J178" s="1" t="str">
        <v/>
      </c>
      <c r="K178" s="1">
        <v>45</v>
      </c>
      <c r="L178" s="1" t="str">
        <v/>
      </c>
      <c r="M178" s="1" t="str">
        <v/>
      </c>
      <c r="N178" s="1" t="str">
        <v/>
      </c>
      <c r="O178" s="1">
        <v>45</v>
      </c>
      <c r="P178" s="1">
        <v>45</v>
      </c>
      <c r="Q178" s="6" t="str">
        <v/>
      </c>
      <c r="R178" s="6" t="str">
        <v/>
      </c>
      <c r="S178" s="1">
        <v>45</v>
      </c>
      <c r="AB178">
        <v>50</v>
      </c>
      <c r="AC178">
        <v>15</v>
      </c>
      <c r="AD178">
        <v>25</v>
      </c>
      <c r="AE178">
        <v>45</v>
      </c>
      <c r="AF178">
        <v>30</v>
      </c>
      <c r="AH178">
        <v>20</v>
      </c>
      <c r="AI178">
        <v>25</v>
      </c>
      <c r="AJ178">
        <v>45</v>
      </c>
      <c r="AK178">
        <v>26</v>
      </c>
      <c r="AM178">
        <v>20</v>
      </c>
      <c r="AN178">
        <v>35</v>
      </c>
      <c r="AO178">
        <v>20</v>
      </c>
      <c r="AQ178">
        <v>36</v>
      </c>
      <c r="AR178">
        <v>22</v>
      </c>
      <c r="AS178">
        <v>50</v>
      </c>
      <c r="AU178">
        <v>20</v>
      </c>
      <c r="AV178">
        <v>20</v>
      </c>
      <c r="AW178">
        <v>35</v>
      </c>
    </row>
    <row r="179" spans="1:49">
      <c r="A179" s="1" t="str">
        <v/>
      </c>
      <c r="B179" s="1" t="str">
        <v/>
      </c>
      <c r="C179" s="1" t="str">
        <v/>
      </c>
      <c r="D179" s="1" t="str">
        <v/>
      </c>
      <c r="E179" s="1">
        <v>30</v>
      </c>
      <c r="F179" s="1" t="str">
        <v/>
      </c>
      <c r="G179" s="1">
        <v>30</v>
      </c>
      <c r="H179" s="1" t="str">
        <v/>
      </c>
      <c r="I179" s="1" t="str">
        <v/>
      </c>
      <c r="J179" s="1">
        <v>30</v>
      </c>
      <c r="K179" s="1" t="str">
        <v/>
      </c>
      <c r="L179" s="1" t="str">
        <v/>
      </c>
      <c r="M179" s="1" t="str">
        <v/>
      </c>
      <c r="N179" s="1" t="str">
        <v/>
      </c>
      <c r="O179" s="1">
        <v>30</v>
      </c>
      <c r="P179" s="1">
        <v>30</v>
      </c>
      <c r="Q179" s="6" t="str">
        <v/>
      </c>
      <c r="R179" s="6" t="str">
        <v/>
      </c>
      <c r="S179" s="1">
        <v>30</v>
      </c>
      <c r="AB179">
        <v>25</v>
      </c>
      <c r="AC179">
        <v>40</v>
      </c>
      <c r="AD179">
        <v>40</v>
      </c>
      <c r="AE179">
        <v>45</v>
      </c>
      <c r="AF179">
        <v>40</v>
      </c>
      <c r="AH179">
        <v>22</v>
      </c>
      <c r="AI179">
        <v>27</v>
      </c>
      <c r="AJ179">
        <v>35</v>
      </c>
      <c r="AK179">
        <v>40</v>
      </c>
      <c r="AM179">
        <v>30</v>
      </c>
      <c r="AN179">
        <v>24</v>
      </c>
      <c r="AO179">
        <v>15</v>
      </c>
      <c r="AQ179">
        <v>20</v>
      </c>
      <c r="AR179">
        <v>15</v>
      </c>
      <c r="AS179">
        <v>50</v>
      </c>
      <c r="AU179">
        <v>15</v>
      </c>
      <c r="AV179">
        <v>15</v>
      </c>
      <c r="AW179">
        <v>20</v>
      </c>
    </row>
    <row r="180" spans="1:49">
      <c r="A180" s="1" t="str">
        <v/>
      </c>
      <c r="B180" s="1" t="str">
        <v/>
      </c>
      <c r="C180" s="1">
        <v>25</v>
      </c>
      <c r="D180" s="1" t="str">
        <v/>
      </c>
      <c r="E180" s="1" t="str">
        <v/>
      </c>
      <c r="F180" s="1">
        <v>25</v>
      </c>
      <c r="G180" s="1" t="str">
        <v/>
      </c>
      <c r="H180" s="1" t="str">
        <v/>
      </c>
      <c r="I180" s="1" t="str">
        <v/>
      </c>
      <c r="J180" s="1">
        <v>25</v>
      </c>
      <c r="K180" s="1" t="str">
        <v/>
      </c>
      <c r="L180" s="1" t="str">
        <v/>
      </c>
      <c r="M180" s="1">
        <v>25</v>
      </c>
      <c r="N180" s="1" t="str">
        <v/>
      </c>
      <c r="O180" s="1" t="str">
        <v/>
      </c>
      <c r="P180" s="1" t="str">
        <v/>
      </c>
      <c r="Q180" s="6" t="str">
        <v/>
      </c>
      <c r="R180" s="6">
        <v>25</v>
      </c>
      <c r="S180" s="1">
        <v>25</v>
      </c>
      <c r="AB180">
        <v>35</v>
      </c>
      <c r="AC180">
        <v>30</v>
      </c>
      <c r="AD180">
        <v>45</v>
      </c>
      <c r="AE180">
        <v>20</v>
      </c>
      <c r="AF180">
        <v>40</v>
      </c>
      <c r="AH180">
        <v>35</v>
      </c>
      <c r="AI180">
        <v>40</v>
      </c>
      <c r="AJ180">
        <v>40</v>
      </c>
      <c r="AK180">
        <v>25</v>
      </c>
      <c r="AM180">
        <v>30</v>
      </c>
      <c r="AN180">
        <v>54</v>
      </c>
      <c r="AO180">
        <v>15</v>
      </c>
      <c r="AQ180">
        <v>20</v>
      </c>
      <c r="AR180">
        <v>30</v>
      </c>
      <c r="AS180">
        <v>54</v>
      </c>
      <c r="AU180">
        <v>35</v>
      </c>
      <c r="AV180">
        <v>40</v>
      </c>
      <c r="AW180">
        <v>40</v>
      </c>
    </row>
    <row r="181" spans="1:49">
      <c r="A181" s="1" t="str">
        <v/>
      </c>
      <c r="B181" s="1">
        <v>15</v>
      </c>
      <c r="C181" s="1" t="str">
        <v/>
      </c>
      <c r="D181" s="1" t="str">
        <v/>
      </c>
      <c r="E181" s="1" t="str">
        <v/>
      </c>
      <c r="F181" s="1" t="str">
        <v/>
      </c>
      <c r="G181" s="1" t="str">
        <v/>
      </c>
      <c r="H181" s="1">
        <v>15</v>
      </c>
      <c r="I181" s="1" t="str">
        <v/>
      </c>
      <c r="J181" s="1" t="str">
        <v/>
      </c>
      <c r="K181" s="1" t="str">
        <v/>
      </c>
      <c r="L181" s="1">
        <v>15</v>
      </c>
      <c r="M181" s="1">
        <v>15</v>
      </c>
      <c r="N181" s="1" t="str">
        <v/>
      </c>
      <c r="O181" s="1" t="str">
        <v/>
      </c>
      <c r="P181" s="1">
        <v>15</v>
      </c>
      <c r="Q181" s="6" t="str">
        <v/>
      </c>
      <c r="R181" s="6" t="str">
        <v/>
      </c>
      <c r="S181" s="1">
        <v>15</v>
      </c>
      <c r="AB181">
        <v>35</v>
      </c>
      <c r="AC181">
        <v>35</v>
      </c>
      <c r="AD181">
        <v>35</v>
      </c>
      <c r="AE181">
        <v>20</v>
      </c>
      <c r="AF181">
        <v>35</v>
      </c>
      <c r="AH181">
        <v>27</v>
      </c>
      <c r="AI181">
        <v>30</v>
      </c>
      <c r="AJ181">
        <v>35</v>
      </c>
      <c r="AK181">
        <v>40</v>
      </c>
      <c r="AM181">
        <v>29</v>
      </c>
      <c r="AN181">
        <v>15</v>
      </c>
      <c r="AO181">
        <v>20</v>
      </c>
      <c r="AQ181">
        <v>15</v>
      </c>
      <c r="AR181">
        <v>25</v>
      </c>
      <c r="AS181">
        <v>35</v>
      </c>
      <c r="AU181">
        <v>20</v>
      </c>
      <c r="AV181">
        <v>20</v>
      </c>
      <c r="AW181">
        <v>20</v>
      </c>
    </row>
    <row r="182" spans="1:49">
      <c r="A182" s="1" t="str">
        <v/>
      </c>
      <c r="B182" s="1">
        <v>40</v>
      </c>
      <c r="C182" s="1" t="str">
        <v/>
      </c>
      <c r="D182" s="1" t="str">
        <v/>
      </c>
      <c r="E182" s="1" t="str">
        <v/>
      </c>
      <c r="F182" s="1" t="str">
        <v/>
      </c>
      <c r="G182" s="1" t="str">
        <v/>
      </c>
      <c r="H182" s="1" t="str">
        <v/>
      </c>
      <c r="I182" s="1">
        <v>40</v>
      </c>
      <c r="J182" s="1">
        <v>40</v>
      </c>
      <c r="K182" s="1" t="str">
        <v/>
      </c>
      <c r="L182" s="1" t="str">
        <v/>
      </c>
      <c r="M182" s="1">
        <v>40</v>
      </c>
      <c r="N182" s="1" t="str">
        <v/>
      </c>
      <c r="O182" s="1" t="str">
        <v/>
      </c>
      <c r="P182" s="1" t="str">
        <v/>
      </c>
      <c r="Q182" s="6" t="str">
        <v/>
      </c>
      <c r="R182" s="6">
        <v>40</v>
      </c>
      <c r="S182" s="1">
        <v>40</v>
      </c>
      <c r="AB182">
        <v>25</v>
      </c>
      <c r="AC182">
        <v>20</v>
      </c>
      <c r="AD182">
        <v>50</v>
      </c>
      <c r="AE182">
        <v>30</v>
      </c>
      <c r="AF182">
        <v>45</v>
      </c>
      <c r="AH182">
        <v>35</v>
      </c>
      <c r="AI182">
        <v>20</v>
      </c>
      <c r="AJ182">
        <v>35</v>
      </c>
      <c r="AK182">
        <v>54</v>
      </c>
      <c r="AM182">
        <v>25</v>
      </c>
      <c r="AN182">
        <v>35</v>
      </c>
      <c r="AO182">
        <v>27</v>
      </c>
      <c r="AQ182">
        <v>15</v>
      </c>
      <c r="AR182">
        <v>20</v>
      </c>
      <c r="AS182">
        <v>40</v>
      </c>
      <c r="AU182">
        <v>20</v>
      </c>
      <c r="AV182">
        <v>25</v>
      </c>
      <c r="AW182">
        <v>36</v>
      </c>
    </row>
    <row r="183" spans="1:49">
      <c r="A183" s="1">
        <v>25</v>
      </c>
      <c r="B183" s="1" t="str">
        <v/>
      </c>
      <c r="C183" s="1" t="str">
        <v/>
      </c>
      <c r="D183" s="1" t="str">
        <v/>
      </c>
      <c r="E183" s="1" t="str">
        <v/>
      </c>
      <c r="F183" s="1" t="str">
        <v/>
      </c>
      <c r="G183" s="1">
        <v>25</v>
      </c>
      <c r="H183" s="1" t="str">
        <v/>
      </c>
      <c r="I183" s="1" t="str">
        <v/>
      </c>
      <c r="J183" s="1" t="str">
        <v/>
      </c>
      <c r="K183" s="1">
        <v>25</v>
      </c>
      <c r="L183" s="1" t="str">
        <v/>
      </c>
      <c r="M183" s="1" t="str">
        <v/>
      </c>
      <c r="N183" s="1">
        <v>25</v>
      </c>
      <c r="O183" s="1" t="str">
        <v/>
      </c>
      <c r="P183" s="1" t="str">
        <v/>
      </c>
      <c r="Q183" s="6" t="str">
        <v/>
      </c>
      <c r="R183" s="6">
        <v>25</v>
      </c>
      <c r="S183" s="1">
        <v>25</v>
      </c>
      <c r="AB183">
        <v>45</v>
      </c>
      <c r="AC183">
        <v>15</v>
      </c>
      <c r="AD183">
        <v>25</v>
      </c>
      <c r="AE183">
        <v>25</v>
      </c>
      <c r="AF183">
        <v>40</v>
      </c>
      <c r="AH183">
        <v>40</v>
      </c>
      <c r="AI183">
        <v>40</v>
      </c>
      <c r="AJ183">
        <v>15</v>
      </c>
      <c r="AK183">
        <v>20</v>
      </c>
      <c r="AM183">
        <v>30</v>
      </c>
      <c r="AN183">
        <v>45</v>
      </c>
      <c r="AO183">
        <v>15</v>
      </c>
      <c r="AQ183">
        <v>15</v>
      </c>
      <c r="AR183">
        <v>25</v>
      </c>
      <c r="AS183">
        <v>40</v>
      </c>
      <c r="AU183">
        <v>15</v>
      </c>
      <c r="AV183">
        <v>15</v>
      </c>
      <c r="AW183">
        <v>36</v>
      </c>
    </row>
    <row r="184" spans="1:49">
      <c r="A184" s="1" t="str">
        <v/>
      </c>
      <c r="B184" s="1" t="str">
        <v/>
      </c>
      <c r="C184" s="1" t="str">
        <v/>
      </c>
      <c r="D184" s="1">
        <v>40</v>
      </c>
      <c r="E184" s="1" t="str">
        <v/>
      </c>
      <c r="F184" s="1" t="str">
        <v/>
      </c>
      <c r="G184" s="1" t="str">
        <v/>
      </c>
      <c r="H184" s="1">
        <v>40</v>
      </c>
      <c r="I184" s="1" t="str">
        <v/>
      </c>
      <c r="J184" s="1">
        <v>40</v>
      </c>
      <c r="K184" s="1" t="str">
        <v/>
      </c>
      <c r="L184" s="1" t="str">
        <v/>
      </c>
      <c r="M184" s="1" t="str">
        <v/>
      </c>
      <c r="N184" s="1" t="str">
        <v/>
      </c>
      <c r="O184" s="1">
        <v>40</v>
      </c>
      <c r="P184" s="1" t="str">
        <v/>
      </c>
      <c r="Q184" s="6" t="str">
        <v/>
      </c>
      <c r="R184" s="6">
        <v>40</v>
      </c>
      <c r="S184" s="1">
        <v>40</v>
      </c>
      <c r="AB184">
        <v>15</v>
      </c>
      <c r="AC184">
        <v>30</v>
      </c>
      <c r="AD184">
        <v>54</v>
      </c>
      <c r="AE184">
        <v>29</v>
      </c>
      <c r="AF184">
        <v>15</v>
      </c>
      <c r="AH184">
        <v>36</v>
      </c>
      <c r="AI184">
        <v>25</v>
      </c>
      <c r="AJ184">
        <v>25</v>
      </c>
      <c r="AK184">
        <v>20</v>
      </c>
      <c r="AM184">
        <v>40</v>
      </c>
      <c r="AN184">
        <v>35</v>
      </c>
      <c r="AO184">
        <v>29</v>
      </c>
      <c r="AQ184">
        <v>29</v>
      </c>
      <c r="AR184">
        <v>15</v>
      </c>
      <c r="AS184">
        <v>35</v>
      </c>
      <c r="AU184">
        <v>29</v>
      </c>
      <c r="AV184">
        <v>25</v>
      </c>
      <c r="AW184">
        <v>15</v>
      </c>
    </row>
    <row r="185" spans="1:49">
      <c r="A185" s="1" t="str">
        <v/>
      </c>
      <c r="B185" s="1" t="str">
        <v/>
      </c>
      <c r="C185" s="1" t="str">
        <v/>
      </c>
      <c r="D185" s="1">
        <v>36</v>
      </c>
      <c r="E185" s="1" t="str">
        <v/>
      </c>
      <c r="F185" s="1">
        <v>36</v>
      </c>
      <c r="G185" s="1" t="str">
        <v/>
      </c>
      <c r="H185" s="1" t="str">
        <v/>
      </c>
      <c r="I185" s="1" t="str">
        <v/>
      </c>
      <c r="J185" s="1">
        <v>36</v>
      </c>
      <c r="K185" s="1" t="str">
        <v/>
      </c>
      <c r="L185" s="1" t="str">
        <v/>
      </c>
      <c r="M185" s="1">
        <v>36</v>
      </c>
      <c r="N185" s="1" t="str">
        <v/>
      </c>
      <c r="O185" s="1" t="str">
        <v/>
      </c>
      <c r="P185" s="1" t="str">
        <v/>
      </c>
      <c r="Q185" s="6" t="str">
        <v/>
      </c>
      <c r="R185" s="6">
        <v>36</v>
      </c>
      <c r="S185" s="1">
        <v>36</v>
      </c>
      <c r="AB185">
        <v>20</v>
      </c>
      <c r="AC185">
        <v>15</v>
      </c>
      <c r="AD185">
        <v>20</v>
      </c>
      <c r="AE185">
        <v>40</v>
      </c>
      <c r="AF185">
        <v>15</v>
      </c>
      <c r="AH185">
        <v>30</v>
      </c>
      <c r="AI185">
        <v>25</v>
      </c>
      <c r="AJ185">
        <v>10</v>
      </c>
      <c r="AK185">
        <v>25</v>
      </c>
      <c r="AM185">
        <v>40</v>
      </c>
      <c r="AN185">
        <v>35</v>
      </c>
      <c r="AO185">
        <v>15</v>
      </c>
      <c r="AQ185">
        <v>15</v>
      </c>
      <c r="AR185">
        <v>30</v>
      </c>
      <c r="AS185">
        <v>45</v>
      </c>
      <c r="AU185">
        <v>35</v>
      </c>
      <c r="AV185">
        <v>20</v>
      </c>
      <c r="AW185">
        <v>45</v>
      </c>
    </row>
    <row r="186" spans="1:49">
      <c r="A186" s="1" t="str">
        <v/>
      </c>
      <c r="B186" s="1" t="str">
        <v/>
      </c>
      <c r="C186" s="1" t="str">
        <v/>
      </c>
      <c r="D186" s="1" t="str">
        <v/>
      </c>
      <c r="E186" s="1">
        <v>10</v>
      </c>
      <c r="F186" s="1" t="str">
        <v/>
      </c>
      <c r="G186" s="1" t="str">
        <v/>
      </c>
      <c r="H186" s="1">
        <v>10</v>
      </c>
      <c r="I186" s="1" t="str">
        <v/>
      </c>
      <c r="J186" s="1">
        <v>10</v>
      </c>
      <c r="K186" s="1" t="str">
        <v/>
      </c>
      <c r="L186" s="1" t="str">
        <v/>
      </c>
      <c r="M186" s="1">
        <v>10</v>
      </c>
      <c r="N186" s="1" t="str">
        <v/>
      </c>
      <c r="O186" s="1" t="str">
        <v/>
      </c>
      <c r="P186" s="1" t="str">
        <v/>
      </c>
      <c r="Q186" s="6" t="str">
        <v/>
      </c>
      <c r="R186" s="6">
        <v>10</v>
      </c>
      <c r="S186" s="1">
        <v>10</v>
      </c>
      <c r="AB186">
        <v>15</v>
      </c>
      <c r="AC186">
        <v>15</v>
      </c>
      <c r="AD186">
        <v>32</v>
      </c>
      <c r="AE186">
        <v>35</v>
      </c>
      <c r="AF186">
        <v>20</v>
      </c>
      <c r="AH186">
        <v>15</v>
      </c>
      <c r="AI186">
        <v>20</v>
      </c>
      <c r="AJ186">
        <v>25</v>
      </c>
      <c r="AK186">
        <v>45</v>
      </c>
      <c r="AM186">
        <v>10</v>
      </c>
      <c r="AN186">
        <v>24</v>
      </c>
      <c r="AO186">
        <v>32</v>
      </c>
      <c r="AQ186">
        <v>15</v>
      </c>
      <c r="AR186">
        <v>20</v>
      </c>
      <c r="AS186">
        <v>40</v>
      </c>
      <c r="AU186">
        <v>15</v>
      </c>
      <c r="AV186">
        <v>35</v>
      </c>
      <c r="AW186">
        <v>20</v>
      </c>
    </row>
    <row r="187" spans="1:49">
      <c r="A187" s="1" t="str">
        <v/>
      </c>
      <c r="B187" s="1" t="str">
        <v/>
      </c>
      <c r="C187" s="1">
        <v>20</v>
      </c>
      <c r="D187" s="1" t="str">
        <v/>
      </c>
      <c r="E187" s="1" t="str">
        <v/>
      </c>
      <c r="F187" s="1" t="str">
        <v/>
      </c>
      <c r="G187" s="1" t="str">
        <v/>
      </c>
      <c r="H187" s="1" t="str">
        <v/>
      </c>
      <c r="I187" s="1">
        <v>20</v>
      </c>
      <c r="J187" s="1" t="str">
        <v/>
      </c>
      <c r="K187" s="1" t="str">
        <v/>
      </c>
      <c r="L187" s="1">
        <v>20</v>
      </c>
      <c r="M187" s="1">
        <v>20</v>
      </c>
      <c r="N187" s="1" t="str">
        <v/>
      </c>
      <c r="O187" s="1" t="str">
        <v/>
      </c>
      <c r="P187" s="1">
        <v>20</v>
      </c>
      <c r="Q187" s="6" t="str">
        <v/>
      </c>
      <c r="R187" s="6" t="str">
        <v/>
      </c>
      <c r="S187" s="1">
        <v>20</v>
      </c>
      <c r="AB187">
        <v>15</v>
      </c>
      <c r="AC187">
        <v>25</v>
      </c>
      <c r="AD187">
        <v>54</v>
      </c>
      <c r="AE187">
        <v>40</v>
      </c>
      <c r="AF187">
        <v>35</v>
      </c>
      <c r="AH187">
        <v>15</v>
      </c>
      <c r="AI187">
        <v>45</v>
      </c>
      <c r="AJ187">
        <v>20</v>
      </c>
      <c r="AK187">
        <v>25</v>
      </c>
      <c r="AM187">
        <v>10</v>
      </c>
      <c r="AN187">
        <v>25</v>
      </c>
      <c r="AO187">
        <v>15</v>
      </c>
      <c r="AQ187">
        <v>15</v>
      </c>
      <c r="AR187">
        <v>20</v>
      </c>
      <c r="AS187">
        <v>35</v>
      </c>
      <c r="AU187">
        <v>25</v>
      </c>
      <c r="AV187">
        <v>40</v>
      </c>
      <c r="AW187">
        <v>10</v>
      </c>
    </row>
    <row r="188" spans="1:49">
      <c r="A188" s="1" t="str">
        <v/>
      </c>
      <c r="B188" s="1">
        <v>30</v>
      </c>
      <c r="C188" s="1" t="str">
        <v/>
      </c>
      <c r="D188" s="1" t="str">
        <v/>
      </c>
      <c r="E188" s="1" t="str">
        <v/>
      </c>
      <c r="F188" s="1">
        <v>30</v>
      </c>
      <c r="G188" s="1" t="str">
        <v/>
      </c>
      <c r="H188" s="1" t="str">
        <v/>
      </c>
      <c r="I188" s="1" t="str">
        <v/>
      </c>
      <c r="J188" s="1">
        <v>30</v>
      </c>
      <c r="K188" s="1" t="str">
        <v/>
      </c>
      <c r="L188" s="1" t="str">
        <v/>
      </c>
      <c r="M188" s="1" t="str">
        <v/>
      </c>
      <c r="N188" s="1">
        <v>30</v>
      </c>
      <c r="O188" s="1" t="str">
        <v/>
      </c>
      <c r="P188" s="1" t="str">
        <v/>
      </c>
      <c r="Q188" s="6">
        <v>30</v>
      </c>
      <c r="R188" s="6" t="str">
        <v/>
      </c>
      <c r="S188" s="1">
        <v>30</v>
      </c>
      <c r="AB188">
        <v>20</v>
      </c>
      <c r="AC188">
        <v>30</v>
      </c>
      <c r="AD188">
        <v>30</v>
      </c>
      <c r="AE188">
        <v>35</v>
      </c>
      <c r="AF188">
        <v>50</v>
      </c>
      <c r="AH188">
        <v>40</v>
      </c>
      <c r="AI188">
        <v>40</v>
      </c>
      <c r="AJ188">
        <v>15</v>
      </c>
      <c r="AK188">
        <v>25</v>
      </c>
      <c r="AM188">
        <v>10</v>
      </c>
      <c r="AN188">
        <v>25</v>
      </c>
      <c r="AO188">
        <v>15</v>
      </c>
      <c r="AQ188">
        <v>15</v>
      </c>
      <c r="AR188">
        <v>25</v>
      </c>
      <c r="AS188">
        <v>35</v>
      </c>
      <c r="AU188">
        <v>35</v>
      </c>
      <c r="AV188">
        <v>40</v>
      </c>
      <c r="AW188">
        <v>10</v>
      </c>
    </row>
    <row r="189" spans="1:49">
      <c r="A189" s="1">
        <v>15</v>
      </c>
      <c r="B189" s="1" t="str">
        <v/>
      </c>
      <c r="C189" s="1" t="str">
        <v/>
      </c>
      <c r="D189" s="1" t="str">
        <v/>
      </c>
      <c r="E189" s="1" t="str">
        <v/>
      </c>
      <c r="F189" s="1">
        <v>15</v>
      </c>
      <c r="G189" s="1" t="str">
        <v/>
      </c>
      <c r="H189" s="1" t="str">
        <v/>
      </c>
      <c r="I189" s="1" t="str">
        <v/>
      </c>
      <c r="J189" s="1" t="str">
        <v/>
      </c>
      <c r="K189" s="1" t="str">
        <v/>
      </c>
      <c r="L189" s="1">
        <v>15</v>
      </c>
      <c r="M189" s="1" t="str">
        <v/>
      </c>
      <c r="N189" s="1">
        <v>15</v>
      </c>
      <c r="O189" s="1" t="str">
        <v/>
      </c>
      <c r="P189" s="1">
        <v>15</v>
      </c>
      <c r="Q189" s="6" t="str">
        <v/>
      </c>
      <c r="R189" s="6" t="str">
        <v/>
      </c>
      <c r="S189" s="1">
        <v>15</v>
      </c>
      <c r="AB189">
        <v>30</v>
      </c>
      <c r="AC189">
        <v>15</v>
      </c>
      <c r="AD189">
        <v>40</v>
      </c>
      <c r="AE189">
        <v>15</v>
      </c>
      <c r="AF189">
        <v>40</v>
      </c>
      <c r="AH189">
        <v>50</v>
      </c>
      <c r="AI189">
        <v>30</v>
      </c>
      <c r="AJ189">
        <v>50</v>
      </c>
      <c r="AK189">
        <v>20</v>
      </c>
      <c r="AM189">
        <v>40</v>
      </c>
      <c r="AN189">
        <v>40</v>
      </c>
      <c r="AO189">
        <v>15</v>
      </c>
      <c r="AQ189">
        <v>20</v>
      </c>
      <c r="AR189">
        <v>25</v>
      </c>
      <c r="AS189">
        <v>20</v>
      </c>
      <c r="AU189">
        <v>25</v>
      </c>
      <c r="AV189">
        <v>24</v>
      </c>
      <c r="AW189">
        <v>20</v>
      </c>
    </row>
    <row r="190" spans="1:49">
      <c r="A190" s="1" t="str">
        <v/>
      </c>
      <c r="B190" s="1" t="str">
        <v/>
      </c>
      <c r="C190" s="1">
        <v>40</v>
      </c>
      <c r="D190" s="1" t="str">
        <v/>
      </c>
      <c r="E190" s="1" t="str">
        <v/>
      </c>
      <c r="F190" s="1" t="str">
        <v/>
      </c>
      <c r="G190" s="1" t="str">
        <v/>
      </c>
      <c r="H190" s="1">
        <v>40</v>
      </c>
      <c r="I190" s="1" t="str">
        <v/>
      </c>
      <c r="J190" s="1" t="str">
        <v/>
      </c>
      <c r="K190" s="1">
        <v>40</v>
      </c>
      <c r="L190" s="1" t="str">
        <v/>
      </c>
      <c r="M190" s="1" t="str">
        <v/>
      </c>
      <c r="N190" s="1" t="str">
        <v/>
      </c>
      <c r="O190" s="1">
        <v>40</v>
      </c>
      <c r="P190" s="1" t="str">
        <v/>
      </c>
      <c r="Q190" s="6" t="str">
        <v/>
      </c>
      <c r="R190" s="6">
        <v>40</v>
      </c>
      <c r="S190" s="1">
        <v>40</v>
      </c>
      <c r="AB190">
        <v>40</v>
      </c>
      <c r="AC190">
        <v>20</v>
      </c>
      <c r="AD190">
        <v>30</v>
      </c>
      <c r="AE190">
        <v>20</v>
      </c>
      <c r="AF190">
        <v>20</v>
      </c>
      <c r="AH190">
        <v>40</v>
      </c>
      <c r="AI190">
        <v>36</v>
      </c>
      <c r="AJ190">
        <v>25</v>
      </c>
      <c r="AK190">
        <v>40</v>
      </c>
      <c r="AM190">
        <v>25</v>
      </c>
      <c r="AN190">
        <v>35</v>
      </c>
      <c r="AO190">
        <v>35</v>
      </c>
      <c r="AQ190">
        <v>25</v>
      </c>
      <c r="AR190">
        <v>20</v>
      </c>
      <c r="AS190">
        <v>35</v>
      </c>
      <c r="AU190">
        <v>25</v>
      </c>
      <c r="AV190">
        <v>35</v>
      </c>
      <c r="AW190">
        <v>32</v>
      </c>
    </row>
    <row r="191" spans="1:49">
      <c r="A191" s="1" t="str">
        <v/>
      </c>
      <c r="B191" s="1" t="str">
        <v/>
      </c>
      <c r="C191" s="1">
        <v>25</v>
      </c>
      <c r="D191" s="1" t="str">
        <v/>
      </c>
      <c r="E191" s="1" t="str">
        <v/>
      </c>
      <c r="F191" s="1" t="str">
        <v/>
      </c>
      <c r="G191" s="1">
        <v>25</v>
      </c>
      <c r="H191" s="1" t="str">
        <v/>
      </c>
      <c r="I191" s="1" t="str">
        <v/>
      </c>
      <c r="J191" s="1" t="str">
        <v/>
      </c>
      <c r="K191" s="1" t="str">
        <v/>
      </c>
      <c r="L191" s="1">
        <v>25</v>
      </c>
      <c r="M191" s="1" t="str">
        <v/>
      </c>
      <c r="N191" s="1">
        <v>25</v>
      </c>
      <c r="O191" s="1" t="str">
        <v/>
      </c>
      <c r="P191" s="1">
        <v>25</v>
      </c>
      <c r="Q191" s="6" t="str">
        <v/>
      </c>
      <c r="R191" s="6" t="str">
        <v/>
      </c>
      <c r="S191" s="1">
        <v>25</v>
      </c>
      <c r="AB191">
        <v>25</v>
      </c>
      <c r="AC191">
        <v>30</v>
      </c>
      <c r="AD191">
        <v>40</v>
      </c>
      <c r="AE191">
        <v>40</v>
      </c>
      <c r="AF191">
        <v>40</v>
      </c>
      <c r="AH191">
        <v>45</v>
      </c>
      <c r="AI191">
        <v>25</v>
      </c>
      <c r="AJ191">
        <v>40</v>
      </c>
      <c r="AK191">
        <v>20</v>
      </c>
      <c r="AM191">
        <v>30</v>
      </c>
      <c r="AN191">
        <v>20</v>
      </c>
      <c r="AO191">
        <v>25</v>
      </c>
      <c r="AQ191">
        <v>15</v>
      </c>
      <c r="AR191">
        <v>15</v>
      </c>
      <c r="AS191">
        <v>35</v>
      </c>
      <c r="AU191">
        <v>35</v>
      </c>
      <c r="AV191">
        <v>20</v>
      </c>
      <c r="AW191">
        <v>31</v>
      </c>
    </row>
    <row r="192" spans="1:49">
      <c r="A192" s="1" t="str">
        <v/>
      </c>
      <c r="B192" s="1" t="str">
        <v/>
      </c>
      <c r="C192" s="1" t="str">
        <v/>
      </c>
      <c r="D192" s="1" t="str">
        <v/>
      </c>
      <c r="E192" s="1">
        <v>20</v>
      </c>
      <c r="F192" s="1" t="str">
        <v/>
      </c>
      <c r="G192" s="1">
        <v>20</v>
      </c>
      <c r="H192" s="1" t="str">
        <v/>
      </c>
      <c r="I192" s="1" t="str">
        <v/>
      </c>
      <c r="J192" s="1">
        <v>20</v>
      </c>
      <c r="K192" s="1" t="str">
        <v/>
      </c>
      <c r="L192" s="1" t="str">
        <v/>
      </c>
      <c r="M192" s="1" t="str">
        <v/>
      </c>
      <c r="N192" s="1">
        <v>20</v>
      </c>
      <c r="O192" s="1" t="str">
        <v/>
      </c>
      <c r="P192" s="1">
        <v>20</v>
      </c>
      <c r="Q192" s="6" t="str">
        <v/>
      </c>
      <c r="R192" s="6" t="str">
        <v/>
      </c>
      <c r="S192" s="1">
        <v>20</v>
      </c>
      <c r="AB192">
        <v>35</v>
      </c>
      <c r="AC192">
        <v>40</v>
      </c>
      <c r="AD192">
        <v>23</v>
      </c>
      <c r="AE192">
        <v>25</v>
      </c>
      <c r="AF192">
        <v>25</v>
      </c>
      <c r="AH192">
        <v>35</v>
      </c>
      <c r="AI192">
        <v>54</v>
      </c>
      <c r="AJ192">
        <v>25</v>
      </c>
      <c r="AK192">
        <v>25</v>
      </c>
      <c r="AM192">
        <v>40</v>
      </c>
      <c r="AN192">
        <v>35</v>
      </c>
      <c r="AO192">
        <v>20</v>
      </c>
      <c r="AQ192">
        <v>25</v>
      </c>
      <c r="AR192">
        <v>22</v>
      </c>
      <c r="AS192">
        <v>35</v>
      </c>
      <c r="AU192">
        <v>20</v>
      </c>
      <c r="AV192">
        <v>27</v>
      </c>
      <c r="AW192">
        <v>24</v>
      </c>
    </row>
    <row r="193" spans="1:49">
      <c r="A193" s="1">
        <v>25</v>
      </c>
      <c r="B193" s="1" t="str">
        <v/>
      </c>
      <c r="C193" s="1" t="str">
        <v/>
      </c>
      <c r="D193" s="1" t="str">
        <v/>
      </c>
      <c r="E193" s="1" t="str">
        <v/>
      </c>
      <c r="F193" s="1" t="str">
        <v/>
      </c>
      <c r="G193" s="1">
        <v>25</v>
      </c>
      <c r="H193" s="1" t="str">
        <v/>
      </c>
      <c r="I193" s="1" t="str">
        <v/>
      </c>
      <c r="J193" s="1" t="str">
        <v/>
      </c>
      <c r="K193" s="1">
        <v>25</v>
      </c>
      <c r="L193" s="1" t="str">
        <v/>
      </c>
      <c r="M193" s="1" t="str">
        <v/>
      </c>
      <c r="N193" s="1">
        <v>25</v>
      </c>
      <c r="O193" s="1" t="str">
        <v/>
      </c>
      <c r="P193" s="1" t="str">
        <v/>
      </c>
      <c r="Q193" s="6">
        <v>25</v>
      </c>
      <c r="R193" s="6" t="str">
        <v/>
      </c>
      <c r="S193" s="1">
        <v>25</v>
      </c>
      <c r="AB193">
        <v>25</v>
      </c>
      <c r="AC193">
        <v>30</v>
      </c>
      <c r="AD193">
        <v>25</v>
      </c>
      <c r="AE193">
        <v>25</v>
      </c>
      <c r="AF193">
        <v>40</v>
      </c>
      <c r="AH193">
        <v>45</v>
      </c>
      <c r="AI193">
        <v>25</v>
      </c>
      <c r="AJ193">
        <v>30</v>
      </c>
      <c r="AK193">
        <v>20</v>
      </c>
      <c r="AM193">
        <v>10</v>
      </c>
      <c r="AN193">
        <v>20</v>
      </c>
      <c r="AO193">
        <v>20</v>
      </c>
      <c r="AQ193">
        <v>10</v>
      </c>
      <c r="AR193">
        <v>35</v>
      </c>
      <c r="AS193">
        <v>40</v>
      </c>
      <c r="AU193">
        <v>35</v>
      </c>
      <c r="AV193">
        <v>54</v>
      </c>
      <c r="AW193">
        <v>20</v>
      </c>
    </row>
    <row r="194" spans="1:49">
      <c r="A194" s="1" t="str">
        <v/>
      </c>
      <c r="B194" s="1" t="str">
        <v/>
      </c>
      <c r="C194" s="1">
        <v>32</v>
      </c>
      <c r="D194" s="1" t="str">
        <v/>
      </c>
      <c r="E194" s="1" t="str">
        <v/>
      </c>
      <c r="F194" s="1" t="str">
        <v/>
      </c>
      <c r="G194" s="1">
        <v>32</v>
      </c>
      <c r="H194" s="1" t="str">
        <v/>
      </c>
      <c r="I194" s="1" t="str">
        <v/>
      </c>
      <c r="J194" s="1" t="str">
        <v/>
      </c>
      <c r="K194" s="1" t="str">
        <v/>
      </c>
      <c r="L194" s="1">
        <v>32</v>
      </c>
      <c r="M194" s="1" t="str">
        <v/>
      </c>
      <c r="N194" s="1" t="str">
        <v/>
      </c>
      <c r="O194" s="1">
        <v>32</v>
      </c>
      <c r="P194" s="1">
        <v>32</v>
      </c>
      <c r="Q194" s="6" t="str">
        <v/>
      </c>
      <c r="R194" s="6" t="str">
        <v/>
      </c>
      <c r="S194" s="1">
        <v>32</v>
      </c>
      <c r="AB194">
        <v>25</v>
      </c>
      <c r="AC194">
        <v>23</v>
      </c>
      <c r="AD194">
        <v>35</v>
      </c>
      <c r="AE194">
        <v>31</v>
      </c>
      <c r="AF194">
        <v>20</v>
      </c>
      <c r="AH194">
        <v>35</v>
      </c>
      <c r="AI194">
        <v>40</v>
      </c>
      <c r="AJ194">
        <v>15</v>
      </c>
      <c r="AK194">
        <v>20</v>
      </c>
      <c r="AM194">
        <v>40</v>
      </c>
      <c r="AN194">
        <v>50</v>
      </c>
      <c r="AO194">
        <v>20</v>
      </c>
      <c r="AQ194">
        <v>27</v>
      </c>
      <c r="AR194">
        <v>20</v>
      </c>
      <c r="AS194">
        <v>35</v>
      </c>
      <c r="AU194">
        <v>25</v>
      </c>
      <c r="AV194">
        <v>15</v>
      </c>
      <c r="AW194">
        <v>15</v>
      </c>
    </row>
    <row r="195" spans="1:49">
      <c r="A195" s="1" t="str">
        <v/>
      </c>
      <c r="B195" s="1" t="str">
        <v/>
      </c>
      <c r="C195" s="1">
        <v>30</v>
      </c>
      <c r="D195" s="1" t="str">
        <v/>
      </c>
      <c r="E195" s="1" t="str">
        <v/>
      </c>
      <c r="F195" s="1" t="str">
        <v/>
      </c>
      <c r="G195" s="1">
        <v>30</v>
      </c>
      <c r="H195" s="1" t="str">
        <v/>
      </c>
      <c r="I195" s="1" t="str">
        <v/>
      </c>
      <c r="J195" s="1">
        <v>30</v>
      </c>
      <c r="K195" s="1" t="str">
        <v/>
      </c>
      <c r="L195" s="1" t="str">
        <v/>
      </c>
      <c r="M195" s="1" t="str">
        <v/>
      </c>
      <c r="N195" s="1">
        <v>30</v>
      </c>
      <c r="O195" s="1" t="str">
        <v/>
      </c>
      <c r="P195" s="1" t="str">
        <v/>
      </c>
      <c r="Q195" s="6">
        <v>30</v>
      </c>
      <c r="R195" s="6" t="str">
        <v/>
      </c>
      <c r="S195" s="1">
        <v>30</v>
      </c>
      <c r="AB195">
        <v>20</v>
      </c>
      <c r="AC195">
        <v>42</v>
      </c>
      <c r="AD195">
        <v>35</v>
      </c>
      <c r="AE195">
        <v>30</v>
      </c>
      <c r="AF195">
        <v>40</v>
      </c>
      <c r="AH195">
        <v>20</v>
      </c>
      <c r="AI195">
        <v>32</v>
      </c>
      <c r="AJ195">
        <v>30</v>
      </c>
      <c r="AK195">
        <v>40</v>
      </c>
      <c r="AM195">
        <v>30</v>
      </c>
      <c r="AN195">
        <v>25</v>
      </c>
      <c r="AO195">
        <v>35</v>
      </c>
      <c r="AQ195">
        <v>25</v>
      </c>
      <c r="AR195">
        <v>20</v>
      </c>
      <c r="AS195">
        <v>35</v>
      </c>
      <c r="AU195">
        <v>45</v>
      </c>
      <c r="AV195">
        <v>40</v>
      </c>
      <c r="AW195">
        <v>50</v>
      </c>
    </row>
    <row r="196" spans="1:49">
      <c r="A196" s="1">
        <v>50</v>
      </c>
      <c r="B196" s="1" t="str">
        <v/>
      </c>
      <c r="C196" s="1" t="str">
        <v/>
      </c>
      <c r="D196" s="1" t="str">
        <v/>
      </c>
      <c r="E196" s="1" t="str">
        <v/>
      </c>
      <c r="F196" s="1" t="str">
        <v/>
      </c>
      <c r="G196" s="1" t="str">
        <v/>
      </c>
      <c r="H196" s="1" t="str">
        <v/>
      </c>
      <c r="I196" s="1">
        <v>50</v>
      </c>
      <c r="J196" s="1" t="str">
        <v/>
      </c>
      <c r="K196" s="1">
        <v>50</v>
      </c>
      <c r="L196" s="1" t="str">
        <v/>
      </c>
      <c r="M196" s="1" t="str">
        <v/>
      </c>
      <c r="N196" s="1" t="str">
        <v/>
      </c>
      <c r="O196" s="1">
        <v>50</v>
      </c>
      <c r="P196" s="1" t="str">
        <v/>
      </c>
      <c r="Q196" s="6" t="str">
        <v/>
      </c>
      <c r="R196" s="6">
        <v>50</v>
      </c>
      <c r="S196" s="1">
        <v>50</v>
      </c>
      <c r="AB196">
        <v>35</v>
      </c>
      <c r="AC196">
        <v>35</v>
      </c>
      <c r="AD196">
        <v>30</v>
      </c>
      <c r="AE196">
        <v>36</v>
      </c>
      <c r="AF196">
        <v>25</v>
      </c>
      <c r="AH196">
        <v>20</v>
      </c>
      <c r="AI196">
        <v>25</v>
      </c>
      <c r="AJ196">
        <v>15</v>
      </c>
      <c r="AK196">
        <v>40</v>
      </c>
      <c r="AM196">
        <v>40</v>
      </c>
      <c r="AN196">
        <v>50</v>
      </c>
      <c r="AO196">
        <v>20</v>
      </c>
      <c r="AQ196">
        <v>15</v>
      </c>
      <c r="AR196">
        <v>20</v>
      </c>
      <c r="AS196">
        <v>32</v>
      </c>
      <c r="AU196">
        <v>25</v>
      </c>
      <c r="AV196">
        <v>35</v>
      </c>
      <c r="AW196">
        <v>40</v>
      </c>
    </row>
    <row r="197" spans="1:49">
      <c r="A197" s="1" t="str">
        <v/>
      </c>
      <c r="B197" s="1">
        <v>25</v>
      </c>
      <c r="C197" s="1" t="str">
        <v/>
      </c>
      <c r="D197" s="1" t="str">
        <v/>
      </c>
      <c r="E197" s="1" t="str">
        <v/>
      </c>
      <c r="F197" s="1" t="str">
        <v/>
      </c>
      <c r="G197" s="1">
        <v>25</v>
      </c>
      <c r="H197" s="1" t="str">
        <v/>
      </c>
      <c r="I197" s="1" t="str">
        <v/>
      </c>
      <c r="J197" s="1" t="str">
        <v/>
      </c>
      <c r="K197" s="1">
        <v>25</v>
      </c>
      <c r="L197" s="1" t="str">
        <v/>
      </c>
      <c r="M197" s="1">
        <v>25</v>
      </c>
      <c r="N197" s="1" t="str">
        <v/>
      </c>
      <c r="O197" s="1" t="str">
        <v/>
      </c>
      <c r="P197" s="1" t="str">
        <v/>
      </c>
      <c r="Q197" s="6">
        <v>25</v>
      </c>
      <c r="R197" s="6" t="str">
        <v/>
      </c>
      <c r="S197" s="1">
        <v>25</v>
      </c>
      <c r="AB197">
        <v>25</v>
      </c>
      <c r="AC197">
        <v>20</v>
      </c>
      <c r="AD197">
        <v>35</v>
      </c>
      <c r="AE197">
        <v>54</v>
      </c>
      <c r="AF197">
        <v>40</v>
      </c>
      <c r="AH197">
        <v>15</v>
      </c>
      <c r="AI197">
        <v>30</v>
      </c>
      <c r="AJ197">
        <v>50</v>
      </c>
      <c r="AK197">
        <v>30</v>
      </c>
      <c r="AM197">
        <v>30</v>
      </c>
      <c r="AN197">
        <v>20</v>
      </c>
      <c r="AO197">
        <v>15</v>
      </c>
      <c r="AQ197">
        <v>20</v>
      </c>
      <c r="AR197">
        <v>20</v>
      </c>
      <c r="AS197">
        <v>40</v>
      </c>
      <c r="AU197">
        <v>16</v>
      </c>
      <c r="AV197">
        <v>25</v>
      </c>
      <c r="AW197">
        <v>30</v>
      </c>
    </row>
    <row r="198" spans="1:49">
      <c r="A198" s="1" t="str">
        <v/>
      </c>
      <c r="B198" s="1" t="str">
        <v/>
      </c>
      <c r="C198" s="1" t="str">
        <v/>
      </c>
      <c r="D198" s="1" t="str">
        <v/>
      </c>
      <c r="E198" s="1">
        <v>35</v>
      </c>
      <c r="F198" s="1" t="str">
        <v/>
      </c>
      <c r="G198" s="1">
        <v>35</v>
      </c>
      <c r="H198" s="1" t="str">
        <v/>
      </c>
      <c r="I198" s="1" t="str">
        <v/>
      </c>
      <c r="J198" s="1" t="str">
        <v/>
      </c>
      <c r="K198" s="1" t="str">
        <v/>
      </c>
      <c r="L198" s="1">
        <v>35</v>
      </c>
      <c r="M198" s="1" t="str">
        <v/>
      </c>
      <c r="N198" s="1" t="str">
        <v/>
      </c>
      <c r="O198" s="1">
        <v>35</v>
      </c>
      <c r="P198" s="1" t="str">
        <v/>
      </c>
      <c r="Q198" s="6">
        <v>35</v>
      </c>
      <c r="R198" s="6" t="str">
        <v/>
      </c>
      <c r="S198" s="1">
        <v>35</v>
      </c>
      <c r="AB198">
        <v>25</v>
      </c>
      <c r="AC198">
        <v>24</v>
      </c>
      <c r="AD198">
        <v>16</v>
      </c>
      <c r="AE198">
        <v>20</v>
      </c>
      <c r="AF198">
        <v>35</v>
      </c>
      <c r="AH198">
        <v>20</v>
      </c>
      <c r="AI198">
        <v>15</v>
      </c>
      <c r="AJ198">
        <v>40</v>
      </c>
      <c r="AK198">
        <v>40</v>
      </c>
      <c r="AM198">
        <v>40</v>
      </c>
      <c r="AN198">
        <v>54</v>
      </c>
      <c r="AO198">
        <v>15</v>
      </c>
      <c r="AQ198">
        <v>15</v>
      </c>
      <c r="AR198">
        <v>20</v>
      </c>
      <c r="AS198">
        <v>30</v>
      </c>
      <c r="AU198">
        <v>36</v>
      </c>
      <c r="AV198">
        <v>25</v>
      </c>
      <c r="AW198">
        <v>15</v>
      </c>
    </row>
    <row r="199" spans="1:49">
      <c r="A199" s="1" t="str">
        <v/>
      </c>
      <c r="B199" s="1" t="str">
        <v/>
      </c>
      <c r="C199" s="1" t="str">
        <v/>
      </c>
      <c r="D199" s="1">
        <v>10</v>
      </c>
      <c r="E199" s="1" t="str">
        <v/>
      </c>
      <c r="F199" s="1">
        <v>10</v>
      </c>
      <c r="G199" s="1" t="str">
        <v/>
      </c>
      <c r="H199" s="1" t="str">
        <v/>
      </c>
      <c r="I199" s="1" t="str">
        <v/>
      </c>
      <c r="J199" s="1">
        <v>10</v>
      </c>
      <c r="K199" s="1" t="str">
        <v/>
      </c>
      <c r="L199" s="1" t="str">
        <v/>
      </c>
      <c r="M199" s="1">
        <v>10</v>
      </c>
      <c r="N199" s="1" t="str">
        <v/>
      </c>
      <c r="O199" s="1" t="str">
        <v/>
      </c>
      <c r="P199" s="1" t="str">
        <v/>
      </c>
      <c r="Q199" s="6" t="str">
        <v/>
      </c>
      <c r="R199" s="6">
        <v>10</v>
      </c>
      <c r="S199" s="1">
        <v>10</v>
      </c>
      <c r="AB199">
        <v>27</v>
      </c>
      <c r="AC199">
        <v>15</v>
      </c>
      <c r="AD199">
        <v>20</v>
      </c>
      <c r="AE199">
        <v>35</v>
      </c>
      <c r="AF199">
        <v>25</v>
      </c>
      <c r="AH199">
        <v>15</v>
      </c>
      <c r="AI199">
        <v>25</v>
      </c>
      <c r="AJ199">
        <v>35</v>
      </c>
      <c r="AK199">
        <v>30</v>
      </c>
      <c r="AM199">
        <v>40</v>
      </c>
      <c r="AN199">
        <v>35</v>
      </c>
      <c r="AO199">
        <v>35</v>
      </c>
      <c r="AQ199">
        <v>20</v>
      </c>
      <c r="AR199">
        <v>20</v>
      </c>
      <c r="AS199">
        <v>20</v>
      </c>
      <c r="AU199">
        <v>16</v>
      </c>
      <c r="AV199">
        <v>15</v>
      </c>
      <c r="AW199">
        <v>20</v>
      </c>
    </row>
    <row r="200" spans="1:49">
      <c r="A200" s="1" t="str">
        <v/>
      </c>
      <c r="B200" s="1" t="str">
        <v/>
      </c>
      <c r="C200" s="1" t="str">
        <v/>
      </c>
      <c r="D200" s="1" t="str">
        <v/>
      </c>
      <c r="E200" s="1">
        <v>15</v>
      </c>
      <c r="F200" s="1">
        <v>15</v>
      </c>
      <c r="G200" s="1" t="str">
        <v/>
      </c>
      <c r="H200" s="1" t="str">
        <v/>
      </c>
      <c r="I200" s="1" t="str">
        <v/>
      </c>
      <c r="J200" s="1" t="str">
        <v/>
      </c>
      <c r="K200" s="1">
        <v>15</v>
      </c>
      <c r="L200" s="1" t="str">
        <v/>
      </c>
      <c r="M200" s="1">
        <v>15</v>
      </c>
      <c r="N200" s="1" t="str">
        <v/>
      </c>
      <c r="O200" s="1" t="str">
        <v/>
      </c>
      <c r="P200" s="1" t="str">
        <v/>
      </c>
      <c r="Q200" s="6" t="str">
        <v/>
      </c>
      <c r="R200" s="6">
        <v>15</v>
      </c>
      <c r="S200" s="1">
        <v>15</v>
      </c>
      <c r="AB200">
        <v>35</v>
      </c>
      <c r="AC200">
        <v>42</v>
      </c>
      <c r="AD200">
        <v>20</v>
      </c>
      <c r="AE200">
        <v>25</v>
      </c>
      <c r="AF200">
        <v>40</v>
      </c>
      <c r="AH200">
        <v>15</v>
      </c>
      <c r="AI200">
        <v>30</v>
      </c>
      <c r="AJ200">
        <v>40</v>
      </c>
      <c r="AK200">
        <v>50</v>
      </c>
      <c r="AM200">
        <v>39</v>
      </c>
      <c r="AN200">
        <v>40</v>
      </c>
      <c r="AO200">
        <v>20</v>
      </c>
      <c r="AQ200">
        <v>25</v>
      </c>
      <c r="AR200">
        <v>29</v>
      </c>
      <c r="AS200">
        <v>54</v>
      </c>
      <c r="AU200">
        <v>20</v>
      </c>
      <c r="AV200">
        <v>20</v>
      </c>
      <c r="AW200">
        <v>20</v>
      </c>
    </row>
    <row r="201" spans="1:49">
      <c r="A201" s="1" t="str">
        <v/>
      </c>
      <c r="B201" s="1" t="str">
        <v/>
      </c>
      <c r="C201" s="1">
        <v>20</v>
      </c>
      <c r="D201" s="1" t="str">
        <v/>
      </c>
      <c r="E201" s="1" t="str">
        <v/>
      </c>
      <c r="F201" s="1">
        <v>20</v>
      </c>
      <c r="G201" s="1" t="str">
        <v/>
      </c>
      <c r="H201" s="1" t="str">
        <v/>
      </c>
      <c r="I201" s="1" t="str">
        <v/>
      </c>
      <c r="J201" s="1" t="str">
        <v/>
      </c>
      <c r="K201" s="1">
        <v>20</v>
      </c>
      <c r="L201" s="1" t="str">
        <v/>
      </c>
      <c r="M201" s="1">
        <v>20</v>
      </c>
      <c r="N201" s="1" t="str">
        <v/>
      </c>
      <c r="O201" s="1" t="str">
        <v/>
      </c>
      <c r="P201" s="1" t="str">
        <v/>
      </c>
      <c r="Q201" s="6" t="str">
        <v/>
      </c>
      <c r="R201" s="6">
        <v>20</v>
      </c>
      <c r="S201" s="1">
        <v>20</v>
      </c>
      <c r="AB201">
        <v>40</v>
      </c>
      <c r="AC201">
        <v>30</v>
      </c>
      <c r="AD201">
        <v>20</v>
      </c>
      <c r="AE201">
        <v>25</v>
      </c>
      <c r="AF201">
        <v>45</v>
      </c>
      <c r="AH201">
        <v>40</v>
      </c>
      <c r="AI201">
        <v>35</v>
      </c>
      <c r="AJ201">
        <v>25</v>
      </c>
      <c r="AK201">
        <v>20</v>
      </c>
      <c r="AM201">
        <v>20</v>
      </c>
      <c r="AN201">
        <v>40</v>
      </c>
      <c r="AO201">
        <v>35</v>
      </c>
      <c r="AQ201">
        <v>20</v>
      </c>
      <c r="AR201">
        <v>30</v>
      </c>
      <c r="AS201">
        <v>40</v>
      </c>
      <c r="AU201">
        <v>15</v>
      </c>
      <c r="AV201">
        <v>35</v>
      </c>
      <c r="AW201">
        <v>22</v>
      </c>
    </row>
    <row r="202" spans="1:49">
      <c r="A202" s="1" t="str">
        <v/>
      </c>
      <c r="B202" s="1">
        <v>25</v>
      </c>
      <c r="C202" s="1" t="str">
        <v/>
      </c>
      <c r="D202" s="1" t="str">
        <v/>
      </c>
      <c r="E202" s="1" t="str">
        <v/>
      </c>
      <c r="F202" s="1" t="str">
        <v/>
      </c>
      <c r="G202" s="1">
        <v>25</v>
      </c>
      <c r="H202" s="1" t="str">
        <v/>
      </c>
      <c r="I202" s="1" t="str">
        <v/>
      </c>
      <c r="J202" s="1" t="str">
        <v/>
      </c>
      <c r="K202" s="1" t="str">
        <v/>
      </c>
      <c r="L202" s="1">
        <v>25</v>
      </c>
      <c r="M202" s="1" t="str">
        <v/>
      </c>
      <c r="N202" s="1">
        <v>25</v>
      </c>
      <c r="O202" s="1" t="str">
        <v/>
      </c>
      <c r="P202" s="1">
        <v>25</v>
      </c>
      <c r="Q202" s="6" t="str">
        <v/>
      </c>
      <c r="R202" s="6" t="str">
        <v/>
      </c>
      <c r="S202" s="1">
        <v>25</v>
      </c>
      <c r="AB202">
        <v>35</v>
      </c>
      <c r="AC202">
        <v>20</v>
      </c>
      <c r="AD202">
        <v>25</v>
      </c>
      <c r="AE202">
        <v>25</v>
      </c>
      <c r="AF202">
        <v>30</v>
      </c>
      <c r="AH202">
        <v>50</v>
      </c>
      <c r="AI202">
        <v>32</v>
      </c>
      <c r="AJ202">
        <v>35</v>
      </c>
      <c r="AK202">
        <v>20</v>
      </c>
      <c r="AM202">
        <v>30</v>
      </c>
      <c r="AN202">
        <v>22</v>
      </c>
      <c r="AO202">
        <v>16</v>
      </c>
      <c r="AQ202">
        <v>25</v>
      </c>
      <c r="AR202">
        <v>25</v>
      </c>
      <c r="AS202">
        <v>50</v>
      </c>
      <c r="AU202">
        <v>25</v>
      </c>
      <c r="AV202">
        <v>30</v>
      </c>
      <c r="AW202">
        <v>35</v>
      </c>
    </row>
    <row r="203" spans="1:49">
      <c r="A203" s="1" t="str">
        <v/>
      </c>
      <c r="B203" s="1" t="str">
        <v/>
      </c>
      <c r="C203" s="1" t="str">
        <v/>
      </c>
      <c r="D203" s="1" t="str">
        <v/>
      </c>
      <c r="E203" s="1">
        <v>30</v>
      </c>
      <c r="F203" s="1">
        <v>30</v>
      </c>
      <c r="G203" s="1" t="str">
        <v/>
      </c>
      <c r="H203" s="1" t="str">
        <v/>
      </c>
      <c r="I203" s="1" t="str">
        <v/>
      </c>
      <c r="J203" s="1" t="str">
        <v/>
      </c>
      <c r="K203" s="1" t="str">
        <v/>
      </c>
      <c r="L203" s="1">
        <v>30</v>
      </c>
      <c r="M203" s="1" t="str">
        <v/>
      </c>
      <c r="N203" s="1" t="str">
        <v/>
      </c>
      <c r="O203" s="1">
        <v>30</v>
      </c>
      <c r="P203" s="1" t="str">
        <v/>
      </c>
      <c r="Q203" s="6" t="str">
        <v/>
      </c>
      <c r="R203" s="6">
        <v>30</v>
      </c>
      <c r="S203" s="1">
        <v>30</v>
      </c>
      <c r="AB203">
        <v>20</v>
      </c>
      <c r="AC203">
        <v>35</v>
      </c>
      <c r="AD203">
        <v>20</v>
      </c>
      <c r="AE203">
        <v>35</v>
      </c>
      <c r="AF203">
        <v>25</v>
      </c>
      <c r="AH203">
        <v>40</v>
      </c>
      <c r="AI203">
        <v>23</v>
      </c>
      <c r="AJ203">
        <v>40</v>
      </c>
      <c r="AK203">
        <v>45</v>
      </c>
      <c r="AM203">
        <v>40</v>
      </c>
      <c r="AN203">
        <v>30</v>
      </c>
      <c r="AO203">
        <v>35</v>
      </c>
      <c r="AQ203">
        <v>25</v>
      </c>
      <c r="AR203">
        <v>20</v>
      </c>
      <c r="AS203">
        <v>40</v>
      </c>
      <c r="AU203">
        <v>15</v>
      </c>
      <c r="AV203">
        <v>20</v>
      </c>
      <c r="AW203">
        <v>40</v>
      </c>
    </row>
    <row r="204" spans="1:49">
      <c r="A204" s="1" t="str">
        <v/>
      </c>
      <c r="B204" s="1" t="str">
        <v/>
      </c>
      <c r="C204" s="1">
        <v>40</v>
      </c>
      <c r="D204" s="1" t="str">
        <v/>
      </c>
      <c r="E204" s="1" t="str">
        <v/>
      </c>
      <c r="F204" s="1">
        <v>40</v>
      </c>
      <c r="G204" s="1" t="str">
        <v/>
      </c>
      <c r="H204" s="1" t="str">
        <v/>
      </c>
      <c r="I204" s="1" t="str">
        <v/>
      </c>
      <c r="J204" s="1" t="str">
        <v/>
      </c>
      <c r="K204" s="1">
        <v>40</v>
      </c>
      <c r="L204" s="1" t="str">
        <v/>
      </c>
      <c r="M204" s="1" t="str">
        <v/>
      </c>
      <c r="N204" s="1" t="str">
        <v/>
      </c>
      <c r="O204" s="1">
        <v>40</v>
      </c>
      <c r="P204" s="1" t="str">
        <v/>
      </c>
      <c r="Q204" s="6">
        <v>40</v>
      </c>
      <c r="R204" s="6" t="str">
        <v/>
      </c>
      <c r="S204" s="1">
        <v>40</v>
      </c>
      <c r="AB204">
        <v>30</v>
      </c>
      <c r="AC204">
        <v>35</v>
      </c>
      <c r="AD204">
        <v>50</v>
      </c>
      <c r="AE204">
        <v>35</v>
      </c>
      <c r="AF204">
        <v>36</v>
      </c>
      <c r="AH204">
        <v>36</v>
      </c>
      <c r="AI204">
        <v>35</v>
      </c>
      <c r="AJ204">
        <v>20</v>
      </c>
      <c r="AK204">
        <v>40</v>
      </c>
      <c r="AM204">
        <v>27</v>
      </c>
      <c r="AN204">
        <v>36</v>
      </c>
      <c r="AO204">
        <v>15</v>
      </c>
      <c r="AQ204">
        <v>20</v>
      </c>
      <c r="AR204">
        <v>30</v>
      </c>
      <c r="AS204">
        <v>32</v>
      </c>
      <c r="AU204">
        <v>25</v>
      </c>
      <c r="AV204">
        <v>20</v>
      </c>
      <c r="AW204">
        <v>25</v>
      </c>
    </row>
    <row r="205" spans="1:49">
      <c r="A205" s="1" t="str">
        <v/>
      </c>
      <c r="B205" s="1" t="str">
        <v/>
      </c>
      <c r="C205" s="1">
        <v>29</v>
      </c>
      <c r="D205" s="1" t="str">
        <v/>
      </c>
      <c r="E205" s="1" t="str">
        <v/>
      </c>
      <c r="F205" s="1">
        <v>29</v>
      </c>
      <c r="G205" s="1" t="str">
        <v/>
      </c>
      <c r="H205" s="1" t="str">
        <v/>
      </c>
      <c r="I205" s="1" t="str">
        <v/>
      </c>
      <c r="J205" s="1" t="str">
        <v/>
      </c>
      <c r="K205" s="1" t="str">
        <v/>
      </c>
      <c r="L205" s="1">
        <v>29</v>
      </c>
      <c r="M205" s="1" t="str">
        <v/>
      </c>
      <c r="N205" s="1">
        <v>29</v>
      </c>
      <c r="O205" s="1" t="str">
        <v/>
      </c>
      <c r="P205" s="1" t="str">
        <v/>
      </c>
      <c r="Q205" s="6" t="str">
        <v/>
      </c>
      <c r="R205" s="6">
        <v>29</v>
      </c>
      <c r="S205" s="1">
        <v>29</v>
      </c>
      <c r="AB205">
        <v>25</v>
      </c>
      <c r="AD205">
        <v>20</v>
      </c>
      <c r="AE205">
        <v>40</v>
      </c>
      <c r="AF205">
        <v>25</v>
      </c>
      <c r="AH205">
        <v>30</v>
      </c>
      <c r="AI205">
        <v>20</v>
      </c>
      <c r="AJ205">
        <v>35</v>
      </c>
      <c r="AK205">
        <v>30</v>
      </c>
      <c r="AM205">
        <v>40</v>
      </c>
      <c r="AN205">
        <v>45</v>
      </c>
      <c r="AO205">
        <v>32</v>
      </c>
      <c r="AQ205">
        <v>20</v>
      </c>
      <c r="AR205">
        <v>30</v>
      </c>
      <c r="AS205">
        <v>35</v>
      </c>
      <c r="AU205">
        <v>35</v>
      </c>
      <c r="AV205">
        <v>20</v>
      </c>
      <c r="AW205">
        <v>50</v>
      </c>
    </row>
    <row r="206" spans="1:49">
      <c r="A206" s="1" t="str">
        <v/>
      </c>
      <c r="B206" s="1" t="str">
        <v/>
      </c>
      <c r="C206" s="1" t="str">
        <v/>
      </c>
      <c r="D206" s="1">
        <v>35</v>
      </c>
      <c r="E206" s="1" t="str">
        <v/>
      </c>
      <c r="F206" s="1" t="str">
        <v/>
      </c>
      <c r="G206" s="1" t="str">
        <v/>
      </c>
      <c r="H206" s="1">
        <v>35</v>
      </c>
      <c r="I206" s="1" t="str">
        <v/>
      </c>
      <c r="J206" s="1" t="str">
        <v/>
      </c>
      <c r="K206" s="1">
        <v>35</v>
      </c>
      <c r="L206" s="1" t="str">
        <v/>
      </c>
      <c r="M206" s="1" t="str">
        <v/>
      </c>
      <c r="N206" s="1" t="str">
        <v/>
      </c>
      <c r="O206" s="1">
        <v>35</v>
      </c>
      <c r="P206" s="1">
        <v>35</v>
      </c>
      <c r="Q206" s="6" t="str">
        <v/>
      </c>
      <c r="R206" s="6" t="str">
        <v/>
      </c>
      <c r="S206" s="1">
        <v>35</v>
      </c>
      <c r="AB206">
        <v>20</v>
      </c>
      <c r="AD206">
        <v>20</v>
      </c>
      <c r="AE206">
        <v>15</v>
      </c>
      <c r="AF206">
        <v>45</v>
      </c>
      <c r="AH206">
        <v>25</v>
      </c>
      <c r="AI206">
        <v>20</v>
      </c>
      <c r="AJ206">
        <v>25</v>
      </c>
      <c r="AK206">
        <v>15</v>
      </c>
      <c r="AM206">
        <v>32</v>
      </c>
      <c r="AN206">
        <v>40</v>
      </c>
      <c r="AO206">
        <v>20</v>
      </c>
      <c r="AQ206">
        <v>20</v>
      </c>
      <c r="AR206">
        <v>20</v>
      </c>
      <c r="AS206">
        <v>40</v>
      </c>
      <c r="AU206">
        <v>20</v>
      </c>
      <c r="AV206">
        <v>30</v>
      </c>
      <c r="AW206">
        <v>40</v>
      </c>
    </row>
    <row r="207" spans="1:49">
      <c r="A207" s="1" t="str">
        <v/>
      </c>
      <c r="B207" s="1">
        <v>30</v>
      </c>
      <c r="C207" s="1" t="str">
        <v/>
      </c>
      <c r="D207" s="1" t="str">
        <v/>
      </c>
      <c r="E207" s="1" t="str">
        <v/>
      </c>
      <c r="F207" s="1" t="str">
        <v/>
      </c>
      <c r="G207" s="1">
        <v>30</v>
      </c>
      <c r="H207" s="1" t="str">
        <v/>
      </c>
      <c r="I207" s="1" t="str">
        <v/>
      </c>
      <c r="J207" s="1" t="str">
        <v/>
      </c>
      <c r="K207" s="1" t="str">
        <v/>
      </c>
      <c r="L207" s="1">
        <v>30</v>
      </c>
      <c r="M207" s="1" t="str">
        <v/>
      </c>
      <c r="N207" s="1">
        <v>30</v>
      </c>
      <c r="O207" s="1" t="str">
        <v/>
      </c>
      <c r="P207" s="1" t="str">
        <v/>
      </c>
      <c r="Q207" s="6">
        <v>30</v>
      </c>
      <c r="R207" s="6" t="str">
        <v/>
      </c>
      <c r="S207" s="1">
        <v>30</v>
      </c>
      <c r="AB207">
        <v>25</v>
      </c>
      <c r="AD207">
        <v>35</v>
      </c>
      <c r="AE207">
        <v>15</v>
      </c>
      <c r="AF207">
        <v>20</v>
      </c>
      <c r="AH207">
        <v>45</v>
      </c>
      <c r="AI207">
        <v>20</v>
      </c>
      <c r="AJ207">
        <v>20</v>
      </c>
      <c r="AK207">
        <v>25</v>
      </c>
      <c r="AM207">
        <v>30</v>
      </c>
      <c r="AN207">
        <v>35</v>
      </c>
      <c r="AO207">
        <v>25</v>
      </c>
      <c r="AQ207">
        <v>42</v>
      </c>
      <c r="AR207">
        <v>20</v>
      </c>
      <c r="AS207">
        <v>40</v>
      </c>
      <c r="AU207">
        <v>30</v>
      </c>
      <c r="AV207">
        <v>35</v>
      </c>
      <c r="AW207">
        <v>35</v>
      </c>
    </row>
    <row r="208" spans="1:49">
      <c r="A208" s="1" t="str">
        <v/>
      </c>
      <c r="B208" s="1" t="str">
        <v/>
      </c>
      <c r="C208" s="1" t="str">
        <v/>
      </c>
      <c r="D208" s="1">
        <v>35</v>
      </c>
      <c r="E208" s="1" t="str">
        <v/>
      </c>
      <c r="F208" s="1" t="str">
        <v/>
      </c>
      <c r="G208" s="1" t="str">
        <v/>
      </c>
      <c r="H208" s="1">
        <v>35</v>
      </c>
      <c r="I208" s="1" t="str">
        <v/>
      </c>
      <c r="J208" s="1" t="str">
        <v/>
      </c>
      <c r="K208" s="1" t="str">
        <v/>
      </c>
      <c r="L208" s="1">
        <v>35</v>
      </c>
      <c r="M208" s="1" t="str">
        <v/>
      </c>
      <c r="N208" s="1" t="str">
        <v/>
      </c>
      <c r="O208" s="1">
        <v>35</v>
      </c>
      <c r="P208" s="1">
        <v>35</v>
      </c>
      <c r="Q208" s="6" t="str">
        <v/>
      </c>
      <c r="R208" s="6" t="str">
        <v/>
      </c>
      <c r="S208" s="1">
        <v>35</v>
      </c>
      <c r="AB208">
        <v>35</v>
      </c>
      <c r="AD208">
        <v>15</v>
      </c>
      <c r="AE208">
        <v>15</v>
      </c>
      <c r="AF208">
        <v>25</v>
      </c>
      <c r="AH208">
        <v>35</v>
      </c>
      <c r="AI208">
        <v>42</v>
      </c>
      <c r="AJ208">
        <v>35</v>
      </c>
      <c r="AK208">
        <v>35</v>
      </c>
      <c r="AM208">
        <v>30</v>
      </c>
      <c r="AN208">
        <v>35</v>
      </c>
      <c r="AO208">
        <v>25</v>
      </c>
      <c r="AQ208">
        <v>20</v>
      </c>
      <c r="AR208">
        <v>20</v>
      </c>
      <c r="AS208">
        <v>40</v>
      </c>
      <c r="AU208">
        <v>35</v>
      </c>
      <c r="AV208">
        <v>40</v>
      </c>
      <c r="AW208">
        <v>35</v>
      </c>
    </row>
    <row r="209" spans="1:49">
      <c r="A209" s="1" t="str">
        <v/>
      </c>
      <c r="B209" s="1" t="str">
        <v/>
      </c>
      <c r="C209" s="1" t="str">
        <v/>
      </c>
      <c r="D209" s="1">
        <v>30</v>
      </c>
      <c r="E209" s="1" t="str">
        <v/>
      </c>
      <c r="F209" s="1" t="str">
        <v/>
      </c>
      <c r="G209" s="1">
        <v>30</v>
      </c>
      <c r="H209" s="1" t="str">
        <v/>
      </c>
      <c r="I209" s="1" t="str">
        <v/>
      </c>
      <c r="J209" s="1">
        <v>30</v>
      </c>
      <c r="K209" s="1" t="str">
        <v/>
      </c>
      <c r="L209" s="1" t="str">
        <v/>
      </c>
      <c r="M209" s="1" t="str">
        <v/>
      </c>
      <c r="N209" s="1">
        <v>30</v>
      </c>
      <c r="O209" s="1" t="str">
        <v/>
      </c>
      <c r="P209" s="1" t="str">
        <v/>
      </c>
      <c r="Q209" s="6" t="str">
        <v/>
      </c>
      <c r="R209" s="6">
        <v>30</v>
      </c>
      <c r="S209" s="1">
        <v>30</v>
      </c>
      <c r="AB209">
        <v>35</v>
      </c>
      <c r="AD209">
        <v>15</v>
      </c>
      <c r="AE209">
        <v>25</v>
      </c>
      <c r="AF209">
        <v>50</v>
      </c>
      <c r="AH209">
        <v>30</v>
      </c>
      <c r="AI209">
        <v>20</v>
      </c>
      <c r="AJ209">
        <v>35</v>
      </c>
      <c r="AK209">
        <v>25</v>
      </c>
      <c r="AM209">
        <v>35</v>
      </c>
      <c r="AN209">
        <v>35</v>
      </c>
      <c r="AO209">
        <v>20</v>
      </c>
      <c r="AQ209">
        <v>27</v>
      </c>
      <c r="AR209">
        <v>30</v>
      </c>
      <c r="AS209">
        <v>45</v>
      </c>
      <c r="AU209">
        <v>16</v>
      </c>
      <c r="AV209">
        <v>15</v>
      </c>
      <c r="AW209">
        <v>30</v>
      </c>
    </row>
    <row r="210" spans="1:49">
      <c r="A210" s="1" t="str">
        <v/>
      </c>
      <c r="B210" s="1" t="str">
        <v/>
      </c>
      <c r="C210" s="1" t="str">
        <v/>
      </c>
      <c r="D210" s="1" t="str">
        <v/>
      </c>
      <c r="E210" s="1">
        <v>30</v>
      </c>
      <c r="F210" s="1" t="str">
        <v/>
      </c>
      <c r="G210" s="1">
        <v>30</v>
      </c>
      <c r="H210" s="1" t="str">
        <v/>
      </c>
      <c r="I210" s="1" t="str">
        <v/>
      </c>
      <c r="J210" s="1" t="str">
        <v/>
      </c>
      <c r="K210" s="1" t="str">
        <v/>
      </c>
      <c r="L210" s="1">
        <v>30</v>
      </c>
      <c r="M210" s="1" t="str">
        <v/>
      </c>
      <c r="N210" s="1" t="str">
        <v/>
      </c>
      <c r="O210" s="1">
        <v>30</v>
      </c>
      <c r="P210" s="1">
        <v>30</v>
      </c>
      <c r="Q210" s="6" t="str">
        <v/>
      </c>
      <c r="R210" s="6" t="str">
        <v/>
      </c>
      <c r="S210" s="1">
        <v>30</v>
      </c>
      <c r="AB210">
        <v>35</v>
      </c>
      <c r="AD210">
        <v>30</v>
      </c>
      <c r="AE210">
        <v>15</v>
      </c>
      <c r="AF210">
        <v>15</v>
      </c>
      <c r="AH210">
        <v>20</v>
      </c>
      <c r="AI210">
        <v>15</v>
      </c>
      <c r="AJ210">
        <v>25</v>
      </c>
      <c r="AK210">
        <v>23</v>
      </c>
      <c r="AM210">
        <v>10</v>
      </c>
      <c r="AN210">
        <v>15</v>
      </c>
      <c r="AO210">
        <v>15</v>
      </c>
      <c r="AQ210">
        <v>20</v>
      </c>
      <c r="AR210">
        <v>20</v>
      </c>
      <c r="AS210">
        <v>35</v>
      </c>
      <c r="AU210">
        <v>20</v>
      </c>
      <c r="AV210">
        <v>40</v>
      </c>
      <c r="AW210">
        <v>35</v>
      </c>
    </row>
    <row r="211" spans="1:49">
      <c r="A211" s="1">
        <v>30</v>
      </c>
      <c r="B211" s="1" t="str">
        <v/>
      </c>
      <c r="C211" s="1" t="str">
        <v/>
      </c>
      <c r="D211" s="1" t="str">
        <v/>
      </c>
      <c r="E211" s="1" t="str">
        <v/>
      </c>
      <c r="F211" s="1" t="str">
        <v/>
      </c>
      <c r="G211" s="1">
        <v>30</v>
      </c>
      <c r="H211" s="1" t="str">
        <v/>
      </c>
      <c r="I211" s="1" t="str">
        <v/>
      </c>
      <c r="J211" s="1" t="str">
        <v/>
      </c>
      <c r="K211" s="1">
        <v>30</v>
      </c>
      <c r="L211" s="1" t="str">
        <v/>
      </c>
      <c r="M211" s="1" t="str">
        <v/>
      </c>
      <c r="N211" s="1">
        <v>30</v>
      </c>
      <c r="O211" s="1" t="str">
        <v/>
      </c>
      <c r="P211" s="1" t="str">
        <v/>
      </c>
      <c r="Q211" s="6">
        <v>30</v>
      </c>
      <c r="R211" s="6" t="str">
        <v/>
      </c>
      <c r="S211" s="1">
        <v>30</v>
      </c>
      <c r="AB211">
        <v>54</v>
      </c>
      <c r="AD211">
        <v>20</v>
      </c>
      <c r="AE211">
        <v>20</v>
      </c>
      <c r="AF211">
        <v>32</v>
      </c>
      <c r="AH211">
        <v>35</v>
      </c>
      <c r="AI211">
        <v>30</v>
      </c>
      <c r="AJ211">
        <v>25</v>
      </c>
      <c r="AK211">
        <v>30</v>
      </c>
      <c r="AM211">
        <v>30</v>
      </c>
      <c r="AN211">
        <v>40</v>
      </c>
      <c r="AO211">
        <v>20</v>
      </c>
      <c r="AQ211">
        <v>20</v>
      </c>
      <c r="AR211">
        <v>24</v>
      </c>
      <c r="AS211">
        <v>30</v>
      </c>
      <c r="AU211">
        <v>30</v>
      </c>
      <c r="AV211">
        <v>36</v>
      </c>
      <c r="AW211">
        <v>20</v>
      </c>
    </row>
    <row r="212" spans="1:49">
      <c r="A212" s="1">
        <v>15</v>
      </c>
      <c r="B212" s="1" t="str">
        <v/>
      </c>
      <c r="C212" s="1" t="str">
        <v/>
      </c>
      <c r="D212" s="1" t="str">
        <v/>
      </c>
      <c r="E212" s="1" t="str">
        <v/>
      </c>
      <c r="F212" s="1" t="str">
        <v/>
      </c>
      <c r="G212" s="1" t="str">
        <v/>
      </c>
      <c r="H212" s="1" t="str">
        <v/>
      </c>
      <c r="I212" s="1">
        <v>15</v>
      </c>
      <c r="J212" s="1" t="str">
        <v/>
      </c>
      <c r="K212" s="1" t="str">
        <v/>
      </c>
      <c r="L212" s="1">
        <v>15</v>
      </c>
      <c r="M212" s="1" t="str">
        <v/>
      </c>
      <c r="N212" s="1">
        <v>15</v>
      </c>
      <c r="O212" s="1" t="str">
        <v/>
      </c>
      <c r="P212" s="1" t="str">
        <v/>
      </c>
      <c r="Q212" s="6">
        <v>15</v>
      </c>
      <c r="R212" s="6" t="str">
        <v/>
      </c>
      <c r="S212" s="1">
        <v>15</v>
      </c>
      <c r="AB212">
        <v>50</v>
      </c>
      <c r="AD212">
        <v>20</v>
      </c>
      <c r="AE212">
        <v>20</v>
      </c>
      <c r="AF212">
        <v>16</v>
      </c>
      <c r="AH212">
        <v>25</v>
      </c>
      <c r="AI212">
        <v>35</v>
      </c>
      <c r="AJ212">
        <v>25</v>
      </c>
      <c r="AK212">
        <v>15</v>
      </c>
      <c r="AM212">
        <v>40</v>
      </c>
      <c r="AN212">
        <v>32</v>
      </c>
      <c r="AO212">
        <v>20</v>
      </c>
      <c r="AQ212">
        <v>40</v>
      </c>
      <c r="AR212">
        <v>15</v>
      </c>
      <c r="AS212">
        <v>35</v>
      </c>
      <c r="AU212">
        <v>30</v>
      </c>
      <c r="AV212">
        <v>20</v>
      </c>
      <c r="AW212">
        <v>50</v>
      </c>
    </row>
    <row r="213" spans="1:49">
      <c r="A213" s="1" t="str">
        <v/>
      </c>
      <c r="B213" s="1" t="str">
        <v/>
      </c>
      <c r="C213" s="1" t="str">
        <v/>
      </c>
      <c r="D213" s="1">
        <v>20</v>
      </c>
      <c r="E213" s="1" t="str">
        <v/>
      </c>
      <c r="F213" s="1" t="str">
        <v/>
      </c>
      <c r="G213" s="1" t="str">
        <v/>
      </c>
      <c r="H213" s="1">
        <v>20</v>
      </c>
      <c r="I213" s="1" t="str">
        <v/>
      </c>
      <c r="J213" s="1" t="str">
        <v/>
      </c>
      <c r="K213" s="1" t="str">
        <v/>
      </c>
      <c r="L213" s="1">
        <v>20</v>
      </c>
      <c r="M213" s="1" t="str">
        <v/>
      </c>
      <c r="N213" s="1">
        <v>20</v>
      </c>
      <c r="O213" s="1" t="str">
        <v/>
      </c>
      <c r="P213" s="1" t="str">
        <v/>
      </c>
      <c r="Q213" s="6">
        <v>20</v>
      </c>
      <c r="R213" s="6" t="str">
        <v/>
      </c>
      <c r="S213" s="1">
        <v>20</v>
      </c>
      <c r="AB213">
        <v>25</v>
      </c>
      <c r="AD213">
        <v>20</v>
      </c>
      <c r="AE213">
        <v>25</v>
      </c>
      <c r="AF213">
        <v>20</v>
      </c>
      <c r="AH213">
        <v>36</v>
      </c>
      <c r="AI213">
        <v>45</v>
      </c>
      <c r="AJ213">
        <v>20</v>
      </c>
      <c r="AK213">
        <v>45</v>
      </c>
      <c r="AM213">
        <v>40</v>
      </c>
      <c r="AN213">
        <v>25</v>
      </c>
      <c r="AO213">
        <v>15</v>
      </c>
      <c r="AQ213">
        <v>20</v>
      </c>
      <c r="AR213">
        <v>15</v>
      </c>
      <c r="AS213">
        <v>30</v>
      </c>
      <c r="AU213">
        <v>20</v>
      </c>
      <c r="AV213">
        <v>27</v>
      </c>
      <c r="AW213">
        <v>15</v>
      </c>
    </row>
    <row r="214" spans="1:49">
      <c r="A214" s="1" t="str">
        <v/>
      </c>
      <c r="B214" s="1" t="str">
        <v/>
      </c>
      <c r="C214" s="1">
        <v>50</v>
      </c>
      <c r="D214" s="1" t="str">
        <v/>
      </c>
      <c r="E214" s="1" t="str">
        <v/>
      </c>
      <c r="F214" s="1" t="str">
        <v/>
      </c>
      <c r="G214" s="1" t="str">
        <v/>
      </c>
      <c r="H214" s="1">
        <v>50</v>
      </c>
      <c r="I214" s="1" t="str">
        <v/>
      </c>
      <c r="J214" s="1" t="str">
        <v/>
      </c>
      <c r="K214" s="1">
        <v>50</v>
      </c>
      <c r="L214" s="1" t="str">
        <v/>
      </c>
      <c r="M214" s="1" t="str">
        <v/>
      </c>
      <c r="N214" s="1" t="str">
        <v/>
      </c>
      <c r="O214" s="1">
        <v>50</v>
      </c>
      <c r="P214" s="1" t="str">
        <v/>
      </c>
      <c r="Q214" s="6">
        <v>50</v>
      </c>
      <c r="R214" s="6" t="str">
        <v/>
      </c>
      <c r="S214" s="1">
        <v>50</v>
      </c>
      <c r="AB214">
        <v>40</v>
      </c>
      <c r="AD214">
        <v>25</v>
      </c>
      <c r="AE214">
        <v>30</v>
      </c>
      <c r="AF214">
        <v>25</v>
      </c>
      <c r="AH214">
        <v>35</v>
      </c>
      <c r="AI214">
        <v>25</v>
      </c>
      <c r="AJ214">
        <v>35</v>
      </c>
      <c r="AK214">
        <v>45</v>
      </c>
      <c r="AM214">
        <v>10</v>
      </c>
      <c r="AN214">
        <v>20</v>
      </c>
      <c r="AO214">
        <v>20</v>
      </c>
      <c r="AQ214">
        <v>25</v>
      </c>
      <c r="AR214">
        <v>20</v>
      </c>
      <c r="AS214">
        <v>36</v>
      </c>
      <c r="AU214">
        <v>20</v>
      </c>
      <c r="AV214">
        <v>15</v>
      </c>
      <c r="AW214">
        <v>15</v>
      </c>
    </row>
    <row r="215" spans="1:49">
      <c r="A215" s="1" t="str">
        <v/>
      </c>
      <c r="B215" s="1" t="str">
        <v/>
      </c>
      <c r="C215" s="1" t="str">
        <v/>
      </c>
      <c r="D215" s="1">
        <v>40</v>
      </c>
      <c r="E215" s="1" t="str">
        <v/>
      </c>
      <c r="F215" s="1">
        <v>40</v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>
        <v>40</v>
      </c>
      <c r="M215" s="1" t="str">
        <v/>
      </c>
      <c r="N215" s="1" t="str">
        <v/>
      </c>
      <c r="O215" s="1">
        <v>40</v>
      </c>
      <c r="P215" s="1" t="str">
        <v/>
      </c>
      <c r="Q215" s="6" t="str">
        <v/>
      </c>
      <c r="R215" s="6">
        <v>40</v>
      </c>
      <c r="S215" s="1">
        <v>40</v>
      </c>
      <c r="AB215">
        <v>15</v>
      </c>
      <c r="AD215">
        <v>10</v>
      </c>
      <c r="AE215">
        <v>15</v>
      </c>
      <c r="AF215">
        <v>40</v>
      </c>
      <c r="AH215">
        <v>20</v>
      </c>
      <c r="AI215">
        <v>40</v>
      </c>
      <c r="AJ215">
        <v>15</v>
      </c>
      <c r="AK215">
        <v>32</v>
      </c>
      <c r="AM215">
        <v>30</v>
      </c>
      <c r="AN215">
        <v>40</v>
      </c>
      <c r="AO215">
        <v>40</v>
      </c>
      <c r="AQ215">
        <v>25</v>
      </c>
      <c r="AR215">
        <v>23</v>
      </c>
      <c r="AS215">
        <v>40</v>
      </c>
      <c r="AU215">
        <v>20</v>
      </c>
      <c r="AV215">
        <v>15</v>
      </c>
      <c r="AW215">
        <v>40</v>
      </c>
    </row>
    <row r="216" spans="1:49">
      <c r="A216" s="1" t="str">
        <v/>
      </c>
      <c r="B216" s="1" t="str">
        <v/>
      </c>
      <c r="C216" s="1" t="str">
        <v/>
      </c>
      <c r="D216" s="1" t="str">
        <v/>
      </c>
      <c r="E216" s="1">
        <v>25</v>
      </c>
      <c r="F216" s="1" t="str">
        <v/>
      </c>
      <c r="G216" s="1">
        <v>25</v>
      </c>
      <c r="H216" s="1" t="str">
        <v/>
      </c>
      <c r="I216" s="1" t="str">
        <v/>
      </c>
      <c r="J216" s="1" t="str">
        <v/>
      </c>
      <c r="K216" s="1" t="str">
        <v/>
      </c>
      <c r="L216" s="1">
        <v>25</v>
      </c>
      <c r="M216" s="1" t="str">
        <v/>
      </c>
      <c r="N216" s="1">
        <v>25</v>
      </c>
      <c r="O216" s="1" t="str">
        <v/>
      </c>
      <c r="P216" s="1">
        <v>25</v>
      </c>
      <c r="Q216" s="6" t="str">
        <v/>
      </c>
      <c r="R216" s="6" t="str">
        <v/>
      </c>
      <c r="S216" s="1">
        <v>25</v>
      </c>
      <c r="AB216">
        <v>30</v>
      </c>
      <c r="AD216">
        <v>40</v>
      </c>
      <c r="AE216">
        <v>25</v>
      </c>
      <c r="AF216">
        <v>40</v>
      </c>
      <c r="AH216">
        <v>29</v>
      </c>
      <c r="AI216">
        <v>50</v>
      </c>
      <c r="AJ216">
        <v>20</v>
      </c>
      <c r="AK216">
        <v>35</v>
      </c>
      <c r="AM216">
        <v>30</v>
      </c>
      <c r="AN216">
        <v>22</v>
      </c>
      <c r="AO216">
        <v>20</v>
      </c>
      <c r="AQ216">
        <v>36</v>
      </c>
      <c r="AR216">
        <v>31</v>
      </c>
      <c r="AS216">
        <v>35</v>
      </c>
      <c r="AU216">
        <v>40</v>
      </c>
      <c r="AV216">
        <v>35</v>
      </c>
      <c r="AW216">
        <v>40</v>
      </c>
    </row>
    <row r="217" spans="1:49">
      <c r="A217" s="1" t="str">
        <v/>
      </c>
      <c r="B217" s="1" t="str">
        <v/>
      </c>
      <c r="C217" s="1">
        <v>20</v>
      </c>
      <c r="D217" s="1" t="str">
        <v/>
      </c>
      <c r="E217" s="1" t="str">
        <v/>
      </c>
      <c r="F217" s="1" t="str">
        <v/>
      </c>
      <c r="G217" s="1" t="str">
        <v/>
      </c>
      <c r="H217" s="1" t="str">
        <v/>
      </c>
      <c r="I217" s="1">
        <v>20</v>
      </c>
      <c r="J217" s="1" t="str">
        <v/>
      </c>
      <c r="K217" s="1">
        <v>20</v>
      </c>
      <c r="L217" s="1" t="str">
        <v/>
      </c>
      <c r="M217" s="1" t="str">
        <v/>
      </c>
      <c r="N217" s="1">
        <v>20</v>
      </c>
      <c r="O217" s="1" t="str">
        <v/>
      </c>
      <c r="P217" s="1" t="str">
        <v/>
      </c>
      <c r="Q217" s="6">
        <v>20</v>
      </c>
      <c r="R217" s="6" t="str">
        <v/>
      </c>
      <c r="S217" s="1">
        <v>20</v>
      </c>
      <c r="AB217">
        <v>16</v>
      </c>
      <c r="AD217">
        <v>50</v>
      </c>
      <c r="AE217">
        <v>30</v>
      </c>
      <c r="AF217">
        <v>20</v>
      </c>
      <c r="AH217">
        <v>50</v>
      </c>
      <c r="AI217">
        <v>45</v>
      </c>
      <c r="AJ217">
        <v>36</v>
      </c>
      <c r="AK217">
        <v>25</v>
      </c>
      <c r="AM217">
        <v>10</v>
      </c>
      <c r="AN217">
        <v>35</v>
      </c>
      <c r="AO217">
        <v>20</v>
      </c>
      <c r="AQ217">
        <v>25</v>
      </c>
      <c r="AR217">
        <v>15</v>
      </c>
      <c r="AS217">
        <v>50</v>
      </c>
      <c r="AU217">
        <v>15</v>
      </c>
      <c r="AV217">
        <v>30</v>
      </c>
      <c r="AW217">
        <v>40</v>
      </c>
    </row>
    <row r="218" spans="1:49">
      <c r="A218" s="1" t="str">
        <v/>
      </c>
      <c r="B218" s="1" t="str">
        <v/>
      </c>
      <c r="C218" s="1" t="str">
        <v/>
      </c>
      <c r="D218" s="1">
        <v>20</v>
      </c>
      <c r="E218" s="1" t="str">
        <v/>
      </c>
      <c r="F218" s="1">
        <v>20</v>
      </c>
      <c r="G218" s="1" t="str">
        <v/>
      </c>
      <c r="H218" s="1" t="str">
        <v/>
      </c>
      <c r="I218" s="1" t="str">
        <v/>
      </c>
      <c r="J218" s="1" t="str">
        <v/>
      </c>
      <c r="K218" s="1">
        <v>20</v>
      </c>
      <c r="L218" s="1" t="str">
        <v/>
      </c>
      <c r="M218" s="1">
        <v>20</v>
      </c>
      <c r="N218" s="1" t="str">
        <v/>
      </c>
      <c r="O218" s="1" t="str">
        <v/>
      </c>
      <c r="P218" s="1" t="str">
        <v/>
      </c>
      <c r="Q218" s="6">
        <v>20</v>
      </c>
      <c r="R218" s="6" t="str">
        <v/>
      </c>
      <c r="S218" s="1">
        <v>20</v>
      </c>
      <c r="AB218">
        <v>40</v>
      </c>
      <c r="AD218">
        <v>20</v>
      </c>
      <c r="AE218">
        <v>20</v>
      </c>
      <c r="AF218">
        <v>20</v>
      </c>
      <c r="AH218">
        <v>20</v>
      </c>
      <c r="AI218">
        <v>50</v>
      </c>
      <c r="AJ218">
        <v>45</v>
      </c>
      <c r="AK218">
        <v>15</v>
      </c>
      <c r="AM218">
        <v>40</v>
      </c>
      <c r="AN218">
        <v>54</v>
      </c>
      <c r="AO218">
        <v>29</v>
      </c>
      <c r="AQ218">
        <v>25</v>
      </c>
      <c r="AR218">
        <v>20</v>
      </c>
      <c r="AS218">
        <v>40</v>
      </c>
      <c r="AU218">
        <v>25</v>
      </c>
      <c r="AV218">
        <v>40</v>
      </c>
      <c r="AW218">
        <v>25</v>
      </c>
    </row>
    <row r="219" spans="1:49">
      <c r="A219" s="1" t="str">
        <v/>
      </c>
      <c r="B219" s="1" t="str">
        <v/>
      </c>
      <c r="C219" s="1" t="str">
        <v/>
      </c>
      <c r="D219" s="1">
        <v>15</v>
      </c>
      <c r="E219" s="1" t="str">
        <v/>
      </c>
      <c r="F219" s="1">
        <v>15</v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>
        <v>15</v>
      </c>
      <c r="M219" s="1" t="str">
        <v/>
      </c>
      <c r="N219" s="1">
        <v>15</v>
      </c>
      <c r="O219" s="1" t="str">
        <v/>
      </c>
      <c r="P219" s="1" t="str">
        <v/>
      </c>
      <c r="Q219" s="6">
        <v>15</v>
      </c>
      <c r="R219" s="6" t="str">
        <v/>
      </c>
      <c r="S219" s="1">
        <v>15</v>
      </c>
      <c r="AB219">
        <v>50</v>
      </c>
      <c r="AD219">
        <v>20</v>
      </c>
      <c r="AE219">
        <v>20</v>
      </c>
      <c r="AF219">
        <v>16</v>
      </c>
      <c r="AH219">
        <v>15</v>
      </c>
      <c r="AI219">
        <v>25</v>
      </c>
      <c r="AJ219">
        <v>25</v>
      </c>
      <c r="AK219">
        <v>20</v>
      </c>
      <c r="AM219">
        <v>20</v>
      </c>
      <c r="AN219">
        <v>20</v>
      </c>
      <c r="AO219">
        <v>32</v>
      </c>
      <c r="AQ219">
        <v>20</v>
      </c>
      <c r="AR219">
        <v>20</v>
      </c>
      <c r="AS219">
        <v>30</v>
      </c>
      <c r="AU219">
        <v>15</v>
      </c>
      <c r="AV219">
        <v>20</v>
      </c>
      <c r="AW219">
        <v>25</v>
      </c>
    </row>
    <row r="220" spans="1:49">
      <c r="A220" s="1" t="str">
        <v/>
      </c>
      <c r="B220" s="1" t="str">
        <v/>
      </c>
      <c r="C220" s="1" t="str">
        <v/>
      </c>
      <c r="D220" s="1" t="str">
        <v/>
      </c>
      <c r="E220" s="1">
        <v>25</v>
      </c>
      <c r="F220" s="1">
        <v>25</v>
      </c>
      <c r="G220" s="1" t="str">
        <v/>
      </c>
      <c r="H220" s="1" t="str">
        <v/>
      </c>
      <c r="I220" s="1" t="str">
        <v/>
      </c>
      <c r="J220" s="1" t="str">
        <v/>
      </c>
      <c r="K220" s="1">
        <v>25</v>
      </c>
      <c r="L220" s="1" t="str">
        <v/>
      </c>
      <c r="M220" s="1" t="str">
        <v/>
      </c>
      <c r="N220" s="1">
        <v>25</v>
      </c>
      <c r="O220" s="1" t="str">
        <v/>
      </c>
      <c r="P220" s="1" t="str">
        <v/>
      </c>
      <c r="Q220" s="6">
        <v>25</v>
      </c>
      <c r="R220" s="6" t="str">
        <v/>
      </c>
      <c r="S220" s="1">
        <v>25</v>
      </c>
      <c r="AB220">
        <v>25</v>
      </c>
      <c r="AD220">
        <v>40</v>
      </c>
      <c r="AE220">
        <v>40</v>
      </c>
      <c r="AF220">
        <v>30</v>
      </c>
      <c r="AH220">
        <v>15</v>
      </c>
      <c r="AI220">
        <v>25</v>
      </c>
      <c r="AJ220">
        <v>35</v>
      </c>
      <c r="AK220">
        <v>40</v>
      </c>
      <c r="AM220">
        <v>30</v>
      </c>
      <c r="AN220">
        <v>20</v>
      </c>
      <c r="AO220">
        <v>20</v>
      </c>
      <c r="AQ220">
        <v>40</v>
      </c>
      <c r="AR220">
        <v>25</v>
      </c>
      <c r="AS220">
        <v>35</v>
      </c>
      <c r="AU220">
        <v>15</v>
      </c>
      <c r="AV220">
        <v>25</v>
      </c>
      <c r="AW220">
        <v>35</v>
      </c>
    </row>
    <row r="221" spans="1:49">
      <c r="A221" s="1" t="str">
        <v/>
      </c>
      <c r="B221" s="1">
        <v>25</v>
      </c>
      <c r="C221" s="1" t="str">
        <v/>
      </c>
      <c r="D221" s="1" t="str">
        <v/>
      </c>
      <c r="E221" s="1" t="str">
        <v/>
      </c>
      <c r="F221" s="1" t="str">
        <v/>
      </c>
      <c r="G221" s="1" t="str">
        <v/>
      </c>
      <c r="H221" s="1" t="str">
        <v/>
      </c>
      <c r="I221" s="1">
        <v>25</v>
      </c>
      <c r="J221" s="1" t="str">
        <v/>
      </c>
      <c r="K221" s="1" t="str">
        <v/>
      </c>
      <c r="L221" s="1">
        <v>25</v>
      </c>
      <c r="M221" s="1" t="str">
        <v/>
      </c>
      <c r="N221" s="1">
        <v>25</v>
      </c>
      <c r="O221" s="1" t="str">
        <v/>
      </c>
      <c r="P221" s="1" t="str">
        <v/>
      </c>
      <c r="Q221" s="6">
        <v>25</v>
      </c>
      <c r="R221" s="6" t="str">
        <v/>
      </c>
      <c r="S221" s="1">
        <v>25</v>
      </c>
      <c r="AB221">
        <v>35</v>
      </c>
      <c r="AD221">
        <v>30</v>
      </c>
      <c r="AE221">
        <v>40</v>
      </c>
      <c r="AF221">
        <v>35</v>
      </c>
      <c r="AH221">
        <v>22</v>
      </c>
      <c r="AI221">
        <v>40</v>
      </c>
      <c r="AJ221">
        <v>54</v>
      </c>
      <c r="AK221">
        <v>40</v>
      </c>
      <c r="AM221">
        <v>40</v>
      </c>
      <c r="AN221">
        <v>50</v>
      </c>
      <c r="AO221">
        <v>27</v>
      </c>
      <c r="AQ221">
        <v>15</v>
      </c>
      <c r="AR221">
        <v>25</v>
      </c>
      <c r="AS221">
        <v>35</v>
      </c>
      <c r="AU221">
        <v>20</v>
      </c>
      <c r="AV221">
        <v>20</v>
      </c>
      <c r="AW221">
        <v>45</v>
      </c>
    </row>
    <row r="222" spans="1:49">
      <c r="A222" s="1" t="str">
        <v/>
      </c>
      <c r="B222" s="1" t="str">
        <v/>
      </c>
      <c r="C222" s="1" t="str">
        <v/>
      </c>
      <c r="D222" s="1" t="str">
        <v/>
      </c>
      <c r="E222" s="1">
        <v>25</v>
      </c>
      <c r="F222" s="1">
        <v>25</v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>
        <v>25</v>
      </c>
      <c r="M222" s="1" t="str">
        <v/>
      </c>
      <c r="N222" s="1">
        <v>25</v>
      </c>
      <c r="O222" s="1" t="str">
        <v/>
      </c>
      <c r="P222" s="1" t="str">
        <v/>
      </c>
      <c r="Q222" s="6">
        <v>25</v>
      </c>
      <c r="R222" s="6" t="str">
        <v/>
      </c>
      <c r="S222" s="1">
        <v>25</v>
      </c>
      <c r="AB222">
        <v>20</v>
      </c>
      <c r="AD222">
        <v>29</v>
      </c>
      <c r="AE222">
        <v>15</v>
      </c>
      <c r="AF222">
        <v>30</v>
      </c>
      <c r="AH222">
        <v>50</v>
      </c>
      <c r="AI222">
        <v>16</v>
      </c>
      <c r="AJ222">
        <v>25</v>
      </c>
      <c r="AK222">
        <v>50</v>
      </c>
      <c r="AM222">
        <v>40</v>
      </c>
      <c r="AN222">
        <v>40</v>
      </c>
      <c r="AO222">
        <v>15</v>
      </c>
      <c r="AQ222">
        <v>20</v>
      </c>
      <c r="AR222">
        <v>15</v>
      </c>
      <c r="AS222">
        <v>40</v>
      </c>
      <c r="AU222">
        <v>15</v>
      </c>
      <c r="AV222">
        <v>15</v>
      </c>
      <c r="AW222">
        <v>35</v>
      </c>
    </row>
    <row r="223" spans="1:49">
      <c r="A223" s="1" t="str">
        <v/>
      </c>
      <c r="B223" s="1" t="str">
        <v/>
      </c>
      <c r="C223" s="1" t="str">
        <v/>
      </c>
      <c r="D223" s="1">
        <v>15</v>
      </c>
      <c r="E223" s="1" t="str">
        <v/>
      </c>
      <c r="F223" s="1">
        <v>15</v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>
        <v>15</v>
      </c>
      <c r="M223" s="1" t="str">
        <v/>
      </c>
      <c r="N223" s="1">
        <v>15</v>
      </c>
      <c r="O223" s="1" t="str">
        <v/>
      </c>
      <c r="P223" s="1" t="str">
        <v/>
      </c>
      <c r="Q223" s="6" t="str">
        <v/>
      </c>
      <c r="R223" s="6">
        <v>15</v>
      </c>
      <c r="S223" s="1">
        <v>15</v>
      </c>
      <c r="AB223">
        <v>50</v>
      </c>
      <c r="AD223">
        <v>15</v>
      </c>
      <c r="AE223">
        <v>16</v>
      </c>
      <c r="AF223">
        <v>20</v>
      </c>
      <c r="AH223">
        <v>50</v>
      </c>
      <c r="AI223">
        <v>20</v>
      </c>
      <c r="AJ223">
        <v>20</v>
      </c>
      <c r="AK223">
        <v>35</v>
      </c>
      <c r="AM223">
        <v>40</v>
      </c>
      <c r="AN223">
        <v>35</v>
      </c>
      <c r="AO223">
        <v>30</v>
      </c>
      <c r="AQ223">
        <v>36</v>
      </c>
      <c r="AR223">
        <v>30</v>
      </c>
      <c r="AS223">
        <v>30</v>
      </c>
      <c r="AU223">
        <v>20</v>
      </c>
      <c r="AV223">
        <v>22</v>
      </c>
      <c r="AW223">
        <v>20</v>
      </c>
    </row>
    <row r="224" spans="1:49">
      <c r="A224" s="1" t="str">
        <v/>
      </c>
      <c r="B224" s="1" t="str">
        <v/>
      </c>
      <c r="C224" s="1" t="str">
        <v/>
      </c>
      <c r="D224" s="1">
        <v>20</v>
      </c>
      <c r="E224" s="1" t="str">
        <v/>
      </c>
      <c r="F224" s="1" t="str">
        <v/>
      </c>
      <c r="G224" s="1">
        <v>20</v>
      </c>
      <c r="H224" s="1" t="str">
        <v/>
      </c>
      <c r="I224" s="1" t="str">
        <v/>
      </c>
      <c r="J224" s="1" t="str">
        <v/>
      </c>
      <c r="K224" s="1" t="str">
        <v/>
      </c>
      <c r="L224" s="1">
        <v>20</v>
      </c>
      <c r="M224" s="1" t="str">
        <v/>
      </c>
      <c r="N224" s="1">
        <v>20</v>
      </c>
      <c r="O224" s="1" t="str">
        <v/>
      </c>
      <c r="P224" s="1" t="str">
        <v/>
      </c>
      <c r="Q224" s="6">
        <v>20</v>
      </c>
      <c r="R224" s="6" t="str">
        <v/>
      </c>
      <c r="S224" s="1">
        <v>20</v>
      </c>
      <c r="AB224">
        <v>23</v>
      </c>
      <c r="AD224">
        <v>40</v>
      </c>
      <c r="AE224">
        <v>25</v>
      </c>
      <c r="AF224">
        <v>25</v>
      </c>
      <c r="AH224">
        <v>29</v>
      </c>
      <c r="AI224">
        <v>25</v>
      </c>
      <c r="AJ224">
        <v>40</v>
      </c>
      <c r="AK224">
        <v>20</v>
      </c>
      <c r="AM224">
        <v>30</v>
      </c>
      <c r="AN224">
        <v>40</v>
      </c>
      <c r="AO224">
        <v>20</v>
      </c>
      <c r="AQ224">
        <v>20</v>
      </c>
      <c r="AR224">
        <v>25</v>
      </c>
      <c r="AS224">
        <v>35</v>
      </c>
      <c r="AU224">
        <v>20</v>
      </c>
      <c r="AV224">
        <v>20</v>
      </c>
      <c r="AW224">
        <v>15</v>
      </c>
    </row>
    <row r="225" spans="1:49">
      <c r="A225" s="1" t="str">
        <v/>
      </c>
      <c r="B225" s="1" t="str">
        <v/>
      </c>
      <c r="C225" s="1" t="str">
        <v/>
      </c>
      <c r="D225" s="1">
        <v>15</v>
      </c>
      <c r="E225" s="1" t="str">
        <v/>
      </c>
      <c r="F225" s="1">
        <v>15</v>
      </c>
      <c r="G225" s="1" t="str">
        <v/>
      </c>
      <c r="H225" s="1" t="str">
        <v/>
      </c>
      <c r="I225" s="1" t="str">
        <v/>
      </c>
      <c r="J225" s="1" t="str">
        <v/>
      </c>
      <c r="K225" s="1">
        <v>15</v>
      </c>
      <c r="L225" s="1" t="str">
        <v/>
      </c>
      <c r="M225" s="1">
        <v>15</v>
      </c>
      <c r="N225" s="1" t="str">
        <v/>
      </c>
      <c r="O225" s="1" t="str">
        <v/>
      </c>
      <c r="P225" s="1" t="str">
        <v/>
      </c>
      <c r="Q225" s="6">
        <v>15</v>
      </c>
      <c r="R225" s="6" t="str">
        <v/>
      </c>
      <c r="S225" s="1">
        <v>15</v>
      </c>
      <c r="AB225">
        <v>40</v>
      </c>
      <c r="AD225">
        <v>40</v>
      </c>
      <c r="AE225">
        <v>40</v>
      </c>
      <c r="AF225">
        <v>15</v>
      </c>
      <c r="AH225">
        <v>15</v>
      </c>
      <c r="AI225">
        <v>45</v>
      </c>
      <c r="AJ225">
        <v>36</v>
      </c>
      <c r="AK225">
        <v>29</v>
      </c>
      <c r="AM225">
        <v>30</v>
      </c>
      <c r="AN225">
        <v>30</v>
      </c>
      <c r="AO225">
        <v>20</v>
      </c>
      <c r="AQ225">
        <v>16</v>
      </c>
      <c r="AR225">
        <v>15</v>
      </c>
      <c r="AS225">
        <v>30</v>
      </c>
      <c r="AU225">
        <v>20</v>
      </c>
      <c r="AV225">
        <v>20</v>
      </c>
      <c r="AW225">
        <v>25</v>
      </c>
    </row>
    <row r="226" spans="1:49">
      <c r="A226" s="1" t="str">
        <v/>
      </c>
      <c r="B226" s="1" t="str">
        <v/>
      </c>
      <c r="C226" s="1" t="str">
        <v/>
      </c>
      <c r="D226" s="1">
        <v>30</v>
      </c>
      <c r="E226" s="1" t="str">
        <v/>
      </c>
      <c r="F226" s="1" t="str">
        <v/>
      </c>
      <c r="G226" s="1" t="str">
        <v/>
      </c>
      <c r="H226" s="1" t="str">
        <v/>
      </c>
      <c r="I226" s="1">
        <v>30</v>
      </c>
      <c r="J226" s="1" t="str">
        <v/>
      </c>
      <c r="K226" s="1" t="str">
        <v/>
      </c>
      <c r="L226" s="1">
        <v>30</v>
      </c>
      <c r="M226" s="1" t="str">
        <v/>
      </c>
      <c r="N226" s="1" t="str">
        <v/>
      </c>
      <c r="O226" s="1">
        <v>30</v>
      </c>
      <c r="P226" s="1">
        <v>30</v>
      </c>
      <c r="Q226" s="6" t="str">
        <v/>
      </c>
      <c r="R226" s="6" t="str">
        <v/>
      </c>
      <c r="S226" s="1">
        <v>30</v>
      </c>
      <c r="AB226">
        <v>29</v>
      </c>
      <c r="AD226">
        <v>15</v>
      </c>
      <c r="AE226">
        <v>23</v>
      </c>
      <c r="AF226">
        <v>22</v>
      </c>
      <c r="AH226">
        <v>15</v>
      </c>
      <c r="AI226">
        <v>27</v>
      </c>
      <c r="AJ226">
        <v>30</v>
      </c>
      <c r="AK226">
        <v>35</v>
      </c>
      <c r="AM226">
        <v>40</v>
      </c>
      <c r="AN226">
        <v>25</v>
      </c>
      <c r="AO226">
        <v>20</v>
      </c>
      <c r="AQ226">
        <v>15</v>
      </c>
      <c r="AR226">
        <v>15</v>
      </c>
      <c r="AS226">
        <v>30</v>
      </c>
      <c r="AU226">
        <v>20</v>
      </c>
      <c r="AV226">
        <v>54</v>
      </c>
      <c r="AW226">
        <v>20</v>
      </c>
    </row>
    <row r="227" spans="1:49">
      <c r="A227" s="1" t="str">
        <v/>
      </c>
      <c r="B227" s="1" t="str">
        <v/>
      </c>
      <c r="C227" s="1" t="str">
        <v/>
      </c>
      <c r="D227" s="1">
        <v>40</v>
      </c>
      <c r="E227" s="1" t="str">
        <v/>
      </c>
      <c r="F227" s="1" t="str">
        <v/>
      </c>
      <c r="G227" s="1" t="str">
        <v/>
      </c>
      <c r="H227" s="1">
        <v>40</v>
      </c>
      <c r="I227" s="1" t="str">
        <v/>
      </c>
      <c r="J227" s="1" t="str">
        <v/>
      </c>
      <c r="K227" s="1">
        <v>40</v>
      </c>
      <c r="L227" s="1" t="str">
        <v/>
      </c>
      <c r="M227" s="1" t="str">
        <v/>
      </c>
      <c r="N227" s="1" t="str">
        <v/>
      </c>
      <c r="O227" s="1">
        <v>40</v>
      </c>
      <c r="P227" s="1" t="str">
        <v/>
      </c>
      <c r="Q227" s="6">
        <v>40</v>
      </c>
      <c r="R227" s="6" t="str">
        <v/>
      </c>
      <c r="S227" s="1">
        <v>40</v>
      </c>
      <c r="AB227">
        <v>15</v>
      </c>
      <c r="AD227">
        <v>39</v>
      </c>
      <c r="AE227">
        <v>16</v>
      </c>
      <c r="AF227">
        <v>35</v>
      </c>
      <c r="AH227">
        <v>25</v>
      </c>
      <c r="AI227">
        <v>30</v>
      </c>
      <c r="AJ227">
        <v>40</v>
      </c>
      <c r="AK227">
        <v>40</v>
      </c>
      <c r="AM227">
        <v>10</v>
      </c>
      <c r="AN227">
        <v>36</v>
      </c>
      <c r="AO227">
        <v>20</v>
      </c>
      <c r="AQ227">
        <v>36</v>
      </c>
      <c r="AR227">
        <v>20</v>
      </c>
      <c r="AS227">
        <v>35</v>
      </c>
      <c r="AU227">
        <v>32</v>
      </c>
      <c r="AV227">
        <v>15</v>
      </c>
      <c r="AW227">
        <v>50</v>
      </c>
    </row>
    <row r="228" spans="1:49">
      <c r="A228" s="1" t="str">
        <v/>
      </c>
      <c r="B228" s="1">
        <v>40</v>
      </c>
      <c r="C228" s="1" t="str">
        <v/>
      </c>
      <c r="D228" s="1" t="str">
        <v/>
      </c>
      <c r="E228" s="1" t="str">
        <v/>
      </c>
      <c r="F228" s="1" t="str">
        <v/>
      </c>
      <c r="G228" s="1" t="str">
        <v/>
      </c>
      <c r="H228" s="1" t="str">
        <v/>
      </c>
      <c r="I228" s="1">
        <v>40</v>
      </c>
      <c r="J228" s="1" t="str">
        <v/>
      </c>
      <c r="K228" s="1">
        <v>40</v>
      </c>
      <c r="L228" s="1" t="str">
        <v/>
      </c>
      <c r="M228" s="1" t="str">
        <v/>
      </c>
      <c r="N228" s="1" t="str">
        <v/>
      </c>
      <c r="O228" s="1">
        <v>40</v>
      </c>
      <c r="P228" s="1" t="str">
        <v/>
      </c>
      <c r="Q228" s="6">
        <v>40</v>
      </c>
      <c r="R228" s="6" t="str">
        <v/>
      </c>
      <c r="S228" s="1">
        <v>40</v>
      </c>
      <c r="AB228">
        <v>30</v>
      </c>
      <c r="AD228">
        <v>20</v>
      </c>
      <c r="AE228">
        <v>50</v>
      </c>
      <c r="AF228">
        <v>15</v>
      </c>
      <c r="AH228">
        <v>15</v>
      </c>
      <c r="AI228">
        <v>20</v>
      </c>
      <c r="AJ228">
        <v>16</v>
      </c>
      <c r="AK228">
        <v>35</v>
      </c>
      <c r="AM228">
        <v>27</v>
      </c>
      <c r="AN228">
        <v>45</v>
      </c>
      <c r="AO228">
        <v>20</v>
      </c>
      <c r="AQ228">
        <v>25</v>
      </c>
      <c r="AR228">
        <v>20</v>
      </c>
      <c r="AS228">
        <v>50</v>
      </c>
      <c r="AU228">
        <v>40</v>
      </c>
      <c r="AV228">
        <v>20</v>
      </c>
      <c r="AW228">
        <v>40</v>
      </c>
    </row>
    <row r="229" spans="1:49">
      <c r="A229" s="1" t="str">
        <v/>
      </c>
      <c r="B229" s="1" t="str">
        <v/>
      </c>
      <c r="C229" s="1" t="str">
        <v/>
      </c>
      <c r="D229" s="1">
        <v>20</v>
      </c>
      <c r="E229" s="1" t="str">
        <v/>
      </c>
      <c r="F229" s="1" t="str">
        <v/>
      </c>
      <c r="G229" s="1" t="str">
        <v/>
      </c>
      <c r="H229" s="1" t="str">
        <v/>
      </c>
      <c r="I229" s="1">
        <v>20</v>
      </c>
      <c r="J229" s="1" t="str">
        <v/>
      </c>
      <c r="K229" s="1">
        <v>20</v>
      </c>
      <c r="L229" s="1" t="str">
        <v/>
      </c>
      <c r="M229" s="1">
        <v>20</v>
      </c>
      <c r="N229" s="1" t="str">
        <v/>
      </c>
      <c r="O229" s="1" t="str">
        <v/>
      </c>
      <c r="P229" s="1" t="str">
        <v/>
      </c>
      <c r="Q229" s="6">
        <v>20</v>
      </c>
      <c r="R229" s="6" t="str">
        <v/>
      </c>
      <c r="S229" s="1">
        <v>20</v>
      </c>
      <c r="AB229">
        <v>20</v>
      </c>
      <c r="AD229">
        <v>35</v>
      </c>
      <c r="AE229">
        <v>20</v>
      </c>
      <c r="AF229">
        <v>25</v>
      </c>
      <c r="AH229">
        <v>15</v>
      </c>
      <c r="AI229">
        <v>32</v>
      </c>
      <c r="AJ229">
        <v>20</v>
      </c>
      <c r="AK229">
        <v>20</v>
      </c>
      <c r="AM229">
        <v>25</v>
      </c>
      <c r="AN229">
        <v>35</v>
      </c>
      <c r="AO229">
        <v>20</v>
      </c>
      <c r="AQ229">
        <v>20</v>
      </c>
      <c r="AR229">
        <v>20</v>
      </c>
      <c r="AS229">
        <v>35</v>
      </c>
      <c r="AU229">
        <v>27</v>
      </c>
      <c r="AV229">
        <v>20</v>
      </c>
      <c r="AW229">
        <v>40</v>
      </c>
    </row>
    <row r="230" spans="1:49">
      <c r="A230" s="1" t="str">
        <v/>
      </c>
      <c r="B230" s="1" t="str">
        <v/>
      </c>
      <c r="C230" s="1" t="str">
        <v/>
      </c>
      <c r="D230" s="1" t="str">
        <v/>
      </c>
      <c r="E230" s="1">
        <v>30</v>
      </c>
      <c r="F230" s="1" t="str">
        <v/>
      </c>
      <c r="G230" s="1" t="str">
        <v/>
      </c>
      <c r="H230" s="1" t="str">
        <v/>
      </c>
      <c r="I230" s="1">
        <v>30</v>
      </c>
      <c r="J230" s="1" t="str">
        <v/>
      </c>
      <c r="K230" s="1" t="str">
        <v/>
      </c>
      <c r="L230" s="1">
        <v>30</v>
      </c>
      <c r="M230" s="1" t="str">
        <v/>
      </c>
      <c r="N230" s="1">
        <v>30</v>
      </c>
      <c r="O230" s="1" t="str">
        <v/>
      </c>
      <c r="P230" s="1" t="str">
        <v/>
      </c>
      <c r="Q230" s="6">
        <v>30</v>
      </c>
      <c r="R230" s="6" t="str">
        <v/>
      </c>
      <c r="S230" s="1">
        <v>30</v>
      </c>
      <c r="AB230">
        <v>25</v>
      </c>
      <c r="AD230">
        <v>35</v>
      </c>
      <c r="AE230">
        <v>15</v>
      </c>
      <c r="AF230">
        <v>30</v>
      </c>
      <c r="AH230">
        <v>20</v>
      </c>
      <c r="AI230">
        <v>20</v>
      </c>
      <c r="AJ230">
        <v>15</v>
      </c>
      <c r="AK230">
        <v>15</v>
      </c>
      <c r="AM230">
        <v>30</v>
      </c>
      <c r="AN230">
        <v>35</v>
      </c>
      <c r="AO230">
        <v>15</v>
      </c>
      <c r="AQ230">
        <v>20</v>
      </c>
      <c r="AR230">
        <v>22</v>
      </c>
      <c r="AS230">
        <v>45</v>
      </c>
      <c r="AU230">
        <v>25</v>
      </c>
      <c r="AV230">
        <v>20</v>
      </c>
      <c r="AW230">
        <v>54</v>
      </c>
    </row>
    <row r="231" spans="1:49">
      <c r="A231" s="1" t="str">
        <v/>
      </c>
      <c r="B231" s="1" t="str">
        <v/>
      </c>
      <c r="C231" s="1" t="str">
        <v/>
      </c>
      <c r="D231" s="1">
        <v>20</v>
      </c>
      <c r="E231" s="1" t="str">
        <v/>
      </c>
      <c r="F231" s="1" t="str">
        <v/>
      </c>
      <c r="G231" s="1" t="str">
        <v/>
      </c>
      <c r="H231" s="1" t="str">
        <v/>
      </c>
      <c r="I231" s="1">
        <v>20</v>
      </c>
      <c r="J231" s="1" t="str">
        <v/>
      </c>
      <c r="K231" s="1" t="str">
        <v/>
      </c>
      <c r="L231" s="1">
        <v>20</v>
      </c>
      <c r="M231" s="1" t="str">
        <v/>
      </c>
      <c r="N231" s="1">
        <v>20</v>
      </c>
      <c r="O231" s="1" t="str">
        <v/>
      </c>
      <c r="P231" s="1" t="str">
        <v/>
      </c>
      <c r="Q231" s="6">
        <v>20</v>
      </c>
      <c r="R231" s="6" t="str">
        <v/>
      </c>
      <c r="S231" s="1">
        <v>20</v>
      </c>
      <c r="AB231">
        <v>45</v>
      </c>
      <c r="AD231">
        <v>40</v>
      </c>
      <c r="AE231">
        <v>25</v>
      </c>
      <c r="AF231">
        <v>45</v>
      </c>
      <c r="AH231">
        <v>15</v>
      </c>
      <c r="AI231">
        <v>45</v>
      </c>
      <c r="AJ231">
        <v>40</v>
      </c>
      <c r="AK231">
        <v>42</v>
      </c>
      <c r="AM231">
        <v>30</v>
      </c>
      <c r="AN231">
        <v>36</v>
      </c>
      <c r="AO231">
        <v>15</v>
      </c>
      <c r="AQ231">
        <v>20</v>
      </c>
      <c r="AR231">
        <v>20</v>
      </c>
      <c r="AS231">
        <v>35</v>
      </c>
      <c r="AU231">
        <v>36</v>
      </c>
      <c r="AV231">
        <v>50</v>
      </c>
      <c r="AW231">
        <v>20</v>
      </c>
    </row>
    <row r="232" spans="1:49">
      <c r="A232" s="1" t="str">
        <v/>
      </c>
      <c r="B232" s="1" t="str">
        <v/>
      </c>
      <c r="C232" s="1" t="str">
        <v/>
      </c>
      <c r="D232" s="1">
        <v>25</v>
      </c>
      <c r="E232" s="1" t="str">
        <v/>
      </c>
      <c r="F232" s="1" t="str">
        <v/>
      </c>
      <c r="G232" s="1" t="str">
        <v/>
      </c>
      <c r="H232" s="1" t="str">
        <v/>
      </c>
      <c r="I232" s="1">
        <v>25</v>
      </c>
      <c r="J232" s="1" t="str">
        <v/>
      </c>
      <c r="K232" s="1">
        <v>25</v>
      </c>
      <c r="L232" s="1" t="str">
        <v/>
      </c>
      <c r="M232" s="1" t="str">
        <v/>
      </c>
      <c r="N232" s="1">
        <v>25</v>
      </c>
      <c r="O232" s="1" t="str">
        <v/>
      </c>
      <c r="P232" s="1" t="str">
        <v/>
      </c>
      <c r="Q232" s="6" t="str">
        <v/>
      </c>
      <c r="R232" s="6">
        <v>25</v>
      </c>
      <c r="S232" s="1">
        <v>25</v>
      </c>
      <c r="AB232">
        <v>35</v>
      </c>
      <c r="AD232">
        <v>38</v>
      </c>
      <c r="AE232">
        <v>15</v>
      </c>
      <c r="AF232">
        <v>15</v>
      </c>
      <c r="AH232">
        <v>20</v>
      </c>
      <c r="AI232">
        <v>30</v>
      </c>
      <c r="AJ232">
        <v>20</v>
      </c>
      <c r="AK232">
        <v>25</v>
      </c>
      <c r="AM232">
        <v>30</v>
      </c>
      <c r="AN232">
        <v>32</v>
      </c>
      <c r="AO232">
        <v>40</v>
      </c>
      <c r="AQ232">
        <v>29</v>
      </c>
      <c r="AR232">
        <v>22</v>
      </c>
      <c r="AS232">
        <v>40</v>
      </c>
      <c r="AU232">
        <v>15</v>
      </c>
      <c r="AV232">
        <v>40</v>
      </c>
      <c r="AW232">
        <v>25</v>
      </c>
    </row>
    <row r="233" spans="1:49">
      <c r="A233" s="1" t="str">
        <v/>
      </c>
      <c r="B233" s="1" t="str">
        <v/>
      </c>
      <c r="C233" s="1" t="str">
        <v/>
      </c>
      <c r="D233" s="1">
        <v>16</v>
      </c>
      <c r="E233" s="1" t="str">
        <v/>
      </c>
      <c r="F233" s="1" t="str">
        <v/>
      </c>
      <c r="G233" s="1" t="str">
        <v/>
      </c>
      <c r="H233" s="1" t="str">
        <v/>
      </c>
      <c r="I233" s="1">
        <v>16</v>
      </c>
      <c r="J233" s="1" t="str">
        <v/>
      </c>
      <c r="K233" s="1" t="str">
        <v/>
      </c>
      <c r="L233" s="1">
        <v>16</v>
      </c>
      <c r="M233" s="1" t="str">
        <v/>
      </c>
      <c r="N233" s="1">
        <v>16</v>
      </c>
      <c r="O233" s="1" t="str">
        <v/>
      </c>
      <c r="P233" s="1" t="str">
        <v/>
      </c>
      <c r="Q233" s="6">
        <v>16</v>
      </c>
      <c r="R233" s="6" t="str">
        <v/>
      </c>
      <c r="S233" s="1">
        <v>16</v>
      </c>
      <c r="AB233">
        <v>30</v>
      </c>
      <c r="AD233">
        <v>32</v>
      </c>
      <c r="AE233">
        <v>34</v>
      </c>
      <c r="AF233">
        <v>50</v>
      </c>
      <c r="AH233">
        <v>30</v>
      </c>
      <c r="AI233">
        <v>15</v>
      </c>
      <c r="AJ233">
        <v>25</v>
      </c>
      <c r="AK233">
        <v>25</v>
      </c>
      <c r="AM233">
        <v>30</v>
      </c>
      <c r="AN233">
        <v>35</v>
      </c>
      <c r="AO233">
        <v>20</v>
      </c>
      <c r="AQ233">
        <v>15</v>
      </c>
      <c r="AR233">
        <v>25</v>
      </c>
      <c r="AS233">
        <v>30</v>
      </c>
      <c r="AU233">
        <v>15</v>
      </c>
      <c r="AV233">
        <v>35</v>
      </c>
      <c r="AW233">
        <v>45</v>
      </c>
    </row>
    <row r="234" spans="1:49">
      <c r="A234" s="1" t="str">
        <v/>
      </c>
      <c r="B234" s="1" t="str">
        <v/>
      </c>
      <c r="C234" s="1" t="str">
        <v/>
      </c>
      <c r="D234" s="1">
        <v>40</v>
      </c>
      <c r="E234" s="1" t="str">
        <v/>
      </c>
      <c r="F234" s="1" t="str">
        <v/>
      </c>
      <c r="G234" s="1" t="str">
        <v/>
      </c>
      <c r="H234" s="1" t="str">
        <v/>
      </c>
      <c r="I234" s="1">
        <v>40</v>
      </c>
      <c r="J234" s="1" t="str">
        <v/>
      </c>
      <c r="K234" s="1">
        <v>40</v>
      </c>
      <c r="L234" s="1" t="str">
        <v/>
      </c>
      <c r="M234" s="1" t="str">
        <v/>
      </c>
      <c r="N234" s="1" t="str">
        <v/>
      </c>
      <c r="O234" s="1">
        <v>40</v>
      </c>
      <c r="P234" s="1" t="str">
        <v/>
      </c>
      <c r="Q234" s="6">
        <v>40</v>
      </c>
      <c r="R234" s="6" t="str">
        <v/>
      </c>
      <c r="S234" s="1">
        <v>40</v>
      </c>
      <c r="AB234">
        <v>30</v>
      </c>
      <c r="AD234">
        <v>40</v>
      </c>
      <c r="AE234">
        <v>20</v>
      </c>
      <c r="AF234">
        <v>29</v>
      </c>
      <c r="AH234">
        <v>20</v>
      </c>
      <c r="AI234">
        <v>15</v>
      </c>
      <c r="AJ234">
        <v>25</v>
      </c>
      <c r="AK234">
        <v>20</v>
      </c>
      <c r="AM234">
        <v>32</v>
      </c>
      <c r="AN234">
        <v>50</v>
      </c>
      <c r="AO234">
        <v>20</v>
      </c>
      <c r="AQ234">
        <v>15</v>
      </c>
      <c r="AR234">
        <v>20</v>
      </c>
      <c r="AS234">
        <v>35</v>
      </c>
      <c r="AU234">
        <v>20</v>
      </c>
      <c r="AV234">
        <v>30</v>
      </c>
      <c r="AW234">
        <v>50</v>
      </c>
    </row>
    <row r="235" spans="1:49">
      <c r="A235" s="1" t="str">
        <v/>
      </c>
      <c r="B235" s="1" t="str">
        <v/>
      </c>
      <c r="C235" s="1" t="str">
        <v/>
      </c>
      <c r="D235" s="1">
        <v>25</v>
      </c>
      <c r="E235" s="1" t="str">
        <v/>
      </c>
      <c r="F235" s="1" t="str">
        <v/>
      </c>
      <c r="G235" s="1" t="str">
        <v/>
      </c>
      <c r="H235" s="1" t="str">
        <v/>
      </c>
      <c r="I235" s="1">
        <v>25</v>
      </c>
      <c r="J235" s="1" t="str">
        <v/>
      </c>
      <c r="K235" s="1" t="str">
        <v/>
      </c>
      <c r="L235" s="1">
        <v>25</v>
      </c>
      <c r="M235" s="1" t="str">
        <v/>
      </c>
      <c r="N235" s="1">
        <v>25</v>
      </c>
      <c r="O235" s="1" t="str">
        <v/>
      </c>
      <c r="P235" s="1" t="str">
        <v/>
      </c>
      <c r="Q235" s="6">
        <v>25</v>
      </c>
      <c r="R235" s="6" t="str">
        <v/>
      </c>
      <c r="S235" s="1">
        <v>25</v>
      </c>
      <c r="AB235">
        <v>20</v>
      </c>
      <c r="AD235">
        <v>25</v>
      </c>
      <c r="AE235">
        <v>45</v>
      </c>
      <c r="AF235">
        <v>40</v>
      </c>
      <c r="AH235">
        <v>40</v>
      </c>
      <c r="AI235">
        <v>20</v>
      </c>
      <c r="AJ235">
        <v>25</v>
      </c>
      <c r="AK235">
        <v>40</v>
      </c>
      <c r="AM235">
        <v>30</v>
      </c>
      <c r="AN235">
        <v>24</v>
      </c>
      <c r="AO235">
        <v>27</v>
      </c>
      <c r="AQ235">
        <v>20</v>
      </c>
      <c r="AR235">
        <v>25</v>
      </c>
      <c r="AS235">
        <v>35</v>
      </c>
      <c r="AU235">
        <v>30</v>
      </c>
      <c r="AV235">
        <v>25</v>
      </c>
      <c r="AW235">
        <v>35</v>
      </c>
    </row>
    <row r="236" spans="1:49">
      <c r="A236" s="1" t="str">
        <v/>
      </c>
      <c r="B236" s="1" t="str">
        <v/>
      </c>
      <c r="C236" s="1" t="str">
        <v/>
      </c>
      <c r="D236" s="1">
        <v>35</v>
      </c>
      <c r="E236" s="1" t="str">
        <v/>
      </c>
      <c r="F236" s="1" t="str">
        <v/>
      </c>
      <c r="G236" s="1" t="str">
        <v/>
      </c>
      <c r="H236" s="1" t="str">
        <v/>
      </c>
      <c r="I236" s="1">
        <v>35</v>
      </c>
      <c r="J236" s="1" t="str">
        <v/>
      </c>
      <c r="K236" s="1">
        <v>35</v>
      </c>
      <c r="L236" s="1" t="str">
        <v/>
      </c>
      <c r="M236" s="1" t="str">
        <v/>
      </c>
      <c r="N236" s="1" t="str">
        <v/>
      </c>
      <c r="O236" s="1">
        <v>35</v>
      </c>
      <c r="P236" s="1" t="str">
        <v/>
      </c>
      <c r="Q236" s="6">
        <v>35</v>
      </c>
      <c r="R236" s="6" t="str">
        <v/>
      </c>
      <c r="S236" s="1">
        <v>35</v>
      </c>
      <c r="AB236">
        <v>42</v>
      </c>
      <c r="AD236">
        <v>42</v>
      </c>
      <c r="AE236">
        <v>25</v>
      </c>
      <c r="AF236">
        <v>20</v>
      </c>
      <c r="AH236">
        <v>40</v>
      </c>
      <c r="AI236">
        <v>35</v>
      </c>
      <c r="AJ236">
        <v>35</v>
      </c>
      <c r="AK236">
        <v>25</v>
      </c>
      <c r="AM236">
        <v>30</v>
      </c>
      <c r="AN236">
        <v>25</v>
      </c>
      <c r="AO236">
        <v>30</v>
      </c>
      <c r="AQ236">
        <v>25</v>
      </c>
      <c r="AR236">
        <v>15</v>
      </c>
      <c r="AS236">
        <v>35</v>
      </c>
      <c r="AU236">
        <v>25</v>
      </c>
      <c r="AV236">
        <v>40</v>
      </c>
      <c r="AW236">
        <v>25</v>
      </c>
    </row>
    <row r="237" spans="1:49">
      <c r="A237" s="1">
        <v>30</v>
      </c>
      <c r="B237" s="1" t="str">
        <v/>
      </c>
      <c r="C237" s="1" t="str">
        <v/>
      </c>
      <c r="D237" s="1" t="str">
        <v/>
      </c>
      <c r="E237" s="1" t="str">
        <v/>
      </c>
      <c r="F237" s="1" t="str">
        <v/>
      </c>
      <c r="G237" s="1">
        <v>30</v>
      </c>
      <c r="H237" s="1" t="str">
        <v/>
      </c>
      <c r="I237" s="1" t="str">
        <v/>
      </c>
      <c r="J237" s="1">
        <v>30</v>
      </c>
      <c r="K237" s="1" t="str">
        <v/>
      </c>
      <c r="L237" s="1" t="str">
        <v/>
      </c>
      <c r="M237" s="1" t="str">
        <v/>
      </c>
      <c r="N237" s="1" t="str">
        <v/>
      </c>
      <c r="O237" s="1">
        <v>30</v>
      </c>
      <c r="P237" s="1">
        <v>30</v>
      </c>
      <c r="Q237" s="6" t="str">
        <v/>
      </c>
      <c r="R237" s="6" t="str">
        <v/>
      </c>
      <c r="S237" s="1">
        <v>30</v>
      </c>
      <c r="AB237">
        <v>50</v>
      </c>
      <c r="AD237">
        <v>23</v>
      </c>
      <c r="AE237">
        <v>25</v>
      </c>
      <c r="AF237">
        <v>15</v>
      </c>
      <c r="AH237">
        <v>20</v>
      </c>
      <c r="AI237">
        <v>30</v>
      </c>
      <c r="AJ237">
        <v>35</v>
      </c>
      <c r="AK237">
        <v>40</v>
      </c>
      <c r="AM237">
        <v>40</v>
      </c>
      <c r="AN237">
        <v>15</v>
      </c>
      <c r="AO237">
        <v>15</v>
      </c>
      <c r="AQ237">
        <v>20</v>
      </c>
      <c r="AR237">
        <v>20</v>
      </c>
      <c r="AS237">
        <v>50</v>
      </c>
      <c r="AU237">
        <v>40</v>
      </c>
      <c r="AV237">
        <v>27</v>
      </c>
      <c r="AW237">
        <v>35</v>
      </c>
    </row>
    <row r="238" spans="1:49">
      <c r="A238" s="1">
        <v>25</v>
      </c>
      <c r="B238" s="1" t="str">
        <v/>
      </c>
      <c r="C238" s="1" t="str">
        <v/>
      </c>
      <c r="D238" s="1" t="str">
        <v/>
      </c>
      <c r="E238" s="1" t="str">
        <v/>
      </c>
      <c r="F238" s="1" t="str">
        <v/>
      </c>
      <c r="G238" s="1" t="str">
        <v/>
      </c>
      <c r="H238" s="1">
        <v>25</v>
      </c>
      <c r="I238" s="1" t="str">
        <v/>
      </c>
      <c r="J238" s="1">
        <v>25</v>
      </c>
      <c r="K238" s="1" t="str">
        <v/>
      </c>
      <c r="L238" s="1" t="str">
        <v/>
      </c>
      <c r="M238" s="1" t="str">
        <v/>
      </c>
      <c r="N238" s="1">
        <v>25</v>
      </c>
      <c r="O238" s="1" t="str">
        <v/>
      </c>
      <c r="P238" s="1" t="str">
        <v/>
      </c>
      <c r="Q238" s="6" t="str">
        <v/>
      </c>
      <c r="R238" s="6">
        <v>25</v>
      </c>
      <c r="S238" s="1">
        <v>25</v>
      </c>
      <c r="AB238">
        <v>22</v>
      </c>
      <c r="AD238">
        <v>40</v>
      </c>
      <c r="AE238">
        <v>22</v>
      </c>
      <c r="AF238">
        <v>40</v>
      </c>
      <c r="AH238">
        <v>15</v>
      </c>
      <c r="AI238">
        <v>15</v>
      </c>
      <c r="AJ238">
        <v>15</v>
      </c>
      <c r="AK238">
        <v>25</v>
      </c>
      <c r="AM238">
        <v>32</v>
      </c>
      <c r="AN238">
        <v>20</v>
      </c>
      <c r="AO238">
        <v>15</v>
      </c>
      <c r="AQ238">
        <v>42</v>
      </c>
      <c r="AR238">
        <v>15</v>
      </c>
      <c r="AS238">
        <v>40</v>
      </c>
      <c r="AU238">
        <v>40</v>
      </c>
      <c r="AV238">
        <v>40</v>
      </c>
      <c r="AW238">
        <v>35</v>
      </c>
    </row>
    <row r="239" spans="1:49">
      <c r="A239" s="1">
        <v>45</v>
      </c>
      <c r="B239" s="1" t="str">
        <v/>
      </c>
      <c r="C239" s="1" t="str">
        <v/>
      </c>
      <c r="D239" s="1" t="str">
        <v/>
      </c>
      <c r="E239" s="1" t="str">
        <v/>
      </c>
      <c r="F239" s="1">
        <v>45</v>
      </c>
      <c r="G239" s="1" t="str">
        <v/>
      </c>
      <c r="H239" s="1" t="str">
        <v/>
      </c>
      <c r="I239" s="1" t="str">
        <v/>
      </c>
      <c r="J239" s="1">
        <v>45</v>
      </c>
      <c r="K239" s="1" t="str">
        <v/>
      </c>
      <c r="L239" s="1" t="str">
        <v/>
      </c>
      <c r="M239" s="1" t="str">
        <v/>
      </c>
      <c r="N239" s="1" t="str">
        <v/>
      </c>
      <c r="O239" s="1">
        <v>45</v>
      </c>
      <c r="P239" s="1" t="str">
        <v/>
      </c>
      <c r="Q239" s="6" t="str">
        <v/>
      </c>
      <c r="R239" s="6">
        <v>45</v>
      </c>
      <c r="S239" s="1">
        <v>45</v>
      </c>
      <c r="AB239">
        <v>25</v>
      </c>
      <c r="AD239">
        <v>20</v>
      </c>
      <c r="AE239">
        <v>20</v>
      </c>
      <c r="AF239">
        <v>25</v>
      </c>
      <c r="AH239">
        <v>25</v>
      </c>
      <c r="AI239">
        <v>20</v>
      </c>
      <c r="AJ239">
        <v>30</v>
      </c>
      <c r="AK239">
        <v>31</v>
      </c>
      <c r="AM239">
        <v>20</v>
      </c>
      <c r="AN239">
        <v>35</v>
      </c>
      <c r="AO239">
        <v>20</v>
      </c>
      <c r="AQ239">
        <v>20</v>
      </c>
      <c r="AR239">
        <v>30</v>
      </c>
      <c r="AS239">
        <v>35</v>
      </c>
      <c r="AU239">
        <v>25</v>
      </c>
      <c r="AV239">
        <v>10</v>
      </c>
      <c r="AW239">
        <v>30</v>
      </c>
    </row>
    <row r="240" spans="1:49">
      <c r="A240" s="1">
        <v>20</v>
      </c>
      <c r="B240" s="1" t="str">
        <v/>
      </c>
      <c r="C240" s="1" t="str">
        <v/>
      </c>
      <c r="D240" s="1" t="str">
        <v/>
      </c>
      <c r="E240" s="1" t="str">
        <v/>
      </c>
      <c r="F240" s="1" t="str">
        <v/>
      </c>
      <c r="G240" s="1">
        <v>20</v>
      </c>
      <c r="H240" s="1" t="str">
        <v/>
      </c>
      <c r="I240" s="1" t="str">
        <v/>
      </c>
      <c r="J240" s="1" t="str">
        <v/>
      </c>
      <c r="K240" s="1" t="str">
        <v/>
      </c>
      <c r="L240" s="1">
        <v>20</v>
      </c>
      <c r="M240" s="1">
        <v>20</v>
      </c>
      <c r="N240" s="1" t="str">
        <v/>
      </c>
      <c r="O240" s="1" t="str">
        <v/>
      </c>
      <c r="P240" s="1" t="str">
        <v/>
      </c>
      <c r="Q240" s="6">
        <v>20</v>
      </c>
      <c r="R240" s="6" t="str">
        <v/>
      </c>
      <c r="S240" s="1">
        <v>20</v>
      </c>
      <c r="AB240">
        <v>31</v>
      </c>
      <c r="AD240">
        <v>10</v>
      </c>
      <c r="AE240">
        <v>25</v>
      </c>
      <c r="AF240">
        <v>23</v>
      </c>
      <c r="AH240">
        <v>25</v>
      </c>
      <c r="AI240">
        <v>40</v>
      </c>
      <c r="AJ240">
        <v>35</v>
      </c>
      <c r="AK240">
        <v>35</v>
      </c>
      <c r="AM240">
        <v>20</v>
      </c>
      <c r="AN240">
        <v>23</v>
      </c>
      <c r="AO240">
        <v>15</v>
      </c>
      <c r="AQ240">
        <v>25</v>
      </c>
      <c r="AR240">
        <v>25</v>
      </c>
      <c r="AS240">
        <v>35</v>
      </c>
      <c r="AU240">
        <v>20</v>
      </c>
      <c r="AV240">
        <v>27</v>
      </c>
      <c r="AW240">
        <v>20</v>
      </c>
    </row>
    <row r="241" spans="1:49">
      <c r="A241" s="1">
        <v>35</v>
      </c>
      <c r="B241" s="1" t="str">
        <v/>
      </c>
      <c r="C241" s="1" t="str">
        <v/>
      </c>
      <c r="D241" s="1" t="str">
        <v/>
      </c>
      <c r="E241" s="1" t="str">
        <v/>
      </c>
      <c r="F241" s="1" t="str">
        <v/>
      </c>
      <c r="G241" s="1" t="str">
        <v/>
      </c>
      <c r="H241" s="1">
        <v>35</v>
      </c>
      <c r="I241" s="1" t="str">
        <v/>
      </c>
      <c r="J241" s="1" t="str">
        <v/>
      </c>
      <c r="K241" s="1">
        <v>35</v>
      </c>
      <c r="L241" s="1" t="str">
        <v/>
      </c>
      <c r="M241" s="1" t="str">
        <v/>
      </c>
      <c r="N241" s="1" t="str">
        <v/>
      </c>
      <c r="O241" s="1">
        <v>35</v>
      </c>
      <c r="P241" s="1">
        <v>35</v>
      </c>
      <c r="Q241" s="6" t="str">
        <v/>
      </c>
      <c r="R241" s="6" t="str">
        <v/>
      </c>
      <c r="S241" s="1">
        <v>35</v>
      </c>
      <c r="AB241">
        <v>15</v>
      </c>
      <c r="AD241">
        <v>40</v>
      </c>
      <c r="AE241">
        <v>15</v>
      </c>
      <c r="AF241">
        <v>40</v>
      </c>
      <c r="AH241">
        <v>35</v>
      </c>
      <c r="AI241">
        <v>25</v>
      </c>
      <c r="AJ241">
        <v>20</v>
      </c>
      <c r="AK241">
        <v>35</v>
      </c>
      <c r="AM241">
        <v>40</v>
      </c>
      <c r="AN241">
        <v>35</v>
      </c>
      <c r="AO241">
        <v>20</v>
      </c>
      <c r="AQ241">
        <v>16</v>
      </c>
      <c r="AR241">
        <v>20</v>
      </c>
      <c r="AS241">
        <v>35</v>
      </c>
      <c r="AU241">
        <v>40</v>
      </c>
      <c r="AV241">
        <v>35</v>
      </c>
      <c r="AW241">
        <v>22</v>
      </c>
    </row>
    <row r="242" spans="1:49">
      <c r="A242" s="1">
        <v>30</v>
      </c>
      <c r="B242" s="1" t="str">
        <v/>
      </c>
      <c r="C242" s="1" t="str">
        <v/>
      </c>
      <c r="D242" s="1" t="str">
        <v/>
      </c>
      <c r="E242" s="1" t="str">
        <v/>
      </c>
      <c r="F242" s="1" t="str">
        <v/>
      </c>
      <c r="G242" s="1">
        <v>30</v>
      </c>
      <c r="H242" s="1" t="str">
        <v/>
      </c>
      <c r="I242" s="1" t="str">
        <v/>
      </c>
      <c r="J242" s="1" t="str">
        <v/>
      </c>
      <c r="K242" s="1" t="str">
        <v/>
      </c>
      <c r="L242" s="1">
        <v>30</v>
      </c>
      <c r="M242" s="1" t="str">
        <v/>
      </c>
      <c r="N242" s="1" t="str">
        <v/>
      </c>
      <c r="O242" s="1">
        <v>30</v>
      </c>
      <c r="P242" s="1" t="str">
        <v/>
      </c>
      <c r="Q242" s="6">
        <v>30</v>
      </c>
      <c r="R242" s="6" t="str">
        <v/>
      </c>
      <c r="S242" s="1">
        <v>30</v>
      </c>
      <c r="AB242">
        <v>30</v>
      </c>
      <c r="AD242">
        <v>15</v>
      </c>
      <c r="AE242">
        <v>30</v>
      </c>
      <c r="AF242">
        <v>16</v>
      </c>
      <c r="AH242">
        <v>40</v>
      </c>
      <c r="AI242">
        <v>15</v>
      </c>
      <c r="AJ242">
        <v>30</v>
      </c>
      <c r="AK242">
        <v>54</v>
      </c>
      <c r="AM242">
        <v>20</v>
      </c>
      <c r="AN242">
        <v>40</v>
      </c>
      <c r="AO242">
        <v>30</v>
      </c>
      <c r="AQ242">
        <v>20</v>
      </c>
      <c r="AR242">
        <v>25</v>
      </c>
      <c r="AS242">
        <v>35</v>
      </c>
      <c r="AU242">
        <v>35</v>
      </c>
      <c r="AV242">
        <v>30</v>
      </c>
      <c r="AW242">
        <v>22</v>
      </c>
    </row>
    <row r="243" spans="1:49">
      <c r="A243" s="1">
        <v>50</v>
      </c>
      <c r="B243" s="1" t="str">
        <v/>
      </c>
      <c r="C243" s="1" t="str">
        <v/>
      </c>
      <c r="D243" s="1" t="str">
        <v/>
      </c>
      <c r="E243" s="1" t="str">
        <v/>
      </c>
      <c r="F243" s="1" t="str">
        <v/>
      </c>
      <c r="G243" s="1" t="str">
        <v/>
      </c>
      <c r="H243" s="1">
        <v>50</v>
      </c>
      <c r="I243" s="1" t="str">
        <v/>
      </c>
      <c r="J243" s="1" t="str">
        <v/>
      </c>
      <c r="K243" s="1">
        <v>50</v>
      </c>
      <c r="L243" s="1" t="str">
        <v/>
      </c>
      <c r="M243" s="1" t="str">
        <v/>
      </c>
      <c r="N243" s="1" t="str">
        <v/>
      </c>
      <c r="O243" s="1">
        <v>50</v>
      </c>
      <c r="P243" s="1" t="str">
        <v/>
      </c>
      <c r="Q243" s="6" t="str">
        <v/>
      </c>
      <c r="R243" s="6">
        <v>50</v>
      </c>
      <c r="S243" s="1">
        <v>50</v>
      </c>
      <c r="AB243">
        <v>35</v>
      </c>
      <c r="AD243">
        <v>50</v>
      </c>
      <c r="AE243">
        <v>30</v>
      </c>
      <c r="AF243">
        <v>35</v>
      </c>
      <c r="AH243">
        <v>40</v>
      </c>
      <c r="AI243">
        <v>40</v>
      </c>
      <c r="AJ243">
        <v>50</v>
      </c>
      <c r="AK243">
        <v>30</v>
      </c>
      <c r="AM243">
        <v>30</v>
      </c>
      <c r="AN243">
        <v>35</v>
      </c>
      <c r="AO243">
        <v>20</v>
      </c>
      <c r="AQ243">
        <v>27</v>
      </c>
      <c r="AR243">
        <v>35</v>
      </c>
      <c r="AS243">
        <v>40</v>
      </c>
      <c r="AU243">
        <v>20</v>
      </c>
      <c r="AV243">
        <v>22</v>
      </c>
      <c r="AW243">
        <v>15</v>
      </c>
    </row>
    <row r="244" spans="1:49">
      <c r="A244" s="1" t="str">
        <v/>
      </c>
      <c r="B244" s="1" t="str">
        <v/>
      </c>
      <c r="C244" s="1">
        <v>35</v>
      </c>
      <c r="D244" s="1" t="str">
        <v/>
      </c>
      <c r="E244" s="1" t="str">
        <v/>
      </c>
      <c r="F244" s="1" t="str">
        <v/>
      </c>
      <c r="G244" s="1" t="str">
        <v/>
      </c>
      <c r="H244" s="1">
        <v>35</v>
      </c>
      <c r="I244" s="1" t="str">
        <v/>
      </c>
      <c r="J244" s="1" t="str">
        <v/>
      </c>
      <c r="K244" s="1">
        <v>35</v>
      </c>
      <c r="L244" s="1" t="str">
        <v/>
      </c>
      <c r="M244" s="1" t="str">
        <v/>
      </c>
      <c r="N244" s="1" t="str">
        <v/>
      </c>
      <c r="O244" s="1">
        <v>35</v>
      </c>
      <c r="P244" s="1" t="str">
        <v/>
      </c>
      <c r="Q244" s="6" t="str">
        <v/>
      </c>
      <c r="R244" s="6">
        <v>35</v>
      </c>
      <c r="S244" s="1">
        <v>35</v>
      </c>
      <c r="AB244">
        <v>20</v>
      </c>
      <c r="AD244">
        <v>40</v>
      </c>
      <c r="AE244">
        <v>30</v>
      </c>
      <c r="AF244">
        <v>36</v>
      </c>
      <c r="AH244">
        <v>27</v>
      </c>
      <c r="AI244">
        <v>20</v>
      </c>
      <c r="AJ244">
        <v>30</v>
      </c>
      <c r="AK244">
        <v>35</v>
      </c>
      <c r="AM244">
        <v>10</v>
      </c>
      <c r="AN244">
        <v>31</v>
      </c>
      <c r="AO244">
        <v>35</v>
      </c>
      <c r="AQ244">
        <v>15</v>
      </c>
      <c r="AR244">
        <v>25</v>
      </c>
      <c r="AS244">
        <v>40</v>
      </c>
      <c r="AU244">
        <v>50</v>
      </c>
      <c r="AV244">
        <v>30</v>
      </c>
      <c r="AW244">
        <v>29</v>
      </c>
    </row>
    <row r="245" spans="1:49">
      <c r="A245" s="1" t="str">
        <v/>
      </c>
      <c r="B245" s="1" t="str">
        <v/>
      </c>
      <c r="C245" s="1" t="str">
        <v/>
      </c>
      <c r="D245" s="1" t="str">
        <v/>
      </c>
      <c r="E245" s="1">
        <v>15</v>
      </c>
      <c r="F245" s="1" t="str">
        <v/>
      </c>
      <c r="G245" s="1" t="str">
        <v/>
      </c>
      <c r="H245" s="1" t="str">
        <v/>
      </c>
      <c r="I245" s="1">
        <v>15</v>
      </c>
      <c r="J245" s="1" t="str">
        <v/>
      </c>
      <c r="K245" s="1" t="str">
        <v/>
      </c>
      <c r="L245" s="1">
        <v>15</v>
      </c>
      <c r="M245" s="1" t="str">
        <v/>
      </c>
      <c r="N245" s="1">
        <v>15</v>
      </c>
      <c r="O245" s="1" t="str">
        <v/>
      </c>
      <c r="P245" s="1" t="str">
        <v/>
      </c>
      <c r="Q245" s="6">
        <v>15</v>
      </c>
      <c r="R245" s="6" t="str">
        <v/>
      </c>
      <c r="S245" s="1">
        <v>15</v>
      </c>
      <c r="AB245">
        <v>35</v>
      </c>
      <c r="AD245">
        <v>35</v>
      </c>
      <c r="AE245">
        <v>40</v>
      </c>
      <c r="AF245">
        <v>25</v>
      </c>
      <c r="AH245">
        <v>20</v>
      </c>
      <c r="AI245">
        <v>20</v>
      </c>
      <c r="AJ245">
        <v>20</v>
      </c>
      <c r="AK245">
        <v>20</v>
      </c>
      <c r="AM245">
        <v>30</v>
      </c>
      <c r="AN245">
        <v>20</v>
      </c>
      <c r="AO245">
        <v>25</v>
      </c>
      <c r="AQ245">
        <v>20</v>
      </c>
      <c r="AR245">
        <v>25</v>
      </c>
      <c r="AS245">
        <v>35</v>
      </c>
      <c r="AU245">
        <v>25</v>
      </c>
      <c r="AV245">
        <v>30</v>
      </c>
      <c r="AW245">
        <v>15</v>
      </c>
    </row>
    <row r="246" spans="1:49">
      <c r="A246" s="1" t="str">
        <v/>
      </c>
      <c r="B246" s="1" t="str">
        <v/>
      </c>
      <c r="C246" s="1" t="str">
        <v/>
      </c>
      <c r="D246" s="1">
        <v>36</v>
      </c>
      <c r="E246" s="1" t="str">
        <v/>
      </c>
      <c r="F246" s="1" t="str">
        <v/>
      </c>
      <c r="G246" s="1" t="str">
        <v/>
      </c>
      <c r="H246" s="1" t="str">
        <v/>
      </c>
      <c r="I246" s="1">
        <v>36</v>
      </c>
      <c r="J246" s="1" t="str">
        <v/>
      </c>
      <c r="K246" s="1">
        <v>36</v>
      </c>
      <c r="L246" s="1" t="str">
        <v/>
      </c>
      <c r="M246" s="1">
        <v>36</v>
      </c>
      <c r="N246" s="1" t="str">
        <v/>
      </c>
      <c r="O246" s="1" t="str">
        <v/>
      </c>
      <c r="P246" s="1" t="str">
        <v/>
      </c>
      <c r="Q246" s="6">
        <v>36</v>
      </c>
      <c r="R246" s="6" t="str">
        <v/>
      </c>
      <c r="S246" s="1">
        <v>36</v>
      </c>
      <c r="AB246">
        <v>35</v>
      </c>
      <c r="AD246">
        <v>20</v>
      </c>
      <c r="AE246">
        <v>10</v>
      </c>
      <c r="AF246">
        <v>20</v>
      </c>
      <c r="AH246">
        <v>25</v>
      </c>
      <c r="AI246">
        <v>29</v>
      </c>
      <c r="AJ246">
        <v>25</v>
      </c>
      <c r="AK246">
        <v>40</v>
      </c>
      <c r="AM246">
        <v>20</v>
      </c>
      <c r="AN246">
        <v>24</v>
      </c>
      <c r="AO246">
        <v>15</v>
      </c>
      <c r="AQ246">
        <v>20</v>
      </c>
      <c r="AR246">
        <v>20</v>
      </c>
      <c r="AS246">
        <v>35</v>
      </c>
      <c r="AU246">
        <v>20</v>
      </c>
      <c r="AV246">
        <v>20</v>
      </c>
      <c r="AW246">
        <v>36</v>
      </c>
    </row>
    <row r="247" spans="1:49">
      <c r="A247" s="1" t="str">
        <v/>
      </c>
      <c r="B247" s="1" t="str">
        <v/>
      </c>
      <c r="C247" s="1" t="str">
        <v/>
      </c>
      <c r="D247" s="1">
        <v>40</v>
      </c>
      <c r="E247" s="1" t="str">
        <v/>
      </c>
      <c r="F247" s="1" t="str">
        <v/>
      </c>
      <c r="G247" s="1" t="str">
        <v/>
      </c>
      <c r="H247" s="1" t="str">
        <v/>
      </c>
      <c r="I247" s="1">
        <v>40</v>
      </c>
      <c r="J247" s="1" t="str">
        <v/>
      </c>
      <c r="K247" s="1">
        <v>40</v>
      </c>
      <c r="L247" s="1" t="str">
        <v/>
      </c>
      <c r="M247" s="1" t="str">
        <v/>
      </c>
      <c r="N247" s="1" t="str">
        <v/>
      </c>
      <c r="O247" s="1">
        <v>40</v>
      </c>
      <c r="P247" s="1" t="str">
        <v/>
      </c>
      <c r="Q247" s="6">
        <v>40</v>
      </c>
      <c r="R247" s="6" t="str">
        <v/>
      </c>
      <c r="S247" s="1">
        <v>40</v>
      </c>
      <c r="AB247">
        <v>45</v>
      </c>
      <c r="AD247">
        <v>30</v>
      </c>
      <c r="AE247">
        <v>20</v>
      </c>
      <c r="AF247">
        <v>15</v>
      </c>
      <c r="AH247">
        <v>20</v>
      </c>
      <c r="AI247">
        <v>20</v>
      </c>
      <c r="AJ247">
        <v>35</v>
      </c>
      <c r="AK247">
        <v>35</v>
      </c>
      <c r="AM247">
        <v>30</v>
      </c>
      <c r="AN247">
        <v>25</v>
      </c>
      <c r="AO247">
        <v>15</v>
      </c>
      <c r="AQ247">
        <v>20</v>
      </c>
      <c r="AR247">
        <v>20</v>
      </c>
      <c r="AS247">
        <v>50</v>
      </c>
      <c r="AU247">
        <v>20</v>
      </c>
      <c r="AV247">
        <v>20</v>
      </c>
      <c r="AW247">
        <v>20</v>
      </c>
    </row>
    <row r="248" spans="1:49">
      <c r="A248" s="1" t="str">
        <v/>
      </c>
      <c r="B248" s="1" t="str">
        <v/>
      </c>
      <c r="C248" s="1" t="str">
        <v/>
      </c>
      <c r="D248" s="1">
        <v>25</v>
      </c>
      <c r="E248" s="1" t="str">
        <v/>
      </c>
      <c r="F248" s="1" t="str">
        <v/>
      </c>
      <c r="G248" s="1" t="str">
        <v/>
      </c>
      <c r="H248" s="1" t="str">
        <v/>
      </c>
      <c r="I248" s="1">
        <v>25</v>
      </c>
      <c r="J248" s="1" t="str">
        <v/>
      </c>
      <c r="K248" s="1" t="str">
        <v/>
      </c>
      <c r="L248" s="1">
        <v>25</v>
      </c>
      <c r="M248" s="1" t="str">
        <v/>
      </c>
      <c r="N248" s="1">
        <v>25</v>
      </c>
      <c r="O248" s="1" t="str">
        <v/>
      </c>
      <c r="P248" s="1" t="str">
        <v/>
      </c>
      <c r="Q248" s="6">
        <v>25</v>
      </c>
      <c r="R248" s="6" t="str">
        <v/>
      </c>
      <c r="S248" s="1">
        <v>25</v>
      </c>
      <c r="AB248">
        <v>20</v>
      </c>
      <c r="AD248">
        <v>23</v>
      </c>
      <c r="AE248">
        <v>35</v>
      </c>
      <c r="AF248">
        <v>15</v>
      </c>
      <c r="AH248">
        <v>35</v>
      </c>
      <c r="AI248">
        <v>20</v>
      </c>
      <c r="AJ248">
        <v>16</v>
      </c>
      <c r="AK248">
        <v>15</v>
      </c>
      <c r="AM248">
        <v>30</v>
      </c>
      <c r="AN248">
        <v>50</v>
      </c>
      <c r="AO248">
        <v>35</v>
      </c>
      <c r="AQ248">
        <v>20</v>
      </c>
      <c r="AR248">
        <v>15</v>
      </c>
      <c r="AS248">
        <v>40</v>
      </c>
      <c r="AU248">
        <v>27</v>
      </c>
      <c r="AV248">
        <v>30</v>
      </c>
      <c r="AW248">
        <v>40</v>
      </c>
    </row>
    <row r="249" spans="1:49">
      <c r="A249" s="1">
        <v>40</v>
      </c>
      <c r="B249" s="1" t="str">
        <v/>
      </c>
      <c r="C249" s="1" t="str">
        <v/>
      </c>
      <c r="D249" s="1" t="str">
        <v/>
      </c>
      <c r="E249" s="1" t="str">
        <v/>
      </c>
      <c r="F249" s="1" t="str">
        <v/>
      </c>
      <c r="G249" s="1">
        <v>40</v>
      </c>
      <c r="H249" s="1" t="str">
        <v/>
      </c>
      <c r="I249" s="1" t="str">
        <v/>
      </c>
      <c r="J249" s="1">
        <v>40</v>
      </c>
      <c r="K249" s="1" t="str">
        <v/>
      </c>
      <c r="L249" s="1" t="str">
        <v/>
      </c>
      <c r="M249" s="1" t="str">
        <v/>
      </c>
      <c r="N249" s="1" t="str">
        <v/>
      </c>
      <c r="O249" s="1">
        <v>40</v>
      </c>
      <c r="P249" s="1">
        <v>40</v>
      </c>
      <c r="Q249" s="6" t="str">
        <v/>
      </c>
      <c r="R249" s="6" t="str">
        <v/>
      </c>
      <c r="S249" s="1">
        <v>40</v>
      </c>
      <c r="AB249">
        <v>20</v>
      </c>
      <c r="AD249">
        <v>50</v>
      </c>
      <c r="AE249">
        <v>20</v>
      </c>
      <c r="AF249">
        <v>20</v>
      </c>
      <c r="AH249">
        <v>35</v>
      </c>
      <c r="AI249">
        <v>40</v>
      </c>
      <c r="AJ249">
        <v>30</v>
      </c>
      <c r="AK249">
        <v>15</v>
      </c>
      <c r="AM249">
        <v>20</v>
      </c>
      <c r="AN249">
        <v>45</v>
      </c>
      <c r="AO249">
        <v>40</v>
      </c>
      <c r="AQ249">
        <v>25</v>
      </c>
      <c r="AR249">
        <v>25</v>
      </c>
      <c r="AS249">
        <v>30</v>
      </c>
      <c r="AU249">
        <v>29</v>
      </c>
      <c r="AV249">
        <v>50</v>
      </c>
      <c r="AW249">
        <v>22</v>
      </c>
    </row>
    <row r="250" spans="1:49">
      <c r="A250" s="1">
        <v>40</v>
      </c>
      <c r="B250" s="1" t="str">
        <v/>
      </c>
      <c r="C250" s="1" t="str">
        <v/>
      </c>
      <c r="D250" s="1" t="str">
        <v/>
      </c>
      <c r="E250" s="1" t="str">
        <v/>
      </c>
      <c r="F250" s="1">
        <v>40</v>
      </c>
      <c r="G250" s="1" t="str">
        <v/>
      </c>
      <c r="H250" s="1" t="str">
        <v/>
      </c>
      <c r="I250" s="1" t="str">
        <v/>
      </c>
      <c r="J250" s="1">
        <v>40</v>
      </c>
      <c r="K250" s="1" t="str">
        <v/>
      </c>
      <c r="L250" s="1" t="str">
        <v/>
      </c>
      <c r="M250" s="1" t="str">
        <v/>
      </c>
      <c r="N250" s="1" t="str">
        <v/>
      </c>
      <c r="O250" s="1">
        <v>40</v>
      </c>
      <c r="P250" s="1" t="str">
        <v/>
      </c>
      <c r="Q250" s="6" t="str">
        <v/>
      </c>
      <c r="R250" s="6">
        <v>40</v>
      </c>
      <c r="S250" s="1">
        <v>40</v>
      </c>
      <c r="AB250">
        <v>25</v>
      </c>
      <c r="AD250">
        <v>30</v>
      </c>
      <c r="AE250">
        <v>50</v>
      </c>
      <c r="AF250">
        <v>15</v>
      </c>
      <c r="AH250">
        <v>25</v>
      </c>
      <c r="AI250">
        <v>20</v>
      </c>
      <c r="AJ250">
        <v>31</v>
      </c>
      <c r="AK250">
        <v>50</v>
      </c>
      <c r="AM250">
        <v>40</v>
      </c>
      <c r="AN250">
        <v>35</v>
      </c>
      <c r="AO250">
        <v>25</v>
      </c>
      <c r="AQ250">
        <v>20</v>
      </c>
      <c r="AR250">
        <v>20</v>
      </c>
      <c r="AS250">
        <v>50</v>
      </c>
      <c r="AU250">
        <v>16</v>
      </c>
      <c r="AV250">
        <v>20</v>
      </c>
      <c r="AW250">
        <v>30</v>
      </c>
    </row>
    <row r="251" spans="1:49">
      <c r="A251" s="1">
        <v>30</v>
      </c>
      <c r="B251" s="1" t="str">
        <v/>
      </c>
      <c r="C251" s="1" t="str">
        <v/>
      </c>
      <c r="D251" s="1" t="str">
        <v/>
      </c>
      <c r="E251" s="1" t="str">
        <v/>
      </c>
      <c r="F251" s="1">
        <v>30</v>
      </c>
      <c r="G251" s="1" t="str">
        <v/>
      </c>
      <c r="H251" s="1" t="str">
        <v/>
      </c>
      <c r="I251" s="1" t="str">
        <v/>
      </c>
      <c r="J251" s="1">
        <v>30</v>
      </c>
      <c r="K251" s="1" t="str">
        <v/>
      </c>
      <c r="L251" s="1" t="str">
        <v/>
      </c>
      <c r="M251" s="1" t="str">
        <v/>
      </c>
      <c r="N251" s="1" t="str">
        <v/>
      </c>
      <c r="O251" s="1">
        <v>30</v>
      </c>
      <c r="P251" s="1">
        <v>30</v>
      </c>
      <c r="Q251" s="6" t="str">
        <v/>
      </c>
      <c r="R251" s="6" t="str">
        <v/>
      </c>
      <c r="S251" s="1">
        <v>30</v>
      </c>
      <c r="AB251">
        <v>15</v>
      </c>
      <c r="AD251">
        <v>40</v>
      </c>
      <c r="AE251">
        <v>35</v>
      </c>
      <c r="AF251">
        <v>40</v>
      </c>
      <c r="AH251">
        <v>20</v>
      </c>
      <c r="AI251">
        <v>16</v>
      </c>
      <c r="AJ251">
        <v>20</v>
      </c>
      <c r="AK251">
        <v>15</v>
      </c>
      <c r="AM251">
        <v>36</v>
      </c>
      <c r="AN251">
        <v>20</v>
      </c>
      <c r="AO251">
        <v>15</v>
      </c>
      <c r="AQ251">
        <v>20</v>
      </c>
      <c r="AR251">
        <v>25</v>
      </c>
      <c r="AS251">
        <v>40</v>
      </c>
      <c r="AU251">
        <v>40</v>
      </c>
      <c r="AV251">
        <v>24</v>
      </c>
      <c r="AW251">
        <v>15</v>
      </c>
    </row>
    <row r="252" spans="1:49">
      <c r="A252" s="1">
        <v>35</v>
      </c>
      <c r="B252" s="1" t="str">
        <v/>
      </c>
      <c r="C252" s="1" t="str">
        <v/>
      </c>
      <c r="D252" s="1" t="str">
        <v/>
      </c>
      <c r="E252" s="1" t="str">
        <v/>
      </c>
      <c r="F252" s="1" t="str">
        <v/>
      </c>
      <c r="G252" s="1">
        <v>35</v>
      </c>
      <c r="H252" s="1" t="str">
        <v/>
      </c>
      <c r="I252" s="1" t="str">
        <v/>
      </c>
      <c r="J252" s="1" t="str">
        <v/>
      </c>
      <c r="K252" s="1" t="str">
        <v/>
      </c>
      <c r="L252" s="1">
        <v>35</v>
      </c>
      <c r="M252" s="1" t="str">
        <v/>
      </c>
      <c r="N252" s="1" t="str">
        <v/>
      </c>
      <c r="O252" s="1">
        <v>35</v>
      </c>
      <c r="P252" s="1">
        <v>35</v>
      </c>
      <c r="Q252" s="6" t="str">
        <v/>
      </c>
      <c r="R252" s="6" t="str">
        <v/>
      </c>
      <c r="S252" s="1">
        <v>35</v>
      </c>
      <c r="AB252">
        <v>25</v>
      </c>
      <c r="AD252">
        <v>50</v>
      </c>
      <c r="AE252">
        <v>25</v>
      </c>
      <c r="AF252">
        <v>40</v>
      </c>
      <c r="AH252">
        <v>45</v>
      </c>
      <c r="AI252">
        <v>30</v>
      </c>
      <c r="AJ252">
        <v>20</v>
      </c>
      <c r="AK252">
        <v>30</v>
      </c>
      <c r="AM252">
        <v>30</v>
      </c>
      <c r="AN252">
        <v>20</v>
      </c>
      <c r="AO252">
        <v>15</v>
      </c>
      <c r="AQ252">
        <v>36</v>
      </c>
      <c r="AR252">
        <v>25</v>
      </c>
      <c r="AS252">
        <v>50</v>
      </c>
      <c r="AU252">
        <v>20</v>
      </c>
      <c r="AV252">
        <v>15</v>
      </c>
      <c r="AW252">
        <v>30</v>
      </c>
    </row>
    <row r="253" spans="1:49">
      <c r="A253" s="1">
        <v>35</v>
      </c>
      <c r="B253" s="1" t="str">
        <v/>
      </c>
      <c r="C253" s="1" t="str">
        <v/>
      </c>
      <c r="D253" s="1" t="str">
        <v/>
      </c>
      <c r="E253" s="1" t="str">
        <v/>
      </c>
      <c r="F253" s="1" t="str">
        <v/>
      </c>
      <c r="G253" s="1" t="str">
        <v/>
      </c>
      <c r="H253" s="1">
        <v>35</v>
      </c>
      <c r="I253" s="1" t="str">
        <v/>
      </c>
      <c r="J253" s="1" t="str">
        <v/>
      </c>
      <c r="K253" s="1">
        <v>35</v>
      </c>
      <c r="L253" s="1" t="str">
        <v/>
      </c>
      <c r="M253" s="1" t="str">
        <v/>
      </c>
      <c r="N253" s="1" t="str">
        <v/>
      </c>
      <c r="O253" s="1">
        <v>35</v>
      </c>
      <c r="P253" s="1" t="str">
        <v/>
      </c>
      <c r="Q253" s="6" t="str">
        <v/>
      </c>
      <c r="R253" s="6">
        <v>35</v>
      </c>
      <c r="S253" s="1">
        <v>35</v>
      </c>
      <c r="AB253">
        <v>22</v>
      </c>
      <c r="AD253">
        <v>30</v>
      </c>
      <c r="AE253">
        <v>31</v>
      </c>
      <c r="AF253">
        <v>35</v>
      </c>
      <c r="AH253">
        <v>20</v>
      </c>
      <c r="AI253">
        <v>15</v>
      </c>
      <c r="AJ253">
        <v>20</v>
      </c>
      <c r="AK253">
        <v>35</v>
      </c>
      <c r="AM253">
        <v>40</v>
      </c>
      <c r="AN253">
        <v>22</v>
      </c>
      <c r="AO253">
        <v>20</v>
      </c>
      <c r="AQ253">
        <v>20</v>
      </c>
      <c r="AR253">
        <v>15</v>
      </c>
      <c r="AS253">
        <v>40</v>
      </c>
      <c r="AU253">
        <v>29</v>
      </c>
      <c r="AV253">
        <v>25</v>
      </c>
      <c r="AW253">
        <v>22</v>
      </c>
    </row>
    <row r="254" spans="1:49">
      <c r="A254" s="1">
        <v>15</v>
      </c>
      <c r="B254" s="1" t="str">
        <v/>
      </c>
      <c r="C254" s="1" t="str">
        <v/>
      </c>
      <c r="D254" s="1" t="str">
        <v/>
      </c>
      <c r="E254" s="1" t="str">
        <v/>
      </c>
      <c r="F254" s="1" t="str">
        <v/>
      </c>
      <c r="G254" s="1" t="str">
        <v/>
      </c>
      <c r="H254" s="1">
        <v>15</v>
      </c>
      <c r="I254" s="1" t="str">
        <v/>
      </c>
      <c r="J254" s="1" t="str">
        <v/>
      </c>
      <c r="K254" s="1" t="str">
        <v/>
      </c>
      <c r="L254" s="1">
        <v>15</v>
      </c>
      <c r="M254" s="1" t="str">
        <v/>
      </c>
      <c r="N254" s="1">
        <v>15</v>
      </c>
      <c r="O254" s="1" t="str">
        <v/>
      </c>
      <c r="P254" s="1">
        <v>15</v>
      </c>
      <c r="Q254" s="6" t="str">
        <v/>
      </c>
      <c r="R254" s="6" t="str">
        <v/>
      </c>
      <c r="S254" s="1">
        <v>15</v>
      </c>
      <c r="AB254">
        <v>27</v>
      </c>
      <c r="AD254">
        <v>20</v>
      </c>
      <c r="AE254">
        <v>15</v>
      </c>
      <c r="AF254">
        <v>29</v>
      </c>
      <c r="AH254">
        <v>25</v>
      </c>
      <c r="AI254">
        <v>15</v>
      </c>
      <c r="AJ254">
        <v>35</v>
      </c>
      <c r="AK254">
        <v>20</v>
      </c>
      <c r="AM254">
        <v>30</v>
      </c>
      <c r="AN254">
        <v>22</v>
      </c>
      <c r="AO254">
        <v>15</v>
      </c>
      <c r="AQ254">
        <v>23</v>
      </c>
      <c r="AR254">
        <v>25</v>
      </c>
      <c r="AS254">
        <v>40</v>
      </c>
      <c r="AU254">
        <v>20</v>
      </c>
      <c r="AV254">
        <v>15</v>
      </c>
      <c r="AW254">
        <v>35</v>
      </c>
    </row>
    <row r="255" spans="1:49">
      <c r="A255" s="1">
        <v>15</v>
      </c>
      <c r="B255" s="1" t="str">
        <v/>
      </c>
      <c r="C255" s="1" t="str">
        <v/>
      </c>
      <c r="D255" s="1" t="str">
        <v/>
      </c>
      <c r="E255" s="1" t="str">
        <v/>
      </c>
      <c r="F255" s="1">
        <v>15</v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>
        <v>15</v>
      </c>
      <c r="M255" s="1">
        <v>15</v>
      </c>
      <c r="N255" s="1" t="str">
        <v/>
      </c>
      <c r="O255" s="1" t="str">
        <v/>
      </c>
      <c r="P255" s="1" t="str">
        <v/>
      </c>
      <c r="Q255" s="6" t="str">
        <v/>
      </c>
      <c r="R255" s="6">
        <v>15</v>
      </c>
      <c r="S255" s="1">
        <v>15</v>
      </c>
      <c r="AB255">
        <v>29</v>
      </c>
      <c r="AD255">
        <v>25</v>
      </c>
      <c r="AE255">
        <v>30</v>
      </c>
      <c r="AF255">
        <v>20</v>
      </c>
      <c r="AH255">
        <v>30</v>
      </c>
      <c r="AI255">
        <v>54</v>
      </c>
      <c r="AJ255">
        <v>25</v>
      </c>
      <c r="AK255">
        <v>15</v>
      </c>
      <c r="AM255">
        <v>30</v>
      </c>
      <c r="AN255">
        <v>35</v>
      </c>
      <c r="AO255">
        <v>20</v>
      </c>
      <c r="AQ255">
        <v>16</v>
      </c>
      <c r="AR255">
        <v>20</v>
      </c>
      <c r="AS255">
        <v>35</v>
      </c>
      <c r="AU255">
        <v>16</v>
      </c>
      <c r="AV255">
        <v>20</v>
      </c>
      <c r="AW255">
        <v>30</v>
      </c>
    </row>
    <row r="256" spans="1:49">
      <c r="A256" s="1" t="str">
        <v/>
      </c>
      <c r="B256" s="1" t="str">
        <v/>
      </c>
      <c r="C256" s="1">
        <v>35</v>
      </c>
      <c r="D256" s="1" t="str">
        <v/>
      </c>
      <c r="E256" s="1" t="str">
        <v/>
      </c>
      <c r="F256" s="1" t="str">
        <v/>
      </c>
      <c r="G256" s="1" t="str">
        <v/>
      </c>
      <c r="H256" s="1">
        <v>35</v>
      </c>
      <c r="I256" s="1" t="str">
        <v/>
      </c>
      <c r="J256" s="1" t="str">
        <v/>
      </c>
      <c r="K256" s="1" t="str">
        <v/>
      </c>
      <c r="L256" s="1">
        <v>35</v>
      </c>
      <c r="M256" s="1" t="str">
        <v/>
      </c>
      <c r="N256" s="1" t="str">
        <v/>
      </c>
      <c r="O256" s="1">
        <v>35</v>
      </c>
      <c r="P256" s="1">
        <v>35</v>
      </c>
      <c r="Q256" s="6" t="str">
        <v/>
      </c>
      <c r="R256" s="6" t="str">
        <v/>
      </c>
      <c r="S256" s="1">
        <v>35</v>
      </c>
      <c r="AB256">
        <v>30</v>
      </c>
      <c r="AD256">
        <v>25</v>
      </c>
      <c r="AE256">
        <v>20</v>
      </c>
      <c r="AF256">
        <v>25</v>
      </c>
      <c r="AH256">
        <v>45</v>
      </c>
      <c r="AI256">
        <v>25</v>
      </c>
      <c r="AJ256">
        <v>20</v>
      </c>
      <c r="AK256">
        <v>30</v>
      </c>
      <c r="AM256">
        <v>10</v>
      </c>
      <c r="AN256">
        <v>35</v>
      </c>
      <c r="AO256">
        <v>20</v>
      </c>
      <c r="AQ256">
        <v>16</v>
      </c>
      <c r="AR256">
        <v>25</v>
      </c>
      <c r="AS256">
        <v>45</v>
      </c>
      <c r="AU256">
        <v>15</v>
      </c>
      <c r="AV256">
        <v>35</v>
      </c>
      <c r="AW256">
        <v>32</v>
      </c>
    </row>
    <row r="257" spans="1:49">
      <c r="A257" s="1">
        <v>36</v>
      </c>
      <c r="B257" s="1" t="str">
        <v/>
      </c>
      <c r="C257" s="1" t="str">
        <v/>
      </c>
      <c r="D257" s="1" t="str">
        <v/>
      </c>
      <c r="E257" s="1" t="str">
        <v/>
      </c>
      <c r="F257" s="1" t="str">
        <v/>
      </c>
      <c r="G257" s="1">
        <v>36</v>
      </c>
      <c r="H257" s="1" t="str">
        <v/>
      </c>
      <c r="I257" s="1" t="str">
        <v/>
      </c>
      <c r="J257" s="1" t="str">
        <v/>
      </c>
      <c r="K257" s="1">
        <v>36</v>
      </c>
      <c r="L257" s="1" t="str">
        <v/>
      </c>
      <c r="M257" s="1">
        <v>36</v>
      </c>
      <c r="N257" s="1" t="str">
        <v/>
      </c>
      <c r="O257" s="1" t="str">
        <v/>
      </c>
      <c r="P257" s="1" t="str">
        <v/>
      </c>
      <c r="Q257" s="6">
        <v>36</v>
      </c>
      <c r="R257" s="6" t="str">
        <v/>
      </c>
      <c r="S257" s="1">
        <v>36</v>
      </c>
      <c r="AB257">
        <v>20</v>
      </c>
      <c r="AD257">
        <v>35</v>
      </c>
      <c r="AE257">
        <v>15</v>
      </c>
      <c r="AF257">
        <v>40</v>
      </c>
      <c r="AH257">
        <v>40</v>
      </c>
      <c r="AI257">
        <v>22</v>
      </c>
      <c r="AJ257">
        <v>36</v>
      </c>
      <c r="AK257">
        <v>25</v>
      </c>
      <c r="AM257">
        <v>36</v>
      </c>
      <c r="AN257">
        <v>25</v>
      </c>
      <c r="AO257">
        <v>35</v>
      </c>
      <c r="AQ257">
        <v>36</v>
      </c>
      <c r="AR257">
        <v>15</v>
      </c>
      <c r="AS257">
        <v>35</v>
      </c>
      <c r="AU257">
        <v>15</v>
      </c>
      <c r="AV257">
        <v>23</v>
      </c>
      <c r="AW257">
        <v>40</v>
      </c>
    </row>
    <row r="258" spans="1:49">
      <c r="A258" s="1" t="str">
        <v/>
      </c>
      <c r="B258" s="1" t="str">
        <v/>
      </c>
      <c r="C258" s="1">
        <v>16</v>
      </c>
      <c r="D258" s="1" t="str">
        <v/>
      </c>
      <c r="E258" s="1" t="str">
        <v/>
      </c>
      <c r="F258" s="1">
        <v>16</v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>
        <v>16</v>
      </c>
      <c r="M258" s="1">
        <v>16</v>
      </c>
      <c r="N258" s="1" t="str">
        <v/>
      </c>
      <c r="O258" s="1" t="str">
        <v/>
      </c>
      <c r="P258" s="1" t="str">
        <v/>
      </c>
      <c r="Q258" s="6" t="str">
        <v/>
      </c>
      <c r="R258" s="6">
        <v>16</v>
      </c>
      <c r="S258" s="1">
        <v>16</v>
      </c>
      <c r="AB258">
        <v>27</v>
      </c>
      <c r="AD258">
        <v>25</v>
      </c>
      <c r="AE258">
        <v>10</v>
      </c>
      <c r="AF258">
        <v>10</v>
      </c>
      <c r="AH258">
        <v>40</v>
      </c>
      <c r="AI258">
        <v>40</v>
      </c>
      <c r="AJ258">
        <v>15</v>
      </c>
      <c r="AK258">
        <v>15</v>
      </c>
      <c r="AM258">
        <v>30</v>
      </c>
      <c r="AN258">
        <v>50</v>
      </c>
      <c r="AO258">
        <v>20</v>
      </c>
      <c r="AQ258">
        <v>25</v>
      </c>
      <c r="AR258">
        <v>25</v>
      </c>
      <c r="AS258">
        <v>45</v>
      </c>
      <c r="AU258">
        <v>15</v>
      </c>
      <c r="AV258">
        <v>35</v>
      </c>
      <c r="AW258">
        <v>35</v>
      </c>
    </row>
    <row r="259" spans="1:49">
      <c r="A259" s="1">
        <v>15</v>
      </c>
      <c r="B259" s="1" t="str">
        <v/>
      </c>
      <c r="C259" s="1" t="str">
        <v/>
      </c>
      <c r="D259" s="1" t="str">
        <v/>
      </c>
      <c r="E259" s="1" t="str">
        <v/>
      </c>
      <c r="F259" s="1" t="str">
        <v/>
      </c>
      <c r="G259" s="1" t="str">
        <v/>
      </c>
      <c r="H259" s="1">
        <v>15</v>
      </c>
      <c r="I259" s="1" t="str">
        <v/>
      </c>
      <c r="J259" s="1" t="str">
        <v/>
      </c>
      <c r="K259" s="1" t="str">
        <v/>
      </c>
      <c r="L259" s="1">
        <v>15</v>
      </c>
      <c r="M259" s="1" t="str">
        <v/>
      </c>
      <c r="N259" s="1">
        <v>15</v>
      </c>
      <c r="O259" s="1" t="str">
        <v/>
      </c>
      <c r="P259" s="1" t="str">
        <v/>
      </c>
      <c r="Q259" s="6" t="str">
        <v/>
      </c>
      <c r="R259" s="6">
        <v>15</v>
      </c>
      <c r="S259" s="1">
        <v>15</v>
      </c>
      <c r="AB259">
        <v>20</v>
      </c>
      <c r="AD259">
        <v>40</v>
      </c>
      <c r="AE259">
        <v>15</v>
      </c>
      <c r="AF259">
        <v>25</v>
      </c>
      <c r="AH259">
        <v>20</v>
      </c>
      <c r="AI259">
        <v>32</v>
      </c>
      <c r="AJ259">
        <v>40</v>
      </c>
      <c r="AK259">
        <v>15</v>
      </c>
      <c r="AM259">
        <v>32</v>
      </c>
      <c r="AN259">
        <v>15</v>
      </c>
      <c r="AO259">
        <v>20</v>
      </c>
      <c r="AQ259">
        <v>20</v>
      </c>
      <c r="AR259">
        <v>25</v>
      </c>
      <c r="AS259">
        <v>35</v>
      </c>
      <c r="AU259">
        <v>35</v>
      </c>
      <c r="AV259">
        <v>40</v>
      </c>
      <c r="AW259">
        <v>50</v>
      </c>
    </row>
    <row r="260" spans="1:49">
      <c r="A260" s="1">
        <v>15</v>
      </c>
      <c r="B260" s="1" t="str">
        <v/>
      </c>
      <c r="C260" s="1" t="str">
        <v/>
      </c>
      <c r="D260" s="1" t="str">
        <v/>
      </c>
      <c r="E260" s="1" t="str">
        <v/>
      </c>
      <c r="F260" s="1" t="str">
        <v/>
      </c>
      <c r="G260" s="1" t="str">
        <v/>
      </c>
      <c r="H260" s="1">
        <v>15</v>
      </c>
      <c r="I260" s="1" t="str">
        <v/>
      </c>
      <c r="J260" s="1" t="str">
        <v/>
      </c>
      <c r="K260" s="1">
        <v>15</v>
      </c>
      <c r="L260" s="1" t="str">
        <v/>
      </c>
      <c r="M260" s="1">
        <v>15</v>
      </c>
      <c r="N260" s="1" t="str">
        <v/>
      </c>
      <c r="O260" s="1" t="str">
        <v/>
      </c>
      <c r="P260" s="1" t="str">
        <v/>
      </c>
      <c r="Q260" s="6">
        <v>15</v>
      </c>
      <c r="R260" s="6" t="str">
        <v/>
      </c>
      <c r="S260" s="1">
        <v>15</v>
      </c>
      <c r="AB260">
        <v>20</v>
      </c>
      <c r="AD260">
        <v>30</v>
      </c>
      <c r="AE260">
        <v>15</v>
      </c>
      <c r="AF260">
        <v>35</v>
      </c>
      <c r="AH260">
        <v>25</v>
      </c>
      <c r="AI260">
        <v>25</v>
      </c>
      <c r="AJ260">
        <v>25</v>
      </c>
      <c r="AK260">
        <v>25</v>
      </c>
      <c r="AM260">
        <v>40</v>
      </c>
      <c r="AN260">
        <v>40</v>
      </c>
      <c r="AO260">
        <v>20</v>
      </c>
      <c r="AQ260">
        <v>16</v>
      </c>
      <c r="AR260">
        <v>20</v>
      </c>
      <c r="AS260">
        <v>40</v>
      </c>
      <c r="AU260">
        <v>20</v>
      </c>
      <c r="AV260">
        <v>35</v>
      </c>
      <c r="AW260">
        <v>29</v>
      </c>
    </row>
    <row r="261" spans="1:49">
      <c r="A261" s="1">
        <v>25</v>
      </c>
      <c r="B261" s="1" t="str">
        <v/>
      </c>
      <c r="C261" s="1" t="str">
        <v/>
      </c>
      <c r="D261" s="1" t="str">
        <v/>
      </c>
      <c r="E261" s="1" t="str">
        <v/>
      </c>
      <c r="F261" s="1">
        <v>25</v>
      </c>
      <c r="G261" s="1" t="str">
        <v/>
      </c>
      <c r="H261" s="1" t="str">
        <v/>
      </c>
      <c r="I261" s="1" t="str">
        <v/>
      </c>
      <c r="J261" s="1" t="str">
        <v/>
      </c>
      <c r="K261" s="1">
        <v>25</v>
      </c>
      <c r="L261" s="1" t="str">
        <v/>
      </c>
      <c r="M261" s="1" t="str">
        <v/>
      </c>
      <c r="N261" s="1">
        <v>25</v>
      </c>
      <c r="O261" s="1" t="str">
        <v/>
      </c>
      <c r="P261" s="1" t="str">
        <v/>
      </c>
      <c r="Q261" s="6" t="str">
        <v/>
      </c>
      <c r="R261" s="6">
        <v>25</v>
      </c>
      <c r="S261" s="1">
        <v>25</v>
      </c>
      <c r="AB261">
        <v>20</v>
      </c>
      <c r="AD261">
        <v>30</v>
      </c>
      <c r="AE261">
        <v>20</v>
      </c>
      <c r="AF261">
        <v>15</v>
      </c>
      <c r="AH261">
        <v>30</v>
      </c>
      <c r="AI261">
        <v>38</v>
      </c>
      <c r="AJ261">
        <v>23</v>
      </c>
      <c r="AK261">
        <v>25</v>
      </c>
      <c r="AM261">
        <v>30</v>
      </c>
      <c r="AN261">
        <v>35</v>
      </c>
      <c r="AO261">
        <v>20</v>
      </c>
      <c r="AQ261">
        <v>20</v>
      </c>
      <c r="AR261">
        <v>25</v>
      </c>
      <c r="AS261">
        <v>35</v>
      </c>
      <c r="AU261">
        <v>20</v>
      </c>
      <c r="AV261">
        <v>30</v>
      </c>
      <c r="AW261">
        <v>15</v>
      </c>
    </row>
    <row r="262" spans="1:49">
      <c r="A262" s="1">
        <v>40</v>
      </c>
      <c r="B262" s="1" t="str">
        <v/>
      </c>
      <c r="C262" s="1" t="str">
        <v/>
      </c>
      <c r="D262" s="1" t="str">
        <v/>
      </c>
      <c r="E262" s="1" t="str">
        <v/>
      </c>
      <c r="F262" s="1" t="str">
        <v/>
      </c>
      <c r="G262" s="1" t="str">
        <v/>
      </c>
      <c r="H262" s="1">
        <v>40</v>
      </c>
      <c r="I262" s="1" t="str">
        <v/>
      </c>
      <c r="J262" s="1" t="str">
        <v/>
      </c>
      <c r="K262" s="1">
        <v>40</v>
      </c>
      <c r="L262" s="1" t="str">
        <v/>
      </c>
      <c r="M262" s="1" t="str">
        <v/>
      </c>
      <c r="N262" s="1" t="str">
        <v/>
      </c>
      <c r="O262" s="1">
        <v>40</v>
      </c>
      <c r="P262" s="1" t="str">
        <v/>
      </c>
      <c r="Q262" s="6">
        <v>40</v>
      </c>
      <c r="R262" s="6" t="str">
        <v/>
      </c>
      <c r="S262" s="1">
        <v>40</v>
      </c>
      <c r="AB262">
        <v>32</v>
      </c>
      <c r="AD262">
        <v>20</v>
      </c>
      <c r="AE262">
        <v>30</v>
      </c>
      <c r="AF262">
        <v>20</v>
      </c>
      <c r="AH262">
        <v>40</v>
      </c>
      <c r="AI262">
        <v>32</v>
      </c>
      <c r="AJ262">
        <v>40</v>
      </c>
      <c r="AK262">
        <v>27</v>
      </c>
      <c r="AM262">
        <v>40</v>
      </c>
      <c r="AN262">
        <v>40</v>
      </c>
      <c r="AO262">
        <v>35</v>
      </c>
      <c r="AQ262">
        <v>20</v>
      </c>
      <c r="AR262">
        <v>20</v>
      </c>
      <c r="AS262">
        <v>30</v>
      </c>
      <c r="AU262">
        <v>15</v>
      </c>
      <c r="AV262">
        <v>15</v>
      </c>
      <c r="AW262">
        <v>35</v>
      </c>
    </row>
    <row r="263" spans="1:49">
      <c r="A263" s="1">
        <v>15</v>
      </c>
      <c r="B263" s="1" t="str">
        <v/>
      </c>
      <c r="C263" s="1" t="str">
        <v/>
      </c>
      <c r="D263" s="1" t="str">
        <v/>
      </c>
      <c r="E263" s="1" t="str">
        <v/>
      </c>
      <c r="F263" s="1">
        <v>15</v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>
        <v>15</v>
      </c>
      <c r="M263" s="1" t="str">
        <v/>
      </c>
      <c r="N263" s="1">
        <v>15</v>
      </c>
      <c r="O263" s="1" t="str">
        <v/>
      </c>
      <c r="P263" s="1" t="str">
        <v/>
      </c>
      <c r="Q263" s="6" t="str">
        <v/>
      </c>
      <c r="R263" s="6">
        <v>15</v>
      </c>
      <c r="S263" s="1">
        <v>15</v>
      </c>
      <c r="AB263">
        <v>20</v>
      </c>
      <c r="AD263">
        <v>50</v>
      </c>
      <c r="AE263">
        <v>40</v>
      </c>
      <c r="AF263">
        <v>40</v>
      </c>
      <c r="AH263">
        <v>35</v>
      </c>
      <c r="AI263">
        <v>40</v>
      </c>
      <c r="AJ263">
        <v>16</v>
      </c>
      <c r="AK263">
        <v>30</v>
      </c>
      <c r="AM263">
        <v>27</v>
      </c>
      <c r="AN263">
        <v>40</v>
      </c>
      <c r="AO263">
        <v>25</v>
      </c>
      <c r="AQ263">
        <v>25</v>
      </c>
      <c r="AR263">
        <v>25</v>
      </c>
      <c r="AS263">
        <v>45</v>
      </c>
      <c r="AU263">
        <v>20</v>
      </c>
      <c r="AV263">
        <v>20</v>
      </c>
      <c r="AW263">
        <v>25</v>
      </c>
    </row>
    <row r="264" spans="1:49">
      <c r="A264" s="1">
        <v>15</v>
      </c>
      <c r="B264" s="1" t="str">
        <v/>
      </c>
      <c r="C264" s="1" t="str">
        <v/>
      </c>
      <c r="D264" s="1" t="str">
        <v/>
      </c>
      <c r="E264" s="1" t="str">
        <v/>
      </c>
      <c r="F264" s="1" t="str">
        <v/>
      </c>
      <c r="G264" s="1">
        <v>15</v>
      </c>
      <c r="H264" s="1" t="str">
        <v/>
      </c>
      <c r="I264" s="1" t="str">
        <v/>
      </c>
      <c r="J264" s="1" t="str">
        <v/>
      </c>
      <c r="K264" s="1" t="str">
        <v/>
      </c>
      <c r="L264" s="1">
        <v>15</v>
      </c>
      <c r="M264" s="1" t="str">
        <v/>
      </c>
      <c r="N264" s="1">
        <v>15</v>
      </c>
      <c r="O264" s="1" t="str">
        <v/>
      </c>
      <c r="P264" s="1" t="str">
        <v/>
      </c>
      <c r="Q264" s="6">
        <v>15</v>
      </c>
      <c r="R264" s="6" t="str">
        <v/>
      </c>
      <c r="S264" s="1">
        <v>15</v>
      </c>
      <c r="AB264">
        <v>20</v>
      </c>
      <c r="AD264">
        <v>45</v>
      </c>
      <c r="AE264">
        <v>35</v>
      </c>
      <c r="AF264">
        <v>25</v>
      </c>
      <c r="AH264">
        <v>50</v>
      </c>
      <c r="AI264">
        <v>15</v>
      </c>
      <c r="AJ264">
        <v>35</v>
      </c>
      <c r="AK264">
        <v>15</v>
      </c>
      <c r="AM264">
        <v>25</v>
      </c>
      <c r="AN264">
        <v>35</v>
      </c>
      <c r="AO264">
        <v>15</v>
      </c>
      <c r="AQ264">
        <v>27</v>
      </c>
      <c r="AR264">
        <v>20</v>
      </c>
      <c r="AS264">
        <v>40</v>
      </c>
      <c r="AU264">
        <v>30</v>
      </c>
      <c r="AV264">
        <v>15</v>
      </c>
      <c r="AW264">
        <v>15</v>
      </c>
    </row>
    <row r="265" spans="1:49">
      <c r="A265" s="1" t="str">
        <v/>
      </c>
      <c r="B265" s="1">
        <v>30</v>
      </c>
      <c r="C265" s="1" t="str">
        <v/>
      </c>
      <c r="D265" s="1" t="str">
        <v/>
      </c>
      <c r="E265" s="1" t="str">
        <v/>
      </c>
      <c r="F265" s="1" t="str">
        <v/>
      </c>
      <c r="G265" s="1">
        <v>30</v>
      </c>
      <c r="H265" s="1" t="str">
        <v/>
      </c>
      <c r="I265" s="1" t="str">
        <v/>
      </c>
      <c r="J265" s="1" t="str">
        <v/>
      </c>
      <c r="K265" s="1" t="str">
        <v/>
      </c>
      <c r="L265" s="1">
        <v>30</v>
      </c>
      <c r="M265" s="1" t="str">
        <v/>
      </c>
      <c r="N265" s="1" t="str">
        <v/>
      </c>
      <c r="O265" s="1">
        <v>30</v>
      </c>
      <c r="P265" s="1" t="str">
        <v/>
      </c>
      <c r="Q265" s="6" t="str">
        <v/>
      </c>
      <c r="R265" s="6">
        <v>30</v>
      </c>
      <c r="S265" s="1">
        <v>30</v>
      </c>
      <c r="AB265">
        <v>45</v>
      </c>
      <c r="AD265">
        <v>25</v>
      </c>
      <c r="AE265">
        <v>40</v>
      </c>
      <c r="AF265">
        <v>25</v>
      </c>
      <c r="AH265">
        <v>45</v>
      </c>
      <c r="AI265">
        <v>45</v>
      </c>
      <c r="AJ265">
        <v>36</v>
      </c>
      <c r="AK265">
        <v>35</v>
      </c>
      <c r="AM265">
        <v>36</v>
      </c>
      <c r="AN265">
        <v>36</v>
      </c>
      <c r="AO265">
        <v>35</v>
      </c>
      <c r="AQ265">
        <v>29</v>
      </c>
      <c r="AR265">
        <v>30</v>
      </c>
      <c r="AS265">
        <v>50</v>
      </c>
      <c r="AU265">
        <v>40</v>
      </c>
      <c r="AV265">
        <v>20</v>
      </c>
      <c r="AW265">
        <v>30</v>
      </c>
    </row>
    <row r="266" spans="1:49">
      <c r="A266" s="1" t="str">
        <v/>
      </c>
      <c r="B266" s="1">
        <v>15</v>
      </c>
      <c r="C266" s="1" t="str">
        <v/>
      </c>
      <c r="D266" s="1" t="str">
        <v/>
      </c>
      <c r="E266" s="1" t="str">
        <v/>
      </c>
      <c r="F266" s="1">
        <v>15</v>
      </c>
      <c r="G266" s="1" t="str">
        <v/>
      </c>
      <c r="H266" s="1" t="str">
        <v/>
      </c>
      <c r="I266" s="1" t="str">
        <v/>
      </c>
      <c r="J266" s="1" t="str">
        <v/>
      </c>
      <c r="K266" s="1">
        <v>15</v>
      </c>
      <c r="L266" s="1" t="str">
        <v/>
      </c>
      <c r="M266" s="1">
        <v>15</v>
      </c>
      <c r="N266" s="1" t="str">
        <v/>
      </c>
      <c r="O266" s="1" t="str">
        <v/>
      </c>
      <c r="P266" s="1" t="str">
        <v/>
      </c>
      <c r="Q266" s="6" t="str">
        <v/>
      </c>
      <c r="R266" s="6">
        <v>15</v>
      </c>
      <c r="S266" s="1">
        <v>15</v>
      </c>
      <c r="AB266">
        <v>40</v>
      </c>
      <c r="AD266">
        <v>25</v>
      </c>
      <c r="AE266">
        <v>20</v>
      </c>
      <c r="AF266">
        <v>15</v>
      </c>
      <c r="AH266">
        <v>50</v>
      </c>
      <c r="AI266">
        <v>25</v>
      </c>
      <c r="AJ266">
        <v>15</v>
      </c>
      <c r="AK266">
        <v>20</v>
      </c>
      <c r="AM266">
        <v>30</v>
      </c>
      <c r="AN266">
        <v>25</v>
      </c>
      <c r="AO266">
        <v>20</v>
      </c>
      <c r="AQ266">
        <v>27</v>
      </c>
      <c r="AR266">
        <v>30</v>
      </c>
      <c r="AS266">
        <v>40</v>
      </c>
      <c r="AU266">
        <v>30</v>
      </c>
      <c r="AV266">
        <v>35</v>
      </c>
      <c r="AW266">
        <v>40</v>
      </c>
    </row>
    <row r="267" spans="1:49">
      <c r="A267" s="1" t="str">
        <v/>
      </c>
      <c r="B267" s="1" t="str">
        <v/>
      </c>
      <c r="C267" s="1" t="str">
        <v/>
      </c>
      <c r="D267" s="1" t="str">
        <v/>
      </c>
      <c r="E267" s="1">
        <v>15</v>
      </c>
      <c r="F267" s="1" t="str">
        <v/>
      </c>
      <c r="G267" s="1">
        <v>15</v>
      </c>
      <c r="H267" s="1" t="str">
        <v/>
      </c>
      <c r="I267" s="1" t="str">
        <v/>
      </c>
      <c r="J267" s="1" t="str">
        <v/>
      </c>
      <c r="K267" s="1" t="str">
        <v/>
      </c>
      <c r="L267" s="1">
        <v>15</v>
      </c>
      <c r="M267" s="1">
        <v>15</v>
      </c>
      <c r="N267" s="1" t="str">
        <v/>
      </c>
      <c r="O267" s="1" t="str">
        <v/>
      </c>
      <c r="P267" s="1" t="str">
        <v/>
      </c>
      <c r="Q267" s="6" t="str">
        <v/>
      </c>
      <c r="R267" s="6">
        <v>15</v>
      </c>
      <c r="S267" s="1">
        <v>15</v>
      </c>
      <c r="AB267">
        <v>25</v>
      </c>
      <c r="AD267">
        <v>15</v>
      </c>
      <c r="AE267">
        <v>20</v>
      </c>
      <c r="AF267">
        <v>20</v>
      </c>
      <c r="AH267">
        <v>54</v>
      </c>
      <c r="AI267">
        <v>35</v>
      </c>
      <c r="AJ267">
        <v>23</v>
      </c>
      <c r="AK267">
        <v>20</v>
      </c>
      <c r="AM267">
        <v>45</v>
      </c>
      <c r="AN267">
        <v>36</v>
      </c>
      <c r="AO267">
        <v>15</v>
      </c>
      <c r="AQ267">
        <v>20</v>
      </c>
      <c r="AR267">
        <v>15</v>
      </c>
      <c r="AS267">
        <v>40</v>
      </c>
      <c r="AU267">
        <v>15</v>
      </c>
      <c r="AV267">
        <v>25</v>
      </c>
      <c r="AW267">
        <v>40</v>
      </c>
    </row>
    <row r="268" spans="1:49">
      <c r="A268" s="1" t="str">
        <v/>
      </c>
      <c r="B268" s="1" t="str">
        <v/>
      </c>
      <c r="C268" s="1" t="str">
        <v/>
      </c>
      <c r="D268" s="1">
        <v>20</v>
      </c>
      <c r="E268" s="1" t="str">
        <v/>
      </c>
      <c r="F268" s="1" t="str">
        <v/>
      </c>
      <c r="G268" s="1">
        <v>20</v>
      </c>
      <c r="H268" s="1" t="str">
        <v/>
      </c>
      <c r="I268" s="1" t="str">
        <v/>
      </c>
      <c r="J268" s="1">
        <v>20</v>
      </c>
      <c r="K268" s="1" t="str">
        <v/>
      </c>
      <c r="L268" s="1" t="str">
        <v/>
      </c>
      <c r="M268" s="1">
        <v>20</v>
      </c>
      <c r="N268" s="1" t="str">
        <v/>
      </c>
      <c r="O268" s="1" t="str">
        <v/>
      </c>
      <c r="P268" s="1" t="str">
        <v/>
      </c>
      <c r="Q268" s="6">
        <v>20</v>
      </c>
      <c r="R268" s="6" t="str">
        <v/>
      </c>
      <c r="S268" s="1">
        <v>20</v>
      </c>
      <c r="AB268">
        <v>15</v>
      </c>
      <c r="AD268">
        <v>25</v>
      </c>
      <c r="AE268">
        <v>40</v>
      </c>
      <c r="AF268">
        <v>16</v>
      </c>
      <c r="AH268">
        <v>30</v>
      </c>
      <c r="AI268">
        <v>22</v>
      </c>
      <c r="AJ268">
        <v>34</v>
      </c>
      <c r="AK268">
        <v>20</v>
      </c>
      <c r="AM268">
        <v>25</v>
      </c>
      <c r="AN268">
        <v>35</v>
      </c>
      <c r="AO268">
        <v>35</v>
      </c>
      <c r="AQ268">
        <v>20</v>
      </c>
      <c r="AR268">
        <v>30</v>
      </c>
      <c r="AS268">
        <v>30</v>
      </c>
      <c r="AU268">
        <v>25</v>
      </c>
      <c r="AV268">
        <v>25</v>
      </c>
      <c r="AW268">
        <v>25</v>
      </c>
    </row>
    <row r="269" spans="1:49">
      <c r="A269" s="1" t="str">
        <v/>
      </c>
      <c r="B269" s="1">
        <v>20</v>
      </c>
      <c r="C269" s="1" t="str">
        <v/>
      </c>
      <c r="D269" s="1" t="str">
        <v/>
      </c>
      <c r="E269" s="1" t="str">
        <v/>
      </c>
      <c r="F269" s="1">
        <v>20</v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>
        <v>20</v>
      </c>
      <c r="M269" s="1" t="str">
        <v/>
      </c>
      <c r="N269" s="1">
        <v>20</v>
      </c>
      <c r="O269" s="1" t="str">
        <v/>
      </c>
      <c r="P269" s="1" t="str">
        <v/>
      </c>
      <c r="Q269" s="6" t="str">
        <v/>
      </c>
      <c r="R269" s="6">
        <v>20</v>
      </c>
      <c r="S269" s="1">
        <v>20</v>
      </c>
      <c r="AB269">
        <v>36</v>
      </c>
      <c r="AD269">
        <v>20</v>
      </c>
      <c r="AE269">
        <v>40</v>
      </c>
      <c r="AF269">
        <v>15</v>
      </c>
      <c r="AH269">
        <v>25</v>
      </c>
      <c r="AI269">
        <v>15</v>
      </c>
      <c r="AJ269">
        <v>29</v>
      </c>
      <c r="AK269">
        <v>20</v>
      </c>
      <c r="AM269">
        <v>30</v>
      </c>
      <c r="AN269">
        <v>50</v>
      </c>
      <c r="AO269">
        <v>15</v>
      </c>
      <c r="AQ269">
        <v>20</v>
      </c>
      <c r="AR269">
        <v>20</v>
      </c>
      <c r="AS269">
        <v>54</v>
      </c>
      <c r="AU269">
        <v>45</v>
      </c>
      <c r="AV269">
        <v>15</v>
      </c>
      <c r="AW269">
        <v>15</v>
      </c>
    </row>
    <row r="270" spans="1:49">
      <c r="A270" s="1" t="str">
        <v/>
      </c>
      <c r="B270" s="1" t="str">
        <v/>
      </c>
      <c r="C270" s="1" t="str">
        <v/>
      </c>
      <c r="D270" s="1" t="str">
        <v/>
      </c>
      <c r="E270" s="1">
        <v>20</v>
      </c>
      <c r="F270" s="1">
        <v>20</v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>
        <v>20</v>
      </c>
      <c r="M270" s="1">
        <v>20</v>
      </c>
      <c r="N270" s="1" t="str">
        <v/>
      </c>
      <c r="O270" s="1" t="str">
        <v/>
      </c>
      <c r="P270" s="1" t="str">
        <v/>
      </c>
      <c r="Q270" s="6" t="str">
        <v/>
      </c>
      <c r="R270" s="6">
        <v>20</v>
      </c>
      <c r="S270" s="1">
        <v>20</v>
      </c>
      <c r="AB270">
        <v>40</v>
      </c>
      <c r="AD270">
        <v>40</v>
      </c>
      <c r="AE270">
        <v>30</v>
      </c>
      <c r="AF270">
        <v>40</v>
      </c>
      <c r="AH270">
        <v>16</v>
      </c>
      <c r="AI270">
        <v>40</v>
      </c>
      <c r="AJ270">
        <v>20</v>
      </c>
      <c r="AK270">
        <v>35</v>
      </c>
      <c r="AM270">
        <v>20</v>
      </c>
      <c r="AN270">
        <v>20</v>
      </c>
      <c r="AO270">
        <v>25</v>
      </c>
      <c r="AQ270">
        <v>32</v>
      </c>
      <c r="AR270">
        <v>30</v>
      </c>
      <c r="AS270">
        <v>45</v>
      </c>
      <c r="AU270">
        <v>25</v>
      </c>
      <c r="AV270">
        <v>15</v>
      </c>
      <c r="AW270">
        <v>25</v>
      </c>
    </row>
    <row r="271" spans="1:49">
      <c r="A271" s="1" t="str">
        <v/>
      </c>
      <c r="B271" s="1" t="str">
        <v/>
      </c>
      <c r="C271" s="1">
        <v>20</v>
      </c>
      <c r="D271" s="1" t="str">
        <v/>
      </c>
      <c r="E271" s="1" t="str">
        <v/>
      </c>
      <c r="F271" s="1">
        <v>20</v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>
        <v>20</v>
      </c>
      <c r="M271" s="1" t="str">
        <v/>
      </c>
      <c r="N271" s="1">
        <v>20</v>
      </c>
      <c r="O271" s="1" t="str">
        <v/>
      </c>
      <c r="P271" s="1" t="str">
        <v/>
      </c>
      <c r="Q271" s="6" t="str">
        <v/>
      </c>
      <c r="R271" s="6">
        <v>20</v>
      </c>
      <c r="S271" s="1">
        <v>20</v>
      </c>
      <c r="AB271">
        <v>30</v>
      </c>
      <c r="AD271">
        <v>30</v>
      </c>
      <c r="AE271">
        <v>15</v>
      </c>
      <c r="AF271">
        <v>36</v>
      </c>
      <c r="AH271">
        <v>40</v>
      </c>
      <c r="AI271">
        <v>32</v>
      </c>
      <c r="AJ271">
        <v>20</v>
      </c>
      <c r="AK271">
        <v>25</v>
      </c>
      <c r="AM271">
        <v>30</v>
      </c>
      <c r="AN271">
        <v>35</v>
      </c>
      <c r="AO271">
        <v>20</v>
      </c>
      <c r="AQ271">
        <v>20</v>
      </c>
      <c r="AR271">
        <v>20</v>
      </c>
      <c r="AS271">
        <v>40</v>
      </c>
      <c r="AU271">
        <v>15</v>
      </c>
      <c r="AV271">
        <v>35</v>
      </c>
      <c r="AW271">
        <v>35</v>
      </c>
    </row>
    <row r="272" spans="1:49">
      <c r="A272" s="1" t="str">
        <v/>
      </c>
      <c r="B272" s="1" t="str">
        <v/>
      </c>
      <c r="C272" s="1" t="str">
        <v/>
      </c>
      <c r="D272" s="1" t="str">
        <v/>
      </c>
      <c r="E272" s="1">
        <v>35</v>
      </c>
      <c r="F272" s="1" t="str">
        <v/>
      </c>
      <c r="G272" s="1" t="str">
        <v/>
      </c>
      <c r="H272" s="1">
        <v>35</v>
      </c>
      <c r="I272" s="1" t="str">
        <v/>
      </c>
      <c r="J272" s="1">
        <v>35</v>
      </c>
      <c r="K272" s="1" t="str">
        <v/>
      </c>
      <c r="L272" s="1" t="str">
        <v/>
      </c>
      <c r="M272" s="1" t="str">
        <v/>
      </c>
      <c r="N272" s="1" t="str">
        <v/>
      </c>
      <c r="O272" s="1">
        <v>35</v>
      </c>
      <c r="P272" s="1">
        <v>35</v>
      </c>
      <c r="Q272" s="6" t="str">
        <v/>
      </c>
      <c r="R272" s="6" t="str">
        <v/>
      </c>
      <c r="S272" s="1">
        <v>35</v>
      </c>
      <c r="AB272">
        <v>36</v>
      </c>
      <c r="AD272">
        <v>20</v>
      </c>
      <c r="AE272">
        <v>25</v>
      </c>
      <c r="AF272">
        <v>20</v>
      </c>
      <c r="AH272">
        <v>50</v>
      </c>
      <c r="AI272">
        <v>30</v>
      </c>
      <c r="AJ272">
        <v>36</v>
      </c>
      <c r="AK272">
        <v>15</v>
      </c>
      <c r="AM272">
        <v>32</v>
      </c>
      <c r="AN272">
        <v>40</v>
      </c>
      <c r="AO272">
        <v>40</v>
      </c>
      <c r="AQ272">
        <v>27</v>
      </c>
      <c r="AR272">
        <v>25</v>
      </c>
      <c r="AS272">
        <v>30</v>
      </c>
      <c r="AU272">
        <v>35</v>
      </c>
      <c r="AV272">
        <v>45</v>
      </c>
      <c r="AW272">
        <v>25</v>
      </c>
    </row>
    <row r="273" spans="1:49">
      <c r="A273" s="1">
        <v>20</v>
      </c>
      <c r="B273" s="1" t="str">
        <v/>
      </c>
      <c r="C273" s="1" t="str">
        <v/>
      </c>
      <c r="D273" s="1" t="str">
        <v/>
      </c>
      <c r="E273" s="1" t="str">
        <v/>
      </c>
      <c r="F273" s="1" t="str">
        <v/>
      </c>
      <c r="G273" s="1">
        <v>20</v>
      </c>
      <c r="H273" s="1" t="str">
        <v/>
      </c>
      <c r="I273" s="1" t="str">
        <v/>
      </c>
      <c r="J273" s="1" t="str">
        <v/>
      </c>
      <c r="K273" s="1" t="str">
        <v/>
      </c>
      <c r="L273" s="1">
        <v>20</v>
      </c>
      <c r="M273" s="1" t="str">
        <v/>
      </c>
      <c r="N273" s="1">
        <v>20</v>
      </c>
      <c r="O273" s="1" t="str">
        <v/>
      </c>
      <c r="P273" s="1">
        <v>20</v>
      </c>
      <c r="Q273" s="6" t="str">
        <v/>
      </c>
      <c r="R273" s="6" t="str">
        <v/>
      </c>
      <c r="S273" s="1">
        <v>20</v>
      </c>
      <c r="AB273">
        <v>15</v>
      </c>
      <c r="AD273">
        <v>35</v>
      </c>
      <c r="AE273">
        <v>15</v>
      </c>
      <c r="AF273">
        <v>40</v>
      </c>
      <c r="AH273">
        <v>40</v>
      </c>
      <c r="AI273">
        <v>45</v>
      </c>
      <c r="AJ273">
        <v>30</v>
      </c>
      <c r="AK273">
        <v>25</v>
      </c>
      <c r="AN273">
        <v>50</v>
      </c>
      <c r="AO273">
        <v>25</v>
      </c>
      <c r="AQ273">
        <v>36</v>
      </c>
      <c r="AR273">
        <v>22</v>
      </c>
      <c r="AS273">
        <v>45</v>
      </c>
      <c r="AU273">
        <v>15</v>
      </c>
      <c r="AV273">
        <v>35</v>
      </c>
      <c r="AW273">
        <v>40</v>
      </c>
    </row>
    <row r="274" spans="1:49">
      <c r="A274" s="1">
        <v>20</v>
      </c>
      <c r="B274" s="1" t="str">
        <v/>
      </c>
      <c r="C274" s="1" t="str">
        <v/>
      </c>
      <c r="D274" s="1" t="str">
        <v/>
      </c>
      <c r="E274" s="1" t="str">
        <v/>
      </c>
      <c r="F274" s="1">
        <v>20</v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>
        <v>20</v>
      </c>
      <c r="M274" s="1" t="str">
        <v/>
      </c>
      <c r="N274" s="1" t="str">
        <v/>
      </c>
      <c r="O274" s="1">
        <v>20</v>
      </c>
      <c r="P274" s="1" t="str">
        <v/>
      </c>
      <c r="Q274" s="6">
        <v>20</v>
      </c>
      <c r="R274" s="6" t="str">
        <v/>
      </c>
      <c r="S274" s="1">
        <v>20</v>
      </c>
      <c r="AB274">
        <v>15</v>
      </c>
      <c r="AD274">
        <v>20</v>
      </c>
      <c r="AE274">
        <v>54</v>
      </c>
      <c r="AF274">
        <v>40</v>
      </c>
      <c r="AH274">
        <v>50</v>
      </c>
      <c r="AI274">
        <v>40</v>
      </c>
      <c r="AJ274">
        <v>20</v>
      </c>
      <c r="AK274">
        <v>25</v>
      </c>
      <c r="AN274">
        <v>15</v>
      </c>
      <c r="AO274">
        <v>25</v>
      </c>
      <c r="AQ274">
        <v>36</v>
      </c>
      <c r="AR274">
        <v>22</v>
      </c>
      <c r="AS274">
        <v>50</v>
      </c>
      <c r="AU274">
        <v>25</v>
      </c>
      <c r="AV274">
        <v>40</v>
      </c>
      <c r="AW274">
        <v>10</v>
      </c>
    </row>
    <row r="275" spans="1:49">
      <c r="A275" s="1" t="str">
        <v/>
      </c>
      <c r="B275" s="1" t="str">
        <v/>
      </c>
      <c r="C275" s="1">
        <v>16</v>
      </c>
      <c r="D275" s="1" t="str">
        <v/>
      </c>
      <c r="E275" s="1" t="str">
        <v/>
      </c>
      <c r="F275" s="1">
        <v>16</v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>
        <v>16</v>
      </c>
      <c r="M275" s="1">
        <v>16</v>
      </c>
      <c r="N275" s="1" t="str">
        <v/>
      </c>
      <c r="O275" s="1" t="str">
        <v/>
      </c>
      <c r="P275" s="1" t="str">
        <v/>
      </c>
      <c r="Q275" s="6">
        <v>16</v>
      </c>
      <c r="R275" s="6" t="str">
        <v/>
      </c>
      <c r="S275" s="1">
        <v>16</v>
      </c>
      <c r="AB275">
        <v>15</v>
      </c>
      <c r="AD275">
        <v>30</v>
      </c>
      <c r="AE275">
        <v>25</v>
      </c>
      <c r="AF275">
        <v>25</v>
      </c>
      <c r="AH275">
        <v>25</v>
      </c>
      <c r="AI275">
        <v>15</v>
      </c>
      <c r="AJ275">
        <v>20</v>
      </c>
      <c r="AK275">
        <v>20</v>
      </c>
      <c r="AN275">
        <v>15</v>
      </c>
      <c r="AO275">
        <v>35</v>
      </c>
      <c r="AQ275">
        <v>15</v>
      </c>
      <c r="AR275">
        <v>20</v>
      </c>
      <c r="AS275">
        <v>35</v>
      </c>
      <c r="AU275">
        <v>15</v>
      </c>
      <c r="AV275">
        <v>25</v>
      </c>
      <c r="AW275">
        <v>25</v>
      </c>
    </row>
    <row r="276" spans="1:49">
      <c r="A276" s="1" t="str">
        <v/>
      </c>
      <c r="B276" s="1">
        <v>35</v>
      </c>
      <c r="C276" s="1" t="str">
        <v/>
      </c>
      <c r="D276" s="1" t="str">
        <v/>
      </c>
      <c r="E276" s="1" t="str">
        <v/>
      </c>
      <c r="F276" s="1" t="str">
        <v/>
      </c>
      <c r="G276" s="1" t="str">
        <v/>
      </c>
      <c r="H276" s="1">
        <v>35</v>
      </c>
      <c r="I276" s="1" t="str">
        <v/>
      </c>
      <c r="J276" s="1" t="str">
        <v/>
      </c>
      <c r="K276" s="1">
        <v>35</v>
      </c>
      <c r="L276" s="1" t="str">
        <v/>
      </c>
      <c r="M276" s="1" t="str">
        <v/>
      </c>
      <c r="N276" s="1" t="str">
        <v/>
      </c>
      <c r="O276" s="1">
        <v>35</v>
      </c>
      <c r="P276" s="1" t="str">
        <v/>
      </c>
      <c r="Q276" s="6" t="str">
        <v/>
      </c>
      <c r="R276" s="6">
        <v>35</v>
      </c>
      <c r="S276" s="1">
        <v>35</v>
      </c>
      <c r="AB276">
        <v>42</v>
      </c>
      <c r="AD276">
        <v>10</v>
      </c>
      <c r="AE276">
        <v>15</v>
      </c>
      <c r="AF276">
        <v>20</v>
      </c>
      <c r="AH276">
        <v>25</v>
      </c>
      <c r="AI276">
        <v>25</v>
      </c>
      <c r="AJ276">
        <v>40</v>
      </c>
      <c r="AK276">
        <v>15</v>
      </c>
      <c r="AN276">
        <v>50</v>
      </c>
      <c r="AO276">
        <v>20</v>
      </c>
      <c r="AQ276">
        <v>15</v>
      </c>
      <c r="AR276">
        <v>15</v>
      </c>
      <c r="AS276">
        <v>40</v>
      </c>
      <c r="AU276">
        <v>20</v>
      </c>
      <c r="AV276">
        <v>20</v>
      </c>
      <c r="AW276">
        <v>20</v>
      </c>
    </row>
    <row r="277" spans="1:49">
      <c r="A277" s="1">
        <v>20</v>
      </c>
      <c r="B277" s="1" t="str">
        <v/>
      </c>
      <c r="C277" s="1" t="str">
        <v/>
      </c>
      <c r="D277" s="1" t="str">
        <v/>
      </c>
      <c r="E277" s="1" t="str">
        <v/>
      </c>
      <c r="F277" s="1" t="str">
        <v/>
      </c>
      <c r="G277" s="1" t="str">
        <v/>
      </c>
      <c r="H277" s="1">
        <v>20</v>
      </c>
      <c r="I277" s="1" t="str">
        <v/>
      </c>
      <c r="J277" s="1" t="str">
        <v/>
      </c>
      <c r="K277" s="1">
        <v>20</v>
      </c>
      <c r="L277" s="1" t="str">
        <v/>
      </c>
      <c r="M277" s="1" t="str">
        <v/>
      </c>
      <c r="N277" s="1">
        <v>20</v>
      </c>
      <c r="O277" s="1" t="str">
        <v/>
      </c>
      <c r="P277" s="1" t="str">
        <v/>
      </c>
      <c r="Q277" s="6" t="str">
        <v/>
      </c>
      <c r="R277" s="6">
        <v>20</v>
      </c>
      <c r="S277" s="1">
        <v>20</v>
      </c>
      <c r="AB277">
        <v>25</v>
      </c>
      <c r="AD277">
        <v>40</v>
      </c>
      <c r="AE277">
        <v>20</v>
      </c>
      <c r="AF277">
        <v>16</v>
      </c>
      <c r="AH277">
        <v>40</v>
      </c>
      <c r="AI277">
        <v>20</v>
      </c>
      <c r="AJ277">
        <v>20</v>
      </c>
      <c r="AK277">
        <v>16</v>
      </c>
      <c r="AN277">
        <v>40</v>
      </c>
      <c r="AO277">
        <v>20</v>
      </c>
      <c r="AQ277">
        <v>15</v>
      </c>
      <c r="AR277">
        <v>20</v>
      </c>
      <c r="AS277">
        <v>35</v>
      </c>
      <c r="AU277">
        <v>15</v>
      </c>
      <c r="AV277">
        <v>15</v>
      </c>
      <c r="AW277">
        <v>20</v>
      </c>
    </row>
    <row r="278" spans="1:49">
      <c r="A278" s="1">
        <v>40</v>
      </c>
      <c r="B278" s="1" t="str">
        <v/>
      </c>
      <c r="C278" s="1" t="str">
        <v/>
      </c>
      <c r="D278" s="1" t="str">
        <v/>
      </c>
      <c r="E278" s="1" t="str">
        <v/>
      </c>
      <c r="F278" s="1" t="str">
        <v/>
      </c>
      <c r="G278" s="1">
        <v>40</v>
      </c>
      <c r="H278" s="1" t="str">
        <v/>
      </c>
      <c r="I278" s="1" t="str">
        <v/>
      </c>
      <c r="J278" s="1" t="str">
        <v/>
      </c>
      <c r="K278" s="1">
        <v>40</v>
      </c>
      <c r="L278" s="1" t="str">
        <v/>
      </c>
      <c r="M278" s="1" t="str">
        <v/>
      </c>
      <c r="N278" s="1" t="str">
        <v/>
      </c>
      <c r="O278" s="1">
        <v>40</v>
      </c>
      <c r="P278" s="1" t="str">
        <v/>
      </c>
      <c r="Q278" s="6">
        <v>40</v>
      </c>
      <c r="R278" s="6" t="str">
        <v/>
      </c>
      <c r="S278" s="1">
        <v>40</v>
      </c>
      <c r="AB278">
        <v>45</v>
      </c>
      <c r="AD278">
        <v>25</v>
      </c>
      <c r="AE278">
        <v>30</v>
      </c>
      <c r="AF278">
        <v>15</v>
      </c>
      <c r="AH278">
        <v>25</v>
      </c>
      <c r="AI278">
        <v>54</v>
      </c>
      <c r="AJ278">
        <v>40</v>
      </c>
      <c r="AK278">
        <v>30</v>
      </c>
      <c r="AN278">
        <v>45</v>
      </c>
      <c r="AO278">
        <v>20</v>
      </c>
      <c r="AQ278">
        <v>42</v>
      </c>
      <c r="AR278">
        <v>29</v>
      </c>
      <c r="AS278">
        <v>35</v>
      </c>
      <c r="AU278">
        <v>32</v>
      </c>
      <c r="AV278">
        <v>20</v>
      </c>
      <c r="AW278">
        <v>32</v>
      </c>
    </row>
    <row r="279" spans="1:49">
      <c r="A279" s="1" t="str">
        <v/>
      </c>
      <c r="B279" s="1" t="str">
        <v/>
      </c>
      <c r="C279" s="1">
        <v>30</v>
      </c>
      <c r="D279" s="1" t="str">
        <v/>
      </c>
      <c r="E279" s="1" t="str">
        <v/>
      </c>
      <c r="F279" s="1" t="str">
        <v/>
      </c>
      <c r="G279" s="1">
        <v>30</v>
      </c>
      <c r="H279" s="1" t="str">
        <v/>
      </c>
      <c r="I279" s="1" t="str">
        <v/>
      </c>
      <c r="J279" s="1" t="str">
        <v/>
      </c>
      <c r="K279" s="1" t="str">
        <v/>
      </c>
      <c r="L279" s="1">
        <v>30</v>
      </c>
      <c r="M279" s="1" t="str">
        <v/>
      </c>
      <c r="N279" s="1" t="str">
        <v/>
      </c>
      <c r="O279" s="1">
        <v>30</v>
      </c>
      <c r="P279" s="1" t="str">
        <v/>
      </c>
      <c r="Q279" s="6">
        <v>30</v>
      </c>
      <c r="R279" s="6" t="str">
        <v/>
      </c>
      <c r="S279" s="1">
        <v>30</v>
      </c>
      <c r="AB279">
        <v>40</v>
      </c>
      <c r="AD279">
        <v>25</v>
      </c>
      <c r="AE279">
        <v>35</v>
      </c>
      <c r="AF279">
        <v>15</v>
      </c>
      <c r="AH279">
        <v>23</v>
      </c>
      <c r="AI279">
        <v>15</v>
      </c>
      <c r="AJ279">
        <v>25</v>
      </c>
      <c r="AK279">
        <v>15</v>
      </c>
      <c r="AN279">
        <v>35</v>
      </c>
      <c r="AO279">
        <v>15</v>
      </c>
      <c r="AQ279">
        <v>15</v>
      </c>
      <c r="AR279">
        <v>22</v>
      </c>
      <c r="AS279">
        <v>30</v>
      </c>
      <c r="AU279">
        <v>16</v>
      </c>
      <c r="AV279">
        <v>30</v>
      </c>
      <c r="AW279">
        <v>35</v>
      </c>
    </row>
    <row r="280" spans="1:49">
      <c r="A280" s="1" t="str">
        <v/>
      </c>
      <c r="B280" s="1" t="str">
        <v/>
      </c>
      <c r="C280" s="1" t="str">
        <v/>
      </c>
      <c r="D280" s="1" t="str">
        <v/>
      </c>
      <c r="E280" s="1">
        <v>20</v>
      </c>
      <c r="F280" s="1" t="str">
        <v/>
      </c>
      <c r="G280" s="1" t="str">
        <v/>
      </c>
      <c r="H280" s="1">
        <v>20</v>
      </c>
      <c r="I280" s="1" t="str">
        <v/>
      </c>
      <c r="J280" s="1" t="str">
        <v/>
      </c>
      <c r="K280" s="1" t="str">
        <v/>
      </c>
      <c r="L280" s="1">
        <v>20</v>
      </c>
      <c r="M280" s="1">
        <v>20</v>
      </c>
      <c r="N280" s="1" t="str">
        <v/>
      </c>
      <c r="O280" s="1" t="str">
        <v/>
      </c>
      <c r="P280" s="1">
        <v>20</v>
      </c>
      <c r="Q280" s="6" t="str">
        <v/>
      </c>
      <c r="R280" s="6" t="str">
        <v/>
      </c>
      <c r="S280" s="1">
        <v>20</v>
      </c>
      <c r="AB280">
        <v>20</v>
      </c>
      <c r="AD280">
        <v>25</v>
      </c>
      <c r="AE280">
        <v>25</v>
      </c>
      <c r="AF280">
        <v>15</v>
      </c>
      <c r="AH280">
        <v>16</v>
      </c>
      <c r="AI280">
        <v>15</v>
      </c>
      <c r="AJ280">
        <v>25</v>
      </c>
      <c r="AK280">
        <v>15</v>
      </c>
      <c r="AN280">
        <v>45</v>
      </c>
      <c r="AO280">
        <v>25</v>
      </c>
      <c r="AQ280">
        <v>29</v>
      </c>
      <c r="AR280">
        <v>15</v>
      </c>
      <c r="AS280">
        <v>35</v>
      </c>
      <c r="AU280">
        <v>25</v>
      </c>
      <c r="AV280">
        <v>20</v>
      </c>
      <c r="AW280">
        <v>25</v>
      </c>
    </row>
    <row r="281" spans="1:49">
      <c r="A281" s="1">
        <v>25</v>
      </c>
      <c r="B281" s="1" t="str">
        <v/>
      </c>
      <c r="C281" s="1" t="str">
        <v/>
      </c>
      <c r="D281" s="1" t="str">
        <v/>
      </c>
      <c r="E281" s="1" t="str">
        <v/>
      </c>
      <c r="F281" s="1" t="str">
        <v/>
      </c>
      <c r="G281" s="1">
        <v>25</v>
      </c>
      <c r="H281" s="1" t="str">
        <v/>
      </c>
      <c r="I281" s="1" t="str">
        <v/>
      </c>
      <c r="J281" s="1" t="str">
        <v/>
      </c>
      <c r="K281" s="1">
        <v>25</v>
      </c>
      <c r="L281" s="1" t="str">
        <v/>
      </c>
      <c r="M281" s="1" t="str">
        <v/>
      </c>
      <c r="N281" s="1">
        <v>25</v>
      </c>
      <c r="O281" s="1" t="str">
        <v/>
      </c>
      <c r="P281" s="1" t="str">
        <v/>
      </c>
      <c r="Q281" s="6">
        <v>25</v>
      </c>
      <c r="R281" s="6" t="str">
        <v/>
      </c>
      <c r="S281" s="1">
        <v>25</v>
      </c>
      <c r="AB281">
        <v>15</v>
      </c>
      <c r="AD281">
        <v>54</v>
      </c>
      <c r="AE281">
        <v>35</v>
      </c>
      <c r="AF281">
        <v>22</v>
      </c>
      <c r="AH281">
        <v>30</v>
      </c>
      <c r="AI281">
        <v>30</v>
      </c>
      <c r="AJ281">
        <v>45</v>
      </c>
      <c r="AK281">
        <v>20</v>
      </c>
      <c r="AN281">
        <v>35</v>
      </c>
      <c r="AO281">
        <v>20</v>
      </c>
      <c r="AQ281">
        <v>20</v>
      </c>
      <c r="AR281">
        <v>30</v>
      </c>
      <c r="AS281">
        <v>32</v>
      </c>
      <c r="AU281">
        <v>20</v>
      </c>
      <c r="AV281">
        <v>35</v>
      </c>
      <c r="AW281">
        <v>25</v>
      </c>
    </row>
    <row r="282" spans="1:49">
      <c r="A282" s="1" t="str">
        <v/>
      </c>
      <c r="B282" s="1" t="str">
        <v/>
      </c>
      <c r="C282" s="1" t="str">
        <v/>
      </c>
      <c r="D282" s="1" t="str">
        <v/>
      </c>
      <c r="E282" s="1">
        <v>20</v>
      </c>
      <c r="F282" s="1" t="str">
        <v/>
      </c>
      <c r="G282" s="1">
        <v>20</v>
      </c>
      <c r="H282" s="1" t="str">
        <v/>
      </c>
      <c r="I282" s="1" t="str">
        <v/>
      </c>
      <c r="J282" s="1">
        <v>20</v>
      </c>
      <c r="K282" s="1" t="str">
        <v/>
      </c>
      <c r="L282" s="1" t="str">
        <v/>
      </c>
      <c r="M282" s="1" t="str">
        <v/>
      </c>
      <c r="N282" s="1">
        <v>20</v>
      </c>
      <c r="O282" s="1" t="str">
        <v/>
      </c>
      <c r="P282" s="1">
        <v>20</v>
      </c>
      <c r="Q282" s="6" t="str">
        <v/>
      </c>
      <c r="R282" s="6" t="str">
        <v/>
      </c>
      <c r="S282" s="1">
        <v>20</v>
      </c>
      <c r="AB282">
        <v>10</v>
      </c>
      <c r="AD282">
        <v>36</v>
      </c>
      <c r="AE282">
        <v>20</v>
      </c>
      <c r="AF282">
        <v>35</v>
      </c>
      <c r="AH282">
        <v>35</v>
      </c>
      <c r="AI282">
        <v>40</v>
      </c>
      <c r="AJ282">
        <v>35</v>
      </c>
      <c r="AK282">
        <v>15</v>
      </c>
      <c r="AN282">
        <v>40</v>
      </c>
      <c r="AO282">
        <v>25</v>
      </c>
      <c r="AQ282">
        <v>10</v>
      </c>
      <c r="AR282">
        <v>22</v>
      </c>
      <c r="AS282">
        <v>40</v>
      </c>
      <c r="AU282">
        <v>30</v>
      </c>
      <c r="AV282">
        <v>20</v>
      </c>
      <c r="AW282">
        <v>45</v>
      </c>
    </row>
    <row r="283" spans="1:49">
      <c r="A283" s="1" t="str">
        <v/>
      </c>
      <c r="B283" s="1" t="str">
        <v/>
      </c>
      <c r="C283" s="1">
        <v>35</v>
      </c>
      <c r="D283" s="1" t="str">
        <v/>
      </c>
      <c r="E283" s="1" t="str">
        <v/>
      </c>
      <c r="F283" s="1" t="str">
        <v/>
      </c>
      <c r="G283" s="1">
        <v>35</v>
      </c>
      <c r="H283" s="1" t="str">
        <v/>
      </c>
      <c r="I283" s="1" t="str">
        <v/>
      </c>
      <c r="J283" s="1" t="str">
        <v/>
      </c>
      <c r="K283" s="1">
        <v>35</v>
      </c>
      <c r="L283" s="1" t="str">
        <v/>
      </c>
      <c r="M283" s="1" t="str">
        <v/>
      </c>
      <c r="N283" s="1" t="str">
        <v/>
      </c>
      <c r="O283" s="1">
        <v>35</v>
      </c>
      <c r="P283" s="1" t="str">
        <v/>
      </c>
      <c r="Q283" s="6" t="str">
        <v/>
      </c>
      <c r="R283" s="6">
        <v>35</v>
      </c>
      <c r="S283" s="1">
        <v>35</v>
      </c>
      <c r="AB283">
        <v>15</v>
      </c>
      <c r="AD283">
        <v>20</v>
      </c>
      <c r="AE283">
        <v>15</v>
      </c>
      <c r="AF283">
        <v>20</v>
      </c>
      <c r="AH283">
        <v>22</v>
      </c>
      <c r="AI283">
        <v>27</v>
      </c>
      <c r="AJ283">
        <v>20</v>
      </c>
      <c r="AK283">
        <v>22</v>
      </c>
      <c r="AN283">
        <v>35</v>
      </c>
      <c r="AO283">
        <v>25</v>
      </c>
      <c r="AQ283">
        <v>10</v>
      </c>
      <c r="AR283">
        <v>20</v>
      </c>
      <c r="AS283">
        <v>40</v>
      </c>
      <c r="AU283">
        <v>20</v>
      </c>
      <c r="AV283">
        <v>20</v>
      </c>
      <c r="AW283">
        <v>40</v>
      </c>
    </row>
    <row r="284" spans="1:49">
      <c r="A284" s="1" t="str">
        <v/>
      </c>
      <c r="B284" s="1" t="str">
        <v/>
      </c>
      <c r="C284" s="1" t="str">
        <v/>
      </c>
      <c r="D284" s="1" t="str">
        <v/>
      </c>
      <c r="E284" s="1">
        <v>50</v>
      </c>
      <c r="F284" s="1" t="str">
        <v/>
      </c>
      <c r="G284" s="1" t="str">
        <v/>
      </c>
      <c r="H284" s="1">
        <v>50</v>
      </c>
      <c r="I284" s="1" t="str">
        <v/>
      </c>
      <c r="J284" s="1" t="str">
        <v/>
      </c>
      <c r="K284" s="1">
        <v>50</v>
      </c>
      <c r="L284" s="1" t="str">
        <v/>
      </c>
      <c r="M284" s="1" t="str">
        <v/>
      </c>
      <c r="N284" s="1" t="str">
        <v/>
      </c>
      <c r="O284" s="1">
        <v>50</v>
      </c>
      <c r="P284" s="1" t="str">
        <v/>
      </c>
      <c r="Q284" s="6">
        <v>50</v>
      </c>
      <c r="R284" s="6" t="str">
        <v/>
      </c>
      <c r="S284" s="1">
        <v>50</v>
      </c>
      <c r="AB284">
        <v>40</v>
      </c>
      <c r="AD284">
        <v>15</v>
      </c>
      <c r="AE284">
        <v>25</v>
      </c>
      <c r="AF284">
        <v>35</v>
      </c>
      <c r="AH284">
        <v>40</v>
      </c>
      <c r="AI284">
        <v>54</v>
      </c>
      <c r="AJ284">
        <v>50</v>
      </c>
      <c r="AK284">
        <v>20</v>
      </c>
      <c r="AN284">
        <v>15</v>
      </c>
      <c r="AO284">
        <v>15</v>
      </c>
      <c r="AQ284">
        <v>10</v>
      </c>
      <c r="AR284">
        <v>20</v>
      </c>
      <c r="AS284">
        <v>50</v>
      </c>
      <c r="AU284">
        <v>10</v>
      </c>
      <c r="AV284">
        <v>27</v>
      </c>
      <c r="AW284">
        <v>50</v>
      </c>
    </row>
    <row r="285" spans="1:49">
      <c r="A285" s="1" t="str">
        <v/>
      </c>
      <c r="B285" s="1" t="str">
        <v/>
      </c>
      <c r="C285" s="1" t="str">
        <v/>
      </c>
      <c r="D285" s="1">
        <v>20</v>
      </c>
      <c r="E285" s="1" t="str">
        <v/>
      </c>
      <c r="F285" s="1" t="str">
        <v/>
      </c>
      <c r="G285" s="1">
        <v>20</v>
      </c>
      <c r="H285" s="1" t="str">
        <v/>
      </c>
      <c r="I285" s="1" t="str">
        <v/>
      </c>
      <c r="J285" s="1" t="str">
        <v/>
      </c>
      <c r="K285" s="1" t="str">
        <v/>
      </c>
      <c r="L285" s="1">
        <v>20</v>
      </c>
      <c r="M285" s="1">
        <v>20</v>
      </c>
      <c r="N285" s="1" t="str">
        <v/>
      </c>
      <c r="O285" s="1" t="str">
        <v/>
      </c>
      <c r="P285" s="1" t="str">
        <v/>
      </c>
      <c r="Q285" s="6">
        <v>20</v>
      </c>
      <c r="R285" s="6" t="str">
        <v/>
      </c>
      <c r="S285" s="1">
        <v>20</v>
      </c>
      <c r="AB285">
        <v>20</v>
      </c>
      <c r="AD285">
        <v>35</v>
      </c>
      <c r="AE285">
        <v>22</v>
      </c>
      <c r="AF285">
        <v>15</v>
      </c>
      <c r="AH285">
        <v>29</v>
      </c>
      <c r="AI285">
        <v>25</v>
      </c>
      <c r="AJ285">
        <v>25</v>
      </c>
      <c r="AK285">
        <v>40</v>
      </c>
      <c r="AN285">
        <v>45</v>
      </c>
      <c r="AO285">
        <v>15</v>
      </c>
      <c r="AQ285">
        <v>15</v>
      </c>
      <c r="AR285">
        <v>30</v>
      </c>
      <c r="AS285">
        <v>54</v>
      </c>
      <c r="AU285">
        <v>15</v>
      </c>
      <c r="AV285">
        <v>35</v>
      </c>
      <c r="AW285">
        <v>30</v>
      </c>
    </row>
    <row r="286" spans="1:49">
      <c r="A286" s="1" t="str">
        <v/>
      </c>
      <c r="B286" s="1">
        <v>30</v>
      </c>
      <c r="C286" s="1" t="str">
        <v/>
      </c>
      <c r="D286" s="1" t="str">
        <v/>
      </c>
      <c r="E286" s="1" t="str">
        <v/>
      </c>
      <c r="F286" s="1" t="str">
        <v/>
      </c>
      <c r="G286" s="1" t="str">
        <v/>
      </c>
      <c r="H286" s="1">
        <v>30</v>
      </c>
      <c r="I286" s="1" t="str">
        <v/>
      </c>
      <c r="J286" s="1">
        <v>30</v>
      </c>
      <c r="K286" s="1" t="str">
        <v/>
      </c>
      <c r="L286" s="1" t="str">
        <v/>
      </c>
      <c r="M286" s="1" t="str">
        <v/>
      </c>
      <c r="N286" s="1" t="str">
        <v/>
      </c>
      <c r="O286" s="1">
        <v>30</v>
      </c>
      <c r="P286" s="1">
        <v>30</v>
      </c>
      <c r="Q286" s="6" t="str">
        <v/>
      </c>
      <c r="R286" s="6" t="str">
        <v/>
      </c>
      <c r="S286" s="1">
        <v>30</v>
      </c>
      <c r="AB286">
        <v>15</v>
      </c>
      <c r="AD286">
        <v>30</v>
      </c>
      <c r="AE286">
        <v>15</v>
      </c>
      <c r="AF286">
        <v>20</v>
      </c>
      <c r="AH286">
        <v>20</v>
      </c>
      <c r="AI286">
        <v>20</v>
      </c>
      <c r="AJ286">
        <v>35</v>
      </c>
      <c r="AK286">
        <v>40</v>
      </c>
      <c r="AN286">
        <v>40</v>
      </c>
      <c r="AO286">
        <v>30</v>
      </c>
      <c r="AQ286">
        <v>10</v>
      </c>
      <c r="AR286">
        <v>15</v>
      </c>
      <c r="AS286">
        <v>40</v>
      </c>
      <c r="AU286">
        <v>30</v>
      </c>
      <c r="AV286">
        <v>15</v>
      </c>
      <c r="AW286">
        <v>50</v>
      </c>
    </row>
    <row r="287" spans="1:49">
      <c r="A287" s="1" t="str">
        <v/>
      </c>
      <c r="B287" s="1" t="str">
        <v/>
      </c>
      <c r="C287" s="1">
        <v>36</v>
      </c>
      <c r="D287" s="1" t="str">
        <v/>
      </c>
      <c r="E287" s="1" t="str">
        <v/>
      </c>
      <c r="F287" s="1" t="str">
        <v/>
      </c>
      <c r="G287" s="1">
        <v>36</v>
      </c>
      <c r="H287" s="1" t="str">
        <v/>
      </c>
      <c r="I287" s="1" t="str">
        <v/>
      </c>
      <c r="J287" s="1">
        <v>36</v>
      </c>
      <c r="K287" s="1" t="str">
        <v/>
      </c>
      <c r="L287" s="1" t="str">
        <v/>
      </c>
      <c r="M287" s="1">
        <v>36</v>
      </c>
      <c r="N287" s="1" t="str">
        <v/>
      </c>
      <c r="O287" s="1" t="str">
        <v/>
      </c>
      <c r="P287" s="1" t="str">
        <v/>
      </c>
      <c r="Q287" s="6" t="str">
        <v/>
      </c>
      <c r="R287" s="6">
        <v>36</v>
      </c>
      <c r="S287" s="1">
        <v>36</v>
      </c>
      <c r="AB287">
        <v>30</v>
      </c>
      <c r="AD287">
        <v>20</v>
      </c>
      <c r="AE287">
        <v>30</v>
      </c>
      <c r="AF287">
        <v>22</v>
      </c>
      <c r="AH287">
        <v>35</v>
      </c>
      <c r="AI287">
        <v>25</v>
      </c>
      <c r="AJ287">
        <v>20</v>
      </c>
      <c r="AK287">
        <v>22</v>
      </c>
      <c r="AN287">
        <v>50</v>
      </c>
      <c r="AO287">
        <v>20</v>
      </c>
      <c r="AQ287">
        <v>25</v>
      </c>
      <c r="AR287">
        <v>25</v>
      </c>
      <c r="AS287">
        <v>30</v>
      </c>
      <c r="AU287">
        <v>20</v>
      </c>
      <c r="AV287">
        <v>15</v>
      </c>
      <c r="AW287">
        <v>40</v>
      </c>
    </row>
    <row r="288" spans="1:49">
      <c r="A288" s="1">
        <v>15</v>
      </c>
      <c r="B288" s="1" t="str">
        <v/>
      </c>
      <c r="C288" s="1" t="str">
        <v/>
      </c>
      <c r="D288" s="1" t="str">
        <v/>
      </c>
      <c r="E288" s="1" t="str">
        <v/>
      </c>
      <c r="F288" s="1">
        <v>15</v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>
        <v>15</v>
      </c>
      <c r="M288" s="1">
        <v>15</v>
      </c>
      <c r="N288" s="1" t="str">
        <v/>
      </c>
      <c r="O288" s="1" t="str">
        <v/>
      </c>
      <c r="P288" s="1" t="str">
        <v/>
      </c>
      <c r="Q288" s="6" t="str">
        <v/>
      </c>
      <c r="R288" s="6">
        <v>15</v>
      </c>
      <c r="S288" s="1">
        <v>15</v>
      </c>
      <c r="AB288">
        <v>25</v>
      </c>
      <c r="AD288">
        <v>30</v>
      </c>
      <c r="AE288">
        <v>50</v>
      </c>
      <c r="AF288">
        <v>32</v>
      </c>
      <c r="AH288">
        <v>25</v>
      </c>
      <c r="AI288">
        <v>40</v>
      </c>
      <c r="AJ288">
        <v>27</v>
      </c>
      <c r="AK288">
        <v>35</v>
      </c>
      <c r="AN288">
        <v>40</v>
      </c>
      <c r="AO288">
        <v>25</v>
      </c>
      <c r="AQ288">
        <v>20</v>
      </c>
      <c r="AR288">
        <v>23</v>
      </c>
      <c r="AS288">
        <v>50</v>
      </c>
      <c r="AU288">
        <v>25</v>
      </c>
      <c r="AV288">
        <v>35</v>
      </c>
      <c r="AW288">
        <v>40</v>
      </c>
    </row>
    <row r="289" spans="1:49">
      <c r="A289" s="1" t="str">
        <v/>
      </c>
      <c r="B289" s="1" t="str">
        <v/>
      </c>
      <c r="C289" s="1">
        <v>35</v>
      </c>
      <c r="D289" s="1" t="str">
        <v/>
      </c>
      <c r="E289" s="1" t="str">
        <v/>
      </c>
      <c r="F289" s="1" t="str">
        <v/>
      </c>
      <c r="G289" s="1" t="str">
        <v/>
      </c>
      <c r="H289" s="1">
        <v>35</v>
      </c>
      <c r="I289" s="1" t="str">
        <v/>
      </c>
      <c r="J289" s="1">
        <v>35</v>
      </c>
      <c r="K289" s="1" t="str">
        <v/>
      </c>
      <c r="L289" s="1" t="str">
        <v/>
      </c>
      <c r="M289" s="1" t="str">
        <v/>
      </c>
      <c r="N289" s="1" t="str">
        <v/>
      </c>
      <c r="O289" s="1">
        <v>35</v>
      </c>
      <c r="P289" s="1">
        <v>35</v>
      </c>
      <c r="Q289" s="6" t="str">
        <v/>
      </c>
      <c r="R289" s="6" t="str">
        <v/>
      </c>
      <c r="S289" s="1">
        <v>35</v>
      </c>
      <c r="AB289">
        <v>25</v>
      </c>
      <c r="AD289">
        <v>20</v>
      </c>
      <c r="AE289">
        <v>20</v>
      </c>
      <c r="AF289">
        <v>45</v>
      </c>
      <c r="AH289">
        <v>45</v>
      </c>
      <c r="AI289">
        <v>20</v>
      </c>
      <c r="AJ289">
        <v>40</v>
      </c>
      <c r="AK289">
        <v>20</v>
      </c>
      <c r="AN289">
        <v>36</v>
      </c>
      <c r="AO289">
        <v>25</v>
      </c>
      <c r="AQ289">
        <v>20</v>
      </c>
      <c r="AR289">
        <v>35</v>
      </c>
      <c r="AS289">
        <v>35</v>
      </c>
      <c r="AU289">
        <v>54</v>
      </c>
      <c r="AV289">
        <v>20</v>
      </c>
      <c r="AW289">
        <v>20</v>
      </c>
    </row>
    <row r="290" spans="1:49">
      <c r="A290" s="1">
        <v>54</v>
      </c>
      <c r="B290" s="1" t="str">
        <v/>
      </c>
      <c r="C290" s="1" t="str">
        <v/>
      </c>
      <c r="D290" s="1" t="str">
        <v/>
      </c>
      <c r="E290" s="1" t="str">
        <v/>
      </c>
      <c r="F290" s="1" t="str">
        <v/>
      </c>
      <c r="G290" s="1" t="str">
        <v/>
      </c>
      <c r="H290" s="1">
        <v>54</v>
      </c>
      <c r="I290" s="1" t="str">
        <v/>
      </c>
      <c r="J290" s="1" t="str">
        <v/>
      </c>
      <c r="K290" s="1">
        <v>54</v>
      </c>
      <c r="L290" s="1" t="str">
        <v/>
      </c>
      <c r="M290" s="1" t="str">
        <v/>
      </c>
      <c r="N290" s="1" t="str">
        <v/>
      </c>
      <c r="O290" s="1">
        <v>54</v>
      </c>
      <c r="P290" s="1" t="str">
        <v/>
      </c>
      <c r="Q290" s="6" t="str">
        <v/>
      </c>
      <c r="R290" s="6">
        <v>54</v>
      </c>
      <c r="S290" s="1">
        <v>54</v>
      </c>
      <c r="AB290">
        <v>20</v>
      </c>
      <c r="AD290">
        <v>27</v>
      </c>
      <c r="AE290">
        <v>25</v>
      </c>
      <c r="AF290">
        <v>25</v>
      </c>
      <c r="AH290">
        <v>30</v>
      </c>
      <c r="AI290">
        <v>32</v>
      </c>
      <c r="AJ290">
        <v>15</v>
      </c>
      <c r="AK290">
        <v>25</v>
      </c>
      <c r="AN290">
        <v>25</v>
      </c>
      <c r="AO290">
        <v>20</v>
      </c>
      <c r="AQ290">
        <v>15</v>
      </c>
      <c r="AR290">
        <v>25</v>
      </c>
      <c r="AS290">
        <v>45</v>
      </c>
      <c r="AU290">
        <v>35</v>
      </c>
      <c r="AV290">
        <v>15</v>
      </c>
      <c r="AW290">
        <v>25</v>
      </c>
    </row>
    <row r="291" spans="1:49">
      <c r="A291" s="1" t="str">
        <v/>
      </c>
      <c r="B291" s="1" t="str">
        <v/>
      </c>
      <c r="C291" s="1" t="str">
        <v/>
      </c>
      <c r="D291" s="1">
        <v>27</v>
      </c>
      <c r="E291" s="1" t="str">
        <v/>
      </c>
      <c r="F291" s="1" t="str">
        <v/>
      </c>
      <c r="G291" s="1" t="str">
        <v/>
      </c>
      <c r="H291" s="1">
        <v>27</v>
      </c>
      <c r="I291" s="1" t="str">
        <v/>
      </c>
      <c r="J291" s="1" t="str">
        <v/>
      </c>
      <c r="K291" s="1" t="str">
        <v/>
      </c>
      <c r="L291" s="1">
        <v>27</v>
      </c>
      <c r="M291" s="1">
        <v>27</v>
      </c>
      <c r="N291" s="1" t="str">
        <v/>
      </c>
      <c r="O291" s="1" t="str">
        <v/>
      </c>
      <c r="P291" s="1" t="str">
        <v/>
      </c>
      <c r="Q291" s="6" t="str">
        <v/>
      </c>
      <c r="R291" s="6">
        <v>27</v>
      </c>
      <c r="S291" s="1">
        <v>27</v>
      </c>
      <c r="AB291">
        <v>40</v>
      </c>
      <c r="AD291">
        <v>25</v>
      </c>
      <c r="AE291">
        <v>35</v>
      </c>
      <c r="AF291">
        <v>15</v>
      </c>
      <c r="AH291">
        <v>30</v>
      </c>
      <c r="AI291">
        <v>45</v>
      </c>
      <c r="AJ291">
        <v>31</v>
      </c>
      <c r="AK291">
        <v>40</v>
      </c>
      <c r="AN291">
        <v>15</v>
      </c>
      <c r="AO291">
        <v>25</v>
      </c>
      <c r="AQ291">
        <v>27</v>
      </c>
      <c r="AR291">
        <v>15</v>
      </c>
      <c r="AS291">
        <v>40</v>
      </c>
      <c r="AU291">
        <v>50</v>
      </c>
      <c r="AV291">
        <v>35</v>
      </c>
      <c r="AW291">
        <v>31</v>
      </c>
    </row>
    <row r="292" spans="1:49">
      <c r="A292" s="1" t="str">
        <v/>
      </c>
      <c r="B292" s="1" t="str">
        <v/>
      </c>
      <c r="C292" s="1" t="str">
        <v/>
      </c>
      <c r="D292" s="1">
        <v>35</v>
      </c>
      <c r="E292" s="1" t="str">
        <v/>
      </c>
      <c r="F292" s="1" t="str">
        <v/>
      </c>
      <c r="G292" s="1">
        <v>35</v>
      </c>
      <c r="H292" s="1" t="str">
        <v/>
      </c>
      <c r="I292" s="1" t="str">
        <v/>
      </c>
      <c r="J292" s="1" t="str">
        <v/>
      </c>
      <c r="K292" s="1">
        <v>35</v>
      </c>
      <c r="L292" s="1" t="str">
        <v/>
      </c>
      <c r="M292" s="1" t="str">
        <v/>
      </c>
      <c r="N292" s="1" t="str">
        <v/>
      </c>
      <c r="O292" s="1">
        <v>35</v>
      </c>
      <c r="P292" s="1">
        <v>35</v>
      </c>
      <c r="Q292" s="6" t="str">
        <v/>
      </c>
      <c r="R292" s="6" t="str">
        <v/>
      </c>
      <c r="S292" s="1">
        <v>35</v>
      </c>
      <c r="AB292">
        <v>25</v>
      </c>
      <c r="AD292">
        <v>30</v>
      </c>
      <c r="AE292">
        <v>40</v>
      </c>
      <c r="AF292">
        <v>10</v>
      </c>
      <c r="AH292">
        <v>22</v>
      </c>
      <c r="AI292">
        <v>25</v>
      </c>
      <c r="AJ292">
        <v>15</v>
      </c>
      <c r="AK292">
        <v>27</v>
      </c>
      <c r="AN292">
        <v>40</v>
      </c>
      <c r="AO292">
        <v>15</v>
      </c>
      <c r="AQ292">
        <v>15</v>
      </c>
      <c r="AR292">
        <v>25</v>
      </c>
      <c r="AS292">
        <v>50</v>
      </c>
      <c r="AU292">
        <v>40</v>
      </c>
      <c r="AV292">
        <v>40</v>
      </c>
      <c r="AW292">
        <v>25</v>
      </c>
    </row>
    <row r="293" spans="1:49">
      <c r="A293" s="1" t="str">
        <v/>
      </c>
      <c r="B293" s="1" t="str">
        <v/>
      </c>
      <c r="C293" s="1">
        <v>20</v>
      </c>
      <c r="D293" s="1" t="str">
        <v/>
      </c>
      <c r="E293" s="1" t="str">
        <v/>
      </c>
      <c r="F293" s="1" t="str">
        <v/>
      </c>
      <c r="G293" s="1" t="str">
        <v/>
      </c>
      <c r="H293" s="1" t="str">
        <v/>
      </c>
      <c r="I293" s="1">
        <v>20</v>
      </c>
      <c r="J293" s="1" t="str">
        <v/>
      </c>
      <c r="K293" s="1" t="str">
        <v/>
      </c>
      <c r="L293" s="1">
        <v>20</v>
      </c>
      <c r="M293" s="1" t="str">
        <v/>
      </c>
      <c r="N293" s="1">
        <v>20</v>
      </c>
      <c r="O293" s="1" t="str">
        <v/>
      </c>
      <c r="P293" s="1">
        <v>20</v>
      </c>
      <c r="Q293" s="6" t="str">
        <v/>
      </c>
      <c r="R293" s="6" t="str">
        <v/>
      </c>
      <c r="S293" s="1">
        <v>20</v>
      </c>
      <c r="AB293">
        <v>25</v>
      </c>
      <c r="AD293">
        <v>30</v>
      </c>
      <c r="AE293">
        <v>20</v>
      </c>
      <c r="AF293">
        <v>45</v>
      </c>
      <c r="AH293">
        <v>25</v>
      </c>
      <c r="AI293">
        <v>25</v>
      </c>
      <c r="AJ293">
        <v>36</v>
      </c>
      <c r="AK293">
        <v>20</v>
      </c>
      <c r="AN293">
        <v>54</v>
      </c>
      <c r="AO293">
        <v>20</v>
      </c>
      <c r="AQ293">
        <v>15</v>
      </c>
      <c r="AR293">
        <v>25</v>
      </c>
      <c r="AS293">
        <v>32</v>
      </c>
      <c r="AU293">
        <v>20</v>
      </c>
      <c r="AV293">
        <v>25</v>
      </c>
      <c r="AW293">
        <v>40</v>
      </c>
    </row>
    <row r="294" spans="1:49">
      <c r="A294" s="1" t="str">
        <v/>
      </c>
      <c r="B294" s="1" t="str">
        <v/>
      </c>
      <c r="C294" s="1" t="str">
        <v/>
      </c>
      <c r="D294" s="1">
        <v>25</v>
      </c>
      <c r="E294" s="1" t="str">
        <v/>
      </c>
      <c r="F294" s="1">
        <v>25</v>
      </c>
      <c r="G294" s="1" t="str">
        <v/>
      </c>
      <c r="H294" s="1" t="str">
        <v/>
      </c>
      <c r="I294" s="1" t="str">
        <v/>
      </c>
      <c r="J294" s="1">
        <v>25</v>
      </c>
      <c r="K294" s="1" t="str">
        <v/>
      </c>
      <c r="L294" s="1" t="str">
        <v/>
      </c>
      <c r="M294" s="1" t="str">
        <v/>
      </c>
      <c r="N294" s="1">
        <v>25</v>
      </c>
      <c r="O294" s="1" t="str">
        <v/>
      </c>
      <c r="P294" s="1" t="str">
        <v/>
      </c>
      <c r="Q294" s="6" t="str">
        <v/>
      </c>
      <c r="R294" s="6">
        <v>25</v>
      </c>
      <c r="S294" s="1">
        <v>25</v>
      </c>
      <c r="AB294">
        <v>50</v>
      </c>
      <c r="AD294">
        <v>30</v>
      </c>
      <c r="AE294">
        <v>25</v>
      </c>
      <c r="AF294">
        <v>38</v>
      </c>
      <c r="AH294">
        <v>45</v>
      </c>
      <c r="AI294">
        <v>15</v>
      </c>
      <c r="AJ294">
        <v>40</v>
      </c>
      <c r="AK294">
        <v>29</v>
      </c>
      <c r="AN294">
        <v>20</v>
      </c>
      <c r="AO294">
        <v>15</v>
      </c>
      <c r="AQ294">
        <v>36</v>
      </c>
      <c r="AR294">
        <v>23</v>
      </c>
      <c r="AS294">
        <v>40</v>
      </c>
      <c r="AU294">
        <v>30</v>
      </c>
      <c r="AV294">
        <v>36</v>
      </c>
      <c r="AW294">
        <v>20</v>
      </c>
    </row>
    <row r="295" spans="1:49">
      <c r="A295" s="1" t="str">
        <v/>
      </c>
      <c r="B295" s="1" t="str">
        <v/>
      </c>
      <c r="C295" s="1" t="str">
        <v/>
      </c>
      <c r="D295" s="1" t="str">
        <v/>
      </c>
      <c r="E295" s="1">
        <v>30</v>
      </c>
      <c r="F295" s="1" t="str">
        <v/>
      </c>
      <c r="G295" s="1" t="str">
        <v/>
      </c>
      <c r="H295" s="1">
        <v>30</v>
      </c>
      <c r="I295" s="1" t="str">
        <v/>
      </c>
      <c r="J295" s="1" t="str">
        <v/>
      </c>
      <c r="K295" s="1" t="str">
        <v/>
      </c>
      <c r="L295" s="1">
        <v>30</v>
      </c>
      <c r="M295" s="1" t="str">
        <v/>
      </c>
      <c r="N295" s="1" t="str">
        <v/>
      </c>
      <c r="O295" s="1">
        <v>30</v>
      </c>
      <c r="P295" s="1">
        <v>30</v>
      </c>
      <c r="Q295" s="6" t="str">
        <v/>
      </c>
      <c r="R295" s="6" t="str">
        <v/>
      </c>
      <c r="S295" s="1">
        <v>30</v>
      </c>
      <c r="AB295">
        <v>25</v>
      </c>
      <c r="AD295">
        <v>32</v>
      </c>
      <c r="AE295">
        <v>15</v>
      </c>
      <c r="AF295">
        <v>15</v>
      </c>
      <c r="AH295">
        <v>20</v>
      </c>
      <c r="AI295">
        <v>15</v>
      </c>
      <c r="AJ295">
        <v>20</v>
      </c>
      <c r="AK295">
        <v>20</v>
      </c>
      <c r="AN295">
        <v>25</v>
      </c>
      <c r="AO295">
        <v>25</v>
      </c>
      <c r="AQ295">
        <v>20</v>
      </c>
      <c r="AR295">
        <v>20</v>
      </c>
      <c r="AS295">
        <v>35</v>
      </c>
      <c r="AU295">
        <v>30</v>
      </c>
      <c r="AV295">
        <v>35</v>
      </c>
      <c r="AW295">
        <v>40</v>
      </c>
    </row>
    <row r="296" spans="1:49">
      <c r="A296" s="1" t="str">
        <v/>
      </c>
      <c r="B296" s="1" t="str">
        <v/>
      </c>
      <c r="C296" s="1">
        <v>20</v>
      </c>
      <c r="D296" s="1" t="str">
        <v/>
      </c>
      <c r="E296" s="1" t="str">
        <v/>
      </c>
      <c r="F296" s="1">
        <v>20</v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>
        <v>20</v>
      </c>
      <c r="M296" s="1" t="str">
        <v/>
      </c>
      <c r="N296" s="1">
        <v>20</v>
      </c>
      <c r="O296" s="1" t="str">
        <v/>
      </c>
      <c r="P296" s="1" t="str">
        <v/>
      </c>
      <c r="Q296" s="6">
        <v>20</v>
      </c>
      <c r="R296" s="6" t="str">
        <v/>
      </c>
      <c r="S296" s="1">
        <v>20</v>
      </c>
      <c r="AB296">
        <v>15</v>
      </c>
      <c r="AD296">
        <v>30</v>
      </c>
      <c r="AE296">
        <v>15</v>
      </c>
      <c r="AF296">
        <v>23</v>
      </c>
      <c r="AH296">
        <v>50</v>
      </c>
      <c r="AI296">
        <v>20</v>
      </c>
      <c r="AJ296">
        <v>15</v>
      </c>
      <c r="AK296">
        <v>10</v>
      </c>
      <c r="AN296">
        <v>15</v>
      </c>
      <c r="AO296">
        <v>30</v>
      </c>
      <c r="AQ296">
        <v>25</v>
      </c>
      <c r="AR296">
        <v>15</v>
      </c>
      <c r="AS296">
        <v>50</v>
      </c>
      <c r="AU296">
        <v>20</v>
      </c>
      <c r="AV296">
        <v>50</v>
      </c>
      <c r="AW296">
        <v>36</v>
      </c>
    </row>
    <row r="297" spans="1:49">
      <c r="A297" s="1">
        <v>25</v>
      </c>
      <c r="B297" s="1" t="str">
        <v/>
      </c>
      <c r="C297" s="1" t="str">
        <v/>
      </c>
      <c r="D297" s="1" t="str">
        <v/>
      </c>
      <c r="E297" s="1" t="str">
        <v/>
      </c>
      <c r="F297" s="1" t="str">
        <v/>
      </c>
      <c r="G297" s="1" t="str">
        <v/>
      </c>
      <c r="H297" s="1">
        <v>25</v>
      </c>
      <c r="I297" s="1" t="str">
        <v/>
      </c>
      <c r="J297" s="1" t="str">
        <v/>
      </c>
      <c r="K297" s="1">
        <v>25</v>
      </c>
      <c r="L297" s="1" t="str">
        <v/>
      </c>
      <c r="M297" s="1" t="str">
        <v/>
      </c>
      <c r="N297" s="1">
        <v>25</v>
      </c>
      <c r="O297" s="1" t="str">
        <v/>
      </c>
      <c r="P297" s="1" t="str">
        <v/>
      </c>
      <c r="Q297" s="6">
        <v>25</v>
      </c>
      <c r="R297" s="6" t="str">
        <v/>
      </c>
      <c r="S297" s="1">
        <v>25</v>
      </c>
      <c r="AB297">
        <v>35</v>
      </c>
      <c r="AD297">
        <v>45</v>
      </c>
      <c r="AE297">
        <v>35</v>
      </c>
      <c r="AF297">
        <v>40</v>
      </c>
      <c r="AH297">
        <v>29</v>
      </c>
      <c r="AI297">
        <v>30</v>
      </c>
      <c r="AJ297">
        <v>10</v>
      </c>
      <c r="AK297">
        <v>35</v>
      </c>
      <c r="AN297">
        <v>45</v>
      </c>
      <c r="AO297">
        <v>35</v>
      </c>
      <c r="AQ297">
        <v>20</v>
      </c>
      <c r="AR297">
        <v>20</v>
      </c>
      <c r="AS297">
        <v>35</v>
      </c>
      <c r="AU297">
        <v>35</v>
      </c>
      <c r="AV297">
        <v>15</v>
      </c>
      <c r="AW297">
        <v>30</v>
      </c>
    </row>
    <row r="298" spans="1:49">
      <c r="A298" s="1" t="str">
        <v/>
      </c>
      <c r="B298" s="1">
        <v>24</v>
      </c>
      <c r="C298" s="1" t="str">
        <v/>
      </c>
      <c r="D298" s="1" t="str">
        <v/>
      </c>
      <c r="E298" s="1" t="str">
        <v/>
      </c>
      <c r="F298" s="1" t="str">
        <v/>
      </c>
      <c r="G298" s="1" t="str">
        <v/>
      </c>
      <c r="H298" s="1">
        <v>24</v>
      </c>
      <c r="I298" s="1" t="str">
        <v/>
      </c>
      <c r="J298" s="1" t="str">
        <v/>
      </c>
      <c r="K298" s="1">
        <v>24</v>
      </c>
      <c r="L298" s="1" t="str">
        <v/>
      </c>
      <c r="M298" s="1">
        <v>24</v>
      </c>
      <c r="N298" s="1" t="str">
        <v/>
      </c>
      <c r="O298" s="1" t="str">
        <v/>
      </c>
      <c r="P298" s="1">
        <v>24</v>
      </c>
      <c r="Q298" s="6" t="str">
        <v/>
      </c>
      <c r="R298" s="6" t="str">
        <v/>
      </c>
      <c r="S298" s="1">
        <v>24</v>
      </c>
      <c r="AB298">
        <v>20</v>
      </c>
      <c r="AD298">
        <v>35</v>
      </c>
      <c r="AE298">
        <v>20</v>
      </c>
      <c r="AF298">
        <v>40</v>
      </c>
      <c r="AH298">
        <v>25</v>
      </c>
      <c r="AI298">
        <v>45</v>
      </c>
      <c r="AJ298">
        <v>15</v>
      </c>
      <c r="AK298">
        <v>20</v>
      </c>
      <c r="AN298">
        <v>40</v>
      </c>
      <c r="AO298">
        <v>20</v>
      </c>
      <c r="AQ298">
        <v>15</v>
      </c>
      <c r="AR298">
        <v>30</v>
      </c>
      <c r="AS298">
        <v>35</v>
      </c>
      <c r="AU298">
        <v>22</v>
      </c>
      <c r="AV298">
        <v>20</v>
      </c>
      <c r="AW298">
        <v>25</v>
      </c>
    </row>
    <row r="299" spans="1:49">
      <c r="A299" s="1" t="str">
        <v/>
      </c>
      <c r="B299" s="1" t="str">
        <v/>
      </c>
      <c r="C299" s="1" t="str">
        <v/>
      </c>
      <c r="D299" s="1" t="str">
        <v/>
      </c>
      <c r="E299" s="1">
        <v>30</v>
      </c>
      <c r="F299" s="1">
        <v>30</v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>
        <v>30</v>
      </c>
      <c r="M299" s="1" t="str">
        <v/>
      </c>
      <c r="N299" s="1" t="str">
        <v/>
      </c>
      <c r="O299" s="1">
        <v>30</v>
      </c>
      <c r="P299" s="1" t="str">
        <v/>
      </c>
      <c r="Q299" s="6" t="str">
        <v/>
      </c>
      <c r="R299" s="6">
        <v>30</v>
      </c>
      <c r="S299" s="1">
        <v>30</v>
      </c>
      <c r="AB299">
        <v>25</v>
      </c>
      <c r="AD299">
        <v>42</v>
      </c>
      <c r="AE299">
        <v>35</v>
      </c>
      <c r="AF299">
        <v>15</v>
      </c>
      <c r="AH299">
        <v>20</v>
      </c>
      <c r="AI299">
        <v>40</v>
      </c>
      <c r="AJ299">
        <v>20</v>
      </c>
      <c r="AK299">
        <v>40</v>
      </c>
      <c r="AN299">
        <v>25</v>
      </c>
      <c r="AO299">
        <v>15</v>
      </c>
      <c r="AQ299">
        <v>39</v>
      </c>
      <c r="AR299">
        <v>20</v>
      </c>
      <c r="AS299">
        <v>50</v>
      </c>
      <c r="AU299">
        <v>25</v>
      </c>
      <c r="AV299">
        <v>25</v>
      </c>
      <c r="AW299">
        <v>54</v>
      </c>
    </row>
    <row r="300" spans="1:49">
      <c r="A300" s="1">
        <v>20</v>
      </c>
      <c r="B300" s="1" t="str">
        <v/>
      </c>
      <c r="C300" s="1" t="str">
        <v/>
      </c>
      <c r="D300" s="1" t="str">
        <v/>
      </c>
      <c r="E300" s="1" t="str">
        <v/>
      </c>
      <c r="F300" s="1" t="str">
        <v/>
      </c>
      <c r="G300" s="1" t="str">
        <v/>
      </c>
      <c r="H300" s="1">
        <v>20</v>
      </c>
      <c r="I300" s="1" t="str">
        <v/>
      </c>
      <c r="J300" s="1" t="str">
        <v/>
      </c>
      <c r="K300" s="1" t="str">
        <v/>
      </c>
      <c r="L300" s="1">
        <v>20</v>
      </c>
      <c r="M300" s="1" t="str">
        <v/>
      </c>
      <c r="N300" s="1">
        <v>20</v>
      </c>
      <c r="O300" s="1" t="str">
        <v/>
      </c>
      <c r="P300" s="1">
        <v>20</v>
      </c>
      <c r="Q300" s="6" t="str">
        <v/>
      </c>
      <c r="R300" s="6" t="str">
        <v/>
      </c>
      <c r="S300" s="1">
        <v>20</v>
      </c>
      <c r="AB300">
        <v>30</v>
      </c>
      <c r="AD300">
        <v>32</v>
      </c>
      <c r="AE300">
        <v>35</v>
      </c>
      <c r="AF300">
        <v>22</v>
      </c>
      <c r="AH300">
        <v>20</v>
      </c>
      <c r="AI300">
        <v>20</v>
      </c>
      <c r="AJ300">
        <v>15</v>
      </c>
      <c r="AK300">
        <v>20</v>
      </c>
      <c r="AN300">
        <v>20</v>
      </c>
      <c r="AO300">
        <v>27</v>
      </c>
      <c r="AQ300">
        <v>10</v>
      </c>
      <c r="AR300">
        <v>25</v>
      </c>
      <c r="AS300">
        <v>45</v>
      </c>
      <c r="AU300">
        <v>50</v>
      </c>
      <c r="AV300">
        <v>20</v>
      </c>
      <c r="AW300">
        <v>40</v>
      </c>
    </row>
    <row r="301" spans="1:49">
      <c r="A301" s="1" t="str">
        <v/>
      </c>
      <c r="B301" s="1" t="str">
        <v/>
      </c>
      <c r="C301" s="1">
        <v>30</v>
      </c>
      <c r="D301" s="1" t="str">
        <v/>
      </c>
      <c r="E301" s="1" t="str">
        <v/>
      </c>
      <c r="F301" s="1" t="str">
        <v/>
      </c>
      <c r="G301" s="1">
        <v>30</v>
      </c>
      <c r="H301" s="1" t="str">
        <v/>
      </c>
      <c r="I301" s="1" t="str">
        <v/>
      </c>
      <c r="J301" s="1">
        <v>30</v>
      </c>
      <c r="K301" s="1" t="str">
        <v/>
      </c>
      <c r="L301" s="1" t="str">
        <v/>
      </c>
      <c r="M301" s="1" t="str">
        <v/>
      </c>
      <c r="N301" s="1" t="str">
        <v/>
      </c>
      <c r="O301" s="1">
        <v>30</v>
      </c>
      <c r="P301" s="1">
        <v>30</v>
      </c>
      <c r="Q301" s="6" t="str">
        <v/>
      </c>
      <c r="R301" s="6" t="str">
        <v/>
      </c>
      <c r="S301" s="1">
        <v>30</v>
      </c>
      <c r="AB301">
        <v>40</v>
      </c>
      <c r="AD301">
        <v>15</v>
      </c>
      <c r="AE301">
        <v>40</v>
      </c>
      <c r="AF301">
        <v>10</v>
      </c>
      <c r="AH301">
        <v>45</v>
      </c>
      <c r="AI301">
        <v>32</v>
      </c>
      <c r="AJ301">
        <v>40</v>
      </c>
      <c r="AK301">
        <v>40</v>
      </c>
      <c r="AN301">
        <v>20</v>
      </c>
      <c r="AO301">
        <v>29</v>
      </c>
      <c r="AQ301">
        <v>15</v>
      </c>
      <c r="AR301">
        <v>15</v>
      </c>
      <c r="AS301">
        <v>35</v>
      </c>
      <c r="AU301">
        <v>15</v>
      </c>
      <c r="AV301">
        <v>40</v>
      </c>
      <c r="AW301">
        <v>15</v>
      </c>
    </row>
    <row r="302" spans="1:49">
      <c r="A302" s="1">
        <v>40</v>
      </c>
      <c r="B302" s="1" t="str">
        <v/>
      </c>
      <c r="C302" s="1" t="str">
        <v/>
      </c>
      <c r="D302" s="1" t="str">
        <v/>
      </c>
      <c r="E302" s="1" t="str">
        <v/>
      </c>
      <c r="F302" s="1">
        <v>40</v>
      </c>
      <c r="G302" s="1" t="str">
        <v/>
      </c>
      <c r="H302" s="1" t="str">
        <v/>
      </c>
      <c r="I302" s="1" t="str">
        <v/>
      </c>
      <c r="J302" s="1" t="str">
        <v/>
      </c>
      <c r="K302" s="1">
        <v>40</v>
      </c>
      <c r="L302" s="1" t="str">
        <v/>
      </c>
      <c r="M302" s="1" t="str">
        <v/>
      </c>
      <c r="N302" s="1" t="str">
        <v/>
      </c>
      <c r="O302" s="1">
        <v>40</v>
      </c>
      <c r="P302" s="1">
        <v>40</v>
      </c>
      <c r="Q302" s="6" t="str">
        <v/>
      </c>
      <c r="R302" s="6" t="str">
        <v/>
      </c>
      <c r="S302" s="1">
        <v>40</v>
      </c>
      <c r="AB302">
        <v>27</v>
      </c>
      <c r="AD302">
        <v>20</v>
      </c>
      <c r="AE302">
        <v>30</v>
      </c>
      <c r="AF302">
        <v>40</v>
      </c>
      <c r="AH302">
        <v>20</v>
      </c>
      <c r="AI302">
        <v>30</v>
      </c>
      <c r="AJ302">
        <v>22</v>
      </c>
      <c r="AK302">
        <v>50</v>
      </c>
      <c r="AN302">
        <v>25</v>
      </c>
      <c r="AO302">
        <v>32</v>
      </c>
      <c r="AQ302">
        <v>15</v>
      </c>
      <c r="AR302">
        <v>25</v>
      </c>
      <c r="AS302">
        <v>40</v>
      </c>
      <c r="AU302">
        <v>30</v>
      </c>
      <c r="AV302">
        <v>26</v>
      </c>
      <c r="AW302">
        <v>20</v>
      </c>
    </row>
    <row r="303" spans="1:49">
      <c r="A303" s="1" t="str">
        <v/>
      </c>
      <c r="B303" s="1" t="str">
        <v/>
      </c>
      <c r="C303" s="1" t="str">
        <v/>
      </c>
      <c r="D303" s="1">
        <v>50</v>
      </c>
      <c r="E303" s="1" t="str">
        <v/>
      </c>
      <c r="F303" s="1">
        <v>50</v>
      </c>
      <c r="G303" s="1" t="str">
        <v/>
      </c>
      <c r="H303" s="1" t="str">
        <v/>
      </c>
      <c r="I303" s="1" t="str">
        <v/>
      </c>
      <c r="J303" s="1" t="str">
        <v/>
      </c>
      <c r="K303" s="1">
        <v>50</v>
      </c>
      <c r="L303" s="1" t="str">
        <v/>
      </c>
      <c r="M303" s="1" t="str">
        <v/>
      </c>
      <c r="N303" s="1" t="str">
        <v/>
      </c>
      <c r="O303" s="1">
        <v>50</v>
      </c>
      <c r="P303" s="1" t="str">
        <v/>
      </c>
      <c r="Q303" s="6" t="str">
        <v/>
      </c>
      <c r="R303" s="6">
        <v>50</v>
      </c>
      <c r="S303" s="1">
        <v>50</v>
      </c>
      <c r="AB303">
        <v>35</v>
      </c>
      <c r="AE303">
        <v>35</v>
      </c>
      <c r="AF303">
        <v>15</v>
      </c>
      <c r="AH303">
        <v>40</v>
      </c>
      <c r="AI303">
        <v>20</v>
      </c>
      <c r="AJ303">
        <v>40</v>
      </c>
      <c r="AK303">
        <v>25</v>
      </c>
      <c r="AN303">
        <v>50</v>
      </c>
      <c r="AO303">
        <v>15</v>
      </c>
      <c r="AQ303">
        <v>15</v>
      </c>
      <c r="AR303">
        <v>20</v>
      </c>
      <c r="AS303">
        <v>40</v>
      </c>
      <c r="AU303">
        <v>25</v>
      </c>
      <c r="AV303">
        <v>20</v>
      </c>
      <c r="AW303">
        <v>32</v>
      </c>
    </row>
    <row r="304" spans="1:49">
      <c r="A304" s="1" t="str">
        <v/>
      </c>
      <c r="B304" s="1" t="str">
        <v/>
      </c>
      <c r="C304" s="1">
        <v>32</v>
      </c>
      <c r="D304" s="1" t="str">
        <v/>
      </c>
      <c r="E304" s="1" t="str">
        <v/>
      </c>
      <c r="F304" s="1" t="str">
        <v/>
      </c>
      <c r="G304" s="1" t="str">
        <v/>
      </c>
      <c r="H304" s="1">
        <v>32</v>
      </c>
      <c r="I304" s="1" t="str">
        <v/>
      </c>
      <c r="J304" s="1" t="str">
        <v/>
      </c>
      <c r="K304" s="1">
        <v>32</v>
      </c>
      <c r="L304" s="1" t="str">
        <v/>
      </c>
      <c r="M304" s="1">
        <v>32</v>
      </c>
      <c r="N304" s="1" t="str">
        <v/>
      </c>
      <c r="O304" s="1" t="str">
        <v/>
      </c>
      <c r="P304" s="1" t="str">
        <v/>
      </c>
      <c r="Q304" s="6">
        <v>32</v>
      </c>
      <c r="R304" s="6" t="str">
        <v/>
      </c>
      <c r="S304" s="1">
        <v>32</v>
      </c>
      <c r="AB304">
        <v>54</v>
      </c>
      <c r="AE304">
        <v>20</v>
      </c>
      <c r="AF304">
        <v>25</v>
      </c>
      <c r="AH304">
        <v>15</v>
      </c>
      <c r="AI304">
        <v>40</v>
      </c>
      <c r="AJ304">
        <v>30</v>
      </c>
      <c r="AK304">
        <v>50</v>
      </c>
      <c r="AN304">
        <v>35</v>
      </c>
      <c r="AO304">
        <v>15</v>
      </c>
      <c r="AQ304">
        <v>20</v>
      </c>
      <c r="AR304">
        <v>25</v>
      </c>
      <c r="AS304">
        <v>40</v>
      </c>
      <c r="AU304">
        <v>20</v>
      </c>
      <c r="AV304">
        <v>35</v>
      </c>
      <c r="AW304">
        <v>35</v>
      </c>
    </row>
    <row r="305" spans="1:49">
      <c r="A305" s="1" t="str">
        <v/>
      </c>
      <c r="B305" s="1" t="str">
        <v/>
      </c>
      <c r="C305" s="1" t="str">
        <v/>
      </c>
      <c r="D305" s="1" t="str">
        <v/>
      </c>
      <c r="E305" s="1">
        <v>16</v>
      </c>
      <c r="F305" s="1" t="str">
        <v/>
      </c>
      <c r="G305" s="1">
        <v>16</v>
      </c>
      <c r="H305" s="1" t="str">
        <v/>
      </c>
      <c r="I305" s="1" t="str">
        <v/>
      </c>
      <c r="J305" s="1" t="str">
        <v/>
      </c>
      <c r="K305" s="1" t="str">
        <v/>
      </c>
      <c r="L305" s="1">
        <v>16</v>
      </c>
      <c r="M305" s="1" t="str">
        <v/>
      </c>
      <c r="N305" s="1">
        <v>16</v>
      </c>
      <c r="O305" s="1" t="str">
        <v/>
      </c>
      <c r="P305" s="1" t="str">
        <v/>
      </c>
      <c r="Q305" s="6" t="str">
        <v/>
      </c>
      <c r="R305" s="6">
        <v>16</v>
      </c>
      <c r="S305" s="1">
        <v>16</v>
      </c>
      <c r="AB305">
        <v>25</v>
      </c>
      <c r="AE305">
        <v>35</v>
      </c>
      <c r="AF305">
        <v>20</v>
      </c>
      <c r="AH305">
        <v>40</v>
      </c>
      <c r="AI305">
        <v>15</v>
      </c>
      <c r="AJ305">
        <v>27</v>
      </c>
      <c r="AK305">
        <v>20</v>
      </c>
      <c r="AN305">
        <v>40</v>
      </c>
      <c r="AO305">
        <v>30</v>
      </c>
      <c r="AQ305">
        <v>20</v>
      </c>
      <c r="AR305">
        <v>20</v>
      </c>
      <c r="AS305">
        <v>40</v>
      </c>
      <c r="AU305">
        <v>40</v>
      </c>
      <c r="AV305">
        <v>20</v>
      </c>
      <c r="AW305">
        <v>30</v>
      </c>
    </row>
    <row r="306" spans="1:49">
      <c r="A306" s="1" t="str">
        <v/>
      </c>
      <c r="B306" s="1" t="str">
        <v/>
      </c>
      <c r="C306" s="1">
        <v>35</v>
      </c>
      <c r="D306" s="1" t="str">
        <v/>
      </c>
      <c r="E306" s="1" t="str">
        <v/>
      </c>
      <c r="F306" s="1" t="str">
        <v/>
      </c>
      <c r="G306" s="1" t="str">
        <v/>
      </c>
      <c r="H306" s="1">
        <v>35</v>
      </c>
      <c r="I306" s="1" t="str">
        <v/>
      </c>
      <c r="J306" s="1" t="str">
        <v/>
      </c>
      <c r="K306" s="1">
        <v>35</v>
      </c>
      <c r="L306" s="1" t="str">
        <v/>
      </c>
      <c r="M306" s="1" t="str">
        <v/>
      </c>
      <c r="N306" s="1" t="str">
        <v/>
      </c>
      <c r="O306" s="1">
        <v>35</v>
      </c>
      <c r="P306" s="1" t="str">
        <v/>
      </c>
      <c r="Q306" s="6">
        <v>35</v>
      </c>
      <c r="R306" s="6" t="str">
        <v/>
      </c>
      <c r="S306" s="1">
        <v>35</v>
      </c>
      <c r="AB306">
        <v>30</v>
      </c>
      <c r="AE306">
        <v>20</v>
      </c>
      <c r="AF306">
        <v>50</v>
      </c>
      <c r="AH306">
        <v>35</v>
      </c>
      <c r="AI306">
        <v>20</v>
      </c>
      <c r="AJ306">
        <v>35</v>
      </c>
      <c r="AK306">
        <v>16</v>
      </c>
      <c r="AN306">
        <v>25</v>
      </c>
      <c r="AO306">
        <v>15</v>
      </c>
      <c r="AQ306">
        <v>25</v>
      </c>
      <c r="AR306">
        <v>15</v>
      </c>
      <c r="AS306">
        <v>35</v>
      </c>
      <c r="AU306">
        <v>30</v>
      </c>
      <c r="AV306">
        <v>25</v>
      </c>
      <c r="AW306">
        <v>40</v>
      </c>
    </row>
    <row r="307" spans="1:49">
      <c r="A307" s="1">
        <v>27</v>
      </c>
      <c r="B307" s="1" t="str">
        <v/>
      </c>
      <c r="C307" s="1" t="str">
        <v/>
      </c>
      <c r="D307" s="1" t="str">
        <v/>
      </c>
      <c r="E307" s="1" t="str">
        <v/>
      </c>
      <c r="F307" s="1" t="str">
        <v/>
      </c>
      <c r="G307" s="1" t="str">
        <v/>
      </c>
      <c r="H307" s="1" t="str">
        <v/>
      </c>
      <c r="I307" s="1">
        <v>27</v>
      </c>
      <c r="J307" s="1" t="str">
        <v/>
      </c>
      <c r="K307" s="1" t="str">
        <v/>
      </c>
      <c r="L307" s="1">
        <v>27</v>
      </c>
      <c r="M307" s="1">
        <v>27</v>
      </c>
      <c r="N307" s="1" t="str">
        <v/>
      </c>
      <c r="O307" s="1" t="str">
        <v/>
      </c>
      <c r="P307" s="1">
        <v>27</v>
      </c>
      <c r="Q307" s="6" t="str">
        <v/>
      </c>
      <c r="R307" s="6" t="str">
        <v/>
      </c>
      <c r="S307" s="1">
        <v>27</v>
      </c>
      <c r="AB307">
        <v>15</v>
      </c>
      <c r="AE307">
        <v>32</v>
      </c>
      <c r="AF307">
        <v>54</v>
      </c>
      <c r="AH307">
        <v>25</v>
      </c>
      <c r="AI307">
        <v>20</v>
      </c>
      <c r="AJ307">
        <v>54</v>
      </c>
      <c r="AK307">
        <v>15</v>
      </c>
      <c r="AN307">
        <v>35</v>
      </c>
      <c r="AO307">
        <v>20</v>
      </c>
      <c r="AQ307">
        <v>15</v>
      </c>
      <c r="AR307">
        <v>25</v>
      </c>
      <c r="AS307">
        <v>35</v>
      </c>
      <c r="AU307">
        <v>30</v>
      </c>
      <c r="AV307">
        <v>25</v>
      </c>
      <c r="AW307">
        <v>50</v>
      </c>
    </row>
    <row r="308" spans="1:49">
      <c r="A308" s="1" t="str">
        <v/>
      </c>
      <c r="B308" s="1" t="str">
        <v/>
      </c>
      <c r="C308" s="1">
        <v>40</v>
      </c>
      <c r="D308" s="1" t="str">
        <v/>
      </c>
      <c r="E308" s="1" t="str">
        <v/>
      </c>
      <c r="F308" s="1" t="str">
        <v/>
      </c>
      <c r="G308" s="1">
        <v>40</v>
      </c>
      <c r="H308" s="1" t="str">
        <v/>
      </c>
      <c r="I308" s="1" t="str">
        <v/>
      </c>
      <c r="J308" s="1" t="str">
        <v/>
      </c>
      <c r="K308" s="1">
        <v>40</v>
      </c>
      <c r="L308" s="1" t="str">
        <v/>
      </c>
      <c r="M308" s="1" t="str">
        <v/>
      </c>
      <c r="N308" s="1" t="str">
        <v/>
      </c>
      <c r="O308" s="1">
        <v>40</v>
      </c>
      <c r="P308" s="1" t="str">
        <v/>
      </c>
      <c r="Q308" s="6">
        <v>40</v>
      </c>
      <c r="R308" s="6" t="str">
        <v/>
      </c>
      <c r="S308" s="1">
        <v>40</v>
      </c>
      <c r="AB308">
        <v>25</v>
      </c>
      <c r="AE308">
        <v>20</v>
      </c>
      <c r="AF308">
        <v>35</v>
      </c>
      <c r="AH308">
        <v>15</v>
      </c>
      <c r="AI308">
        <v>24</v>
      </c>
      <c r="AJ308">
        <v>36</v>
      </c>
      <c r="AK308">
        <v>20</v>
      </c>
      <c r="AN308">
        <v>35</v>
      </c>
      <c r="AO308">
        <v>20</v>
      </c>
      <c r="AQ308">
        <v>27</v>
      </c>
      <c r="AR308">
        <v>25</v>
      </c>
      <c r="AS308">
        <v>30</v>
      </c>
      <c r="AU308">
        <v>15</v>
      </c>
      <c r="AV308">
        <v>15</v>
      </c>
      <c r="AW308">
        <v>40</v>
      </c>
    </row>
    <row r="309" spans="1:49">
      <c r="A309" s="1" t="str">
        <v/>
      </c>
      <c r="B309" s="1">
        <v>33</v>
      </c>
      <c r="C309" s="1" t="str">
        <v/>
      </c>
      <c r="D309" s="1" t="str">
        <v/>
      </c>
      <c r="E309" s="1" t="str">
        <v/>
      </c>
      <c r="F309" s="1" t="str">
        <v/>
      </c>
      <c r="G309" s="1">
        <v>33</v>
      </c>
      <c r="H309" s="1" t="str">
        <v/>
      </c>
      <c r="I309" s="1" t="str">
        <v/>
      </c>
      <c r="J309" s="1" t="str">
        <v/>
      </c>
      <c r="K309" s="1">
        <v>33</v>
      </c>
      <c r="L309" s="1" t="str">
        <v/>
      </c>
      <c r="M309" s="1" t="str">
        <v/>
      </c>
      <c r="N309" s="1" t="str">
        <v/>
      </c>
      <c r="O309" s="1">
        <v>33</v>
      </c>
      <c r="P309" s="1" t="str">
        <v/>
      </c>
      <c r="Q309" s="6">
        <v>33</v>
      </c>
      <c r="R309" s="6" t="str">
        <v/>
      </c>
      <c r="S309" s="1">
        <v>33</v>
      </c>
      <c r="AB309">
        <v>25</v>
      </c>
      <c r="AE309">
        <v>35</v>
      </c>
      <c r="AF309">
        <v>30</v>
      </c>
      <c r="AH309">
        <v>50</v>
      </c>
      <c r="AI309">
        <v>36</v>
      </c>
      <c r="AJ309">
        <v>25</v>
      </c>
      <c r="AK309">
        <v>40</v>
      </c>
      <c r="AN309">
        <v>20</v>
      </c>
      <c r="AO309">
        <v>15</v>
      </c>
      <c r="AQ309">
        <v>32</v>
      </c>
      <c r="AR309">
        <v>20</v>
      </c>
      <c r="AS309">
        <v>35</v>
      </c>
      <c r="AU309">
        <v>25</v>
      </c>
      <c r="AV309">
        <v>15</v>
      </c>
      <c r="AW309">
        <v>54</v>
      </c>
    </row>
    <row r="310" spans="1:49">
      <c r="A310" s="1" t="str">
        <v/>
      </c>
      <c r="B310" s="1" t="str">
        <v/>
      </c>
      <c r="C310" s="1" t="str">
        <v/>
      </c>
      <c r="D310" s="1">
        <v>15</v>
      </c>
      <c r="E310" s="1" t="str">
        <v/>
      </c>
      <c r="F310" s="1" t="str">
        <v/>
      </c>
      <c r="G310" s="1">
        <v>15</v>
      </c>
      <c r="H310" s="1" t="str">
        <v/>
      </c>
      <c r="I310" s="1" t="str">
        <v/>
      </c>
      <c r="J310" s="1" t="str">
        <v/>
      </c>
      <c r="K310" s="1" t="str">
        <v/>
      </c>
      <c r="L310" s="1">
        <v>15</v>
      </c>
      <c r="M310" s="1">
        <v>15</v>
      </c>
      <c r="N310" s="1" t="str">
        <v/>
      </c>
      <c r="O310" s="1" t="str">
        <v/>
      </c>
      <c r="P310" s="1" t="str">
        <v/>
      </c>
      <c r="Q310" s="6" t="str">
        <v/>
      </c>
      <c r="R310" s="6">
        <v>15</v>
      </c>
      <c r="S310" s="1">
        <v>15</v>
      </c>
      <c r="AB310">
        <v>20</v>
      </c>
      <c r="AE310">
        <v>30</v>
      </c>
      <c r="AF310">
        <v>20</v>
      </c>
      <c r="AH310">
        <v>15</v>
      </c>
      <c r="AI310">
        <v>40</v>
      </c>
      <c r="AJ310">
        <v>45</v>
      </c>
      <c r="AK310">
        <v>35</v>
      </c>
      <c r="AN310">
        <v>20</v>
      </c>
      <c r="AO310">
        <v>32</v>
      </c>
      <c r="AQ310">
        <v>25</v>
      </c>
      <c r="AR310">
        <v>25</v>
      </c>
      <c r="AS310">
        <v>40</v>
      </c>
      <c r="AU310">
        <v>25</v>
      </c>
      <c r="AV310">
        <v>45</v>
      </c>
      <c r="AW310">
        <v>40</v>
      </c>
    </row>
    <row r="311" spans="1:49">
      <c r="A311" s="1" t="str">
        <v/>
      </c>
      <c r="B311" s="1" t="str">
        <v/>
      </c>
      <c r="C311" s="1" t="str">
        <v/>
      </c>
      <c r="D311" s="1">
        <v>20</v>
      </c>
      <c r="E311" s="1" t="str">
        <v/>
      </c>
      <c r="F311" s="1" t="str">
        <v/>
      </c>
      <c r="G311" s="1" t="str">
        <v/>
      </c>
      <c r="H311" s="1" t="str">
        <v/>
      </c>
      <c r="I311" s="1">
        <v>20</v>
      </c>
      <c r="J311" s="1" t="str">
        <v/>
      </c>
      <c r="K311" s="1" t="str">
        <v/>
      </c>
      <c r="L311" s="1">
        <v>20</v>
      </c>
      <c r="M311" s="1">
        <v>20</v>
      </c>
      <c r="N311" s="1" t="str">
        <v/>
      </c>
      <c r="O311" s="1" t="str">
        <v/>
      </c>
      <c r="P311" s="1">
        <v>20</v>
      </c>
      <c r="Q311" s="6" t="str">
        <v/>
      </c>
      <c r="R311" s="6" t="str">
        <v/>
      </c>
      <c r="S311" s="1">
        <v>20</v>
      </c>
      <c r="AB311">
        <v>40</v>
      </c>
      <c r="AE311">
        <v>25</v>
      </c>
      <c r="AF311">
        <v>31</v>
      </c>
      <c r="AH311">
        <v>25</v>
      </c>
      <c r="AI311">
        <v>40</v>
      </c>
      <c r="AJ311">
        <v>30</v>
      </c>
      <c r="AK311">
        <v>39</v>
      </c>
      <c r="AN311">
        <v>22</v>
      </c>
      <c r="AO311">
        <v>15</v>
      </c>
      <c r="AQ311">
        <v>36</v>
      </c>
      <c r="AR311">
        <v>15</v>
      </c>
      <c r="AS311">
        <v>40</v>
      </c>
      <c r="AU311">
        <v>20</v>
      </c>
      <c r="AV311">
        <v>36</v>
      </c>
      <c r="AW311">
        <v>25</v>
      </c>
    </row>
    <row r="312" spans="1:49">
      <c r="A312" s="1" t="str">
        <v/>
      </c>
      <c r="B312" s="1" t="str">
        <v/>
      </c>
      <c r="C312" s="1" t="str">
        <v/>
      </c>
      <c r="D312" s="1">
        <v>20</v>
      </c>
      <c r="E312" s="1" t="str">
        <v/>
      </c>
      <c r="F312" s="1" t="str">
        <v/>
      </c>
      <c r="G312" s="1" t="str">
        <v/>
      </c>
      <c r="H312" s="1">
        <v>20</v>
      </c>
      <c r="I312" s="1" t="str">
        <v/>
      </c>
      <c r="J312" s="1" t="str">
        <v/>
      </c>
      <c r="K312" s="1" t="str">
        <v/>
      </c>
      <c r="L312" s="1">
        <v>20</v>
      </c>
      <c r="M312" s="1" t="str">
        <v/>
      </c>
      <c r="N312" s="1">
        <v>20</v>
      </c>
      <c r="O312" s="1" t="str">
        <v/>
      </c>
      <c r="P312" s="1" t="str">
        <v/>
      </c>
      <c r="Q312" s="6" t="str">
        <v/>
      </c>
      <c r="R312" s="6">
        <v>20</v>
      </c>
      <c r="S312" s="1">
        <v>20</v>
      </c>
      <c r="AB312">
        <v>32</v>
      </c>
      <c r="AE312">
        <v>29</v>
      </c>
      <c r="AF312">
        <v>25</v>
      </c>
      <c r="AH312">
        <v>25</v>
      </c>
      <c r="AI312">
        <v>25</v>
      </c>
      <c r="AJ312">
        <v>25</v>
      </c>
      <c r="AK312">
        <v>15</v>
      </c>
      <c r="AN312">
        <v>22</v>
      </c>
      <c r="AO312">
        <v>25</v>
      </c>
      <c r="AQ312">
        <v>38</v>
      </c>
      <c r="AR312">
        <v>20</v>
      </c>
      <c r="AS312">
        <v>45</v>
      </c>
      <c r="AU312">
        <v>50</v>
      </c>
      <c r="AV312">
        <v>25</v>
      </c>
      <c r="AW312">
        <v>20</v>
      </c>
    </row>
    <row r="313" spans="1:49">
      <c r="A313" s="1" t="str">
        <v/>
      </c>
      <c r="B313" s="1" t="str">
        <v/>
      </c>
      <c r="C313" s="1" t="str">
        <v/>
      </c>
      <c r="D313" s="1" t="str">
        <v/>
      </c>
      <c r="E313" s="1">
        <v>45</v>
      </c>
      <c r="F313" s="1" t="str">
        <v/>
      </c>
      <c r="G313" s="1">
        <v>45</v>
      </c>
      <c r="H313" s="1" t="str">
        <v/>
      </c>
      <c r="I313" s="1" t="str">
        <v/>
      </c>
      <c r="J313" s="1" t="str">
        <v/>
      </c>
      <c r="K313" s="1">
        <v>45</v>
      </c>
      <c r="L313" s="1" t="str">
        <v/>
      </c>
      <c r="M313" s="1" t="str">
        <v/>
      </c>
      <c r="N313" s="1" t="str">
        <v/>
      </c>
      <c r="O313" s="1">
        <v>45</v>
      </c>
      <c r="P313" s="1" t="str">
        <v/>
      </c>
      <c r="Q313" s="6">
        <v>45</v>
      </c>
      <c r="R313" s="6" t="str">
        <v/>
      </c>
      <c r="S313" s="1">
        <v>45</v>
      </c>
      <c r="AB313">
        <v>10</v>
      </c>
      <c r="AE313">
        <v>25</v>
      </c>
      <c r="AF313">
        <v>40</v>
      </c>
      <c r="AH313">
        <v>27</v>
      </c>
      <c r="AI313">
        <v>24</v>
      </c>
      <c r="AJ313">
        <v>25</v>
      </c>
      <c r="AK313">
        <v>15</v>
      </c>
      <c r="AN313">
        <v>20</v>
      </c>
      <c r="AO313">
        <v>15</v>
      </c>
      <c r="AQ313">
        <v>20</v>
      </c>
      <c r="AR313">
        <v>30</v>
      </c>
      <c r="AS313">
        <v>20</v>
      </c>
      <c r="AU313">
        <v>27</v>
      </c>
      <c r="AV313">
        <v>15</v>
      </c>
      <c r="AW313">
        <v>50</v>
      </c>
    </row>
    <row r="314" spans="1:49">
      <c r="A314" s="1" t="str">
        <v/>
      </c>
      <c r="B314" s="1" t="str">
        <v/>
      </c>
      <c r="C314" s="1" t="str">
        <v/>
      </c>
      <c r="D314" s="1" t="str">
        <v/>
      </c>
      <c r="E314" s="1">
        <v>35</v>
      </c>
      <c r="F314" s="1" t="str">
        <v/>
      </c>
      <c r="G314" s="1">
        <v>35</v>
      </c>
      <c r="H314" s="1" t="str">
        <v/>
      </c>
      <c r="I314" s="1" t="str">
        <v/>
      </c>
      <c r="J314" s="1" t="str">
        <v/>
      </c>
      <c r="K314" s="1">
        <v>35</v>
      </c>
      <c r="L314" s="1" t="str">
        <v/>
      </c>
      <c r="M314" s="1" t="str">
        <v/>
      </c>
      <c r="N314" s="1" t="str">
        <v/>
      </c>
      <c r="O314" s="1">
        <v>35</v>
      </c>
      <c r="P314" s="1" t="str">
        <v/>
      </c>
      <c r="Q314" s="6">
        <v>35</v>
      </c>
      <c r="R314" s="6" t="str">
        <v/>
      </c>
      <c r="S314" s="1">
        <v>35</v>
      </c>
      <c r="AB314">
        <v>16</v>
      </c>
      <c r="AE314">
        <v>50</v>
      </c>
      <c r="AF314">
        <v>25</v>
      </c>
      <c r="AH314">
        <v>20</v>
      </c>
      <c r="AI314">
        <v>35</v>
      </c>
      <c r="AJ314">
        <v>25</v>
      </c>
      <c r="AK314">
        <v>20</v>
      </c>
      <c r="AN314">
        <v>15</v>
      </c>
      <c r="AO314">
        <v>15</v>
      </c>
      <c r="AQ314">
        <v>25</v>
      </c>
      <c r="AR314">
        <v>15</v>
      </c>
      <c r="AS314">
        <v>35</v>
      </c>
      <c r="AU314">
        <v>36</v>
      </c>
      <c r="AV314">
        <v>30</v>
      </c>
      <c r="AW314">
        <v>32</v>
      </c>
    </row>
    <row r="315" spans="1:49">
      <c r="A315" s="1" t="str">
        <v/>
      </c>
      <c r="B315" s="1" t="str">
        <v/>
      </c>
      <c r="C315" s="1" t="str">
        <v/>
      </c>
      <c r="D315" s="1">
        <v>25</v>
      </c>
      <c r="E315" s="1" t="str">
        <v/>
      </c>
      <c r="F315" s="1" t="str">
        <v/>
      </c>
      <c r="G315" s="1" t="str">
        <v/>
      </c>
      <c r="H315" s="1">
        <v>25</v>
      </c>
      <c r="I315" s="1" t="str">
        <v/>
      </c>
      <c r="J315" s="1" t="str">
        <v/>
      </c>
      <c r="K315" s="1">
        <v>25</v>
      </c>
      <c r="L315" s="1" t="str">
        <v/>
      </c>
      <c r="M315" s="1" t="str">
        <v/>
      </c>
      <c r="N315" s="1">
        <v>25</v>
      </c>
      <c r="O315" s="1" t="str">
        <v/>
      </c>
      <c r="P315" s="1" t="str">
        <v/>
      </c>
      <c r="Q315" s="6" t="str">
        <v/>
      </c>
      <c r="R315" s="6">
        <v>25</v>
      </c>
      <c r="S315" s="1">
        <v>25</v>
      </c>
      <c r="AB315">
        <v>30</v>
      </c>
      <c r="AE315">
        <v>20</v>
      </c>
      <c r="AF315">
        <v>20</v>
      </c>
      <c r="AH315">
        <v>20</v>
      </c>
      <c r="AI315">
        <v>20</v>
      </c>
      <c r="AJ315">
        <v>23</v>
      </c>
      <c r="AK315">
        <v>30</v>
      </c>
      <c r="AN315">
        <v>36</v>
      </c>
      <c r="AO315">
        <v>25</v>
      </c>
      <c r="AQ315">
        <v>15</v>
      </c>
      <c r="AR315">
        <v>20</v>
      </c>
      <c r="AS315">
        <v>45</v>
      </c>
      <c r="AU315">
        <v>20</v>
      </c>
      <c r="AV315">
        <v>20</v>
      </c>
      <c r="AW315">
        <v>30</v>
      </c>
    </row>
    <row r="316" spans="1:49">
      <c r="A316" s="1" t="str">
        <v/>
      </c>
      <c r="B316" s="1" t="str">
        <v/>
      </c>
      <c r="C316" s="1" t="str">
        <v/>
      </c>
      <c r="D316" s="1">
        <v>15</v>
      </c>
      <c r="E316" s="1" t="str">
        <v/>
      </c>
      <c r="F316" s="1" t="str">
        <v/>
      </c>
      <c r="G316" s="1" t="str">
        <v/>
      </c>
      <c r="H316" s="1">
        <v>15</v>
      </c>
      <c r="I316" s="1" t="str">
        <v/>
      </c>
      <c r="J316" s="1" t="str">
        <v/>
      </c>
      <c r="K316" s="1">
        <v>15</v>
      </c>
      <c r="L316" s="1" t="str">
        <v/>
      </c>
      <c r="M316" s="1">
        <v>15</v>
      </c>
      <c r="N316" s="1" t="str">
        <v/>
      </c>
      <c r="O316" s="1" t="str">
        <v/>
      </c>
      <c r="P316" s="1" t="str">
        <v/>
      </c>
      <c r="Q316" s="6">
        <v>15</v>
      </c>
      <c r="R316" s="6" t="str">
        <v/>
      </c>
      <c r="S316" s="1">
        <v>15</v>
      </c>
      <c r="AB316">
        <v>25</v>
      </c>
      <c r="AE316">
        <v>20</v>
      </c>
      <c r="AF316">
        <v>35</v>
      </c>
      <c r="AH316">
        <v>32</v>
      </c>
      <c r="AI316">
        <v>15</v>
      </c>
      <c r="AJ316">
        <v>15</v>
      </c>
      <c r="AK316">
        <v>35</v>
      </c>
      <c r="AN316">
        <v>20</v>
      </c>
      <c r="AO316">
        <v>15</v>
      </c>
      <c r="AQ316">
        <v>20</v>
      </c>
      <c r="AR316">
        <v>15</v>
      </c>
      <c r="AS316">
        <v>32</v>
      </c>
      <c r="AU316">
        <v>30</v>
      </c>
      <c r="AV316">
        <v>25</v>
      </c>
      <c r="AW316">
        <v>40</v>
      </c>
    </row>
    <row r="317" spans="1:49">
      <c r="A317" s="1" t="str">
        <v/>
      </c>
      <c r="B317" s="1" t="str">
        <v/>
      </c>
      <c r="C317" s="1" t="str">
        <v/>
      </c>
      <c r="D317" s="1">
        <v>20</v>
      </c>
      <c r="E317" s="1" t="str">
        <v/>
      </c>
      <c r="F317" s="1">
        <v>20</v>
      </c>
      <c r="G317" s="1" t="str">
        <v/>
      </c>
      <c r="H317" s="1" t="str">
        <v/>
      </c>
      <c r="I317" s="1" t="str">
        <v/>
      </c>
      <c r="J317" s="1" t="str">
        <v/>
      </c>
      <c r="K317" s="1">
        <v>20</v>
      </c>
      <c r="L317" s="1" t="str">
        <v/>
      </c>
      <c r="M317" s="1">
        <v>20</v>
      </c>
      <c r="N317" s="1" t="str">
        <v/>
      </c>
      <c r="O317" s="1" t="str">
        <v/>
      </c>
      <c r="P317" s="1" t="str">
        <v/>
      </c>
      <c r="Q317" s="6">
        <v>20</v>
      </c>
      <c r="R317" s="6" t="str">
        <v/>
      </c>
      <c r="S317" s="1">
        <v>20</v>
      </c>
      <c r="AB317">
        <v>30</v>
      </c>
      <c r="AE317">
        <v>20</v>
      </c>
      <c r="AF317">
        <v>15</v>
      </c>
      <c r="AH317">
        <v>25</v>
      </c>
      <c r="AI317">
        <v>25</v>
      </c>
      <c r="AJ317">
        <v>40</v>
      </c>
      <c r="AK317">
        <v>20</v>
      </c>
      <c r="AN317">
        <v>50</v>
      </c>
      <c r="AO317">
        <v>15</v>
      </c>
      <c r="AQ317">
        <v>10</v>
      </c>
      <c r="AR317">
        <v>25</v>
      </c>
      <c r="AS317">
        <v>35</v>
      </c>
      <c r="AU317">
        <v>30</v>
      </c>
      <c r="AV317">
        <v>15</v>
      </c>
      <c r="AW317">
        <v>25</v>
      </c>
    </row>
    <row r="318" spans="1:49">
      <c r="A318" s="1" t="str">
        <v/>
      </c>
      <c r="B318" s="1" t="str">
        <v/>
      </c>
      <c r="C318" s="1" t="str">
        <v/>
      </c>
      <c r="D318" s="1">
        <v>20</v>
      </c>
      <c r="E318" s="1" t="str">
        <v/>
      </c>
      <c r="F318" s="1" t="str">
        <v/>
      </c>
      <c r="G318" s="1" t="str">
        <v/>
      </c>
      <c r="H318" s="1">
        <v>20</v>
      </c>
      <c r="I318" s="1" t="str">
        <v/>
      </c>
      <c r="J318" s="1" t="str">
        <v/>
      </c>
      <c r="K318" s="1" t="str">
        <v/>
      </c>
      <c r="L318" s="1">
        <v>20</v>
      </c>
      <c r="M318" s="1" t="str">
        <v/>
      </c>
      <c r="N318" s="1">
        <v>20</v>
      </c>
      <c r="O318" s="1" t="str">
        <v/>
      </c>
      <c r="P318" s="1" t="str">
        <v/>
      </c>
      <c r="Q318" s="6">
        <v>20</v>
      </c>
      <c r="R318" s="6" t="str">
        <v/>
      </c>
      <c r="S318" s="1">
        <v>20</v>
      </c>
      <c r="AB318">
        <v>20</v>
      </c>
      <c r="AE318">
        <v>25</v>
      </c>
      <c r="AF318">
        <v>29</v>
      </c>
      <c r="AH318">
        <v>15</v>
      </c>
      <c r="AI318">
        <v>38</v>
      </c>
      <c r="AJ318">
        <v>40</v>
      </c>
      <c r="AK318">
        <v>20</v>
      </c>
      <c r="AN318">
        <v>20</v>
      </c>
      <c r="AO318">
        <v>20</v>
      </c>
      <c r="AQ318">
        <v>38</v>
      </c>
      <c r="AR318">
        <v>29</v>
      </c>
      <c r="AS318">
        <v>50</v>
      </c>
      <c r="AU318">
        <v>30</v>
      </c>
      <c r="AV318">
        <v>45</v>
      </c>
      <c r="AW318">
        <v>25</v>
      </c>
    </row>
    <row r="319" spans="1:49">
      <c r="A319" s="1" t="str">
        <v/>
      </c>
      <c r="B319" s="1" t="str">
        <v/>
      </c>
      <c r="C319" s="1" t="str">
        <v/>
      </c>
      <c r="D319" s="1" t="str">
        <v/>
      </c>
      <c r="E319" s="1">
        <v>38</v>
      </c>
      <c r="F319" s="1" t="str">
        <v/>
      </c>
      <c r="G319" s="1" t="str">
        <v/>
      </c>
      <c r="H319" s="1" t="str">
        <v/>
      </c>
      <c r="I319" s="1">
        <v>38</v>
      </c>
      <c r="J319" s="1" t="str">
        <v/>
      </c>
      <c r="K319" s="1">
        <v>38</v>
      </c>
      <c r="L319" s="1" t="str">
        <v/>
      </c>
      <c r="M319" s="1">
        <v>38</v>
      </c>
      <c r="N319" s="1" t="str">
        <v/>
      </c>
      <c r="O319" s="1" t="str">
        <v/>
      </c>
      <c r="P319" s="1" t="str">
        <v/>
      </c>
      <c r="Q319" s="6">
        <v>38</v>
      </c>
      <c r="R319" s="6" t="str">
        <v/>
      </c>
      <c r="S319" s="1">
        <v>38</v>
      </c>
      <c r="AB319">
        <v>30</v>
      </c>
      <c r="AE319">
        <v>40</v>
      </c>
      <c r="AF319">
        <v>25</v>
      </c>
      <c r="AH319">
        <v>30</v>
      </c>
      <c r="AI319">
        <v>20</v>
      </c>
      <c r="AJ319">
        <v>16</v>
      </c>
      <c r="AK319">
        <v>35</v>
      </c>
      <c r="AN319">
        <v>22</v>
      </c>
      <c r="AO319">
        <v>15</v>
      </c>
      <c r="AQ319">
        <v>15</v>
      </c>
      <c r="AR319">
        <v>15</v>
      </c>
      <c r="AS319">
        <v>40</v>
      </c>
      <c r="AU319">
        <v>30</v>
      </c>
      <c r="AV319">
        <v>25</v>
      </c>
      <c r="AW319">
        <v>40</v>
      </c>
    </row>
    <row r="320" spans="1:49">
      <c r="A320" s="1" t="str">
        <v/>
      </c>
      <c r="B320" s="1" t="str">
        <v/>
      </c>
      <c r="C320" s="1" t="str">
        <v/>
      </c>
      <c r="D320" s="1">
        <v>25</v>
      </c>
      <c r="E320" s="1" t="str">
        <v/>
      </c>
      <c r="F320" s="1" t="str">
        <v/>
      </c>
      <c r="G320" s="1" t="str">
        <v/>
      </c>
      <c r="H320" s="1" t="str">
        <v/>
      </c>
      <c r="I320" s="1">
        <v>25</v>
      </c>
      <c r="J320" s="1">
        <v>25</v>
      </c>
      <c r="K320" s="1" t="str">
        <v/>
      </c>
      <c r="L320" s="1" t="str">
        <v/>
      </c>
      <c r="M320" s="1" t="str">
        <v/>
      </c>
      <c r="N320" s="1">
        <v>25</v>
      </c>
      <c r="O320" s="1" t="str">
        <v/>
      </c>
      <c r="P320" s="1" t="str">
        <v/>
      </c>
      <c r="Q320" s="6" t="str">
        <v/>
      </c>
      <c r="R320" s="6">
        <v>25</v>
      </c>
      <c r="S320" s="1">
        <v>25</v>
      </c>
      <c r="AB320">
        <v>20</v>
      </c>
      <c r="AE320">
        <v>35</v>
      </c>
      <c r="AF320">
        <v>40</v>
      </c>
      <c r="AH320">
        <v>36</v>
      </c>
      <c r="AI320">
        <v>36</v>
      </c>
      <c r="AJ320">
        <v>25</v>
      </c>
      <c r="AK320">
        <v>20</v>
      </c>
      <c r="AN320">
        <v>54</v>
      </c>
      <c r="AO320">
        <v>20</v>
      </c>
      <c r="AQ320">
        <v>42</v>
      </c>
      <c r="AR320">
        <v>25</v>
      </c>
      <c r="AS320">
        <v>45</v>
      </c>
      <c r="AU320">
        <v>20</v>
      </c>
      <c r="AV320">
        <v>20</v>
      </c>
      <c r="AW320">
        <v>25</v>
      </c>
    </row>
    <row r="321" spans="1:49">
      <c r="A321" s="1">
        <v>30</v>
      </c>
      <c r="B321" s="1" t="str">
        <v/>
      </c>
      <c r="C321" s="1" t="str">
        <v/>
      </c>
      <c r="D321" s="1" t="str">
        <v/>
      </c>
      <c r="E321" s="1" t="str">
        <v/>
      </c>
      <c r="F321" s="1">
        <v>30</v>
      </c>
      <c r="G321" s="1" t="str">
        <v/>
      </c>
      <c r="H321" s="1" t="str">
        <v/>
      </c>
      <c r="I321" s="1" t="str">
        <v/>
      </c>
      <c r="J321" s="1" t="str">
        <v/>
      </c>
      <c r="K321" s="1">
        <v>30</v>
      </c>
      <c r="L321" s="1" t="str">
        <v/>
      </c>
      <c r="M321" s="1" t="str">
        <v/>
      </c>
      <c r="N321" s="1">
        <v>30</v>
      </c>
      <c r="O321" s="1" t="str">
        <v/>
      </c>
      <c r="P321" s="1" t="str">
        <v/>
      </c>
      <c r="Q321" s="6" t="str">
        <v/>
      </c>
      <c r="R321" s="6">
        <v>30</v>
      </c>
      <c r="S321" s="1">
        <v>30</v>
      </c>
      <c r="AB321">
        <v>45</v>
      </c>
      <c r="AE321">
        <v>45</v>
      </c>
      <c r="AF321">
        <v>40</v>
      </c>
      <c r="AH321">
        <v>40</v>
      </c>
      <c r="AI321">
        <v>20</v>
      </c>
      <c r="AJ321">
        <v>10</v>
      </c>
      <c r="AK321">
        <v>25</v>
      </c>
      <c r="AN321">
        <v>50</v>
      </c>
      <c r="AO321">
        <v>30</v>
      </c>
      <c r="AQ321">
        <v>23</v>
      </c>
      <c r="AR321">
        <v>25</v>
      </c>
      <c r="AS321">
        <v>35</v>
      </c>
      <c r="AU321">
        <v>30</v>
      </c>
      <c r="AV321">
        <v>20</v>
      </c>
      <c r="AW321">
        <v>22</v>
      </c>
    </row>
    <row r="322" spans="1:49">
      <c r="A322" s="1" t="str">
        <v/>
      </c>
      <c r="B322" s="1" t="str">
        <v/>
      </c>
      <c r="C322" s="1" t="str">
        <v/>
      </c>
      <c r="D322" s="1" t="str">
        <v/>
      </c>
      <c r="E322" s="1">
        <v>30</v>
      </c>
      <c r="F322" s="1" t="str">
        <v/>
      </c>
      <c r="G322" s="1">
        <v>30</v>
      </c>
      <c r="H322" s="1" t="str">
        <v/>
      </c>
      <c r="I322" s="1" t="str">
        <v/>
      </c>
      <c r="J322" s="1" t="str">
        <v/>
      </c>
      <c r="K322" s="1" t="str">
        <v/>
      </c>
      <c r="L322" s="1">
        <v>30</v>
      </c>
      <c r="M322" s="1" t="str">
        <v/>
      </c>
      <c r="N322" s="1" t="str">
        <v/>
      </c>
      <c r="O322" s="1">
        <v>30</v>
      </c>
      <c r="P322" s="1" t="str">
        <v/>
      </c>
      <c r="Q322" s="6">
        <v>30</v>
      </c>
      <c r="R322" s="6" t="str">
        <v/>
      </c>
      <c r="S322" s="1">
        <v>30</v>
      </c>
      <c r="AB322">
        <v>35</v>
      </c>
      <c r="AE322">
        <v>15</v>
      </c>
      <c r="AF322">
        <v>15</v>
      </c>
      <c r="AH322">
        <v>15</v>
      </c>
      <c r="AI322">
        <v>30</v>
      </c>
      <c r="AJ322">
        <v>20</v>
      </c>
      <c r="AK322">
        <v>25</v>
      </c>
      <c r="AN322">
        <v>22</v>
      </c>
      <c r="AO322">
        <v>20</v>
      </c>
      <c r="AQ322">
        <v>20</v>
      </c>
      <c r="AR322">
        <v>25</v>
      </c>
      <c r="AS322">
        <v>30</v>
      </c>
      <c r="AU322">
        <v>15</v>
      </c>
      <c r="AV322">
        <v>25</v>
      </c>
      <c r="AW322">
        <v>40</v>
      </c>
    </row>
    <row r="323" spans="1:49">
      <c r="A323" s="1" t="str">
        <v/>
      </c>
      <c r="B323" s="1" t="str">
        <v/>
      </c>
      <c r="C323" s="1" t="str">
        <v/>
      </c>
      <c r="D323" s="1" t="str">
        <v/>
      </c>
      <c r="E323" s="1">
        <v>27</v>
      </c>
      <c r="F323" s="1">
        <v>27</v>
      </c>
      <c r="G323" s="1" t="str">
        <v/>
      </c>
      <c r="H323" s="1" t="str">
        <v/>
      </c>
      <c r="I323" s="1" t="str">
        <v/>
      </c>
      <c r="J323" s="1">
        <v>27</v>
      </c>
      <c r="K323" s="1" t="str">
        <v/>
      </c>
      <c r="L323" s="1" t="str">
        <v/>
      </c>
      <c r="M323" s="1">
        <v>27</v>
      </c>
      <c r="N323" s="1" t="str">
        <v/>
      </c>
      <c r="O323" s="1" t="str">
        <v/>
      </c>
      <c r="P323" s="1" t="str">
        <v/>
      </c>
      <c r="Q323" s="6">
        <v>27</v>
      </c>
      <c r="R323" s="6" t="str">
        <v/>
      </c>
      <c r="S323" s="1">
        <v>27</v>
      </c>
      <c r="AB323">
        <v>40</v>
      </c>
      <c r="AE323">
        <v>40</v>
      </c>
      <c r="AF323">
        <v>30</v>
      </c>
      <c r="AH323">
        <v>15</v>
      </c>
      <c r="AI323">
        <v>40</v>
      </c>
      <c r="AJ323">
        <v>20</v>
      </c>
      <c r="AK323">
        <v>15</v>
      </c>
      <c r="AN323">
        <v>35</v>
      </c>
      <c r="AO323">
        <v>20</v>
      </c>
      <c r="AQ323">
        <v>15</v>
      </c>
      <c r="AR323">
        <v>20</v>
      </c>
      <c r="AS323">
        <v>45</v>
      </c>
      <c r="AU323">
        <v>20</v>
      </c>
      <c r="AV323">
        <v>40</v>
      </c>
      <c r="AW323">
        <v>29</v>
      </c>
    </row>
    <row r="324" spans="1:49">
      <c r="A324" s="1" t="str">
        <v/>
      </c>
      <c r="B324" s="1">
        <v>35</v>
      </c>
      <c r="C324" s="1" t="str">
        <v/>
      </c>
      <c r="D324" s="1" t="str">
        <v/>
      </c>
      <c r="E324" s="1" t="str">
        <v/>
      </c>
      <c r="F324" s="1">
        <v>35</v>
      </c>
      <c r="G324" s="1" t="str">
        <v/>
      </c>
      <c r="H324" s="1" t="str">
        <v/>
      </c>
      <c r="I324" s="1" t="str">
        <v/>
      </c>
      <c r="J324" s="1" t="str">
        <v/>
      </c>
      <c r="K324" s="1">
        <v>35</v>
      </c>
      <c r="L324" s="1" t="str">
        <v/>
      </c>
      <c r="M324" s="1" t="str">
        <v/>
      </c>
      <c r="N324" s="1" t="str">
        <v/>
      </c>
      <c r="O324" s="1">
        <v>35</v>
      </c>
      <c r="P324" s="1" t="str">
        <v/>
      </c>
      <c r="Q324" s="6" t="str">
        <v/>
      </c>
      <c r="R324" s="6">
        <v>35</v>
      </c>
      <c r="S324" s="1">
        <v>35</v>
      </c>
      <c r="AB324">
        <v>25</v>
      </c>
      <c r="AE324">
        <v>20</v>
      </c>
      <c r="AF324">
        <v>45</v>
      </c>
      <c r="AH324">
        <v>42</v>
      </c>
      <c r="AI324">
        <v>15</v>
      </c>
      <c r="AJ324">
        <v>35</v>
      </c>
      <c r="AK324">
        <v>20</v>
      </c>
      <c r="AN324">
        <v>45</v>
      </c>
      <c r="AO324">
        <v>15</v>
      </c>
      <c r="AQ324">
        <v>15</v>
      </c>
      <c r="AR324">
        <v>25</v>
      </c>
      <c r="AS324">
        <v>40</v>
      </c>
      <c r="AU324">
        <v>20</v>
      </c>
      <c r="AV324">
        <v>30</v>
      </c>
      <c r="AW324">
        <v>35</v>
      </c>
    </row>
    <row r="325" spans="1:49">
      <c r="A325" s="1" t="str">
        <v/>
      </c>
      <c r="B325" s="1" t="str">
        <v/>
      </c>
      <c r="C325" s="1">
        <v>20</v>
      </c>
      <c r="D325" s="1" t="str">
        <v/>
      </c>
      <c r="E325" s="1" t="str">
        <v/>
      </c>
      <c r="F325" s="1" t="str">
        <v/>
      </c>
      <c r="G325" s="1">
        <v>20</v>
      </c>
      <c r="H325" s="1" t="str">
        <v/>
      </c>
      <c r="I325" s="1" t="str">
        <v/>
      </c>
      <c r="J325" s="1" t="str">
        <v/>
      </c>
      <c r="K325" s="1" t="str">
        <v/>
      </c>
      <c r="L325" s="1">
        <v>20</v>
      </c>
      <c r="M325" s="1" t="str">
        <v/>
      </c>
      <c r="N325" s="1">
        <v>20</v>
      </c>
      <c r="O325" s="1" t="str">
        <v/>
      </c>
      <c r="P325" s="1">
        <v>20</v>
      </c>
      <c r="Q325" s="6" t="str">
        <v/>
      </c>
      <c r="R325" s="6" t="str">
        <v/>
      </c>
      <c r="S325" s="1">
        <v>20</v>
      </c>
      <c r="AB325">
        <v>20</v>
      </c>
      <c r="AE325">
        <v>30</v>
      </c>
      <c r="AF325">
        <v>45</v>
      </c>
      <c r="AH325">
        <v>25</v>
      </c>
      <c r="AI325">
        <v>36</v>
      </c>
      <c r="AJ325">
        <v>50</v>
      </c>
      <c r="AK325">
        <v>40</v>
      </c>
      <c r="AN325">
        <v>40</v>
      </c>
      <c r="AO325">
        <v>25</v>
      </c>
      <c r="AQ325">
        <v>10</v>
      </c>
      <c r="AR325">
        <v>25</v>
      </c>
      <c r="AS325">
        <v>40</v>
      </c>
      <c r="AU325">
        <v>20</v>
      </c>
      <c r="AV325">
        <v>30</v>
      </c>
      <c r="AW325">
        <v>35</v>
      </c>
    </row>
    <row r="326" spans="1:49">
      <c r="A326" s="1">
        <v>25</v>
      </c>
      <c r="B326" s="1" t="str">
        <v/>
      </c>
      <c r="C326" s="1" t="str">
        <v/>
      </c>
      <c r="D326" s="1" t="str">
        <v/>
      </c>
      <c r="E326" s="1" t="str">
        <v/>
      </c>
      <c r="F326" s="1" t="str">
        <v/>
      </c>
      <c r="G326" s="1" t="str">
        <v/>
      </c>
      <c r="H326" s="1">
        <v>25</v>
      </c>
      <c r="I326" s="1" t="str">
        <v/>
      </c>
      <c r="J326" s="1" t="str">
        <v/>
      </c>
      <c r="K326" s="1">
        <v>25</v>
      </c>
      <c r="L326" s="1" t="str">
        <v/>
      </c>
      <c r="M326" s="1" t="str">
        <v/>
      </c>
      <c r="N326" s="1">
        <v>25</v>
      </c>
      <c r="O326" s="1" t="str">
        <v/>
      </c>
      <c r="P326" s="1" t="str">
        <v/>
      </c>
      <c r="Q326" s="6" t="str">
        <v/>
      </c>
      <c r="R326" s="6">
        <v>25</v>
      </c>
      <c r="S326" s="1">
        <v>25</v>
      </c>
      <c r="AB326">
        <v>54</v>
      </c>
      <c r="AE326">
        <v>35</v>
      </c>
      <c r="AF326">
        <v>15</v>
      </c>
      <c r="AH326">
        <v>45</v>
      </c>
      <c r="AI326">
        <v>15</v>
      </c>
      <c r="AJ326">
        <v>10</v>
      </c>
      <c r="AK326">
        <v>30</v>
      </c>
      <c r="AN326">
        <v>30</v>
      </c>
      <c r="AO326">
        <v>15</v>
      </c>
      <c r="AQ326">
        <v>16</v>
      </c>
      <c r="AR326">
        <v>31</v>
      </c>
      <c r="AS326">
        <v>50</v>
      </c>
      <c r="AU326">
        <v>25</v>
      </c>
      <c r="AV326">
        <v>30</v>
      </c>
      <c r="AW326">
        <v>30</v>
      </c>
    </row>
    <row r="327" spans="1:49">
      <c r="A327" s="1">
        <v>20</v>
      </c>
      <c r="B327" s="1" t="str">
        <v/>
      </c>
      <c r="C327" s="1" t="str">
        <v/>
      </c>
      <c r="D327" s="1" t="str">
        <v/>
      </c>
      <c r="E327" s="1" t="str">
        <v/>
      </c>
      <c r="F327" s="1" t="str">
        <v/>
      </c>
      <c r="G327" s="1" t="str">
        <v/>
      </c>
      <c r="H327" s="1">
        <v>20</v>
      </c>
      <c r="I327" s="1" t="str">
        <v/>
      </c>
      <c r="J327" s="1" t="str">
        <v/>
      </c>
      <c r="K327" s="1">
        <v>20</v>
      </c>
      <c r="L327" s="1" t="str">
        <v/>
      </c>
      <c r="M327" s="1">
        <v>20</v>
      </c>
      <c r="N327" s="1" t="str">
        <v/>
      </c>
      <c r="O327" s="1" t="str">
        <v/>
      </c>
      <c r="P327" s="1" t="str">
        <v/>
      </c>
      <c r="Q327" s="6" t="str">
        <v/>
      </c>
      <c r="R327" s="6">
        <v>20</v>
      </c>
      <c r="S327" s="1">
        <v>20</v>
      </c>
      <c r="AB327">
        <v>32</v>
      </c>
      <c r="AE327">
        <v>45</v>
      </c>
      <c r="AF327">
        <v>25</v>
      </c>
      <c r="AH327">
        <v>20</v>
      </c>
      <c r="AI327">
        <v>32</v>
      </c>
      <c r="AJ327">
        <v>40</v>
      </c>
      <c r="AK327">
        <v>20</v>
      </c>
      <c r="AN327">
        <v>50</v>
      </c>
      <c r="AO327">
        <v>40</v>
      </c>
      <c r="AQ327">
        <v>10</v>
      </c>
      <c r="AR327">
        <v>25</v>
      </c>
      <c r="AS327">
        <v>35</v>
      </c>
      <c r="AU327">
        <v>20</v>
      </c>
      <c r="AV327">
        <v>20</v>
      </c>
      <c r="AW327">
        <v>30</v>
      </c>
    </row>
    <row r="328" spans="1:49">
      <c r="A328" s="1" t="str">
        <v/>
      </c>
      <c r="B328" s="1" t="str">
        <v/>
      </c>
      <c r="C328" s="1" t="str">
        <v/>
      </c>
      <c r="D328" s="1" t="str">
        <v/>
      </c>
      <c r="E328" s="1">
        <v>25</v>
      </c>
      <c r="F328" s="1" t="str">
        <v/>
      </c>
      <c r="G328" s="1" t="str">
        <v/>
      </c>
      <c r="H328" s="1" t="str">
        <v/>
      </c>
      <c r="I328" s="1">
        <v>25</v>
      </c>
      <c r="J328" s="1" t="str">
        <v/>
      </c>
      <c r="K328" s="1">
        <v>25</v>
      </c>
      <c r="L328" s="1" t="str">
        <v/>
      </c>
      <c r="M328" s="1" t="str">
        <v/>
      </c>
      <c r="N328" s="1">
        <v>25</v>
      </c>
      <c r="O328" s="1" t="str">
        <v/>
      </c>
      <c r="P328" s="1" t="str">
        <v/>
      </c>
      <c r="Q328" s="6" t="str">
        <v/>
      </c>
      <c r="R328" s="6">
        <v>25</v>
      </c>
      <c r="S328" s="1">
        <v>25</v>
      </c>
      <c r="AB328">
        <v>25</v>
      </c>
      <c r="AE328">
        <v>40</v>
      </c>
      <c r="AF328">
        <v>30</v>
      </c>
      <c r="AH328">
        <v>30</v>
      </c>
      <c r="AI328">
        <v>32</v>
      </c>
      <c r="AJ328">
        <v>35</v>
      </c>
      <c r="AK328">
        <v>20</v>
      </c>
      <c r="AN328">
        <v>25</v>
      </c>
      <c r="AO328">
        <v>15</v>
      </c>
      <c r="AQ328">
        <v>20</v>
      </c>
      <c r="AR328">
        <v>25</v>
      </c>
      <c r="AS328">
        <v>45</v>
      </c>
      <c r="AU328">
        <v>16</v>
      </c>
      <c r="AV328">
        <v>20</v>
      </c>
      <c r="AW328">
        <v>42</v>
      </c>
    </row>
    <row r="329" spans="1:49">
      <c r="A329" s="1" t="str">
        <v/>
      </c>
      <c r="B329" s="1" t="str">
        <v/>
      </c>
      <c r="C329" s="1" t="str">
        <v/>
      </c>
      <c r="D329" s="1">
        <v>20</v>
      </c>
      <c r="E329" s="1" t="str">
        <v/>
      </c>
      <c r="F329" s="1">
        <v>20</v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>
        <v>20</v>
      </c>
      <c r="M329" s="1" t="str">
        <v/>
      </c>
      <c r="N329" s="1">
        <v>20</v>
      </c>
      <c r="O329" s="1" t="str">
        <v/>
      </c>
      <c r="P329" s="1" t="str">
        <v/>
      </c>
      <c r="Q329" s="6">
        <v>20</v>
      </c>
      <c r="R329" s="6" t="str">
        <v/>
      </c>
      <c r="S329" s="1">
        <v>20</v>
      </c>
      <c r="AB329">
        <v>40</v>
      </c>
      <c r="AE329">
        <v>25</v>
      </c>
      <c r="AF329">
        <v>25</v>
      </c>
      <c r="AH329">
        <v>25</v>
      </c>
      <c r="AI329">
        <v>20</v>
      </c>
      <c r="AJ329">
        <v>25</v>
      </c>
      <c r="AK329">
        <v>10</v>
      </c>
      <c r="AN329">
        <v>23</v>
      </c>
      <c r="AO329">
        <v>20</v>
      </c>
      <c r="AQ329">
        <v>20</v>
      </c>
      <c r="AR329">
        <v>25</v>
      </c>
      <c r="AS329">
        <v>40</v>
      </c>
      <c r="AU329">
        <v>30</v>
      </c>
      <c r="AV329">
        <v>25</v>
      </c>
      <c r="AW329">
        <v>30</v>
      </c>
    </row>
    <row r="330" spans="1:49">
      <c r="A330" s="1" t="str">
        <v/>
      </c>
      <c r="B330" s="1" t="str">
        <v/>
      </c>
      <c r="C330" s="1" t="str">
        <v/>
      </c>
      <c r="D330" s="1" t="str">
        <v/>
      </c>
      <c r="E330" s="1">
        <v>20</v>
      </c>
      <c r="F330" s="1" t="str">
        <v/>
      </c>
      <c r="G330" s="1" t="str">
        <v/>
      </c>
      <c r="H330" s="1" t="str">
        <v/>
      </c>
      <c r="I330" s="1">
        <v>20</v>
      </c>
      <c r="J330" s="1" t="str">
        <v/>
      </c>
      <c r="K330" s="1" t="str">
        <v/>
      </c>
      <c r="L330" s="1">
        <v>20</v>
      </c>
      <c r="M330" s="1" t="str">
        <v/>
      </c>
      <c r="N330" s="1">
        <v>20</v>
      </c>
      <c r="O330" s="1" t="str">
        <v/>
      </c>
      <c r="P330" s="1">
        <v>20</v>
      </c>
      <c r="Q330" s="6" t="str">
        <v/>
      </c>
      <c r="R330" s="6" t="str">
        <v/>
      </c>
      <c r="S330" s="1">
        <v>20</v>
      </c>
      <c r="AB330">
        <v>30</v>
      </c>
      <c r="AE330">
        <v>30</v>
      </c>
      <c r="AF330">
        <v>40</v>
      </c>
      <c r="AH330">
        <v>25</v>
      </c>
      <c r="AI330">
        <v>30</v>
      </c>
      <c r="AJ330">
        <v>40</v>
      </c>
      <c r="AK330">
        <v>15</v>
      </c>
      <c r="AN330">
        <v>35</v>
      </c>
      <c r="AO330">
        <v>20</v>
      </c>
      <c r="AQ330">
        <v>20</v>
      </c>
      <c r="AR330">
        <v>35</v>
      </c>
      <c r="AS330">
        <v>30</v>
      </c>
      <c r="AU330">
        <v>15</v>
      </c>
      <c r="AV330">
        <v>36</v>
      </c>
      <c r="AW330">
        <v>22</v>
      </c>
    </row>
    <row r="331" spans="1:49">
      <c r="A331" s="1" t="str">
        <v/>
      </c>
      <c r="B331" s="1">
        <v>22</v>
      </c>
      <c r="C331" s="1" t="str">
        <v/>
      </c>
      <c r="D331" s="1" t="str">
        <v/>
      </c>
      <c r="E331" s="1" t="str">
        <v/>
      </c>
      <c r="F331" s="1" t="str">
        <v/>
      </c>
      <c r="G331" s="1" t="str">
        <v/>
      </c>
      <c r="H331" s="1" t="str">
        <v/>
      </c>
      <c r="I331" s="1">
        <v>22</v>
      </c>
      <c r="J331" s="1" t="str">
        <v/>
      </c>
      <c r="K331" s="1">
        <v>22</v>
      </c>
      <c r="L331" s="1" t="str">
        <v/>
      </c>
      <c r="M331" s="1" t="str">
        <v/>
      </c>
      <c r="N331" s="1">
        <v>22</v>
      </c>
      <c r="O331" s="1" t="str">
        <v/>
      </c>
      <c r="P331" s="1" t="str">
        <v/>
      </c>
      <c r="Q331" s="6">
        <v>22</v>
      </c>
      <c r="R331" s="6" t="str">
        <v/>
      </c>
      <c r="S331" s="1">
        <v>22</v>
      </c>
      <c r="AB331">
        <v>20</v>
      </c>
      <c r="AE331">
        <v>25</v>
      </c>
      <c r="AF331">
        <v>20</v>
      </c>
      <c r="AH331">
        <v>40</v>
      </c>
      <c r="AI331">
        <v>20</v>
      </c>
      <c r="AJ331">
        <v>50</v>
      </c>
      <c r="AK331">
        <v>42</v>
      </c>
      <c r="AN331">
        <v>40</v>
      </c>
      <c r="AO331">
        <v>15</v>
      </c>
      <c r="AQ331">
        <v>10</v>
      </c>
      <c r="AR331">
        <v>25</v>
      </c>
      <c r="AS331">
        <v>35</v>
      </c>
      <c r="AU331">
        <v>15</v>
      </c>
      <c r="AV331">
        <v>20</v>
      </c>
      <c r="AW331">
        <v>25</v>
      </c>
    </row>
    <row r="332" spans="1:49">
      <c r="A332" s="1" t="str">
        <v/>
      </c>
      <c r="B332" s="1" t="str">
        <v/>
      </c>
      <c r="C332" s="1" t="str">
        <v/>
      </c>
      <c r="D332" s="1">
        <v>20</v>
      </c>
      <c r="E332" s="1" t="str">
        <v/>
      </c>
      <c r="F332" s="1" t="str">
        <v/>
      </c>
      <c r="G332" s="1" t="str">
        <v/>
      </c>
      <c r="H332" s="1">
        <v>20</v>
      </c>
      <c r="I332" s="1" t="str">
        <v/>
      </c>
      <c r="J332" s="1" t="str">
        <v/>
      </c>
      <c r="K332" s="1">
        <v>20</v>
      </c>
      <c r="L332" s="1" t="str">
        <v/>
      </c>
      <c r="M332" s="1" t="str">
        <v/>
      </c>
      <c r="N332" s="1">
        <v>20</v>
      </c>
      <c r="O332" s="1" t="str">
        <v/>
      </c>
      <c r="P332" s="1" t="str">
        <v/>
      </c>
      <c r="Q332" s="6">
        <v>20</v>
      </c>
      <c r="R332" s="6" t="str">
        <v/>
      </c>
      <c r="S332" s="1">
        <v>20</v>
      </c>
      <c r="AB332">
        <v>40</v>
      </c>
      <c r="AE332">
        <v>50</v>
      </c>
      <c r="AF332">
        <v>50</v>
      </c>
      <c r="AH332">
        <v>10</v>
      </c>
      <c r="AI332">
        <v>32</v>
      </c>
      <c r="AJ332">
        <v>35</v>
      </c>
      <c r="AK332">
        <v>20</v>
      </c>
      <c r="AN332">
        <v>35</v>
      </c>
      <c r="AO332">
        <v>25</v>
      </c>
      <c r="AQ332">
        <v>15</v>
      </c>
      <c r="AR332">
        <v>30</v>
      </c>
      <c r="AS332">
        <v>50</v>
      </c>
      <c r="AU332">
        <v>30</v>
      </c>
      <c r="AV332">
        <v>40</v>
      </c>
      <c r="AW332">
        <v>45</v>
      </c>
    </row>
    <row r="333" spans="1:49">
      <c r="A333" s="1">
        <v>20</v>
      </c>
      <c r="B333" s="1" t="str">
        <v/>
      </c>
      <c r="C333" s="1" t="str">
        <v/>
      </c>
      <c r="D333" s="1" t="str">
        <v/>
      </c>
      <c r="E333" s="1" t="str">
        <v/>
      </c>
      <c r="F333" s="1" t="str">
        <v/>
      </c>
      <c r="G333" s="1">
        <v>20</v>
      </c>
      <c r="H333" s="1" t="str">
        <v/>
      </c>
      <c r="I333" s="1" t="str">
        <v/>
      </c>
      <c r="J333" s="1" t="str">
        <v/>
      </c>
      <c r="K333" s="1">
        <v>20</v>
      </c>
      <c r="L333" s="1" t="str">
        <v/>
      </c>
      <c r="M333" s="1" t="str">
        <v/>
      </c>
      <c r="N333" s="1">
        <v>20</v>
      </c>
      <c r="O333" s="1" t="str">
        <v/>
      </c>
      <c r="P333" s="1" t="str">
        <v/>
      </c>
      <c r="Q333" s="6">
        <v>20</v>
      </c>
      <c r="R333" s="6" t="str">
        <v/>
      </c>
      <c r="S333" s="1">
        <v>20</v>
      </c>
      <c r="AB333">
        <v>25</v>
      </c>
      <c r="AE333">
        <v>40</v>
      </c>
      <c r="AF333">
        <v>27</v>
      </c>
      <c r="AH333">
        <v>10</v>
      </c>
      <c r="AI333">
        <v>25</v>
      </c>
      <c r="AJ333">
        <v>20</v>
      </c>
      <c r="AK333">
        <v>40</v>
      </c>
      <c r="AN333">
        <v>50</v>
      </c>
      <c r="AO333">
        <v>20</v>
      </c>
      <c r="AQ333">
        <v>15</v>
      </c>
      <c r="AR333">
        <v>25</v>
      </c>
      <c r="AS333">
        <v>40</v>
      </c>
      <c r="AU333">
        <v>32</v>
      </c>
      <c r="AV333">
        <v>50</v>
      </c>
      <c r="AW333">
        <v>20</v>
      </c>
    </row>
    <row r="334" spans="1:49">
      <c r="A334" s="1" t="str">
        <v/>
      </c>
      <c r="B334" s="1" t="str">
        <v/>
      </c>
      <c r="C334" s="1">
        <v>20</v>
      </c>
      <c r="D334" s="1" t="str">
        <v/>
      </c>
      <c r="E334" s="1" t="str">
        <v/>
      </c>
      <c r="F334" s="1" t="str">
        <v/>
      </c>
      <c r="G334" s="1" t="str">
        <v/>
      </c>
      <c r="H334" s="1">
        <v>20</v>
      </c>
      <c r="I334" s="1" t="str">
        <v/>
      </c>
      <c r="J334" s="1" t="str">
        <v/>
      </c>
      <c r="K334" s="1">
        <v>20</v>
      </c>
      <c r="L334" s="1" t="str">
        <v/>
      </c>
      <c r="M334" s="1">
        <v>20</v>
      </c>
      <c r="N334" s="1" t="str">
        <v/>
      </c>
      <c r="O334" s="1" t="str">
        <v/>
      </c>
      <c r="P334" s="1" t="str">
        <v/>
      </c>
      <c r="Q334" s="6">
        <v>20</v>
      </c>
      <c r="R334" s="6" t="str">
        <v/>
      </c>
      <c r="S334" s="1">
        <v>20</v>
      </c>
      <c r="AB334">
        <v>54</v>
      </c>
      <c r="AE334">
        <v>15</v>
      </c>
      <c r="AF334">
        <v>32</v>
      </c>
      <c r="AH334">
        <v>10</v>
      </c>
      <c r="AJ334">
        <v>20</v>
      </c>
      <c r="AK334">
        <v>30</v>
      </c>
      <c r="AN334">
        <v>35</v>
      </c>
      <c r="AO334">
        <v>20</v>
      </c>
      <c r="AQ334">
        <v>20</v>
      </c>
      <c r="AR334">
        <v>25</v>
      </c>
      <c r="AS334">
        <v>40</v>
      </c>
      <c r="AU334">
        <v>15</v>
      </c>
      <c r="AV334">
        <v>20</v>
      </c>
      <c r="AW334">
        <v>15</v>
      </c>
    </row>
    <row r="335" spans="1:49">
      <c r="A335" s="1">
        <v>15</v>
      </c>
      <c r="B335" s="1" t="str">
        <v/>
      </c>
      <c r="C335" s="1" t="str">
        <v/>
      </c>
      <c r="D335" s="1" t="str">
        <v/>
      </c>
      <c r="E335" s="1" t="str">
        <v/>
      </c>
      <c r="F335" s="1" t="str">
        <v/>
      </c>
      <c r="G335" s="1" t="str">
        <v/>
      </c>
      <c r="H335" s="1" t="str">
        <v/>
      </c>
      <c r="I335" s="1">
        <v>15</v>
      </c>
      <c r="J335" s="1" t="str">
        <v/>
      </c>
      <c r="K335" s="1" t="str">
        <v/>
      </c>
      <c r="L335" s="1">
        <v>15</v>
      </c>
      <c r="M335" s="1" t="str">
        <v/>
      </c>
      <c r="N335" s="1">
        <v>15</v>
      </c>
      <c r="O335" s="1" t="str">
        <v/>
      </c>
      <c r="P335" s="1">
        <v>15</v>
      </c>
      <c r="Q335" s="6" t="str">
        <v/>
      </c>
      <c r="R335" s="6" t="str">
        <v/>
      </c>
      <c r="S335" s="1">
        <v>15</v>
      </c>
      <c r="AB335">
        <v>22</v>
      </c>
      <c r="AE335">
        <v>40</v>
      </c>
      <c r="AF335">
        <v>30</v>
      </c>
      <c r="AH335">
        <v>15</v>
      </c>
      <c r="AJ335">
        <v>35</v>
      </c>
      <c r="AK335">
        <v>30</v>
      </c>
      <c r="AN335">
        <v>35</v>
      </c>
      <c r="AO335">
        <v>35</v>
      </c>
      <c r="AQ335">
        <v>25</v>
      </c>
      <c r="AR335">
        <v>30</v>
      </c>
      <c r="AS335">
        <v>35</v>
      </c>
      <c r="AU335">
        <v>15</v>
      </c>
      <c r="AV335">
        <v>54</v>
      </c>
      <c r="AW335">
        <v>25</v>
      </c>
    </row>
    <row r="336" spans="1:49">
      <c r="A336" s="1" t="str">
        <v/>
      </c>
      <c r="B336" s="1" t="str">
        <v/>
      </c>
      <c r="C336" s="1" t="str">
        <v/>
      </c>
      <c r="D336" s="1">
        <v>40</v>
      </c>
      <c r="E336" s="1" t="str">
        <v/>
      </c>
      <c r="F336" s="1" t="str">
        <v/>
      </c>
      <c r="G336" s="1" t="str">
        <v/>
      </c>
      <c r="H336" s="1">
        <v>40</v>
      </c>
      <c r="I336" s="1" t="str">
        <v/>
      </c>
      <c r="J336" s="1" t="str">
        <v/>
      </c>
      <c r="K336" s="1">
        <v>40</v>
      </c>
      <c r="L336" s="1" t="str">
        <v/>
      </c>
      <c r="M336" s="1" t="str">
        <v/>
      </c>
      <c r="N336" s="1" t="str">
        <v/>
      </c>
      <c r="O336" s="1">
        <v>40</v>
      </c>
      <c r="P336" s="1" t="str">
        <v/>
      </c>
      <c r="Q336" s="6" t="str">
        <v/>
      </c>
      <c r="R336" s="6">
        <v>40</v>
      </c>
      <c r="S336" s="1">
        <v>40</v>
      </c>
      <c r="AB336">
        <v>25</v>
      </c>
      <c r="AE336">
        <v>45</v>
      </c>
      <c r="AF336">
        <v>40</v>
      </c>
      <c r="AH336">
        <v>40</v>
      </c>
      <c r="AJ336">
        <v>35</v>
      </c>
      <c r="AK336">
        <v>15</v>
      </c>
      <c r="AN336">
        <v>50</v>
      </c>
      <c r="AO336">
        <v>32</v>
      </c>
      <c r="AQ336">
        <v>20</v>
      </c>
      <c r="AR336">
        <v>25</v>
      </c>
      <c r="AS336">
        <v>40</v>
      </c>
      <c r="AU336">
        <v>20</v>
      </c>
      <c r="AV336">
        <v>50</v>
      </c>
      <c r="AW336">
        <v>50</v>
      </c>
    </row>
    <row r="337" spans="1:49">
      <c r="A337" s="1" t="str">
        <v/>
      </c>
      <c r="B337" s="1" t="str">
        <v/>
      </c>
      <c r="C337" s="1" t="str">
        <v/>
      </c>
      <c r="D337" s="1" t="str">
        <v/>
      </c>
      <c r="E337" s="1">
        <v>40</v>
      </c>
      <c r="F337" s="1" t="str">
        <v/>
      </c>
      <c r="G337" s="1">
        <v>40</v>
      </c>
      <c r="H337" s="1" t="str">
        <v/>
      </c>
      <c r="I337" s="1" t="str">
        <v/>
      </c>
      <c r="J337" s="1" t="str">
        <v/>
      </c>
      <c r="K337" s="1">
        <v>40</v>
      </c>
      <c r="L337" s="1" t="str">
        <v/>
      </c>
      <c r="M337" s="1" t="str">
        <v/>
      </c>
      <c r="N337" s="1" t="str">
        <v/>
      </c>
      <c r="O337" s="1">
        <v>40</v>
      </c>
      <c r="P337" s="1" t="str">
        <v/>
      </c>
      <c r="Q337" s="6">
        <v>40</v>
      </c>
      <c r="R337" s="6" t="str">
        <v/>
      </c>
      <c r="S337" s="1">
        <v>40</v>
      </c>
      <c r="AB337">
        <v>20</v>
      </c>
      <c r="AE337">
        <v>25</v>
      </c>
      <c r="AF337">
        <v>20</v>
      </c>
      <c r="AH337">
        <v>30</v>
      </c>
      <c r="AJ337">
        <v>40</v>
      </c>
      <c r="AK337">
        <v>50</v>
      </c>
      <c r="AN337">
        <v>25</v>
      </c>
      <c r="AO337">
        <v>15</v>
      </c>
      <c r="AQ337">
        <v>15</v>
      </c>
      <c r="AR337">
        <v>25</v>
      </c>
      <c r="AS337">
        <v>35</v>
      </c>
      <c r="AU337">
        <v>40</v>
      </c>
      <c r="AV337">
        <v>45</v>
      </c>
      <c r="AW337">
        <v>29</v>
      </c>
    </row>
    <row r="338" spans="1:49">
      <c r="A338" s="1">
        <v>25</v>
      </c>
      <c r="B338" s="1" t="str">
        <v/>
      </c>
      <c r="C338" s="1" t="str">
        <v/>
      </c>
      <c r="D338" s="1" t="str">
        <v/>
      </c>
      <c r="E338" s="1" t="str">
        <v/>
      </c>
      <c r="F338" s="1" t="str">
        <v/>
      </c>
      <c r="G338" s="1" t="str">
        <v/>
      </c>
      <c r="H338" s="1" t="str">
        <v/>
      </c>
      <c r="I338" s="1">
        <v>25</v>
      </c>
      <c r="J338" s="1" t="str">
        <v/>
      </c>
      <c r="K338" s="1">
        <v>25</v>
      </c>
      <c r="L338" s="1" t="str">
        <v/>
      </c>
      <c r="M338" s="1" t="str">
        <v/>
      </c>
      <c r="N338" s="1">
        <v>25</v>
      </c>
      <c r="O338" s="1" t="str">
        <v/>
      </c>
      <c r="P338" s="1" t="str">
        <v/>
      </c>
      <c r="Q338" s="6">
        <v>25</v>
      </c>
      <c r="R338" s="6" t="str">
        <v/>
      </c>
      <c r="S338" s="1">
        <v>25</v>
      </c>
      <c r="AB338">
        <v>15</v>
      </c>
      <c r="AE338">
        <v>40</v>
      </c>
      <c r="AF338">
        <v>20</v>
      </c>
      <c r="AH338">
        <v>30</v>
      </c>
      <c r="AJ338">
        <v>10</v>
      </c>
      <c r="AK338">
        <v>22</v>
      </c>
      <c r="AN338">
        <v>23</v>
      </c>
      <c r="AO338">
        <v>25</v>
      </c>
      <c r="AQ338">
        <v>15</v>
      </c>
      <c r="AR338">
        <v>25</v>
      </c>
      <c r="AS338">
        <v>40</v>
      </c>
      <c r="AU338">
        <v>40</v>
      </c>
      <c r="AV338">
        <v>40</v>
      </c>
      <c r="AW338">
        <v>20</v>
      </c>
    </row>
    <row r="339" spans="1:49">
      <c r="A339" s="1" t="str">
        <v/>
      </c>
      <c r="B339" s="1" t="str">
        <v/>
      </c>
      <c r="C339" s="1" t="str">
        <v/>
      </c>
      <c r="D339" s="1" t="str">
        <v/>
      </c>
      <c r="E339" s="1">
        <v>40</v>
      </c>
      <c r="F339" s="1" t="str">
        <v/>
      </c>
      <c r="G339" s="1" t="str">
        <v/>
      </c>
      <c r="H339" s="1" t="str">
        <v/>
      </c>
      <c r="I339" s="1">
        <v>40</v>
      </c>
      <c r="J339" s="1" t="str">
        <v/>
      </c>
      <c r="K339" s="1" t="str">
        <v/>
      </c>
      <c r="L339" s="1">
        <v>40</v>
      </c>
      <c r="M339" s="1" t="str">
        <v/>
      </c>
      <c r="N339" s="1" t="str">
        <v/>
      </c>
      <c r="O339" s="1">
        <v>40</v>
      </c>
      <c r="P339" s="1">
        <v>40</v>
      </c>
      <c r="Q339" s="6" t="str">
        <v/>
      </c>
      <c r="R339" s="6" t="str">
        <v/>
      </c>
      <c r="S339" s="1">
        <v>40</v>
      </c>
      <c r="AB339">
        <v>35</v>
      </c>
      <c r="AE339">
        <v>20</v>
      </c>
      <c r="AF339">
        <v>36</v>
      </c>
      <c r="AH339">
        <v>15</v>
      </c>
      <c r="AJ339">
        <v>40</v>
      </c>
      <c r="AK339">
        <v>23</v>
      </c>
      <c r="AN339">
        <v>45</v>
      </c>
      <c r="AO339">
        <v>30</v>
      </c>
      <c r="AQ339">
        <v>30</v>
      </c>
      <c r="AR339">
        <v>30</v>
      </c>
      <c r="AS339">
        <v>40</v>
      </c>
      <c r="AU339">
        <v>25</v>
      </c>
      <c r="AV339">
        <v>50</v>
      </c>
      <c r="AW339">
        <v>25</v>
      </c>
    </row>
    <row r="340" spans="1:49">
      <c r="A340" s="1" t="str">
        <v/>
      </c>
      <c r="B340" s="1" t="str">
        <v/>
      </c>
      <c r="C340" s="1" t="str">
        <v/>
      </c>
      <c r="D340" s="1" t="str">
        <v/>
      </c>
      <c r="E340" s="1">
        <v>25</v>
      </c>
      <c r="F340" s="1">
        <v>25</v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>
        <v>25</v>
      </c>
      <c r="M340" s="1" t="str">
        <v/>
      </c>
      <c r="N340" s="1">
        <v>25</v>
      </c>
      <c r="O340" s="1" t="str">
        <v/>
      </c>
      <c r="P340" s="1" t="str">
        <v/>
      </c>
      <c r="Q340" s="6">
        <v>25</v>
      </c>
      <c r="R340" s="6" t="str">
        <v/>
      </c>
      <c r="S340" s="1">
        <v>25</v>
      </c>
      <c r="AB340">
        <v>30</v>
      </c>
      <c r="AE340">
        <v>20</v>
      </c>
      <c r="AF340">
        <v>30</v>
      </c>
      <c r="AH340">
        <v>25</v>
      </c>
      <c r="AJ340">
        <v>40</v>
      </c>
      <c r="AK340">
        <v>20</v>
      </c>
      <c r="AN340">
        <v>15</v>
      </c>
      <c r="AO340">
        <v>25</v>
      </c>
      <c r="AQ340">
        <v>20</v>
      </c>
      <c r="AR340">
        <v>15</v>
      </c>
      <c r="AS340">
        <v>40</v>
      </c>
      <c r="AU340">
        <v>30</v>
      </c>
      <c r="AV340">
        <v>15</v>
      </c>
      <c r="AW340">
        <v>50</v>
      </c>
    </row>
    <row r="341" spans="1:49">
      <c r="A341" s="1" t="str">
        <v/>
      </c>
      <c r="B341" s="1" t="str">
        <v/>
      </c>
      <c r="C341" s="1" t="str">
        <v/>
      </c>
      <c r="D341" s="1">
        <v>40</v>
      </c>
      <c r="E341" s="1" t="str">
        <v/>
      </c>
      <c r="F341" s="1" t="str">
        <v/>
      </c>
      <c r="G341" s="1" t="str">
        <v/>
      </c>
      <c r="H341" s="1">
        <v>40</v>
      </c>
      <c r="I341" s="1" t="str">
        <v/>
      </c>
      <c r="J341" s="1" t="str">
        <v/>
      </c>
      <c r="K341" s="1">
        <v>40</v>
      </c>
      <c r="L341" s="1" t="str">
        <v/>
      </c>
      <c r="M341" s="1" t="str">
        <v/>
      </c>
      <c r="N341" s="1" t="str">
        <v/>
      </c>
      <c r="O341" s="1">
        <v>40</v>
      </c>
      <c r="P341" s="1" t="str">
        <v/>
      </c>
      <c r="Q341" s="6">
        <v>40</v>
      </c>
      <c r="R341" s="6" t="str">
        <v/>
      </c>
      <c r="S341" s="1">
        <v>40</v>
      </c>
      <c r="AB341">
        <v>40</v>
      </c>
      <c r="AE341">
        <v>20</v>
      </c>
      <c r="AF341">
        <v>50</v>
      </c>
      <c r="AH341">
        <v>25</v>
      </c>
      <c r="AJ341">
        <v>22</v>
      </c>
      <c r="AK341">
        <v>35</v>
      </c>
      <c r="AN341">
        <v>40</v>
      </c>
      <c r="AO341">
        <v>15</v>
      </c>
      <c r="AQ341">
        <v>38</v>
      </c>
      <c r="AR341">
        <v>25</v>
      </c>
      <c r="AS341">
        <v>40</v>
      </c>
      <c r="AU341">
        <v>24</v>
      </c>
      <c r="AV341">
        <v>25</v>
      </c>
      <c r="AW341">
        <v>20</v>
      </c>
    </row>
    <row r="342" spans="1:49">
      <c r="A342" s="1" t="str">
        <v/>
      </c>
      <c r="B342" s="1" t="str">
        <v/>
      </c>
      <c r="C342" s="1" t="str">
        <v/>
      </c>
      <c r="D342" s="1">
        <v>15</v>
      </c>
      <c r="E342" s="1" t="str">
        <v/>
      </c>
      <c r="F342" s="1" t="str">
        <v/>
      </c>
      <c r="G342" s="1" t="str">
        <v/>
      </c>
      <c r="H342" s="1">
        <v>15</v>
      </c>
      <c r="I342" s="1" t="str">
        <v/>
      </c>
      <c r="J342" s="1" t="str">
        <v/>
      </c>
      <c r="K342" s="1" t="str">
        <v/>
      </c>
      <c r="L342" s="1">
        <v>15</v>
      </c>
      <c r="M342" s="1" t="str">
        <v/>
      </c>
      <c r="N342" s="1">
        <v>15</v>
      </c>
      <c r="O342" s="1" t="str">
        <v/>
      </c>
      <c r="P342" s="1" t="str">
        <v/>
      </c>
      <c r="Q342" s="6">
        <v>15</v>
      </c>
      <c r="R342" s="6" t="str">
        <v/>
      </c>
      <c r="S342" s="1">
        <v>15</v>
      </c>
      <c r="AB342">
        <v>30</v>
      </c>
      <c r="AE342">
        <v>20</v>
      </c>
      <c r="AF342">
        <v>20</v>
      </c>
      <c r="AH342">
        <v>15</v>
      </c>
      <c r="AJ342">
        <v>25</v>
      </c>
      <c r="AK342">
        <v>30</v>
      </c>
      <c r="AN342">
        <v>40</v>
      </c>
      <c r="AO342">
        <v>20</v>
      </c>
      <c r="AQ342">
        <v>20</v>
      </c>
      <c r="AR342">
        <v>15</v>
      </c>
      <c r="AS342">
        <v>35</v>
      </c>
      <c r="AU342">
        <v>20</v>
      </c>
      <c r="AV342">
        <v>23</v>
      </c>
      <c r="AW342">
        <v>20</v>
      </c>
    </row>
    <row r="343" spans="1:49">
      <c r="A343" s="1" t="str">
        <v/>
      </c>
      <c r="B343" s="1" t="str">
        <v/>
      </c>
      <c r="C343" s="1" t="str">
        <v/>
      </c>
      <c r="D343" s="1">
        <v>20</v>
      </c>
      <c r="E343" s="1" t="str">
        <v/>
      </c>
      <c r="F343" s="1" t="str">
        <v/>
      </c>
      <c r="G343" s="1">
        <v>20</v>
      </c>
      <c r="H343" s="1" t="str">
        <v/>
      </c>
      <c r="I343" s="1" t="str">
        <v/>
      </c>
      <c r="J343" s="1" t="str">
        <v/>
      </c>
      <c r="K343" s="1" t="str">
        <v/>
      </c>
      <c r="L343" s="1">
        <v>20</v>
      </c>
      <c r="M343" s="1" t="str">
        <v/>
      </c>
      <c r="N343" s="1">
        <v>20</v>
      </c>
      <c r="O343" s="1" t="str">
        <v/>
      </c>
      <c r="P343" s="1" t="str">
        <v/>
      </c>
      <c r="Q343" s="6">
        <v>20</v>
      </c>
      <c r="R343" s="6" t="str">
        <v/>
      </c>
      <c r="S343" s="1">
        <v>20</v>
      </c>
      <c r="AB343">
        <v>25</v>
      </c>
      <c r="AE343">
        <v>35</v>
      </c>
      <c r="AF343">
        <v>20</v>
      </c>
      <c r="AH343">
        <v>30</v>
      </c>
      <c r="AJ343">
        <v>50</v>
      </c>
      <c r="AK343">
        <v>40</v>
      </c>
      <c r="AN343">
        <v>40</v>
      </c>
      <c r="AO343">
        <v>40</v>
      </c>
      <c r="AQ343">
        <v>40</v>
      </c>
      <c r="AR343">
        <v>15</v>
      </c>
      <c r="AS343">
        <v>40</v>
      </c>
      <c r="AU343">
        <v>20</v>
      </c>
      <c r="AV343">
        <v>35</v>
      </c>
      <c r="AW343">
        <v>45</v>
      </c>
    </row>
    <row r="344" spans="1:49">
      <c r="A344" s="1" t="str">
        <v/>
      </c>
      <c r="B344" s="1" t="str">
        <v/>
      </c>
      <c r="C344" s="1" t="str">
        <v/>
      </c>
      <c r="D344" s="1" t="str">
        <v/>
      </c>
      <c r="E344" s="1">
        <v>50</v>
      </c>
      <c r="F344" s="1" t="str">
        <v/>
      </c>
      <c r="G344" s="1" t="str">
        <v/>
      </c>
      <c r="H344" s="1">
        <v>50</v>
      </c>
      <c r="I344" s="1" t="str">
        <v/>
      </c>
      <c r="J344" s="1" t="str">
        <v/>
      </c>
      <c r="K344" s="1">
        <v>50</v>
      </c>
      <c r="L344" s="1" t="str">
        <v/>
      </c>
      <c r="M344" s="1" t="str">
        <v/>
      </c>
      <c r="N344" s="1" t="str">
        <v/>
      </c>
      <c r="O344" s="1">
        <v>50</v>
      </c>
      <c r="P344" s="1" t="str">
        <v/>
      </c>
      <c r="Q344" s="6">
        <v>50</v>
      </c>
      <c r="R344" s="6" t="str">
        <v/>
      </c>
      <c r="S344" s="1">
        <v>50</v>
      </c>
      <c r="AB344">
        <v>20</v>
      </c>
      <c r="AE344">
        <v>25</v>
      </c>
      <c r="AF344">
        <v>16</v>
      </c>
      <c r="AH344">
        <v>25</v>
      </c>
      <c r="AJ344">
        <v>20</v>
      </c>
      <c r="AK344">
        <v>32</v>
      </c>
      <c r="AN344">
        <v>35</v>
      </c>
      <c r="AO344">
        <v>35</v>
      </c>
      <c r="AQ344">
        <v>10</v>
      </c>
      <c r="AR344">
        <v>25</v>
      </c>
      <c r="AS344">
        <v>35</v>
      </c>
      <c r="AU344">
        <v>25</v>
      </c>
      <c r="AV344">
        <v>15</v>
      </c>
      <c r="AW344">
        <v>36</v>
      </c>
    </row>
    <row r="345" spans="1:49">
      <c r="A345" s="1" t="str">
        <v/>
      </c>
      <c r="B345" s="1">
        <v>15</v>
      </c>
      <c r="C345" s="1" t="str">
        <v/>
      </c>
      <c r="D345" s="1" t="str">
        <v/>
      </c>
      <c r="E345" s="1" t="str">
        <v/>
      </c>
      <c r="F345" s="1">
        <v>15</v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>
        <v>15</v>
      </c>
      <c r="M345" s="1" t="str">
        <v/>
      </c>
      <c r="N345" s="1">
        <v>15</v>
      </c>
      <c r="O345" s="1" t="str">
        <v/>
      </c>
      <c r="P345" s="1" t="str">
        <v/>
      </c>
      <c r="Q345" s="6">
        <v>15</v>
      </c>
      <c r="R345" s="6" t="str">
        <v/>
      </c>
      <c r="S345" s="1">
        <v>15</v>
      </c>
      <c r="AB345">
        <v>35</v>
      </c>
      <c r="AE345">
        <v>40</v>
      </c>
      <c r="AF345">
        <v>20</v>
      </c>
      <c r="AH345">
        <v>25</v>
      </c>
      <c r="AJ345">
        <v>15</v>
      </c>
      <c r="AK345">
        <v>30</v>
      </c>
      <c r="AN345">
        <v>35</v>
      </c>
      <c r="AO345">
        <v>15</v>
      </c>
      <c r="AQ345">
        <v>20</v>
      </c>
      <c r="AR345">
        <v>20</v>
      </c>
      <c r="AS345">
        <v>40</v>
      </c>
      <c r="AU345">
        <v>32</v>
      </c>
      <c r="AV345">
        <v>25</v>
      </c>
      <c r="AW345">
        <v>15</v>
      </c>
    </row>
    <row r="346" spans="1:49">
      <c r="A346" s="1" t="str">
        <v/>
      </c>
      <c r="B346" s="1" t="str">
        <v/>
      </c>
      <c r="C346" s="1" t="str">
        <v/>
      </c>
      <c r="D346" s="1" t="str">
        <v/>
      </c>
      <c r="E346" s="1">
        <v>16</v>
      </c>
      <c r="F346" s="1">
        <v>16</v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>
        <v>16</v>
      </c>
      <c r="M346" s="1" t="str">
        <v/>
      </c>
      <c r="N346" s="1">
        <v>16</v>
      </c>
      <c r="O346" s="1" t="str">
        <v/>
      </c>
      <c r="P346" s="1" t="str">
        <v/>
      </c>
      <c r="Q346" s="6">
        <v>16</v>
      </c>
      <c r="R346" s="6" t="str">
        <v/>
      </c>
      <c r="S346" s="1">
        <v>16</v>
      </c>
      <c r="AB346">
        <v>32</v>
      </c>
      <c r="AE346">
        <v>36</v>
      </c>
      <c r="AF346">
        <v>24</v>
      </c>
      <c r="AH346">
        <v>40</v>
      </c>
      <c r="AJ346">
        <v>35</v>
      </c>
      <c r="AK346">
        <v>20</v>
      </c>
      <c r="AN346">
        <v>35</v>
      </c>
      <c r="AO346">
        <v>20</v>
      </c>
      <c r="AQ346">
        <v>20</v>
      </c>
      <c r="AR346">
        <v>23</v>
      </c>
      <c r="AS346">
        <v>30</v>
      </c>
      <c r="AU346">
        <v>25</v>
      </c>
      <c r="AV346">
        <v>35</v>
      </c>
      <c r="AW346">
        <v>20</v>
      </c>
    </row>
    <row r="347" spans="1:49">
      <c r="A347" s="1" t="str">
        <v/>
      </c>
      <c r="B347" s="1" t="str">
        <v/>
      </c>
      <c r="C347" s="1">
        <v>40</v>
      </c>
      <c r="D347" s="1" t="str">
        <v/>
      </c>
      <c r="E347" s="1" t="str">
        <v/>
      </c>
      <c r="F347" s="1" t="str">
        <v/>
      </c>
      <c r="G347" s="1" t="str">
        <v/>
      </c>
      <c r="H347" s="1" t="str">
        <v/>
      </c>
      <c r="I347" s="1">
        <v>40</v>
      </c>
      <c r="J347" s="1">
        <v>40</v>
      </c>
      <c r="K347" s="1" t="str">
        <v/>
      </c>
      <c r="L347" s="1" t="str">
        <v/>
      </c>
      <c r="M347" s="1" t="str">
        <v/>
      </c>
      <c r="N347" s="1" t="str">
        <v/>
      </c>
      <c r="O347" s="1">
        <v>40</v>
      </c>
      <c r="P347" s="1">
        <v>40</v>
      </c>
      <c r="Q347" s="6" t="str">
        <v/>
      </c>
      <c r="R347" s="6" t="str">
        <v/>
      </c>
      <c r="S347" s="1">
        <v>40</v>
      </c>
      <c r="AB347">
        <v>20</v>
      </c>
      <c r="AE347">
        <v>30</v>
      </c>
      <c r="AF347">
        <v>15</v>
      </c>
      <c r="AH347">
        <v>15</v>
      </c>
      <c r="AJ347">
        <v>15</v>
      </c>
      <c r="AK347">
        <v>35</v>
      </c>
      <c r="AN347">
        <v>40</v>
      </c>
      <c r="AO347">
        <v>30</v>
      </c>
      <c r="AQ347">
        <v>27</v>
      </c>
      <c r="AR347">
        <v>30</v>
      </c>
      <c r="AS347">
        <v>30</v>
      </c>
      <c r="AU347">
        <v>15</v>
      </c>
      <c r="AV347">
        <v>25</v>
      </c>
      <c r="AW347">
        <v>35</v>
      </c>
    </row>
    <row r="348" spans="1:49">
      <c r="A348" s="1" t="str">
        <v/>
      </c>
      <c r="B348" s="1" t="str">
        <v/>
      </c>
      <c r="C348" s="1" t="str">
        <v/>
      </c>
      <c r="D348" s="1">
        <v>35</v>
      </c>
      <c r="E348" s="1" t="str">
        <v/>
      </c>
      <c r="F348" s="1" t="str">
        <v/>
      </c>
      <c r="G348" s="1">
        <v>35</v>
      </c>
      <c r="H348" s="1" t="str">
        <v/>
      </c>
      <c r="I348" s="1" t="str">
        <v/>
      </c>
      <c r="J348" s="1">
        <v>35</v>
      </c>
      <c r="K348" s="1" t="str">
        <v/>
      </c>
      <c r="L348" s="1" t="str">
        <v/>
      </c>
      <c r="M348" s="1" t="str">
        <v/>
      </c>
      <c r="N348" s="1" t="str">
        <v/>
      </c>
      <c r="O348" s="1">
        <v>35</v>
      </c>
      <c r="P348" s="1">
        <v>35</v>
      </c>
      <c r="Q348" s="6" t="str">
        <v/>
      </c>
      <c r="R348" s="6" t="str">
        <v/>
      </c>
      <c r="S348" s="1">
        <v>35</v>
      </c>
      <c r="AB348">
        <v>20</v>
      </c>
      <c r="AF348">
        <v>15</v>
      </c>
      <c r="AH348">
        <v>30</v>
      </c>
      <c r="AJ348">
        <v>35</v>
      </c>
      <c r="AK348">
        <v>50</v>
      </c>
      <c r="AN348">
        <v>25</v>
      </c>
      <c r="AO348">
        <v>15</v>
      </c>
      <c r="AQ348">
        <v>25</v>
      </c>
      <c r="AR348">
        <v>16</v>
      </c>
      <c r="AS348">
        <v>40</v>
      </c>
      <c r="AU348">
        <v>40</v>
      </c>
      <c r="AV348">
        <v>50</v>
      </c>
      <c r="AW348">
        <v>15</v>
      </c>
    </row>
    <row r="349" spans="1:49">
      <c r="A349" s="1" t="str">
        <v/>
      </c>
      <c r="B349" s="1" t="str">
        <v/>
      </c>
      <c r="C349" s="1">
        <v>40</v>
      </c>
      <c r="D349" s="1" t="str">
        <v/>
      </c>
      <c r="E349" s="1" t="str">
        <v/>
      </c>
      <c r="F349" s="1" t="str">
        <v/>
      </c>
      <c r="G349" s="1">
        <v>40</v>
      </c>
      <c r="H349" s="1" t="str">
        <v/>
      </c>
      <c r="I349" s="1" t="str">
        <v/>
      </c>
      <c r="J349" s="1" t="str">
        <v/>
      </c>
      <c r="K349" s="1">
        <v>40</v>
      </c>
      <c r="L349" s="1" t="str">
        <v/>
      </c>
      <c r="M349" s="1" t="str">
        <v/>
      </c>
      <c r="N349" s="1" t="str">
        <v/>
      </c>
      <c r="O349" s="1">
        <v>40</v>
      </c>
      <c r="P349" s="1" t="str">
        <v/>
      </c>
      <c r="Q349" s="6">
        <v>40</v>
      </c>
      <c r="R349" s="6" t="str">
        <v/>
      </c>
      <c r="S349" s="1">
        <v>40</v>
      </c>
      <c r="AB349">
        <v>40</v>
      </c>
      <c r="AF349">
        <v>15</v>
      </c>
      <c r="AH349">
        <v>40</v>
      </c>
      <c r="AJ349">
        <v>40</v>
      </c>
      <c r="AK349">
        <v>31</v>
      </c>
      <c r="AN349">
        <v>25</v>
      </c>
      <c r="AO349">
        <v>29</v>
      </c>
      <c r="AQ349">
        <v>20</v>
      </c>
      <c r="AR349">
        <v>25</v>
      </c>
      <c r="AS349">
        <v>35</v>
      </c>
      <c r="AU349">
        <v>42</v>
      </c>
      <c r="AV349">
        <v>23</v>
      </c>
      <c r="AW349">
        <v>25</v>
      </c>
    </row>
    <row r="350" spans="1:49">
      <c r="A350" s="1" t="str">
        <v/>
      </c>
      <c r="B350" s="1" t="str">
        <v/>
      </c>
      <c r="C350" s="1" t="str">
        <v/>
      </c>
      <c r="D350" s="1">
        <v>45</v>
      </c>
      <c r="E350" s="1" t="str">
        <v/>
      </c>
      <c r="F350" s="1">
        <v>45</v>
      </c>
      <c r="G350" s="1" t="str">
        <v/>
      </c>
      <c r="H350" s="1" t="str">
        <v/>
      </c>
      <c r="I350" s="1" t="str">
        <v/>
      </c>
      <c r="J350" s="1">
        <v>45</v>
      </c>
      <c r="K350" s="1" t="str">
        <v/>
      </c>
      <c r="L350" s="1" t="str">
        <v/>
      </c>
      <c r="M350" s="1" t="str">
        <v/>
      </c>
      <c r="N350" s="1" t="str">
        <v/>
      </c>
      <c r="O350" s="1">
        <v>45</v>
      </c>
      <c r="P350" s="1" t="str">
        <v/>
      </c>
      <c r="Q350" s="6" t="str">
        <v/>
      </c>
      <c r="R350" s="6">
        <v>45</v>
      </c>
      <c r="S350" s="1">
        <v>45</v>
      </c>
      <c r="AB350">
        <v>38</v>
      </c>
      <c r="AF350">
        <v>36</v>
      </c>
      <c r="AH350">
        <v>29</v>
      </c>
      <c r="AJ350">
        <v>15</v>
      </c>
      <c r="AK350">
        <v>25</v>
      </c>
      <c r="AN350">
        <v>20</v>
      </c>
      <c r="AO350">
        <v>15</v>
      </c>
      <c r="AQ350">
        <v>25</v>
      </c>
      <c r="AR350">
        <v>15</v>
      </c>
      <c r="AS350">
        <v>20</v>
      </c>
      <c r="AU350">
        <v>32</v>
      </c>
      <c r="AV350">
        <v>15</v>
      </c>
      <c r="AW350">
        <v>40</v>
      </c>
    </row>
    <row r="351" spans="1:49">
      <c r="A351" s="1">
        <v>15</v>
      </c>
      <c r="B351" s="1" t="str">
        <v/>
      </c>
      <c r="C351" s="1" t="str">
        <v/>
      </c>
      <c r="D351" s="1" t="str">
        <v/>
      </c>
      <c r="E351" s="1" t="str">
        <v/>
      </c>
      <c r="F351" s="1" t="str">
        <v/>
      </c>
      <c r="G351" s="1">
        <v>15</v>
      </c>
      <c r="H351" s="1" t="str">
        <v/>
      </c>
      <c r="I351" s="1" t="str">
        <v/>
      </c>
      <c r="J351" s="1" t="str">
        <v/>
      </c>
      <c r="K351" s="1" t="str">
        <v/>
      </c>
      <c r="L351" s="1">
        <v>15</v>
      </c>
      <c r="M351" s="1" t="str">
        <v/>
      </c>
      <c r="N351" s="1">
        <v>15</v>
      </c>
      <c r="O351" s="1" t="str">
        <v/>
      </c>
      <c r="P351" s="1" t="str">
        <v/>
      </c>
      <c r="Q351" s="6">
        <v>15</v>
      </c>
      <c r="R351" s="6" t="str">
        <v/>
      </c>
      <c r="S351" s="1">
        <v>15</v>
      </c>
      <c r="AB351">
        <v>36</v>
      </c>
      <c r="AF351">
        <v>40</v>
      </c>
      <c r="AH351">
        <v>25</v>
      </c>
      <c r="AJ351">
        <v>25</v>
      </c>
      <c r="AK351">
        <v>20</v>
      </c>
      <c r="AN351">
        <v>45</v>
      </c>
      <c r="AO351">
        <v>25</v>
      </c>
      <c r="AQ351">
        <v>15</v>
      </c>
      <c r="AR351">
        <v>20</v>
      </c>
      <c r="AS351">
        <v>35</v>
      </c>
      <c r="AU351">
        <v>20</v>
      </c>
      <c r="AV351">
        <v>15</v>
      </c>
      <c r="AW351">
        <v>25</v>
      </c>
    </row>
    <row r="352" spans="1:49">
      <c r="A352" s="1" t="str">
        <v/>
      </c>
      <c r="B352" s="1" t="str">
        <v/>
      </c>
      <c r="C352" s="1" t="str">
        <v/>
      </c>
      <c r="D352" s="1">
        <v>45</v>
      </c>
      <c r="E352" s="1" t="str">
        <v/>
      </c>
      <c r="F352" s="1">
        <v>45</v>
      </c>
      <c r="G352" s="1" t="str">
        <v/>
      </c>
      <c r="H352" s="1" t="str">
        <v/>
      </c>
      <c r="I352" s="1" t="str">
        <v/>
      </c>
      <c r="J352" s="1" t="str">
        <v/>
      </c>
      <c r="K352" s="1">
        <v>45</v>
      </c>
      <c r="L352" s="1" t="str">
        <v/>
      </c>
      <c r="M352" s="1" t="str">
        <v/>
      </c>
      <c r="N352" s="1" t="str">
        <v/>
      </c>
      <c r="O352" s="1">
        <v>45</v>
      </c>
      <c r="P352" s="1" t="str">
        <v/>
      </c>
      <c r="Q352" s="6">
        <v>45</v>
      </c>
      <c r="R352" s="6" t="str">
        <v/>
      </c>
      <c r="S352" s="1">
        <v>45</v>
      </c>
      <c r="AB352">
        <v>30</v>
      </c>
      <c r="AF352">
        <v>20</v>
      </c>
      <c r="AH352">
        <v>15</v>
      </c>
      <c r="AJ352">
        <v>40</v>
      </c>
      <c r="AK352">
        <v>40</v>
      </c>
      <c r="AN352">
        <v>25</v>
      </c>
      <c r="AO352">
        <v>20</v>
      </c>
      <c r="AQ352">
        <v>32</v>
      </c>
      <c r="AR352">
        <v>20</v>
      </c>
      <c r="AS352">
        <v>35</v>
      </c>
      <c r="AU352">
        <v>50</v>
      </c>
      <c r="AV352">
        <v>20</v>
      </c>
      <c r="AW352">
        <v>22</v>
      </c>
    </row>
    <row r="353" spans="1:49">
      <c r="A353" s="1" t="str">
        <v/>
      </c>
      <c r="B353" s="1" t="str">
        <v/>
      </c>
      <c r="C353" s="1" t="str">
        <v/>
      </c>
      <c r="D353" s="1" t="str">
        <v/>
      </c>
      <c r="E353" s="1">
        <v>40</v>
      </c>
      <c r="F353" s="1" t="str">
        <v/>
      </c>
      <c r="G353" s="1">
        <v>40</v>
      </c>
      <c r="H353" s="1" t="str">
        <v/>
      </c>
      <c r="I353" s="1" t="str">
        <v/>
      </c>
      <c r="J353" s="1" t="str">
        <v/>
      </c>
      <c r="K353" s="1">
        <v>40</v>
      </c>
      <c r="L353" s="1" t="str">
        <v/>
      </c>
      <c r="M353" s="1" t="str">
        <v/>
      </c>
      <c r="N353" s="1" t="str">
        <v/>
      </c>
      <c r="O353" s="1">
        <v>40</v>
      </c>
      <c r="P353" s="1" t="str">
        <v/>
      </c>
      <c r="Q353" s="6">
        <v>40</v>
      </c>
      <c r="R353" s="6" t="str">
        <v/>
      </c>
      <c r="S353" s="1">
        <v>40</v>
      </c>
      <c r="AB353">
        <v>20</v>
      </c>
      <c r="AF353">
        <v>20</v>
      </c>
      <c r="AH353">
        <v>15</v>
      </c>
      <c r="AJ353">
        <v>20</v>
      </c>
      <c r="AK353">
        <v>30</v>
      </c>
      <c r="AN353">
        <v>35</v>
      </c>
      <c r="AO353">
        <v>25</v>
      </c>
      <c r="AQ353">
        <v>20</v>
      </c>
      <c r="AR353">
        <v>25</v>
      </c>
      <c r="AS353">
        <v>45</v>
      </c>
      <c r="AU353">
        <v>25</v>
      </c>
      <c r="AV353">
        <v>40</v>
      </c>
      <c r="AW353">
        <v>29</v>
      </c>
    </row>
    <row r="354" spans="1:49">
      <c r="A354" s="1" t="str">
        <v/>
      </c>
      <c r="B354" s="1" t="str">
        <v/>
      </c>
      <c r="C354" s="1" t="str">
        <v/>
      </c>
      <c r="D354" s="1" t="str">
        <v/>
      </c>
      <c r="E354" s="1">
        <v>20</v>
      </c>
      <c r="F354" s="1" t="str">
        <v/>
      </c>
      <c r="G354" s="1" t="str">
        <v/>
      </c>
      <c r="H354" s="1" t="str">
        <v/>
      </c>
      <c r="I354" s="1">
        <v>20</v>
      </c>
      <c r="J354" s="1" t="str">
        <v/>
      </c>
      <c r="K354" s="1" t="str">
        <v/>
      </c>
      <c r="L354" s="1">
        <v>20</v>
      </c>
      <c r="M354" s="1">
        <v>20</v>
      </c>
      <c r="N354" s="1" t="str">
        <v/>
      </c>
      <c r="O354" s="1" t="str">
        <v/>
      </c>
      <c r="P354" s="1">
        <v>20</v>
      </c>
      <c r="Q354" s="6" t="str">
        <v/>
      </c>
      <c r="R354" s="6" t="str">
        <v/>
      </c>
      <c r="S354" s="1">
        <v>20</v>
      </c>
      <c r="AB354">
        <v>20</v>
      </c>
      <c r="AF354">
        <v>25</v>
      </c>
      <c r="AH354">
        <v>40</v>
      </c>
      <c r="AJ354">
        <v>40</v>
      </c>
      <c r="AK354">
        <v>38</v>
      </c>
      <c r="AN354">
        <v>25</v>
      </c>
      <c r="AO354">
        <v>25</v>
      </c>
      <c r="AQ354">
        <v>25</v>
      </c>
      <c r="AR354">
        <v>25</v>
      </c>
      <c r="AS354">
        <v>35</v>
      </c>
      <c r="AU354">
        <v>32</v>
      </c>
      <c r="AV354">
        <v>25</v>
      </c>
      <c r="AW354">
        <v>30</v>
      </c>
    </row>
    <row r="355" spans="1:49">
      <c r="A355" s="1" t="str">
        <v/>
      </c>
      <c r="B355" s="1" t="str">
        <v/>
      </c>
      <c r="C355" s="1" t="str">
        <v/>
      </c>
      <c r="D355" s="1">
        <v>25</v>
      </c>
      <c r="E355" s="1" t="str">
        <v/>
      </c>
      <c r="F355" s="1">
        <v>25</v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>
        <v>25</v>
      </c>
      <c r="M355" s="1" t="str">
        <v/>
      </c>
      <c r="N355" s="1">
        <v>25</v>
      </c>
      <c r="O355" s="1" t="str">
        <v/>
      </c>
      <c r="P355" s="1">
        <v>25</v>
      </c>
      <c r="Q355" s="6" t="str">
        <v/>
      </c>
      <c r="R355" s="6" t="str">
        <v/>
      </c>
      <c r="S355" s="1">
        <v>25</v>
      </c>
      <c r="AB355">
        <v>40</v>
      </c>
      <c r="AF355">
        <v>50</v>
      </c>
      <c r="AH355">
        <v>35</v>
      </c>
      <c r="AJ355">
        <v>45</v>
      </c>
      <c r="AK355">
        <v>30</v>
      </c>
      <c r="AN355">
        <v>50</v>
      </c>
      <c r="AO355">
        <v>35</v>
      </c>
      <c r="AQ355">
        <v>25</v>
      </c>
      <c r="AR355">
        <v>23</v>
      </c>
      <c r="AS355">
        <v>50</v>
      </c>
      <c r="AU355">
        <v>20</v>
      </c>
      <c r="AV355">
        <v>35</v>
      </c>
      <c r="AW355">
        <v>27</v>
      </c>
    </row>
    <row r="356" spans="1:49">
      <c r="A356" s="1" t="str">
        <v/>
      </c>
      <c r="B356" s="1" t="str">
        <v/>
      </c>
      <c r="C356" s="1" t="str">
        <v/>
      </c>
      <c r="D356" s="1" t="str">
        <v/>
      </c>
      <c r="E356" s="1">
        <v>16</v>
      </c>
      <c r="F356" s="1">
        <v>16</v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>
        <v>16</v>
      </c>
      <c r="M356" s="1" t="str">
        <v/>
      </c>
      <c r="N356" s="1">
        <v>16</v>
      </c>
      <c r="O356" s="1" t="str">
        <v/>
      </c>
      <c r="P356" s="1" t="str">
        <v/>
      </c>
      <c r="Q356" s="6">
        <v>16</v>
      </c>
      <c r="R356" s="6" t="str">
        <v/>
      </c>
      <c r="S356" s="1">
        <v>16</v>
      </c>
      <c r="AB356">
        <v>30</v>
      </c>
      <c r="AF356">
        <v>25</v>
      </c>
      <c r="AH356">
        <v>35</v>
      </c>
      <c r="AJ356">
        <v>50</v>
      </c>
      <c r="AK356">
        <v>35</v>
      </c>
      <c r="AN356">
        <v>40</v>
      </c>
      <c r="AO356">
        <v>20</v>
      </c>
      <c r="AQ356">
        <v>15</v>
      </c>
      <c r="AR356">
        <v>16</v>
      </c>
      <c r="AS356">
        <v>54</v>
      </c>
      <c r="AV356">
        <v>35</v>
      </c>
      <c r="AW356">
        <v>20</v>
      </c>
    </row>
    <row r="357" spans="1:49">
      <c r="A357" s="1" t="str">
        <v/>
      </c>
      <c r="B357" s="1" t="str">
        <v/>
      </c>
      <c r="C357" s="1" t="str">
        <v/>
      </c>
      <c r="D357" s="1">
        <v>20</v>
      </c>
      <c r="E357" s="1" t="str">
        <v/>
      </c>
      <c r="F357" s="1">
        <v>20</v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>
        <v>20</v>
      </c>
      <c r="M357" s="1" t="str">
        <v/>
      </c>
      <c r="N357" s="1">
        <v>20</v>
      </c>
      <c r="O357" s="1" t="str">
        <v/>
      </c>
      <c r="P357" s="1" t="str">
        <v/>
      </c>
      <c r="Q357" s="6">
        <v>20</v>
      </c>
      <c r="R357" s="6" t="str">
        <v/>
      </c>
      <c r="S357" s="1">
        <v>20</v>
      </c>
      <c r="AB357">
        <v>10</v>
      </c>
      <c r="AF357">
        <v>30</v>
      </c>
      <c r="AH357">
        <v>25</v>
      </c>
      <c r="AJ357">
        <v>20</v>
      </c>
      <c r="AK357">
        <v>20</v>
      </c>
      <c r="AN357">
        <v>25</v>
      </c>
      <c r="AO357">
        <v>35</v>
      </c>
      <c r="AQ357">
        <v>20</v>
      </c>
      <c r="AR357">
        <v>30</v>
      </c>
      <c r="AS357">
        <v>40</v>
      </c>
      <c r="AV357">
        <v>15</v>
      </c>
      <c r="AW357">
        <v>20</v>
      </c>
    </row>
    <row r="358" spans="1:49">
      <c r="A358" s="1" t="str">
        <v/>
      </c>
      <c r="B358" s="1" t="str">
        <v/>
      </c>
      <c r="C358" s="1" t="str">
        <v/>
      </c>
      <c r="D358" s="1" t="str">
        <v/>
      </c>
      <c r="E358" s="1">
        <v>16</v>
      </c>
      <c r="F358" s="1" t="str">
        <v/>
      </c>
      <c r="G358" s="1" t="str">
        <v/>
      </c>
      <c r="H358" s="1" t="str">
        <v/>
      </c>
      <c r="I358" s="1">
        <v>16</v>
      </c>
      <c r="J358" s="1" t="str">
        <v/>
      </c>
      <c r="K358" s="1" t="str">
        <v/>
      </c>
      <c r="L358" s="1">
        <v>16</v>
      </c>
      <c r="M358" s="1" t="str">
        <v/>
      </c>
      <c r="N358" s="1">
        <v>16</v>
      </c>
      <c r="O358" s="1" t="str">
        <v/>
      </c>
      <c r="P358" s="1" t="str">
        <v/>
      </c>
      <c r="Q358" s="6">
        <v>16</v>
      </c>
      <c r="R358" s="6" t="str">
        <v/>
      </c>
      <c r="S358" s="1">
        <v>16</v>
      </c>
      <c r="AB358">
        <v>20</v>
      </c>
      <c r="AF358">
        <v>20</v>
      </c>
      <c r="AH358">
        <v>20</v>
      </c>
      <c r="AJ358">
        <v>35</v>
      </c>
      <c r="AK358">
        <v>35</v>
      </c>
      <c r="AN358">
        <v>20</v>
      </c>
      <c r="AO358">
        <v>30</v>
      </c>
      <c r="AQ358">
        <v>27</v>
      </c>
      <c r="AR358">
        <v>30</v>
      </c>
      <c r="AS358">
        <v>45</v>
      </c>
      <c r="AV358">
        <v>27</v>
      </c>
      <c r="AW358">
        <v>32</v>
      </c>
    </row>
    <row r="359" spans="1:49">
      <c r="A359" s="1" t="str">
        <v/>
      </c>
      <c r="B359" s="1" t="str">
        <v/>
      </c>
      <c r="C359" s="1" t="str">
        <v/>
      </c>
      <c r="D359" s="1" t="str">
        <v/>
      </c>
      <c r="E359" s="1">
        <v>30</v>
      </c>
      <c r="F359" s="1" t="str">
        <v/>
      </c>
      <c r="G359" s="1" t="str">
        <v/>
      </c>
      <c r="H359" s="1">
        <v>30</v>
      </c>
      <c r="I359" s="1" t="str">
        <v/>
      </c>
      <c r="J359" s="1" t="str">
        <v/>
      </c>
      <c r="K359" s="1">
        <v>30</v>
      </c>
      <c r="L359" s="1" t="str">
        <v/>
      </c>
      <c r="M359" s="1" t="str">
        <v/>
      </c>
      <c r="N359" s="1">
        <v>30</v>
      </c>
      <c r="O359" s="1" t="str">
        <v/>
      </c>
      <c r="P359" s="1" t="str">
        <v/>
      </c>
      <c r="Q359" s="6">
        <v>30</v>
      </c>
      <c r="R359" s="6" t="str">
        <v/>
      </c>
      <c r="S359" s="1">
        <v>30</v>
      </c>
      <c r="AB359">
        <v>25</v>
      </c>
      <c r="AF359">
        <v>50</v>
      </c>
      <c r="AH359">
        <v>40</v>
      </c>
      <c r="AJ359">
        <v>25</v>
      </c>
      <c r="AK359">
        <v>20</v>
      </c>
      <c r="AN359">
        <v>25</v>
      </c>
      <c r="AO359">
        <v>20</v>
      </c>
      <c r="AQ359">
        <v>15</v>
      </c>
      <c r="AR359">
        <v>25</v>
      </c>
      <c r="AS359">
        <v>50</v>
      </c>
      <c r="AV359">
        <v>15</v>
      </c>
      <c r="AW359">
        <v>15</v>
      </c>
    </row>
    <row r="360" spans="1:49">
      <c r="A360" s="1" t="str">
        <v/>
      </c>
      <c r="B360" s="1" t="str">
        <v/>
      </c>
      <c r="C360" s="1" t="str">
        <v/>
      </c>
      <c r="D360" s="1" t="str">
        <v/>
      </c>
      <c r="E360" s="1">
        <v>40</v>
      </c>
      <c r="F360" s="1" t="str">
        <v/>
      </c>
      <c r="G360" s="1" t="str">
        <v/>
      </c>
      <c r="H360" s="1" t="str">
        <v/>
      </c>
      <c r="I360" s="1">
        <v>40</v>
      </c>
      <c r="J360" s="1" t="str">
        <v/>
      </c>
      <c r="K360" s="1">
        <v>40</v>
      </c>
      <c r="L360" s="1" t="str">
        <v/>
      </c>
      <c r="M360" s="1" t="str">
        <v/>
      </c>
      <c r="N360" s="1" t="str">
        <v/>
      </c>
      <c r="O360" s="1">
        <v>40</v>
      </c>
      <c r="P360" s="1" t="str">
        <v/>
      </c>
      <c r="Q360" s="6">
        <v>40</v>
      </c>
      <c r="R360" s="6" t="str">
        <v/>
      </c>
      <c r="S360" s="1">
        <v>40</v>
      </c>
      <c r="AB360">
        <v>25</v>
      </c>
      <c r="AF360">
        <v>32</v>
      </c>
      <c r="AH360">
        <v>35</v>
      </c>
      <c r="AJ360">
        <v>50</v>
      </c>
      <c r="AK360">
        <v>15</v>
      </c>
      <c r="AN360">
        <v>35</v>
      </c>
      <c r="AO360">
        <v>30</v>
      </c>
      <c r="AQ360">
        <v>32</v>
      </c>
      <c r="AR360">
        <v>25</v>
      </c>
      <c r="AS360">
        <v>30</v>
      </c>
      <c r="AV360">
        <v>20</v>
      </c>
      <c r="AW360">
        <v>30</v>
      </c>
    </row>
    <row r="361" spans="1:49">
      <c r="A361" s="1" t="str">
        <v/>
      </c>
      <c r="B361" s="1" t="str">
        <v/>
      </c>
      <c r="C361" s="1" t="str">
        <v/>
      </c>
      <c r="D361" s="1" t="str">
        <v/>
      </c>
      <c r="E361" s="1">
        <v>30</v>
      </c>
      <c r="F361" s="1" t="str">
        <v/>
      </c>
      <c r="G361" s="1" t="str">
        <v/>
      </c>
      <c r="H361" s="1" t="str">
        <v/>
      </c>
      <c r="I361" s="1">
        <v>30</v>
      </c>
      <c r="J361" s="1" t="str">
        <v/>
      </c>
      <c r="K361" s="1" t="str">
        <v/>
      </c>
      <c r="L361" s="1">
        <v>30</v>
      </c>
      <c r="M361" s="1" t="str">
        <v/>
      </c>
      <c r="N361" s="1">
        <v>30</v>
      </c>
      <c r="O361" s="1" t="str">
        <v/>
      </c>
      <c r="P361" s="1" t="str">
        <v/>
      </c>
      <c r="Q361" s="6" t="str">
        <v/>
      </c>
      <c r="R361" s="6">
        <v>30</v>
      </c>
      <c r="S361" s="1">
        <v>30</v>
      </c>
      <c r="AB361">
        <v>25</v>
      </c>
      <c r="AF361">
        <v>32</v>
      </c>
      <c r="AH361">
        <v>20</v>
      </c>
      <c r="AJ361">
        <v>25</v>
      </c>
      <c r="AK361">
        <v>35</v>
      </c>
      <c r="AN361">
        <v>45</v>
      </c>
      <c r="AO361">
        <v>25</v>
      </c>
      <c r="AQ361">
        <v>20</v>
      </c>
      <c r="AR361">
        <v>15</v>
      </c>
      <c r="AS361">
        <v>54</v>
      </c>
      <c r="AV361">
        <v>45</v>
      </c>
      <c r="AW361">
        <v>40</v>
      </c>
    </row>
    <row r="362" spans="1:49">
      <c r="A362" s="1" t="str">
        <v/>
      </c>
      <c r="B362" s="1" t="str">
        <v/>
      </c>
      <c r="C362" s="1" t="str">
        <v/>
      </c>
      <c r="D362" s="1">
        <v>35</v>
      </c>
      <c r="E362" s="1" t="str">
        <v/>
      </c>
      <c r="F362" s="1" t="str">
        <v/>
      </c>
      <c r="G362" s="1" t="str">
        <v/>
      </c>
      <c r="H362" s="1" t="str">
        <v/>
      </c>
      <c r="I362" s="1">
        <v>35</v>
      </c>
      <c r="J362" s="1" t="str">
        <v/>
      </c>
      <c r="K362" s="1">
        <v>35</v>
      </c>
      <c r="L362" s="1" t="str">
        <v/>
      </c>
      <c r="M362" s="1" t="str">
        <v/>
      </c>
      <c r="N362" s="1" t="str">
        <v/>
      </c>
      <c r="O362" s="1">
        <v>35</v>
      </c>
      <c r="P362" s="1" t="str">
        <v/>
      </c>
      <c r="Q362" s="6" t="str">
        <v/>
      </c>
      <c r="R362" s="6">
        <v>35</v>
      </c>
      <c r="S362" s="1">
        <v>35</v>
      </c>
      <c r="AB362">
        <v>45</v>
      </c>
      <c r="AF362">
        <v>15</v>
      </c>
      <c r="AH362">
        <v>40</v>
      </c>
      <c r="AJ362">
        <v>40</v>
      </c>
      <c r="AK362">
        <v>29</v>
      </c>
      <c r="AN362">
        <v>30</v>
      </c>
      <c r="AO362">
        <v>20</v>
      </c>
      <c r="AQ362">
        <v>20</v>
      </c>
      <c r="AR362">
        <v>22</v>
      </c>
      <c r="AS362">
        <v>54</v>
      </c>
      <c r="AV362">
        <v>25</v>
      </c>
      <c r="AW362">
        <v>30</v>
      </c>
    </row>
    <row r="363" spans="1:49">
      <c r="A363" s="1" t="str">
        <v/>
      </c>
      <c r="B363" s="1" t="str">
        <v/>
      </c>
      <c r="C363" s="1" t="str">
        <v/>
      </c>
      <c r="D363" s="1">
        <v>15</v>
      </c>
      <c r="E363" s="1" t="str">
        <v/>
      </c>
      <c r="F363" s="1" t="str">
        <v/>
      </c>
      <c r="G363" s="1" t="str">
        <v/>
      </c>
      <c r="H363" s="1" t="str">
        <v/>
      </c>
      <c r="I363" s="1">
        <v>15</v>
      </c>
      <c r="J363" s="1" t="str">
        <v/>
      </c>
      <c r="K363" s="1" t="str">
        <v/>
      </c>
      <c r="L363" s="1">
        <v>15</v>
      </c>
      <c r="M363" s="1" t="str">
        <v/>
      </c>
      <c r="N363" s="1">
        <v>15</v>
      </c>
      <c r="O363" s="1" t="str">
        <v/>
      </c>
      <c r="P363" s="1">
        <v>15</v>
      </c>
      <c r="Q363" s="6" t="str">
        <v/>
      </c>
      <c r="R363" s="6" t="str">
        <v/>
      </c>
      <c r="S363" s="1">
        <v>15</v>
      </c>
      <c r="AB363">
        <v>20</v>
      </c>
      <c r="AF363">
        <v>35</v>
      </c>
      <c r="AH363">
        <v>30</v>
      </c>
      <c r="AJ363">
        <v>35</v>
      </c>
      <c r="AK363">
        <v>20</v>
      </c>
      <c r="AN363">
        <v>40</v>
      </c>
      <c r="AO363">
        <v>35</v>
      </c>
      <c r="AQ363">
        <v>38</v>
      </c>
      <c r="AR363">
        <v>30</v>
      </c>
      <c r="AS363">
        <v>35</v>
      </c>
      <c r="AV363">
        <v>35</v>
      </c>
      <c r="AW363">
        <v>15</v>
      </c>
    </row>
    <row r="364" spans="1:49">
      <c r="A364" s="1" t="str">
        <v/>
      </c>
      <c r="B364" s="1" t="str">
        <v/>
      </c>
      <c r="C364" s="1" t="str">
        <v/>
      </c>
      <c r="D364" s="1">
        <v>20</v>
      </c>
      <c r="E364" s="1" t="str">
        <v/>
      </c>
      <c r="F364" s="1" t="str">
        <v/>
      </c>
      <c r="G364" s="1" t="str">
        <v/>
      </c>
      <c r="H364" s="1" t="str">
        <v/>
      </c>
      <c r="I364" s="1">
        <v>20</v>
      </c>
      <c r="J364" s="1" t="str">
        <v/>
      </c>
      <c r="K364" s="1">
        <v>20</v>
      </c>
      <c r="L364" s="1" t="str">
        <v/>
      </c>
      <c r="M364" s="1" t="str">
        <v/>
      </c>
      <c r="N364" s="1">
        <v>20</v>
      </c>
      <c r="O364" s="1" t="str">
        <v/>
      </c>
      <c r="P364" s="1" t="str">
        <v/>
      </c>
      <c r="Q364" s="6">
        <v>20</v>
      </c>
      <c r="R364" s="6" t="str">
        <v/>
      </c>
      <c r="S364" s="1">
        <v>20</v>
      </c>
      <c r="AB364">
        <v>30</v>
      </c>
      <c r="AF364">
        <v>32</v>
      </c>
      <c r="AH364">
        <v>15</v>
      </c>
      <c r="AJ364">
        <v>20</v>
      </c>
      <c r="AK364">
        <v>30</v>
      </c>
      <c r="AN364">
        <v>50</v>
      </c>
      <c r="AO364">
        <v>35</v>
      </c>
      <c r="AQ364">
        <v>36</v>
      </c>
      <c r="AR364">
        <v>25</v>
      </c>
      <c r="AS364">
        <v>32</v>
      </c>
      <c r="AV364">
        <v>45</v>
      </c>
      <c r="AW364">
        <v>42</v>
      </c>
    </row>
    <row r="365" spans="1:49">
      <c r="A365" s="1" t="str">
        <v/>
      </c>
      <c r="B365" s="1">
        <v>30</v>
      </c>
      <c r="C365" s="1" t="str">
        <v/>
      </c>
      <c r="D365" s="1" t="str">
        <v/>
      </c>
      <c r="E365" s="1" t="str">
        <v/>
      </c>
      <c r="F365" s="1">
        <v>30</v>
      </c>
      <c r="G365" s="1" t="str">
        <v/>
      </c>
      <c r="H365" s="1" t="str">
        <v/>
      </c>
      <c r="I365" s="1" t="str">
        <v/>
      </c>
      <c r="J365" s="1" t="str">
        <v/>
      </c>
      <c r="K365" s="1">
        <v>30</v>
      </c>
      <c r="L365" s="1" t="str">
        <v/>
      </c>
      <c r="M365" s="1" t="str">
        <v/>
      </c>
      <c r="N365" s="1">
        <v>30</v>
      </c>
      <c r="O365" s="1" t="str">
        <v/>
      </c>
      <c r="P365" s="1" t="str">
        <v/>
      </c>
      <c r="Q365" s="6">
        <v>30</v>
      </c>
      <c r="R365" s="6" t="str">
        <v/>
      </c>
      <c r="S365" s="1">
        <v>30</v>
      </c>
      <c r="AB365">
        <v>15</v>
      </c>
      <c r="AH365">
        <v>15</v>
      </c>
      <c r="AJ365">
        <v>20</v>
      </c>
      <c r="AK365">
        <v>15</v>
      </c>
      <c r="AN365">
        <v>45</v>
      </c>
      <c r="AO365">
        <v>35</v>
      </c>
      <c r="AQ365">
        <v>20</v>
      </c>
      <c r="AR365">
        <v>15</v>
      </c>
      <c r="AS365">
        <v>45</v>
      </c>
      <c r="AV365">
        <v>25</v>
      </c>
      <c r="AW365">
        <v>25</v>
      </c>
    </row>
    <row r="366" spans="1:49">
      <c r="A366" s="1" t="str">
        <v/>
      </c>
      <c r="B366" s="1" t="str">
        <v/>
      </c>
      <c r="C366" s="1" t="str">
        <v/>
      </c>
      <c r="D366" s="1" t="str">
        <v/>
      </c>
      <c r="E366" s="1">
        <v>30</v>
      </c>
      <c r="F366" s="1" t="str">
        <v/>
      </c>
      <c r="G366" s="1" t="str">
        <v/>
      </c>
      <c r="H366" s="1" t="str">
        <v/>
      </c>
      <c r="I366" s="1">
        <v>30</v>
      </c>
      <c r="J366" s="1" t="str">
        <v/>
      </c>
      <c r="K366" s="1">
        <v>30</v>
      </c>
      <c r="L366" s="1" t="str">
        <v/>
      </c>
      <c r="M366" s="1" t="str">
        <v/>
      </c>
      <c r="N366" s="1">
        <v>30</v>
      </c>
      <c r="O366" s="1" t="str">
        <v/>
      </c>
      <c r="P366" s="1">
        <v>30</v>
      </c>
      <c r="Q366" s="6" t="str">
        <v/>
      </c>
      <c r="R366" s="6" t="str">
        <v/>
      </c>
      <c r="S366" s="1">
        <v>30</v>
      </c>
      <c r="AB366">
        <v>45</v>
      </c>
      <c r="AH366">
        <v>45</v>
      </c>
      <c r="AJ366">
        <v>38</v>
      </c>
      <c r="AK366">
        <v>30</v>
      </c>
      <c r="AN366">
        <v>40</v>
      </c>
      <c r="AO366">
        <v>25</v>
      </c>
      <c r="AQ366">
        <v>20</v>
      </c>
      <c r="AR366">
        <v>25</v>
      </c>
      <c r="AS366">
        <v>35</v>
      </c>
      <c r="AV366">
        <v>50</v>
      </c>
      <c r="AW366">
        <v>45</v>
      </c>
    </row>
    <row r="367" spans="1:49">
      <c r="A367" s="1" t="str">
        <v/>
      </c>
      <c r="B367" s="1">
        <v>31</v>
      </c>
      <c r="C367" s="1" t="str">
        <v/>
      </c>
      <c r="D367" s="1" t="str">
        <v/>
      </c>
      <c r="E367" s="1" t="str">
        <v/>
      </c>
      <c r="F367" s="1" t="str">
        <v/>
      </c>
      <c r="G367" s="1" t="str">
        <v/>
      </c>
      <c r="H367" s="1" t="str">
        <v/>
      </c>
      <c r="I367" s="1">
        <v>31</v>
      </c>
      <c r="J367" s="1" t="str">
        <v/>
      </c>
      <c r="K367" s="1">
        <v>31</v>
      </c>
      <c r="L367" s="1" t="str">
        <v/>
      </c>
      <c r="M367" s="1" t="str">
        <v/>
      </c>
      <c r="N367" s="1">
        <v>31</v>
      </c>
      <c r="O367" s="1" t="str">
        <v/>
      </c>
      <c r="P367" s="1">
        <v>31</v>
      </c>
      <c r="Q367" s="6" t="str">
        <v/>
      </c>
      <c r="R367" s="6" t="str">
        <v/>
      </c>
      <c r="S367" s="1">
        <v>31</v>
      </c>
      <c r="AB367">
        <v>25</v>
      </c>
      <c r="AH367">
        <v>25</v>
      </c>
      <c r="AJ367">
        <v>36</v>
      </c>
      <c r="AK367">
        <v>30</v>
      </c>
      <c r="AN367">
        <v>25</v>
      </c>
      <c r="AO367">
        <v>25</v>
      </c>
      <c r="AQ367">
        <v>20</v>
      </c>
      <c r="AR367">
        <v>25</v>
      </c>
      <c r="AS367">
        <v>35</v>
      </c>
      <c r="AV367">
        <v>25</v>
      </c>
      <c r="AW367">
        <v>20</v>
      </c>
    </row>
    <row r="368" spans="1:49">
      <c r="A368" s="1" t="str">
        <v/>
      </c>
      <c r="B368" s="1" t="str">
        <v/>
      </c>
      <c r="C368" s="1" t="str">
        <v/>
      </c>
      <c r="D368" s="1" t="str">
        <v/>
      </c>
      <c r="E368" s="1">
        <v>40</v>
      </c>
      <c r="F368" s="1" t="str">
        <v/>
      </c>
      <c r="G368" s="1" t="str">
        <v/>
      </c>
      <c r="H368" s="1" t="str">
        <v/>
      </c>
      <c r="I368" s="1">
        <v>40</v>
      </c>
      <c r="J368" s="1" t="str">
        <v/>
      </c>
      <c r="K368" s="1" t="str">
        <v/>
      </c>
      <c r="L368" s="1">
        <v>40</v>
      </c>
      <c r="M368" s="1" t="str">
        <v/>
      </c>
      <c r="N368" s="1" t="str">
        <v/>
      </c>
      <c r="O368" s="1">
        <v>40</v>
      </c>
      <c r="P368" s="1" t="str">
        <v/>
      </c>
      <c r="Q368" s="6">
        <v>40</v>
      </c>
      <c r="R368" s="6" t="str">
        <v/>
      </c>
      <c r="S368" s="1">
        <v>40</v>
      </c>
      <c r="AB368">
        <v>20</v>
      </c>
      <c r="AH368">
        <v>25</v>
      </c>
      <c r="AJ368">
        <v>20</v>
      </c>
      <c r="AK368">
        <v>20</v>
      </c>
      <c r="AN368">
        <v>35</v>
      </c>
      <c r="AO368">
        <v>15</v>
      </c>
      <c r="AQ368">
        <v>10</v>
      </c>
      <c r="AR368">
        <v>30</v>
      </c>
      <c r="AS368">
        <v>40</v>
      </c>
      <c r="AV368">
        <v>20</v>
      </c>
      <c r="AW368">
        <v>15</v>
      </c>
    </row>
    <row r="369" spans="1:49">
      <c r="A369" s="1" t="str">
        <v/>
      </c>
      <c r="B369" s="1" t="str">
        <v/>
      </c>
      <c r="C369" s="1" t="str">
        <v/>
      </c>
      <c r="D369" s="1">
        <v>23</v>
      </c>
      <c r="E369" s="1" t="str">
        <v/>
      </c>
      <c r="F369" s="1" t="str">
        <v/>
      </c>
      <c r="G369" s="1">
        <v>23</v>
      </c>
      <c r="H369" s="1" t="str">
        <v/>
      </c>
      <c r="I369" s="1" t="str">
        <v/>
      </c>
      <c r="J369" s="1" t="str">
        <v/>
      </c>
      <c r="K369" s="1">
        <v>23</v>
      </c>
      <c r="L369" s="1" t="str">
        <v/>
      </c>
      <c r="M369" s="1" t="str">
        <v/>
      </c>
      <c r="N369" s="1">
        <v>23</v>
      </c>
      <c r="O369" s="1" t="str">
        <v/>
      </c>
      <c r="P369" s="1" t="str">
        <v/>
      </c>
      <c r="Q369" s="6" t="str">
        <v/>
      </c>
      <c r="R369" s="6">
        <v>23</v>
      </c>
      <c r="S369" s="1">
        <v>23</v>
      </c>
      <c r="AB369">
        <v>24</v>
      </c>
      <c r="AH369">
        <v>15</v>
      </c>
      <c r="AJ369">
        <v>40</v>
      </c>
      <c r="AK369">
        <v>30</v>
      </c>
      <c r="AN369">
        <v>50</v>
      </c>
      <c r="AO369">
        <v>20</v>
      </c>
      <c r="AQ369">
        <v>20</v>
      </c>
      <c r="AR369">
        <v>30</v>
      </c>
      <c r="AS369">
        <v>50</v>
      </c>
      <c r="AV369">
        <v>40</v>
      </c>
      <c r="AW369">
        <v>29</v>
      </c>
    </row>
    <row r="370" spans="1:49">
      <c r="A370" s="1" t="str">
        <v/>
      </c>
      <c r="B370" s="1" t="str">
        <v/>
      </c>
      <c r="C370" s="1" t="str">
        <v/>
      </c>
      <c r="D370" s="1" t="str">
        <v/>
      </c>
      <c r="E370" s="1">
        <v>27</v>
      </c>
      <c r="F370" s="1" t="str">
        <v/>
      </c>
      <c r="G370" s="1">
        <v>27</v>
      </c>
      <c r="H370" s="1" t="str">
        <v/>
      </c>
      <c r="I370" s="1" t="str">
        <v/>
      </c>
      <c r="J370" s="1" t="str">
        <v/>
      </c>
      <c r="K370" s="1" t="str">
        <v/>
      </c>
      <c r="L370" s="1">
        <v>27</v>
      </c>
      <c r="M370" s="1">
        <v>27</v>
      </c>
      <c r="N370" s="1" t="str">
        <v/>
      </c>
      <c r="O370" s="1" t="str">
        <v/>
      </c>
      <c r="P370" s="1">
        <v>27</v>
      </c>
      <c r="Q370" s="6" t="str">
        <v/>
      </c>
      <c r="R370" s="6" t="str">
        <v/>
      </c>
      <c r="S370" s="1">
        <v>27</v>
      </c>
      <c r="AB370">
        <v>20</v>
      </c>
      <c r="AH370">
        <v>35</v>
      </c>
      <c r="AJ370">
        <v>30</v>
      </c>
      <c r="AK370">
        <v>45</v>
      </c>
      <c r="AN370">
        <v>40</v>
      </c>
      <c r="AO370">
        <v>32</v>
      </c>
      <c r="AQ370">
        <v>25</v>
      </c>
      <c r="AR370">
        <v>30</v>
      </c>
      <c r="AS370">
        <v>40</v>
      </c>
      <c r="AV370">
        <v>20</v>
      </c>
      <c r="AW370">
        <v>20</v>
      </c>
    </row>
    <row r="371" spans="1:49">
      <c r="A371" s="1" t="str">
        <v/>
      </c>
      <c r="B371" s="1">
        <v>30</v>
      </c>
      <c r="C371" s="1" t="str">
        <v/>
      </c>
      <c r="D371" s="1" t="str">
        <v/>
      </c>
      <c r="E371" s="1" t="str">
        <v/>
      </c>
      <c r="F371" s="1">
        <v>30</v>
      </c>
      <c r="G371" s="1" t="str">
        <v/>
      </c>
      <c r="H371" s="1" t="str">
        <v/>
      </c>
      <c r="I371" s="1" t="str">
        <v/>
      </c>
      <c r="J371" s="1" t="str">
        <v/>
      </c>
      <c r="K371" s="1">
        <v>30</v>
      </c>
      <c r="L371" s="1" t="str">
        <v/>
      </c>
      <c r="M371" s="1" t="str">
        <v/>
      </c>
      <c r="N371" s="1" t="str">
        <v/>
      </c>
      <c r="O371" s="1">
        <v>30</v>
      </c>
      <c r="P371" s="1" t="str">
        <v/>
      </c>
      <c r="Q371" s="6" t="str">
        <v/>
      </c>
      <c r="R371" s="6">
        <v>30</v>
      </c>
      <c r="S371" s="1">
        <v>30</v>
      </c>
      <c r="AB371">
        <v>35</v>
      </c>
      <c r="AH371">
        <v>38</v>
      </c>
      <c r="AJ371">
        <v>36</v>
      </c>
      <c r="AK371">
        <v>35</v>
      </c>
      <c r="AN371">
        <v>40</v>
      </c>
      <c r="AO371">
        <v>25</v>
      </c>
      <c r="AQ371">
        <v>15</v>
      </c>
      <c r="AR371">
        <v>22</v>
      </c>
      <c r="AS371">
        <v>35</v>
      </c>
      <c r="AV371">
        <v>25</v>
      </c>
      <c r="AW371">
        <v>35</v>
      </c>
    </row>
    <row r="372" spans="1:49">
      <c r="A372" s="1" t="str">
        <v/>
      </c>
      <c r="B372" s="1" t="str">
        <v/>
      </c>
      <c r="C372" s="1">
        <v>45</v>
      </c>
      <c r="D372" s="1" t="str">
        <v/>
      </c>
      <c r="E372" s="1" t="str">
        <v/>
      </c>
      <c r="F372" s="1">
        <v>45</v>
      </c>
      <c r="G372" s="1" t="str">
        <v/>
      </c>
      <c r="H372" s="1" t="str">
        <v/>
      </c>
      <c r="I372" s="1" t="str">
        <v/>
      </c>
      <c r="J372" s="1" t="str">
        <v/>
      </c>
      <c r="K372" s="1">
        <v>45</v>
      </c>
      <c r="L372" s="1" t="str">
        <v/>
      </c>
      <c r="M372" s="1" t="str">
        <v/>
      </c>
      <c r="N372" s="1" t="str">
        <v/>
      </c>
      <c r="O372" s="1">
        <v>45</v>
      </c>
      <c r="P372" s="1" t="str">
        <v/>
      </c>
      <c r="Q372" s="6" t="str">
        <v/>
      </c>
      <c r="R372" s="6">
        <v>45</v>
      </c>
      <c r="S372" s="1">
        <v>45</v>
      </c>
      <c r="AB372">
        <v>32</v>
      </c>
      <c r="AH372">
        <v>25</v>
      </c>
      <c r="AJ372">
        <v>45</v>
      </c>
      <c r="AK372">
        <v>25</v>
      </c>
      <c r="AN372">
        <v>35</v>
      </c>
      <c r="AO372">
        <v>25</v>
      </c>
      <c r="AQ372">
        <v>36</v>
      </c>
      <c r="AR372">
        <v>25</v>
      </c>
      <c r="AS372">
        <v>50</v>
      </c>
      <c r="AV372">
        <v>35</v>
      </c>
      <c r="AW372">
        <v>25</v>
      </c>
    </row>
    <row r="373" spans="1:49">
      <c r="A373" s="1">
        <v>25</v>
      </c>
      <c r="B373" s="1" t="str">
        <v/>
      </c>
      <c r="C373" s="1" t="str">
        <v/>
      </c>
      <c r="D373" s="1" t="str">
        <v/>
      </c>
      <c r="E373" s="1" t="str">
        <v/>
      </c>
      <c r="F373" s="1">
        <v>25</v>
      </c>
      <c r="G373" s="1" t="str">
        <v/>
      </c>
      <c r="H373" s="1" t="str">
        <v/>
      </c>
      <c r="I373" s="1" t="str">
        <v/>
      </c>
      <c r="J373" s="1" t="str">
        <v/>
      </c>
      <c r="K373" s="1">
        <v>25</v>
      </c>
      <c r="L373" s="1" t="str">
        <v/>
      </c>
      <c r="M373" s="1" t="str">
        <v/>
      </c>
      <c r="N373" s="1">
        <v>25</v>
      </c>
      <c r="O373" s="1" t="str">
        <v/>
      </c>
      <c r="P373" s="1">
        <v>25</v>
      </c>
      <c r="Q373" s="6" t="str">
        <v/>
      </c>
      <c r="R373" s="6" t="str">
        <v/>
      </c>
      <c r="S373" s="1">
        <v>25</v>
      </c>
      <c r="AB373">
        <v>10</v>
      </c>
      <c r="AH373">
        <v>25</v>
      </c>
      <c r="AJ373">
        <v>20</v>
      </c>
      <c r="AK373">
        <v>30</v>
      </c>
      <c r="AN373">
        <v>40</v>
      </c>
      <c r="AO373">
        <v>35</v>
      </c>
      <c r="AQ373">
        <v>20</v>
      </c>
      <c r="AR373">
        <v>31</v>
      </c>
      <c r="AS373">
        <v>54</v>
      </c>
      <c r="AV373">
        <v>30</v>
      </c>
      <c r="AW373">
        <v>10</v>
      </c>
    </row>
    <row r="374" spans="1:49">
      <c r="A374" s="1" t="str">
        <v/>
      </c>
      <c r="B374" s="1" t="str">
        <v/>
      </c>
      <c r="C374" s="1" t="str">
        <v/>
      </c>
      <c r="D374" s="1">
        <v>45</v>
      </c>
      <c r="E374" s="1" t="str">
        <v/>
      </c>
      <c r="F374" s="1" t="str">
        <v/>
      </c>
      <c r="G374" s="1" t="str">
        <v/>
      </c>
      <c r="H374" s="1">
        <v>45</v>
      </c>
      <c r="I374" s="1" t="str">
        <v/>
      </c>
      <c r="J374" s="1">
        <v>45</v>
      </c>
      <c r="K374" s="1" t="str">
        <v/>
      </c>
      <c r="L374" s="1" t="str">
        <v/>
      </c>
      <c r="M374" s="1" t="str">
        <v/>
      </c>
      <c r="N374" s="1" t="str">
        <v/>
      </c>
      <c r="O374" s="1">
        <v>45</v>
      </c>
      <c r="P374" s="1" t="str">
        <v/>
      </c>
      <c r="Q374" s="6" t="str">
        <v/>
      </c>
      <c r="R374" s="6">
        <v>45</v>
      </c>
      <c r="S374" s="1">
        <v>45</v>
      </c>
      <c r="AB374">
        <v>35</v>
      </c>
      <c r="AH374">
        <v>10</v>
      </c>
      <c r="AJ374">
        <v>30</v>
      </c>
      <c r="AK374">
        <v>35</v>
      </c>
      <c r="AN374">
        <v>35</v>
      </c>
      <c r="AO374">
        <v>16</v>
      </c>
      <c r="AQ374">
        <v>20</v>
      </c>
      <c r="AR374">
        <v>15</v>
      </c>
      <c r="AS374">
        <v>30</v>
      </c>
      <c r="AV374">
        <v>25</v>
      </c>
      <c r="AW374">
        <v>10</v>
      </c>
    </row>
    <row r="375" spans="1:49">
      <c r="A375" s="1">
        <v>45</v>
      </c>
      <c r="B375" s="1" t="str">
        <v/>
      </c>
      <c r="C375" s="1" t="str">
        <v/>
      </c>
      <c r="D375" s="1" t="str">
        <v/>
      </c>
      <c r="E375" s="1" t="str">
        <v/>
      </c>
      <c r="F375" s="1" t="str">
        <v/>
      </c>
      <c r="G375" s="1" t="str">
        <v/>
      </c>
      <c r="H375" s="1">
        <v>45</v>
      </c>
      <c r="I375" s="1" t="str">
        <v/>
      </c>
      <c r="J375" s="1" t="str">
        <v/>
      </c>
      <c r="K375" s="1">
        <v>45</v>
      </c>
      <c r="L375" s="1" t="str">
        <v/>
      </c>
      <c r="M375" s="1" t="str">
        <v/>
      </c>
      <c r="N375" s="1" t="str">
        <v/>
      </c>
      <c r="O375" s="1">
        <v>45</v>
      </c>
      <c r="P375" s="1" t="str">
        <v/>
      </c>
      <c r="Q375" s="6">
        <v>45</v>
      </c>
      <c r="R375" s="6" t="str">
        <v/>
      </c>
      <c r="S375" s="1">
        <v>45</v>
      </c>
      <c r="AB375">
        <v>30</v>
      </c>
      <c r="AH375">
        <v>25</v>
      </c>
      <c r="AJ375">
        <v>50</v>
      </c>
      <c r="AK375">
        <v>25</v>
      </c>
      <c r="AN375">
        <v>20</v>
      </c>
      <c r="AO375">
        <v>15</v>
      </c>
      <c r="AQ375">
        <v>20</v>
      </c>
      <c r="AR375">
        <v>30</v>
      </c>
      <c r="AS375">
        <v>40</v>
      </c>
      <c r="AV375">
        <v>15</v>
      </c>
      <c r="AW375">
        <v>10</v>
      </c>
    </row>
    <row r="376" spans="1:49">
      <c r="A376" s="1" t="str">
        <v/>
      </c>
      <c r="B376" s="1" t="str">
        <v/>
      </c>
      <c r="C376" s="1">
        <v>40</v>
      </c>
      <c r="D376" s="1" t="str">
        <v/>
      </c>
      <c r="E376" s="1" t="str">
        <v/>
      </c>
      <c r="F376" s="1" t="str">
        <v/>
      </c>
      <c r="G376" s="1" t="str">
        <v/>
      </c>
      <c r="H376" s="1" t="str">
        <v/>
      </c>
      <c r="I376" s="1">
        <v>40</v>
      </c>
      <c r="J376" s="1" t="str">
        <v/>
      </c>
      <c r="K376" s="1" t="str">
        <v/>
      </c>
      <c r="L376" s="1">
        <v>40</v>
      </c>
      <c r="M376" s="1" t="str">
        <v/>
      </c>
      <c r="N376" s="1" t="str">
        <v/>
      </c>
      <c r="O376" s="1">
        <v>40</v>
      </c>
      <c r="P376" s="1">
        <v>40</v>
      </c>
      <c r="Q376" s="6" t="str">
        <v/>
      </c>
      <c r="R376" s="6" t="str">
        <v/>
      </c>
      <c r="S376" s="1">
        <v>40</v>
      </c>
      <c r="AB376">
        <v>20</v>
      </c>
      <c r="AH376">
        <v>30</v>
      </c>
      <c r="AJ376">
        <v>25</v>
      </c>
      <c r="AK376">
        <v>50</v>
      </c>
      <c r="AN376">
        <v>40</v>
      </c>
      <c r="AO376">
        <v>15</v>
      </c>
      <c r="AQ376">
        <v>20</v>
      </c>
      <c r="AR376">
        <v>29</v>
      </c>
      <c r="AS376">
        <v>35</v>
      </c>
      <c r="AV376">
        <v>20</v>
      </c>
      <c r="AW376">
        <v>15</v>
      </c>
    </row>
    <row r="377" spans="1:49">
      <c r="A377" s="1">
        <v>30</v>
      </c>
      <c r="B377" s="1" t="str">
        <v/>
      </c>
      <c r="C377" s="1" t="str">
        <v/>
      </c>
      <c r="D377" s="1" t="str">
        <v/>
      </c>
      <c r="E377" s="1" t="str">
        <v/>
      </c>
      <c r="F377" s="1" t="str">
        <v/>
      </c>
      <c r="G377" s="1" t="str">
        <v/>
      </c>
      <c r="H377" s="1" t="str">
        <v/>
      </c>
      <c r="I377" s="1">
        <v>30</v>
      </c>
      <c r="J377" s="1">
        <v>30</v>
      </c>
      <c r="K377" s="1" t="str">
        <v/>
      </c>
      <c r="L377" s="1" t="str">
        <v/>
      </c>
      <c r="M377" s="1" t="str">
        <v/>
      </c>
      <c r="N377" s="1">
        <v>30</v>
      </c>
      <c r="O377" s="1" t="str">
        <v/>
      </c>
      <c r="P377" s="1" t="str">
        <v/>
      </c>
      <c r="Q377" s="6">
        <v>30</v>
      </c>
      <c r="R377" s="6" t="str">
        <v/>
      </c>
      <c r="S377" s="1">
        <v>30</v>
      </c>
      <c r="AB377">
        <v>38</v>
      </c>
      <c r="AH377">
        <v>40</v>
      </c>
      <c r="AJ377">
        <v>40</v>
      </c>
      <c r="AK377">
        <v>27</v>
      </c>
      <c r="AN377">
        <v>25</v>
      </c>
      <c r="AO377">
        <v>15</v>
      </c>
      <c r="AQ377">
        <v>10</v>
      </c>
      <c r="AR377">
        <v>25</v>
      </c>
      <c r="AS377">
        <v>50</v>
      </c>
      <c r="AV377">
        <v>45</v>
      </c>
      <c r="AW377">
        <v>40</v>
      </c>
    </row>
    <row r="378" spans="1:49">
      <c r="A378" s="1">
        <v>25</v>
      </c>
      <c r="B378" s="1" t="str">
        <v/>
      </c>
      <c r="C378" s="1" t="str">
        <v/>
      </c>
      <c r="D378" s="1" t="str">
        <v/>
      </c>
      <c r="E378" s="1" t="str">
        <v/>
      </c>
      <c r="F378" s="1" t="str">
        <v/>
      </c>
      <c r="G378" s="1" t="str">
        <v/>
      </c>
      <c r="H378" s="1" t="str">
        <v/>
      </c>
      <c r="I378" s="1">
        <v>25</v>
      </c>
      <c r="J378" s="1" t="str">
        <v/>
      </c>
      <c r="K378" s="1">
        <v>25</v>
      </c>
      <c r="L378" s="1" t="str">
        <v/>
      </c>
      <c r="M378" s="1">
        <v>25</v>
      </c>
      <c r="N378" s="1" t="str">
        <v/>
      </c>
      <c r="O378" s="1" t="str">
        <v/>
      </c>
      <c r="P378" s="1" t="str">
        <v/>
      </c>
      <c r="Q378" s="6" t="str">
        <v/>
      </c>
      <c r="R378" s="6">
        <v>25</v>
      </c>
      <c r="S378" s="1">
        <v>25</v>
      </c>
      <c r="AB378">
        <v>24</v>
      </c>
      <c r="AH378">
        <v>20</v>
      </c>
      <c r="AJ378">
        <v>25</v>
      </c>
      <c r="AK378">
        <v>32</v>
      </c>
      <c r="AN378">
        <v>42</v>
      </c>
      <c r="AO378">
        <v>15</v>
      </c>
      <c r="AQ378">
        <v>25</v>
      </c>
      <c r="AR378">
        <v>20</v>
      </c>
      <c r="AS378">
        <v>32</v>
      </c>
      <c r="AV378">
        <v>30</v>
      </c>
      <c r="AW378">
        <v>20</v>
      </c>
    </row>
    <row r="379" spans="1:49">
      <c r="A379" s="1">
        <v>30</v>
      </c>
      <c r="B379" s="1" t="str">
        <v/>
      </c>
      <c r="C379" s="1" t="str">
        <v/>
      </c>
      <c r="D379" s="1" t="str">
        <v/>
      </c>
      <c r="E379" s="1" t="str">
        <v/>
      </c>
      <c r="F379" s="1" t="str">
        <v/>
      </c>
      <c r="G379" s="1" t="str">
        <v/>
      </c>
      <c r="H379" s="1" t="str">
        <v/>
      </c>
      <c r="I379" s="1">
        <v>30</v>
      </c>
      <c r="J379" s="1" t="str">
        <v/>
      </c>
      <c r="K379" s="1" t="str">
        <v/>
      </c>
      <c r="L379" s="1">
        <v>30</v>
      </c>
      <c r="M379" s="1" t="str">
        <v/>
      </c>
      <c r="N379" s="1" t="str">
        <v/>
      </c>
      <c r="O379" s="1">
        <v>30</v>
      </c>
      <c r="P379" s="1" t="str">
        <v/>
      </c>
      <c r="Q379" s="6">
        <v>30</v>
      </c>
      <c r="R379" s="6" t="str">
        <v/>
      </c>
      <c r="S379" s="1">
        <v>30</v>
      </c>
      <c r="AB379">
        <v>40</v>
      </c>
      <c r="AH379">
        <v>20</v>
      </c>
      <c r="AJ379">
        <v>25</v>
      </c>
      <c r="AK379">
        <v>25</v>
      </c>
      <c r="AN379">
        <v>40</v>
      </c>
      <c r="AO379">
        <v>30</v>
      </c>
      <c r="AQ379">
        <v>24</v>
      </c>
      <c r="AR379">
        <v>25</v>
      </c>
      <c r="AS379">
        <v>40</v>
      </c>
      <c r="AV379">
        <v>40</v>
      </c>
      <c r="AW379">
        <v>40</v>
      </c>
    </row>
    <row r="380" spans="1:49">
      <c r="A380" s="1" t="str">
        <v/>
      </c>
      <c r="B380" s="1" t="str">
        <v/>
      </c>
      <c r="C380" s="1" t="str">
        <v/>
      </c>
      <c r="D380" s="1">
        <v>30</v>
      </c>
      <c r="E380" s="1" t="str">
        <v/>
      </c>
      <c r="F380" s="1">
        <v>30</v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>
        <v>30</v>
      </c>
      <c r="M380" s="1" t="str">
        <v/>
      </c>
      <c r="N380" s="1" t="str">
        <v/>
      </c>
      <c r="O380" s="1">
        <v>30</v>
      </c>
      <c r="P380" s="1" t="str">
        <v/>
      </c>
      <c r="Q380" s="6" t="str">
        <v/>
      </c>
      <c r="R380" s="6">
        <v>30</v>
      </c>
      <c r="S380" s="1">
        <v>30</v>
      </c>
      <c r="AB380">
        <v>32</v>
      </c>
      <c r="AH380">
        <v>50</v>
      </c>
      <c r="AJ380">
        <v>16</v>
      </c>
      <c r="AK380">
        <v>40</v>
      </c>
      <c r="AN380">
        <v>25</v>
      </c>
      <c r="AO380">
        <v>32</v>
      </c>
      <c r="AQ380">
        <v>25</v>
      </c>
      <c r="AR380">
        <v>20</v>
      </c>
      <c r="AS380">
        <v>35</v>
      </c>
      <c r="AV380">
        <v>45</v>
      </c>
      <c r="AW380">
        <v>25</v>
      </c>
    </row>
    <row r="381" spans="1:49">
      <c r="A381" s="1" t="str">
        <v/>
      </c>
      <c r="B381" s="1" t="str">
        <v/>
      </c>
      <c r="C381" s="1">
        <v>35</v>
      </c>
      <c r="D381" s="1" t="str">
        <v/>
      </c>
      <c r="E381" s="1" t="str">
        <v/>
      </c>
      <c r="F381" s="1">
        <v>35</v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>
        <v>35</v>
      </c>
      <c r="M381" s="1" t="str">
        <v/>
      </c>
      <c r="N381" s="1" t="str">
        <v/>
      </c>
      <c r="O381" s="1">
        <v>35</v>
      </c>
      <c r="P381" s="1" t="str">
        <v/>
      </c>
      <c r="Q381" s="6" t="str">
        <v/>
      </c>
      <c r="R381" s="6">
        <v>35</v>
      </c>
      <c r="S381" s="1">
        <v>35</v>
      </c>
      <c r="AB381">
        <v>25</v>
      </c>
      <c r="AH381">
        <v>15</v>
      </c>
      <c r="AJ381">
        <v>15</v>
      </c>
      <c r="AK381">
        <v>20</v>
      </c>
      <c r="AN381">
        <v>20</v>
      </c>
      <c r="AO381">
        <v>16</v>
      </c>
      <c r="AQ381">
        <v>36</v>
      </c>
      <c r="AR381">
        <v>20</v>
      </c>
      <c r="AS381">
        <v>40</v>
      </c>
      <c r="AV381">
        <v>40</v>
      </c>
      <c r="AW381">
        <v>35</v>
      </c>
    </row>
    <row r="382" spans="1:49">
      <c r="A382" s="1" t="str">
        <v/>
      </c>
      <c r="B382" s="1" t="str">
        <v/>
      </c>
      <c r="C382" s="1" t="str">
        <v/>
      </c>
      <c r="D382" s="1" t="str">
        <v/>
      </c>
      <c r="E382" s="1">
        <v>30</v>
      </c>
      <c r="F382" s="1" t="str">
        <v/>
      </c>
      <c r="G382" s="1">
        <v>30</v>
      </c>
      <c r="H382" s="1" t="str">
        <v/>
      </c>
      <c r="I382" s="1" t="str">
        <v/>
      </c>
      <c r="J382" s="1" t="str">
        <v/>
      </c>
      <c r="K382" s="1" t="str">
        <v/>
      </c>
      <c r="L382" s="1">
        <v>30</v>
      </c>
      <c r="M382" s="1" t="str">
        <v/>
      </c>
      <c r="N382" s="1" t="str">
        <v/>
      </c>
      <c r="O382" s="1">
        <v>30</v>
      </c>
      <c r="P382" s="1" t="str">
        <v/>
      </c>
      <c r="Q382" s="6" t="str">
        <v/>
      </c>
      <c r="R382" s="6">
        <v>30</v>
      </c>
      <c r="S382" s="1">
        <v>30</v>
      </c>
      <c r="AB382">
        <v>25</v>
      </c>
      <c r="AH382">
        <v>20</v>
      </c>
      <c r="AJ382">
        <v>35</v>
      </c>
      <c r="AK382">
        <v>30</v>
      </c>
      <c r="AN382">
        <v>40</v>
      </c>
      <c r="AO382">
        <v>20</v>
      </c>
      <c r="AQ382">
        <v>16</v>
      </c>
      <c r="AR382">
        <v>15</v>
      </c>
      <c r="AS382">
        <v>20</v>
      </c>
      <c r="AV382">
        <v>15</v>
      </c>
      <c r="AW382">
        <v>20</v>
      </c>
    </row>
    <row r="383" spans="1:49">
      <c r="A383" s="1" t="str">
        <v/>
      </c>
      <c r="B383" s="1" t="str">
        <v/>
      </c>
      <c r="C383" s="1" t="str">
        <v/>
      </c>
      <c r="D383" s="1" t="str">
        <v/>
      </c>
      <c r="E383" s="1">
        <v>16</v>
      </c>
      <c r="F383" s="1">
        <v>16</v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>
        <v>16</v>
      </c>
      <c r="M383" s="1" t="str">
        <v/>
      </c>
      <c r="N383" s="1">
        <v>16</v>
      </c>
      <c r="O383" s="1" t="str">
        <v/>
      </c>
      <c r="P383" s="1" t="str">
        <v/>
      </c>
      <c r="Q383" s="6" t="str">
        <v/>
      </c>
      <c r="R383" s="6">
        <v>16</v>
      </c>
      <c r="S383" s="1">
        <v>16</v>
      </c>
      <c r="AB383">
        <v>15</v>
      </c>
      <c r="AH383">
        <v>54</v>
      </c>
      <c r="AJ383">
        <v>20</v>
      </c>
      <c r="AK383">
        <v>10</v>
      </c>
      <c r="AN383">
        <v>31</v>
      </c>
      <c r="AO383">
        <v>40</v>
      </c>
      <c r="AQ383">
        <v>20</v>
      </c>
      <c r="AR383">
        <v>20</v>
      </c>
      <c r="AS383">
        <v>40</v>
      </c>
      <c r="AV383">
        <v>20</v>
      </c>
      <c r="AW383">
        <v>20</v>
      </c>
    </row>
    <row r="384" spans="1:49">
      <c r="A384" s="1">
        <v>40</v>
      </c>
      <c r="B384" s="1" t="str">
        <v/>
      </c>
      <c r="C384" s="1" t="str">
        <v/>
      </c>
      <c r="D384" s="1" t="str">
        <v/>
      </c>
      <c r="E384" s="1" t="str">
        <v/>
      </c>
      <c r="F384" s="1">
        <v>40</v>
      </c>
      <c r="G384" s="1" t="str">
        <v/>
      </c>
      <c r="H384" s="1" t="str">
        <v/>
      </c>
      <c r="I384" s="1" t="str">
        <v/>
      </c>
      <c r="J384" s="1" t="str">
        <v/>
      </c>
      <c r="K384" s="1">
        <v>40</v>
      </c>
      <c r="L384" s="1" t="str">
        <v/>
      </c>
      <c r="M384" s="1" t="str">
        <v/>
      </c>
      <c r="N384" s="1" t="str">
        <v/>
      </c>
      <c r="O384" s="1">
        <v>40</v>
      </c>
      <c r="P384" s="1" t="str">
        <v/>
      </c>
      <c r="Q384" s="6">
        <v>40</v>
      </c>
      <c r="R384" s="6" t="str">
        <v/>
      </c>
      <c r="S384" s="1">
        <v>40</v>
      </c>
      <c r="AB384">
        <v>40</v>
      </c>
      <c r="AH384">
        <v>40</v>
      </c>
      <c r="AJ384">
        <v>30</v>
      </c>
      <c r="AK384">
        <v>20</v>
      </c>
      <c r="AN384">
        <v>25</v>
      </c>
      <c r="AO384">
        <v>15</v>
      </c>
      <c r="AQ384">
        <v>15</v>
      </c>
      <c r="AR384">
        <v>20</v>
      </c>
      <c r="AS384">
        <v>40</v>
      </c>
      <c r="AV384">
        <v>25</v>
      </c>
      <c r="AW384">
        <v>20</v>
      </c>
    </row>
    <row r="385" spans="1:49">
      <c r="A385" s="1" t="str">
        <v/>
      </c>
      <c r="B385" s="1" t="str">
        <v/>
      </c>
      <c r="C385" s="1" t="str">
        <v/>
      </c>
      <c r="D385" s="1" t="str">
        <v/>
      </c>
      <c r="E385" s="1">
        <v>35</v>
      </c>
      <c r="F385" s="1" t="str">
        <v/>
      </c>
      <c r="G385" s="1" t="str">
        <v/>
      </c>
      <c r="H385" s="1">
        <v>35</v>
      </c>
      <c r="I385" s="1" t="str">
        <v/>
      </c>
      <c r="J385" s="1" t="str">
        <v/>
      </c>
      <c r="K385" s="1" t="str">
        <v/>
      </c>
      <c r="L385" s="1">
        <v>35</v>
      </c>
      <c r="M385" s="1" t="str">
        <v/>
      </c>
      <c r="N385" s="1" t="str">
        <v/>
      </c>
      <c r="O385" s="1">
        <v>35</v>
      </c>
      <c r="P385" s="1" t="str">
        <v/>
      </c>
      <c r="Q385" s="6">
        <v>35</v>
      </c>
      <c r="R385" s="6" t="str">
        <v/>
      </c>
      <c r="S385" s="1">
        <v>35</v>
      </c>
      <c r="AB385">
        <v>36</v>
      </c>
      <c r="AH385">
        <v>15</v>
      </c>
      <c r="AJ385">
        <v>23</v>
      </c>
      <c r="AK385">
        <v>25</v>
      </c>
      <c r="AN385">
        <v>40</v>
      </c>
      <c r="AO385">
        <v>20</v>
      </c>
      <c r="AQ385">
        <v>20</v>
      </c>
      <c r="AR385">
        <v>25</v>
      </c>
      <c r="AS385">
        <v>35</v>
      </c>
      <c r="AV385">
        <v>35</v>
      </c>
      <c r="AW385">
        <v>25</v>
      </c>
    </row>
    <row r="386" spans="1:49">
      <c r="A386" s="1" t="str">
        <v/>
      </c>
      <c r="B386" s="1" t="str">
        <v/>
      </c>
      <c r="C386" s="1">
        <v>40</v>
      </c>
      <c r="D386" s="1" t="str">
        <v/>
      </c>
      <c r="E386" s="1" t="str">
        <v/>
      </c>
      <c r="F386" s="1" t="str">
        <v/>
      </c>
      <c r="G386" s="1" t="str">
        <v/>
      </c>
      <c r="H386" s="1" t="str">
        <v/>
      </c>
      <c r="I386" s="1">
        <v>40</v>
      </c>
      <c r="J386" s="1" t="str">
        <v/>
      </c>
      <c r="K386" s="1">
        <v>40</v>
      </c>
      <c r="L386" s="1" t="str">
        <v/>
      </c>
      <c r="M386" s="1" t="str">
        <v/>
      </c>
      <c r="N386" s="1" t="str">
        <v/>
      </c>
      <c r="O386" s="1">
        <v>40</v>
      </c>
      <c r="P386" s="1" t="str">
        <v/>
      </c>
      <c r="Q386" s="6">
        <v>40</v>
      </c>
      <c r="R386" s="6" t="str">
        <v/>
      </c>
      <c r="S386" s="1">
        <v>40</v>
      </c>
      <c r="AB386">
        <v>20</v>
      </c>
      <c r="AH386">
        <v>23</v>
      </c>
      <c r="AJ386">
        <v>42</v>
      </c>
      <c r="AK386">
        <v>20</v>
      </c>
      <c r="AN386">
        <v>20</v>
      </c>
      <c r="AO386">
        <v>20</v>
      </c>
      <c r="AQ386">
        <v>20</v>
      </c>
      <c r="AR386">
        <v>25</v>
      </c>
      <c r="AS386">
        <v>35</v>
      </c>
      <c r="AV386">
        <v>40</v>
      </c>
      <c r="AW386">
        <v>25</v>
      </c>
    </row>
    <row r="387" spans="1:49">
      <c r="A387" s="1" t="str">
        <v/>
      </c>
      <c r="B387" s="1">
        <v>20</v>
      </c>
      <c r="C387" s="1" t="str">
        <v/>
      </c>
      <c r="D387" s="1" t="str">
        <v/>
      </c>
      <c r="E387" s="1" t="str">
        <v/>
      </c>
      <c r="F387" s="1" t="str">
        <v/>
      </c>
      <c r="G387" s="1" t="str">
        <v/>
      </c>
      <c r="H387" s="1" t="str">
        <v/>
      </c>
      <c r="I387" s="1">
        <v>20</v>
      </c>
      <c r="J387" s="1" t="str">
        <v/>
      </c>
      <c r="K387" s="1" t="str">
        <v/>
      </c>
      <c r="L387" s="1">
        <v>20</v>
      </c>
      <c r="M387" s="1">
        <v>20</v>
      </c>
      <c r="N387" s="1" t="str">
        <v/>
      </c>
      <c r="O387" s="1" t="str">
        <v/>
      </c>
      <c r="P387" s="1">
        <v>20</v>
      </c>
      <c r="Q387" s="6" t="str">
        <v/>
      </c>
      <c r="R387" s="6" t="str">
        <v/>
      </c>
      <c r="S387" s="1">
        <v>20</v>
      </c>
      <c r="AB387">
        <v>45</v>
      </c>
      <c r="AH387">
        <v>25</v>
      </c>
      <c r="AJ387">
        <v>25</v>
      </c>
      <c r="AK387">
        <v>30</v>
      </c>
      <c r="AN387">
        <v>25</v>
      </c>
      <c r="AO387">
        <v>16</v>
      </c>
      <c r="AQ387">
        <v>25</v>
      </c>
      <c r="AR387">
        <v>15</v>
      </c>
      <c r="AS387">
        <v>35</v>
      </c>
      <c r="AV387">
        <v>35</v>
      </c>
      <c r="AW387">
        <v>40</v>
      </c>
    </row>
    <row r="388" spans="1:49">
      <c r="A388" s="1" t="str">
        <v/>
      </c>
      <c r="B388" s="1" t="str">
        <v/>
      </c>
      <c r="C388" s="1">
        <v>29</v>
      </c>
      <c r="D388" s="1" t="str">
        <v/>
      </c>
      <c r="E388" s="1" t="str">
        <v/>
      </c>
      <c r="F388" s="1" t="str">
        <v/>
      </c>
      <c r="G388" s="1" t="str">
        <v/>
      </c>
      <c r="H388" s="1" t="str">
        <v/>
      </c>
      <c r="I388" s="1">
        <v>29</v>
      </c>
      <c r="J388" s="1" t="str">
        <v/>
      </c>
      <c r="K388" s="1" t="str">
        <v/>
      </c>
      <c r="L388" s="1">
        <v>29</v>
      </c>
      <c r="M388" s="1" t="str">
        <v/>
      </c>
      <c r="N388" s="1">
        <v>29</v>
      </c>
      <c r="O388" s="1" t="str">
        <v/>
      </c>
      <c r="P388" s="1">
        <v>29</v>
      </c>
      <c r="Q388" s="6" t="str">
        <v/>
      </c>
      <c r="R388" s="6" t="str">
        <v/>
      </c>
      <c r="S388" s="1">
        <v>29</v>
      </c>
      <c r="AB388">
        <v>15</v>
      </c>
      <c r="AH388">
        <v>20</v>
      </c>
      <c r="AJ388">
        <v>32</v>
      </c>
      <c r="AK388">
        <v>15</v>
      </c>
      <c r="AN388">
        <v>25</v>
      </c>
      <c r="AO388">
        <v>25</v>
      </c>
      <c r="AQ388">
        <v>42</v>
      </c>
      <c r="AR388">
        <v>25</v>
      </c>
      <c r="AS388">
        <v>40</v>
      </c>
      <c r="AV388">
        <v>20</v>
      </c>
      <c r="AW388">
        <v>30</v>
      </c>
    </row>
    <row r="389" spans="1:49">
      <c r="A389" s="1" t="str">
        <v/>
      </c>
      <c r="B389" s="1" t="str">
        <v/>
      </c>
      <c r="C389" s="1" t="str">
        <v/>
      </c>
      <c r="D389" s="1">
        <v>20</v>
      </c>
      <c r="E389" s="1" t="str">
        <v/>
      </c>
      <c r="F389" s="1" t="str">
        <v/>
      </c>
      <c r="G389" s="1">
        <v>20</v>
      </c>
      <c r="H389" s="1" t="str">
        <v/>
      </c>
      <c r="I389" s="1" t="str">
        <v/>
      </c>
      <c r="J389" s="1" t="str">
        <v/>
      </c>
      <c r="K389" s="1" t="str">
        <v/>
      </c>
      <c r="L389" s="1">
        <v>20</v>
      </c>
      <c r="M389" s="1">
        <v>20</v>
      </c>
      <c r="N389" s="1" t="str">
        <v/>
      </c>
      <c r="O389" s="1" t="str">
        <v/>
      </c>
      <c r="P389" s="1" t="str">
        <v/>
      </c>
      <c r="Q389" s="6" t="str">
        <v/>
      </c>
      <c r="R389" s="6">
        <v>20</v>
      </c>
      <c r="S389" s="1">
        <v>20</v>
      </c>
      <c r="AB389">
        <v>45</v>
      </c>
      <c r="AH389">
        <v>25</v>
      </c>
      <c r="AJ389">
        <v>15</v>
      </c>
      <c r="AK389">
        <v>30</v>
      </c>
      <c r="AN389">
        <v>45</v>
      </c>
      <c r="AO389">
        <v>25</v>
      </c>
      <c r="AQ389">
        <v>15</v>
      </c>
      <c r="AR389">
        <v>15</v>
      </c>
      <c r="AS389">
        <v>35</v>
      </c>
      <c r="AV389">
        <v>40</v>
      </c>
      <c r="AW389">
        <v>50</v>
      </c>
    </row>
    <row r="390" spans="1:49">
      <c r="A390" s="1" t="str">
        <v/>
      </c>
      <c r="B390" s="1" t="str">
        <v/>
      </c>
      <c r="C390" s="1" t="str">
        <v/>
      </c>
      <c r="D390" s="1" t="str">
        <v/>
      </c>
      <c r="E390" s="1">
        <v>35</v>
      </c>
      <c r="F390" s="1" t="str">
        <v/>
      </c>
      <c r="G390" s="1" t="str">
        <v/>
      </c>
      <c r="H390" s="1">
        <v>35</v>
      </c>
      <c r="I390" s="1" t="str">
        <v/>
      </c>
      <c r="J390" s="1" t="str">
        <v/>
      </c>
      <c r="K390" s="1">
        <v>35</v>
      </c>
      <c r="L390" s="1" t="str">
        <v/>
      </c>
      <c r="M390" s="1" t="str">
        <v/>
      </c>
      <c r="N390" s="1" t="str">
        <v/>
      </c>
      <c r="O390" s="1">
        <v>35</v>
      </c>
      <c r="P390" s="1" t="str">
        <v/>
      </c>
      <c r="Q390" s="6" t="str">
        <v/>
      </c>
      <c r="R390" s="6">
        <v>35</v>
      </c>
      <c r="S390" s="1">
        <v>35</v>
      </c>
      <c r="AB390">
        <v>25</v>
      </c>
      <c r="AH390">
        <v>30</v>
      </c>
      <c r="AJ390">
        <v>35</v>
      </c>
      <c r="AK390">
        <v>20</v>
      </c>
      <c r="AN390">
        <v>35</v>
      </c>
      <c r="AO390">
        <v>15</v>
      </c>
      <c r="AQ390">
        <v>10</v>
      </c>
      <c r="AR390">
        <v>25</v>
      </c>
      <c r="AS390">
        <v>35</v>
      </c>
      <c r="AV390">
        <v>25</v>
      </c>
      <c r="AW390">
        <v>20</v>
      </c>
    </row>
    <row r="391" spans="1:49">
      <c r="A391" s="1" t="str">
        <v/>
      </c>
      <c r="B391" s="1" t="str">
        <v/>
      </c>
      <c r="C391" s="1" t="str">
        <v/>
      </c>
      <c r="D391" s="1" t="str">
        <v/>
      </c>
      <c r="E391" s="1">
        <v>10</v>
      </c>
      <c r="F391" s="1" t="str">
        <v/>
      </c>
      <c r="G391" s="1" t="str">
        <v/>
      </c>
      <c r="H391" s="1" t="str">
        <v/>
      </c>
      <c r="I391" s="1">
        <v>10</v>
      </c>
      <c r="J391" s="1">
        <v>10</v>
      </c>
      <c r="K391" s="1" t="str">
        <v/>
      </c>
      <c r="L391" s="1" t="str">
        <v/>
      </c>
      <c r="M391" s="1">
        <v>10</v>
      </c>
      <c r="N391" s="1" t="str">
        <v/>
      </c>
      <c r="O391" s="1" t="str">
        <v/>
      </c>
      <c r="P391" s="1" t="str">
        <v/>
      </c>
      <c r="Q391" s="6">
        <v>10</v>
      </c>
      <c r="R391" s="6" t="str">
        <v/>
      </c>
      <c r="S391" s="1">
        <v>10</v>
      </c>
      <c r="AB391">
        <v>32</v>
      </c>
      <c r="AH391">
        <v>20</v>
      </c>
      <c r="AJ391">
        <v>40</v>
      </c>
      <c r="AK391">
        <v>45</v>
      </c>
      <c r="AN391">
        <v>50</v>
      </c>
      <c r="AO391">
        <v>15</v>
      </c>
      <c r="AQ391">
        <v>36</v>
      </c>
      <c r="AR391">
        <v>25</v>
      </c>
      <c r="AS391">
        <v>45</v>
      </c>
      <c r="AV391">
        <v>42</v>
      </c>
      <c r="AW391">
        <v>15</v>
      </c>
    </row>
    <row r="392" spans="1:49">
      <c r="A392" s="1" t="str">
        <v/>
      </c>
      <c r="B392" s="1" t="str">
        <v/>
      </c>
      <c r="C392" s="1" t="str">
        <v/>
      </c>
      <c r="D392" s="1">
        <v>15</v>
      </c>
      <c r="E392" s="1" t="str">
        <v/>
      </c>
      <c r="F392" s="1">
        <v>15</v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>
        <v>15</v>
      </c>
      <c r="M392" s="1" t="str">
        <v/>
      </c>
      <c r="N392" s="1">
        <v>15</v>
      </c>
      <c r="O392" s="1" t="str">
        <v/>
      </c>
      <c r="P392" s="1" t="str">
        <v/>
      </c>
      <c r="Q392" s="6" t="str">
        <v/>
      </c>
      <c r="R392" s="6">
        <v>15</v>
      </c>
      <c r="S392" s="1">
        <v>15</v>
      </c>
      <c r="AB392">
        <v>20</v>
      </c>
      <c r="AH392">
        <v>25</v>
      </c>
      <c r="AJ392">
        <v>45</v>
      </c>
      <c r="AK392">
        <v>25</v>
      </c>
      <c r="AN392">
        <v>54</v>
      </c>
      <c r="AO392">
        <v>15</v>
      </c>
      <c r="AQ392">
        <v>20</v>
      </c>
      <c r="AR392">
        <v>25</v>
      </c>
      <c r="AS392">
        <v>35</v>
      </c>
      <c r="AV392">
        <v>40</v>
      </c>
      <c r="AW392">
        <v>20</v>
      </c>
    </row>
    <row r="393" spans="1:49">
      <c r="A393" s="1" t="str">
        <v/>
      </c>
      <c r="B393" s="1" t="str">
        <v/>
      </c>
      <c r="C393" s="1" t="str">
        <v/>
      </c>
      <c r="D393" s="1" t="str">
        <v/>
      </c>
      <c r="E393" s="1">
        <v>25</v>
      </c>
      <c r="F393" s="1">
        <v>25</v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>
        <v>25</v>
      </c>
      <c r="M393" s="1" t="str">
        <v/>
      </c>
      <c r="N393" s="1">
        <v>25</v>
      </c>
      <c r="O393" s="1" t="str">
        <v/>
      </c>
      <c r="P393" s="1" t="str">
        <v/>
      </c>
      <c r="Q393" s="6" t="str">
        <v/>
      </c>
      <c r="R393" s="6">
        <v>25</v>
      </c>
      <c r="S393" s="1">
        <v>25</v>
      </c>
      <c r="AB393">
        <v>50</v>
      </c>
      <c r="AH393">
        <v>25</v>
      </c>
      <c r="AJ393">
        <v>40</v>
      </c>
      <c r="AK393">
        <v>30</v>
      </c>
      <c r="AN393">
        <v>40</v>
      </c>
      <c r="AO393">
        <v>20</v>
      </c>
      <c r="AQ393">
        <v>15</v>
      </c>
      <c r="AR393">
        <v>15</v>
      </c>
      <c r="AS393">
        <v>30</v>
      </c>
      <c r="AV393">
        <v>25</v>
      </c>
      <c r="AW393">
        <v>36</v>
      </c>
    </row>
    <row r="394" spans="1:49">
      <c r="A394" s="1" t="str">
        <v/>
      </c>
      <c r="B394" s="1">
        <v>20</v>
      </c>
      <c r="C394" s="1" t="str">
        <v/>
      </c>
      <c r="D394" s="1" t="str">
        <v/>
      </c>
      <c r="E394" s="1" t="str">
        <v/>
      </c>
      <c r="F394" s="1" t="str">
        <v/>
      </c>
      <c r="G394" s="1" t="str">
        <v/>
      </c>
      <c r="H394" s="1" t="str">
        <v/>
      </c>
      <c r="I394" s="1">
        <v>20</v>
      </c>
      <c r="J394" s="1" t="str">
        <v/>
      </c>
      <c r="K394" s="1">
        <v>20</v>
      </c>
      <c r="L394" s="1" t="str">
        <v/>
      </c>
      <c r="M394" s="1" t="str">
        <v/>
      </c>
      <c r="N394" s="1">
        <v>20</v>
      </c>
      <c r="O394" s="1" t="str">
        <v/>
      </c>
      <c r="P394" s="1" t="str">
        <v/>
      </c>
      <c r="Q394" s="6" t="str">
        <v/>
      </c>
      <c r="R394" s="6">
        <v>20</v>
      </c>
      <c r="S394" s="1">
        <v>20</v>
      </c>
      <c r="AB394">
        <v>25</v>
      </c>
      <c r="AH394">
        <v>30</v>
      </c>
      <c r="AJ394">
        <v>25</v>
      </c>
      <c r="AK394">
        <v>10</v>
      </c>
      <c r="AN394">
        <v>45</v>
      </c>
      <c r="AO394">
        <v>30</v>
      </c>
      <c r="AQ394">
        <v>25</v>
      </c>
      <c r="AR394">
        <v>15</v>
      </c>
      <c r="AS394">
        <v>30</v>
      </c>
      <c r="AV394">
        <v>20</v>
      </c>
      <c r="AW394">
        <v>25</v>
      </c>
    </row>
    <row r="395" spans="1:49">
      <c r="A395" s="1" t="str">
        <v/>
      </c>
      <c r="B395" s="1" t="str">
        <v/>
      </c>
      <c r="C395" s="1" t="str">
        <v/>
      </c>
      <c r="D395" s="1">
        <v>30</v>
      </c>
      <c r="E395" s="1" t="str">
        <v/>
      </c>
      <c r="F395" s="1">
        <v>30</v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>
        <v>30</v>
      </c>
      <c r="M395" s="1" t="str">
        <v/>
      </c>
      <c r="N395" s="1" t="str">
        <v/>
      </c>
      <c r="O395" s="1">
        <v>30</v>
      </c>
      <c r="P395" s="1" t="str">
        <v/>
      </c>
      <c r="Q395" s="6">
        <v>30</v>
      </c>
      <c r="R395" s="6" t="str">
        <v/>
      </c>
      <c r="S395" s="1">
        <v>30</v>
      </c>
      <c r="AB395">
        <v>20</v>
      </c>
      <c r="AH395">
        <v>30</v>
      </c>
      <c r="AJ395">
        <v>15</v>
      </c>
      <c r="AK395">
        <v>35</v>
      </c>
      <c r="AN395">
        <v>50</v>
      </c>
      <c r="AO395">
        <v>20</v>
      </c>
      <c r="AQ395">
        <v>24</v>
      </c>
      <c r="AR395">
        <v>15</v>
      </c>
      <c r="AS395">
        <v>50</v>
      </c>
      <c r="AV395">
        <v>40</v>
      </c>
      <c r="AW395">
        <v>15</v>
      </c>
    </row>
    <row r="396" spans="1:49">
      <c r="A396" s="1" t="str">
        <v/>
      </c>
      <c r="B396" s="1" t="str">
        <v/>
      </c>
      <c r="C396" s="1" t="str">
        <v/>
      </c>
      <c r="D396" s="1">
        <v>50</v>
      </c>
      <c r="E396" s="1" t="str">
        <v/>
      </c>
      <c r="F396" s="1">
        <v>50</v>
      </c>
      <c r="G396" s="1" t="str">
        <v/>
      </c>
      <c r="H396" s="1" t="str">
        <v/>
      </c>
      <c r="I396" s="1" t="str">
        <v/>
      </c>
      <c r="J396" s="1" t="str">
        <v/>
      </c>
      <c r="K396" s="1">
        <v>50</v>
      </c>
      <c r="L396" s="1" t="str">
        <v/>
      </c>
      <c r="M396" s="1" t="str">
        <v/>
      </c>
      <c r="N396" s="1" t="str">
        <v/>
      </c>
      <c r="O396" s="1">
        <v>50</v>
      </c>
      <c r="P396" s="1" t="str">
        <v/>
      </c>
      <c r="Q396" s="6" t="str">
        <v/>
      </c>
      <c r="R396" s="6">
        <v>50</v>
      </c>
      <c r="S396" s="1">
        <v>50</v>
      </c>
      <c r="AB396">
        <v>25</v>
      </c>
      <c r="AH396">
        <v>35</v>
      </c>
      <c r="AJ396">
        <v>42</v>
      </c>
      <c r="AK396">
        <v>30</v>
      </c>
      <c r="AN396">
        <v>36</v>
      </c>
      <c r="AO396">
        <v>20</v>
      </c>
      <c r="AQ396">
        <v>32</v>
      </c>
      <c r="AR396">
        <v>23</v>
      </c>
      <c r="AS396">
        <v>35</v>
      </c>
      <c r="AV396">
        <v>40</v>
      </c>
      <c r="AW396">
        <v>15</v>
      </c>
    </row>
    <row r="397" spans="1:49">
      <c r="A397" s="1" t="str">
        <v/>
      </c>
      <c r="B397" s="1" t="str">
        <v/>
      </c>
      <c r="C397" s="1" t="str">
        <v/>
      </c>
      <c r="D397" s="1">
        <v>39</v>
      </c>
      <c r="E397" s="1" t="str">
        <v/>
      </c>
      <c r="F397" s="1" t="str">
        <v/>
      </c>
      <c r="G397" s="1" t="str">
        <v/>
      </c>
      <c r="H397" s="1" t="str">
        <v/>
      </c>
      <c r="I397" s="1">
        <v>39</v>
      </c>
      <c r="J397" s="1">
        <v>39</v>
      </c>
      <c r="K397" s="1" t="str">
        <v/>
      </c>
      <c r="L397" s="1" t="str">
        <v/>
      </c>
      <c r="M397" s="1">
        <v>39</v>
      </c>
      <c r="N397" s="1" t="str">
        <v/>
      </c>
      <c r="O397" s="1" t="str">
        <v/>
      </c>
      <c r="P397" s="1" t="str">
        <v/>
      </c>
      <c r="Q397" s="6">
        <v>39</v>
      </c>
      <c r="R397" s="6" t="str">
        <v/>
      </c>
      <c r="S397" s="1">
        <v>39</v>
      </c>
      <c r="AB397">
        <v>32</v>
      </c>
      <c r="AH397">
        <v>40</v>
      </c>
      <c r="AJ397">
        <v>30</v>
      </c>
      <c r="AK397">
        <v>30</v>
      </c>
      <c r="AN397">
        <v>25</v>
      </c>
      <c r="AO397">
        <v>35</v>
      </c>
      <c r="AQ397">
        <v>32</v>
      </c>
      <c r="AR397">
        <v>30</v>
      </c>
      <c r="AS397">
        <v>30</v>
      </c>
      <c r="AV397">
        <v>25</v>
      </c>
      <c r="AW397">
        <v>10</v>
      </c>
    </row>
    <row r="398" spans="1:49">
      <c r="A398" s="1" t="str">
        <v/>
      </c>
      <c r="B398" s="1" t="str">
        <v/>
      </c>
      <c r="C398" s="1" t="str">
        <v/>
      </c>
      <c r="D398" s="1">
        <v>25</v>
      </c>
      <c r="E398" s="1" t="str">
        <v/>
      </c>
      <c r="F398" s="1" t="str">
        <v/>
      </c>
      <c r="G398" s="1" t="str">
        <v/>
      </c>
      <c r="H398" s="1">
        <v>25</v>
      </c>
      <c r="I398" s="1" t="str">
        <v/>
      </c>
      <c r="J398" s="1" t="str">
        <v/>
      </c>
      <c r="K398" s="1">
        <v>25</v>
      </c>
      <c r="L398" s="1" t="str">
        <v/>
      </c>
      <c r="M398" s="1" t="str">
        <v/>
      </c>
      <c r="N398" s="1">
        <v>25</v>
      </c>
      <c r="O398" s="1" t="str">
        <v/>
      </c>
      <c r="P398" s="1" t="str">
        <v/>
      </c>
      <c r="Q398" s="6">
        <v>25</v>
      </c>
      <c r="R398" s="6" t="str">
        <v/>
      </c>
      <c r="S398" s="1">
        <v>25</v>
      </c>
      <c r="AH398">
        <v>25</v>
      </c>
      <c r="AJ398">
        <v>25</v>
      </c>
      <c r="AK398">
        <v>15</v>
      </c>
      <c r="AN398">
        <v>25</v>
      </c>
      <c r="AO398">
        <v>16</v>
      </c>
      <c r="AQ398">
        <v>25</v>
      </c>
      <c r="AR398">
        <v>20</v>
      </c>
      <c r="AS398">
        <v>45</v>
      </c>
      <c r="AV398">
        <v>25</v>
      </c>
      <c r="AW398">
        <v>15</v>
      </c>
    </row>
    <row r="399" spans="1:49">
      <c r="A399" s="1" t="str">
        <v/>
      </c>
      <c r="B399" s="1" t="str">
        <v/>
      </c>
      <c r="C399" s="1" t="str">
        <v/>
      </c>
      <c r="D399" s="1">
        <v>20</v>
      </c>
      <c r="E399" s="1" t="str">
        <v/>
      </c>
      <c r="F399" s="1" t="str">
        <v/>
      </c>
      <c r="G399" s="1" t="str">
        <v/>
      </c>
      <c r="H399" s="1">
        <v>20</v>
      </c>
      <c r="I399" s="1" t="str">
        <v/>
      </c>
      <c r="J399" s="1" t="str">
        <v/>
      </c>
      <c r="K399" s="1" t="str">
        <v/>
      </c>
      <c r="L399" s="1">
        <v>20</v>
      </c>
      <c r="M399" s="1" t="str">
        <v/>
      </c>
      <c r="N399" s="1">
        <v>20</v>
      </c>
      <c r="O399" s="1" t="str">
        <v/>
      </c>
      <c r="P399" s="1" t="str">
        <v/>
      </c>
      <c r="Q399" s="6">
        <v>20</v>
      </c>
      <c r="R399" s="6" t="str">
        <v/>
      </c>
      <c r="S399" s="1">
        <v>20</v>
      </c>
      <c r="AH399">
        <v>40</v>
      </c>
      <c r="AJ399">
        <v>30</v>
      </c>
      <c r="AK399">
        <v>30</v>
      </c>
      <c r="AN399">
        <v>25</v>
      </c>
      <c r="AO399">
        <v>20</v>
      </c>
      <c r="AQ399">
        <v>40</v>
      </c>
      <c r="AR399">
        <v>15</v>
      </c>
      <c r="AS399">
        <v>30</v>
      </c>
      <c r="AV399">
        <v>27</v>
      </c>
      <c r="AW399">
        <v>20</v>
      </c>
    </row>
    <row r="400" spans="1:49">
      <c r="A400" s="1" t="str">
        <v/>
      </c>
      <c r="B400" s="1" t="str">
        <v/>
      </c>
      <c r="C400" s="1" t="str">
        <v/>
      </c>
      <c r="D400" s="1" t="str">
        <v/>
      </c>
      <c r="E400" s="1">
        <v>15</v>
      </c>
      <c r="F400" s="1" t="str">
        <v/>
      </c>
      <c r="G400" s="1" t="str">
        <v/>
      </c>
      <c r="H400" s="1" t="str">
        <v/>
      </c>
      <c r="I400" s="1">
        <v>15</v>
      </c>
      <c r="J400" s="1" t="str">
        <v/>
      </c>
      <c r="K400" s="1">
        <v>15</v>
      </c>
      <c r="L400" s="1" t="str">
        <v/>
      </c>
      <c r="M400" s="1">
        <v>15</v>
      </c>
      <c r="N400" s="1" t="str">
        <v/>
      </c>
      <c r="O400" s="1" t="str">
        <v/>
      </c>
      <c r="P400" s="1" t="str">
        <v/>
      </c>
      <c r="Q400" s="6">
        <v>15</v>
      </c>
      <c r="R400" s="6" t="str">
        <v/>
      </c>
      <c r="S400" s="1">
        <v>15</v>
      </c>
      <c r="AH400">
        <v>25</v>
      </c>
      <c r="AJ400">
        <v>35</v>
      </c>
      <c r="AK400">
        <v>50</v>
      </c>
      <c r="AN400">
        <v>54</v>
      </c>
      <c r="AO400">
        <v>15</v>
      </c>
      <c r="AQ400">
        <v>20</v>
      </c>
      <c r="AR400">
        <v>15</v>
      </c>
      <c r="AS400">
        <v>35</v>
      </c>
      <c r="AV400">
        <v>35</v>
      </c>
      <c r="AW400">
        <v>25</v>
      </c>
    </row>
    <row r="401" spans="1:49">
      <c r="A401" s="1" t="str">
        <v/>
      </c>
      <c r="B401" s="1" t="str">
        <v/>
      </c>
      <c r="C401" s="1" t="str">
        <v/>
      </c>
      <c r="D401" s="1">
        <v>40</v>
      </c>
      <c r="E401" s="1" t="str">
        <v/>
      </c>
      <c r="F401" s="1" t="str">
        <v/>
      </c>
      <c r="G401" s="1" t="str">
        <v/>
      </c>
      <c r="H401" s="1" t="str">
        <v/>
      </c>
      <c r="I401" s="1">
        <v>40</v>
      </c>
      <c r="J401" s="1" t="str">
        <v/>
      </c>
      <c r="K401" s="1" t="str">
        <v/>
      </c>
      <c r="L401" s="1">
        <v>40</v>
      </c>
      <c r="M401" s="1" t="str">
        <v/>
      </c>
      <c r="N401" s="1" t="str">
        <v/>
      </c>
      <c r="O401" s="1">
        <v>40</v>
      </c>
      <c r="P401" s="1" t="str">
        <v/>
      </c>
      <c r="Q401" s="6">
        <v>40</v>
      </c>
      <c r="R401" s="6" t="str">
        <v/>
      </c>
      <c r="S401" s="1">
        <v>40</v>
      </c>
      <c r="AH401">
        <v>30</v>
      </c>
      <c r="AJ401">
        <v>45</v>
      </c>
      <c r="AK401">
        <v>36</v>
      </c>
      <c r="AN401">
        <v>54</v>
      </c>
      <c r="AO401">
        <v>20</v>
      </c>
      <c r="AQ401">
        <v>20</v>
      </c>
      <c r="AR401">
        <v>25</v>
      </c>
      <c r="AS401">
        <v>35</v>
      </c>
      <c r="AV401">
        <v>40</v>
      </c>
      <c r="AW401">
        <v>30</v>
      </c>
    </row>
    <row r="402" spans="1:49">
      <c r="A402" s="1" t="str">
        <v/>
      </c>
      <c r="B402" s="1" t="str">
        <v/>
      </c>
      <c r="C402" s="1">
        <v>20</v>
      </c>
      <c r="D402" s="1" t="str">
        <v/>
      </c>
      <c r="E402" s="1" t="str">
        <v/>
      </c>
      <c r="F402" s="1" t="str">
        <v/>
      </c>
      <c r="G402" s="1" t="str">
        <v/>
      </c>
      <c r="H402" s="1" t="str">
        <v/>
      </c>
      <c r="I402" s="1">
        <v>20</v>
      </c>
      <c r="J402" s="1" t="str">
        <v/>
      </c>
      <c r="K402" s="1">
        <v>20</v>
      </c>
      <c r="L402" s="1" t="str">
        <v/>
      </c>
      <c r="M402" s="1">
        <v>20</v>
      </c>
      <c r="N402" s="1" t="str">
        <v/>
      </c>
      <c r="O402" s="1" t="str">
        <v/>
      </c>
      <c r="P402" s="1" t="str">
        <v/>
      </c>
      <c r="Q402" s="6">
        <v>20</v>
      </c>
      <c r="R402" s="6" t="str">
        <v/>
      </c>
      <c r="S402" s="1">
        <v>20</v>
      </c>
      <c r="AH402">
        <v>30</v>
      </c>
      <c r="AJ402">
        <v>35</v>
      </c>
      <c r="AK402">
        <v>20</v>
      </c>
      <c r="AN402">
        <v>20</v>
      </c>
      <c r="AO402">
        <v>15</v>
      </c>
      <c r="AQ402">
        <v>27</v>
      </c>
      <c r="AR402">
        <v>15</v>
      </c>
      <c r="AS402">
        <v>35</v>
      </c>
      <c r="AV402">
        <v>30</v>
      </c>
      <c r="AW402">
        <v>40</v>
      </c>
    </row>
    <row r="403" spans="1:49">
      <c r="A403" s="1" t="str">
        <v/>
      </c>
      <c r="B403" s="1" t="str">
        <v/>
      </c>
      <c r="C403" s="1" t="str">
        <v/>
      </c>
      <c r="D403" s="1">
        <v>25</v>
      </c>
      <c r="E403" s="1" t="str">
        <v/>
      </c>
      <c r="F403" s="1" t="str">
        <v/>
      </c>
      <c r="G403" s="1">
        <v>25</v>
      </c>
      <c r="H403" s="1" t="str">
        <v/>
      </c>
      <c r="I403" s="1" t="str">
        <v/>
      </c>
      <c r="J403" s="1" t="str">
        <v/>
      </c>
      <c r="K403" s="1">
        <v>25</v>
      </c>
      <c r="L403" s="1" t="str">
        <v/>
      </c>
      <c r="M403" s="1" t="str">
        <v/>
      </c>
      <c r="N403" s="1">
        <v>25</v>
      </c>
      <c r="O403" s="1" t="str">
        <v/>
      </c>
      <c r="P403" s="1" t="str">
        <v/>
      </c>
      <c r="Q403" s="6">
        <v>25</v>
      </c>
      <c r="R403" s="6" t="str">
        <v/>
      </c>
      <c r="S403" s="1">
        <v>25</v>
      </c>
      <c r="AH403">
        <v>15</v>
      </c>
      <c r="AJ403">
        <v>42</v>
      </c>
      <c r="AK403">
        <v>25</v>
      </c>
      <c r="AN403">
        <v>35</v>
      </c>
      <c r="AO403">
        <v>20</v>
      </c>
      <c r="AQ403">
        <v>24</v>
      </c>
      <c r="AR403">
        <v>15</v>
      </c>
      <c r="AS403">
        <v>45</v>
      </c>
      <c r="AV403">
        <v>20</v>
      </c>
      <c r="AW403">
        <v>22</v>
      </c>
    </row>
    <row r="404" spans="1:49">
      <c r="A404" s="1" t="str">
        <v/>
      </c>
      <c r="B404" s="1" t="str">
        <v/>
      </c>
      <c r="C404" s="1" t="str">
        <v/>
      </c>
      <c r="D404" s="1">
        <v>30</v>
      </c>
      <c r="E404" s="1" t="str">
        <v/>
      </c>
      <c r="F404" s="1" t="str">
        <v/>
      </c>
      <c r="G404" s="1" t="str">
        <v/>
      </c>
      <c r="H404" s="1" t="str">
        <v/>
      </c>
      <c r="I404" s="1">
        <v>30</v>
      </c>
      <c r="J404" s="1">
        <v>30</v>
      </c>
      <c r="K404" s="1" t="str">
        <v/>
      </c>
      <c r="L404" s="1" t="str">
        <v/>
      </c>
      <c r="M404" s="1" t="str">
        <v/>
      </c>
      <c r="N404" s="1">
        <v>30</v>
      </c>
      <c r="O404" s="1" t="str">
        <v/>
      </c>
      <c r="P404" s="1" t="str">
        <v/>
      </c>
      <c r="Q404" s="6" t="str">
        <v/>
      </c>
      <c r="R404" s="6">
        <v>30</v>
      </c>
      <c r="S404" s="1">
        <v>30</v>
      </c>
      <c r="AH404">
        <v>30</v>
      </c>
      <c r="AJ404">
        <v>15</v>
      </c>
      <c r="AK404">
        <v>30</v>
      </c>
      <c r="AN404">
        <v>36</v>
      </c>
      <c r="AO404">
        <v>20</v>
      </c>
      <c r="AQ404">
        <v>36</v>
      </c>
      <c r="AR404">
        <v>22</v>
      </c>
      <c r="AS404">
        <v>50</v>
      </c>
      <c r="AV404">
        <v>30</v>
      </c>
      <c r="AW404">
        <v>20</v>
      </c>
    </row>
    <row r="405" spans="1:49">
      <c r="A405" s="1" t="str">
        <v/>
      </c>
      <c r="B405" s="1" t="str">
        <v/>
      </c>
      <c r="C405" s="1">
        <v>15</v>
      </c>
      <c r="D405" s="1" t="str">
        <v/>
      </c>
      <c r="E405" s="1" t="str">
        <v/>
      </c>
      <c r="F405" s="1" t="str">
        <v/>
      </c>
      <c r="G405" s="1" t="str">
        <v/>
      </c>
      <c r="H405" s="1" t="str">
        <v/>
      </c>
      <c r="I405" s="1">
        <v>15</v>
      </c>
      <c r="J405" s="1" t="str">
        <v/>
      </c>
      <c r="K405" s="1" t="str">
        <v/>
      </c>
      <c r="L405" s="1">
        <v>15</v>
      </c>
      <c r="M405" s="1" t="str">
        <v/>
      </c>
      <c r="N405" s="1">
        <v>15</v>
      </c>
      <c r="O405" s="1" t="str">
        <v/>
      </c>
      <c r="P405" s="1" t="str">
        <v/>
      </c>
      <c r="Q405" s="6">
        <v>15</v>
      </c>
      <c r="R405" s="6" t="str">
        <v/>
      </c>
      <c r="S405" s="1">
        <v>15</v>
      </c>
      <c r="AH405">
        <v>20</v>
      </c>
      <c r="AJ405">
        <v>20</v>
      </c>
      <c r="AK405">
        <v>20</v>
      </c>
      <c r="AN405">
        <v>30</v>
      </c>
      <c r="AO405">
        <v>29</v>
      </c>
      <c r="AQ405">
        <v>42</v>
      </c>
      <c r="AR405">
        <v>25</v>
      </c>
      <c r="AS405">
        <v>40</v>
      </c>
      <c r="AV405">
        <v>40</v>
      </c>
      <c r="AW405">
        <v>20</v>
      </c>
    </row>
    <row r="406" spans="1:49">
      <c r="A406" s="1" t="str">
        <v/>
      </c>
      <c r="B406" s="1" t="str">
        <v/>
      </c>
      <c r="C406" s="1" t="str">
        <v/>
      </c>
      <c r="D406" s="1" t="str">
        <v/>
      </c>
      <c r="E406" s="1">
        <v>25</v>
      </c>
      <c r="F406" s="1" t="str">
        <v/>
      </c>
      <c r="G406" s="1" t="str">
        <v/>
      </c>
      <c r="H406" s="1" t="str">
        <v/>
      </c>
      <c r="I406" s="1">
        <v>25</v>
      </c>
      <c r="J406" s="1" t="str">
        <v/>
      </c>
      <c r="K406" s="1" t="str">
        <v/>
      </c>
      <c r="L406" s="1">
        <v>25</v>
      </c>
      <c r="M406" s="1" t="str">
        <v/>
      </c>
      <c r="N406" s="1">
        <v>25</v>
      </c>
      <c r="O406" s="1" t="str">
        <v/>
      </c>
      <c r="P406" s="1" t="str">
        <v/>
      </c>
      <c r="Q406" s="6">
        <v>25</v>
      </c>
      <c r="R406" s="6" t="str">
        <v/>
      </c>
      <c r="S406" s="1">
        <v>25</v>
      </c>
      <c r="AH406">
        <v>25</v>
      </c>
      <c r="AK406">
        <v>50</v>
      </c>
      <c r="AN406">
        <v>25</v>
      </c>
      <c r="AO406">
        <v>20</v>
      </c>
      <c r="AQ406">
        <v>15</v>
      </c>
      <c r="AR406">
        <v>22</v>
      </c>
      <c r="AS406">
        <v>50</v>
      </c>
      <c r="AV406">
        <v>20</v>
      </c>
      <c r="AW406">
        <v>35</v>
      </c>
    </row>
    <row r="407" spans="1:49">
      <c r="A407" s="1" t="str">
        <v/>
      </c>
      <c r="B407" s="1" t="str">
        <v/>
      </c>
      <c r="C407" s="1">
        <v>20</v>
      </c>
      <c r="D407" s="1" t="str">
        <v/>
      </c>
      <c r="E407" s="1" t="str">
        <v/>
      </c>
      <c r="F407" s="1" t="str">
        <v/>
      </c>
      <c r="G407" s="1" t="str">
        <v/>
      </c>
      <c r="H407" s="1" t="str">
        <v/>
      </c>
      <c r="I407" s="1">
        <v>20</v>
      </c>
      <c r="J407" s="1" t="str">
        <v/>
      </c>
      <c r="K407" s="1" t="str">
        <v/>
      </c>
      <c r="L407" s="1">
        <v>20</v>
      </c>
      <c r="M407" s="1" t="str">
        <v/>
      </c>
      <c r="N407" s="1">
        <v>20</v>
      </c>
      <c r="O407" s="1" t="str">
        <v/>
      </c>
      <c r="P407" s="1" t="str">
        <v/>
      </c>
      <c r="Q407" s="6">
        <v>20</v>
      </c>
      <c r="R407" s="6" t="str">
        <v/>
      </c>
      <c r="S407" s="1">
        <v>20</v>
      </c>
      <c r="AH407">
        <v>29</v>
      </c>
      <c r="AK407">
        <v>20</v>
      </c>
      <c r="AN407">
        <v>45</v>
      </c>
      <c r="AO407">
        <v>20</v>
      </c>
      <c r="AQ407">
        <v>15</v>
      </c>
      <c r="AR407">
        <v>20</v>
      </c>
      <c r="AS407">
        <v>45</v>
      </c>
      <c r="AV407">
        <v>40</v>
      </c>
      <c r="AW407">
        <v>40</v>
      </c>
    </row>
    <row r="408" spans="1:49">
      <c r="A408" s="1" t="str">
        <v/>
      </c>
      <c r="B408" s="1" t="str">
        <v/>
      </c>
      <c r="C408" s="1">
        <v>40</v>
      </c>
      <c r="D408" s="1" t="str">
        <v/>
      </c>
      <c r="E408" s="1" t="str">
        <v/>
      </c>
      <c r="F408" s="1" t="str">
        <v/>
      </c>
      <c r="G408" s="1">
        <v>40</v>
      </c>
      <c r="H408" s="1" t="str">
        <v/>
      </c>
      <c r="I408" s="1" t="str">
        <v/>
      </c>
      <c r="J408" s="1">
        <v>40</v>
      </c>
      <c r="K408" s="1" t="str">
        <v/>
      </c>
      <c r="L408" s="1" t="str">
        <v/>
      </c>
      <c r="M408" s="1" t="str">
        <v/>
      </c>
      <c r="N408" s="1" t="str">
        <v/>
      </c>
      <c r="O408" s="1">
        <v>40</v>
      </c>
      <c r="P408" s="1">
        <v>40</v>
      </c>
      <c r="Q408" s="6" t="str">
        <v/>
      </c>
      <c r="R408" s="6" t="str">
        <v/>
      </c>
      <c r="S408" s="1">
        <v>40</v>
      </c>
      <c r="AH408">
        <v>40</v>
      </c>
      <c r="AK408">
        <v>32</v>
      </c>
      <c r="AN408">
        <v>35</v>
      </c>
      <c r="AO408">
        <v>20</v>
      </c>
      <c r="AQ408">
        <v>25</v>
      </c>
      <c r="AR408">
        <v>25</v>
      </c>
      <c r="AS408">
        <v>45</v>
      </c>
      <c r="AV408">
        <v>25</v>
      </c>
      <c r="AW408">
        <v>25</v>
      </c>
    </row>
    <row r="409" spans="1:49">
      <c r="A409" s="1">
        <v>15</v>
      </c>
      <c r="B409" s="1" t="str">
        <v/>
      </c>
      <c r="C409" s="1" t="str">
        <v/>
      </c>
      <c r="D409" s="1" t="str">
        <v/>
      </c>
      <c r="E409" s="1" t="str">
        <v/>
      </c>
      <c r="F409" s="1" t="str">
        <v/>
      </c>
      <c r="G409" s="1" t="str">
        <v/>
      </c>
      <c r="H409" s="1">
        <v>15</v>
      </c>
      <c r="I409" s="1" t="str">
        <v/>
      </c>
      <c r="J409" s="1" t="str">
        <v/>
      </c>
      <c r="K409" s="1">
        <v>15</v>
      </c>
      <c r="L409" s="1" t="str">
        <v/>
      </c>
      <c r="M409" s="1">
        <v>15</v>
      </c>
      <c r="N409" s="1" t="str">
        <v/>
      </c>
      <c r="O409" s="1" t="str">
        <v/>
      </c>
      <c r="P409" s="1" t="str">
        <v/>
      </c>
      <c r="Q409" s="6" t="str">
        <v/>
      </c>
      <c r="R409" s="6">
        <v>15</v>
      </c>
      <c r="S409" s="1">
        <v>15</v>
      </c>
      <c r="AH409">
        <v>20</v>
      </c>
      <c r="AK409">
        <v>32</v>
      </c>
      <c r="AN409">
        <v>20</v>
      </c>
      <c r="AO409">
        <v>15</v>
      </c>
      <c r="AQ409">
        <v>20</v>
      </c>
      <c r="AR409">
        <v>30</v>
      </c>
      <c r="AS409">
        <v>50</v>
      </c>
      <c r="AV409">
        <v>35</v>
      </c>
      <c r="AW409">
        <v>32</v>
      </c>
    </row>
    <row r="410" spans="1:49">
      <c r="A410" s="1">
        <v>36</v>
      </c>
      <c r="B410" s="1" t="str">
        <v/>
      </c>
      <c r="C410" s="1" t="str">
        <v/>
      </c>
      <c r="D410" s="1" t="str">
        <v/>
      </c>
      <c r="E410" s="1" t="str">
        <v/>
      </c>
      <c r="F410" s="1" t="str">
        <v/>
      </c>
      <c r="G410" s="1" t="str">
        <v/>
      </c>
      <c r="H410" s="1">
        <v>36</v>
      </c>
      <c r="I410" s="1" t="str">
        <v/>
      </c>
      <c r="J410" s="1" t="str">
        <v/>
      </c>
      <c r="K410" s="1">
        <v>36</v>
      </c>
      <c r="L410" s="1" t="str">
        <v/>
      </c>
      <c r="M410" s="1">
        <v>36</v>
      </c>
      <c r="N410" s="1" t="str">
        <v/>
      </c>
      <c r="O410" s="1" t="str">
        <v/>
      </c>
      <c r="P410" s="1" t="str">
        <v/>
      </c>
      <c r="Q410" s="6" t="str">
        <v/>
      </c>
      <c r="R410" s="6">
        <v>36</v>
      </c>
      <c r="S410" s="1">
        <v>36</v>
      </c>
      <c r="AH410">
        <v>20</v>
      </c>
      <c r="AK410">
        <v>32</v>
      </c>
      <c r="AN410">
        <v>40</v>
      </c>
      <c r="AO410">
        <v>20</v>
      </c>
      <c r="AQ410">
        <v>42</v>
      </c>
      <c r="AR410">
        <v>20</v>
      </c>
      <c r="AS410">
        <v>40</v>
      </c>
      <c r="AV410">
        <v>35</v>
      </c>
      <c r="AW410">
        <v>36</v>
      </c>
    </row>
    <row r="411" spans="1:49">
      <c r="A411" s="1" t="str">
        <v/>
      </c>
      <c r="B411" s="1">
        <v>36</v>
      </c>
      <c r="C411" s="1" t="str">
        <v/>
      </c>
      <c r="D411" s="1" t="str">
        <v/>
      </c>
      <c r="E411" s="1" t="str">
        <v/>
      </c>
      <c r="F411" s="1">
        <v>36</v>
      </c>
      <c r="G411" s="1" t="str">
        <v/>
      </c>
      <c r="H411" s="1" t="str">
        <v/>
      </c>
      <c r="I411" s="1" t="str">
        <v/>
      </c>
      <c r="J411" s="1">
        <v>36</v>
      </c>
      <c r="K411" s="1" t="str">
        <v/>
      </c>
      <c r="L411" s="1" t="str">
        <v/>
      </c>
      <c r="M411" s="1">
        <v>36</v>
      </c>
      <c r="N411" s="1" t="str">
        <v/>
      </c>
      <c r="O411" s="1" t="str">
        <v/>
      </c>
      <c r="P411" s="1" t="str">
        <v/>
      </c>
      <c r="Q411" s="6" t="str">
        <v/>
      </c>
      <c r="R411" s="6">
        <v>36</v>
      </c>
      <c r="S411" s="1">
        <v>36</v>
      </c>
      <c r="AH411">
        <v>20</v>
      </c>
      <c r="AK411">
        <v>40</v>
      </c>
      <c r="AN411">
        <v>50</v>
      </c>
      <c r="AO411">
        <v>25</v>
      </c>
      <c r="AQ411">
        <v>32</v>
      </c>
      <c r="AR411">
        <v>20</v>
      </c>
      <c r="AS411">
        <v>40</v>
      </c>
      <c r="AV411">
        <v>45</v>
      </c>
      <c r="AW411">
        <v>45</v>
      </c>
    </row>
    <row r="412" spans="1:49">
      <c r="A412" s="1">
        <v>30</v>
      </c>
      <c r="B412" s="1" t="str">
        <v/>
      </c>
      <c r="C412" s="1" t="str">
        <v/>
      </c>
      <c r="D412" s="1" t="str">
        <v/>
      </c>
      <c r="E412" s="1" t="str">
        <v/>
      </c>
      <c r="F412" s="1">
        <v>30</v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>
        <v>30</v>
      </c>
      <c r="M412" s="1" t="str">
        <v/>
      </c>
      <c r="N412" s="1" t="str">
        <v/>
      </c>
      <c r="O412" s="1">
        <v>30</v>
      </c>
      <c r="P412" s="1" t="str">
        <v/>
      </c>
      <c r="Q412" s="6" t="str">
        <v/>
      </c>
      <c r="R412" s="6">
        <v>30</v>
      </c>
      <c r="S412" s="1">
        <v>30</v>
      </c>
      <c r="AH412">
        <v>15</v>
      </c>
      <c r="AK412">
        <v>20</v>
      </c>
      <c r="AN412">
        <v>40</v>
      </c>
      <c r="AO412">
        <v>25</v>
      </c>
      <c r="AR412">
        <v>25</v>
      </c>
      <c r="AS412">
        <v>40</v>
      </c>
      <c r="AV412">
        <v>35</v>
      </c>
      <c r="AW412">
        <v>25</v>
      </c>
    </row>
    <row r="413" spans="1:49">
      <c r="A413" s="1" t="str">
        <v/>
      </c>
      <c r="B413" s="1" t="str">
        <v/>
      </c>
      <c r="C413" s="1">
        <v>15</v>
      </c>
      <c r="D413" s="1" t="str">
        <v/>
      </c>
      <c r="E413" s="1" t="str">
        <v/>
      </c>
      <c r="F413" s="1" t="str">
        <v/>
      </c>
      <c r="G413" s="1" t="str">
        <v/>
      </c>
      <c r="H413" s="1">
        <v>15</v>
      </c>
      <c r="I413" s="1" t="str">
        <v/>
      </c>
      <c r="J413" s="1" t="str">
        <v/>
      </c>
      <c r="K413" s="1" t="str">
        <v/>
      </c>
      <c r="L413" s="1">
        <v>15</v>
      </c>
      <c r="M413" s="1" t="str">
        <v/>
      </c>
      <c r="N413" s="1">
        <v>15</v>
      </c>
      <c r="O413" s="1" t="str">
        <v/>
      </c>
      <c r="P413" s="1">
        <v>15</v>
      </c>
      <c r="Q413" s="6" t="str">
        <v/>
      </c>
      <c r="R413" s="6" t="str">
        <v/>
      </c>
      <c r="S413" s="1">
        <v>15</v>
      </c>
      <c r="AH413">
        <v>20</v>
      </c>
      <c r="AK413">
        <v>15</v>
      </c>
      <c r="AN413">
        <v>35</v>
      </c>
      <c r="AO413">
        <v>15</v>
      </c>
      <c r="AR413">
        <v>15</v>
      </c>
      <c r="AS413">
        <v>35</v>
      </c>
      <c r="AV413">
        <v>50</v>
      </c>
      <c r="AW413">
        <v>25</v>
      </c>
    </row>
    <row r="414" spans="1:49">
      <c r="A414" s="1">
        <v>35</v>
      </c>
      <c r="B414" s="1" t="str">
        <v/>
      </c>
      <c r="C414" s="1" t="str">
        <v/>
      </c>
      <c r="D414" s="1" t="str">
        <v/>
      </c>
      <c r="E414" s="1" t="str">
        <v/>
      </c>
      <c r="F414" s="1">
        <v>35</v>
      </c>
      <c r="G414" s="1" t="str">
        <v/>
      </c>
      <c r="H414" s="1" t="str">
        <v/>
      </c>
      <c r="I414" s="1" t="str">
        <v/>
      </c>
      <c r="J414" s="1" t="str">
        <v/>
      </c>
      <c r="K414" s="1">
        <v>35</v>
      </c>
      <c r="L414" s="1" t="str">
        <v/>
      </c>
      <c r="M414" s="1" t="str">
        <v/>
      </c>
      <c r="N414" s="1" t="str">
        <v/>
      </c>
      <c r="O414" s="1">
        <v>35</v>
      </c>
      <c r="P414" s="1" t="str">
        <v/>
      </c>
      <c r="Q414" s="6">
        <v>35</v>
      </c>
      <c r="R414" s="6" t="str">
        <v/>
      </c>
      <c r="S414" s="1">
        <v>35</v>
      </c>
      <c r="AH414">
        <v>40</v>
      </c>
      <c r="AK414">
        <v>20</v>
      </c>
      <c r="AN414">
        <v>25</v>
      </c>
      <c r="AO414">
        <v>15</v>
      </c>
      <c r="AR414">
        <v>25</v>
      </c>
      <c r="AS414">
        <v>40</v>
      </c>
      <c r="AV414">
        <v>54</v>
      </c>
      <c r="AW414">
        <v>30</v>
      </c>
    </row>
    <row r="415" spans="1:49">
      <c r="A415" s="1" t="str">
        <v/>
      </c>
      <c r="B415" s="1">
        <v>30</v>
      </c>
      <c r="C415" s="1" t="str">
        <v/>
      </c>
      <c r="D415" s="1" t="str">
        <v/>
      </c>
      <c r="E415" s="1" t="str">
        <v/>
      </c>
      <c r="F415" s="1" t="str">
        <v/>
      </c>
      <c r="G415" s="1" t="str">
        <v/>
      </c>
      <c r="H415" s="1">
        <v>30</v>
      </c>
      <c r="I415" s="1" t="str">
        <v/>
      </c>
      <c r="J415" s="1" t="str">
        <v/>
      </c>
      <c r="K415" s="1" t="str">
        <v/>
      </c>
      <c r="L415" s="1">
        <v>30</v>
      </c>
      <c r="M415" s="1" t="str">
        <v/>
      </c>
      <c r="N415" s="1" t="str">
        <v/>
      </c>
      <c r="O415" s="1">
        <v>30</v>
      </c>
      <c r="P415" s="1">
        <v>30</v>
      </c>
      <c r="Q415" s="6" t="str">
        <v/>
      </c>
      <c r="R415" s="6" t="str">
        <v/>
      </c>
      <c r="S415" s="1">
        <v>30</v>
      </c>
      <c r="AH415">
        <v>30</v>
      </c>
      <c r="AK415">
        <v>32</v>
      </c>
      <c r="AN415">
        <v>50</v>
      </c>
      <c r="AO415">
        <v>16</v>
      </c>
      <c r="AR415">
        <v>20</v>
      </c>
      <c r="AS415">
        <v>35</v>
      </c>
      <c r="AV415">
        <v>50</v>
      </c>
      <c r="AW415">
        <v>15</v>
      </c>
    </row>
    <row r="416" spans="1:49">
      <c r="A416" s="1">
        <v>40</v>
      </c>
      <c r="B416" s="1" t="str">
        <v/>
      </c>
      <c r="C416" s="1" t="str">
        <v/>
      </c>
      <c r="D416" s="1" t="str">
        <v/>
      </c>
      <c r="E416" s="1" t="str">
        <v/>
      </c>
      <c r="F416" s="1">
        <v>40</v>
      </c>
      <c r="G416" s="1" t="str">
        <v/>
      </c>
      <c r="H416" s="1" t="str">
        <v/>
      </c>
      <c r="I416" s="1" t="str">
        <v/>
      </c>
      <c r="J416" s="1" t="str">
        <v/>
      </c>
      <c r="K416" s="1">
        <v>40</v>
      </c>
      <c r="L416" s="1" t="str">
        <v/>
      </c>
      <c r="M416" s="1" t="str">
        <v/>
      </c>
      <c r="N416" s="1" t="str">
        <v/>
      </c>
      <c r="O416" s="1">
        <v>40</v>
      </c>
      <c r="P416" s="1" t="str">
        <v/>
      </c>
      <c r="Q416" s="6">
        <v>40</v>
      </c>
      <c r="R416" s="6" t="str">
        <v/>
      </c>
      <c r="S416" s="1">
        <v>40</v>
      </c>
      <c r="AH416">
        <v>25</v>
      </c>
      <c r="AK416">
        <v>32</v>
      </c>
      <c r="AN416">
        <v>54</v>
      </c>
      <c r="AO416">
        <v>25</v>
      </c>
      <c r="AR416">
        <v>20</v>
      </c>
      <c r="AS416">
        <v>40</v>
      </c>
      <c r="AV416">
        <v>30</v>
      </c>
      <c r="AW416">
        <v>30</v>
      </c>
    </row>
    <row r="417" spans="1:49">
      <c r="A417" s="1" t="str">
        <v/>
      </c>
      <c r="B417" s="1" t="str">
        <v/>
      </c>
      <c r="C417" s="1">
        <v>40</v>
      </c>
      <c r="D417" s="1" t="str">
        <v/>
      </c>
      <c r="E417" s="1" t="str">
        <v/>
      </c>
      <c r="F417" s="1">
        <v>40</v>
      </c>
      <c r="G417" s="1" t="str">
        <v/>
      </c>
      <c r="H417" s="1" t="str">
        <v/>
      </c>
      <c r="I417" s="1" t="str">
        <v/>
      </c>
      <c r="J417" s="1">
        <v>40</v>
      </c>
      <c r="K417" s="1" t="str">
        <v/>
      </c>
      <c r="L417" s="1" t="str">
        <v/>
      </c>
      <c r="M417" s="1" t="str">
        <v/>
      </c>
      <c r="N417" s="1" t="str">
        <v/>
      </c>
      <c r="O417" s="1">
        <v>40</v>
      </c>
      <c r="P417" s="1" t="str">
        <v/>
      </c>
      <c r="Q417" s="6">
        <v>40</v>
      </c>
      <c r="R417" s="6" t="str">
        <v/>
      </c>
      <c r="S417" s="1">
        <v>40</v>
      </c>
      <c r="AH417">
        <v>25</v>
      </c>
      <c r="AN417">
        <v>25</v>
      </c>
      <c r="AO417">
        <v>40</v>
      </c>
      <c r="AR417">
        <v>20</v>
      </c>
      <c r="AS417">
        <v>35</v>
      </c>
      <c r="AV417">
        <v>25</v>
      </c>
      <c r="AW417">
        <v>10</v>
      </c>
    </row>
    <row r="418" spans="1:49">
      <c r="A418" s="1" t="str">
        <v/>
      </c>
      <c r="B418" s="1">
        <v>24</v>
      </c>
      <c r="C418" s="1" t="str">
        <v/>
      </c>
      <c r="D418" s="1" t="str">
        <v/>
      </c>
      <c r="E418" s="1" t="str">
        <v/>
      </c>
      <c r="F418" s="1">
        <v>24</v>
      </c>
      <c r="G418" s="1" t="str">
        <v/>
      </c>
      <c r="H418" s="1" t="str">
        <v/>
      </c>
      <c r="I418" s="1" t="str">
        <v/>
      </c>
      <c r="J418" s="1">
        <v>24</v>
      </c>
      <c r="K418" s="1" t="str">
        <v/>
      </c>
      <c r="L418" s="1" t="str">
        <v/>
      </c>
      <c r="M418" s="1" t="str">
        <v/>
      </c>
      <c r="N418" s="1">
        <v>24</v>
      </c>
      <c r="O418" s="1" t="str">
        <v/>
      </c>
      <c r="P418" s="1" t="str">
        <v/>
      </c>
      <c r="Q418" s="6">
        <v>24</v>
      </c>
      <c r="R418" s="6" t="str">
        <v/>
      </c>
      <c r="S418" s="1">
        <v>24</v>
      </c>
      <c r="AH418">
        <v>15</v>
      </c>
      <c r="AN418">
        <v>35</v>
      </c>
      <c r="AO418">
        <v>25</v>
      </c>
      <c r="AR418">
        <v>25</v>
      </c>
      <c r="AS418">
        <v>50</v>
      </c>
      <c r="AV418">
        <v>25</v>
      </c>
      <c r="AW418">
        <v>40</v>
      </c>
    </row>
    <row r="419" spans="1:49">
      <c r="A419" s="1" t="str">
        <v/>
      </c>
      <c r="B419" s="1" t="str">
        <v/>
      </c>
      <c r="C419" s="1">
        <v>50</v>
      </c>
      <c r="D419" s="1" t="str">
        <v/>
      </c>
      <c r="E419" s="1" t="str">
        <v/>
      </c>
      <c r="F419" s="1" t="str">
        <v/>
      </c>
      <c r="G419" s="1">
        <v>50</v>
      </c>
      <c r="H419" s="1" t="str">
        <v/>
      </c>
      <c r="I419" s="1" t="str">
        <v/>
      </c>
      <c r="J419" s="1" t="str">
        <v/>
      </c>
      <c r="K419" s="1">
        <v>50</v>
      </c>
      <c r="L419" s="1" t="str">
        <v/>
      </c>
      <c r="M419" s="1" t="str">
        <v/>
      </c>
      <c r="N419" s="1" t="str">
        <v/>
      </c>
      <c r="O419" s="1">
        <v>50</v>
      </c>
      <c r="P419" s="1" t="str">
        <v/>
      </c>
      <c r="Q419" s="6" t="str">
        <v/>
      </c>
      <c r="R419" s="6">
        <v>50</v>
      </c>
      <c r="S419" s="1">
        <v>50</v>
      </c>
      <c r="AH419">
        <v>35</v>
      </c>
      <c r="AN419">
        <v>20</v>
      </c>
      <c r="AO419">
        <v>16</v>
      </c>
      <c r="AR419">
        <v>20</v>
      </c>
      <c r="AS419">
        <v>34</v>
      </c>
      <c r="AV419">
        <v>54</v>
      </c>
      <c r="AW419">
        <v>20</v>
      </c>
    </row>
    <row r="420" spans="1:49">
      <c r="A420" s="1">
        <v>22</v>
      </c>
      <c r="B420" s="1" t="str">
        <v/>
      </c>
      <c r="C420" s="1" t="str">
        <v/>
      </c>
      <c r="D420" s="1" t="str">
        <v/>
      </c>
      <c r="E420" s="1" t="str">
        <v/>
      </c>
      <c r="F420" s="1" t="str">
        <v/>
      </c>
      <c r="G420" s="1" t="str">
        <v/>
      </c>
      <c r="H420" s="1">
        <v>22</v>
      </c>
      <c r="I420" s="1" t="str">
        <v/>
      </c>
      <c r="J420" s="1" t="str">
        <v/>
      </c>
      <c r="K420" s="1">
        <v>22</v>
      </c>
      <c r="L420" s="1" t="str">
        <v/>
      </c>
      <c r="M420" s="1" t="str">
        <v/>
      </c>
      <c r="N420" s="1">
        <v>22</v>
      </c>
      <c r="O420" s="1" t="str">
        <v/>
      </c>
      <c r="P420" s="1" t="str">
        <v/>
      </c>
      <c r="Q420" s="6" t="str">
        <v/>
      </c>
      <c r="R420" s="6">
        <v>22</v>
      </c>
      <c r="S420" s="1">
        <v>22</v>
      </c>
      <c r="AH420">
        <v>20</v>
      </c>
      <c r="AN420">
        <v>50</v>
      </c>
      <c r="AO420">
        <v>20</v>
      </c>
      <c r="AR420">
        <v>25</v>
      </c>
      <c r="AS420">
        <v>45</v>
      </c>
      <c r="AV420">
        <v>20</v>
      </c>
      <c r="AW420">
        <v>45</v>
      </c>
    </row>
    <row r="421" spans="1:49">
      <c r="A421" s="1" t="str">
        <v/>
      </c>
      <c r="B421" s="1" t="str">
        <v/>
      </c>
      <c r="C421" s="1">
        <v>20</v>
      </c>
      <c r="D421" s="1" t="str">
        <v/>
      </c>
      <c r="E421" s="1" t="str">
        <v/>
      </c>
      <c r="F421" s="1">
        <v>20</v>
      </c>
      <c r="G421" s="1" t="str">
        <v/>
      </c>
      <c r="H421" s="1" t="str">
        <v/>
      </c>
      <c r="I421" s="1" t="str">
        <v/>
      </c>
      <c r="J421" s="1" t="str">
        <v/>
      </c>
      <c r="K421" s="1">
        <v>20</v>
      </c>
      <c r="L421" s="1" t="str">
        <v/>
      </c>
      <c r="M421" s="1" t="str">
        <v/>
      </c>
      <c r="N421" s="1">
        <v>20</v>
      </c>
      <c r="O421" s="1" t="str">
        <v/>
      </c>
      <c r="P421" s="1" t="str">
        <v/>
      </c>
      <c r="Q421" s="6" t="str">
        <v/>
      </c>
      <c r="R421" s="6">
        <v>20</v>
      </c>
      <c r="S421" s="1">
        <v>20</v>
      </c>
      <c r="AH421">
        <v>20</v>
      </c>
      <c r="AN421">
        <v>40</v>
      </c>
      <c r="AO421">
        <v>15</v>
      </c>
      <c r="AR421">
        <v>20</v>
      </c>
      <c r="AS421">
        <v>40</v>
      </c>
      <c r="AV421">
        <v>35</v>
      </c>
      <c r="AW421">
        <v>35</v>
      </c>
    </row>
    <row r="422" spans="1:49">
      <c r="A422" s="1">
        <v>35</v>
      </c>
      <c r="B422" s="1" t="str">
        <v/>
      </c>
      <c r="C422" s="1" t="str">
        <v/>
      </c>
      <c r="D422" s="1" t="str">
        <v/>
      </c>
      <c r="E422" s="1" t="str">
        <v/>
      </c>
      <c r="F422" s="1" t="str">
        <v/>
      </c>
      <c r="G422" s="1">
        <v>35</v>
      </c>
      <c r="H422" s="1" t="str">
        <v/>
      </c>
      <c r="I422" s="1" t="str">
        <v/>
      </c>
      <c r="J422" s="1" t="str">
        <v/>
      </c>
      <c r="K422" s="1">
        <v>35</v>
      </c>
      <c r="L422" s="1" t="str">
        <v/>
      </c>
      <c r="M422" s="1" t="str">
        <v/>
      </c>
      <c r="N422" s="1" t="str">
        <v/>
      </c>
      <c r="O422" s="1">
        <v>35</v>
      </c>
      <c r="P422" s="1" t="str">
        <v/>
      </c>
      <c r="Q422" s="6">
        <v>35</v>
      </c>
      <c r="R422" s="6" t="str">
        <v/>
      </c>
      <c r="S422" s="1">
        <v>35</v>
      </c>
      <c r="AH422">
        <v>45</v>
      </c>
      <c r="AN422">
        <v>23</v>
      </c>
      <c r="AO422">
        <v>15</v>
      </c>
      <c r="AR422">
        <v>15</v>
      </c>
      <c r="AS422">
        <v>40</v>
      </c>
      <c r="AV422">
        <v>25</v>
      </c>
      <c r="AW422">
        <v>50</v>
      </c>
    </row>
    <row r="423" spans="1:49">
      <c r="A423" s="1">
        <v>20</v>
      </c>
      <c r="B423" s="1" t="str">
        <v/>
      </c>
      <c r="C423" s="1" t="str">
        <v/>
      </c>
      <c r="D423" s="1" t="str">
        <v/>
      </c>
      <c r="E423" s="1" t="str">
        <v/>
      </c>
      <c r="F423" s="1">
        <v>20</v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>
        <v>20</v>
      </c>
      <c r="M423" s="1" t="str">
        <v/>
      </c>
      <c r="N423" s="1">
        <v>20</v>
      </c>
      <c r="O423" s="1" t="str">
        <v/>
      </c>
      <c r="P423" s="1" t="str">
        <v/>
      </c>
      <c r="Q423" s="6">
        <v>20</v>
      </c>
      <c r="R423" s="6" t="str">
        <v/>
      </c>
      <c r="S423" s="1">
        <v>20</v>
      </c>
      <c r="AH423">
        <v>25</v>
      </c>
      <c r="AN423">
        <v>36</v>
      </c>
      <c r="AO423">
        <v>16</v>
      </c>
      <c r="AR423">
        <v>15</v>
      </c>
      <c r="AS423">
        <v>35</v>
      </c>
      <c r="AV423">
        <v>36</v>
      </c>
      <c r="AW423">
        <v>40</v>
      </c>
    </row>
    <row r="424" spans="1:49">
      <c r="A424" s="1" t="str">
        <v/>
      </c>
      <c r="B424" s="1">
        <v>15</v>
      </c>
      <c r="C424" s="1" t="str">
        <v/>
      </c>
      <c r="D424" s="1" t="str">
        <v/>
      </c>
      <c r="E424" s="1" t="str">
        <v/>
      </c>
      <c r="F424" s="1" t="str">
        <v/>
      </c>
      <c r="G424" s="1" t="str">
        <v/>
      </c>
      <c r="H424" s="1">
        <v>15</v>
      </c>
      <c r="I424" s="1" t="str">
        <v/>
      </c>
      <c r="J424" s="1" t="str">
        <v/>
      </c>
      <c r="K424" s="1" t="str">
        <v/>
      </c>
      <c r="L424" s="1">
        <v>15</v>
      </c>
      <c r="M424" s="1" t="str">
        <v/>
      </c>
      <c r="N424" s="1">
        <v>15</v>
      </c>
      <c r="O424" s="1" t="str">
        <v/>
      </c>
      <c r="P424" s="1">
        <v>15</v>
      </c>
      <c r="Q424" s="6" t="str">
        <v/>
      </c>
      <c r="R424" s="6" t="str">
        <v/>
      </c>
      <c r="S424" s="1">
        <v>15</v>
      </c>
      <c r="AH424">
        <v>54</v>
      </c>
      <c r="AN424">
        <v>30</v>
      </c>
      <c r="AO424">
        <v>20</v>
      </c>
      <c r="AR424">
        <v>20</v>
      </c>
      <c r="AS424">
        <v>32</v>
      </c>
      <c r="AV424">
        <v>30</v>
      </c>
      <c r="AW424">
        <v>15</v>
      </c>
    </row>
    <row r="425" spans="1:49">
      <c r="A425" s="1" t="str">
        <v/>
      </c>
      <c r="B425" s="1" t="str">
        <v/>
      </c>
      <c r="C425" s="1" t="str">
        <v/>
      </c>
      <c r="D425" s="1" t="str">
        <v/>
      </c>
      <c r="E425" s="1">
        <v>27</v>
      </c>
      <c r="F425" s="1">
        <v>27</v>
      </c>
      <c r="G425" s="1" t="str">
        <v/>
      </c>
      <c r="H425" s="1" t="str">
        <v/>
      </c>
      <c r="I425" s="1" t="str">
        <v/>
      </c>
      <c r="J425" s="1">
        <v>27</v>
      </c>
      <c r="K425" s="1" t="str">
        <v/>
      </c>
      <c r="L425" s="1" t="str">
        <v/>
      </c>
      <c r="M425" s="1">
        <v>27</v>
      </c>
      <c r="N425" s="1" t="str">
        <v/>
      </c>
      <c r="O425" s="1" t="str">
        <v/>
      </c>
      <c r="P425" s="1" t="str">
        <v/>
      </c>
      <c r="Q425" s="6">
        <v>27</v>
      </c>
      <c r="R425" s="6" t="str">
        <v/>
      </c>
      <c r="S425" s="1">
        <v>27</v>
      </c>
      <c r="AH425">
        <v>20</v>
      </c>
      <c r="AN425">
        <v>35</v>
      </c>
      <c r="AO425">
        <v>15</v>
      </c>
      <c r="AR425">
        <v>25</v>
      </c>
      <c r="AS425">
        <v>45</v>
      </c>
      <c r="AV425">
        <v>25</v>
      </c>
      <c r="AW425">
        <v>20</v>
      </c>
    </row>
    <row r="426" spans="1:49">
      <c r="A426" s="1" t="str">
        <v/>
      </c>
      <c r="B426" s="1">
        <v>20</v>
      </c>
      <c r="C426" s="1" t="str">
        <v/>
      </c>
      <c r="D426" s="1" t="str">
        <v/>
      </c>
      <c r="E426" s="1" t="str">
        <v/>
      </c>
      <c r="F426" s="1" t="str">
        <v/>
      </c>
      <c r="G426" s="1" t="str">
        <v/>
      </c>
      <c r="H426" s="1" t="str">
        <v/>
      </c>
      <c r="I426" s="1">
        <v>20</v>
      </c>
      <c r="J426" s="1">
        <v>20</v>
      </c>
      <c r="K426" s="1" t="str">
        <v/>
      </c>
      <c r="L426" s="1" t="str">
        <v/>
      </c>
      <c r="M426" s="1" t="str">
        <v/>
      </c>
      <c r="N426" s="1">
        <v>20</v>
      </c>
      <c r="O426" s="1" t="str">
        <v/>
      </c>
      <c r="P426" s="1">
        <v>20</v>
      </c>
      <c r="Q426" s="6" t="str">
        <v/>
      </c>
      <c r="R426" s="6" t="str">
        <v/>
      </c>
      <c r="S426" s="1">
        <v>20</v>
      </c>
      <c r="AH426">
        <v>20</v>
      </c>
      <c r="AN426">
        <v>40</v>
      </c>
      <c r="AO426">
        <v>15</v>
      </c>
      <c r="AR426">
        <v>30</v>
      </c>
      <c r="AS426">
        <v>40</v>
      </c>
      <c r="AV426">
        <v>25</v>
      </c>
      <c r="AW426">
        <v>32</v>
      </c>
    </row>
    <row r="427" spans="1:49">
      <c r="A427" s="1" t="str">
        <v/>
      </c>
      <c r="B427" s="1" t="str">
        <v/>
      </c>
      <c r="C427" s="1" t="str">
        <v/>
      </c>
      <c r="D427" s="1" t="str">
        <v/>
      </c>
      <c r="E427" s="1">
        <v>24</v>
      </c>
      <c r="F427" s="1" t="str">
        <v/>
      </c>
      <c r="G427" s="1" t="str">
        <v/>
      </c>
      <c r="H427" s="1">
        <v>24</v>
      </c>
      <c r="I427" s="1" t="str">
        <v/>
      </c>
      <c r="J427" s="1" t="str">
        <v/>
      </c>
      <c r="K427" s="1">
        <v>24</v>
      </c>
      <c r="L427" s="1" t="str">
        <v/>
      </c>
      <c r="M427" s="1">
        <v>24</v>
      </c>
      <c r="N427" s="1" t="str">
        <v/>
      </c>
      <c r="O427" s="1" t="str">
        <v/>
      </c>
      <c r="P427" s="1" t="str">
        <v/>
      </c>
      <c r="Q427" s="6" t="str">
        <v/>
      </c>
      <c r="R427" s="6">
        <v>24</v>
      </c>
      <c r="S427" s="1">
        <v>24</v>
      </c>
      <c r="AH427">
        <v>15</v>
      </c>
      <c r="AN427">
        <v>25</v>
      </c>
      <c r="AO427">
        <v>20</v>
      </c>
      <c r="AR427">
        <v>25</v>
      </c>
      <c r="AS427">
        <v>30</v>
      </c>
      <c r="AV427">
        <v>45</v>
      </c>
      <c r="AW427">
        <v>25</v>
      </c>
    </row>
    <row r="428" spans="1:49">
      <c r="A428" s="1" t="str">
        <v/>
      </c>
      <c r="B428" s="1" t="str">
        <v/>
      </c>
      <c r="C428" s="1">
        <v>54</v>
      </c>
      <c r="D428" s="1" t="str">
        <v/>
      </c>
      <c r="E428" s="1" t="str">
        <v/>
      </c>
      <c r="F428" s="1" t="str">
        <v/>
      </c>
      <c r="G428" s="1" t="str">
        <v/>
      </c>
      <c r="H428" s="1">
        <v>54</v>
      </c>
      <c r="I428" s="1" t="str">
        <v/>
      </c>
      <c r="J428" s="1" t="str">
        <v/>
      </c>
      <c r="K428" s="1">
        <v>54</v>
      </c>
      <c r="L428" s="1" t="str">
        <v/>
      </c>
      <c r="M428" s="1" t="str">
        <v/>
      </c>
      <c r="N428" s="1" t="str">
        <v/>
      </c>
      <c r="O428" s="1">
        <v>54</v>
      </c>
      <c r="P428" s="1" t="str">
        <v/>
      </c>
      <c r="Q428" s="6">
        <v>54</v>
      </c>
      <c r="R428" s="6" t="str">
        <v/>
      </c>
      <c r="S428" s="1">
        <v>54</v>
      </c>
      <c r="AH428">
        <v>20</v>
      </c>
      <c r="AN428">
        <v>40</v>
      </c>
      <c r="AO428">
        <v>15</v>
      </c>
      <c r="AR428">
        <v>20</v>
      </c>
      <c r="AS428">
        <v>40</v>
      </c>
      <c r="AV428">
        <v>35</v>
      </c>
      <c r="AW428">
        <v>23</v>
      </c>
    </row>
    <row r="429" spans="1:49">
      <c r="A429" s="1" t="str">
        <v/>
      </c>
      <c r="B429" s="1">
        <v>30</v>
      </c>
      <c r="C429" s="1" t="str">
        <v/>
      </c>
      <c r="D429" s="1" t="str">
        <v/>
      </c>
      <c r="E429" s="1" t="str">
        <v/>
      </c>
      <c r="F429" s="1" t="str">
        <v/>
      </c>
      <c r="G429" s="1" t="str">
        <v/>
      </c>
      <c r="H429" s="1" t="str">
        <v/>
      </c>
      <c r="I429" s="1">
        <v>30</v>
      </c>
      <c r="J429" s="1">
        <v>30</v>
      </c>
      <c r="K429" s="1" t="str">
        <v/>
      </c>
      <c r="L429" s="1" t="str">
        <v/>
      </c>
      <c r="M429" s="1" t="str">
        <v/>
      </c>
      <c r="N429" s="1" t="str">
        <v/>
      </c>
      <c r="O429" s="1">
        <v>30</v>
      </c>
      <c r="P429" s="1">
        <v>30</v>
      </c>
      <c r="Q429" s="6" t="str">
        <v/>
      </c>
      <c r="R429" s="6" t="str">
        <v/>
      </c>
      <c r="S429" s="1">
        <v>30</v>
      </c>
      <c r="AH429">
        <v>35</v>
      </c>
      <c r="AN429">
        <v>25</v>
      </c>
      <c r="AO429">
        <v>20</v>
      </c>
      <c r="AR429">
        <v>15</v>
      </c>
      <c r="AS429">
        <v>30</v>
      </c>
      <c r="AV429">
        <v>20</v>
      </c>
      <c r="AW429">
        <v>40</v>
      </c>
    </row>
    <row r="430" spans="1:49">
      <c r="A430" s="1">
        <v>15</v>
      </c>
      <c r="B430" s="1" t="str">
        <v/>
      </c>
      <c r="C430" s="1" t="str">
        <v/>
      </c>
      <c r="D430" s="1" t="str">
        <v/>
      </c>
      <c r="E430" s="1" t="str">
        <v/>
      </c>
      <c r="F430" s="1" t="str">
        <v/>
      </c>
      <c r="G430" s="1" t="str">
        <v/>
      </c>
      <c r="H430" s="1">
        <v>15</v>
      </c>
      <c r="I430" s="1" t="str">
        <v/>
      </c>
      <c r="J430" s="1" t="str">
        <v/>
      </c>
      <c r="K430" s="1">
        <v>15</v>
      </c>
      <c r="L430" s="1" t="str">
        <v/>
      </c>
      <c r="M430" s="1" t="str">
        <v/>
      </c>
      <c r="N430" s="1">
        <v>15</v>
      </c>
      <c r="O430" s="1" t="str">
        <v/>
      </c>
      <c r="P430" s="1" t="str">
        <v/>
      </c>
      <c r="Q430" s="6">
        <v>15</v>
      </c>
      <c r="R430" s="6" t="str">
        <v/>
      </c>
      <c r="S430" s="1">
        <v>15</v>
      </c>
      <c r="AH430">
        <v>30</v>
      </c>
      <c r="AN430">
        <v>20</v>
      </c>
      <c r="AO430">
        <v>27</v>
      </c>
      <c r="AR430">
        <v>20</v>
      </c>
      <c r="AS430">
        <v>45</v>
      </c>
      <c r="AV430">
        <v>15</v>
      </c>
      <c r="AW430">
        <v>20</v>
      </c>
    </row>
    <row r="431" spans="1:49">
      <c r="A431" s="1" t="str">
        <v/>
      </c>
      <c r="B431" s="1" t="str">
        <v/>
      </c>
      <c r="C431" s="1" t="str">
        <v/>
      </c>
      <c r="D431" s="1" t="str">
        <v/>
      </c>
      <c r="E431" s="1">
        <v>15</v>
      </c>
      <c r="F431" s="1" t="str">
        <v/>
      </c>
      <c r="G431" s="1" t="str">
        <v/>
      </c>
      <c r="H431" s="1">
        <v>15</v>
      </c>
      <c r="I431" s="1" t="str">
        <v/>
      </c>
      <c r="J431" s="1" t="str">
        <v/>
      </c>
      <c r="K431" s="1" t="str">
        <v/>
      </c>
      <c r="L431" s="1">
        <v>15</v>
      </c>
      <c r="M431" s="1" t="str">
        <v/>
      </c>
      <c r="N431" s="1">
        <v>15</v>
      </c>
      <c r="O431" s="1" t="str">
        <v/>
      </c>
      <c r="P431" s="1" t="str">
        <v/>
      </c>
      <c r="Q431" s="6" t="str">
        <v/>
      </c>
      <c r="R431" s="6">
        <v>15</v>
      </c>
      <c r="S431" s="1">
        <v>15</v>
      </c>
      <c r="AH431">
        <v>15</v>
      </c>
      <c r="AN431">
        <v>25</v>
      </c>
      <c r="AO431">
        <v>20</v>
      </c>
      <c r="AR431">
        <v>20</v>
      </c>
      <c r="AS431">
        <v>30</v>
      </c>
      <c r="AV431">
        <v>35</v>
      </c>
      <c r="AW431">
        <v>50</v>
      </c>
    </row>
    <row r="432" spans="1:49">
      <c r="A432" s="1" t="str">
        <v/>
      </c>
      <c r="B432" s="1" t="str">
        <v/>
      </c>
      <c r="C432" s="1" t="str">
        <v/>
      </c>
      <c r="D432" s="1" t="str">
        <v/>
      </c>
      <c r="E432" s="1">
        <v>40</v>
      </c>
      <c r="F432" s="1" t="str">
        <v/>
      </c>
      <c r="G432" s="1">
        <v>40</v>
      </c>
      <c r="H432" s="1" t="str">
        <v/>
      </c>
      <c r="I432" s="1" t="str">
        <v/>
      </c>
      <c r="J432" s="1">
        <v>40</v>
      </c>
      <c r="K432" s="1" t="str">
        <v/>
      </c>
      <c r="L432" s="1" t="str">
        <v/>
      </c>
      <c r="M432" s="1" t="str">
        <v/>
      </c>
      <c r="N432" s="1" t="str">
        <v/>
      </c>
      <c r="O432" s="1">
        <v>40</v>
      </c>
      <c r="P432" s="1" t="str">
        <v/>
      </c>
      <c r="Q432" s="6">
        <v>40</v>
      </c>
      <c r="R432" s="6" t="str">
        <v/>
      </c>
      <c r="S432" s="1">
        <v>40</v>
      </c>
      <c r="AH432">
        <v>10</v>
      </c>
      <c r="AN432">
        <v>23</v>
      </c>
      <c r="AO432">
        <v>32</v>
      </c>
      <c r="AR432">
        <v>25</v>
      </c>
      <c r="AS432">
        <v>30</v>
      </c>
      <c r="AV432">
        <v>25</v>
      </c>
      <c r="AW432">
        <v>20</v>
      </c>
    </row>
    <row r="433" spans="1:49">
      <c r="A433" s="1" t="str">
        <v/>
      </c>
      <c r="B433" s="1" t="str">
        <v/>
      </c>
      <c r="C433" s="1">
        <v>20</v>
      </c>
      <c r="D433" s="1" t="str">
        <v/>
      </c>
      <c r="E433" s="1" t="str">
        <v/>
      </c>
      <c r="F433" s="1" t="str">
        <v/>
      </c>
      <c r="G433" s="1" t="str">
        <v/>
      </c>
      <c r="H433" s="1" t="str">
        <v/>
      </c>
      <c r="I433" s="1">
        <v>20</v>
      </c>
      <c r="J433" s="1" t="str">
        <v/>
      </c>
      <c r="K433" s="1" t="str">
        <v/>
      </c>
      <c r="L433" s="1">
        <v>20</v>
      </c>
      <c r="M433" s="1">
        <v>20</v>
      </c>
      <c r="N433" s="1" t="str">
        <v/>
      </c>
      <c r="O433" s="1" t="str">
        <v/>
      </c>
      <c r="P433" s="1">
        <v>20</v>
      </c>
      <c r="Q433" s="6" t="str">
        <v/>
      </c>
      <c r="R433" s="6" t="str">
        <v/>
      </c>
      <c r="S433" s="1">
        <v>20</v>
      </c>
      <c r="AH433">
        <v>40</v>
      </c>
      <c r="AN433">
        <v>35</v>
      </c>
      <c r="AO433">
        <v>20</v>
      </c>
      <c r="AR433">
        <v>25</v>
      </c>
      <c r="AS433">
        <v>35</v>
      </c>
      <c r="AV433">
        <v>15</v>
      </c>
      <c r="AW433">
        <v>20</v>
      </c>
    </row>
    <row r="434" spans="1:49">
      <c r="A434" s="1" t="str">
        <v/>
      </c>
      <c r="B434" s="1" t="str">
        <v/>
      </c>
      <c r="C434" s="1" t="str">
        <v/>
      </c>
      <c r="D434" s="1">
        <v>27</v>
      </c>
      <c r="E434" s="1" t="str">
        <v/>
      </c>
      <c r="F434" s="1">
        <v>27</v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>
        <v>27</v>
      </c>
      <c r="M434" s="1">
        <v>27</v>
      </c>
      <c r="N434" s="1" t="str">
        <v/>
      </c>
      <c r="O434" s="1" t="str">
        <v/>
      </c>
      <c r="P434" s="1">
        <v>27</v>
      </c>
      <c r="Q434" s="6" t="str">
        <v/>
      </c>
      <c r="R434" s="6" t="str">
        <v/>
      </c>
      <c r="S434" s="1">
        <v>27</v>
      </c>
      <c r="AH434">
        <v>20</v>
      </c>
      <c r="AN434">
        <v>20</v>
      </c>
      <c r="AO434">
        <v>30</v>
      </c>
      <c r="AR434">
        <v>20</v>
      </c>
      <c r="AS434">
        <v>30</v>
      </c>
      <c r="AV434">
        <v>15</v>
      </c>
      <c r="AW434">
        <v>20</v>
      </c>
    </row>
    <row r="435" spans="1:49">
      <c r="A435" s="1">
        <v>35</v>
      </c>
      <c r="B435" s="1" t="str">
        <v/>
      </c>
      <c r="C435" s="1" t="str">
        <v/>
      </c>
      <c r="D435" s="1" t="str">
        <v/>
      </c>
      <c r="E435" s="1" t="str">
        <v/>
      </c>
      <c r="F435" s="1">
        <v>35</v>
      </c>
      <c r="G435" s="1" t="str">
        <v/>
      </c>
      <c r="H435" s="1" t="str">
        <v/>
      </c>
      <c r="I435" s="1" t="str">
        <v/>
      </c>
      <c r="J435" s="1" t="str">
        <v/>
      </c>
      <c r="K435" s="1">
        <v>35</v>
      </c>
      <c r="L435" s="1" t="str">
        <v/>
      </c>
      <c r="M435" s="1" t="str">
        <v/>
      </c>
      <c r="N435" s="1">
        <v>35</v>
      </c>
      <c r="O435" s="1" t="str">
        <v/>
      </c>
      <c r="P435" s="1" t="str">
        <v/>
      </c>
      <c r="Q435" s="6">
        <v>35</v>
      </c>
      <c r="R435" s="6" t="str">
        <v/>
      </c>
      <c r="S435" s="1">
        <v>35</v>
      </c>
      <c r="AH435">
        <v>40</v>
      </c>
      <c r="AN435">
        <v>35</v>
      </c>
      <c r="AO435">
        <v>30</v>
      </c>
      <c r="AR435">
        <v>25</v>
      </c>
      <c r="AS435">
        <v>40</v>
      </c>
      <c r="AV435">
        <v>50</v>
      </c>
      <c r="AW435">
        <v>40</v>
      </c>
    </row>
    <row r="436" spans="1:49">
      <c r="A436" s="1" t="str">
        <v/>
      </c>
      <c r="B436" s="1" t="str">
        <v/>
      </c>
      <c r="C436" s="1" t="str">
        <v/>
      </c>
      <c r="D436" s="1" t="str">
        <v/>
      </c>
      <c r="E436" s="1">
        <v>45</v>
      </c>
      <c r="F436" s="1" t="str">
        <v/>
      </c>
      <c r="G436" s="1">
        <v>45</v>
      </c>
      <c r="H436" s="1" t="str">
        <v/>
      </c>
      <c r="I436" s="1" t="str">
        <v/>
      </c>
      <c r="J436" s="1" t="str">
        <v/>
      </c>
      <c r="K436" s="1">
        <v>45</v>
      </c>
      <c r="L436" s="1" t="str">
        <v/>
      </c>
      <c r="M436" s="1" t="str">
        <v/>
      </c>
      <c r="N436" s="1" t="str">
        <v/>
      </c>
      <c r="O436" s="1">
        <v>45</v>
      </c>
      <c r="P436" s="1" t="str">
        <v/>
      </c>
      <c r="Q436" s="6" t="str">
        <v/>
      </c>
      <c r="R436" s="6">
        <v>45</v>
      </c>
      <c r="S436" s="1">
        <v>45</v>
      </c>
      <c r="AH436">
        <v>25</v>
      </c>
      <c r="AN436">
        <v>22</v>
      </c>
      <c r="AO436">
        <v>15</v>
      </c>
      <c r="AR436">
        <v>25</v>
      </c>
      <c r="AS436">
        <v>40</v>
      </c>
      <c r="AV436">
        <v>15</v>
      </c>
      <c r="AW436">
        <v>25</v>
      </c>
    </row>
    <row r="437" spans="1:49">
      <c r="A437" s="1" t="str">
        <v/>
      </c>
      <c r="B437" s="1">
        <v>35</v>
      </c>
      <c r="C437" s="1" t="str">
        <v/>
      </c>
      <c r="D437" s="1" t="str">
        <v/>
      </c>
      <c r="E437" s="1" t="str">
        <v/>
      </c>
      <c r="F437" s="1">
        <v>35</v>
      </c>
      <c r="G437" s="1" t="str">
        <v/>
      </c>
      <c r="H437" s="1" t="str">
        <v/>
      </c>
      <c r="I437" s="1" t="str">
        <v/>
      </c>
      <c r="J437" s="1" t="str">
        <v/>
      </c>
      <c r="K437" s="1">
        <v>35</v>
      </c>
      <c r="L437" s="1" t="str">
        <v/>
      </c>
      <c r="M437" s="1" t="str">
        <v/>
      </c>
      <c r="N437" s="1" t="str">
        <v/>
      </c>
      <c r="O437" s="1">
        <v>35</v>
      </c>
      <c r="P437" s="1" t="str">
        <v/>
      </c>
      <c r="Q437" s="6" t="str">
        <v/>
      </c>
      <c r="R437" s="6">
        <v>35</v>
      </c>
      <c r="S437" s="1">
        <v>35</v>
      </c>
      <c r="AH437">
        <v>50</v>
      </c>
      <c r="AN437">
        <v>35</v>
      </c>
      <c r="AO437">
        <v>15</v>
      </c>
      <c r="AR437">
        <v>20</v>
      </c>
      <c r="AS437">
        <v>40</v>
      </c>
      <c r="AV437">
        <v>30</v>
      </c>
      <c r="AW437">
        <v>35</v>
      </c>
    </row>
    <row r="438" spans="1:49">
      <c r="A438" s="1" t="str">
        <v/>
      </c>
      <c r="B438" s="1" t="str">
        <v/>
      </c>
      <c r="C438" s="1" t="str">
        <v/>
      </c>
      <c r="D438" s="1" t="str">
        <v/>
      </c>
      <c r="E438" s="1">
        <v>15</v>
      </c>
      <c r="F438" s="1">
        <v>15</v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>
        <v>15</v>
      </c>
      <c r="M438" s="1" t="str">
        <v/>
      </c>
      <c r="N438" s="1">
        <v>15</v>
      </c>
      <c r="O438" s="1" t="str">
        <v/>
      </c>
      <c r="P438" s="1">
        <v>15</v>
      </c>
      <c r="Q438" s="6" t="str">
        <v/>
      </c>
      <c r="R438" s="6" t="str">
        <v/>
      </c>
      <c r="S438" s="1">
        <v>15</v>
      </c>
      <c r="AH438">
        <v>30</v>
      </c>
      <c r="AN438">
        <v>30</v>
      </c>
      <c r="AO438">
        <v>25</v>
      </c>
      <c r="AR438">
        <v>30</v>
      </c>
      <c r="AS438">
        <v>40</v>
      </c>
      <c r="AV438">
        <v>35</v>
      </c>
      <c r="AW438">
        <v>29</v>
      </c>
    </row>
    <row r="439" spans="1:49">
      <c r="A439" s="1" t="str">
        <v/>
      </c>
      <c r="B439" s="1" t="str">
        <v/>
      </c>
      <c r="C439" s="1" t="str">
        <v/>
      </c>
      <c r="D439" s="1">
        <v>35</v>
      </c>
      <c r="E439" s="1" t="str">
        <v/>
      </c>
      <c r="F439" s="1" t="str">
        <v/>
      </c>
      <c r="G439" s="1" t="str">
        <v/>
      </c>
      <c r="H439" s="1">
        <v>35</v>
      </c>
      <c r="I439" s="1" t="str">
        <v/>
      </c>
      <c r="J439" s="1" t="str">
        <v/>
      </c>
      <c r="K439" s="1">
        <v>35</v>
      </c>
      <c r="L439" s="1" t="str">
        <v/>
      </c>
      <c r="M439" s="1" t="str">
        <v/>
      </c>
      <c r="N439" s="1" t="str">
        <v/>
      </c>
      <c r="O439" s="1">
        <v>35</v>
      </c>
      <c r="P439" s="1" t="str">
        <v/>
      </c>
      <c r="Q439" s="6" t="str">
        <v/>
      </c>
      <c r="R439" s="6">
        <v>35</v>
      </c>
      <c r="S439" s="1">
        <v>35</v>
      </c>
      <c r="AH439">
        <v>20</v>
      </c>
      <c r="AN439">
        <v>25</v>
      </c>
      <c r="AO439">
        <v>20</v>
      </c>
      <c r="AR439">
        <v>29</v>
      </c>
      <c r="AS439">
        <v>40</v>
      </c>
      <c r="AV439">
        <v>40</v>
      </c>
      <c r="AW439">
        <v>40</v>
      </c>
    </row>
    <row r="440" spans="1:49">
      <c r="A440" s="1" t="str">
        <v/>
      </c>
      <c r="B440" s="1" t="str">
        <v/>
      </c>
      <c r="C440" s="1">
        <v>24</v>
      </c>
      <c r="D440" s="1" t="str">
        <v/>
      </c>
      <c r="E440" s="1" t="str">
        <v/>
      </c>
      <c r="F440" s="1" t="str">
        <v/>
      </c>
      <c r="G440" s="1" t="str">
        <v/>
      </c>
      <c r="H440" s="1" t="str">
        <v/>
      </c>
      <c r="I440" s="1">
        <v>24</v>
      </c>
      <c r="J440" s="1" t="str">
        <v/>
      </c>
      <c r="K440" s="1">
        <v>24</v>
      </c>
      <c r="L440" s="1" t="str">
        <v/>
      </c>
      <c r="M440" s="1">
        <v>24</v>
      </c>
      <c r="N440" s="1" t="str">
        <v/>
      </c>
      <c r="O440" s="1" t="str">
        <v/>
      </c>
      <c r="P440" s="1" t="str">
        <v/>
      </c>
      <c r="Q440" s="6" t="str">
        <v/>
      </c>
      <c r="R440" s="6">
        <v>24</v>
      </c>
      <c r="S440" s="1">
        <v>24</v>
      </c>
      <c r="AH440">
        <v>24</v>
      </c>
      <c r="AN440">
        <v>15</v>
      </c>
      <c r="AO440">
        <v>20</v>
      </c>
      <c r="AR440">
        <v>25</v>
      </c>
      <c r="AS440">
        <v>30</v>
      </c>
      <c r="AV440">
        <v>23</v>
      </c>
      <c r="AW440">
        <v>40</v>
      </c>
    </row>
    <row r="441" spans="1:49">
      <c r="A441" s="1" t="str">
        <v/>
      </c>
      <c r="B441" s="1" t="str">
        <v/>
      </c>
      <c r="C441" s="1">
        <v>25</v>
      </c>
      <c r="D441" s="1" t="str">
        <v/>
      </c>
      <c r="E441" s="1" t="str">
        <v/>
      </c>
      <c r="F441" s="1" t="str">
        <v/>
      </c>
      <c r="G441" s="1">
        <v>25</v>
      </c>
      <c r="H441" s="1" t="str">
        <v/>
      </c>
      <c r="I441" s="1" t="str">
        <v/>
      </c>
      <c r="J441" s="1" t="str">
        <v/>
      </c>
      <c r="K441" s="1">
        <v>25</v>
      </c>
      <c r="L441" s="1" t="str">
        <v/>
      </c>
      <c r="M441" s="1" t="str">
        <v/>
      </c>
      <c r="N441" s="1">
        <v>25</v>
      </c>
      <c r="O441" s="1" t="str">
        <v/>
      </c>
      <c r="P441" s="1" t="str">
        <v/>
      </c>
      <c r="Q441" s="6">
        <v>25</v>
      </c>
      <c r="R441" s="6" t="str">
        <v/>
      </c>
      <c r="S441" s="1">
        <v>25</v>
      </c>
      <c r="AH441">
        <v>20</v>
      </c>
      <c r="AN441">
        <v>25</v>
      </c>
      <c r="AO441">
        <v>20</v>
      </c>
      <c r="AR441">
        <v>25</v>
      </c>
      <c r="AS441">
        <v>40</v>
      </c>
      <c r="AV441">
        <v>35</v>
      </c>
      <c r="AW441">
        <v>25</v>
      </c>
    </row>
    <row r="442" spans="1:49">
      <c r="A442" s="1">
        <v>29</v>
      </c>
      <c r="B442" s="1" t="str">
        <v/>
      </c>
      <c r="C442" s="1" t="str">
        <v/>
      </c>
      <c r="D442" s="1" t="str">
        <v/>
      </c>
      <c r="E442" s="1" t="str">
        <v/>
      </c>
      <c r="F442" s="1" t="str">
        <v/>
      </c>
      <c r="G442" s="1" t="str">
        <v/>
      </c>
      <c r="H442" s="1" t="str">
        <v/>
      </c>
      <c r="I442" s="1">
        <v>29</v>
      </c>
      <c r="J442" s="1" t="str">
        <v/>
      </c>
      <c r="K442" s="1" t="str">
        <v/>
      </c>
      <c r="L442" s="1">
        <v>29</v>
      </c>
      <c r="M442" s="1" t="str">
        <v/>
      </c>
      <c r="N442" s="1">
        <v>29</v>
      </c>
      <c r="O442" s="1" t="str">
        <v/>
      </c>
      <c r="P442" s="1">
        <v>29</v>
      </c>
      <c r="Q442" s="6" t="str">
        <v/>
      </c>
      <c r="R442" s="6" t="str">
        <v/>
      </c>
      <c r="S442" s="1">
        <v>29</v>
      </c>
      <c r="AH442">
        <v>20</v>
      </c>
      <c r="AN442">
        <v>25</v>
      </c>
      <c r="AO442">
        <v>25</v>
      </c>
      <c r="AR442">
        <v>20</v>
      </c>
      <c r="AS442">
        <v>35</v>
      </c>
      <c r="AV442">
        <v>40</v>
      </c>
      <c r="AW442">
        <v>35</v>
      </c>
    </row>
    <row r="443" spans="1:49">
      <c r="A443" s="1" t="str">
        <v/>
      </c>
      <c r="B443" s="1" t="str">
        <v/>
      </c>
      <c r="C443" s="1">
        <v>25</v>
      </c>
      <c r="D443" s="1" t="str">
        <v/>
      </c>
      <c r="E443" s="1" t="str">
        <v/>
      </c>
      <c r="F443" s="1" t="str">
        <v/>
      </c>
      <c r="G443" s="1">
        <v>25</v>
      </c>
      <c r="H443" s="1" t="str">
        <v/>
      </c>
      <c r="I443" s="1" t="str">
        <v/>
      </c>
      <c r="J443" s="1" t="str">
        <v/>
      </c>
      <c r="K443" s="1">
        <v>25</v>
      </c>
      <c r="L443" s="1" t="str">
        <v/>
      </c>
      <c r="M443" s="1" t="str">
        <v/>
      </c>
      <c r="N443" s="1">
        <v>25</v>
      </c>
      <c r="O443" s="1" t="str">
        <v/>
      </c>
      <c r="P443" s="1" t="str">
        <v/>
      </c>
      <c r="Q443" s="6">
        <v>25</v>
      </c>
      <c r="R443" s="6" t="str">
        <v/>
      </c>
      <c r="S443" s="1">
        <v>25</v>
      </c>
      <c r="AH443">
        <v>20</v>
      </c>
      <c r="AN443">
        <v>35</v>
      </c>
      <c r="AO443">
        <v>20</v>
      </c>
      <c r="AR443">
        <v>16</v>
      </c>
      <c r="AS443">
        <v>45</v>
      </c>
      <c r="AV443">
        <v>20</v>
      </c>
      <c r="AW443">
        <v>25</v>
      </c>
    </row>
    <row r="444" spans="1:49">
      <c r="A444" s="1" t="str">
        <v/>
      </c>
      <c r="B444" s="1" t="str">
        <v/>
      </c>
      <c r="C444" s="1">
        <v>40</v>
      </c>
      <c r="D444" s="1" t="str">
        <v/>
      </c>
      <c r="E444" s="1" t="str">
        <v/>
      </c>
      <c r="F444" s="1" t="str">
        <v/>
      </c>
      <c r="G444" s="1" t="str">
        <v/>
      </c>
      <c r="H444" s="1" t="str">
        <v/>
      </c>
      <c r="I444" s="1">
        <v>40</v>
      </c>
      <c r="J444" s="1" t="str">
        <v/>
      </c>
      <c r="K444" s="1">
        <v>40</v>
      </c>
      <c r="L444" s="1" t="str">
        <v/>
      </c>
      <c r="M444" s="1" t="str">
        <v/>
      </c>
      <c r="N444" s="1" t="str">
        <v/>
      </c>
      <c r="O444" s="1">
        <v>40</v>
      </c>
      <c r="P444" s="1">
        <v>40</v>
      </c>
      <c r="Q444" s="6" t="str">
        <v/>
      </c>
      <c r="R444" s="6" t="str">
        <v/>
      </c>
      <c r="S444" s="1">
        <v>40</v>
      </c>
      <c r="AH444">
        <v>35</v>
      </c>
      <c r="AN444">
        <v>25</v>
      </c>
      <c r="AO444">
        <v>15</v>
      </c>
      <c r="AR444">
        <v>31</v>
      </c>
      <c r="AS444">
        <v>40</v>
      </c>
      <c r="AV444">
        <v>20</v>
      </c>
      <c r="AW444">
        <v>40</v>
      </c>
    </row>
    <row r="445" spans="1:49">
      <c r="A445" s="1" t="str">
        <v/>
      </c>
      <c r="B445" s="1">
        <v>15</v>
      </c>
      <c r="C445" s="1" t="str">
        <v/>
      </c>
      <c r="D445" s="1" t="str">
        <v/>
      </c>
      <c r="E445" s="1" t="str">
        <v/>
      </c>
      <c r="F445" s="1">
        <v>15</v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>
        <v>15</v>
      </c>
      <c r="M445" s="1" t="str">
        <v/>
      </c>
      <c r="N445" s="1">
        <v>15</v>
      </c>
      <c r="O445" s="1" t="str">
        <v/>
      </c>
      <c r="P445" s="1" t="str">
        <v/>
      </c>
      <c r="Q445" s="6">
        <v>15</v>
      </c>
      <c r="R445" s="6" t="str">
        <v/>
      </c>
      <c r="S445" s="1">
        <v>15</v>
      </c>
      <c r="AH445">
        <v>25</v>
      </c>
      <c r="AN445">
        <v>45</v>
      </c>
      <c r="AO445">
        <v>15</v>
      </c>
      <c r="AR445">
        <v>15</v>
      </c>
      <c r="AS445">
        <v>35</v>
      </c>
      <c r="AV445">
        <v>20</v>
      </c>
      <c r="AW445">
        <v>20</v>
      </c>
    </row>
    <row r="446" spans="1:49">
      <c r="A446" s="1" t="str">
        <v/>
      </c>
      <c r="B446" s="1">
        <v>35</v>
      </c>
      <c r="C446" s="1" t="str">
        <v/>
      </c>
      <c r="D446" s="1" t="str">
        <v/>
      </c>
      <c r="E446" s="1" t="str">
        <v/>
      </c>
      <c r="F446" s="1" t="str">
        <v/>
      </c>
      <c r="G446" s="1" t="str">
        <v/>
      </c>
      <c r="H446" s="1" t="str">
        <v/>
      </c>
      <c r="I446" s="1">
        <v>35</v>
      </c>
      <c r="J446" s="1" t="str">
        <v/>
      </c>
      <c r="K446" s="1">
        <v>35</v>
      </c>
      <c r="L446" s="1" t="str">
        <v/>
      </c>
      <c r="M446" s="1" t="str">
        <v/>
      </c>
      <c r="N446" s="1" t="str">
        <v/>
      </c>
      <c r="O446" s="1">
        <v>35</v>
      </c>
      <c r="P446" s="1" t="str">
        <v/>
      </c>
      <c r="Q446" s="6" t="str">
        <v/>
      </c>
      <c r="R446" s="6">
        <v>35</v>
      </c>
      <c r="S446" s="1">
        <v>35</v>
      </c>
      <c r="AH446">
        <v>40</v>
      </c>
      <c r="AN446">
        <v>35</v>
      </c>
      <c r="AO446">
        <v>20</v>
      </c>
      <c r="AR446">
        <v>20</v>
      </c>
      <c r="AS446">
        <v>50</v>
      </c>
      <c r="AV446">
        <v>25</v>
      </c>
      <c r="AW446">
        <v>30</v>
      </c>
    </row>
    <row r="447" spans="1:49">
      <c r="A447" s="1" t="str">
        <v/>
      </c>
      <c r="B447" s="1" t="str">
        <v/>
      </c>
      <c r="C447" s="1" t="str">
        <v/>
      </c>
      <c r="D447" s="1">
        <v>32</v>
      </c>
      <c r="E447" s="1" t="str">
        <v/>
      </c>
      <c r="F447" s="1" t="str">
        <v/>
      </c>
      <c r="G447" s="1">
        <v>32</v>
      </c>
      <c r="H447" s="1" t="str">
        <v/>
      </c>
      <c r="I447" s="1" t="str">
        <v/>
      </c>
      <c r="J447" s="1" t="str">
        <v/>
      </c>
      <c r="K447" s="1" t="str">
        <v/>
      </c>
      <c r="L447" s="1">
        <v>32</v>
      </c>
      <c r="M447" s="1" t="str">
        <v/>
      </c>
      <c r="N447" s="1" t="str">
        <v/>
      </c>
      <c r="O447" s="1">
        <v>32</v>
      </c>
      <c r="P447" s="1" t="str">
        <v/>
      </c>
      <c r="Q447" s="6" t="str">
        <v/>
      </c>
      <c r="R447" s="6">
        <v>32</v>
      </c>
      <c r="S447" s="1">
        <v>32</v>
      </c>
      <c r="AH447">
        <v>25</v>
      </c>
      <c r="AN447">
        <v>42</v>
      </c>
      <c r="AO447">
        <v>30</v>
      </c>
      <c r="AR447">
        <v>15</v>
      </c>
      <c r="AS447">
        <v>40</v>
      </c>
      <c r="AV447">
        <v>23</v>
      </c>
      <c r="AW447">
        <v>32</v>
      </c>
    </row>
    <row r="448" spans="1:49">
      <c r="A448" s="1" t="str">
        <v/>
      </c>
      <c r="B448" s="1" t="str">
        <v/>
      </c>
      <c r="C448" s="1">
        <v>20</v>
      </c>
      <c r="D448" s="1" t="str">
        <v/>
      </c>
      <c r="E448" s="1" t="str">
        <v/>
      </c>
      <c r="F448" s="1" t="str">
        <v/>
      </c>
      <c r="G448" s="1" t="str">
        <v/>
      </c>
      <c r="H448" s="1">
        <v>20</v>
      </c>
      <c r="I448" s="1" t="str">
        <v/>
      </c>
      <c r="J448" s="1" t="str">
        <v/>
      </c>
      <c r="K448" s="1">
        <v>20</v>
      </c>
      <c r="L448" s="1" t="str">
        <v/>
      </c>
      <c r="M448" s="1" t="str">
        <v/>
      </c>
      <c r="N448" s="1">
        <v>20</v>
      </c>
      <c r="O448" s="1" t="str">
        <v/>
      </c>
      <c r="P448" s="1" t="str">
        <v/>
      </c>
      <c r="Q448" s="6">
        <v>20</v>
      </c>
      <c r="R448" s="6" t="str">
        <v/>
      </c>
      <c r="S448" s="1">
        <v>20</v>
      </c>
      <c r="AH448">
        <v>27</v>
      </c>
      <c r="AN448">
        <v>50</v>
      </c>
      <c r="AO448">
        <v>20</v>
      </c>
      <c r="AR448">
        <v>20</v>
      </c>
      <c r="AS448">
        <v>35</v>
      </c>
      <c r="AV448">
        <v>16</v>
      </c>
      <c r="AW448">
        <v>45</v>
      </c>
    </row>
    <row r="449" spans="1:49">
      <c r="A449" s="1">
        <v>35</v>
      </c>
      <c r="B449" s="1" t="str">
        <v/>
      </c>
      <c r="C449" s="1" t="str">
        <v/>
      </c>
      <c r="D449" s="1" t="str">
        <v/>
      </c>
      <c r="E449" s="1" t="str">
        <v/>
      </c>
      <c r="F449" s="1" t="str">
        <v/>
      </c>
      <c r="G449" s="1" t="str">
        <v/>
      </c>
      <c r="H449" s="1" t="str">
        <v/>
      </c>
      <c r="I449" s="1">
        <v>35</v>
      </c>
      <c r="J449" s="1" t="str">
        <v/>
      </c>
      <c r="K449" s="1">
        <v>35</v>
      </c>
      <c r="L449" s="1" t="str">
        <v/>
      </c>
      <c r="M449" s="1" t="str">
        <v/>
      </c>
      <c r="N449" s="1" t="str">
        <v/>
      </c>
      <c r="O449" s="1">
        <v>35</v>
      </c>
      <c r="P449" s="1" t="str">
        <v/>
      </c>
      <c r="Q449" s="6">
        <v>35</v>
      </c>
      <c r="R449" s="6" t="str">
        <v/>
      </c>
      <c r="S449" s="1">
        <v>35</v>
      </c>
      <c r="AH449">
        <v>24</v>
      </c>
      <c r="AN449">
        <v>22</v>
      </c>
      <c r="AO449">
        <v>35</v>
      </c>
      <c r="AR449">
        <v>29</v>
      </c>
      <c r="AS449">
        <v>50</v>
      </c>
      <c r="AV449">
        <v>30</v>
      </c>
      <c r="AW449">
        <v>15</v>
      </c>
    </row>
    <row r="450" spans="1:49">
      <c r="A450" s="1" t="str">
        <v/>
      </c>
      <c r="B450" s="1" t="str">
        <v/>
      </c>
      <c r="C450" s="1" t="str">
        <v/>
      </c>
      <c r="D450" s="1">
        <v>15</v>
      </c>
      <c r="E450" s="1" t="str">
        <v/>
      </c>
      <c r="F450" s="1" t="str">
        <v/>
      </c>
      <c r="G450" s="1" t="str">
        <v/>
      </c>
      <c r="H450" s="1" t="str">
        <v/>
      </c>
      <c r="I450" s="1">
        <v>15</v>
      </c>
      <c r="J450" s="1" t="str">
        <v/>
      </c>
      <c r="K450" s="1" t="str">
        <v/>
      </c>
      <c r="L450" s="1">
        <v>15</v>
      </c>
      <c r="M450" s="1">
        <v>15</v>
      </c>
      <c r="N450" s="1" t="str">
        <v/>
      </c>
      <c r="O450" s="1" t="str">
        <v/>
      </c>
      <c r="P450" s="1">
        <v>15</v>
      </c>
      <c r="Q450" s="6" t="str">
        <v/>
      </c>
      <c r="R450" s="6" t="str">
        <v/>
      </c>
      <c r="S450" s="1">
        <v>15</v>
      </c>
      <c r="AH450">
        <v>25</v>
      </c>
      <c r="AN450">
        <v>25</v>
      </c>
      <c r="AO450">
        <v>15</v>
      </c>
      <c r="AR450">
        <v>20</v>
      </c>
      <c r="AS450">
        <v>40</v>
      </c>
      <c r="AV450">
        <v>35</v>
      </c>
      <c r="AW450">
        <v>20</v>
      </c>
    </row>
    <row r="451" spans="1:49">
      <c r="A451" s="1" t="str">
        <v/>
      </c>
      <c r="B451" s="1" t="str">
        <v/>
      </c>
      <c r="C451" s="1" t="str">
        <v/>
      </c>
      <c r="D451" s="1" t="str">
        <v/>
      </c>
      <c r="E451" s="1">
        <v>30</v>
      </c>
      <c r="F451" s="1" t="str">
        <v/>
      </c>
      <c r="G451" s="1" t="str">
        <v/>
      </c>
      <c r="H451" s="1" t="str">
        <v/>
      </c>
      <c r="I451" s="1">
        <v>30</v>
      </c>
      <c r="J451" s="1">
        <v>30</v>
      </c>
      <c r="K451" s="1" t="str">
        <v/>
      </c>
      <c r="L451" s="1" t="str">
        <v/>
      </c>
      <c r="M451" s="1" t="str">
        <v/>
      </c>
      <c r="N451" s="1">
        <v>30</v>
      </c>
      <c r="O451" s="1" t="str">
        <v/>
      </c>
      <c r="P451" s="1" t="str">
        <v/>
      </c>
      <c r="Q451" s="6">
        <v>30</v>
      </c>
      <c r="R451" s="6" t="str">
        <v/>
      </c>
      <c r="S451" s="1">
        <v>30</v>
      </c>
      <c r="AH451">
        <v>45</v>
      </c>
      <c r="AN451">
        <v>25</v>
      </c>
      <c r="AO451">
        <v>20</v>
      </c>
      <c r="AR451">
        <v>15</v>
      </c>
      <c r="AS451">
        <v>50</v>
      </c>
      <c r="AV451">
        <v>20</v>
      </c>
      <c r="AW451">
        <v>35</v>
      </c>
    </row>
    <row r="452" spans="1:49">
      <c r="A452" s="1" t="str">
        <v/>
      </c>
      <c r="B452" s="1">
        <v>20</v>
      </c>
      <c r="C452" s="1" t="str">
        <v/>
      </c>
      <c r="D452" s="1" t="str">
        <v/>
      </c>
      <c r="E452" s="1" t="str">
        <v/>
      </c>
      <c r="F452" s="1" t="str">
        <v/>
      </c>
      <c r="G452" s="1" t="str">
        <v/>
      </c>
      <c r="H452" s="1">
        <v>20</v>
      </c>
      <c r="I452" s="1" t="str">
        <v/>
      </c>
      <c r="J452" s="1" t="str">
        <v/>
      </c>
      <c r="K452" s="1">
        <v>20</v>
      </c>
      <c r="L452" s="1" t="str">
        <v/>
      </c>
      <c r="M452" s="1" t="str">
        <v/>
      </c>
      <c r="N452" s="1">
        <v>20</v>
      </c>
      <c r="O452" s="1" t="str">
        <v/>
      </c>
      <c r="P452" s="1" t="str">
        <v/>
      </c>
      <c r="Q452" s="6">
        <v>20</v>
      </c>
      <c r="R452" s="6" t="str">
        <v/>
      </c>
      <c r="S452" s="1">
        <v>20</v>
      </c>
      <c r="AH452">
        <v>30</v>
      </c>
      <c r="AN452">
        <v>31</v>
      </c>
      <c r="AO452">
        <v>20</v>
      </c>
      <c r="AR452">
        <v>16</v>
      </c>
      <c r="AS452">
        <v>40</v>
      </c>
      <c r="AV452">
        <v>30</v>
      </c>
      <c r="AW452">
        <v>25</v>
      </c>
    </row>
    <row r="453" spans="1:49">
      <c r="A453" s="1" t="str">
        <v/>
      </c>
      <c r="B453" s="1" t="str">
        <v/>
      </c>
      <c r="C453" s="1" t="str">
        <v/>
      </c>
      <c r="D453" s="1">
        <v>50</v>
      </c>
      <c r="E453" s="1" t="str">
        <v/>
      </c>
      <c r="F453" s="1" t="str">
        <v/>
      </c>
      <c r="G453" s="1" t="str">
        <v/>
      </c>
      <c r="H453" s="1">
        <v>50</v>
      </c>
      <c r="I453" s="1" t="str">
        <v/>
      </c>
      <c r="J453" s="1" t="str">
        <v/>
      </c>
      <c r="K453" s="1">
        <v>50</v>
      </c>
      <c r="L453" s="1" t="str">
        <v/>
      </c>
      <c r="M453" s="1" t="str">
        <v/>
      </c>
      <c r="N453" s="1" t="str">
        <v/>
      </c>
      <c r="O453" s="1">
        <v>50</v>
      </c>
      <c r="P453" s="1" t="str">
        <v/>
      </c>
      <c r="Q453" s="6" t="str">
        <v/>
      </c>
      <c r="R453" s="6">
        <v>50</v>
      </c>
      <c r="S453" s="1">
        <v>50</v>
      </c>
      <c r="AH453">
        <v>30</v>
      </c>
      <c r="AN453">
        <v>20</v>
      </c>
      <c r="AO453">
        <v>40</v>
      </c>
      <c r="AR453">
        <v>15</v>
      </c>
      <c r="AS453">
        <v>30</v>
      </c>
      <c r="AV453">
        <v>35</v>
      </c>
      <c r="AW453">
        <v>29</v>
      </c>
    </row>
    <row r="454" spans="1:49">
      <c r="A454" s="1" t="str">
        <v/>
      </c>
      <c r="B454" s="1" t="str">
        <v/>
      </c>
      <c r="C454" s="1" t="str">
        <v/>
      </c>
      <c r="D454" s="1">
        <v>25</v>
      </c>
      <c r="E454" s="1" t="str">
        <v/>
      </c>
      <c r="F454" s="1">
        <v>25</v>
      </c>
      <c r="G454" s="1" t="str">
        <v/>
      </c>
      <c r="H454" s="1" t="str">
        <v/>
      </c>
      <c r="I454" s="1" t="str">
        <v/>
      </c>
      <c r="J454" s="1" t="str">
        <v/>
      </c>
      <c r="K454" s="1">
        <v>25</v>
      </c>
      <c r="L454" s="1" t="str">
        <v/>
      </c>
      <c r="M454" s="1">
        <v>25</v>
      </c>
      <c r="N454" s="1" t="str">
        <v/>
      </c>
      <c r="O454" s="1" t="str">
        <v/>
      </c>
      <c r="P454" s="1" t="str">
        <v/>
      </c>
      <c r="Q454" s="6" t="str">
        <v/>
      </c>
      <c r="R454" s="6">
        <v>25</v>
      </c>
      <c r="S454" s="1">
        <v>25</v>
      </c>
      <c r="AH454">
        <v>30</v>
      </c>
      <c r="AN454">
        <v>30</v>
      </c>
      <c r="AO454">
        <v>20</v>
      </c>
      <c r="AR454">
        <v>20</v>
      </c>
      <c r="AS454">
        <v>40</v>
      </c>
      <c r="AV454">
        <v>20</v>
      </c>
      <c r="AW454">
        <v>50</v>
      </c>
    </row>
    <row r="455" spans="1:49">
      <c r="A455" s="1" t="str">
        <v/>
      </c>
      <c r="B455" s="1" t="str">
        <v/>
      </c>
      <c r="C455" s="1" t="str">
        <v/>
      </c>
      <c r="D455" s="1" t="str">
        <v/>
      </c>
      <c r="E455" s="1">
        <v>50</v>
      </c>
      <c r="F455" s="1" t="str">
        <v/>
      </c>
      <c r="G455" s="1" t="str">
        <v/>
      </c>
      <c r="H455" s="1" t="str">
        <v/>
      </c>
      <c r="I455" s="1">
        <v>50</v>
      </c>
      <c r="J455" s="1" t="str">
        <v/>
      </c>
      <c r="K455" s="1">
        <v>50</v>
      </c>
      <c r="L455" s="1" t="str">
        <v/>
      </c>
      <c r="M455" s="1" t="str">
        <v/>
      </c>
      <c r="N455" s="1" t="str">
        <v/>
      </c>
      <c r="O455" s="1">
        <v>50</v>
      </c>
      <c r="P455" s="1" t="str">
        <v/>
      </c>
      <c r="Q455" s="6" t="str">
        <v/>
      </c>
      <c r="R455" s="6">
        <v>50</v>
      </c>
      <c r="S455" s="1">
        <v>50</v>
      </c>
      <c r="AH455">
        <v>45</v>
      </c>
      <c r="AN455">
        <v>35</v>
      </c>
      <c r="AO455">
        <v>20</v>
      </c>
      <c r="AR455">
        <v>35</v>
      </c>
      <c r="AS455">
        <v>40</v>
      </c>
      <c r="AV455">
        <v>25</v>
      </c>
      <c r="AW455">
        <v>15</v>
      </c>
    </row>
    <row r="456" spans="1:49">
      <c r="A456" s="1" t="str">
        <v/>
      </c>
      <c r="B456" s="1" t="str">
        <v/>
      </c>
      <c r="C456" s="1" t="str">
        <v/>
      </c>
      <c r="D456" s="1" t="str">
        <v/>
      </c>
      <c r="E456" s="1">
        <v>20</v>
      </c>
      <c r="F456" s="1" t="str">
        <v/>
      </c>
      <c r="G456" s="1" t="str">
        <v/>
      </c>
      <c r="H456" s="1">
        <v>20</v>
      </c>
      <c r="I456" s="1" t="str">
        <v/>
      </c>
      <c r="J456" s="1" t="str">
        <v/>
      </c>
      <c r="K456" s="1">
        <v>20</v>
      </c>
      <c r="L456" s="1" t="str">
        <v/>
      </c>
      <c r="M456" s="1">
        <v>20</v>
      </c>
      <c r="N456" s="1" t="str">
        <v/>
      </c>
      <c r="O456" s="1" t="str">
        <v/>
      </c>
      <c r="P456" s="1" t="str">
        <v/>
      </c>
      <c r="Q456" s="6">
        <v>20</v>
      </c>
      <c r="R456" s="6" t="str">
        <v/>
      </c>
      <c r="S456" s="1">
        <v>20</v>
      </c>
      <c r="AH456">
        <v>50</v>
      </c>
      <c r="AN456">
        <v>35</v>
      </c>
      <c r="AO456">
        <v>25</v>
      </c>
      <c r="AR456">
        <v>20</v>
      </c>
      <c r="AS456">
        <v>40</v>
      </c>
      <c r="AV456">
        <v>35</v>
      </c>
      <c r="AW456">
        <v>20</v>
      </c>
    </row>
    <row r="457" spans="1:49">
      <c r="A457" s="1" t="str">
        <v/>
      </c>
      <c r="B457" s="1" t="str">
        <v/>
      </c>
      <c r="C457" s="1" t="str">
        <v/>
      </c>
      <c r="D457" s="1">
        <v>20</v>
      </c>
      <c r="E457" s="1" t="str">
        <v/>
      </c>
      <c r="F457" s="1" t="str">
        <v/>
      </c>
      <c r="G457" s="1" t="str">
        <v/>
      </c>
      <c r="H457" s="1" t="str">
        <v/>
      </c>
      <c r="I457" s="1">
        <v>20</v>
      </c>
      <c r="J457" s="1">
        <v>20</v>
      </c>
      <c r="K457" s="1" t="str">
        <v/>
      </c>
      <c r="L457" s="1" t="str">
        <v/>
      </c>
      <c r="M457" s="1" t="str">
        <v/>
      </c>
      <c r="N457" s="1">
        <v>20</v>
      </c>
      <c r="O457" s="1" t="str">
        <v/>
      </c>
      <c r="P457" s="1" t="str">
        <v/>
      </c>
      <c r="Q457" s="6">
        <v>20</v>
      </c>
      <c r="R457" s="6" t="str">
        <v/>
      </c>
      <c r="S457" s="1">
        <v>20</v>
      </c>
      <c r="AH457">
        <v>25</v>
      </c>
      <c r="AN457">
        <v>35</v>
      </c>
      <c r="AO457">
        <v>25</v>
      </c>
      <c r="AR457">
        <v>25</v>
      </c>
      <c r="AS457">
        <v>40</v>
      </c>
      <c r="AV457">
        <v>30</v>
      </c>
      <c r="AW457">
        <v>20</v>
      </c>
    </row>
    <row r="458" spans="1:49">
      <c r="A458" s="1" t="str">
        <v/>
      </c>
      <c r="B458" s="1" t="str">
        <v/>
      </c>
      <c r="C458" s="1" t="str">
        <v/>
      </c>
      <c r="D458" s="1">
        <v>54</v>
      </c>
      <c r="E458" s="1" t="str">
        <v/>
      </c>
      <c r="F458" s="1">
        <v>54</v>
      </c>
      <c r="G458" s="1" t="str">
        <v/>
      </c>
      <c r="H458" s="1" t="str">
        <v/>
      </c>
      <c r="I458" s="1" t="str">
        <v/>
      </c>
      <c r="J458" s="1" t="str">
        <v/>
      </c>
      <c r="K458" s="1">
        <v>54</v>
      </c>
      <c r="L458" s="1" t="str">
        <v/>
      </c>
      <c r="M458" s="1" t="str">
        <v/>
      </c>
      <c r="N458" s="1" t="str">
        <v/>
      </c>
      <c r="O458" s="1">
        <v>54</v>
      </c>
      <c r="P458" s="1" t="str">
        <v/>
      </c>
      <c r="Q458" s="6" t="str">
        <v/>
      </c>
      <c r="R458" s="6">
        <v>54</v>
      </c>
      <c r="S458" s="1">
        <v>54</v>
      </c>
      <c r="AH458">
        <v>35</v>
      </c>
      <c r="AN458">
        <v>25</v>
      </c>
      <c r="AO458">
        <v>20</v>
      </c>
      <c r="AR458">
        <v>15</v>
      </c>
      <c r="AS458">
        <v>35</v>
      </c>
      <c r="AV458">
        <v>25</v>
      </c>
      <c r="AW458">
        <v>25</v>
      </c>
    </row>
    <row r="459" spans="1:49">
      <c r="A459" s="1" t="str">
        <v/>
      </c>
      <c r="B459" s="1" t="str">
        <v/>
      </c>
      <c r="C459" s="1" t="str">
        <v/>
      </c>
      <c r="D459" s="1">
        <v>30</v>
      </c>
      <c r="E459" s="1" t="str">
        <v/>
      </c>
      <c r="F459" s="1" t="str">
        <v/>
      </c>
      <c r="G459" s="1" t="str">
        <v/>
      </c>
      <c r="H459" s="1" t="str">
        <v/>
      </c>
      <c r="I459" s="1">
        <v>30</v>
      </c>
      <c r="J459" s="1">
        <v>30</v>
      </c>
      <c r="K459" s="1" t="str">
        <v/>
      </c>
      <c r="L459" s="1" t="str">
        <v/>
      </c>
      <c r="M459" s="1" t="str">
        <v/>
      </c>
      <c r="N459" s="1">
        <v>30</v>
      </c>
      <c r="O459" s="1" t="str">
        <v/>
      </c>
      <c r="P459" s="1" t="str">
        <v/>
      </c>
      <c r="Q459" s="6">
        <v>30</v>
      </c>
      <c r="R459" s="6" t="str">
        <v/>
      </c>
      <c r="S459" s="1">
        <v>30</v>
      </c>
      <c r="AH459">
        <v>35</v>
      </c>
      <c r="AN459">
        <v>45</v>
      </c>
      <c r="AO459">
        <v>15</v>
      </c>
      <c r="AR459">
        <v>30</v>
      </c>
      <c r="AS459">
        <v>40</v>
      </c>
      <c r="AV459">
        <v>15</v>
      </c>
      <c r="AW459">
        <v>40</v>
      </c>
    </row>
    <row r="460" spans="1:49">
      <c r="A460" s="1" t="str">
        <v/>
      </c>
      <c r="B460" s="1" t="str">
        <v/>
      </c>
      <c r="C460" s="1" t="str">
        <v/>
      </c>
      <c r="D460" s="1" t="str">
        <v/>
      </c>
      <c r="E460" s="1">
        <v>35</v>
      </c>
      <c r="F460" s="1" t="str">
        <v/>
      </c>
      <c r="G460" s="1" t="str">
        <v/>
      </c>
      <c r="H460" s="1" t="str">
        <v/>
      </c>
      <c r="I460" s="1">
        <v>35</v>
      </c>
      <c r="J460" s="1" t="str">
        <v/>
      </c>
      <c r="K460" s="1">
        <v>35</v>
      </c>
      <c r="L460" s="1" t="str">
        <v/>
      </c>
      <c r="M460" s="1" t="str">
        <v/>
      </c>
      <c r="N460" s="1" t="str">
        <v/>
      </c>
      <c r="O460" s="1">
        <v>35</v>
      </c>
      <c r="P460" s="1" t="str">
        <v/>
      </c>
      <c r="Q460" s="6">
        <v>35</v>
      </c>
      <c r="R460" s="6" t="str">
        <v/>
      </c>
      <c r="S460" s="1">
        <v>35</v>
      </c>
      <c r="AN460">
        <v>50</v>
      </c>
      <c r="AO460">
        <v>27</v>
      </c>
      <c r="AR460">
        <v>22</v>
      </c>
      <c r="AS460">
        <v>35</v>
      </c>
      <c r="AV460">
        <v>15</v>
      </c>
      <c r="AW460">
        <v>32</v>
      </c>
    </row>
    <row r="461" spans="1:49">
      <c r="A461" s="1" t="str">
        <v/>
      </c>
      <c r="B461" s="1" t="str">
        <v/>
      </c>
      <c r="C461" s="1" t="str">
        <v/>
      </c>
      <c r="D461" s="1">
        <v>40</v>
      </c>
      <c r="E461" s="1" t="str">
        <v/>
      </c>
      <c r="F461" s="1" t="str">
        <v/>
      </c>
      <c r="G461" s="1">
        <v>40</v>
      </c>
      <c r="H461" s="1" t="str">
        <v/>
      </c>
      <c r="I461" s="1" t="str">
        <v/>
      </c>
      <c r="J461" s="1" t="str">
        <v/>
      </c>
      <c r="K461" s="1">
        <v>40</v>
      </c>
      <c r="L461" s="1" t="str">
        <v/>
      </c>
      <c r="M461" s="1" t="str">
        <v/>
      </c>
      <c r="N461" s="1" t="str">
        <v/>
      </c>
      <c r="O461" s="1">
        <v>40</v>
      </c>
      <c r="P461" s="1" t="str">
        <v/>
      </c>
      <c r="Q461" s="6">
        <v>40</v>
      </c>
      <c r="R461" s="6" t="str">
        <v/>
      </c>
      <c r="S461" s="1">
        <v>40</v>
      </c>
      <c r="AN461">
        <v>25</v>
      </c>
      <c r="AO461">
        <v>29</v>
      </c>
      <c r="AR461">
        <v>20</v>
      </c>
      <c r="AS461">
        <v>30</v>
      </c>
      <c r="AV461">
        <v>25</v>
      </c>
      <c r="AW461">
        <v>30</v>
      </c>
    </row>
    <row r="462" spans="1:49">
      <c r="A462" s="1" t="str">
        <v/>
      </c>
      <c r="B462" s="1">
        <v>15</v>
      </c>
      <c r="C462" s="1" t="str">
        <v/>
      </c>
      <c r="D462" s="1" t="str">
        <v/>
      </c>
      <c r="E462" s="1" t="str">
        <v/>
      </c>
      <c r="F462" s="1" t="str">
        <v/>
      </c>
      <c r="G462" s="1" t="str">
        <v/>
      </c>
      <c r="H462" s="1" t="str">
        <v/>
      </c>
      <c r="I462" s="1">
        <v>15</v>
      </c>
      <c r="J462" s="1" t="str">
        <v/>
      </c>
      <c r="K462" s="1" t="str">
        <v/>
      </c>
      <c r="L462" s="1">
        <v>15</v>
      </c>
      <c r="M462" s="1" t="str">
        <v/>
      </c>
      <c r="N462" s="1">
        <v>15</v>
      </c>
      <c r="O462" s="1" t="str">
        <v/>
      </c>
      <c r="P462" s="1" t="str">
        <v/>
      </c>
      <c r="Q462" s="6">
        <v>15</v>
      </c>
      <c r="R462" s="6" t="str">
        <v/>
      </c>
      <c r="S462" s="1">
        <v>15</v>
      </c>
      <c r="AN462">
        <v>20</v>
      </c>
      <c r="AO462">
        <v>15</v>
      </c>
      <c r="AR462">
        <v>20</v>
      </c>
      <c r="AS462">
        <v>40</v>
      </c>
      <c r="AV462">
        <v>15</v>
      </c>
      <c r="AW462">
        <v>32</v>
      </c>
    </row>
    <row r="463" spans="1:49">
      <c r="A463" s="1" t="str">
        <v/>
      </c>
      <c r="B463" s="1" t="str">
        <v/>
      </c>
      <c r="C463" s="1">
        <v>40</v>
      </c>
      <c r="D463" s="1" t="str">
        <v/>
      </c>
      <c r="E463" s="1" t="str">
        <v/>
      </c>
      <c r="F463" s="1" t="str">
        <v/>
      </c>
      <c r="G463" s="1" t="str">
        <v/>
      </c>
      <c r="H463" s="1" t="str">
        <v/>
      </c>
      <c r="I463" s="1">
        <v>40</v>
      </c>
      <c r="J463" s="1" t="str">
        <v/>
      </c>
      <c r="K463" s="1">
        <v>40</v>
      </c>
      <c r="L463" s="1" t="str">
        <v/>
      </c>
      <c r="M463" s="1" t="str">
        <v/>
      </c>
      <c r="N463" s="1" t="str">
        <v/>
      </c>
      <c r="O463" s="1">
        <v>40</v>
      </c>
      <c r="P463" s="1" t="str">
        <v/>
      </c>
      <c r="Q463" s="6">
        <v>40</v>
      </c>
      <c r="R463" s="6" t="str">
        <v/>
      </c>
      <c r="S463" s="1">
        <v>40</v>
      </c>
      <c r="AN463">
        <v>50</v>
      </c>
      <c r="AO463">
        <v>25</v>
      </c>
      <c r="AR463">
        <v>15</v>
      </c>
      <c r="AS463">
        <v>35</v>
      </c>
      <c r="AV463">
        <v>30</v>
      </c>
      <c r="AW463">
        <v>20</v>
      </c>
    </row>
    <row r="464" spans="1:49">
      <c r="A464" s="1" t="str">
        <v/>
      </c>
      <c r="B464" s="1" t="str">
        <v/>
      </c>
      <c r="C464" s="1" t="str">
        <v/>
      </c>
      <c r="D464" s="1">
        <v>24</v>
      </c>
      <c r="E464" s="1" t="str">
        <v/>
      </c>
      <c r="F464" s="1" t="str">
        <v/>
      </c>
      <c r="G464" s="1" t="str">
        <v/>
      </c>
      <c r="H464" s="1" t="str">
        <v/>
      </c>
      <c r="I464" s="1">
        <v>24</v>
      </c>
      <c r="J464" s="1">
        <v>24</v>
      </c>
      <c r="K464" s="1" t="str">
        <v/>
      </c>
      <c r="L464" s="1" t="str">
        <v/>
      </c>
      <c r="M464" s="1" t="str">
        <v/>
      </c>
      <c r="N464" s="1">
        <v>24</v>
      </c>
      <c r="O464" s="1" t="str">
        <v/>
      </c>
      <c r="P464" s="1" t="str">
        <v/>
      </c>
      <c r="Q464" s="6" t="str">
        <v/>
      </c>
      <c r="R464" s="6">
        <v>24</v>
      </c>
      <c r="S464" s="1">
        <v>24</v>
      </c>
      <c r="AN464">
        <v>45</v>
      </c>
      <c r="AO464">
        <v>20</v>
      </c>
      <c r="AR464">
        <v>20</v>
      </c>
      <c r="AS464">
        <v>40</v>
      </c>
      <c r="AV464">
        <v>20</v>
      </c>
      <c r="AW464">
        <v>38</v>
      </c>
    </row>
    <row r="465" spans="1:49">
      <c r="A465" s="1" t="str">
        <v/>
      </c>
      <c r="B465" s="1" t="str">
        <v/>
      </c>
      <c r="C465" s="1" t="str">
        <v/>
      </c>
      <c r="D465" s="1" t="str">
        <v/>
      </c>
      <c r="E465" s="1">
        <v>22</v>
      </c>
      <c r="F465" s="1" t="str">
        <v/>
      </c>
      <c r="G465" s="1" t="str">
        <v/>
      </c>
      <c r="H465" s="1" t="str">
        <v/>
      </c>
      <c r="I465" s="1">
        <v>22</v>
      </c>
      <c r="J465" s="1" t="str">
        <v/>
      </c>
      <c r="K465" s="1">
        <v>22</v>
      </c>
      <c r="L465" s="1" t="str">
        <v/>
      </c>
      <c r="M465" s="1" t="str">
        <v/>
      </c>
      <c r="N465" s="1">
        <v>22</v>
      </c>
      <c r="O465" s="1" t="str">
        <v/>
      </c>
      <c r="P465" s="1" t="str">
        <v/>
      </c>
      <c r="Q465" s="6" t="str">
        <v/>
      </c>
      <c r="R465" s="6">
        <v>22</v>
      </c>
      <c r="S465" s="1">
        <v>22</v>
      </c>
      <c r="AN465">
        <v>36</v>
      </c>
      <c r="AO465">
        <v>16</v>
      </c>
      <c r="AR465">
        <v>25</v>
      </c>
      <c r="AS465">
        <v>35</v>
      </c>
      <c r="AV465">
        <v>25</v>
      </c>
      <c r="AW465">
        <v>20</v>
      </c>
    </row>
    <row r="466" spans="1:49">
      <c r="A466" s="1" t="str">
        <v/>
      </c>
      <c r="B466" s="1" t="str">
        <v/>
      </c>
      <c r="C466" s="1" t="str">
        <v/>
      </c>
      <c r="D466" s="1" t="str">
        <v/>
      </c>
      <c r="E466" s="1">
        <v>15</v>
      </c>
      <c r="F466" s="1" t="str">
        <v/>
      </c>
      <c r="G466" s="1" t="str">
        <v/>
      </c>
      <c r="H466" s="1" t="str">
        <v/>
      </c>
      <c r="I466" s="1">
        <v>15</v>
      </c>
      <c r="J466" s="1" t="str">
        <v/>
      </c>
      <c r="K466" s="1" t="str">
        <v/>
      </c>
      <c r="L466" s="1">
        <v>15</v>
      </c>
      <c r="M466" s="1" t="str">
        <v/>
      </c>
      <c r="N466" s="1">
        <v>15</v>
      </c>
      <c r="O466" s="1" t="str">
        <v/>
      </c>
      <c r="P466" s="1">
        <v>15</v>
      </c>
      <c r="Q466" s="6" t="str">
        <v/>
      </c>
      <c r="R466" s="6" t="str">
        <v/>
      </c>
      <c r="S466" s="1">
        <v>15</v>
      </c>
      <c r="AN466">
        <v>45</v>
      </c>
      <c r="AO466">
        <v>15</v>
      </c>
      <c r="AR466">
        <v>30</v>
      </c>
      <c r="AS466">
        <v>35</v>
      </c>
      <c r="AV466">
        <v>45</v>
      </c>
      <c r="AW466">
        <v>10</v>
      </c>
    </row>
    <row r="467" spans="1:49">
      <c r="A467" s="1" t="str">
        <v/>
      </c>
      <c r="B467" s="1" t="str">
        <v/>
      </c>
      <c r="C467" s="1" t="str">
        <v/>
      </c>
      <c r="D467" s="1">
        <v>30</v>
      </c>
      <c r="E467" s="1" t="str">
        <v/>
      </c>
      <c r="F467" s="1" t="str">
        <v/>
      </c>
      <c r="G467" s="1" t="str">
        <v/>
      </c>
      <c r="H467" s="1" t="str">
        <v/>
      </c>
      <c r="I467" s="1">
        <v>30</v>
      </c>
      <c r="J467" s="1" t="str">
        <v/>
      </c>
      <c r="K467" s="1">
        <v>30</v>
      </c>
      <c r="L467" s="1" t="str">
        <v/>
      </c>
      <c r="M467" s="1" t="str">
        <v/>
      </c>
      <c r="N467" s="1">
        <v>30</v>
      </c>
      <c r="O467" s="1" t="str">
        <v/>
      </c>
      <c r="P467" s="1" t="str">
        <v/>
      </c>
      <c r="Q467" s="6" t="str">
        <v/>
      </c>
      <c r="R467" s="6">
        <v>30</v>
      </c>
      <c r="S467" s="1">
        <v>30</v>
      </c>
      <c r="AN467">
        <v>50</v>
      </c>
      <c r="AO467">
        <v>20</v>
      </c>
      <c r="AR467">
        <v>15</v>
      </c>
      <c r="AS467">
        <v>40</v>
      </c>
      <c r="AV467">
        <v>50</v>
      </c>
      <c r="AW467">
        <v>25</v>
      </c>
    </row>
    <row r="468" spans="1:49">
      <c r="A468" s="1" t="str">
        <v/>
      </c>
      <c r="B468" s="1" t="str">
        <v/>
      </c>
      <c r="C468" s="1" t="str">
        <v/>
      </c>
      <c r="D468" s="1">
        <v>35</v>
      </c>
      <c r="E468" s="1" t="str">
        <v/>
      </c>
      <c r="F468" s="1" t="str">
        <v/>
      </c>
      <c r="G468" s="1" t="str">
        <v/>
      </c>
      <c r="H468" s="1" t="str">
        <v/>
      </c>
      <c r="I468" s="1">
        <v>35</v>
      </c>
      <c r="J468" s="1" t="str">
        <v/>
      </c>
      <c r="K468" s="1" t="str">
        <v/>
      </c>
      <c r="L468" s="1">
        <v>35</v>
      </c>
      <c r="M468" s="1" t="str">
        <v/>
      </c>
      <c r="N468" s="1" t="str">
        <v/>
      </c>
      <c r="O468" s="1">
        <v>35</v>
      </c>
      <c r="P468" s="1" t="str">
        <v/>
      </c>
      <c r="Q468" s="6" t="str">
        <v/>
      </c>
      <c r="R468" s="6">
        <v>35</v>
      </c>
      <c r="S468" s="1">
        <v>35</v>
      </c>
      <c r="AN468">
        <v>40</v>
      </c>
      <c r="AO468">
        <v>15</v>
      </c>
      <c r="AR468">
        <v>25</v>
      </c>
      <c r="AS468">
        <v>40</v>
      </c>
      <c r="AV468">
        <v>20</v>
      </c>
      <c r="AW468">
        <v>15</v>
      </c>
    </row>
    <row r="469" spans="1:49">
      <c r="A469" s="1" t="str">
        <v/>
      </c>
      <c r="B469" s="1" t="str">
        <v/>
      </c>
      <c r="C469" s="1" t="str">
        <v/>
      </c>
      <c r="D469" s="1" t="str">
        <v/>
      </c>
      <c r="E469" s="1">
        <v>25</v>
      </c>
      <c r="F469" s="1" t="str">
        <v/>
      </c>
      <c r="G469" s="1" t="str">
        <v/>
      </c>
      <c r="H469" s="1" t="str">
        <v/>
      </c>
      <c r="I469" s="1">
        <v>25</v>
      </c>
      <c r="J469" s="1" t="str">
        <v/>
      </c>
      <c r="K469" s="1" t="str">
        <v/>
      </c>
      <c r="L469" s="1">
        <v>25</v>
      </c>
      <c r="M469" s="1" t="str">
        <v/>
      </c>
      <c r="N469" s="1">
        <v>25</v>
      </c>
      <c r="O469" s="1" t="str">
        <v/>
      </c>
      <c r="P469" s="1">
        <v>25</v>
      </c>
      <c r="Q469" s="6" t="str">
        <v/>
      </c>
      <c r="R469" s="6" t="str">
        <v/>
      </c>
      <c r="S469" s="1">
        <v>25</v>
      </c>
      <c r="AN469">
        <v>23</v>
      </c>
      <c r="AO469">
        <v>20</v>
      </c>
      <c r="AR469">
        <v>22</v>
      </c>
      <c r="AS469">
        <v>54</v>
      </c>
      <c r="AV469">
        <v>25</v>
      </c>
      <c r="AW469">
        <v>36</v>
      </c>
    </row>
    <row r="470" spans="1:49">
      <c r="A470" s="1" t="str">
        <v/>
      </c>
      <c r="B470" s="1" t="str">
        <v/>
      </c>
      <c r="C470" s="1" t="str">
        <v/>
      </c>
      <c r="D470" s="1" t="str">
        <v/>
      </c>
      <c r="E470" s="1">
        <v>36</v>
      </c>
      <c r="F470" s="1" t="str">
        <v/>
      </c>
      <c r="G470" s="1" t="str">
        <v/>
      </c>
      <c r="H470" s="1" t="str">
        <v/>
      </c>
      <c r="I470" s="1">
        <v>36</v>
      </c>
      <c r="J470" s="1" t="str">
        <v/>
      </c>
      <c r="K470" s="1">
        <v>36</v>
      </c>
      <c r="L470" s="1" t="str">
        <v/>
      </c>
      <c r="M470" s="1">
        <v>36</v>
      </c>
      <c r="N470" s="1" t="str">
        <v/>
      </c>
      <c r="O470" s="1" t="str">
        <v/>
      </c>
      <c r="P470" s="1" t="str">
        <v/>
      </c>
      <c r="Q470" s="6">
        <v>36</v>
      </c>
      <c r="R470" s="6" t="str">
        <v/>
      </c>
      <c r="S470" s="1">
        <v>36</v>
      </c>
      <c r="AN470">
        <v>40</v>
      </c>
      <c r="AO470">
        <v>20</v>
      </c>
      <c r="AR470">
        <v>15</v>
      </c>
      <c r="AS470">
        <v>30</v>
      </c>
      <c r="AV470">
        <v>27</v>
      </c>
      <c r="AW470">
        <v>20</v>
      </c>
    </row>
    <row r="471" spans="1:49">
      <c r="A471" s="1">
        <v>32</v>
      </c>
      <c r="B471" s="1" t="str">
        <v/>
      </c>
      <c r="C471" s="1" t="str">
        <v/>
      </c>
      <c r="D471" s="1" t="str">
        <v/>
      </c>
      <c r="E471" s="1" t="str">
        <v/>
      </c>
      <c r="F471" s="1" t="str">
        <v/>
      </c>
      <c r="G471" s="1" t="str">
        <v/>
      </c>
      <c r="H471" s="1">
        <v>32</v>
      </c>
      <c r="I471" s="1" t="str">
        <v/>
      </c>
      <c r="J471" s="1">
        <v>32</v>
      </c>
      <c r="K471" s="1" t="str">
        <v/>
      </c>
      <c r="L471" s="1" t="str">
        <v/>
      </c>
      <c r="M471" s="1">
        <v>32</v>
      </c>
      <c r="N471" s="1" t="str">
        <v/>
      </c>
      <c r="O471" s="1" t="str">
        <v/>
      </c>
      <c r="P471" s="1" t="str">
        <v/>
      </c>
      <c r="Q471" s="6" t="str">
        <v/>
      </c>
      <c r="R471" s="6">
        <v>32</v>
      </c>
      <c r="S471" s="1">
        <v>32</v>
      </c>
      <c r="AN471">
        <v>35</v>
      </c>
      <c r="AO471">
        <v>29</v>
      </c>
      <c r="AR471">
        <v>20</v>
      </c>
      <c r="AS471">
        <v>40</v>
      </c>
      <c r="AV471">
        <v>31</v>
      </c>
      <c r="AW471">
        <v>20</v>
      </c>
    </row>
    <row r="472" spans="1:49">
      <c r="A472" s="1">
        <v>10</v>
      </c>
      <c r="B472" s="1" t="str">
        <v/>
      </c>
      <c r="C472" s="1" t="str">
        <v/>
      </c>
      <c r="D472" s="1" t="str">
        <v/>
      </c>
      <c r="E472" s="1" t="str">
        <v/>
      </c>
      <c r="F472" s="1" t="str">
        <v/>
      </c>
      <c r="G472" s="1" t="str">
        <v/>
      </c>
      <c r="H472" s="1">
        <v>10</v>
      </c>
      <c r="I472" s="1" t="str">
        <v/>
      </c>
      <c r="J472" s="1">
        <v>10</v>
      </c>
      <c r="K472" s="1" t="str">
        <v/>
      </c>
      <c r="L472" s="1" t="str">
        <v/>
      </c>
      <c r="M472" s="1">
        <v>10</v>
      </c>
      <c r="N472" s="1" t="str">
        <v/>
      </c>
      <c r="O472" s="1" t="str">
        <v/>
      </c>
      <c r="P472" s="1" t="str">
        <v/>
      </c>
      <c r="Q472" s="6" t="str">
        <v/>
      </c>
      <c r="R472" s="6">
        <v>10</v>
      </c>
      <c r="S472" s="1">
        <v>10</v>
      </c>
      <c r="AN472">
        <v>40</v>
      </c>
      <c r="AO472">
        <v>20</v>
      </c>
      <c r="AR472">
        <v>15</v>
      </c>
      <c r="AS472">
        <v>35</v>
      </c>
      <c r="AV472">
        <v>15</v>
      </c>
      <c r="AW472">
        <v>35</v>
      </c>
    </row>
    <row r="473" spans="1:49">
      <c r="A473" s="1">
        <v>20</v>
      </c>
      <c r="B473" s="1" t="str">
        <v/>
      </c>
      <c r="C473" s="1" t="str">
        <v/>
      </c>
      <c r="D473" s="1" t="str">
        <v/>
      </c>
      <c r="E473" s="1" t="str">
        <v/>
      </c>
      <c r="F473" s="1" t="str">
        <v/>
      </c>
      <c r="G473" s="1" t="str">
        <v/>
      </c>
      <c r="H473" s="1">
        <v>20</v>
      </c>
      <c r="I473" s="1" t="str">
        <v/>
      </c>
      <c r="J473" s="1" t="str">
        <v/>
      </c>
      <c r="K473" s="1" t="str">
        <v/>
      </c>
      <c r="L473" s="1">
        <v>20</v>
      </c>
      <c r="M473" s="1">
        <v>20</v>
      </c>
      <c r="N473" s="1" t="str">
        <v/>
      </c>
      <c r="O473" s="1" t="str">
        <v/>
      </c>
      <c r="P473" s="1">
        <v>20</v>
      </c>
      <c r="Q473" s="6" t="str">
        <v/>
      </c>
      <c r="R473" s="6" t="str">
        <v/>
      </c>
      <c r="S473" s="1">
        <v>20</v>
      </c>
      <c r="AN473">
        <v>25</v>
      </c>
      <c r="AO473">
        <v>20</v>
      </c>
      <c r="AR473">
        <v>25</v>
      </c>
      <c r="AS473">
        <v>40</v>
      </c>
      <c r="AV473">
        <v>20</v>
      </c>
      <c r="AW473">
        <v>40</v>
      </c>
    </row>
    <row r="474" spans="1:49">
      <c r="A474" s="1">
        <v>20</v>
      </c>
      <c r="B474" s="1" t="str">
        <v/>
      </c>
      <c r="C474" s="1" t="str">
        <v/>
      </c>
      <c r="D474" s="1" t="str">
        <v/>
      </c>
      <c r="E474" s="1" t="str">
        <v/>
      </c>
      <c r="F474" s="1" t="str">
        <v/>
      </c>
      <c r="G474" s="1">
        <v>20</v>
      </c>
      <c r="H474" s="1" t="str">
        <v/>
      </c>
      <c r="I474" s="1" t="str">
        <v/>
      </c>
      <c r="J474" s="1" t="str">
        <v/>
      </c>
      <c r="K474" s="1" t="str">
        <v/>
      </c>
      <c r="L474" s="1">
        <v>20</v>
      </c>
      <c r="M474" s="1">
        <v>20</v>
      </c>
      <c r="N474" s="1" t="str">
        <v/>
      </c>
      <c r="O474" s="1" t="str">
        <v/>
      </c>
      <c r="P474" s="1" t="str">
        <v/>
      </c>
      <c r="Q474" s="6" t="str">
        <v/>
      </c>
      <c r="R474" s="6">
        <v>20</v>
      </c>
      <c r="S474" s="1">
        <v>20</v>
      </c>
      <c r="AN474">
        <v>35</v>
      </c>
      <c r="AO474">
        <v>35</v>
      </c>
      <c r="AR474">
        <v>25</v>
      </c>
      <c r="AS474">
        <v>54</v>
      </c>
      <c r="AV474">
        <v>30</v>
      </c>
      <c r="AW474">
        <v>25</v>
      </c>
    </row>
    <row r="475" spans="1:49">
      <c r="A475" s="1">
        <v>20</v>
      </c>
      <c r="B475" s="1" t="str">
        <v/>
      </c>
      <c r="C475" s="1" t="str">
        <v/>
      </c>
      <c r="D475" s="1" t="str">
        <v/>
      </c>
      <c r="E475" s="1" t="str">
        <v/>
      </c>
      <c r="F475" s="1">
        <v>20</v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>
        <v>20</v>
      </c>
      <c r="M475" s="1">
        <v>20</v>
      </c>
      <c r="N475" s="1" t="str">
        <v/>
      </c>
      <c r="O475" s="1" t="str">
        <v/>
      </c>
      <c r="P475" s="1" t="str">
        <v/>
      </c>
      <c r="Q475" s="6" t="str">
        <v/>
      </c>
      <c r="R475" s="6">
        <v>20</v>
      </c>
      <c r="S475" s="1">
        <v>20</v>
      </c>
      <c r="AN475">
        <v>35</v>
      </c>
      <c r="AO475">
        <v>16</v>
      </c>
      <c r="AR475">
        <v>15</v>
      </c>
      <c r="AS475">
        <v>30</v>
      </c>
      <c r="AV475">
        <v>35</v>
      </c>
      <c r="AW475">
        <v>25</v>
      </c>
    </row>
    <row r="476" spans="1:49">
      <c r="A476" s="1">
        <v>45</v>
      </c>
      <c r="B476" s="1" t="str">
        <v/>
      </c>
      <c r="C476" s="1" t="str">
        <v/>
      </c>
      <c r="D476" s="1" t="str">
        <v/>
      </c>
      <c r="E476" s="1" t="str">
        <v/>
      </c>
      <c r="F476" s="1" t="str">
        <v/>
      </c>
      <c r="G476" s="1">
        <v>45</v>
      </c>
      <c r="H476" s="1" t="str">
        <v/>
      </c>
      <c r="I476" s="1" t="str">
        <v/>
      </c>
      <c r="J476" s="1" t="str">
        <v/>
      </c>
      <c r="K476" s="1">
        <v>45</v>
      </c>
      <c r="L476" s="1" t="str">
        <v/>
      </c>
      <c r="M476" s="1" t="str">
        <v/>
      </c>
      <c r="N476" s="1" t="str">
        <v/>
      </c>
      <c r="O476" s="1">
        <v>45</v>
      </c>
      <c r="P476" s="1" t="str">
        <v/>
      </c>
      <c r="Q476" s="6" t="str">
        <v/>
      </c>
      <c r="R476" s="6">
        <v>45</v>
      </c>
      <c r="S476" s="1">
        <v>45</v>
      </c>
      <c r="AN476">
        <v>25</v>
      </c>
      <c r="AO476">
        <v>15</v>
      </c>
      <c r="AR476">
        <v>30</v>
      </c>
      <c r="AS476">
        <v>45</v>
      </c>
      <c r="AV476">
        <v>20</v>
      </c>
      <c r="AW476">
        <v>54</v>
      </c>
    </row>
    <row r="477" spans="1:49">
      <c r="A477" s="1">
        <v>40</v>
      </c>
      <c r="B477" s="1" t="str">
        <v/>
      </c>
      <c r="C477" s="1" t="str">
        <v/>
      </c>
      <c r="D477" s="1" t="str">
        <v/>
      </c>
      <c r="E477" s="1" t="str">
        <v/>
      </c>
      <c r="F477" s="1">
        <v>40</v>
      </c>
      <c r="G477" s="1" t="str">
        <v/>
      </c>
      <c r="H477" s="1" t="str">
        <v/>
      </c>
      <c r="I477" s="1" t="str">
        <v/>
      </c>
      <c r="J477" s="1" t="str">
        <v/>
      </c>
      <c r="K477" s="1">
        <v>40</v>
      </c>
      <c r="L477" s="1" t="str">
        <v/>
      </c>
      <c r="M477" s="1" t="str">
        <v/>
      </c>
      <c r="N477" s="1" t="str">
        <v/>
      </c>
      <c r="O477" s="1">
        <v>40</v>
      </c>
      <c r="P477" s="1" t="str">
        <v/>
      </c>
      <c r="Q477" s="6" t="str">
        <v/>
      </c>
      <c r="R477" s="6">
        <v>40</v>
      </c>
      <c r="S477" s="1">
        <v>40</v>
      </c>
      <c r="AN477">
        <v>36</v>
      </c>
      <c r="AO477">
        <v>15</v>
      </c>
      <c r="AR477">
        <v>25</v>
      </c>
      <c r="AS477">
        <v>32</v>
      </c>
      <c r="AV477">
        <v>35</v>
      </c>
      <c r="AW477">
        <v>15</v>
      </c>
    </row>
    <row r="478" spans="1:49">
      <c r="A478" s="1" t="str">
        <v/>
      </c>
      <c r="B478" s="1" t="str">
        <v/>
      </c>
      <c r="C478" s="1">
        <v>35</v>
      </c>
      <c r="D478" s="1" t="str">
        <v/>
      </c>
      <c r="E478" s="1" t="str">
        <v/>
      </c>
      <c r="F478" s="1">
        <v>35</v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>
        <v>35</v>
      </c>
      <c r="M478" s="1" t="str">
        <v/>
      </c>
      <c r="N478" s="1" t="str">
        <v/>
      </c>
      <c r="O478" s="1">
        <v>35</v>
      </c>
      <c r="P478" s="1" t="str">
        <v/>
      </c>
      <c r="Q478" s="6" t="str">
        <v/>
      </c>
      <c r="R478" s="6">
        <v>35</v>
      </c>
      <c r="S478" s="1">
        <v>35</v>
      </c>
      <c r="AN478">
        <v>25</v>
      </c>
      <c r="AO478">
        <v>15</v>
      </c>
      <c r="AR478">
        <v>25</v>
      </c>
      <c r="AS478">
        <v>40</v>
      </c>
      <c r="AV478">
        <v>35</v>
      </c>
      <c r="AW478">
        <v>20</v>
      </c>
    </row>
    <row r="479" spans="1:49">
      <c r="A479" s="1">
        <v>35</v>
      </c>
      <c r="B479" s="1" t="str">
        <v/>
      </c>
      <c r="C479" s="1" t="str">
        <v/>
      </c>
      <c r="D479" s="1" t="str">
        <v/>
      </c>
      <c r="E479" s="1" t="str">
        <v/>
      </c>
      <c r="F479" s="1" t="str">
        <v/>
      </c>
      <c r="G479" s="1" t="str">
        <v/>
      </c>
      <c r="H479" s="1">
        <v>35</v>
      </c>
      <c r="I479" s="1" t="str">
        <v/>
      </c>
      <c r="J479" s="1" t="str">
        <v/>
      </c>
      <c r="K479" s="1">
        <v>35</v>
      </c>
      <c r="L479" s="1" t="str">
        <v/>
      </c>
      <c r="M479" s="1" t="str">
        <v/>
      </c>
      <c r="N479" s="1" t="str">
        <v/>
      </c>
      <c r="O479" s="1">
        <v>35</v>
      </c>
      <c r="P479" s="1" t="str">
        <v/>
      </c>
      <c r="Q479" s="6" t="str">
        <v/>
      </c>
      <c r="R479" s="6">
        <v>35</v>
      </c>
      <c r="S479" s="1">
        <v>35</v>
      </c>
      <c r="AN479">
        <v>15</v>
      </c>
      <c r="AO479">
        <v>15</v>
      </c>
      <c r="AR479">
        <v>25</v>
      </c>
      <c r="AS479">
        <v>45</v>
      </c>
      <c r="AV479">
        <v>45</v>
      </c>
      <c r="AW479">
        <v>20</v>
      </c>
    </row>
    <row r="480" spans="1:49">
      <c r="A480" s="1">
        <v>20</v>
      </c>
      <c r="B480" s="1" t="str">
        <v/>
      </c>
      <c r="C480" s="1" t="str">
        <v/>
      </c>
      <c r="D480" s="1" t="str">
        <v/>
      </c>
      <c r="E480" s="1" t="str">
        <v/>
      </c>
      <c r="F480" s="1">
        <v>20</v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>
        <v>20</v>
      </c>
      <c r="M480" s="1" t="str">
        <v/>
      </c>
      <c r="N480" s="1" t="str">
        <v/>
      </c>
      <c r="O480" s="1">
        <v>20</v>
      </c>
      <c r="P480" s="1" t="str">
        <v/>
      </c>
      <c r="Q480" s="6">
        <v>20</v>
      </c>
      <c r="R480" s="6" t="str">
        <v/>
      </c>
      <c r="S480" s="1">
        <v>20</v>
      </c>
      <c r="AN480">
        <v>23</v>
      </c>
      <c r="AO480">
        <v>20</v>
      </c>
      <c r="AR480">
        <v>25</v>
      </c>
      <c r="AS480">
        <v>35</v>
      </c>
      <c r="AV480">
        <v>25</v>
      </c>
      <c r="AW480">
        <v>30</v>
      </c>
    </row>
    <row r="481" spans="1:49">
      <c r="A481" s="1" t="str">
        <v/>
      </c>
      <c r="B481" s="1" t="str">
        <v/>
      </c>
      <c r="C481" s="1">
        <v>35</v>
      </c>
      <c r="D481" s="1" t="str">
        <v/>
      </c>
      <c r="E481" s="1" t="str">
        <v/>
      </c>
      <c r="F481" s="1" t="str">
        <v/>
      </c>
      <c r="G481" s="1" t="str">
        <v/>
      </c>
      <c r="H481" s="1">
        <v>35</v>
      </c>
      <c r="I481" s="1" t="str">
        <v/>
      </c>
      <c r="J481" s="1" t="str">
        <v/>
      </c>
      <c r="K481" s="1">
        <v>35</v>
      </c>
      <c r="L481" s="1" t="str">
        <v/>
      </c>
      <c r="M481" s="1" t="str">
        <v/>
      </c>
      <c r="N481" s="1" t="str">
        <v/>
      </c>
      <c r="O481" s="1">
        <v>35</v>
      </c>
      <c r="P481" s="1" t="str">
        <v/>
      </c>
      <c r="Q481" s="6" t="str">
        <v/>
      </c>
      <c r="R481" s="6">
        <v>35</v>
      </c>
      <c r="S481" s="1">
        <v>35</v>
      </c>
      <c r="AN481">
        <v>50</v>
      </c>
      <c r="AO481">
        <v>30</v>
      </c>
      <c r="AR481">
        <v>25</v>
      </c>
      <c r="AS481">
        <v>45</v>
      </c>
      <c r="AV481">
        <v>40</v>
      </c>
      <c r="AW481">
        <v>30</v>
      </c>
    </row>
    <row r="482" spans="1:49">
      <c r="A482" s="1">
        <v>27</v>
      </c>
      <c r="B482" s="1" t="str">
        <v/>
      </c>
      <c r="C482" s="1" t="str">
        <v/>
      </c>
      <c r="D482" s="1" t="str">
        <v/>
      </c>
      <c r="E482" s="1" t="str">
        <v/>
      </c>
      <c r="F482" s="1" t="str">
        <v/>
      </c>
      <c r="G482" s="1" t="str">
        <v/>
      </c>
      <c r="H482" s="1" t="str">
        <v/>
      </c>
      <c r="I482" s="1">
        <v>27</v>
      </c>
      <c r="J482" s="1">
        <v>27</v>
      </c>
      <c r="K482" s="1" t="str">
        <v/>
      </c>
      <c r="L482" s="1" t="str">
        <v/>
      </c>
      <c r="M482" s="1">
        <v>27</v>
      </c>
      <c r="N482" s="1" t="str">
        <v/>
      </c>
      <c r="O482" s="1" t="str">
        <v/>
      </c>
      <c r="P482" s="1" t="str">
        <v/>
      </c>
      <c r="Q482" s="6">
        <v>27</v>
      </c>
      <c r="R482" s="6" t="str">
        <v/>
      </c>
      <c r="S482" s="1">
        <v>27</v>
      </c>
      <c r="AN482">
        <v>15</v>
      </c>
      <c r="AO482">
        <v>40</v>
      </c>
      <c r="AR482">
        <v>25</v>
      </c>
      <c r="AS482">
        <v>35</v>
      </c>
      <c r="AV482">
        <v>45</v>
      </c>
      <c r="AW482">
        <v>23</v>
      </c>
    </row>
    <row r="483" spans="1:49">
      <c r="A483" s="1" t="str">
        <v/>
      </c>
      <c r="B483" s="1" t="str">
        <v/>
      </c>
      <c r="C483" s="1" t="str">
        <v/>
      </c>
      <c r="D483" s="1">
        <v>10</v>
      </c>
      <c r="E483" s="1" t="str">
        <v/>
      </c>
      <c r="F483" s="1">
        <v>10</v>
      </c>
      <c r="G483" s="1" t="str">
        <v/>
      </c>
      <c r="H483" s="1" t="str">
        <v/>
      </c>
      <c r="I483" s="1" t="str">
        <v/>
      </c>
      <c r="J483" s="1">
        <v>10</v>
      </c>
      <c r="K483" s="1" t="str">
        <v/>
      </c>
      <c r="L483" s="1" t="str">
        <v/>
      </c>
      <c r="M483" s="1">
        <v>10</v>
      </c>
      <c r="N483" s="1" t="str">
        <v/>
      </c>
      <c r="O483" s="1" t="str">
        <v/>
      </c>
      <c r="P483" s="1" t="str">
        <v/>
      </c>
      <c r="Q483" s="6" t="str">
        <v/>
      </c>
      <c r="R483" s="6">
        <v>10</v>
      </c>
      <c r="S483" s="1">
        <v>10</v>
      </c>
      <c r="AN483">
        <v>25</v>
      </c>
      <c r="AO483">
        <v>20</v>
      </c>
      <c r="AR483">
        <v>22</v>
      </c>
      <c r="AS483">
        <v>40</v>
      </c>
      <c r="AV483">
        <v>50</v>
      </c>
      <c r="AW483">
        <v>25</v>
      </c>
    </row>
    <row r="484" spans="1:49">
      <c r="A484" s="1" t="str">
        <v/>
      </c>
      <c r="B484" s="1" t="str">
        <v/>
      </c>
      <c r="C484" s="1" t="str">
        <v/>
      </c>
      <c r="D484" s="1" t="str">
        <v/>
      </c>
      <c r="E484" s="1">
        <v>15</v>
      </c>
      <c r="F484" s="1" t="str">
        <v/>
      </c>
      <c r="G484" s="1">
        <v>15</v>
      </c>
      <c r="H484" s="1" t="str">
        <v/>
      </c>
      <c r="I484" s="1" t="str">
        <v/>
      </c>
      <c r="J484" s="1" t="str">
        <v/>
      </c>
      <c r="K484" s="1" t="str">
        <v/>
      </c>
      <c r="L484" s="1">
        <v>15</v>
      </c>
      <c r="M484" s="1">
        <v>15</v>
      </c>
      <c r="N484" s="1" t="str">
        <v/>
      </c>
      <c r="O484" s="1" t="str">
        <v/>
      </c>
      <c r="P484" s="1">
        <v>15</v>
      </c>
      <c r="Q484" s="6" t="str">
        <v/>
      </c>
      <c r="R484" s="6" t="str">
        <v/>
      </c>
      <c r="S484" s="1">
        <v>15</v>
      </c>
      <c r="AN484">
        <v>22</v>
      </c>
      <c r="AO484">
        <v>20</v>
      </c>
      <c r="AR484">
        <v>30</v>
      </c>
      <c r="AS484">
        <v>40</v>
      </c>
      <c r="AV484">
        <v>20</v>
      </c>
      <c r="AW484">
        <v>50</v>
      </c>
    </row>
    <row r="485" spans="1:49">
      <c r="A485" s="1" t="str">
        <v/>
      </c>
      <c r="B485" s="1">
        <v>35</v>
      </c>
      <c r="C485" s="1" t="str">
        <v/>
      </c>
      <c r="D485" s="1" t="str">
        <v/>
      </c>
      <c r="E485" s="1" t="str">
        <v/>
      </c>
      <c r="F485" s="1" t="str">
        <v/>
      </c>
      <c r="G485" s="1">
        <v>35</v>
      </c>
      <c r="H485" s="1" t="str">
        <v/>
      </c>
      <c r="I485" s="1" t="str">
        <v/>
      </c>
      <c r="J485" s="1" t="str">
        <v/>
      </c>
      <c r="K485" s="1">
        <v>35</v>
      </c>
      <c r="L485" s="1" t="str">
        <v/>
      </c>
      <c r="M485" s="1" t="str">
        <v/>
      </c>
      <c r="N485" s="1" t="str">
        <v/>
      </c>
      <c r="O485" s="1">
        <v>35</v>
      </c>
      <c r="P485" s="1" t="str">
        <v/>
      </c>
      <c r="Q485" s="6" t="str">
        <v/>
      </c>
      <c r="R485" s="6">
        <v>35</v>
      </c>
      <c r="S485" s="1">
        <v>35</v>
      </c>
      <c r="AN485">
        <v>34</v>
      </c>
      <c r="AO485">
        <v>15</v>
      </c>
      <c r="AR485">
        <v>30</v>
      </c>
      <c r="AS485">
        <v>50</v>
      </c>
      <c r="AV485">
        <v>40</v>
      </c>
      <c r="AW485">
        <v>40</v>
      </c>
    </row>
    <row r="486" spans="1:49">
      <c r="A486" s="1" t="str">
        <v/>
      </c>
      <c r="B486" s="1" t="str">
        <v/>
      </c>
      <c r="C486" s="1">
        <v>15</v>
      </c>
      <c r="D486" s="1" t="str">
        <v/>
      </c>
      <c r="E486" s="1" t="str">
        <v/>
      </c>
      <c r="F486" s="1" t="str">
        <v/>
      </c>
      <c r="G486" s="1" t="str">
        <v/>
      </c>
      <c r="H486" s="1">
        <v>15</v>
      </c>
      <c r="I486" s="1" t="str">
        <v/>
      </c>
      <c r="J486" s="1" t="str">
        <v/>
      </c>
      <c r="K486" s="1">
        <v>15</v>
      </c>
      <c r="L486" s="1" t="str">
        <v/>
      </c>
      <c r="M486" s="1">
        <v>15</v>
      </c>
      <c r="N486" s="1" t="str">
        <v/>
      </c>
      <c r="O486" s="1" t="str">
        <v/>
      </c>
      <c r="P486" s="1" t="str">
        <v/>
      </c>
      <c r="Q486" s="6">
        <v>15</v>
      </c>
      <c r="R486" s="6" t="str">
        <v/>
      </c>
      <c r="S486" s="1">
        <v>15</v>
      </c>
      <c r="AN486">
        <v>45</v>
      </c>
      <c r="AO486">
        <v>15</v>
      </c>
      <c r="AR486">
        <v>15</v>
      </c>
      <c r="AS486">
        <v>40</v>
      </c>
      <c r="AV486">
        <v>20</v>
      </c>
      <c r="AW486">
        <v>40</v>
      </c>
    </row>
    <row r="487" spans="1:49">
      <c r="A487" s="1" t="str">
        <v/>
      </c>
      <c r="B487" s="1">
        <v>15</v>
      </c>
      <c r="C487" s="1" t="str">
        <v/>
      </c>
      <c r="D487" s="1" t="str">
        <v/>
      </c>
      <c r="E487" s="1" t="str">
        <v/>
      </c>
      <c r="F487" s="1" t="str">
        <v/>
      </c>
      <c r="G487" s="1">
        <v>15</v>
      </c>
      <c r="H487" s="1" t="str">
        <v/>
      </c>
      <c r="I487" s="1" t="str">
        <v/>
      </c>
      <c r="J487" s="1" t="str">
        <v/>
      </c>
      <c r="K487" s="1" t="str">
        <v/>
      </c>
      <c r="L487" s="1">
        <v>15</v>
      </c>
      <c r="M487" s="1">
        <v>15</v>
      </c>
      <c r="N487" s="1" t="str">
        <v/>
      </c>
      <c r="O487" s="1" t="str">
        <v/>
      </c>
      <c r="P487" s="1" t="str">
        <v/>
      </c>
      <c r="Q487" s="6">
        <v>15</v>
      </c>
      <c r="R487" s="6" t="str">
        <v/>
      </c>
      <c r="S487" s="1">
        <v>15</v>
      </c>
      <c r="AN487">
        <v>40</v>
      </c>
      <c r="AO487">
        <v>15</v>
      </c>
      <c r="AR487">
        <v>22</v>
      </c>
      <c r="AS487">
        <v>40</v>
      </c>
      <c r="AV487">
        <v>25</v>
      </c>
      <c r="AW487">
        <v>25</v>
      </c>
    </row>
    <row r="488" spans="1:49">
      <c r="A488" s="1">
        <v>35</v>
      </c>
      <c r="B488" s="1" t="str">
        <v/>
      </c>
      <c r="C488" s="1" t="str">
        <v/>
      </c>
      <c r="D488" s="1" t="str">
        <v/>
      </c>
      <c r="E488" s="1" t="str">
        <v/>
      </c>
      <c r="F488" s="1" t="str">
        <v/>
      </c>
      <c r="G488" s="1" t="str">
        <v/>
      </c>
      <c r="H488" s="1" t="str">
        <v/>
      </c>
      <c r="I488" s="1">
        <v>35</v>
      </c>
      <c r="J488" s="1" t="str">
        <v/>
      </c>
      <c r="K488" s="1" t="str">
        <v/>
      </c>
      <c r="L488" s="1">
        <v>35</v>
      </c>
      <c r="M488" s="1" t="str">
        <v/>
      </c>
      <c r="N488" s="1" t="str">
        <v/>
      </c>
      <c r="O488" s="1">
        <v>35</v>
      </c>
      <c r="P488" s="1" t="str">
        <v/>
      </c>
      <c r="Q488" s="6">
        <v>35</v>
      </c>
      <c r="R488" s="6" t="str">
        <v/>
      </c>
      <c r="S488" s="1">
        <v>35</v>
      </c>
      <c r="AN488">
        <v>25</v>
      </c>
      <c r="AO488">
        <v>25</v>
      </c>
      <c r="AR488">
        <v>23</v>
      </c>
      <c r="AS488">
        <v>32</v>
      </c>
      <c r="AV488">
        <v>25</v>
      </c>
      <c r="AW488">
        <v>50</v>
      </c>
    </row>
    <row r="489" spans="1:49">
      <c r="A489" s="1" t="str">
        <v/>
      </c>
      <c r="B489" s="1" t="str">
        <v/>
      </c>
      <c r="C489" s="1">
        <v>20</v>
      </c>
      <c r="D489" s="1" t="str">
        <v/>
      </c>
      <c r="E489" s="1" t="str">
        <v/>
      </c>
      <c r="F489" s="1">
        <v>20</v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>
        <v>20</v>
      </c>
      <c r="M489" s="1" t="str">
        <v/>
      </c>
      <c r="N489" s="1">
        <v>20</v>
      </c>
      <c r="O489" s="1" t="str">
        <v/>
      </c>
      <c r="P489" s="1" t="str">
        <v/>
      </c>
      <c r="Q489" s="6" t="str">
        <v/>
      </c>
      <c r="R489" s="6">
        <v>20</v>
      </c>
      <c r="S489" s="1">
        <v>20</v>
      </c>
      <c r="AN489">
        <v>40</v>
      </c>
      <c r="AO489">
        <v>15</v>
      </c>
      <c r="AR489">
        <v>20</v>
      </c>
      <c r="AS489">
        <v>35</v>
      </c>
      <c r="AV489">
        <v>23</v>
      </c>
      <c r="AW489">
        <v>38</v>
      </c>
    </row>
    <row r="490" spans="1:49">
      <c r="A490" s="1" t="str">
        <v/>
      </c>
      <c r="B490" s="1">
        <v>40</v>
      </c>
      <c r="C490" s="1" t="str">
        <v/>
      </c>
      <c r="D490" s="1" t="str">
        <v/>
      </c>
      <c r="E490" s="1" t="str">
        <v/>
      </c>
      <c r="F490" s="1" t="str">
        <v/>
      </c>
      <c r="G490" s="1" t="str">
        <v/>
      </c>
      <c r="H490" s="1">
        <v>40</v>
      </c>
      <c r="I490" s="1" t="str">
        <v/>
      </c>
      <c r="J490" s="1" t="str">
        <v/>
      </c>
      <c r="K490" s="1">
        <v>40</v>
      </c>
      <c r="L490" s="1" t="str">
        <v/>
      </c>
      <c r="M490" s="1" t="str">
        <v/>
      </c>
      <c r="N490" s="1" t="str">
        <v/>
      </c>
      <c r="O490" s="1">
        <v>40</v>
      </c>
      <c r="P490" s="1" t="str">
        <v/>
      </c>
      <c r="Q490" s="6" t="str">
        <v/>
      </c>
      <c r="R490" s="6">
        <v>40</v>
      </c>
      <c r="S490" s="1">
        <v>40</v>
      </c>
      <c r="AN490">
        <v>25</v>
      </c>
      <c r="AO490">
        <v>20</v>
      </c>
      <c r="AR490">
        <v>25</v>
      </c>
      <c r="AS490">
        <v>40</v>
      </c>
      <c r="AV490">
        <v>40</v>
      </c>
      <c r="AW490">
        <v>20</v>
      </c>
    </row>
    <row r="491" spans="1:49">
      <c r="A491" s="1" t="str">
        <v/>
      </c>
      <c r="B491" s="1" t="str">
        <v/>
      </c>
      <c r="C491" s="1">
        <v>32</v>
      </c>
      <c r="D491" s="1" t="str">
        <v/>
      </c>
      <c r="E491" s="1" t="str">
        <v/>
      </c>
      <c r="F491" s="1" t="str">
        <v/>
      </c>
      <c r="G491" s="1" t="str">
        <v/>
      </c>
      <c r="H491" s="1">
        <v>32</v>
      </c>
      <c r="I491" s="1" t="str">
        <v/>
      </c>
      <c r="J491" s="1" t="str">
        <v/>
      </c>
      <c r="K491" s="1">
        <v>32</v>
      </c>
      <c r="L491" s="1" t="str">
        <v/>
      </c>
      <c r="M491" s="1">
        <v>32</v>
      </c>
      <c r="N491" s="1" t="str">
        <v/>
      </c>
      <c r="O491" s="1" t="str">
        <v/>
      </c>
      <c r="P491" s="1" t="str">
        <v/>
      </c>
      <c r="Q491" s="6" t="str">
        <v/>
      </c>
      <c r="R491" s="6">
        <v>32</v>
      </c>
      <c r="S491" s="1">
        <v>32</v>
      </c>
      <c r="AN491">
        <v>22</v>
      </c>
      <c r="AO491">
        <v>35</v>
      </c>
      <c r="AR491">
        <v>30</v>
      </c>
      <c r="AS491">
        <v>30</v>
      </c>
      <c r="AV491">
        <v>40</v>
      </c>
      <c r="AW491">
        <v>35</v>
      </c>
    </row>
    <row r="492" spans="1:49">
      <c r="A492" s="1" t="str">
        <v/>
      </c>
      <c r="B492" s="1" t="str">
        <v/>
      </c>
      <c r="C492" s="1">
        <v>25</v>
      </c>
      <c r="D492" s="1" t="str">
        <v/>
      </c>
      <c r="E492" s="1" t="str">
        <v/>
      </c>
      <c r="F492" s="1" t="str">
        <v/>
      </c>
      <c r="G492" s="1" t="str">
        <v/>
      </c>
      <c r="H492" s="1">
        <v>25</v>
      </c>
      <c r="I492" s="1" t="str">
        <v/>
      </c>
      <c r="J492" s="1" t="str">
        <v/>
      </c>
      <c r="K492" s="1">
        <v>25</v>
      </c>
      <c r="L492" s="1" t="str">
        <v/>
      </c>
      <c r="M492" s="1" t="str">
        <v/>
      </c>
      <c r="N492" s="1">
        <v>25</v>
      </c>
      <c r="O492" s="1" t="str">
        <v/>
      </c>
      <c r="P492" s="1" t="str">
        <v/>
      </c>
      <c r="Q492" s="6" t="str">
        <v/>
      </c>
      <c r="R492" s="6">
        <v>25</v>
      </c>
      <c r="S492" s="1">
        <v>25</v>
      </c>
      <c r="AN492">
        <v>35</v>
      </c>
      <c r="AO492">
        <v>15</v>
      </c>
      <c r="AR492">
        <v>25</v>
      </c>
      <c r="AS492">
        <v>45</v>
      </c>
      <c r="AV492">
        <v>25</v>
      </c>
      <c r="AW492">
        <v>40</v>
      </c>
    </row>
    <row r="493" spans="1:49">
      <c r="A493" s="1" t="str">
        <v/>
      </c>
      <c r="B493" s="1" t="str">
        <v/>
      </c>
      <c r="C493" s="1" t="str">
        <v/>
      </c>
      <c r="D493" s="1" t="str">
        <v/>
      </c>
      <c r="E493" s="1">
        <v>20</v>
      </c>
      <c r="F493" s="1" t="str">
        <v/>
      </c>
      <c r="G493" s="1" t="str">
        <v/>
      </c>
      <c r="H493" s="1">
        <v>20</v>
      </c>
      <c r="I493" s="1" t="str">
        <v/>
      </c>
      <c r="J493" s="1" t="str">
        <v/>
      </c>
      <c r="K493" s="1">
        <v>20</v>
      </c>
      <c r="L493" s="1" t="str">
        <v/>
      </c>
      <c r="M493" s="1">
        <v>20</v>
      </c>
      <c r="N493" s="1" t="str">
        <v/>
      </c>
      <c r="O493" s="1" t="str">
        <v/>
      </c>
      <c r="P493" s="1" t="str">
        <v/>
      </c>
      <c r="Q493" s="6" t="str">
        <v/>
      </c>
      <c r="R493" s="6">
        <v>20</v>
      </c>
      <c r="S493" s="1">
        <v>20</v>
      </c>
      <c r="AN493">
        <v>20</v>
      </c>
      <c r="AO493">
        <v>25</v>
      </c>
      <c r="AR493">
        <v>30</v>
      </c>
      <c r="AS493">
        <v>35</v>
      </c>
      <c r="AV493">
        <v>16</v>
      </c>
      <c r="AW493">
        <v>25</v>
      </c>
    </row>
    <row r="494" spans="1:49">
      <c r="A494" s="1" t="str">
        <v/>
      </c>
      <c r="B494" s="1" t="str">
        <v/>
      </c>
      <c r="C494" s="1" t="str">
        <v/>
      </c>
      <c r="D494" s="1">
        <v>35</v>
      </c>
      <c r="E494" s="1" t="str">
        <v/>
      </c>
      <c r="F494" s="1" t="str">
        <v/>
      </c>
      <c r="G494" s="1">
        <v>35</v>
      </c>
      <c r="H494" s="1" t="str">
        <v/>
      </c>
      <c r="I494" s="1" t="str">
        <v/>
      </c>
      <c r="J494" s="1" t="str">
        <v/>
      </c>
      <c r="K494" s="1" t="str">
        <v/>
      </c>
      <c r="L494" s="1">
        <v>35</v>
      </c>
      <c r="M494" s="1" t="str">
        <v/>
      </c>
      <c r="N494" s="1" t="str">
        <v/>
      </c>
      <c r="O494" s="1">
        <v>35</v>
      </c>
      <c r="P494" s="1">
        <v>35</v>
      </c>
      <c r="Q494" s="6" t="str">
        <v/>
      </c>
      <c r="R494" s="6" t="str">
        <v/>
      </c>
      <c r="S494" s="1">
        <v>35</v>
      </c>
      <c r="AN494">
        <v>25</v>
      </c>
      <c r="AO494">
        <v>32</v>
      </c>
      <c r="AR494">
        <v>20</v>
      </c>
      <c r="AS494">
        <v>40</v>
      </c>
      <c r="AV494">
        <v>25</v>
      </c>
      <c r="AW494">
        <v>40</v>
      </c>
    </row>
    <row r="495" spans="1:49">
      <c r="A495" s="1" t="str">
        <v/>
      </c>
      <c r="B495" s="1" t="str">
        <v/>
      </c>
      <c r="C495" s="1" t="str">
        <v/>
      </c>
      <c r="D495" s="1" t="str">
        <v/>
      </c>
      <c r="E495" s="1">
        <v>16</v>
      </c>
      <c r="F495" s="1" t="str">
        <v/>
      </c>
      <c r="G495" s="1" t="str">
        <v/>
      </c>
      <c r="H495" s="1">
        <v>16</v>
      </c>
      <c r="I495" s="1" t="str">
        <v/>
      </c>
      <c r="J495" s="1" t="str">
        <v/>
      </c>
      <c r="K495" s="1" t="str">
        <v/>
      </c>
      <c r="L495" s="1">
        <v>16</v>
      </c>
      <c r="M495" s="1">
        <v>16</v>
      </c>
      <c r="N495" s="1" t="str">
        <v/>
      </c>
      <c r="O495" s="1" t="str">
        <v/>
      </c>
      <c r="P495" s="1" t="str">
        <v/>
      </c>
      <c r="Q495" s="6" t="str">
        <v/>
      </c>
      <c r="R495" s="6">
        <v>16</v>
      </c>
      <c r="S495" s="1">
        <v>16</v>
      </c>
      <c r="AN495">
        <v>20</v>
      </c>
      <c r="AO495">
        <v>15</v>
      </c>
      <c r="AR495">
        <v>25</v>
      </c>
      <c r="AS495">
        <v>50</v>
      </c>
      <c r="AV495">
        <v>35</v>
      </c>
      <c r="AW495">
        <v>20</v>
      </c>
    </row>
    <row r="496" spans="1:49">
      <c r="A496" s="1" t="str">
        <v/>
      </c>
      <c r="B496" s="1" t="str">
        <v/>
      </c>
      <c r="C496" s="1">
        <v>35</v>
      </c>
      <c r="D496" s="1" t="str">
        <v/>
      </c>
      <c r="E496" s="1" t="str">
        <v/>
      </c>
      <c r="F496" s="1" t="str">
        <v/>
      </c>
      <c r="G496" s="1" t="str">
        <v/>
      </c>
      <c r="H496" s="1" t="str">
        <v/>
      </c>
      <c r="I496" s="1">
        <v>35</v>
      </c>
      <c r="J496" s="1" t="str">
        <v/>
      </c>
      <c r="K496" s="1" t="str">
        <v/>
      </c>
      <c r="L496" s="1">
        <v>35</v>
      </c>
      <c r="M496" s="1" t="str">
        <v/>
      </c>
      <c r="N496" s="1" t="str">
        <v/>
      </c>
      <c r="O496" s="1">
        <v>35</v>
      </c>
      <c r="P496" s="1">
        <v>35</v>
      </c>
      <c r="Q496" s="6" t="str">
        <v/>
      </c>
      <c r="R496" s="6" t="str">
        <v/>
      </c>
      <c r="S496" s="1">
        <v>35</v>
      </c>
      <c r="AN496">
        <v>20</v>
      </c>
      <c r="AO496">
        <v>15</v>
      </c>
      <c r="AR496">
        <v>20</v>
      </c>
      <c r="AS496">
        <v>40</v>
      </c>
      <c r="AV496">
        <v>40</v>
      </c>
      <c r="AW496">
        <v>20</v>
      </c>
    </row>
    <row r="497" spans="1:49">
      <c r="A497" s="1" t="str">
        <v/>
      </c>
      <c r="B497" s="1" t="str">
        <v/>
      </c>
      <c r="C497" s="1" t="str">
        <v/>
      </c>
      <c r="D497" s="1" t="str">
        <v/>
      </c>
      <c r="E497" s="1">
        <v>15</v>
      </c>
      <c r="F497" s="1" t="str">
        <v/>
      </c>
      <c r="G497" s="1">
        <v>15</v>
      </c>
      <c r="H497" s="1" t="str">
        <v/>
      </c>
      <c r="I497" s="1" t="str">
        <v/>
      </c>
      <c r="J497" s="1" t="str">
        <v/>
      </c>
      <c r="K497" s="1" t="str">
        <v/>
      </c>
      <c r="L497" s="1">
        <v>15</v>
      </c>
      <c r="M497" s="1" t="str">
        <v/>
      </c>
      <c r="N497" s="1">
        <v>15</v>
      </c>
      <c r="O497" s="1" t="str">
        <v/>
      </c>
      <c r="P497" s="1">
        <v>15</v>
      </c>
      <c r="Q497" s="6" t="str">
        <v/>
      </c>
      <c r="R497" s="6" t="str">
        <v/>
      </c>
      <c r="S497" s="1">
        <v>15</v>
      </c>
      <c r="AN497">
        <v>32</v>
      </c>
      <c r="AO497">
        <v>20</v>
      </c>
      <c r="AR497">
        <v>15</v>
      </c>
      <c r="AS497">
        <v>50</v>
      </c>
      <c r="AV497">
        <v>16</v>
      </c>
      <c r="AW497">
        <v>24</v>
      </c>
    </row>
    <row r="498" spans="1:49">
      <c r="A498" s="1" t="str">
        <v/>
      </c>
      <c r="B498" s="1" t="str">
        <v/>
      </c>
      <c r="C498" s="1" t="str">
        <v/>
      </c>
      <c r="D498" s="1">
        <v>30</v>
      </c>
      <c r="E498" s="1" t="str">
        <v/>
      </c>
      <c r="F498" s="1" t="str">
        <v/>
      </c>
      <c r="G498" s="1" t="str">
        <v/>
      </c>
      <c r="H498" s="1">
        <v>30</v>
      </c>
      <c r="I498" s="1" t="str">
        <v/>
      </c>
      <c r="J498" s="1">
        <v>30</v>
      </c>
      <c r="K498" s="1" t="str">
        <v/>
      </c>
      <c r="L498" s="1" t="str">
        <v/>
      </c>
      <c r="M498" s="1" t="str">
        <v/>
      </c>
      <c r="N498" s="1">
        <v>30</v>
      </c>
      <c r="O498" s="1" t="str">
        <v/>
      </c>
      <c r="P498" s="1" t="str">
        <v/>
      </c>
      <c r="Q498" s="6">
        <v>30</v>
      </c>
      <c r="R498" s="6" t="str">
        <v/>
      </c>
      <c r="S498" s="1">
        <v>30</v>
      </c>
      <c r="AN498">
        <v>20</v>
      </c>
      <c r="AO498">
        <v>25</v>
      </c>
      <c r="AR498">
        <v>23</v>
      </c>
      <c r="AS498">
        <v>40</v>
      </c>
      <c r="AV498">
        <v>35</v>
      </c>
      <c r="AW498">
        <v>25</v>
      </c>
    </row>
    <row r="499" spans="1:49">
      <c r="A499" s="1" t="str">
        <v/>
      </c>
      <c r="B499" s="1" t="str">
        <v/>
      </c>
      <c r="C499" s="1" t="str">
        <v/>
      </c>
      <c r="D499" s="1">
        <v>32</v>
      </c>
      <c r="E499" s="1" t="str">
        <v/>
      </c>
      <c r="F499" s="1" t="str">
        <v/>
      </c>
      <c r="G499" s="1" t="str">
        <v/>
      </c>
      <c r="H499" s="1">
        <v>32</v>
      </c>
      <c r="I499" s="1" t="str">
        <v/>
      </c>
      <c r="J499" s="1" t="str">
        <v/>
      </c>
      <c r="K499" s="1" t="str">
        <v/>
      </c>
      <c r="L499" s="1">
        <v>32</v>
      </c>
      <c r="M499" s="1" t="str">
        <v/>
      </c>
      <c r="N499" s="1" t="str">
        <v/>
      </c>
      <c r="O499" s="1">
        <v>32</v>
      </c>
      <c r="P499" s="1">
        <v>32</v>
      </c>
      <c r="Q499" s="6" t="str">
        <v/>
      </c>
      <c r="R499" s="6" t="str">
        <v/>
      </c>
      <c r="S499" s="1">
        <v>32</v>
      </c>
      <c r="AN499">
        <v>45</v>
      </c>
      <c r="AO499">
        <v>15</v>
      </c>
      <c r="AR499">
        <v>25</v>
      </c>
      <c r="AS499">
        <v>54</v>
      </c>
      <c r="AV499">
        <v>25</v>
      </c>
      <c r="AW499">
        <v>36</v>
      </c>
    </row>
    <row r="500" spans="1:49">
      <c r="A500" s="1" t="str">
        <v/>
      </c>
      <c r="B500" s="1" t="str">
        <v/>
      </c>
      <c r="C500" s="1" t="str">
        <v/>
      </c>
      <c r="D500" s="1">
        <v>20</v>
      </c>
      <c r="E500" s="1" t="str">
        <v/>
      </c>
      <c r="F500" s="1" t="str">
        <v/>
      </c>
      <c r="G500" s="1">
        <v>20</v>
      </c>
      <c r="H500" s="1" t="str">
        <v/>
      </c>
      <c r="I500" s="1" t="str">
        <v/>
      </c>
      <c r="J500" s="1">
        <v>20</v>
      </c>
      <c r="K500" s="1" t="str">
        <v/>
      </c>
      <c r="L500" s="1" t="str">
        <v/>
      </c>
      <c r="M500" s="1" t="str">
        <v/>
      </c>
      <c r="N500" s="1">
        <v>20</v>
      </c>
      <c r="O500" s="1" t="str">
        <v/>
      </c>
      <c r="P500" s="1">
        <v>20</v>
      </c>
      <c r="Q500" s="6" t="str">
        <v/>
      </c>
      <c r="R500" s="6" t="str">
        <v/>
      </c>
      <c r="S500" s="1">
        <v>20</v>
      </c>
      <c r="AN500">
        <v>25</v>
      </c>
      <c r="AO500">
        <v>25</v>
      </c>
      <c r="AR500">
        <v>20</v>
      </c>
      <c r="AS500">
        <v>35</v>
      </c>
      <c r="AV500">
        <v>36</v>
      </c>
      <c r="AW500">
        <v>30</v>
      </c>
    </row>
    <row r="501" spans="1:49">
      <c r="A501" s="1" t="str">
        <v/>
      </c>
      <c r="B501" s="1">
        <v>40</v>
      </c>
      <c r="C501" s="1" t="str">
        <v/>
      </c>
      <c r="D501" s="1" t="str">
        <v/>
      </c>
      <c r="E501" s="1" t="str">
        <v/>
      </c>
      <c r="F501" s="1">
        <v>40</v>
      </c>
      <c r="G501" s="1" t="str">
        <v/>
      </c>
      <c r="H501" s="1" t="str">
        <v/>
      </c>
      <c r="I501" s="1" t="str">
        <v/>
      </c>
      <c r="J501" s="1" t="str">
        <v/>
      </c>
      <c r="K501" s="1">
        <v>40</v>
      </c>
      <c r="L501" s="1" t="str">
        <v/>
      </c>
      <c r="M501" s="1" t="str">
        <v/>
      </c>
      <c r="N501" s="1" t="str">
        <v/>
      </c>
      <c r="O501" s="1">
        <v>40</v>
      </c>
      <c r="P501" s="1" t="str">
        <v/>
      </c>
      <c r="Q501" s="6">
        <v>40</v>
      </c>
      <c r="R501" s="6" t="str">
        <v/>
      </c>
      <c r="S501" s="1">
        <v>40</v>
      </c>
      <c r="AN501">
        <v>15</v>
      </c>
      <c r="AO501">
        <v>20</v>
      </c>
      <c r="AR501">
        <v>25</v>
      </c>
      <c r="AS501">
        <v>40</v>
      </c>
      <c r="AV501">
        <v>20</v>
      </c>
      <c r="AW501">
        <v>45</v>
      </c>
    </row>
    <row r="502" spans="1:49">
      <c r="A502" s="1" t="str">
        <v/>
      </c>
      <c r="B502" s="1" t="str">
        <v/>
      </c>
      <c r="C502" s="1">
        <v>20</v>
      </c>
      <c r="D502" s="1" t="str">
        <v/>
      </c>
      <c r="E502" s="1" t="str">
        <v/>
      </c>
      <c r="F502" s="1">
        <v>20</v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>
        <v>20</v>
      </c>
      <c r="M502" s="1" t="str">
        <v/>
      </c>
      <c r="N502" s="1">
        <v>20</v>
      </c>
      <c r="O502" s="1" t="str">
        <v/>
      </c>
      <c r="P502" s="1" t="str">
        <v/>
      </c>
      <c r="Q502" s="6">
        <v>20</v>
      </c>
      <c r="R502" s="6" t="str">
        <v/>
      </c>
      <c r="S502" s="1">
        <v>20</v>
      </c>
      <c r="AN502">
        <v>36</v>
      </c>
      <c r="AO502">
        <v>40</v>
      </c>
      <c r="AR502">
        <v>20</v>
      </c>
      <c r="AS502">
        <v>32</v>
      </c>
      <c r="AV502">
        <v>15</v>
      </c>
      <c r="AW502">
        <v>25</v>
      </c>
    </row>
    <row r="503" spans="1:49">
      <c r="A503" s="1" t="str">
        <v/>
      </c>
      <c r="B503" s="1" t="str">
        <v/>
      </c>
      <c r="C503" s="1">
        <v>25</v>
      </c>
      <c r="D503" s="1" t="str">
        <v/>
      </c>
      <c r="E503" s="1" t="str">
        <v/>
      </c>
      <c r="F503" s="1" t="str">
        <v/>
      </c>
      <c r="G503" s="1">
        <v>25</v>
      </c>
      <c r="H503" s="1" t="str">
        <v/>
      </c>
      <c r="I503" s="1" t="str">
        <v/>
      </c>
      <c r="J503" s="1" t="str">
        <v/>
      </c>
      <c r="K503" s="1" t="str">
        <v/>
      </c>
      <c r="L503" s="1">
        <v>25</v>
      </c>
      <c r="M503" s="1" t="str">
        <v/>
      </c>
      <c r="N503" s="1">
        <v>25</v>
      </c>
      <c r="O503" s="1" t="str">
        <v/>
      </c>
      <c r="P503" s="1" t="str">
        <v/>
      </c>
      <c r="Q503" s="6">
        <v>25</v>
      </c>
      <c r="R503" s="6" t="str">
        <v/>
      </c>
      <c r="S503" s="1">
        <v>25</v>
      </c>
      <c r="AN503">
        <v>40</v>
      </c>
      <c r="AO503">
        <v>25</v>
      </c>
      <c r="AR503">
        <v>31</v>
      </c>
      <c r="AS503">
        <v>30</v>
      </c>
      <c r="AV503">
        <v>15</v>
      </c>
      <c r="AW503">
        <v>20</v>
      </c>
    </row>
    <row r="504" spans="1:49">
      <c r="A504" s="1" t="str">
        <v/>
      </c>
      <c r="B504" s="1" t="str">
        <v/>
      </c>
      <c r="C504" s="1">
        <v>25</v>
      </c>
      <c r="D504" s="1" t="str">
        <v/>
      </c>
      <c r="E504" s="1" t="str">
        <v/>
      </c>
      <c r="F504" s="1">
        <v>25</v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>
        <v>25</v>
      </c>
      <c r="M504" s="1" t="str">
        <v/>
      </c>
      <c r="N504" s="1">
        <v>25</v>
      </c>
      <c r="O504" s="1" t="str">
        <v/>
      </c>
      <c r="P504" s="1">
        <v>25</v>
      </c>
      <c r="Q504" s="6" t="str">
        <v/>
      </c>
      <c r="R504" s="6" t="str">
        <v/>
      </c>
      <c r="S504" s="1">
        <v>25</v>
      </c>
      <c r="AN504">
        <v>36</v>
      </c>
      <c r="AO504">
        <v>32</v>
      </c>
      <c r="AR504">
        <v>25</v>
      </c>
      <c r="AS504">
        <v>40</v>
      </c>
      <c r="AV504">
        <v>23</v>
      </c>
      <c r="AW504">
        <v>35</v>
      </c>
    </row>
    <row r="505" spans="1:49">
      <c r="A505" s="1" t="str">
        <v/>
      </c>
      <c r="B505" s="1" t="str">
        <v/>
      </c>
      <c r="C505" s="1" t="str">
        <v/>
      </c>
      <c r="D505" s="1" t="str">
        <v/>
      </c>
      <c r="E505" s="1">
        <v>20</v>
      </c>
      <c r="F505" s="1">
        <v>20</v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>
        <v>20</v>
      </c>
      <c r="M505" s="1" t="str">
        <v/>
      </c>
      <c r="N505" s="1">
        <v>20</v>
      </c>
      <c r="O505" s="1" t="str">
        <v/>
      </c>
      <c r="P505" s="1" t="str">
        <v/>
      </c>
      <c r="Q505" s="6">
        <v>20</v>
      </c>
      <c r="R505" s="6" t="str">
        <v/>
      </c>
      <c r="S505" s="1">
        <v>20</v>
      </c>
      <c r="AN505">
        <v>15</v>
      </c>
      <c r="AO505">
        <v>16</v>
      </c>
      <c r="AR505">
        <v>20</v>
      </c>
      <c r="AS505">
        <v>50</v>
      </c>
      <c r="AV505">
        <v>16</v>
      </c>
      <c r="AW505">
        <v>45</v>
      </c>
    </row>
    <row r="506" spans="1:49">
      <c r="A506" s="1">
        <v>15</v>
      </c>
      <c r="B506" s="1" t="str">
        <v/>
      </c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  <c r="H506" s="1" t="str">
        <v/>
      </c>
      <c r="I506" s="1">
        <v>15</v>
      </c>
      <c r="J506" s="1" t="str">
        <v/>
      </c>
      <c r="K506" s="1" t="str">
        <v/>
      </c>
      <c r="L506" s="1">
        <v>15</v>
      </c>
      <c r="M506" s="1" t="str">
        <v/>
      </c>
      <c r="N506" s="1">
        <v>15</v>
      </c>
      <c r="O506" s="1" t="str">
        <v/>
      </c>
      <c r="P506" s="1" t="str">
        <v/>
      </c>
      <c r="Q506" s="6">
        <v>15</v>
      </c>
      <c r="R506" s="6" t="str">
        <v/>
      </c>
      <c r="S506" s="1">
        <v>15</v>
      </c>
      <c r="AN506">
        <v>42</v>
      </c>
      <c r="AO506">
        <v>20</v>
      </c>
      <c r="AR506">
        <v>35</v>
      </c>
      <c r="AS506">
        <v>54</v>
      </c>
      <c r="AV506">
        <v>50</v>
      </c>
      <c r="AW506">
        <v>35</v>
      </c>
    </row>
    <row r="507" spans="1:49">
      <c r="A507" s="1" t="str">
        <v/>
      </c>
      <c r="B507" s="1" t="str">
        <v/>
      </c>
      <c r="C507" s="1" t="str">
        <v/>
      </c>
      <c r="D507" s="1" t="str">
        <v/>
      </c>
      <c r="E507" s="1">
        <v>30</v>
      </c>
      <c r="F507" s="1" t="str">
        <v/>
      </c>
      <c r="G507" s="1" t="str">
        <v/>
      </c>
      <c r="H507" s="1" t="str">
        <v/>
      </c>
      <c r="I507" s="1">
        <v>30</v>
      </c>
      <c r="J507" s="1">
        <v>30</v>
      </c>
      <c r="K507" s="1" t="str">
        <v/>
      </c>
      <c r="L507" s="1" t="str">
        <v/>
      </c>
      <c r="M507" s="1" t="str">
        <v/>
      </c>
      <c r="N507" s="1" t="str">
        <v/>
      </c>
      <c r="O507" s="1">
        <v>30</v>
      </c>
      <c r="P507" s="1">
        <v>30</v>
      </c>
      <c r="Q507" s="6" t="str">
        <v/>
      </c>
      <c r="R507" s="6" t="str">
        <v/>
      </c>
      <c r="S507" s="1">
        <v>30</v>
      </c>
      <c r="AN507">
        <v>45</v>
      </c>
      <c r="AO507">
        <v>25</v>
      </c>
      <c r="AR507">
        <v>25</v>
      </c>
      <c r="AS507">
        <v>35</v>
      </c>
      <c r="AV507">
        <v>30</v>
      </c>
      <c r="AW507">
        <v>35</v>
      </c>
    </row>
    <row r="508" spans="1:49">
      <c r="A508" s="1">
        <v>22</v>
      </c>
      <c r="B508" s="1" t="str">
        <v/>
      </c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  <c r="H508" s="1" t="str">
        <v/>
      </c>
      <c r="I508" s="1">
        <v>22</v>
      </c>
      <c r="J508" s="1" t="str">
        <v/>
      </c>
      <c r="K508" s="1">
        <v>22</v>
      </c>
      <c r="L508" s="1" t="str">
        <v/>
      </c>
      <c r="M508" s="1" t="str">
        <v/>
      </c>
      <c r="N508" s="1">
        <v>22</v>
      </c>
      <c r="O508" s="1" t="str">
        <v/>
      </c>
      <c r="P508" s="1" t="str">
        <v/>
      </c>
      <c r="Q508" s="6">
        <v>22</v>
      </c>
      <c r="R508" s="6" t="str">
        <v/>
      </c>
      <c r="S508" s="1">
        <v>22</v>
      </c>
      <c r="AN508">
        <v>15</v>
      </c>
      <c r="AO508">
        <v>20</v>
      </c>
      <c r="AR508">
        <v>20</v>
      </c>
      <c r="AS508">
        <v>35</v>
      </c>
      <c r="AV508">
        <v>20</v>
      </c>
      <c r="AW508">
        <v>32</v>
      </c>
    </row>
    <row r="509" spans="1:49">
      <c r="A509" s="1" t="str">
        <v/>
      </c>
      <c r="B509" s="1" t="str">
        <v/>
      </c>
      <c r="C509" s="1" t="str">
        <v/>
      </c>
      <c r="D509" s="1" t="str">
        <v/>
      </c>
      <c r="E509" s="1">
        <v>35</v>
      </c>
      <c r="F509" s="1">
        <v>35</v>
      </c>
      <c r="G509" s="1" t="str">
        <v/>
      </c>
      <c r="H509" s="1" t="str">
        <v/>
      </c>
      <c r="I509" s="1" t="str">
        <v/>
      </c>
      <c r="J509" s="1" t="str">
        <v/>
      </c>
      <c r="K509" s="1">
        <v>35</v>
      </c>
      <c r="L509" s="1" t="str">
        <v/>
      </c>
      <c r="M509" s="1" t="str">
        <v/>
      </c>
      <c r="N509" s="1">
        <v>35</v>
      </c>
      <c r="O509" s="1" t="str">
        <v/>
      </c>
      <c r="P509" s="1" t="str">
        <v/>
      </c>
      <c r="Q509" s="6" t="str">
        <v/>
      </c>
      <c r="R509" s="6">
        <v>35</v>
      </c>
      <c r="S509" s="1">
        <v>35</v>
      </c>
      <c r="AN509">
        <v>35</v>
      </c>
      <c r="AO509">
        <v>40</v>
      </c>
      <c r="AR509">
        <v>15</v>
      </c>
      <c r="AS509">
        <v>50</v>
      </c>
      <c r="AV509">
        <v>15</v>
      </c>
      <c r="AW509">
        <v>25</v>
      </c>
    </row>
    <row r="510" spans="1:49">
      <c r="A510" s="1" t="str">
        <v/>
      </c>
      <c r="B510" s="1">
        <v>20</v>
      </c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  <c r="H510" s="1" t="str">
        <v/>
      </c>
      <c r="I510" s="1">
        <v>20</v>
      </c>
      <c r="J510" s="1" t="str">
        <v/>
      </c>
      <c r="K510" s="1" t="str">
        <v/>
      </c>
      <c r="L510" s="1">
        <v>20</v>
      </c>
      <c r="M510" s="1">
        <v>20</v>
      </c>
      <c r="N510" s="1" t="str">
        <v/>
      </c>
      <c r="O510" s="1" t="str">
        <v/>
      </c>
      <c r="P510" s="1" t="str">
        <v/>
      </c>
      <c r="Q510" s="6">
        <v>20</v>
      </c>
      <c r="R510" s="6" t="str">
        <v/>
      </c>
      <c r="S510" s="1">
        <v>20</v>
      </c>
      <c r="AN510">
        <v>20</v>
      </c>
      <c r="AO510">
        <v>20</v>
      </c>
      <c r="AR510">
        <v>29</v>
      </c>
      <c r="AS510">
        <v>40</v>
      </c>
      <c r="AV510">
        <v>25</v>
      </c>
      <c r="AW510">
        <v>32</v>
      </c>
    </row>
    <row r="511" spans="1:49">
      <c r="A511" s="1" t="str">
        <v/>
      </c>
      <c r="B511" s="1" t="str">
        <v/>
      </c>
      <c r="C511" s="1" t="str">
        <v/>
      </c>
      <c r="D511" s="1" t="str">
        <v/>
      </c>
      <c r="E511" s="1">
        <v>20</v>
      </c>
      <c r="F511" s="1">
        <v>20</v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>
        <v>20</v>
      </c>
      <c r="M511" s="1" t="str">
        <v/>
      </c>
      <c r="N511" s="1" t="str">
        <v/>
      </c>
      <c r="O511" s="1">
        <v>20</v>
      </c>
      <c r="P511" s="1" t="str">
        <v/>
      </c>
      <c r="Q511" s="6">
        <v>20</v>
      </c>
      <c r="R511" s="6" t="str">
        <v/>
      </c>
      <c r="S511" s="1">
        <v>20</v>
      </c>
      <c r="AN511">
        <v>40</v>
      </c>
      <c r="AO511">
        <v>10</v>
      </c>
      <c r="AR511">
        <v>22</v>
      </c>
      <c r="AS511">
        <v>30</v>
      </c>
      <c r="AV511">
        <v>15</v>
      </c>
      <c r="AW511">
        <v>35</v>
      </c>
    </row>
    <row r="512" spans="1:49">
      <c r="A512" s="1" t="str">
        <v/>
      </c>
      <c r="B512" s="1">
        <v>54</v>
      </c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  <c r="H512" s="1" t="str">
        <v/>
      </c>
      <c r="I512" s="1">
        <v>54</v>
      </c>
      <c r="J512" s="1" t="str">
        <v/>
      </c>
      <c r="K512" s="1">
        <v>54</v>
      </c>
      <c r="L512" s="1" t="str">
        <v/>
      </c>
      <c r="M512" s="1" t="str">
        <v/>
      </c>
      <c r="N512" s="1" t="str">
        <v/>
      </c>
      <c r="O512" s="1">
        <v>54</v>
      </c>
      <c r="P512" s="1" t="str">
        <v/>
      </c>
      <c r="Q512" s="6">
        <v>54</v>
      </c>
      <c r="R512" s="6" t="str">
        <v/>
      </c>
      <c r="S512" s="1">
        <v>54</v>
      </c>
      <c r="AN512">
        <v>40</v>
      </c>
      <c r="AO512">
        <v>15</v>
      </c>
      <c r="AR512">
        <v>25</v>
      </c>
      <c r="AS512">
        <v>35</v>
      </c>
      <c r="AV512">
        <v>22</v>
      </c>
      <c r="AW512">
        <v>15</v>
      </c>
    </row>
    <row r="513" spans="1:48">
      <c r="A513" s="1" t="str">
        <v/>
      </c>
      <c r="B513" s="1" t="str">
        <v/>
      </c>
      <c r="C513" s="1" t="str">
        <v/>
      </c>
      <c r="D513" s="1">
        <v>15</v>
      </c>
      <c r="E513" s="1" t="str">
        <v/>
      </c>
      <c r="F513" s="1">
        <v>15</v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>
        <v>15</v>
      </c>
      <c r="M513" s="1">
        <v>15</v>
      </c>
      <c r="N513" s="1" t="str">
        <v/>
      </c>
      <c r="O513" s="1" t="str">
        <v/>
      </c>
      <c r="P513" s="1" t="str">
        <v/>
      </c>
      <c r="Q513" s="6">
        <v>15</v>
      </c>
      <c r="R513" s="6" t="str">
        <v/>
      </c>
      <c r="S513" s="1">
        <v>15</v>
      </c>
      <c r="AN513">
        <v>15</v>
      </c>
      <c r="AO513">
        <v>25</v>
      </c>
      <c r="AR513">
        <v>15</v>
      </c>
      <c r="AS513">
        <v>40</v>
      </c>
      <c r="AV513">
        <v>34</v>
      </c>
    </row>
    <row r="514" spans="1:48">
      <c r="A514" s="1" t="str">
        <v/>
      </c>
      <c r="B514" s="1">
        <v>20</v>
      </c>
      <c r="C514" s="1" t="str">
        <v/>
      </c>
      <c r="D514" s="1" t="str">
        <v/>
      </c>
      <c r="E514" s="1" t="str">
        <v/>
      </c>
      <c r="F514" s="1">
        <v>20</v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>
        <v>20</v>
      </c>
      <c r="M514" s="1" t="str">
        <v/>
      </c>
      <c r="N514" s="1">
        <v>20</v>
      </c>
      <c r="O514" s="1" t="str">
        <v/>
      </c>
      <c r="P514" s="1" t="str">
        <v/>
      </c>
      <c r="Q514" s="6">
        <v>20</v>
      </c>
      <c r="R514" s="6" t="str">
        <v/>
      </c>
      <c r="S514" s="1">
        <v>20</v>
      </c>
      <c r="AN514">
        <v>25</v>
      </c>
      <c r="AO514">
        <v>15</v>
      </c>
      <c r="AR514">
        <v>15</v>
      </c>
      <c r="AS514">
        <v>30</v>
      </c>
      <c r="AV514">
        <v>45</v>
      </c>
    </row>
    <row r="515" spans="1:48">
      <c r="A515" s="1" t="str">
        <v/>
      </c>
      <c r="B515" s="1" t="str">
        <v/>
      </c>
      <c r="C515" s="1" t="str">
        <v/>
      </c>
      <c r="D515" s="1">
        <v>40</v>
      </c>
      <c r="E515" s="1" t="str">
        <v/>
      </c>
      <c r="F515" s="1" t="str">
        <v/>
      </c>
      <c r="G515" s="1" t="str">
        <v/>
      </c>
      <c r="H515" s="1" t="str">
        <v/>
      </c>
      <c r="I515" s="1">
        <v>40</v>
      </c>
      <c r="J515" s="1" t="str">
        <v/>
      </c>
      <c r="K515" s="1" t="str">
        <v/>
      </c>
      <c r="L515" s="1">
        <v>40</v>
      </c>
      <c r="M515" s="1" t="str">
        <v/>
      </c>
      <c r="N515" s="1" t="str">
        <v/>
      </c>
      <c r="O515" s="1">
        <v>40</v>
      </c>
      <c r="P515" s="1">
        <v>40</v>
      </c>
      <c r="Q515" s="6" t="str">
        <v/>
      </c>
      <c r="R515" s="6" t="str">
        <v/>
      </c>
      <c r="S515" s="1">
        <v>40</v>
      </c>
      <c r="AN515">
        <v>25</v>
      </c>
      <c r="AO515">
        <v>32</v>
      </c>
      <c r="AR515">
        <v>30</v>
      </c>
      <c r="AS515">
        <v>30</v>
      </c>
      <c r="AV515">
        <v>40</v>
      </c>
    </row>
    <row r="516" spans="1:48">
      <c r="A516" s="1" t="str">
        <v/>
      </c>
      <c r="B516" s="1" t="str">
        <v/>
      </c>
      <c r="C516" s="1" t="str">
        <v/>
      </c>
      <c r="D516" s="1">
        <v>20</v>
      </c>
      <c r="E516" s="1" t="str">
        <v/>
      </c>
      <c r="F516" s="1">
        <v>20</v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>
        <v>20</v>
      </c>
      <c r="M516" s="1" t="str">
        <v/>
      </c>
      <c r="N516" s="1">
        <v>20</v>
      </c>
      <c r="O516" s="1" t="str">
        <v/>
      </c>
      <c r="P516" s="1" t="str">
        <v/>
      </c>
      <c r="Q516" s="6">
        <v>20</v>
      </c>
      <c r="R516" s="6" t="str">
        <v/>
      </c>
      <c r="S516" s="1">
        <v>20</v>
      </c>
      <c r="AN516">
        <v>45</v>
      </c>
      <c r="AO516">
        <v>20</v>
      </c>
      <c r="AR516">
        <v>25</v>
      </c>
      <c r="AS516">
        <v>35</v>
      </c>
      <c r="AV516">
        <v>25</v>
      </c>
    </row>
    <row r="517" spans="1:48">
      <c r="A517" s="1" t="str">
        <v/>
      </c>
      <c r="B517" s="1" t="str">
        <v/>
      </c>
      <c r="C517" s="1" t="str">
        <v/>
      </c>
      <c r="D517" s="1" t="str">
        <v/>
      </c>
      <c r="E517" s="1">
        <v>20</v>
      </c>
      <c r="F517" s="1" t="str">
        <v/>
      </c>
      <c r="G517" s="1" t="str">
        <v/>
      </c>
      <c r="H517" s="1" t="str">
        <v/>
      </c>
      <c r="I517" s="1">
        <v>20</v>
      </c>
      <c r="J517" s="1">
        <v>20</v>
      </c>
      <c r="K517" s="1" t="str">
        <v/>
      </c>
      <c r="L517" s="1" t="str">
        <v/>
      </c>
      <c r="M517" s="1" t="str">
        <v/>
      </c>
      <c r="N517" s="1">
        <v>20</v>
      </c>
      <c r="O517" s="1" t="str">
        <v/>
      </c>
      <c r="P517" s="1">
        <v>20</v>
      </c>
      <c r="Q517" s="6" t="str">
        <v/>
      </c>
      <c r="R517" s="6" t="str">
        <v/>
      </c>
      <c r="S517" s="1">
        <v>20</v>
      </c>
      <c r="AN517">
        <v>35</v>
      </c>
      <c r="AO517">
        <v>30</v>
      </c>
      <c r="AR517">
        <v>20</v>
      </c>
      <c r="AS517">
        <v>35</v>
      </c>
      <c r="AV517">
        <v>35</v>
      </c>
    </row>
    <row r="518" spans="1:48">
      <c r="A518" s="1" t="str">
        <v/>
      </c>
      <c r="B518" s="1" t="str">
        <v/>
      </c>
      <c r="C518" s="1" t="str">
        <v/>
      </c>
      <c r="D518" s="1">
        <v>20</v>
      </c>
      <c r="E518" s="1" t="str">
        <v/>
      </c>
      <c r="F518" s="1">
        <v>20</v>
      </c>
      <c r="G518" s="1" t="str">
        <v/>
      </c>
      <c r="H518" s="1" t="str">
        <v/>
      </c>
      <c r="I518" s="1" t="str">
        <v/>
      </c>
      <c r="J518" s="1" t="str">
        <v/>
      </c>
      <c r="K518" s="1">
        <v>20</v>
      </c>
      <c r="L518" s="1" t="str">
        <v/>
      </c>
      <c r="M518" s="1" t="str">
        <v/>
      </c>
      <c r="N518" s="1">
        <v>20</v>
      </c>
      <c r="O518" s="1" t="str">
        <v/>
      </c>
      <c r="P518" s="1" t="str">
        <v/>
      </c>
      <c r="Q518" s="6" t="str">
        <v/>
      </c>
      <c r="R518" s="6">
        <v>20</v>
      </c>
      <c r="S518" s="1">
        <v>20</v>
      </c>
      <c r="AN518">
        <v>50</v>
      </c>
      <c r="AO518">
        <v>15</v>
      </c>
      <c r="AR518">
        <v>25</v>
      </c>
      <c r="AS518">
        <v>35</v>
      </c>
      <c r="AV518">
        <v>20</v>
      </c>
    </row>
    <row r="519" spans="1:48">
      <c r="A519" s="1" t="str">
        <v/>
      </c>
      <c r="B519" s="1" t="str">
        <v/>
      </c>
      <c r="C519" s="1" t="str">
        <v/>
      </c>
      <c r="D519" s="1" t="str">
        <v/>
      </c>
      <c r="E519" s="1">
        <v>20</v>
      </c>
      <c r="F519" s="1" t="str">
        <v/>
      </c>
      <c r="G519" s="1">
        <v>20</v>
      </c>
      <c r="H519" s="1" t="str">
        <v/>
      </c>
      <c r="I519" s="1" t="str">
        <v/>
      </c>
      <c r="J519" s="1" t="str">
        <v/>
      </c>
      <c r="K519" s="1" t="str">
        <v/>
      </c>
      <c r="L519" s="1">
        <v>20</v>
      </c>
      <c r="M519" s="1" t="str">
        <v/>
      </c>
      <c r="N519" s="1">
        <v>20</v>
      </c>
      <c r="O519" s="1" t="str">
        <v/>
      </c>
      <c r="P519" s="1" t="str">
        <v/>
      </c>
      <c r="Q519" s="6">
        <v>20</v>
      </c>
      <c r="R519" s="6" t="str">
        <v/>
      </c>
      <c r="S519" s="1">
        <v>20</v>
      </c>
      <c r="AN519">
        <v>25</v>
      </c>
      <c r="AO519">
        <v>20</v>
      </c>
      <c r="AR519">
        <v>25</v>
      </c>
      <c r="AS519">
        <v>40</v>
      </c>
      <c r="AV519">
        <v>25</v>
      </c>
    </row>
    <row r="520" spans="1:48">
      <c r="A520" s="1" t="str">
        <v/>
      </c>
      <c r="B520" s="1">
        <v>20</v>
      </c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  <c r="H520" s="1" t="str">
        <v/>
      </c>
      <c r="I520" s="1">
        <v>20</v>
      </c>
      <c r="J520" s="1" t="str">
        <v/>
      </c>
      <c r="K520" s="1">
        <v>20</v>
      </c>
      <c r="L520" s="1" t="str">
        <v/>
      </c>
      <c r="M520" s="1" t="str">
        <v/>
      </c>
      <c r="N520" s="1">
        <v>20</v>
      </c>
      <c r="O520" s="1" t="str">
        <v/>
      </c>
      <c r="P520" s="1">
        <v>20</v>
      </c>
      <c r="Q520" s="6" t="str">
        <v/>
      </c>
      <c r="R520" s="6" t="str">
        <v/>
      </c>
      <c r="S520" s="1">
        <v>20</v>
      </c>
      <c r="AN520">
        <v>25</v>
      </c>
      <c r="AO520">
        <v>20</v>
      </c>
      <c r="AR520">
        <v>30</v>
      </c>
      <c r="AS520">
        <v>40</v>
      </c>
      <c r="AV520">
        <v>27</v>
      </c>
    </row>
    <row r="521" spans="1:48">
      <c r="A521" s="1" t="str">
        <v/>
      </c>
      <c r="B521" s="1" t="str">
        <v/>
      </c>
      <c r="C521" s="1" t="str">
        <v/>
      </c>
      <c r="D521" s="1">
        <v>29</v>
      </c>
      <c r="E521" s="1" t="str">
        <v/>
      </c>
      <c r="F521" s="1" t="str">
        <v/>
      </c>
      <c r="G521" s="1" t="str">
        <v/>
      </c>
      <c r="H521" s="1" t="str">
        <v/>
      </c>
      <c r="I521" s="1">
        <v>29</v>
      </c>
      <c r="J521" s="1" t="str">
        <v/>
      </c>
      <c r="K521" s="1" t="str">
        <v/>
      </c>
      <c r="L521" s="1">
        <v>29</v>
      </c>
      <c r="M521" s="1" t="str">
        <v/>
      </c>
      <c r="N521" s="1">
        <v>29</v>
      </c>
      <c r="O521" s="1" t="str">
        <v/>
      </c>
      <c r="P521" s="1">
        <v>29</v>
      </c>
      <c r="Q521" s="6" t="str">
        <v/>
      </c>
      <c r="R521" s="6" t="str">
        <v/>
      </c>
      <c r="S521" s="1">
        <v>29</v>
      </c>
      <c r="AN521">
        <v>35</v>
      </c>
      <c r="AO521">
        <v>25</v>
      </c>
      <c r="AR521">
        <v>15</v>
      </c>
      <c r="AS521">
        <v>54</v>
      </c>
      <c r="AV521">
        <v>20</v>
      </c>
    </row>
    <row r="522" spans="1:48">
      <c r="A522" s="1" t="str">
        <v/>
      </c>
      <c r="B522" s="1">
        <v>50</v>
      </c>
      <c r="C522" s="1" t="str">
        <v/>
      </c>
      <c r="D522" s="1" t="str">
        <v/>
      </c>
      <c r="E522" s="1" t="str">
        <v/>
      </c>
      <c r="F522" s="1">
        <v>50</v>
      </c>
      <c r="G522" s="1" t="str">
        <v/>
      </c>
      <c r="H522" s="1" t="str">
        <v/>
      </c>
      <c r="I522" s="1" t="str">
        <v/>
      </c>
      <c r="J522" s="1" t="str">
        <v/>
      </c>
      <c r="K522" s="1">
        <v>50</v>
      </c>
      <c r="L522" s="1" t="str">
        <v/>
      </c>
      <c r="M522" s="1" t="str">
        <v/>
      </c>
      <c r="N522" s="1" t="str">
        <v/>
      </c>
      <c r="O522" s="1">
        <v>50</v>
      </c>
      <c r="P522" s="1" t="str">
        <v/>
      </c>
      <c r="Q522" s="6">
        <v>50</v>
      </c>
      <c r="R522" s="6" t="str">
        <v/>
      </c>
      <c r="S522" s="1">
        <v>50</v>
      </c>
      <c r="AN522">
        <v>50</v>
      </c>
      <c r="AO522">
        <v>15</v>
      </c>
      <c r="AR522">
        <v>25</v>
      </c>
      <c r="AS522">
        <v>50</v>
      </c>
      <c r="AV522">
        <v>45</v>
      </c>
    </row>
    <row r="523" spans="1:48">
      <c r="A523" s="1" t="str">
        <v/>
      </c>
      <c r="B523" s="1" t="str">
        <v/>
      </c>
      <c r="C523" s="1" t="str">
        <v/>
      </c>
      <c r="D523" s="1">
        <v>40</v>
      </c>
      <c r="E523" s="1" t="str">
        <v/>
      </c>
      <c r="F523" s="1" t="str">
        <v/>
      </c>
      <c r="G523" s="1">
        <v>40</v>
      </c>
      <c r="H523" s="1" t="str">
        <v/>
      </c>
      <c r="I523" s="1" t="str">
        <v/>
      </c>
      <c r="J523" s="1" t="str">
        <v/>
      </c>
      <c r="K523" s="1">
        <v>40</v>
      </c>
      <c r="L523" s="1" t="str">
        <v/>
      </c>
      <c r="M523" s="1" t="str">
        <v/>
      </c>
      <c r="N523" s="1" t="str">
        <v/>
      </c>
      <c r="O523" s="1">
        <v>40</v>
      </c>
      <c r="P523" s="1" t="str">
        <v/>
      </c>
      <c r="Q523" s="6">
        <v>40</v>
      </c>
      <c r="R523" s="6" t="str">
        <v/>
      </c>
      <c r="S523" s="1">
        <v>40</v>
      </c>
      <c r="AN523">
        <v>20</v>
      </c>
      <c r="AO523">
        <v>15</v>
      </c>
      <c r="AR523">
        <v>20</v>
      </c>
      <c r="AS523">
        <v>35</v>
      </c>
      <c r="AV523">
        <v>36</v>
      </c>
    </row>
    <row r="524" spans="1:48">
      <c r="A524" s="1" t="str">
        <v/>
      </c>
      <c r="B524" s="1" t="str">
        <v/>
      </c>
      <c r="C524" s="1" t="str">
        <v/>
      </c>
      <c r="D524" s="1">
        <v>32</v>
      </c>
      <c r="E524" s="1" t="str">
        <v/>
      </c>
      <c r="F524" s="1" t="str">
        <v/>
      </c>
      <c r="G524" s="1" t="str">
        <v/>
      </c>
      <c r="H524" s="1" t="str">
        <v/>
      </c>
      <c r="I524" s="1">
        <v>32</v>
      </c>
      <c r="J524" s="1" t="str">
        <v/>
      </c>
      <c r="K524" s="1" t="str">
        <v/>
      </c>
      <c r="L524" s="1">
        <v>32</v>
      </c>
      <c r="M524" s="1" t="str">
        <v/>
      </c>
      <c r="N524" s="1" t="str">
        <v/>
      </c>
      <c r="O524" s="1">
        <v>32</v>
      </c>
      <c r="P524" s="1">
        <v>32</v>
      </c>
      <c r="Q524" s="6" t="str">
        <v/>
      </c>
      <c r="R524" s="6" t="str">
        <v/>
      </c>
      <c r="S524" s="1">
        <v>32</v>
      </c>
      <c r="AN524">
        <v>40</v>
      </c>
      <c r="AO524">
        <v>35</v>
      </c>
      <c r="AR524">
        <v>30</v>
      </c>
      <c r="AS524">
        <v>30</v>
      </c>
      <c r="AV524">
        <v>30</v>
      </c>
    </row>
    <row r="525" spans="1:48">
      <c r="A525" s="1" t="str">
        <v/>
      </c>
      <c r="B525" s="1" t="str">
        <v/>
      </c>
      <c r="C525" s="1" t="str">
        <v/>
      </c>
      <c r="D525" s="1">
        <v>35</v>
      </c>
      <c r="E525" s="1" t="str">
        <v/>
      </c>
      <c r="F525" s="1" t="str">
        <v/>
      </c>
      <c r="G525" s="1" t="str">
        <v/>
      </c>
      <c r="H525" s="1" t="str">
        <v/>
      </c>
      <c r="I525" s="1">
        <v>35</v>
      </c>
      <c r="J525" s="1" t="str">
        <v/>
      </c>
      <c r="K525" s="1">
        <v>35</v>
      </c>
      <c r="L525" s="1" t="str">
        <v/>
      </c>
      <c r="M525" s="1" t="str">
        <v/>
      </c>
      <c r="N525" s="1" t="str">
        <v/>
      </c>
      <c r="O525" s="1">
        <v>35</v>
      </c>
      <c r="P525" s="1" t="str">
        <v/>
      </c>
      <c r="Q525" s="6">
        <v>35</v>
      </c>
      <c r="R525" s="6" t="str">
        <v/>
      </c>
      <c r="S525" s="1">
        <v>35</v>
      </c>
      <c r="AN525">
        <v>50</v>
      </c>
      <c r="AO525">
        <v>25</v>
      </c>
      <c r="AR525">
        <v>30</v>
      </c>
      <c r="AS525">
        <v>35</v>
      </c>
      <c r="AV525">
        <v>20</v>
      </c>
    </row>
    <row r="526" spans="1:48">
      <c r="A526" s="1" t="str">
        <v/>
      </c>
      <c r="B526" s="1" t="str">
        <v/>
      </c>
      <c r="C526" s="1" t="str">
        <v/>
      </c>
      <c r="D526" s="1">
        <v>40</v>
      </c>
      <c r="E526" s="1" t="str">
        <v/>
      </c>
      <c r="F526" s="1" t="str">
        <v/>
      </c>
      <c r="G526" s="1" t="str">
        <v/>
      </c>
      <c r="H526" s="1" t="str">
        <v/>
      </c>
      <c r="I526" s="1">
        <v>40</v>
      </c>
      <c r="J526" s="1" t="str">
        <v/>
      </c>
      <c r="K526" s="1">
        <v>40</v>
      </c>
      <c r="L526" s="1" t="str">
        <v/>
      </c>
      <c r="M526" s="1" t="str">
        <v/>
      </c>
      <c r="N526" s="1" t="str">
        <v/>
      </c>
      <c r="O526" s="1">
        <v>40</v>
      </c>
      <c r="P526" s="1" t="str">
        <v/>
      </c>
      <c r="Q526" s="6" t="str">
        <v/>
      </c>
      <c r="R526" s="6">
        <v>40</v>
      </c>
      <c r="S526" s="1">
        <v>40</v>
      </c>
      <c r="AN526">
        <v>25</v>
      </c>
      <c r="AO526">
        <v>20</v>
      </c>
      <c r="AR526">
        <v>20</v>
      </c>
      <c r="AS526">
        <v>40</v>
      </c>
      <c r="AV526">
        <v>20</v>
      </c>
    </row>
    <row r="527" spans="1:48">
      <c r="A527" s="1" t="str">
        <v/>
      </c>
      <c r="B527" s="1" t="str">
        <v/>
      </c>
      <c r="C527" s="1" t="str">
        <v/>
      </c>
      <c r="D527" s="1">
        <v>30</v>
      </c>
      <c r="E527" s="1" t="str">
        <v/>
      </c>
      <c r="F527" s="1">
        <v>30</v>
      </c>
      <c r="G527" s="1" t="str">
        <v/>
      </c>
      <c r="H527" s="1" t="str">
        <v/>
      </c>
      <c r="I527" s="1" t="str">
        <v/>
      </c>
      <c r="J527" s="1" t="str">
        <v/>
      </c>
      <c r="K527" s="1">
        <v>30</v>
      </c>
      <c r="L527" s="1" t="str">
        <v/>
      </c>
      <c r="M527" s="1" t="str">
        <v/>
      </c>
      <c r="N527" s="1">
        <v>30</v>
      </c>
      <c r="O527" s="1" t="str">
        <v/>
      </c>
      <c r="P527" s="1" t="str">
        <v/>
      </c>
      <c r="Q527" s="6">
        <v>30</v>
      </c>
      <c r="R527" s="6" t="str">
        <v/>
      </c>
      <c r="S527" s="1">
        <v>30</v>
      </c>
      <c r="AN527">
        <v>31</v>
      </c>
      <c r="AO527">
        <v>30</v>
      </c>
      <c r="AR527">
        <v>20</v>
      </c>
      <c r="AS527">
        <v>40</v>
      </c>
      <c r="AV527">
        <v>30</v>
      </c>
    </row>
    <row r="528" spans="1:48">
      <c r="A528" s="1" t="str">
        <v/>
      </c>
      <c r="B528" s="1" t="str">
        <v/>
      </c>
      <c r="C528" s="1" t="str">
        <v/>
      </c>
      <c r="D528" s="1" t="str">
        <v/>
      </c>
      <c r="E528" s="1">
        <v>25</v>
      </c>
      <c r="F528" s="1" t="str">
        <v/>
      </c>
      <c r="G528" s="1" t="str">
        <v/>
      </c>
      <c r="H528" s="1" t="str">
        <v/>
      </c>
      <c r="I528" s="1">
        <v>25</v>
      </c>
      <c r="J528" s="1" t="str">
        <v/>
      </c>
      <c r="K528" s="1">
        <v>25</v>
      </c>
      <c r="L528" s="1" t="str">
        <v/>
      </c>
      <c r="M528" s="1" t="str">
        <v/>
      </c>
      <c r="N528" s="1">
        <v>25</v>
      </c>
      <c r="O528" s="1" t="str">
        <v/>
      </c>
      <c r="P528" s="1" t="str">
        <v/>
      </c>
      <c r="Q528" s="6">
        <v>25</v>
      </c>
      <c r="R528" s="6" t="str">
        <v/>
      </c>
      <c r="S528" s="1">
        <v>25</v>
      </c>
      <c r="AN528">
        <v>15</v>
      </c>
      <c r="AO528">
        <v>20</v>
      </c>
      <c r="AR528">
        <v>30</v>
      </c>
      <c r="AS528">
        <v>35</v>
      </c>
      <c r="AV528">
        <v>40</v>
      </c>
    </row>
    <row r="529" spans="1:48">
      <c r="A529" s="1">
        <v>40</v>
      </c>
      <c r="B529" s="1" t="str">
        <v/>
      </c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  <c r="H529" s="1">
        <v>40</v>
      </c>
      <c r="I529" s="1" t="str">
        <v/>
      </c>
      <c r="J529" s="1">
        <v>40</v>
      </c>
      <c r="K529" s="1" t="str">
        <v/>
      </c>
      <c r="L529" s="1" t="str">
        <v/>
      </c>
      <c r="M529" s="1" t="str">
        <v/>
      </c>
      <c r="N529" s="1" t="str">
        <v/>
      </c>
      <c r="O529" s="1">
        <v>40</v>
      </c>
      <c r="P529" s="1" t="str">
        <v/>
      </c>
      <c r="Q529" s="6">
        <v>40</v>
      </c>
      <c r="R529" s="6" t="str">
        <v/>
      </c>
      <c r="S529" s="1">
        <v>40</v>
      </c>
      <c r="AN529">
        <v>36</v>
      </c>
      <c r="AO529">
        <v>20</v>
      </c>
      <c r="AR529">
        <v>15</v>
      </c>
      <c r="AS529">
        <v>30</v>
      </c>
      <c r="AV529">
        <v>40</v>
      </c>
    </row>
    <row r="530" spans="1:48">
      <c r="A530" s="1">
        <v>20</v>
      </c>
      <c r="B530" s="1" t="str">
        <v/>
      </c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  <c r="H530" s="1">
        <v>20</v>
      </c>
      <c r="I530" s="1" t="str">
        <v/>
      </c>
      <c r="J530" s="1" t="str">
        <v/>
      </c>
      <c r="K530" s="1" t="str">
        <v/>
      </c>
      <c r="L530" s="1">
        <v>20</v>
      </c>
      <c r="M530" s="1">
        <v>20</v>
      </c>
      <c r="N530" s="1" t="str">
        <v/>
      </c>
      <c r="O530" s="1" t="str">
        <v/>
      </c>
      <c r="P530" s="1" t="str">
        <v/>
      </c>
      <c r="Q530" s="6" t="str">
        <v/>
      </c>
      <c r="R530" s="6">
        <v>20</v>
      </c>
      <c r="S530" s="1">
        <v>20</v>
      </c>
      <c r="AN530">
        <v>40</v>
      </c>
      <c r="AO530">
        <v>20</v>
      </c>
      <c r="AR530">
        <v>35</v>
      </c>
      <c r="AS530">
        <v>40</v>
      </c>
      <c r="AV530">
        <v>20</v>
      </c>
    </row>
    <row r="531" spans="1:48">
      <c r="A531" s="1">
        <v>27</v>
      </c>
      <c r="B531" s="1" t="str">
        <v/>
      </c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  <c r="H531" s="1">
        <v>27</v>
      </c>
      <c r="I531" s="1" t="str">
        <v/>
      </c>
      <c r="J531" s="1">
        <v>27</v>
      </c>
      <c r="K531" s="1" t="str">
        <v/>
      </c>
      <c r="L531" s="1" t="str">
        <v/>
      </c>
      <c r="M531" s="1">
        <v>27</v>
      </c>
      <c r="N531" s="1" t="str">
        <v/>
      </c>
      <c r="O531" s="1" t="str">
        <v/>
      </c>
      <c r="P531" s="1" t="str">
        <v/>
      </c>
      <c r="Q531" s="6">
        <v>27</v>
      </c>
      <c r="R531" s="6" t="str">
        <v/>
      </c>
      <c r="S531" s="1">
        <v>27</v>
      </c>
      <c r="AN531">
        <v>40</v>
      </c>
      <c r="AO531">
        <v>15</v>
      </c>
      <c r="AR531">
        <v>25</v>
      </c>
      <c r="AS531">
        <v>40</v>
      </c>
      <c r="AV531">
        <v>15</v>
      </c>
    </row>
    <row r="532" spans="1:48">
      <c r="A532" s="1" t="str">
        <v/>
      </c>
      <c r="B532" s="1">
        <v>36</v>
      </c>
      <c r="C532" s="1" t="str">
        <v/>
      </c>
      <c r="D532" s="1" t="str">
        <v/>
      </c>
      <c r="E532" s="1" t="str">
        <v/>
      </c>
      <c r="F532" s="1" t="str">
        <v/>
      </c>
      <c r="G532" s="1">
        <v>36</v>
      </c>
      <c r="H532" s="1" t="str">
        <v/>
      </c>
      <c r="I532" s="1" t="str">
        <v/>
      </c>
      <c r="J532" s="1">
        <v>36</v>
      </c>
      <c r="K532" s="1" t="str">
        <v/>
      </c>
      <c r="L532" s="1" t="str">
        <v/>
      </c>
      <c r="M532" s="1">
        <v>36</v>
      </c>
      <c r="N532" s="1" t="str">
        <v/>
      </c>
      <c r="O532" s="1" t="str">
        <v/>
      </c>
      <c r="P532" s="1" t="str">
        <v/>
      </c>
      <c r="Q532" s="6" t="str">
        <v/>
      </c>
      <c r="R532" s="6">
        <v>36</v>
      </c>
      <c r="S532" s="1">
        <v>36</v>
      </c>
      <c r="AN532">
        <v>25</v>
      </c>
      <c r="AO532">
        <v>35</v>
      </c>
      <c r="AR532">
        <v>20</v>
      </c>
      <c r="AS532">
        <v>40</v>
      </c>
      <c r="AV532">
        <v>30</v>
      </c>
    </row>
    <row r="533" spans="1:48">
      <c r="A533" s="1">
        <v>40</v>
      </c>
      <c r="B533" s="1" t="str">
        <v/>
      </c>
      <c r="C533" s="1" t="str">
        <v/>
      </c>
      <c r="D533" s="1" t="str">
        <v/>
      </c>
      <c r="E533" s="1" t="str">
        <v/>
      </c>
      <c r="F533" s="1">
        <v>40</v>
      </c>
      <c r="G533" s="1" t="str">
        <v/>
      </c>
      <c r="H533" s="1" t="str">
        <v/>
      </c>
      <c r="I533" s="1" t="str">
        <v/>
      </c>
      <c r="J533" s="1">
        <v>40</v>
      </c>
      <c r="K533" s="1" t="str">
        <v/>
      </c>
      <c r="L533" s="1" t="str">
        <v/>
      </c>
      <c r="M533" s="1" t="str">
        <v/>
      </c>
      <c r="N533" s="1" t="str">
        <v/>
      </c>
      <c r="O533" s="1">
        <v>40</v>
      </c>
      <c r="P533" s="1" t="str">
        <v/>
      </c>
      <c r="Q533" s="6">
        <v>40</v>
      </c>
      <c r="R533" s="6" t="str">
        <v/>
      </c>
      <c r="S533" s="1">
        <v>40</v>
      </c>
      <c r="AN533">
        <v>15</v>
      </c>
      <c r="AO533">
        <v>29</v>
      </c>
      <c r="AR533">
        <v>25</v>
      </c>
      <c r="AS533">
        <v>30</v>
      </c>
      <c r="AV533">
        <v>15</v>
      </c>
    </row>
    <row r="534" spans="1:48">
      <c r="A534" s="1" t="str">
        <v/>
      </c>
      <c r="B534" s="1">
        <v>10</v>
      </c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  <c r="H534" s="1">
        <v>10</v>
      </c>
      <c r="I534" s="1" t="str">
        <v/>
      </c>
      <c r="J534" s="1">
        <v>10</v>
      </c>
      <c r="K534" s="1" t="str">
        <v/>
      </c>
      <c r="L534" s="1" t="str">
        <v/>
      </c>
      <c r="M534" s="1">
        <v>10</v>
      </c>
      <c r="N534" s="1" t="str">
        <v/>
      </c>
      <c r="O534" s="1" t="str">
        <v/>
      </c>
      <c r="P534" s="1" t="str">
        <v/>
      </c>
      <c r="Q534" s="6">
        <v>10</v>
      </c>
      <c r="R534" s="6" t="str">
        <v/>
      </c>
      <c r="S534" s="1">
        <v>10</v>
      </c>
      <c r="AN534">
        <v>15</v>
      </c>
      <c r="AO534">
        <v>20</v>
      </c>
      <c r="AR534">
        <v>29</v>
      </c>
      <c r="AS534">
        <v>40</v>
      </c>
      <c r="AV534">
        <v>30</v>
      </c>
    </row>
    <row r="535" spans="1:48">
      <c r="A535" s="1">
        <v>27</v>
      </c>
      <c r="B535" s="1" t="str">
        <v/>
      </c>
      <c r="C535" s="1" t="str">
        <v/>
      </c>
      <c r="D535" s="1" t="str">
        <v/>
      </c>
      <c r="E535" s="1" t="str">
        <v/>
      </c>
      <c r="F535" s="1">
        <v>27</v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>
        <v>27</v>
      </c>
      <c r="M535" s="1">
        <v>27</v>
      </c>
      <c r="N535" s="1" t="str">
        <v/>
      </c>
      <c r="O535" s="1" t="str">
        <v/>
      </c>
      <c r="P535" s="1" t="str">
        <v/>
      </c>
      <c r="Q535" s="6">
        <v>27</v>
      </c>
      <c r="R535" s="6" t="str">
        <v/>
      </c>
      <c r="S535" s="1">
        <v>27</v>
      </c>
      <c r="AN535">
        <v>10</v>
      </c>
      <c r="AO535">
        <v>25</v>
      </c>
      <c r="AR535">
        <v>30</v>
      </c>
      <c r="AS535">
        <v>45</v>
      </c>
      <c r="AV535">
        <v>10</v>
      </c>
    </row>
    <row r="536" spans="1:48">
      <c r="A536" s="1">
        <v>36</v>
      </c>
      <c r="B536" s="1" t="str">
        <v/>
      </c>
      <c r="C536" s="1" t="str">
        <v/>
      </c>
      <c r="D536" s="1" t="str">
        <v/>
      </c>
      <c r="E536" s="1" t="str">
        <v/>
      </c>
      <c r="F536" s="1">
        <v>36</v>
      </c>
      <c r="G536" s="1" t="str">
        <v/>
      </c>
      <c r="H536" s="1" t="str">
        <v/>
      </c>
      <c r="I536" s="1" t="str">
        <v/>
      </c>
      <c r="J536" s="1" t="str">
        <v/>
      </c>
      <c r="K536" s="1">
        <v>36</v>
      </c>
      <c r="L536" s="1" t="str">
        <v/>
      </c>
      <c r="M536" s="1">
        <v>36</v>
      </c>
      <c r="N536" s="1" t="str">
        <v/>
      </c>
      <c r="O536" s="1" t="str">
        <v/>
      </c>
      <c r="P536" s="1" t="str">
        <v/>
      </c>
      <c r="Q536" s="6" t="str">
        <v/>
      </c>
      <c r="R536" s="6">
        <v>36</v>
      </c>
      <c r="S536" s="1">
        <v>36</v>
      </c>
      <c r="AN536">
        <v>15</v>
      </c>
      <c r="AO536">
        <v>15</v>
      </c>
      <c r="AR536">
        <v>25</v>
      </c>
      <c r="AS536">
        <v>50</v>
      </c>
      <c r="AV536">
        <v>15</v>
      </c>
    </row>
    <row r="537" spans="1:48">
      <c r="A537" s="1" t="str">
        <v/>
      </c>
      <c r="B537" s="1" t="str">
        <v/>
      </c>
      <c r="C537" s="1">
        <v>15</v>
      </c>
      <c r="D537" s="1" t="str">
        <v/>
      </c>
      <c r="E537" s="1" t="str">
        <v/>
      </c>
      <c r="F537" s="1">
        <v>15</v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>
        <v>15</v>
      </c>
      <c r="M537" s="1">
        <v>15</v>
      </c>
      <c r="N537" s="1" t="str">
        <v/>
      </c>
      <c r="O537" s="1" t="str">
        <v/>
      </c>
      <c r="P537" s="1" t="str">
        <v/>
      </c>
      <c r="Q537" s="6" t="str">
        <v/>
      </c>
      <c r="R537" s="6">
        <v>15</v>
      </c>
      <c r="S537" s="1">
        <v>15</v>
      </c>
      <c r="AN537">
        <v>40</v>
      </c>
      <c r="AO537">
        <v>15</v>
      </c>
      <c r="AR537">
        <v>25</v>
      </c>
      <c r="AS537">
        <v>45</v>
      </c>
      <c r="AV537">
        <v>25</v>
      </c>
    </row>
    <row r="538" spans="1:48">
      <c r="A538" s="1" t="str">
        <v/>
      </c>
      <c r="B538" s="1" t="str">
        <v/>
      </c>
      <c r="C538" s="1">
        <v>45</v>
      </c>
      <c r="D538" s="1" t="str">
        <v/>
      </c>
      <c r="E538" s="1" t="str">
        <v/>
      </c>
      <c r="F538" s="1" t="str">
        <v/>
      </c>
      <c r="G538" s="1" t="str">
        <v/>
      </c>
      <c r="H538" s="1">
        <v>45</v>
      </c>
      <c r="I538" s="1" t="str">
        <v/>
      </c>
      <c r="J538" s="1" t="str">
        <v/>
      </c>
      <c r="K538" s="1">
        <v>45</v>
      </c>
      <c r="L538" s="1" t="str">
        <v/>
      </c>
      <c r="M538" s="1" t="str">
        <v/>
      </c>
      <c r="N538" s="1" t="str">
        <v/>
      </c>
      <c r="O538" s="1">
        <v>45</v>
      </c>
      <c r="P538" s="1" t="str">
        <v/>
      </c>
      <c r="Q538" s="6" t="str">
        <v/>
      </c>
      <c r="R538" s="6">
        <v>45</v>
      </c>
      <c r="S538" s="1">
        <v>45</v>
      </c>
      <c r="AN538">
        <v>20</v>
      </c>
      <c r="AO538">
        <v>30</v>
      </c>
      <c r="AR538">
        <v>15</v>
      </c>
      <c r="AS538">
        <v>45</v>
      </c>
      <c r="AV538">
        <v>45</v>
      </c>
    </row>
    <row r="539" spans="1:48">
      <c r="A539" s="1">
        <v>35</v>
      </c>
      <c r="B539" s="1" t="str">
        <v/>
      </c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  <c r="H539" s="1">
        <v>35</v>
      </c>
      <c r="I539" s="1" t="str">
        <v/>
      </c>
      <c r="J539" s="1" t="str">
        <v/>
      </c>
      <c r="K539" s="1">
        <v>35</v>
      </c>
      <c r="L539" s="1" t="str">
        <v/>
      </c>
      <c r="M539" s="1" t="str">
        <v/>
      </c>
      <c r="N539" s="1" t="str">
        <v/>
      </c>
      <c r="O539" s="1">
        <v>35</v>
      </c>
      <c r="P539" s="1" t="str">
        <v/>
      </c>
      <c r="Q539" s="6">
        <v>35</v>
      </c>
      <c r="R539" s="6" t="str">
        <v/>
      </c>
      <c r="S539" s="1">
        <v>35</v>
      </c>
      <c r="AN539">
        <v>35</v>
      </c>
      <c r="AO539">
        <v>20</v>
      </c>
      <c r="AR539">
        <v>20</v>
      </c>
      <c r="AS539">
        <v>35</v>
      </c>
      <c r="AV539">
        <v>40</v>
      </c>
    </row>
    <row r="540" spans="1:48">
      <c r="A540" s="1">
        <v>30</v>
      </c>
      <c r="B540" s="1" t="str">
        <v/>
      </c>
      <c r="C540" s="1" t="str">
        <v/>
      </c>
      <c r="D540" s="1" t="str">
        <v/>
      </c>
      <c r="E540" s="1" t="str">
        <v/>
      </c>
      <c r="F540" s="1">
        <v>30</v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>
        <v>30</v>
      </c>
      <c r="M540" s="1" t="str">
        <v/>
      </c>
      <c r="N540" s="1" t="str">
        <v/>
      </c>
      <c r="O540" s="1">
        <v>30</v>
      </c>
      <c r="P540" s="1" t="str">
        <v/>
      </c>
      <c r="Q540" s="6">
        <v>30</v>
      </c>
      <c r="R540" s="6" t="str">
        <v/>
      </c>
      <c r="S540" s="1">
        <v>30</v>
      </c>
      <c r="AN540">
        <v>20</v>
      </c>
      <c r="AO540">
        <v>25</v>
      </c>
      <c r="AR540">
        <v>20</v>
      </c>
      <c r="AS540">
        <v>30</v>
      </c>
      <c r="AV540">
        <v>25</v>
      </c>
    </row>
    <row r="541" spans="1:48">
      <c r="A541" s="1" t="str">
        <v/>
      </c>
      <c r="B541" s="1">
        <v>35</v>
      </c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  <c r="H541" s="1">
        <v>35</v>
      </c>
      <c r="I541" s="1" t="str">
        <v/>
      </c>
      <c r="J541" s="1" t="str">
        <v/>
      </c>
      <c r="K541" s="1">
        <v>35</v>
      </c>
      <c r="L541" s="1" t="str">
        <v/>
      </c>
      <c r="M541" s="1" t="str">
        <v/>
      </c>
      <c r="N541" s="1" t="str">
        <v/>
      </c>
      <c r="O541" s="1">
        <v>35</v>
      </c>
      <c r="P541" s="1">
        <v>35</v>
      </c>
      <c r="Q541" s="6" t="str">
        <v/>
      </c>
      <c r="R541" s="6" t="str">
        <v/>
      </c>
      <c r="S541" s="1">
        <v>35</v>
      </c>
      <c r="AN541">
        <v>35</v>
      </c>
      <c r="AO541">
        <v>40</v>
      </c>
      <c r="AR541">
        <v>25</v>
      </c>
      <c r="AS541">
        <v>40</v>
      </c>
      <c r="AV541">
        <v>35</v>
      </c>
    </row>
    <row r="542" spans="1:48">
      <c r="A542" s="1" t="str">
        <v/>
      </c>
      <c r="B542" s="1">
        <v>20</v>
      </c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  <c r="H542" s="1">
        <v>20</v>
      </c>
      <c r="I542" s="1" t="str">
        <v/>
      </c>
      <c r="J542" s="1" t="str">
        <v/>
      </c>
      <c r="K542" s="1" t="str">
        <v/>
      </c>
      <c r="L542" s="1">
        <v>20</v>
      </c>
      <c r="M542" s="1" t="str">
        <v/>
      </c>
      <c r="N542" s="1">
        <v>20</v>
      </c>
      <c r="O542" s="1" t="str">
        <v/>
      </c>
      <c r="P542" s="1" t="str">
        <v/>
      </c>
      <c r="Q542" s="6" t="str">
        <v/>
      </c>
      <c r="R542" s="6">
        <v>20</v>
      </c>
      <c r="S542" s="1">
        <v>20</v>
      </c>
      <c r="AN542">
        <v>25</v>
      </c>
      <c r="AO542">
        <v>40</v>
      </c>
      <c r="AR542">
        <v>20</v>
      </c>
      <c r="AS542">
        <v>35</v>
      </c>
      <c r="AV542">
        <v>50</v>
      </c>
    </row>
    <row r="543" spans="1:48">
      <c r="A543" s="1" t="str">
        <v/>
      </c>
      <c r="B543" s="1" t="str">
        <v/>
      </c>
      <c r="C543" s="1">
        <v>22</v>
      </c>
      <c r="D543" s="1" t="str">
        <v/>
      </c>
      <c r="E543" s="1" t="str">
        <v/>
      </c>
      <c r="F543" s="1">
        <v>22</v>
      </c>
      <c r="G543" s="1" t="str">
        <v/>
      </c>
      <c r="H543" s="1" t="str">
        <v/>
      </c>
      <c r="I543" s="1" t="str">
        <v/>
      </c>
      <c r="J543" s="1">
        <v>22</v>
      </c>
      <c r="K543" s="1" t="str">
        <v/>
      </c>
      <c r="L543" s="1" t="str">
        <v/>
      </c>
      <c r="M543" s="1">
        <v>22</v>
      </c>
      <c r="N543" s="1" t="str">
        <v/>
      </c>
      <c r="O543" s="1" t="str">
        <v/>
      </c>
      <c r="P543" s="1" t="str">
        <v/>
      </c>
      <c r="Q543" s="6">
        <v>22</v>
      </c>
      <c r="R543" s="6" t="str">
        <v/>
      </c>
      <c r="S543" s="1">
        <v>22</v>
      </c>
      <c r="AN543">
        <v>35</v>
      </c>
      <c r="AO543">
        <v>15</v>
      </c>
      <c r="AR543">
        <v>30</v>
      </c>
      <c r="AS543">
        <v>50</v>
      </c>
      <c r="AV543">
        <v>15</v>
      </c>
    </row>
    <row r="544" spans="1:48">
      <c r="A544" s="1">
        <v>10</v>
      </c>
      <c r="B544" s="1" t="str">
        <v/>
      </c>
      <c r="C544" s="1" t="str">
        <v/>
      </c>
      <c r="D544" s="1" t="str">
        <v/>
      </c>
      <c r="E544" s="1" t="str">
        <v/>
      </c>
      <c r="F544" s="1">
        <v>10</v>
      </c>
      <c r="G544" s="1" t="str">
        <v/>
      </c>
      <c r="H544" s="1" t="str">
        <v/>
      </c>
      <c r="I544" s="1" t="str">
        <v/>
      </c>
      <c r="J544" s="1">
        <v>10</v>
      </c>
      <c r="K544" s="1" t="str">
        <v/>
      </c>
      <c r="L544" s="1" t="str">
        <v/>
      </c>
      <c r="M544" s="1">
        <v>10</v>
      </c>
      <c r="N544" s="1" t="str">
        <v/>
      </c>
      <c r="O544" s="1" t="str">
        <v/>
      </c>
      <c r="P544" s="1" t="str">
        <v/>
      </c>
      <c r="Q544" s="6" t="str">
        <v/>
      </c>
      <c r="R544" s="6">
        <v>10</v>
      </c>
      <c r="S544" s="1">
        <v>10</v>
      </c>
      <c r="AN544">
        <v>30</v>
      </c>
      <c r="AO544">
        <v>20</v>
      </c>
      <c r="AR544">
        <v>25</v>
      </c>
      <c r="AS544">
        <v>40</v>
      </c>
      <c r="AV544">
        <v>15</v>
      </c>
    </row>
    <row r="545" spans="1:48">
      <c r="A545" s="1">
        <v>20</v>
      </c>
      <c r="B545" s="1" t="str">
        <v/>
      </c>
      <c r="C545" s="1" t="str">
        <v/>
      </c>
      <c r="D545" s="1" t="str">
        <v/>
      </c>
      <c r="E545" s="1" t="str">
        <v/>
      </c>
      <c r="F545" s="1" t="str">
        <v/>
      </c>
      <c r="G545" s="1">
        <v>20</v>
      </c>
      <c r="H545" s="1" t="str">
        <v/>
      </c>
      <c r="I545" s="1" t="str">
        <v/>
      </c>
      <c r="J545" s="1" t="str">
        <v/>
      </c>
      <c r="K545" s="1" t="str">
        <v/>
      </c>
      <c r="L545" s="1">
        <v>20</v>
      </c>
      <c r="M545" s="1">
        <v>20</v>
      </c>
      <c r="N545" s="1" t="str">
        <v/>
      </c>
      <c r="O545" s="1" t="str">
        <v/>
      </c>
      <c r="P545" s="1">
        <v>20</v>
      </c>
      <c r="Q545" s="6" t="str">
        <v/>
      </c>
      <c r="R545" s="6" t="str">
        <v/>
      </c>
      <c r="S545" s="1">
        <v>20</v>
      </c>
      <c r="AN545">
        <v>40</v>
      </c>
      <c r="AO545">
        <v>15</v>
      </c>
      <c r="AR545">
        <v>20</v>
      </c>
      <c r="AS545">
        <v>50</v>
      </c>
      <c r="AV545">
        <v>25</v>
      </c>
    </row>
    <row r="546" spans="1:48">
      <c r="A546" s="1">
        <v>30</v>
      </c>
      <c r="B546" s="1" t="str">
        <v/>
      </c>
      <c r="C546" s="1" t="str">
        <v/>
      </c>
      <c r="D546" s="1" t="str">
        <v/>
      </c>
      <c r="E546" s="1" t="str">
        <v/>
      </c>
      <c r="F546" s="1" t="str">
        <v/>
      </c>
      <c r="G546" s="1">
        <v>30</v>
      </c>
      <c r="H546" s="1" t="str">
        <v/>
      </c>
      <c r="I546" s="1" t="str">
        <v/>
      </c>
      <c r="J546" s="1">
        <v>30</v>
      </c>
      <c r="K546" s="1" t="str">
        <v/>
      </c>
      <c r="L546" s="1" t="str">
        <v/>
      </c>
      <c r="M546" s="1" t="str">
        <v/>
      </c>
      <c r="N546" s="1" t="str">
        <v/>
      </c>
      <c r="O546" s="1">
        <v>30</v>
      </c>
      <c r="P546" s="1">
        <v>30</v>
      </c>
      <c r="Q546" s="6" t="str">
        <v/>
      </c>
      <c r="R546" s="6" t="str">
        <v/>
      </c>
      <c r="S546" s="1">
        <v>30</v>
      </c>
      <c r="AN546">
        <v>22</v>
      </c>
      <c r="AO546">
        <v>20</v>
      </c>
      <c r="AR546">
        <v>20</v>
      </c>
      <c r="AS546">
        <v>35</v>
      </c>
      <c r="AV546">
        <v>25</v>
      </c>
    </row>
    <row r="547" spans="1:48">
      <c r="A547" s="1" t="str">
        <v/>
      </c>
      <c r="B547" s="1" t="str">
        <v/>
      </c>
      <c r="C547" s="1">
        <v>10</v>
      </c>
      <c r="D547" s="1" t="str">
        <v/>
      </c>
      <c r="E547" s="1" t="str">
        <v/>
      </c>
      <c r="F547" s="1">
        <v>10</v>
      </c>
      <c r="G547" s="1" t="str">
        <v/>
      </c>
      <c r="H547" s="1" t="str">
        <v/>
      </c>
      <c r="I547" s="1" t="str">
        <v/>
      </c>
      <c r="J547" s="1">
        <v>10</v>
      </c>
      <c r="K547" s="1" t="str">
        <v/>
      </c>
      <c r="L547" s="1" t="str">
        <v/>
      </c>
      <c r="M547" s="1">
        <v>10</v>
      </c>
      <c r="N547" s="1" t="str">
        <v/>
      </c>
      <c r="O547" s="1" t="str">
        <v/>
      </c>
      <c r="P547" s="1" t="str">
        <v/>
      </c>
      <c r="Q547" s="6" t="str">
        <v/>
      </c>
      <c r="R547" s="6">
        <v>10</v>
      </c>
      <c r="S547" s="1">
        <v>10</v>
      </c>
      <c r="AN547">
        <v>35</v>
      </c>
      <c r="AO547">
        <v>30</v>
      </c>
      <c r="AR547">
        <v>25</v>
      </c>
      <c r="AS547">
        <v>32</v>
      </c>
      <c r="AV547">
        <v>31</v>
      </c>
    </row>
    <row r="548" spans="1:48">
      <c r="A548" s="1">
        <v>30</v>
      </c>
      <c r="B548" s="1" t="str">
        <v/>
      </c>
      <c r="C548" s="1" t="str">
        <v/>
      </c>
      <c r="D548" s="1" t="str">
        <v/>
      </c>
      <c r="E548" s="1" t="str">
        <v/>
      </c>
      <c r="F548" s="1" t="str">
        <v/>
      </c>
      <c r="G548" s="1">
        <v>30</v>
      </c>
      <c r="H548" s="1" t="str">
        <v/>
      </c>
      <c r="I548" s="1" t="str">
        <v/>
      </c>
      <c r="J548" s="1">
        <v>30</v>
      </c>
      <c r="K548" s="1" t="str">
        <v/>
      </c>
      <c r="L548" s="1" t="str">
        <v/>
      </c>
      <c r="M548" s="1" t="str">
        <v/>
      </c>
      <c r="N548" s="1">
        <v>30</v>
      </c>
      <c r="O548" s="1" t="str">
        <v/>
      </c>
      <c r="P548" s="1" t="str">
        <v/>
      </c>
      <c r="Q548" s="6">
        <v>30</v>
      </c>
      <c r="R548" s="6" t="str">
        <v/>
      </c>
      <c r="S548" s="1">
        <v>30</v>
      </c>
      <c r="AN548">
        <v>20</v>
      </c>
      <c r="AO548">
        <v>15</v>
      </c>
      <c r="AR548">
        <v>25</v>
      </c>
      <c r="AS548">
        <v>45</v>
      </c>
      <c r="AV548">
        <v>15</v>
      </c>
    </row>
    <row r="549" spans="1:48">
      <c r="A549" s="1">
        <v>30</v>
      </c>
      <c r="B549" s="1" t="str">
        <v/>
      </c>
      <c r="C549" s="1" t="str">
        <v/>
      </c>
      <c r="D549" s="1" t="str">
        <v/>
      </c>
      <c r="E549" s="1" t="str">
        <v/>
      </c>
      <c r="F549" s="1">
        <v>30</v>
      </c>
      <c r="G549" s="1" t="str">
        <v/>
      </c>
      <c r="H549" s="1" t="str">
        <v/>
      </c>
      <c r="I549" s="1" t="str">
        <v/>
      </c>
      <c r="J549" s="1">
        <v>30</v>
      </c>
      <c r="K549" s="1" t="str">
        <v/>
      </c>
      <c r="L549" s="1" t="str">
        <v/>
      </c>
      <c r="M549" s="1" t="str">
        <v/>
      </c>
      <c r="N549" s="1">
        <v>30</v>
      </c>
      <c r="O549" s="1" t="str">
        <v/>
      </c>
      <c r="P549" s="1" t="str">
        <v/>
      </c>
      <c r="Q549" s="6">
        <v>30</v>
      </c>
      <c r="R549" s="6" t="str">
        <v/>
      </c>
      <c r="S549" s="1">
        <v>30</v>
      </c>
      <c r="AN549">
        <v>35</v>
      </c>
      <c r="AO549">
        <v>20</v>
      </c>
      <c r="AR549">
        <v>15</v>
      </c>
      <c r="AS549">
        <v>40</v>
      </c>
      <c r="AV549">
        <v>40</v>
      </c>
    </row>
    <row r="550" spans="1:48">
      <c r="A550" s="1">
        <v>20</v>
      </c>
      <c r="B550" s="1" t="str">
        <v/>
      </c>
      <c r="C550" s="1" t="str">
        <v/>
      </c>
      <c r="D550" s="1" t="str">
        <v/>
      </c>
      <c r="E550" s="1" t="str">
        <v/>
      </c>
      <c r="F550" s="1">
        <v>20</v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>
        <v>20</v>
      </c>
      <c r="M550" s="1" t="str">
        <v/>
      </c>
      <c r="N550" s="1">
        <v>20</v>
      </c>
      <c r="O550" s="1" t="str">
        <v/>
      </c>
      <c r="P550" s="1" t="str">
        <v/>
      </c>
      <c r="Q550" s="6">
        <v>20</v>
      </c>
      <c r="R550" s="6" t="str">
        <v/>
      </c>
      <c r="S550" s="1">
        <v>20</v>
      </c>
      <c r="AN550">
        <v>40</v>
      </c>
      <c r="AO550">
        <v>29</v>
      </c>
      <c r="AR550">
        <v>20</v>
      </c>
      <c r="AS550">
        <v>40</v>
      </c>
      <c r="AV550">
        <v>15</v>
      </c>
    </row>
    <row r="551" spans="1:48">
      <c r="A551" s="1" t="str">
        <v/>
      </c>
      <c r="B551" s="1">
        <v>36</v>
      </c>
      <c r="C551" s="1" t="str">
        <v/>
      </c>
      <c r="D551" s="1" t="str">
        <v/>
      </c>
      <c r="E551" s="1" t="str">
        <v/>
      </c>
      <c r="F551" s="1">
        <v>36</v>
      </c>
      <c r="G551" s="1" t="str">
        <v/>
      </c>
      <c r="H551" s="1" t="str">
        <v/>
      </c>
      <c r="I551" s="1" t="str">
        <v/>
      </c>
      <c r="J551" s="1" t="str">
        <v/>
      </c>
      <c r="K551" s="1">
        <v>36</v>
      </c>
      <c r="L551" s="1" t="str">
        <v/>
      </c>
      <c r="M551" s="1" t="str">
        <v/>
      </c>
      <c r="N551" s="1" t="str">
        <v/>
      </c>
      <c r="O551" s="1">
        <v>36</v>
      </c>
      <c r="P551" s="1">
        <v>36</v>
      </c>
      <c r="Q551" s="6" t="str">
        <v/>
      </c>
      <c r="R551" s="6" t="str">
        <v/>
      </c>
      <c r="S551" s="1">
        <v>36</v>
      </c>
      <c r="AN551">
        <v>40</v>
      </c>
      <c r="AO551">
        <v>25</v>
      </c>
      <c r="AR551">
        <v>30</v>
      </c>
      <c r="AS551">
        <v>40</v>
      </c>
      <c r="AV551">
        <v>30</v>
      </c>
    </row>
    <row r="552" spans="1:48">
      <c r="A552" s="1">
        <v>20</v>
      </c>
      <c r="B552" s="1" t="str">
        <v/>
      </c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  <c r="H552" s="1" t="str">
        <v/>
      </c>
      <c r="I552" s="1">
        <v>20</v>
      </c>
      <c r="J552" s="1" t="str">
        <v/>
      </c>
      <c r="K552" s="1" t="str">
        <v/>
      </c>
      <c r="L552" s="1">
        <v>20</v>
      </c>
      <c r="M552" s="1" t="str">
        <v/>
      </c>
      <c r="N552" s="1">
        <v>20</v>
      </c>
      <c r="O552" s="1" t="str">
        <v/>
      </c>
      <c r="P552" s="1" t="str">
        <v/>
      </c>
      <c r="Q552" s="6" t="str">
        <v/>
      </c>
      <c r="R552" s="6">
        <v>20</v>
      </c>
      <c r="S552" s="1">
        <v>20</v>
      </c>
      <c r="AN552">
        <v>25</v>
      </c>
      <c r="AO552">
        <v>20</v>
      </c>
      <c r="AR552">
        <v>15</v>
      </c>
      <c r="AS552">
        <v>30</v>
      </c>
      <c r="AV552">
        <v>20</v>
      </c>
    </row>
    <row r="553" spans="1:48">
      <c r="A553" s="1" t="str">
        <v/>
      </c>
      <c r="B553" s="1">
        <v>40</v>
      </c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  <c r="H553" s="1" t="str">
        <v/>
      </c>
      <c r="I553" s="1">
        <v>40</v>
      </c>
      <c r="J553" s="1">
        <v>40</v>
      </c>
      <c r="K553" s="1" t="str">
        <v/>
      </c>
      <c r="L553" s="1" t="str">
        <v/>
      </c>
      <c r="M553" s="1" t="str">
        <v/>
      </c>
      <c r="N553" s="1" t="str">
        <v/>
      </c>
      <c r="O553" s="1">
        <v>40</v>
      </c>
      <c r="P553" s="1">
        <v>40</v>
      </c>
      <c r="Q553" s="6" t="str">
        <v/>
      </c>
      <c r="R553" s="6" t="str">
        <v/>
      </c>
      <c r="S553" s="1">
        <v>40</v>
      </c>
      <c r="AN553">
        <v>30</v>
      </c>
      <c r="AO553">
        <v>20</v>
      </c>
      <c r="AR553">
        <v>20</v>
      </c>
      <c r="AS553">
        <v>40</v>
      </c>
      <c r="AV553">
        <v>40</v>
      </c>
    </row>
    <row r="554" spans="1:48">
      <c r="A554" s="1" t="str">
        <v/>
      </c>
      <c r="B554" s="1" t="str">
        <v/>
      </c>
      <c r="C554" s="1" t="str">
        <v/>
      </c>
      <c r="D554" s="1" t="str">
        <v/>
      </c>
      <c r="E554" s="1">
        <v>32</v>
      </c>
      <c r="F554" s="1" t="str">
        <v/>
      </c>
      <c r="G554" s="1" t="str">
        <v/>
      </c>
      <c r="H554" s="1">
        <v>32</v>
      </c>
      <c r="I554" s="1" t="str">
        <v/>
      </c>
      <c r="J554" s="1" t="str">
        <v/>
      </c>
      <c r="K554" s="1">
        <v>32</v>
      </c>
      <c r="L554" s="1" t="str">
        <v/>
      </c>
      <c r="M554" s="1">
        <v>32</v>
      </c>
      <c r="N554" s="1" t="str">
        <v/>
      </c>
      <c r="O554" s="1" t="str">
        <v/>
      </c>
      <c r="P554" s="1" t="str">
        <v/>
      </c>
      <c r="Q554" s="6" t="str">
        <v/>
      </c>
      <c r="R554" s="6">
        <v>32</v>
      </c>
      <c r="S554" s="1">
        <v>32</v>
      </c>
      <c r="AN554">
        <v>25</v>
      </c>
      <c r="AO554">
        <v>20</v>
      </c>
      <c r="AR554">
        <v>20</v>
      </c>
      <c r="AS554">
        <v>30</v>
      </c>
      <c r="AV554">
        <v>40</v>
      </c>
    </row>
    <row r="555" spans="1:48">
      <c r="A555" s="1" t="str">
        <v/>
      </c>
      <c r="B555" s="1">
        <v>35</v>
      </c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  <c r="H555" s="1">
        <v>35</v>
      </c>
      <c r="I555" s="1" t="str">
        <v/>
      </c>
      <c r="J555" s="1" t="str">
        <v/>
      </c>
      <c r="K555" s="1">
        <v>35</v>
      </c>
      <c r="L555" s="1" t="str">
        <v/>
      </c>
      <c r="M555" s="1" t="str">
        <v/>
      </c>
      <c r="N555" s="1" t="str">
        <v/>
      </c>
      <c r="O555" s="1">
        <v>35</v>
      </c>
      <c r="P555" s="1">
        <v>35</v>
      </c>
      <c r="Q555" s="6" t="str">
        <v/>
      </c>
      <c r="R555" s="6" t="str">
        <v/>
      </c>
      <c r="S555" s="1">
        <v>35</v>
      </c>
      <c r="AN555">
        <v>54</v>
      </c>
      <c r="AO555">
        <v>27</v>
      </c>
      <c r="AR555">
        <v>25</v>
      </c>
      <c r="AS555">
        <v>30</v>
      </c>
      <c r="AV555">
        <v>40</v>
      </c>
    </row>
    <row r="556" spans="1:48">
      <c r="A556" s="1" t="str">
        <v/>
      </c>
      <c r="B556" s="1">
        <v>20</v>
      </c>
      <c r="C556" s="1" t="str">
        <v/>
      </c>
      <c r="D556" s="1" t="str">
        <v/>
      </c>
      <c r="E556" s="1" t="str">
        <v/>
      </c>
      <c r="F556" s="1" t="str">
        <v/>
      </c>
      <c r="G556" s="1">
        <v>20</v>
      </c>
      <c r="H556" s="1" t="str">
        <v/>
      </c>
      <c r="I556" s="1" t="str">
        <v/>
      </c>
      <c r="J556" s="1" t="str">
        <v/>
      </c>
      <c r="K556" s="1" t="str">
        <v/>
      </c>
      <c r="L556" s="1">
        <v>20</v>
      </c>
      <c r="M556" s="1" t="str">
        <v/>
      </c>
      <c r="N556" s="1">
        <v>20</v>
      </c>
      <c r="O556" s="1" t="str">
        <v/>
      </c>
      <c r="P556" s="1" t="str">
        <v/>
      </c>
      <c r="Q556" s="6">
        <v>20</v>
      </c>
      <c r="R556" s="6" t="str">
        <v/>
      </c>
      <c r="S556" s="1">
        <v>20</v>
      </c>
      <c r="AN556">
        <v>22</v>
      </c>
      <c r="AO556">
        <v>32</v>
      </c>
      <c r="AR556">
        <v>25</v>
      </c>
      <c r="AS556">
        <v>40</v>
      </c>
      <c r="AV556">
        <v>20</v>
      </c>
    </row>
    <row r="557" spans="1:48">
      <c r="A557" s="1" t="str">
        <v/>
      </c>
      <c r="B557" s="1" t="str">
        <v/>
      </c>
      <c r="C557" s="1" t="str">
        <v/>
      </c>
      <c r="D557" s="1" t="str">
        <v/>
      </c>
      <c r="E557" s="1">
        <v>30</v>
      </c>
      <c r="F557" s="1" t="str">
        <v/>
      </c>
      <c r="G557" s="1">
        <v>30</v>
      </c>
      <c r="H557" s="1" t="str">
        <v/>
      </c>
      <c r="I557" s="1" t="str">
        <v/>
      </c>
      <c r="J557" s="1">
        <v>30</v>
      </c>
      <c r="K557" s="1" t="str">
        <v/>
      </c>
      <c r="L557" s="1" t="str">
        <v/>
      </c>
      <c r="M557" s="1" t="str">
        <v/>
      </c>
      <c r="N557" s="1">
        <v>30</v>
      </c>
      <c r="O557" s="1" t="str">
        <v/>
      </c>
      <c r="P557" s="1" t="str">
        <v/>
      </c>
      <c r="Q557" s="6">
        <v>30</v>
      </c>
      <c r="R557" s="6" t="str">
        <v/>
      </c>
      <c r="S557" s="1">
        <v>30</v>
      </c>
      <c r="AN557">
        <v>54</v>
      </c>
      <c r="AO557">
        <v>30</v>
      </c>
      <c r="AR557">
        <v>30</v>
      </c>
      <c r="AS557">
        <v>30</v>
      </c>
      <c r="AV557">
        <v>35</v>
      </c>
    </row>
    <row r="558" spans="1:48">
      <c r="A558" s="1" t="str">
        <v/>
      </c>
      <c r="B558" s="1" t="str">
        <v/>
      </c>
      <c r="C558" s="1">
        <v>50</v>
      </c>
      <c r="D558" s="1" t="str">
        <v/>
      </c>
      <c r="E558" s="1" t="str">
        <v/>
      </c>
      <c r="F558" s="1">
        <v>50</v>
      </c>
      <c r="G558" s="1" t="str">
        <v/>
      </c>
      <c r="H558" s="1" t="str">
        <v/>
      </c>
      <c r="I558" s="1" t="str">
        <v/>
      </c>
      <c r="J558" s="1" t="str">
        <v/>
      </c>
      <c r="K558" s="1">
        <v>50</v>
      </c>
      <c r="L558" s="1" t="str">
        <v/>
      </c>
      <c r="M558" s="1" t="str">
        <v/>
      </c>
      <c r="N558" s="1" t="str">
        <v/>
      </c>
      <c r="O558" s="1">
        <v>50</v>
      </c>
      <c r="P558" s="1" t="str">
        <v/>
      </c>
      <c r="Q558" s="6">
        <v>50</v>
      </c>
      <c r="R558" s="6" t="str">
        <v/>
      </c>
      <c r="S558" s="1">
        <v>50</v>
      </c>
      <c r="AN558">
        <v>25</v>
      </c>
      <c r="AO558">
        <v>20</v>
      </c>
      <c r="AR558">
        <v>25</v>
      </c>
      <c r="AS558">
        <v>35</v>
      </c>
      <c r="AV558">
        <v>39</v>
      </c>
    </row>
    <row r="559" spans="1:48">
      <c r="A559" s="1" t="str">
        <v/>
      </c>
      <c r="B559" s="1">
        <v>20</v>
      </c>
      <c r="C559" s="1" t="str">
        <v/>
      </c>
      <c r="D559" s="1" t="str">
        <v/>
      </c>
      <c r="E559" s="1" t="str">
        <v/>
      </c>
      <c r="F559" s="1">
        <v>20</v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>
        <v>20</v>
      </c>
      <c r="M559" s="1" t="str">
        <v/>
      </c>
      <c r="N559" s="1">
        <v>20</v>
      </c>
      <c r="O559" s="1" t="str">
        <v/>
      </c>
      <c r="P559" s="1" t="str">
        <v/>
      </c>
      <c r="Q559" s="6">
        <v>20</v>
      </c>
      <c r="R559" s="6" t="str">
        <v/>
      </c>
      <c r="S559" s="1">
        <v>20</v>
      </c>
      <c r="AN559">
        <v>36</v>
      </c>
      <c r="AO559">
        <v>25</v>
      </c>
      <c r="AR559">
        <v>20</v>
      </c>
      <c r="AS559">
        <v>30</v>
      </c>
      <c r="AV559">
        <v>40</v>
      </c>
    </row>
    <row r="560" spans="1:48">
      <c r="A560" s="1">
        <v>24</v>
      </c>
      <c r="B560" s="1" t="str">
        <v/>
      </c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  <c r="H560" s="1">
        <v>24</v>
      </c>
      <c r="I560" s="1" t="str">
        <v/>
      </c>
      <c r="J560" s="1" t="str">
        <v/>
      </c>
      <c r="K560" s="1">
        <v>24</v>
      </c>
      <c r="L560" s="1" t="str">
        <v/>
      </c>
      <c r="M560" s="1" t="str">
        <v/>
      </c>
      <c r="N560" s="1">
        <v>24</v>
      </c>
      <c r="O560" s="1" t="str">
        <v/>
      </c>
      <c r="P560" s="1" t="str">
        <v/>
      </c>
      <c r="Q560" s="6">
        <v>24</v>
      </c>
      <c r="R560" s="6" t="str">
        <v/>
      </c>
      <c r="S560" s="1">
        <v>24</v>
      </c>
      <c r="AN560">
        <v>45</v>
      </c>
      <c r="AO560">
        <v>25</v>
      </c>
      <c r="AR560">
        <v>15</v>
      </c>
      <c r="AS560">
        <v>45</v>
      </c>
      <c r="AV560">
        <v>35</v>
      </c>
    </row>
    <row r="561" spans="1:48">
      <c r="A561" s="1" t="str">
        <v/>
      </c>
      <c r="B561" s="1" t="str">
        <v/>
      </c>
      <c r="C561" s="1">
        <v>15</v>
      </c>
      <c r="D561" s="1" t="str">
        <v/>
      </c>
      <c r="E561" s="1" t="str">
        <v/>
      </c>
      <c r="F561" s="1">
        <v>15</v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>
        <v>15</v>
      </c>
      <c r="M561" s="1" t="str">
        <v/>
      </c>
      <c r="N561" s="1">
        <v>15</v>
      </c>
      <c r="O561" s="1" t="str">
        <v/>
      </c>
      <c r="P561" s="1" t="str">
        <v/>
      </c>
      <c r="Q561" s="6">
        <v>15</v>
      </c>
      <c r="R561" s="6" t="str">
        <v/>
      </c>
      <c r="S561" s="1">
        <v>15</v>
      </c>
      <c r="AN561">
        <v>25</v>
      </c>
      <c r="AO561">
        <v>30</v>
      </c>
      <c r="AR561">
        <v>30</v>
      </c>
      <c r="AS561">
        <v>30</v>
      </c>
      <c r="AV561">
        <v>20</v>
      </c>
    </row>
    <row r="562" spans="1:48">
      <c r="A562" s="1" t="str">
        <v/>
      </c>
      <c r="B562" s="1">
        <v>25</v>
      </c>
      <c r="C562" s="1" t="str">
        <v/>
      </c>
      <c r="D562" s="1" t="str">
        <v/>
      </c>
      <c r="E562" s="1" t="str">
        <v/>
      </c>
      <c r="F562" s="1" t="str">
        <v/>
      </c>
      <c r="G562" s="1">
        <v>25</v>
      </c>
      <c r="H562" s="1" t="str">
        <v/>
      </c>
      <c r="I562" s="1" t="str">
        <v/>
      </c>
      <c r="J562" s="1" t="str">
        <v/>
      </c>
      <c r="K562" s="1">
        <v>25</v>
      </c>
      <c r="L562" s="1" t="str">
        <v/>
      </c>
      <c r="M562" s="1">
        <v>25</v>
      </c>
      <c r="N562" s="1" t="str">
        <v/>
      </c>
      <c r="O562" s="1" t="str">
        <v/>
      </c>
      <c r="P562" s="1" t="str">
        <v/>
      </c>
      <c r="Q562" s="6">
        <v>25</v>
      </c>
      <c r="R562" s="6" t="str">
        <v/>
      </c>
      <c r="S562" s="1">
        <v>25</v>
      </c>
      <c r="AN562">
        <v>38</v>
      </c>
      <c r="AO562">
        <v>25</v>
      </c>
      <c r="AR562">
        <v>30</v>
      </c>
      <c r="AS562">
        <v>50</v>
      </c>
      <c r="AV562">
        <v>35</v>
      </c>
    </row>
    <row r="563" spans="1:48">
      <c r="A563" s="1" t="str">
        <v/>
      </c>
      <c r="B563" s="1" t="str">
        <v/>
      </c>
      <c r="C563" s="1">
        <v>15</v>
      </c>
      <c r="D563" s="1" t="str">
        <v/>
      </c>
      <c r="E563" s="1" t="str">
        <v/>
      </c>
      <c r="F563" s="1" t="str">
        <v/>
      </c>
      <c r="G563" s="1" t="str">
        <v/>
      </c>
      <c r="H563" s="1" t="str">
        <v/>
      </c>
      <c r="I563" s="1">
        <v>15</v>
      </c>
      <c r="J563" s="1" t="str">
        <v/>
      </c>
      <c r="K563" s="1" t="str">
        <v/>
      </c>
      <c r="L563" s="1">
        <v>15</v>
      </c>
      <c r="M563" s="1">
        <v>15</v>
      </c>
      <c r="N563" s="1" t="str">
        <v/>
      </c>
      <c r="O563" s="1" t="str">
        <v/>
      </c>
      <c r="P563" s="1" t="str">
        <v/>
      </c>
      <c r="Q563" s="6">
        <v>15</v>
      </c>
      <c r="R563" s="6" t="str">
        <v/>
      </c>
      <c r="S563" s="1">
        <v>15</v>
      </c>
      <c r="AN563">
        <v>20</v>
      </c>
      <c r="AO563">
        <v>15</v>
      </c>
      <c r="AR563">
        <v>23</v>
      </c>
      <c r="AS563">
        <v>45</v>
      </c>
      <c r="AV563">
        <v>15</v>
      </c>
    </row>
    <row r="564" spans="1:48">
      <c r="A564" s="1" t="str">
        <v/>
      </c>
      <c r="B564" s="1" t="str">
        <v/>
      </c>
      <c r="C564" s="1" t="str">
        <v/>
      </c>
      <c r="D564" s="1" t="str">
        <v/>
      </c>
      <c r="E564" s="1">
        <v>40</v>
      </c>
      <c r="F564" s="1" t="str">
        <v/>
      </c>
      <c r="G564" s="1">
        <v>40</v>
      </c>
      <c r="H564" s="1" t="str">
        <v/>
      </c>
      <c r="I564" s="1" t="str">
        <v/>
      </c>
      <c r="J564" s="1" t="str">
        <v/>
      </c>
      <c r="K564" s="1" t="str">
        <v/>
      </c>
      <c r="L564" s="1">
        <v>40</v>
      </c>
      <c r="M564" s="1" t="str">
        <v/>
      </c>
      <c r="N564" s="1" t="str">
        <v/>
      </c>
      <c r="O564" s="1">
        <v>40</v>
      </c>
      <c r="P564" s="1">
        <v>40</v>
      </c>
      <c r="Q564" s="6" t="str">
        <v/>
      </c>
      <c r="R564" s="6" t="str">
        <v/>
      </c>
      <c r="S564" s="1">
        <v>40</v>
      </c>
      <c r="AN564">
        <v>40</v>
      </c>
      <c r="AO564">
        <v>20</v>
      </c>
      <c r="AR564">
        <v>24</v>
      </c>
      <c r="AS564">
        <v>35</v>
      </c>
      <c r="AV564">
        <v>20</v>
      </c>
    </row>
    <row r="565" spans="1:48">
      <c r="A565" s="1" t="str">
        <v/>
      </c>
      <c r="B565" s="1" t="str">
        <v/>
      </c>
      <c r="C565" s="1" t="str">
        <v/>
      </c>
      <c r="D565" s="1">
        <v>30</v>
      </c>
      <c r="E565" s="1" t="str">
        <v/>
      </c>
      <c r="F565" s="1" t="str">
        <v/>
      </c>
      <c r="G565" s="1" t="str">
        <v/>
      </c>
      <c r="H565" s="1" t="str">
        <v/>
      </c>
      <c r="I565" s="1">
        <v>30</v>
      </c>
      <c r="J565" s="1">
        <v>30</v>
      </c>
      <c r="K565" s="1" t="str">
        <v/>
      </c>
      <c r="L565" s="1" t="str">
        <v/>
      </c>
      <c r="M565" s="1" t="str">
        <v/>
      </c>
      <c r="N565" s="1" t="str">
        <v/>
      </c>
      <c r="O565" s="1">
        <v>30</v>
      </c>
      <c r="P565" s="1">
        <v>30</v>
      </c>
      <c r="Q565" s="6" t="str">
        <v/>
      </c>
      <c r="R565" s="6" t="str">
        <v/>
      </c>
      <c r="S565" s="1">
        <v>30</v>
      </c>
      <c r="AN565">
        <v>45</v>
      </c>
      <c r="AO565">
        <v>15</v>
      </c>
      <c r="AR565">
        <v>30</v>
      </c>
      <c r="AS565">
        <v>45</v>
      </c>
      <c r="AV565">
        <v>30</v>
      </c>
    </row>
    <row r="566" spans="1:48">
      <c r="A566" s="1" t="str">
        <v/>
      </c>
      <c r="B566" s="1" t="str">
        <v/>
      </c>
      <c r="C566" s="1">
        <v>20</v>
      </c>
      <c r="D566" s="1" t="str">
        <v/>
      </c>
      <c r="E566" s="1" t="str">
        <v/>
      </c>
      <c r="F566" s="1" t="str">
        <v/>
      </c>
      <c r="G566" s="1" t="str">
        <v/>
      </c>
      <c r="H566" s="1" t="str">
        <v/>
      </c>
      <c r="I566" s="1">
        <v>20</v>
      </c>
      <c r="J566" s="1" t="str">
        <v/>
      </c>
      <c r="K566" s="1" t="str">
        <v/>
      </c>
      <c r="L566" s="1">
        <v>20</v>
      </c>
      <c r="M566" s="1">
        <v>20</v>
      </c>
      <c r="N566" s="1" t="str">
        <v/>
      </c>
      <c r="O566" s="1" t="str">
        <v/>
      </c>
      <c r="P566" s="1">
        <v>20</v>
      </c>
      <c r="Q566" s="6" t="str">
        <v/>
      </c>
      <c r="R566" s="6" t="str">
        <v/>
      </c>
      <c r="S566" s="1">
        <v>20</v>
      </c>
      <c r="AN566">
        <v>25</v>
      </c>
      <c r="AO566">
        <v>20</v>
      </c>
      <c r="AR566">
        <v>15</v>
      </c>
      <c r="AS566">
        <v>40</v>
      </c>
      <c r="AV566">
        <v>40</v>
      </c>
    </row>
    <row r="567" spans="1:48">
      <c r="A567" s="1" t="str">
        <v/>
      </c>
      <c r="B567" s="1">
        <v>15</v>
      </c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  <c r="H567" s="1">
        <v>15</v>
      </c>
      <c r="I567" s="1" t="str">
        <v/>
      </c>
      <c r="J567" s="1" t="str">
        <v/>
      </c>
      <c r="K567" s="1">
        <v>15</v>
      </c>
      <c r="L567" s="1" t="str">
        <v/>
      </c>
      <c r="M567" s="1" t="str">
        <v/>
      </c>
      <c r="N567" s="1">
        <v>15</v>
      </c>
      <c r="O567" s="1" t="str">
        <v/>
      </c>
      <c r="P567" s="1">
        <v>15</v>
      </c>
      <c r="Q567" s="6" t="str">
        <v/>
      </c>
      <c r="R567" s="6" t="str">
        <v/>
      </c>
      <c r="S567" s="1">
        <v>15</v>
      </c>
      <c r="AN567">
        <v>45</v>
      </c>
      <c r="AO567">
        <v>20</v>
      </c>
      <c r="AR567">
        <v>25</v>
      </c>
      <c r="AS567">
        <v>54</v>
      </c>
      <c r="AV567">
        <v>35</v>
      </c>
    </row>
    <row r="568" spans="1:48">
      <c r="A568" s="1" t="str">
        <v/>
      </c>
      <c r="B568" s="1" t="str">
        <v/>
      </c>
      <c r="C568" s="1" t="str">
        <v/>
      </c>
      <c r="D568" s="1" t="str">
        <v/>
      </c>
      <c r="E568" s="1">
        <v>20</v>
      </c>
      <c r="F568" s="1" t="str">
        <v/>
      </c>
      <c r="G568" s="1" t="str">
        <v/>
      </c>
      <c r="H568" s="1">
        <v>20</v>
      </c>
      <c r="I568" s="1" t="str">
        <v/>
      </c>
      <c r="J568" s="1" t="str">
        <v/>
      </c>
      <c r="K568" s="1">
        <v>20</v>
      </c>
      <c r="L568" s="1" t="str">
        <v/>
      </c>
      <c r="M568" s="1">
        <v>20</v>
      </c>
      <c r="N568" s="1" t="str">
        <v/>
      </c>
      <c r="O568" s="1" t="str">
        <v/>
      </c>
      <c r="P568" s="1">
        <v>20</v>
      </c>
      <c r="Q568" s="6" t="str">
        <v/>
      </c>
      <c r="R568" s="6" t="str">
        <v/>
      </c>
      <c r="S568" s="1">
        <v>20</v>
      </c>
      <c r="AN568">
        <v>38</v>
      </c>
      <c r="AO568">
        <v>20</v>
      </c>
      <c r="AR568">
        <v>15</v>
      </c>
      <c r="AS568">
        <v>30</v>
      </c>
      <c r="AV568">
        <v>15</v>
      </c>
    </row>
    <row r="569" spans="1:48">
      <c r="A569" s="1" t="str">
        <v/>
      </c>
      <c r="B569" s="1" t="str">
        <v/>
      </c>
      <c r="C569" s="1">
        <v>20</v>
      </c>
      <c r="D569" s="1" t="str">
        <v/>
      </c>
      <c r="E569" s="1" t="str">
        <v/>
      </c>
      <c r="F569" s="1" t="str">
        <v/>
      </c>
      <c r="G569" s="1">
        <v>20</v>
      </c>
      <c r="H569" s="1" t="str">
        <v/>
      </c>
      <c r="I569" s="1" t="str">
        <v/>
      </c>
      <c r="J569" s="1" t="str">
        <v/>
      </c>
      <c r="K569" s="1" t="str">
        <v/>
      </c>
      <c r="L569" s="1">
        <v>20</v>
      </c>
      <c r="M569" s="1" t="str">
        <v/>
      </c>
      <c r="N569" s="1">
        <v>20</v>
      </c>
      <c r="O569" s="1" t="str">
        <v/>
      </c>
      <c r="P569" s="1" t="str">
        <v/>
      </c>
      <c r="Q569" s="6">
        <v>20</v>
      </c>
      <c r="R569" s="6" t="str">
        <v/>
      </c>
      <c r="S569" s="1">
        <v>20</v>
      </c>
      <c r="AN569">
        <v>25</v>
      </c>
      <c r="AO569">
        <v>20</v>
      </c>
      <c r="AR569">
        <v>35</v>
      </c>
      <c r="AS569">
        <v>35</v>
      </c>
      <c r="AV569">
        <v>40</v>
      </c>
    </row>
    <row r="570" spans="1:48">
      <c r="A570" s="1" t="str">
        <v/>
      </c>
      <c r="B570" s="1" t="str">
        <v/>
      </c>
      <c r="C570" s="1">
        <v>27</v>
      </c>
      <c r="D570" s="1" t="str">
        <v/>
      </c>
      <c r="E570" s="1" t="str">
        <v/>
      </c>
      <c r="F570" s="1" t="str">
        <v/>
      </c>
      <c r="G570" s="1" t="str">
        <v/>
      </c>
      <c r="H570" s="1" t="str">
        <v/>
      </c>
      <c r="I570" s="1">
        <v>27</v>
      </c>
      <c r="J570" s="1" t="str">
        <v/>
      </c>
      <c r="K570" s="1" t="str">
        <v/>
      </c>
      <c r="L570" s="1">
        <v>27</v>
      </c>
      <c r="M570" s="1">
        <v>27</v>
      </c>
      <c r="N570" s="1" t="str">
        <v/>
      </c>
      <c r="O570" s="1" t="str">
        <v/>
      </c>
      <c r="P570" s="1">
        <v>27</v>
      </c>
      <c r="Q570" s="6" t="str">
        <v/>
      </c>
      <c r="R570" s="6" t="str">
        <v/>
      </c>
      <c r="S570" s="1">
        <v>27</v>
      </c>
      <c r="AN570">
        <v>25</v>
      </c>
      <c r="AO570">
        <v>25</v>
      </c>
      <c r="AR570">
        <v>20</v>
      </c>
      <c r="AS570">
        <v>40</v>
      </c>
      <c r="AV570">
        <v>25</v>
      </c>
    </row>
    <row r="571" spans="1:48">
      <c r="A571" s="1" t="str">
        <v/>
      </c>
      <c r="B571" s="1" t="str">
        <v/>
      </c>
      <c r="C571" s="1">
        <v>35</v>
      </c>
      <c r="D571" s="1" t="str">
        <v/>
      </c>
      <c r="E571" s="1" t="str">
        <v/>
      </c>
      <c r="F571" s="1" t="str">
        <v/>
      </c>
      <c r="G571" s="1">
        <v>35</v>
      </c>
      <c r="H571" s="1" t="str">
        <v/>
      </c>
      <c r="I571" s="1" t="str">
        <v/>
      </c>
      <c r="J571" s="1" t="str">
        <v/>
      </c>
      <c r="K571" s="1">
        <v>35</v>
      </c>
      <c r="L571" s="1" t="str">
        <v/>
      </c>
      <c r="M571" s="1" t="str">
        <v/>
      </c>
      <c r="N571" s="1" t="str">
        <v/>
      </c>
      <c r="O571" s="1">
        <v>35</v>
      </c>
      <c r="P571" s="1" t="str">
        <v/>
      </c>
      <c r="Q571" s="6">
        <v>35</v>
      </c>
      <c r="R571" s="6" t="str">
        <v/>
      </c>
      <c r="S571" s="1">
        <v>35</v>
      </c>
      <c r="AN571">
        <v>25</v>
      </c>
      <c r="AO571">
        <v>10</v>
      </c>
      <c r="AR571">
        <v>20</v>
      </c>
      <c r="AS571">
        <v>40</v>
      </c>
      <c r="AV571">
        <v>30</v>
      </c>
    </row>
    <row r="572" spans="1:48">
      <c r="A572" s="1" t="str">
        <v/>
      </c>
      <c r="B572" s="1" t="str">
        <v/>
      </c>
      <c r="C572" s="1">
        <v>23</v>
      </c>
      <c r="D572" s="1" t="str">
        <v/>
      </c>
      <c r="E572" s="1" t="str">
        <v/>
      </c>
      <c r="F572" s="1" t="str">
        <v/>
      </c>
      <c r="G572" s="1">
        <v>23</v>
      </c>
      <c r="H572" s="1" t="str">
        <v/>
      </c>
      <c r="I572" s="1" t="str">
        <v/>
      </c>
      <c r="J572" s="1" t="str">
        <v/>
      </c>
      <c r="K572" s="1">
        <v>23</v>
      </c>
      <c r="L572" s="1" t="str">
        <v/>
      </c>
      <c r="M572" s="1" t="str">
        <v/>
      </c>
      <c r="N572" s="1">
        <v>23</v>
      </c>
      <c r="O572" s="1" t="str">
        <v/>
      </c>
      <c r="P572" s="1" t="str">
        <v/>
      </c>
      <c r="Q572" s="6">
        <v>23</v>
      </c>
      <c r="R572" s="6" t="str">
        <v/>
      </c>
      <c r="S572" s="1">
        <v>23</v>
      </c>
      <c r="AN572">
        <v>42</v>
      </c>
      <c r="AO572">
        <v>35</v>
      </c>
      <c r="AR572">
        <v>25</v>
      </c>
      <c r="AS572">
        <v>35</v>
      </c>
      <c r="AV572">
        <v>15</v>
      </c>
    </row>
    <row r="573" spans="1:48">
      <c r="A573" s="1" t="str">
        <v/>
      </c>
      <c r="B573" s="1" t="str">
        <v/>
      </c>
      <c r="C573" s="1" t="str">
        <v/>
      </c>
      <c r="D573" s="1" t="str">
        <v/>
      </c>
      <c r="E573" s="1">
        <v>35</v>
      </c>
      <c r="F573" s="1" t="str">
        <v/>
      </c>
      <c r="G573" s="1">
        <v>35</v>
      </c>
      <c r="H573" s="1" t="str">
        <v/>
      </c>
      <c r="I573" s="1" t="str">
        <v/>
      </c>
      <c r="J573" s="1" t="str">
        <v/>
      </c>
      <c r="K573" s="1">
        <v>35</v>
      </c>
      <c r="L573" s="1" t="str">
        <v/>
      </c>
      <c r="M573" s="1" t="str">
        <v/>
      </c>
      <c r="N573" s="1" t="str">
        <v/>
      </c>
      <c r="O573" s="1">
        <v>35</v>
      </c>
      <c r="P573" s="1" t="str">
        <v/>
      </c>
      <c r="Q573" s="6">
        <v>35</v>
      </c>
      <c r="R573" s="6" t="str">
        <v/>
      </c>
      <c r="S573" s="1">
        <v>35</v>
      </c>
      <c r="AN573">
        <v>23</v>
      </c>
      <c r="AO573">
        <v>25</v>
      </c>
      <c r="AR573">
        <v>25</v>
      </c>
      <c r="AS573">
        <v>30</v>
      </c>
      <c r="AV573">
        <v>54</v>
      </c>
    </row>
    <row r="574" spans="1:48">
      <c r="A574" s="1" t="str">
        <v/>
      </c>
      <c r="B574" s="1" t="str">
        <v/>
      </c>
      <c r="C574" s="1" t="str">
        <v/>
      </c>
      <c r="D574" s="1" t="str">
        <v/>
      </c>
      <c r="E574" s="1">
        <v>40</v>
      </c>
      <c r="F574" s="1" t="str">
        <v/>
      </c>
      <c r="G574" s="1">
        <v>40</v>
      </c>
      <c r="H574" s="1" t="str">
        <v/>
      </c>
      <c r="I574" s="1" t="str">
        <v/>
      </c>
      <c r="J574" s="1" t="str">
        <v/>
      </c>
      <c r="K574" s="1">
        <v>40</v>
      </c>
      <c r="L574" s="1" t="str">
        <v/>
      </c>
      <c r="M574" s="1" t="str">
        <v/>
      </c>
      <c r="N574" s="1" t="str">
        <v/>
      </c>
      <c r="O574" s="1">
        <v>40</v>
      </c>
      <c r="P574" s="1" t="str">
        <v/>
      </c>
      <c r="Q574" s="6">
        <v>40</v>
      </c>
      <c r="R574" s="6" t="str">
        <v/>
      </c>
      <c r="S574" s="1">
        <v>40</v>
      </c>
      <c r="AN574">
        <v>35</v>
      </c>
      <c r="AO574">
        <v>54</v>
      </c>
      <c r="AR574">
        <v>20</v>
      </c>
      <c r="AS574">
        <v>50</v>
      </c>
      <c r="AV574">
        <v>25</v>
      </c>
    </row>
    <row r="575" spans="1:48">
      <c r="A575" s="1" t="str">
        <v/>
      </c>
      <c r="B575" s="1">
        <v>30</v>
      </c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  <c r="H575" s="1" t="str">
        <v/>
      </c>
      <c r="I575" s="1">
        <v>30</v>
      </c>
      <c r="J575" s="1">
        <v>30</v>
      </c>
      <c r="K575" s="1" t="str">
        <v/>
      </c>
      <c r="L575" s="1" t="str">
        <v/>
      </c>
      <c r="M575" s="1" t="str">
        <v/>
      </c>
      <c r="N575" s="1" t="str">
        <v/>
      </c>
      <c r="O575" s="1">
        <v>30</v>
      </c>
      <c r="P575" s="1">
        <v>30</v>
      </c>
      <c r="Q575" s="6" t="str">
        <v/>
      </c>
      <c r="R575" s="6" t="str">
        <v/>
      </c>
      <c r="S575" s="1">
        <v>30</v>
      </c>
      <c r="AN575">
        <v>15</v>
      </c>
      <c r="AO575">
        <v>20</v>
      </c>
      <c r="AR575">
        <v>30</v>
      </c>
      <c r="AS575">
        <v>32</v>
      </c>
      <c r="AV575">
        <v>22</v>
      </c>
    </row>
    <row r="576" spans="1:48">
      <c r="A576" s="1" t="str">
        <v/>
      </c>
      <c r="B576" s="1" t="str">
        <v/>
      </c>
      <c r="C576" s="1" t="str">
        <v/>
      </c>
      <c r="D576" s="1" t="str">
        <v/>
      </c>
      <c r="E576" s="1">
        <v>35</v>
      </c>
      <c r="F576" s="1">
        <v>35</v>
      </c>
      <c r="G576" s="1" t="str">
        <v/>
      </c>
      <c r="H576" s="1" t="str">
        <v/>
      </c>
      <c r="I576" s="1" t="str">
        <v/>
      </c>
      <c r="J576" s="1" t="str">
        <v/>
      </c>
      <c r="K576" s="1">
        <v>35</v>
      </c>
      <c r="L576" s="1" t="str">
        <v/>
      </c>
      <c r="M576" s="1" t="str">
        <v/>
      </c>
      <c r="N576" s="1" t="str">
        <v/>
      </c>
      <c r="O576" s="1">
        <v>35</v>
      </c>
      <c r="P576" s="1" t="str">
        <v/>
      </c>
      <c r="Q576" s="6">
        <v>35</v>
      </c>
      <c r="R576" s="6" t="str">
        <v/>
      </c>
      <c r="S576" s="1">
        <v>35</v>
      </c>
      <c r="AN576">
        <v>40</v>
      </c>
      <c r="AO576">
        <v>16</v>
      </c>
      <c r="AR576">
        <v>20</v>
      </c>
      <c r="AS576">
        <v>40</v>
      </c>
      <c r="AV576">
        <v>15</v>
      </c>
    </row>
    <row r="577" spans="1:48">
      <c r="A577" s="1" t="str">
        <v/>
      </c>
      <c r="B577" s="1">
        <v>31</v>
      </c>
      <c r="C577" s="1" t="str">
        <v/>
      </c>
      <c r="D577" s="1" t="str">
        <v/>
      </c>
      <c r="E577" s="1" t="str">
        <v/>
      </c>
      <c r="F577" s="1">
        <v>31</v>
      </c>
      <c r="G577" s="1" t="str">
        <v/>
      </c>
      <c r="H577" s="1" t="str">
        <v/>
      </c>
      <c r="I577" s="1" t="str">
        <v/>
      </c>
      <c r="J577" s="1" t="str">
        <v/>
      </c>
      <c r="K577" s="1">
        <v>31</v>
      </c>
      <c r="L577" s="1" t="str">
        <v/>
      </c>
      <c r="M577" s="1" t="str">
        <v/>
      </c>
      <c r="N577" s="1">
        <v>31</v>
      </c>
      <c r="O577" s="1" t="str">
        <v/>
      </c>
      <c r="P577" s="1" t="str">
        <v/>
      </c>
      <c r="Q577" s="6" t="str">
        <v/>
      </c>
      <c r="R577" s="6">
        <v>31</v>
      </c>
      <c r="S577" s="1">
        <v>31</v>
      </c>
      <c r="AN577">
        <v>22</v>
      </c>
      <c r="AO577">
        <v>20</v>
      </c>
      <c r="AR577">
        <v>20</v>
      </c>
      <c r="AS577">
        <v>35</v>
      </c>
      <c r="AV577">
        <v>40</v>
      </c>
    </row>
    <row r="578" spans="1:48">
      <c r="A578" s="1" t="str">
        <v/>
      </c>
      <c r="B578" s="1" t="str">
        <v/>
      </c>
      <c r="C578" s="1" t="str">
        <v/>
      </c>
      <c r="D578" s="1">
        <v>30</v>
      </c>
      <c r="E578" s="1" t="str">
        <v/>
      </c>
      <c r="F578" s="1" t="str">
        <v/>
      </c>
      <c r="G578" s="1" t="str">
        <v/>
      </c>
      <c r="H578" s="1">
        <v>30</v>
      </c>
      <c r="I578" s="1" t="str">
        <v/>
      </c>
      <c r="J578" s="1" t="str">
        <v/>
      </c>
      <c r="K578" s="1" t="str">
        <v/>
      </c>
      <c r="L578" s="1">
        <v>30</v>
      </c>
      <c r="M578" s="1" t="str">
        <v/>
      </c>
      <c r="N578" s="1" t="str">
        <v/>
      </c>
      <c r="O578" s="1">
        <v>30</v>
      </c>
      <c r="P578" s="1" t="str">
        <v/>
      </c>
      <c r="Q578" s="6">
        <v>30</v>
      </c>
      <c r="R578" s="6" t="str">
        <v/>
      </c>
      <c r="S578" s="1">
        <v>30</v>
      </c>
      <c r="AN578">
        <v>30</v>
      </c>
      <c r="AO578">
        <v>15</v>
      </c>
      <c r="AR578">
        <v>20</v>
      </c>
      <c r="AS578">
        <v>40</v>
      </c>
      <c r="AV578">
        <v>27</v>
      </c>
    </row>
    <row r="579" spans="1:48">
      <c r="A579" s="1" t="str">
        <v/>
      </c>
      <c r="B579" s="1" t="str">
        <v/>
      </c>
      <c r="C579" s="1" t="str">
        <v/>
      </c>
      <c r="D579" s="1">
        <v>15</v>
      </c>
      <c r="E579" s="1" t="str">
        <v/>
      </c>
      <c r="F579" s="1" t="str">
        <v/>
      </c>
      <c r="G579" s="1">
        <v>15</v>
      </c>
      <c r="H579" s="1" t="str">
        <v/>
      </c>
      <c r="I579" s="1" t="str">
        <v/>
      </c>
      <c r="J579" s="1" t="str">
        <v/>
      </c>
      <c r="K579" s="1" t="str">
        <v/>
      </c>
      <c r="L579" s="1">
        <v>15</v>
      </c>
      <c r="M579" s="1" t="str">
        <v/>
      </c>
      <c r="N579" s="1">
        <v>15</v>
      </c>
      <c r="O579" s="1" t="str">
        <v/>
      </c>
      <c r="P579" s="1" t="str">
        <v/>
      </c>
      <c r="Q579" s="6">
        <v>15</v>
      </c>
      <c r="R579" s="6" t="str">
        <v/>
      </c>
      <c r="S579" s="1">
        <v>15</v>
      </c>
      <c r="AN579">
        <v>15</v>
      </c>
      <c r="AO579">
        <v>15</v>
      </c>
      <c r="AR579">
        <v>20</v>
      </c>
      <c r="AS579">
        <v>40</v>
      </c>
      <c r="AV579">
        <v>35</v>
      </c>
    </row>
    <row r="580" spans="1:48">
      <c r="A580" s="1" t="str">
        <v/>
      </c>
      <c r="B580" s="1">
        <v>20</v>
      </c>
      <c r="C580" s="1" t="str">
        <v/>
      </c>
      <c r="D580" s="1" t="str">
        <v/>
      </c>
      <c r="E580" s="1" t="str">
        <v/>
      </c>
      <c r="F580" s="1" t="str">
        <v/>
      </c>
      <c r="G580" s="1">
        <v>20</v>
      </c>
      <c r="H580" s="1" t="str">
        <v/>
      </c>
      <c r="I580" s="1" t="str">
        <v/>
      </c>
      <c r="J580" s="1" t="str">
        <v/>
      </c>
      <c r="K580" s="1">
        <v>20</v>
      </c>
      <c r="L580" s="1" t="str">
        <v/>
      </c>
      <c r="M580" s="1" t="str">
        <v/>
      </c>
      <c r="N580" s="1">
        <v>20</v>
      </c>
      <c r="O580" s="1" t="str">
        <v/>
      </c>
      <c r="P580" s="1" t="str">
        <v/>
      </c>
      <c r="Q580" s="6">
        <v>20</v>
      </c>
      <c r="R580" s="6" t="str">
        <v/>
      </c>
      <c r="S580" s="1">
        <v>20</v>
      </c>
      <c r="AN580">
        <v>15</v>
      </c>
      <c r="AO580">
        <v>20</v>
      </c>
      <c r="AR580">
        <v>20</v>
      </c>
      <c r="AS580">
        <v>45</v>
      </c>
      <c r="AV580">
        <v>54</v>
      </c>
    </row>
    <row r="581" spans="1:48">
      <c r="A581" s="1" t="str">
        <v/>
      </c>
      <c r="B581" s="1" t="str">
        <v/>
      </c>
      <c r="C581" s="1" t="str">
        <v/>
      </c>
      <c r="D581" s="1">
        <v>15</v>
      </c>
      <c r="E581" s="1" t="str">
        <v/>
      </c>
      <c r="F581" s="1">
        <v>15</v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>
        <v>15</v>
      </c>
      <c r="M581" s="1">
        <v>15</v>
      </c>
      <c r="N581" s="1" t="str">
        <v/>
      </c>
      <c r="O581" s="1" t="str">
        <v/>
      </c>
      <c r="P581" s="1" t="str">
        <v/>
      </c>
      <c r="Q581" s="6">
        <v>15</v>
      </c>
      <c r="R581" s="6" t="str">
        <v/>
      </c>
      <c r="S581" s="1">
        <v>15</v>
      </c>
      <c r="AN581">
        <v>50</v>
      </c>
      <c r="AO581">
        <v>35</v>
      </c>
      <c r="AR581">
        <v>35</v>
      </c>
      <c r="AS581">
        <v>40</v>
      </c>
      <c r="AV581">
        <v>25</v>
      </c>
    </row>
    <row r="582" spans="1:48">
      <c r="A582" s="1">
        <v>24</v>
      </c>
      <c r="B582" s="1" t="str">
        <v/>
      </c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  <c r="H582" s="1">
        <v>24</v>
      </c>
      <c r="I582" s="1" t="str">
        <v/>
      </c>
      <c r="J582" s="1" t="str">
        <v/>
      </c>
      <c r="K582" s="1">
        <v>24</v>
      </c>
      <c r="L582" s="1" t="str">
        <v/>
      </c>
      <c r="M582" s="1">
        <v>24</v>
      </c>
      <c r="N582" s="1" t="str">
        <v/>
      </c>
      <c r="O582" s="1" t="str">
        <v/>
      </c>
      <c r="P582" s="1" t="str">
        <v/>
      </c>
      <c r="Q582" s="6" t="str">
        <v/>
      </c>
      <c r="R582" s="6">
        <v>24</v>
      </c>
      <c r="S582" s="1">
        <v>24</v>
      </c>
      <c r="AN582">
        <v>22</v>
      </c>
      <c r="AO582">
        <v>15</v>
      </c>
      <c r="AR582">
        <v>25</v>
      </c>
      <c r="AS582">
        <v>50</v>
      </c>
      <c r="AV582">
        <v>25</v>
      </c>
    </row>
    <row r="583" spans="1:48">
      <c r="A583" s="1">
        <v>20</v>
      </c>
      <c r="B583" s="1" t="str">
        <v/>
      </c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  <c r="H583" s="1">
        <v>20</v>
      </c>
      <c r="I583" s="1" t="str">
        <v/>
      </c>
      <c r="J583" s="1" t="str">
        <v/>
      </c>
      <c r="K583" s="1" t="str">
        <v/>
      </c>
      <c r="L583" s="1">
        <v>20</v>
      </c>
      <c r="M583" s="1">
        <v>20</v>
      </c>
      <c r="N583" s="1" t="str">
        <v/>
      </c>
      <c r="O583" s="1" t="str">
        <v/>
      </c>
      <c r="P583" s="1" t="str">
        <v/>
      </c>
      <c r="Q583" s="6" t="str">
        <v/>
      </c>
      <c r="R583" s="6">
        <v>20</v>
      </c>
      <c r="S583" s="1">
        <v>20</v>
      </c>
      <c r="AN583">
        <v>23</v>
      </c>
      <c r="AO583">
        <v>30</v>
      </c>
      <c r="AR583">
        <v>25</v>
      </c>
      <c r="AS583">
        <v>30</v>
      </c>
      <c r="AV583">
        <v>38</v>
      </c>
    </row>
    <row r="584" spans="1:48">
      <c r="A584" s="1" t="str">
        <v/>
      </c>
      <c r="B584" s="1" t="str">
        <v/>
      </c>
      <c r="C584" s="1">
        <v>15</v>
      </c>
      <c r="D584" s="1" t="str">
        <v/>
      </c>
      <c r="E584" s="1" t="str">
        <v/>
      </c>
      <c r="F584" s="1">
        <v>15</v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>
        <v>15</v>
      </c>
      <c r="M584" s="1">
        <v>15</v>
      </c>
      <c r="N584" s="1" t="str">
        <v/>
      </c>
      <c r="O584" s="1" t="str">
        <v/>
      </c>
      <c r="P584" s="1" t="str">
        <v/>
      </c>
      <c r="Q584" s="6" t="str">
        <v/>
      </c>
      <c r="R584" s="6">
        <v>15</v>
      </c>
      <c r="S584" s="1">
        <v>15</v>
      </c>
      <c r="AN584">
        <v>25</v>
      </c>
      <c r="AO584">
        <v>15</v>
      </c>
      <c r="AR584">
        <v>15</v>
      </c>
      <c r="AS584">
        <v>20</v>
      </c>
      <c r="AV584">
        <v>32</v>
      </c>
    </row>
    <row r="585" spans="1:48">
      <c r="A585" s="1" t="str">
        <v/>
      </c>
      <c r="B585" s="1">
        <v>20</v>
      </c>
      <c r="C585" s="1" t="str">
        <v/>
      </c>
      <c r="D585" s="1" t="str">
        <v/>
      </c>
      <c r="E585" s="1" t="str">
        <v/>
      </c>
      <c r="F585" s="1" t="str">
        <v/>
      </c>
      <c r="G585" s="1">
        <v>20</v>
      </c>
      <c r="H585" s="1" t="str">
        <v/>
      </c>
      <c r="I585" s="1" t="str">
        <v/>
      </c>
      <c r="J585" s="1" t="str">
        <v/>
      </c>
      <c r="K585" s="1" t="str">
        <v/>
      </c>
      <c r="L585" s="1">
        <v>20</v>
      </c>
      <c r="M585" s="1">
        <v>20</v>
      </c>
      <c r="N585" s="1" t="str">
        <v/>
      </c>
      <c r="O585" s="1" t="str">
        <v/>
      </c>
      <c r="P585" s="1">
        <v>20</v>
      </c>
      <c r="Q585" s="6" t="str">
        <v/>
      </c>
      <c r="R585" s="6" t="str">
        <v/>
      </c>
      <c r="S585" s="1">
        <v>20</v>
      </c>
      <c r="AN585">
        <v>35</v>
      </c>
      <c r="AO585">
        <v>32</v>
      </c>
      <c r="AR585">
        <v>30</v>
      </c>
      <c r="AS585">
        <v>38</v>
      </c>
      <c r="AV585">
        <v>20</v>
      </c>
    </row>
    <row r="586" spans="1:48">
      <c r="A586" s="1" t="str">
        <v/>
      </c>
      <c r="B586" s="1">
        <v>30</v>
      </c>
      <c r="C586" s="1" t="str">
        <v/>
      </c>
      <c r="D586" s="1" t="str">
        <v/>
      </c>
      <c r="E586" s="1" t="str">
        <v/>
      </c>
      <c r="F586" s="1">
        <v>30</v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>
        <v>30</v>
      </c>
      <c r="M586" s="1" t="str">
        <v/>
      </c>
      <c r="N586" s="1" t="str">
        <v/>
      </c>
      <c r="O586" s="1">
        <v>30</v>
      </c>
      <c r="P586" s="1">
        <v>30</v>
      </c>
      <c r="Q586" s="6" t="str">
        <v/>
      </c>
      <c r="R586" s="6" t="str">
        <v/>
      </c>
      <c r="S586" s="1">
        <v>30</v>
      </c>
      <c r="AN586">
        <v>20</v>
      </c>
      <c r="AO586">
        <v>15</v>
      </c>
      <c r="AR586">
        <v>25</v>
      </c>
      <c r="AS586">
        <v>50</v>
      </c>
      <c r="AV586">
        <v>40</v>
      </c>
    </row>
    <row r="587" spans="1:48">
      <c r="A587" s="1" t="str">
        <v/>
      </c>
      <c r="B587" s="1" t="str">
        <v/>
      </c>
      <c r="C587" s="1" t="str">
        <v/>
      </c>
      <c r="D587" s="1" t="str">
        <v/>
      </c>
      <c r="E587" s="1">
        <v>20</v>
      </c>
      <c r="F587" s="1" t="str">
        <v/>
      </c>
      <c r="G587" s="1">
        <v>20</v>
      </c>
      <c r="H587" s="1" t="str">
        <v/>
      </c>
      <c r="I587" s="1" t="str">
        <v/>
      </c>
      <c r="J587" s="1" t="str">
        <v/>
      </c>
      <c r="K587" s="1" t="str">
        <v/>
      </c>
      <c r="L587" s="1">
        <v>20</v>
      </c>
      <c r="M587" s="1" t="str">
        <v/>
      </c>
      <c r="N587" s="1">
        <v>20</v>
      </c>
      <c r="O587" s="1" t="str">
        <v/>
      </c>
      <c r="P587" s="1" t="str">
        <v/>
      </c>
      <c r="Q587" s="6">
        <v>20</v>
      </c>
      <c r="R587" s="6" t="str">
        <v/>
      </c>
      <c r="S587" s="1">
        <v>20</v>
      </c>
      <c r="AN587">
        <v>45</v>
      </c>
      <c r="AO587">
        <v>20</v>
      </c>
      <c r="AR587">
        <v>15</v>
      </c>
      <c r="AS587">
        <v>32</v>
      </c>
      <c r="AV587">
        <v>30</v>
      </c>
    </row>
    <row r="588" spans="1:48">
      <c r="A588" s="1" t="str">
        <v/>
      </c>
      <c r="B588" s="1" t="str">
        <v/>
      </c>
      <c r="C588" s="1" t="str">
        <v/>
      </c>
      <c r="D588" s="1">
        <v>35</v>
      </c>
      <c r="E588" s="1" t="str">
        <v/>
      </c>
      <c r="F588" s="1" t="str">
        <v/>
      </c>
      <c r="G588" s="1" t="str">
        <v/>
      </c>
      <c r="H588" s="1" t="str">
        <v/>
      </c>
      <c r="I588" s="1">
        <v>35</v>
      </c>
      <c r="J588" s="1" t="str">
        <v/>
      </c>
      <c r="K588" s="1" t="str">
        <v/>
      </c>
      <c r="L588" s="1">
        <v>35</v>
      </c>
      <c r="M588" s="1" t="str">
        <v/>
      </c>
      <c r="N588" s="1" t="str">
        <v/>
      </c>
      <c r="O588" s="1">
        <v>35</v>
      </c>
      <c r="P588" s="1" t="str">
        <v/>
      </c>
      <c r="Q588" s="6">
        <v>35</v>
      </c>
      <c r="R588" s="6" t="str">
        <v/>
      </c>
      <c r="S588" s="1">
        <v>35</v>
      </c>
      <c r="AN588">
        <v>35</v>
      </c>
      <c r="AO588">
        <v>40</v>
      </c>
      <c r="AR588">
        <v>30</v>
      </c>
      <c r="AS588">
        <v>40</v>
      </c>
      <c r="AV588">
        <v>20</v>
      </c>
    </row>
    <row r="589" spans="1:48">
      <c r="A589" s="1" t="str">
        <v/>
      </c>
      <c r="B589" s="1" t="str">
        <v/>
      </c>
      <c r="C589" s="1">
        <v>25</v>
      </c>
      <c r="D589" s="1" t="str">
        <v/>
      </c>
      <c r="E589" s="1" t="str">
        <v/>
      </c>
      <c r="F589" s="1" t="str">
        <v/>
      </c>
      <c r="G589" s="1" t="str">
        <v/>
      </c>
      <c r="H589" s="1" t="str">
        <v/>
      </c>
      <c r="I589" s="1">
        <v>25</v>
      </c>
      <c r="J589" s="1" t="str">
        <v/>
      </c>
      <c r="K589" s="1">
        <v>25</v>
      </c>
      <c r="L589" s="1" t="str">
        <v/>
      </c>
      <c r="M589" s="1" t="str">
        <v/>
      </c>
      <c r="N589" s="1">
        <v>25</v>
      </c>
      <c r="O589" s="1" t="str">
        <v/>
      </c>
      <c r="P589" s="1" t="str">
        <v/>
      </c>
      <c r="Q589" s="6">
        <v>25</v>
      </c>
      <c r="R589" s="6" t="str">
        <v/>
      </c>
      <c r="S589" s="1">
        <v>25</v>
      </c>
      <c r="AN589">
        <v>50</v>
      </c>
      <c r="AO589">
        <v>15</v>
      </c>
      <c r="AR589">
        <v>30</v>
      </c>
      <c r="AS589">
        <v>36</v>
      </c>
      <c r="AV589">
        <v>10</v>
      </c>
    </row>
    <row r="590" spans="1:48">
      <c r="A590" s="1" t="str">
        <v/>
      </c>
      <c r="B590" s="1" t="str">
        <v/>
      </c>
      <c r="C590" s="1" t="str">
        <v/>
      </c>
      <c r="D590" s="1">
        <v>50</v>
      </c>
      <c r="E590" s="1" t="str">
        <v/>
      </c>
      <c r="F590" s="1" t="str">
        <v/>
      </c>
      <c r="G590" s="1" t="str">
        <v/>
      </c>
      <c r="H590" s="1" t="str">
        <v/>
      </c>
      <c r="I590" s="1">
        <v>50</v>
      </c>
      <c r="J590" s="1" t="str">
        <v/>
      </c>
      <c r="K590" s="1">
        <v>50</v>
      </c>
      <c r="L590" s="1" t="str">
        <v/>
      </c>
      <c r="M590" s="1" t="str">
        <v/>
      </c>
      <c r="N590" s="1" t="str">
        <v/>
      </c>
      <c r="O590" s="1">
        <v>50</v>
      </c>
      <c r="P590" s="1" t="str">
        <v/>
      </c>
      <c r="Q590" s="6" t="str">
        <v/>
      </c>
      <c r="R590" s="6">
        <v>50</v>
      </c>
      <c r="S590" s="1">
        <v>50</v>
      </c>
      <c r="AN590">
        <v>40</v>
      </c>
      <c r="AO590">
        <v>20</v>
      </c>
      <c r="AR590">
        <v>30</v>
      </c>
      <c r="AS590">
        <v>40</v>
      </c>
      <c r="AV590">
        <v>45</v>
      </c>
    </row>
    <row r="591" spans="1:48">
      <c r="A591" s="1" t="str">
        <v/>
      </c>
      <c r="B591" s="1" t="str">
        <v/>
      </c>
      <c r="C591" s="1" t="str">
        <v/>
      </c>
      <c r="D591" s="1" t="str">
        <v/>
      </c>
      <c r="E591" s="1">
        <v>25</v>
      </c>
      <c r="F591" s="1" t="str">
        <v/>
      </c>
      <c r="G591" s="1" t="str">
        <v/>
      </c>
      <c r="H591" s="1" t="str">
        <v/>
      </c>
      <c r="I591" s="1">
        <v>25</v>
      </c>
      <c r="J591" s="1" t="str">
        <v/>
      </c>
      <c r="K591" s="1" t="str">
        <v/>
      </c>
      <c r="L591" s="1">
        <v>25</v>
      </c>
      <c r="M591" s="1" t="str">
        <v/>
      </c>
      <c r="N591" s="1">
        <v>25</v>
      </c>
      <c r="O591" s="1" t="str">
        <v/>
      </c>
      <c r="P591" s="1" t="str">
        <v/>
      </c>
      <c r="Q591" s="6">
        <v>25</v>
      </c>
      <c r="R591" s="6" t="str">
        <v/>
      </c>
      <c r="S591" s="1">
        <v>25</v>
      </c>
      <c r="AN591">
        <v>50</v>
      </c>
      <c r="AO591">
        <v>40</v>
      </c>
      <c r="AR591">
        <v>20</v>
      </c>
      <c r="AS591">
        <v>45</v>
      </c>
      <c r="AV591">
        <v>38</v>
      </c>
    </row>
    <row r="592" spans="1:48">
      <c r="A592" s="1" t="str">
        <v/>
      </c>
      <c r="B592" s="1" t="str">
        <v/>
      </c>
      <c r="C592" s="1">
        <v>15</v>
      </c>
      <c r="D592" s="1" t="str">
        <v/>
      </c>
      <c r="E592" s="1" t="str">
        <v/>
      </c>
      <c r="F592" s="1" t="str">
        <v/>
      </c>
      <c r="G592" s="1" t="str">
        <v/>
      </c>
      <c r="H592" s="1">
        <v>15</v>
      </c>
      <c r="I592" s="1" t="str">
        <v/>
      </c>
      <c r="J592" s="1" t="str">
        <v/>
      </c>
      <c r="K592" s="1" t="str">
        <v/>
      </c>
      <c r="L592" s="1">
        <v>15</v>
      </c>
      <c r="M592" s="1" t="str">
        <v/>
      </c>
      <c r="N592" s="1">
        <v>15</v>
      </c>
      <c r="O592" s="1" t="str">
        <v/>
      </c>
      <c r="P592" s="1" t="str">
        <v/>
      </c>
      <c r="Q592" s="6">
        <v>15</v>
      </c>
      <c r="R592" s="6" t="str">
        <v/>
      </c>
      <c r="S592" s="1">
        <v>15</v>
      </c>
      <c r="AN592">
        <v>20</v>
      </c>
      <c r="AO592">
        <v>25</v>
      </c>
      <c r="AR592">
        <v>25</v>
      </c>
      <c r="AS592">
        <v>30</v>
      </c>
      <c r="AV592">
        <v>25</v>
      </c>
    </row>
    <row r="593" spans="1:48">
      <c r="A593" s="1" t="str">
        <v/>
      </c>
      <c r="B593" s="1" t="str">
        <v/>
      </c>
      <c r="C593" s="1" t="str">
        <v/>
      </c>
      <c r="D593" s="1">
        <v>40</v>
      </c>
      <c r="E593" s="1" t="str">
        <v/>
      </c>
      <c r="F593" s="1" t="str">
        <v/>
      </c>
      <c r="G593" s="1">
        <v>40</v>
      </c>
      <c r="H593" s="1" t="str">
        <v/>
      </c>
      <c r="I593" s="1" t="str">
        <v/>
      </c>
      <c r="J593" s="1">
        <v>40</v>
      </c>
      <c r="K593" s="1" t="str">
        <v/>
      </c>
      <c r="L593" s="1" t="str">
        <v/>
      </c>
      <c r="M593" s="1">
        <v>40</v>
      </c>
      <c r="N593" s="1" t="str">
        <v/>
      </c>
      <c r="O593" s="1" t="str">
        <v/>
      </c>
      <c r="P593" s="1" t="str">
        <v/>
      </c>
      <c r="Q593" s="6" t="str">
        <v/>
      </c>
      <c r="R593" s="6">
        <v>40</v>
      </c>
      <c r="S593" s="1">
        <v>40</v>
      </c>
      <c r="AN593">
        <v>54</v>
      </c>
      <c r="AO593">
        <v>30</v>
      </c>
      <c r="AR593">
        <v>30</v>
      </c>
      <c r="AS593">
        <v>45</v>
      </c>
      <c r="AV593">
        <v>25</v>
      </c>
    </row>
    <row r="594" spans="1:48">
      <c r="A594" s="1" t="str">
        <v/>
      </c>
      <c r="B594" s="1">
        <v>15</v>
      </c>
      <c r="C594" s="1" t="str">
        <v/>
      </c>
      <c r="D594" s="1" t="str">
        <v/>
      </c>
      <c r="E594" s="1" t="str">
        <v/>
      </c>
      <c r="F594" s="1" t="str">
        <v/>
      </c>
      <c r="G594" s="1">
        <v>15</v>
      </c>
      <c r="H594" s="1" t="str">
        <v/>
      </c>
      <c r="I594" s="1" t="str">
        <v/>
      </c>
      <c r="J594" s="1" t="str">
        <v/>
      </c>
      <c r="K594" s="1" t="str">
        <v/>
      </c>
      <c r="L594" s="1">
        <v>15</v>
      </c>
      <c r="M594" s="1">
        <v>15</v>
      </c>
      <c r="N594" s="1" t="str">
        <v/>
      </c>
      <c r="O594" s="1" t="str">
        <v/>
      </c>
      <c r="P594" s="1" t="str">
        <v/>
      </c>
      <c r="Q594" s="6">
        <v>15</v>
      </c>
      <c r="R594" s="6" t="str">
        <v/>
      </c>
      <c r="S594" s="1">
        <v>15</v>
      </c>
      <c r="AN594">
        <v>35</v>
      </c>
      <c r="AO594">
        <v>20</v>
      </c>
      <c r="AR594">
        <v>20</v>
      </c>
      <c r="AS594">
        <v>32</v>
      </c>
      <c r="AV594">
        <v>25</v>
      </c>
    </row>
    <row r="595" spans="1:48">
      <c r="A595" s="1" t="str">
        <v/>
      </c>
      <c r="B595" s="1" t="str">
        <v/>
      </c>
      <c r="C595" s="1">
        <v>30</v>
      </c>
      <c r="D595" s="1" t="str">
        <v/>
      </c>
      <c r="E595" s="1" t="str">
        <v/>
      </c>
      <c r="F595" s="1" t="str">
        <v/>
      </c>
      <c r="G595" s="1">
        <v>30</v>
      </c>
      <c r="H595" s="1" t="str">
        <v/>
      </c>
      <c r="I595" s="1" t="str">
        <v/>
      </c>
      <c r="J595" s="1">
        <v>30</v>
      </c>
      <c r="K595" s="1" t="str">
        <v/>
      </c>
      <c r="L595" s="1" t="str">
        <v/>
      </c>
      <c r="M595" s="1" t="str">
        <v/>
      </c>
      <c r="N595" s="1">
        <v>30</v>
      </c>
      <c r="O595" s="1" t="str">
        <v/>
      </c>
      <c r="P595" s="1" t="str">
        <v/>
      </c>
      <c r="Q595" s="6" t="str">
        <v/>
      </c>
      <c r="R595" s="6">
        <v>30</v>
      </c>
      <c r="S595" s="1">
        <v>30</v>
      </c>
      <c r="AN595">
        <v>25</v>
      </c>
      <c r="AO595">
        <v>20</v>
      </c>
      <c r="AR595">
        <v>25</v>
      </c>
      <c r="AS595">
        <v>32</v>
      </c>
      <c r="AV595">
        <v>42</v>
      </c>
    </row>
    <row r="596" spans="1:48">
      <c r="A596" s="1" t="str">
        <v/>
      </c>
      <c r="B596" s="1">
        <v>35</v>
      </c>
      <c r="C596" s="1" t="str">
        <v/>
      </c>
      <c r="D596" s="1" t="str">
        <v/>
      </c>
      <c r="E596" s="1" t="str">
        <v/>
      </c>
      <c r="F596" s="1">
        <v>35</v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>
        <v>35</v>
      </c>
      <c r="M596" s="1" t="str">
        <v/>
      </c>
      <c r="N596" s="1" t="str">
        <v/>
      </c>
      <c r="O596" s="1">
        <v>35</v>
      </c>
      <c r="P596" s="1" t="str">
        <v/>
      </c>
      <c r="Q596" s="6">
        <v>35</v>
      </c>
      <c r="R596" s="6" t="str">
        <v/>
      </c>
      <c r="S596" s="1">
        <v>35</v>
      </c>
      <c r="AN596">
        <v>23</v>
      </c>
      <c r="AO596">
        <v>38</v>
      </c>
      <c r="AR596">
        <v>15</v>
      </c>
      <c r="AS596">
        <v>50</v>
      </c>
      <c r="AV596">
        <v>23</v>
      </c>
    </row>
    <row r="597" spans="1:48">
      <c r="A597" s="1" t="str">
        <v/>
      </c>
      <c r="B597" s="1" t="str">
        <v/>
      </c>
      <c r="C597" s="1" t="str">
        <v/>
      </c>
      <c r="D597" s="1">
        <v>45</v>
      </c>
      <c r="E597" s="1" t="str">
        <v/>
      </c>
      <c r="F597" s="1">
        <v>45</v>
      </c>
      <c r="G597" s="1" t="str">
        <v/>
      </c>
      <c r="H597" s="1" t="str">
        <v/>
      </c>
      <c r="I597" s="1" t="str">
        <v/>
      </c>
      <c r="J597" s="1" t="str">
        <v/>
      </c>
      <c r="K597" s="1">
        <v>45</v>
      </c>
      <c r="L597" s="1" t="str">
        <v/>
      </c>
      <c r="M597" s="1" t="str">
        <v/>
      </c>
      <c r="N597" s="1" t="str">
        <v/>
      </c>
      <c r="O597" s="1">
        <v>45</v>
      </c>
      <c r="P597" s="1" t="str">
        <v/>
      </c>
      <c r="Q597" s="6">
        <v>45</v>
      </c>
      <c r="R597" s="6" t="str">
        <v/>
      </c>
      <c r="S597" s="1">
        <v>45</v>
      </c>
      <c r="AN597">
        <v>25</v>
      </c>
      <c r="AO597">
        <v>20</v>
      </c>
      <c r="AR597">
        <v>20</v>
      </c>
      <c r="AS597">
        <v>30</v>
      </c>
      <c r="AV597">
        <v>35</v>
      </c>
    </row>
    <row r="598" spans="1:48">
      <c r="A598" s="1" t="str">
        <v/>
      </c>
      <c r="B598" s="1" t="str">
        <v/>
      </c>
      <c r="C598" s="1" t="str">
        <v/>
      </c>
      <c r="D598" s="1">
        <v>35</v>
      </c>
      <c r="E598" s="1" t="str">
        <v/>
      </c>
      <c r="F598" s="1">
        <v>35</v>
      </c>
      <c r="G598" s="1" t="str">
        <v/>
      </c>
      <c r="H598" s="1" t="str">
        <v/>
      </c>
      <c r="I598" s="1" t="str">
        <v/>
      </c>
      <c r="J598" s="1" t="str">
        <v/>
      </c>
      <c r="K598" s="1">
        <v>35</v>
      </c>
      <c r="L598" s="1" t="str">
        <v/>
      </c>
      <c r="M598" s="1" t="str">
        <v/>
      </c>
      <c r="N598" s="1" t="str">
        <v/>
      </c>
      <c r="O598" s="1">
        <v>35</v>
      </c>
      <c r="P598" s="1" t="str">
        <v/>
      </c>
      <c r="Q598" s="6">
        <v>35</v>
      </c>
      <c r="R598" s="6" t="str">
        <v/>
      </c>
      <c r="S598" s="1">
        <v>35</v>
      </c>
      <c r="AN598">
        <v>40</v>
      </c>
      <c r="AO598">
        <v>20</v>
      </c>
      <c r="AS598">
        <v>35</v>
      </c>
      <c r="AV598">
        <v>40</v>
      </c>
    </row>
    <row r="599" spans="1:48">
      <c r="A599" s="1" t="str">
        <v/>
      </c>
      <c r="B599" s="1" t="str">
        <v/>
      </c>
      <c r="C599" s="1" t="str">
        <v/>
      </c>
      <c r="D599" s="1" t="str">
        <v/>
      </c>
      <c r="E599" s="1">
        <v>40</v>
      </c>
      <c r="F599" s="1" t="str">
        <v/>
      </c>
      <c r="G599" s="1" t="str">
        <v/>
      </c>
      <c r="H599" s="1" t="str">
        <v/>
      </c>
      <c r="I599" s="1">
        <v>40</v>
      </c>
      <c r="J599" s="1" t="str">
        <v/>
      </c>
      <c r="K599" s="1" t="str">
        <v/>
      </c>
      <c r="L599" s="1">
        <v>40</v>
      </c>
      <c r="M599" s="1" t="str">
        <v/>
      </c>
      <c r="N599" s="1" t="str">
        <v/>
      </c>
      <c r="O599" s="1">
        <v>40</v>
      </c>
      <c r="P599" s="1" t="str">
        <v/>
      </c>
      <c r="Q599" s="6">
        <v>40</v>
      </c>
      <c r="R599" s="6" t="str">
        <v/>
      </c>
      <c r="S599" s="1">
        <v>40</v>
      </c>
      <c r="AN599">
        <v>50</v>
      </c>
      <c r="AO599">
        <v>20</v>
      </c>
      <c r="AS599">
        <v>45</v>
      </c>
      <c r="AV599">
        <v>40</v>
      </c>
    </row>
    <row r="600" spans="1:48">
      <c r="A600" s="1" t="str">
        <v/>
      </c>
      <c r="B600" s="1" t="str">
        <v/>
      </c>
      <c r="C600" s="1" t="str">
        <v/>
      </c>
      <c r="D600" s="1">
        <v>25</v>
      </c>
      <c r="E600" s="1" t="str">
        <v/>
      </c>
      <c r="F600" s="1">
        <v>25</v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>
        <v>25</v>
      </c>
      <c r="M600" s="1" t="str">
        <v/>
      </c>
      <c r="N600" s="1">
        <v>25</v>
      </c>
      <c r="O600" s="1" t="str">
        <v/>
      </c>
      <c r="P600" s="1" t="str">
        <v/>
      </c>
      <c r="Q600" s="6">
        <v>25</v>
      </c>
      <c r="R600" s="6" t="str">
        <v/>
      </c>
      <c r="S600" s="1">
        <v>25</v>
      </c>
      <c r="AN600">
        <v>54</v>
      </c>
      <c r="AO600">
        <v>20</v>
      </c>
      <c r="AS600">
        <v>35</v>
      </c>
      <c r="AV600">
        <v>22</v>
      </c>
    </row>
    <row r="601" spans="1:48">
      <c r="A601" s="1" t="str">
        <v/>
      </c>
      <c r="B601" s="1" t="str">
        <v/>
      </c>
      <c r="C601" s="1" t="str">
        <v/>
      </c>
      <c r="D601" s="1">
        <v>20</v>
      </c>
      <c r="E601" s="1" t="str">
        <v/>
      </c>
      <c r="F601" s="1" t="str">
        <v/>
      </c>
      <c r="G601" s="1" t="str">
        <v/>
      </c>
      <c r="H601" s="1" t="str">
        <v/>
      </c>
      <c r="I601" s="1">
        <v>20</v>
      </c>
      <c r="J601" s="1" t="str">
        <v/>
      </c>
      <c r="K601" s="1">
        <v>20</v>
      </c>
      <c r="L601" s="1" t="str">
        <v/>
      </c>
      <c r="M601" s="1">
        <v>20</v>
      </c>
      <c r="N601" s="1" t="str">
        <v/>
      </c>
      <c r="O601" s="1" t="str">
        <v/>
      </c>
      <c r="P601" s="1" t="str">
        <v/>
      </c>
      <c r="Q601" s="6">
        <v>20</v>
      </c>
      <c r="R601" s="6" t="str">
        <v/>
      </c>
      <c r="S601" s="1">
        <v>20</v>
      </c>
      <c r="AN601">
        <v>35</v>
      </c>
      <c r="AO601">
        <v>20</v>
      </c>
      <c r="AS601">
        <v>35</v>
      </c>
      <c r="AV601">
        <v>30</v>
      </c>
    </row>
    <row r="602" spans="1:48">
      <c r="A602" s="1" t="str">
        <v/>
      </c>
      <c r="B602" s="1">
        <v>15</v>
      </c>
      <c r="C602" s="1" t="str">
        <v/>
      </c>
      <c r="D602" s="1" t="str">
        <v/>
      </c>
      <c r="E602" s="1" t="str">
        <v/>
      </c>
      <c r="F602" s="1">
        <v>15</v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>
        <v>15</v>
      </c>
      <c r="M602" s="1" t="str">
        <v/>
      </c>
      <c r="N602" s="1">
        <v>15</v>
      </c>
      <c r="O602" s="1" t="str">
        <v/>
      </c>
      <c r="P602" s="1" t="str">
        <v/>
      </c>
      <c r="Q602" s="6" t="str">
        <v/>
      </c>
      <c r="R602" s="6">
        <v>15</v>
      </c>
      <c r="S602" s="1">
        <v>15</v>
      </c>
      <c r="AN602">
        <v>50</v>
      </c>
      <c r="AO602">
        <v>32</v>
      </c>
      <c r="AS602">
        <v>32</v>
      </c>
      <c r="AV602">
        <v>15</v>
      </c>
    </row>
    <row r="603" spans="1:48">
      <c r="A603" s="1">
        <v>15</v>
      </c>
      <c r="B603" s="1" t="str">
        <v/>
      </c>
      <c r="C603" s="1" t="str">
        <v/>
      </c>
      <c r="D603" s="1" t="str">
        <v/>
      </c>
      <c r="E603" s="1" t="str">
        <v/>
      </c>
      <c r="F603" s="1" t="str">
        <v/>
      </c>
      <c r="G603" s="1">
        <v>15</v>
      </c>
      <c r="H603" s="1" t="str">
        <v/>
      </c>
      <c r="I603" s="1" t="str">
        <v/>
      </c>
      <c r="J603" s="1" t="str">
        <v/>
      </c>
      <c r="K603" s="1" t="str">
        <v/>
      </c>
      <c r="L603" s="1">
        <v>15</v>
      </c>
      <c r="M603" s="1" t="str">
        <v/>
      </c>
      <c r="N603" s="1">
        <v>15</v>
      </c>
      <c r="O603" s="1" t="str">
        <v/>
      </c>
      <c r="P603" s="1" t="str">
        <v/>
      </c>
      <c r="Q603" s="6">
        <v>15</v>
      </c>
      <c r="R603" s="6" t="str">
        <v/>
      </c>
      <c r="S603" s="1">
        <v>15</v>
      </c>
      <c r="AN603">
        <v>30</v>
      </c>
      <c r="AO603">
        <v>25</v>
      </c>
      <c r="AS603">
        <v>32</v>
      </c>
      <c r="AV603">
        <v>50</v>
      </c>
    </row>
    <row r="604" spans="1:48">
      <c r="A604" s="1" t="str">
        <v/>
      </c>
      <c r="B604" s="1" t="str">
        <v/>
      </c>
      <c r="C604" s="1" t="str">
        <v/>
      </c>
      <c r="D604" s="1" t="str">
        <v/>
      </c>
      <c r="E604" s="1">
        <v>20</v>
      </c>
      <c r="F604" s="1">
        <v>20</v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>
        <v>20</v>
      </c>
      <c r="M604" s="1">
        <v>20</v>
      </c>
      <c r="N604" s="1" t="str">
        <v/>
      </c>
      <c r="O604" s="1" t="str">
        <v/>
      </c>
      <c r="P604" s="1" t="str">
        <v/>
      </c>
      <c r="Q604" s="6" t="str">
        <v/>
      </c>
      <c r="R604" s="6">
        <v>20</v>
      </c>
      <c r="S604" s="1">
        <v>20</v>
      </c>
      <c r="AN604">
        <v>20</v>
      </c>
      <c r="AO604">
        <v>15</v>
      </c>
      <c r="AS604">
        <v>35</v>
      </c>
      <c r="AV604">
        <v>22</v>
      </c>
    </row>
    <row r="605" spans="1:48">
      <c r="A605" s="1">
        <v>15</v>
      </c>
      <c r="B605" s="1" t="str">
        <v/>
      </c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  <c r="H605" s="1" t="str">
        <v/>
      </c>
      <c r="I605" s="1">
        <v>15</v>
      </c>
      <c r="J605" s="1" t="str">
        <v/>
      </c>
      <c r="K605" s="1" t="str">
        <v/>
      </c>
      <c r="L605" s="1">
        <v>15</v>
      </c>
      <c r="M605" s="1">
        <v>15</v>
      </c>
      <c r="N605" s="1" t="str">
        <v/>
      </c>
      <c r="O605" s="1" t="str">
        <v/>
      </c>
      <c r="P605" s="1">
        <v>15</v>
      </c>
      <c r="Q605" s="6" t="str">
        <v/>
      </c>
      <c r="R605" s="6" t="str">
        <v/>
      </c>
      <c r="S605" s="1">
        <v>15</v>
      </c>
      <c r="AN605">
        <v>31</v>
      </c>
      <c r="AO605">
        <v>20</v>
      </c>
      <c r="AV605">
        <v>23</v>
      </c>
    </row>
    <row r="606" spans="1:48">
      <c r="A606" s="1" t="str">
        <v/>
      </c>
      <c r="B606" s="1" t="str">
        <v/>
      </c>
      <c r="C606" s="1">
        <v>20</v>
      </c>
      <c r="D606" s="1" t="str">
        <v/>
      </c>
      <c r="E606" s="1" t="str">
        <v/>
      </c>
      <c r="F606" s="1" t="str">
        <v/>
      </c>
      <c r="G606" s="1">
        <v>20</v>
      </c>
      <c r="H606" s="1" t="str">
        <v/>
      </c>
      <c r="I606" s="1" t="str">
        <v/>
      </c>
      <c r="J606" s="1" t="str">
        <v/>
      </c>
      <c r="K606" s="1" t="str">
        <v/>
      </c>
      <c r="L606" s="1">
        <v>20</v>
      </c>
      <c r="M606" s="1" t="str">
        <v/>
      </c>
      <c r="N606" s="1">
        <v>20</v>
      </c>
      <c r="O606" s="1" t="str">
        <v/>
      </c>
      <c r="P606" s="1" t="str">
        <v/>
      </c>
      <c r="Q606" s="6" t="str">
        <v/>
      </c>
      <c r="R606" s="6">
        <v>20</v>
      </c>
      <c r="S606" s="1">
        <v>20</v>
      </c>
      <c r="AN606">
        <v>20</v>
      </c>
      <c r="AO606">
        <v>15</v>
      </c>
      <c r="AV606">
        <v>40</v>
      </c>
    </row>
    <row r="607" spans="1:48">
      <c r="A607" s="1" t="str">
        <v/>
      </c>
      <c r="B607" s="1" t="str">
        <v/>
      </c>
      <c r="C607" s="1">
        <v>20</v>
      </c>
      <c r="D607" s="1" t="str">
        <v/>
      </c>
      <c r="E607" s="1" t="str">
        <v/>
      </c>
      <c r="F607" s="1" t="str">
        <v/>
      </c>
      <c r="G607" s="1" t="str">
        <v/>
      </c>
      <c r="H607" s="1">
        <v>20</v>
      </c>
      <c r="I607" s="1" t="str">
        <v/>
      </c>
      <c r="J607" s="1" t="str">
        <v/>
      </c>
      <c r="K607" s="1" t="str">
        <v/>
      </c>
      <c r="L607" s="1">
        <v>20</v>
      </c>
      <c r="M607" s="1" t="str">
        <v/>
      </c>
      <c r="N607" s="1">
        <v>20</v>
      </c>
      <c r="O607" s="1" t="str">
        <v/>
      </c>
      <c r="P607" s="1" t="str">
        <v/>
      </c>
      <c r="Q607" s="6">
        <v>20</v>
      </c>
      <c r="R607" s="6" t="str">
        <v/>
      </c>
      <c r="S607" s="1">
        <v>20</v>
      </c>
      <c r="AN607">
        <v>35</v>
      </c>
      <c r="AO607">
        <v>15</v>
      </c>
      <c r="AV607">
        <v>40</v>
      </c>
    </row>
    <row r="608" spans="1:48">
      <c r="A608" s="1" t="str">
        <v/>
      </c>
      <c r="B608" s="1" t="str">
        <v/>
      </c>
      <c r="C608" s="1">
        <v>30</v>
      </c>
      <c r="D608" s="1" t="str">
        <v/>
      </c>
      <c r="E608" s="1" t="str">
        <v/>
      </c>
      <c r="F608" s="1" t="str">
        <v/>
      </c>
      <c r="G608" s="1" t="str">
        <v/>
      </c>
      <c r="H608" s="1" t="str">
        <v/>
      </c>
      <c r="I608" s="1">
        <v>30</v>
      </c>
      <c r="J608" s="1">
        <v>30</v>
      </c>
      <c r="K608" s="1" t="str">
        <v/>
      </c>
      <c r="L608" s="1" t="str">
        <v/>
      </c>
      <c r="M608" s="1" t="str">
        <v/>
      </c>
      <c r="N608" s="1" t="str">
        <v/>
      </c>
      <c r="O608" s="1">
        <v>30</v>
      </c>
      <c r="P608" s="1" t="str">
        <v/>
      </c>
      <c r="Q608" s="6">
        <v>30</v>
      </c>
      <c r="R608" s="6" t="str">
        <v/>
      </c>
      <c r="S608" s="1">
        <v>30</v>
      </c>
      <c r="AN608">
        <v>38</v>
      </c>
      <c r="AO608">
        <v>15</v>
      </c>
      <c r="AV608">
        <v>10</v>
      </c>
    </row>
    <row r="609" spans="1:48">
      <c r="A609" s="1" t="str">
        <v/>
      </c>
      <c r="B609" s="1">
        <v>20</v>
      </c>
      <c r="C609" s="1" t="str">
        <v/>
      </c>
      <c r="D609" s="1" t="str">
        <v/>
      </c>
      <c r="E609" s="1" t="str">
        <v/>
      </c>
      <c r="F609" s="1">
        <v>20</v>
      </c>
      <c r="G609" s="1" t="str">
        <v/>
      </c>
      <c r="H609" s="1" t="str">
        <v/>
      </c>
      <c r="I609" s="1" t="str">
        <v/>
      </c>
      <c r="J609" s="1" t="str">
        <v/>
      </c>
      <c r="K609" s="1">
        <v>20</v>
      </c>
      <c r="L609" s="1" t="str">
        <v/>
      </c>
      <c r="M609" s="1">
        <v>20</v>
      </c>
      <c r="N609" s="1" t="str">
        <v/>
      </c>
      <c r="O609" s="1" t="str">
        <v/>
      </c>
      <c r="P609" s="1" t="str">
        <v/>
      </c>
      <c r="Q609" s="6">
        <v>20</v>
      </c>
      <c r="R609" s="6" t="str">
        <v/>
      </c>
      <c r="S609" s="1">
        <v>20</v>
      </c>
      <c r="AN609">
        <v>35</v>
      </c>
      <c r="AO609">
        <v>30</v>
      </c>
      <c r="AV609">
        <v>20</v>
      </c>
    </row>
    <row r="610" spans="1:48">
      <c r="A610" s="1" t="str">
        <v/>
      </c>
      <c r="B610" s="1" t="str">
        <v/>
      </c>
      <c r="C610" s="1">
        <v>35</v>
      </c>
      <c r="D610" s="1" t="str">
        <v/>
      </c>
      <c r="E610" s="1" t="str">
        <v/>
      </c>
      <c r="F610" s="1" t="str">
        <v/>
      </c>
      <c r="G610" s="1">
        <v>35</v>
      </c>
      <c r="H610" s="1" t="str">
        <v/>
      </c>
      <c r="I610" s="1" t="str">
        <v/>
      </c>
      <c r="J610" s="1" t="str">
        <v/>
      </c>
      <c r="K610" s="1" t="str">
        <v/>
      </c>
      <c r="L610" s="1">
        <v>35</v>
      </c>
      <c r="M610" s="1" t="str">
        <v/>
      </c>
      <c r="N610" s="1" t="str">
        <v/>
      </c>
      <c r="O610" s="1">
        <v>35</v>
      </c>
      <c r="P610" s="1" t="str">
        <v/>
      </c>
      <c r="Q610" s="6">
        <v>35</v>
      </c>
      <c r="R610" s="6" t="str">
        <v/>
      </c>
      <c r="S610" s="1">
        <v>35</v>
      </c>
      <c r="AN610">
        <v>40</v>
      </c>
      <c r="AO610">
        <v>32</v>
      </c>
      <c r="AV610">
        <v>25</v>
      </c>
    </row>
    <row r="611" spans="1:48">
      <c r="A611" s="1">
        <v>20</v>
      </c>
      <c r="B611" s="1" t="str">
        <v/>
      </c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  <c r="H611" s="1" t="str">
        <v/>
      </c>
      <c r="I611" s="1">
        <v>20</v>
      </c>
      <c r="J611" s="1" t="str">
        <v/>
      </c>
      <c r="K611" s="1" t="str">
        <v/>
      </c>
      <c r="L611" s="1">
        <v>20</v>
      </c>
      <c r="M611" s="1" t="str">
        <v/>
      </c>
      <c r="N611" s="1">
        <v>20</v>
      </c>
      <c r="O611" s="1" t="str">
        <v/>
      </c>
      <c r="P611" s="1" t="str">
        <v/>
      </c>
      <c r="Q611" s="6">
        <v>20</v>
      </c>
      <c r="R611" s="6" t="str">
        <v/>
      </c>
      <c r="S611" s="1">
        <v>20</v>
      </c>
      <c r="AN611">
        <v>25</v>
      </c>
      <c r="AO611">
        <v>32</v>
      </c>
      <c r="AV611">
        <v>35</v>
      </c>
    </row>
    <row r="612" spans="1:48">
      <c r="A612" s="1" t="str">
        <v/>
      </c>
      <c r="B612" s="1">
        <v>22</v>
      </c>
      <c r="C612" s="1" t="str">
        <v/>
      </c>
      <c r="D612" s="1" t="str">
        <v/>
      </c>
      <c r="E612" s="1" t="str">
        <v/>
      </c>
      <c r="F612" s="1">
        <v>22</v>
      </c>
      <c r="G612" s="1" t="str">
        <v/>
      </c>
      <c r="H612" s="1" t="str">
        <v/>
      </c>
      <c r="I612" s="1" t="str">
        <v/>
      </c>
      <c r="J612" s="1" t="str">
        <v/>
      </c>
      <c r="K612" s="1">
        <v>22</v>
      </c>
      <c r="L612" s="1" t="str">
        <v/>
      </c>
      <c r="M612" s="1" t="str">
        <v/>
      </c>
      <c r="N612" s="1">
        <v>22</v>
      </c>
      <c r="O612" s="1" t="str">
        <v/>
      </c>
      <c r="P612" s="1" t="str">
        <v/>
      </c>
      <c r="Q612" s="6" t="str">
        <v/>
      </c>
      <c r="R612" s="6">
        <v>22</v>
      </c>
      <c r="S612" s="1">
        <v>22</v>
      </c>
      <c r="AN612">
        <v>35</v>
      </c>
      <c r="AO612">
        <v>20</v>
      </c>
      <c r="AV612">
        <v>30</v>
      </c>
    </row>
    <row r="613" spans="1:48">
      <c r="A613" s="1">
        <v>20</v>
      </c>
      <c r="B613" s="1" t="str">
        <v/>
      </c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  <c r="H613" s="1" t="str">
        <v/>
      </c>
      <c r="I613" s="1">
        <v>20</v>
      </c>
      <c r="J613" s="1" t="str">
        <v/>
      </c>
      <c r="K613" s="1" t="str">
        <v/>
      </c>
      <c r="L613" s="1">
        <v>20</v>
      </c>
      <c r="M613" s="1" t="str">
        <v/>
      </c>
      <c r="N613" s="1">
        <v>20</v>
      </c>
      <c r="O613" s="1" t="str">
        <v/>
      </c>
      <c r="P613" s="1" t="str">
        <v/>
      </c>
      <c r="Q613" s="6">
        <v>20</v>
      </c>
      <c r="R613" s="6" t="str">
        <v/>
      </c>
      <c r="S613" s="1">
        <v>20</v>
      </c>
      <c r="AN613">
        <v>35</v>
      </c>
      <c r="AO613">
        <v>25</v>
      </c>
      <c r="AV613">
        <v>20</v>
      </c>
    </row>
    <row r="614" spans="1:48">
      <c r="A614" s="1" t="str">
        <v/>
      </c>
      <c r="B614" s="1">
        <v>22</v>
      </c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  <c r="H614" s="1">
        <v>22</v>
      </c>
      <c r="I614" s="1" t="str">
        <v/>
      </c>
      <c r="J614" s="1" t="str">
        <v/>
      </c>
      <c r="K614" s="1">
        <v>22</v>
      </c>
      <c r="L614" s="1" t="str">
        <v/>
      </c>
      <c r="M614" s="1" t="str">
        <v/>
      </c>
      <c r="N614" s="1">
        <v>22</v>
      </c>
      <c r="O614" s="1" t="str">
        <v/>
      </c>
      <c r="P614" s="1">
        <v>22</v>
      </c>
      <c r="Q614" s="6" t="str">
        <v/>
      </c>
      <c r="R614" s="6" t="str">
        <v/>
      </c>
      <c r="S614" s="1">
        <v>22</v>
      </c>
      <c r="AN614">
        <v>40</v>
      </c>
      <c r="AO614">
        <v>20</v>
      </c>
      <c r="AV614">
        <v>40</v>
      </c>
    </row>
    <row r="615" spans="1:48">
      <c r="A615" s="1" t="str">
        <v/>
      </c>
      <c r="B615" s="1" t="str">
        <v/>
      </c>
      <c r="C615" s="1" t="str">
        <v/>
      </c>
      <c r="D615" s="1" t="str">
        <v/>
      </c>
      <c r="E615" s="1">
        <v>35</v>
      </c>
      <c r="F615" s="1">
        <v>35</v>
      </c>
      <c r="G615" s="1" t="str">
        <v/>
      </c>
      <c r="H615" s="1" t="str">
        <v/>
      </c>
      <c r="I615" s="1" t="str">
        <v/>
      </c>
      <c r="J615" s="1" t="str">
        <v/>
      </c>
      <c r="K615" s="1">
        <v>35</v>
      </c>
      <c r="L615" s="1" t="str">
        <v/>
      </c>
      <c r="M615" s="1" t="str">
        <v/>
      </c>
      <c r="N615" s="1" t="str">
        <v/>
      </c>
      <c r="O615" s="1">
        <v>35</v>
      </c>
      <c r="P615" s="1" t="str">
        <v/>
      </c>
      <c r="Q615" s="6" t="str">
        <v/>
      </c>
      <c r="R615" s="6">
        <v>35</v>
      </c>
      <c r="S615" s="1">
        <v>35</v>
      </c>
      <c r="AN615">
        <v>40</v>
      </c>
      <c r="AO615">
        <v>32</v>
      </c>
      <c r="AV615">
        <v>50</v>
      </c>
    </row>
    <row r="616" spans="1:48">
      <c r="A616" s="1" t="str">
        <v/>
      </c>
      <c r="B616" s="1" t="str">
        <v/>
      </c>
      <c r="C616" s="1" t="str">
        <v/>
      </c>
      <c r="D616" s="1">
        <v>27</v>
      </c>
      <c r="E616" s="1" t="str">
        <v/>
      </c>
      <c r="F616" s="1">
        <v>27</v>
      </c>
      <c r="G616" s="1" t="str">
        <v/>
      </c>
      <c r="H616" s="1" t="str">
        <v/>
      </c>
      <c r="I616" s="1" t="str">
        <v/>
      </c>
      <c r="J616" s="1">
        <v>27</v>
      </c>
      <c r="K616" s="1" t="str">
        <v/>
      </c>
      <c r="L616" s="1" t="str">
        <v/>
      </c>
      <c r="M616" s="1">
        <v>27</v>
      </c>
      <c r="N616" s="1" t="str">
        <v/>
      </c>
      <c r="O616" s="1" t="str">
        <v/>
      </c>
      <c r="P616" s="1" t="str">
        <v/>
      </c>
      <c r="Q616" s="6">
        <v>27</v>
      </c>
      <c r="R616" s="6" t="str">
        <v/>
      </c>
      <c r="S616" s="1">
        <v>27</v>
      </c>
      <c r="AN616">
        <v>25</v>
      </c>
      <c r="AO616">
        <v>32</v>
      </c>
      <c r="AV616">
        <v>25</v>
      </c>
    </row>
    <row r="617" spans="1:48">
      <c r="A617" s="1" t="str">
        <v/>
      </c>
      <c r="B617" s="1" t="str">
        <v/>
      </c>
      <c r="C617" s="1" t="str">
        <v/>
      </c>
      <c r="D617" s="1" t="str">
        <v/>
      </c>
      <c r="E617" s="1">
        <v>35</v>
      </c>
      <c r="F617" s="1" t="str">
        <v/>
      </c>
      <c r="G617" s="1" t="str">
        <v/>
      </c>
      <c r="H617" s="1">
        <v>35</v>
      </c>
      <c r="I617" s="1" t="str">
        <v/>
      </c>
      <c r="J617" s="1" t="str">
        <v/>
      </c>
      <c r="K617" s="1">
        <v>35</v>
      </c>
      <c r="L617" s="1" t="str">
        <v/>
      </c>
      <c r="M617" s="1" t="str">
        <v/>
      </c>
      <c r="N617" s="1" t="str">
        <v/>
      </c>
      <c r="O617" s="1">
        <v>35</v>
      </c>
      <c r="P617" s="1" t="str">
        <v/>
      </c>
      <c r="Q617" s="6">
        <v>35</v>
      </c>
      <c r="R617" s="6" t="str">
        <v/>
      </c>
      <c r="S617" s="1">
        <v>35</v>
      </c>
      <c r="AN617">
        <v>54</v>
      </c>
      <c r="AO617">
        <v>35</v>
      </c>
      <c r="AV617">
        <v>40</v>
      </c>
    </row>
    <row r="618" spans="1:48">
      <c r="A618" s="1" t="str">
        <v/>
      </c>
      <c r="B618" s="1" t="str">
        <v/>
      </c>
      <c r="C618" s="1" t="str">
        <v/>
      </c>
      <c r="D618" s="1" t="str">
        <v/>
      </c>
      <c r="E618" s="1">
        <v>40</v>
      </c>
      <c r="F618" s="1" t="str">
        <v/>
      </c>
      <c r="G618" s="1" t="str">
        <v/>
      </c>
      <c r="H618" s="1" t="str">
        <v/>
      </c>
      <c r="I618" s="1">
        <v>40</v>
      </c>
      <c r="J618" s="1">
        <v>40</v>
      </c>
      <c r="K618" s="1" t="str">
        <v/>
      </c>
      <c r="L618" s="1" t="str">
        <v/>
      </c>
      <c r="M618" s="1">
        <v>40</v>
      </c>
      <c r="N618" s="1" t="str">
        <v/>
      </c>
      <c r="O618" s="1" t="str">
        <v/>
      </c>
      <c r="P618" s="1" t="str">
        <v/>
      </c>
      <c r="Q618" s="6" t="str">
        <v/>
      </c>
      <c r="R618" s="6">
        <v>40</v>
      </c>
      <c r="S618" s="1">
        <v>40</v>
      </c>
      <c r="AN618">
        <v>22</v>
      </c>
      <c r="AO618">
        <v>15</v>
      </c>
      <c r="AV618">
        <v>54</v>
      </c>
    </row>
    <row r="619" spans="1:48">
      <c r="A619" s="1" t="str">
        <v/>
      </c>
      <c r="B619" s="1" t="str">
        <v/>
      </c>
      <c r="C619" s="1" t="str">
        <v/>
      </c>
      <c r="D619" s="1" t="str">
        <v/>
      </c>
      <c r="E619" s="1">
        <v>20</v>
      </c>
      <c r="F619" s="1" t="str">
        <v/>
      </c>
      <c r="G619" s="1" t="str">
        <v/>
      </c>
      <c r="H619" s="1" t="str">
        <v/>
      </c>
      <c r="I619" s="1">
        <v>20</v>
      </c>
      <c r="J619" s="1" t="str">
        <v/>
      </c>
      <c r="K619" s="1" t="str">
        <v/>
      </c>
      <c r="L619" s="1">
        <v>20</v>
      </c>
      <c r="M619" s="1">
        <v>20</v>
      </c>
      <c r="N619" s="1" t="str">
        <v/>
      </c>
      <c r="O619" s="1" t="str">
        <v/>
      </c>
      <c r="P619" s="1">
        <v>20</v>
      </c>
      <c r="Q619" s="6" t="str">
        <v/>
      </c>
      <c r="R619" s="6" t="str">
        <v/>
      </c>
      <c r="S619" s="1">
        <v>20</v>
      </c>
      <c r="AN619">
        <v>50</v>
      </c>
      <c r="AO619">
        <v>20</v>
      </c>
      <c r="AV619">
        <v>35</v>
      </c>
    </row>
    <row r="620" spans="1:48">
      <c r="A620" s="1" t="str">
        <v/>
      </c>
      <c r="B620" s="1">
        <v>25</v>
      </c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  <c r="H620" s="1">
        <v>25</v>
      </c>
      <c r="I620" s="1" t="str">
        <v/>
      </c>
      <c r="J620" s="1" t="str">
        <v/>
      </c>
      <c r="K620" s="1">
        <v>25</v>
      </c>
      <c r="L620" s="1" t="str">
        <v/>
      </c>
      <c r="M620" s="1" t="str">
        <v/>
      </c>
      <c r="N620" s="1">
        <v>25</v>
      </c>
      <c r="O620" s="1" t="str">
        <v/>
      </c>
      <c r="P620" s="1" t="str">
        <v/>
      </c>
      <c r="Q620" s="6" t="str">
        <v/>
      </c>
      <c r="R620" s="6">
        <v>25</v>
      </c>
      <c r="S620" s="1">
        <v>25</v>
      </c>
      <c r="AN620">
        <v>20</v>
      </c>
      <c r="AV620">
        <v>40</v>
      </c>
    </row>
    <row r="621" spans="1:48">
      <c r="A621" s="1" t="str">
        <v/>
      </c>
      <c r="B621" s="1" t="str">
        <v/>
      </c>
      <c r="C621" s="1">
        <v>50</v>
      </c>
      <c r="D621" s="1" t="str">
        <v/>
      </c>
      <c r="E621" s="1" t="str">
        <v/>
      </c>
      <c r="F621" s="1" t="str">
        <v/>
      </c>
      <c r="G621" s="1" t="str">
        <v/>
      </c>
      <c r="H621" s="1" t="str">
        <v/>
      </c>
      <c r="I621" s="1">
        <v>50</v>
      </c>
      <c r="J621" s="1" t="str">
        <v/>
      </c>
      <c r="K621" s="1">
        <v>50</v>
      </c>
      <c r="L621" s="1" t="str">
        <v/>
      </c>
      <c r="M621" s="1" t="str">
        <v/>
      </c>
      <c r="N621" s="1" t="str">
        <v/>
      </c>
      <c r="O621" s="1">
        <v>50</v>
      </c>
      <c r="P621" s="1" t="str">
        <v/>
      </c>
      <c r="Q621" s="6" t="str">
        <v/>
      </c>
      <c r="R621" s="6">
        <v>50</v>
      </c>
      <c r="S621" s="1">
        <v>50</v>
      </c>
      <c r="AN621">
        <v>35</v>
      </c>
      <c r="AV621">
        <v>20</v>
      </c>
    </row>
    <row r="622" spans="1:48">
      <c r="A622" s="1">
        <v>15</v>
      </c>
      <c r="B622" s="1" t="str">
        <v/>
      </c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  <c r="H622" s="1" t="str">
        <v/>
      </c>
      <c r="I622" s="1">
        <v>15</v>
      </c>
      <c r="J622" s="1" t="str">
        <v/>
      </c>
      <c r="K622" s="1">
        <v>15</v>
      </c>
      <c r="L622" s="1" t="str">
        <v/>
      </c>
      <c r="M622" s="1">
        <v>15</v>
      </c>
      <c r="N622" s="1" t="str">
        <v/>
      </c>
      <c r="O622" s="1" t="str">
        <v/>
      </c>
      <c r="P622" s="1" t="str">
        <v/>
      </c>
      <c r="Q622" s="6">
        <v>15</v>
      </c>
      <c r="R622" s="6" t="str">
        <v/>
      </c>
      <c r="S622" s="1">
        <v>15</v>
      </c>
      <c r="AN622">
        <v>30</v>
      </c>
      <c r="AV622">
        <v>15</v>
      </c>
    </row>
    <row r="623" spans="1:48">
      <c r="A623" s="1" t="str">
        <v/>
      </c>
      <c r="B623" s="1">
        <v>20</v>
      </c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  <c r="H623" s="1" t="str">
        <v/>
      </c>
      <c r="I623" s="1">
        <v>20</v>
      </c>
      <c r="J623" s="1" t="str">
        <v/>
      </c>
      <c r="K623" s="1" t="str">
        <v/>
      </c>
      <c r="L623" s="1">
        <v>20</v>
      </c>
      <c r="M623" s="1" t="str">
        <v/>
      </c>
      <c r="N623" s="1">
        <v>20</v>
      </c>
      <c r="O623" s="1" t="str">
        <v/>
      </c>
      <c r="P623" s="1">
        <v>20</v>
      </c>
      <c r="Q623" s="6" t="str">
        <v/>
      </c>
      <c r="R623" s="6" t="str">
        <v/>
      </c>
      <c r="S623" s="1">
        <v>20</v>
      </c>
      <c r="AN623">
        <v>35</v>
      </c>
      <c r="AV623">
        <v>25</v>
      </c>
    </row>
    <row r="624" spans="1:48">
      <c r="A624" s="1" t="str">
        <v/>
      </c>
      <c r="B624" s="1" t="str">
        <v/>
      </c>
      <c r="C624" s="1" t="str">
        <v/>
      </c>
      <c r="D624" s="1">
        <v>40</v>
      </c>
      <c r="E624" s="1" t="str">
        <v/>
      </c>
      <c r="F624" s="1" t="str">
        <v/>
      </c>
      <c r="G624" s="1" t="str">
        <v/>
      </c>
      <c r="H624" s="1">
        <v>40</v>
      </c>
      <c r="I624" s="1" t="str">
        <v/>
      </c>
      <c r="J624" s="1" t="str">
        <v/>
      </c>
      <c r="K624" s="1">
        <v>40</v>
      </c>
      <c r="L624" s="1" t="str">
        <v/>
      </c>
      <c r="M624" s="1" t="str">
        <v/>
      </c>
      <c r="N624" s="1" t="str">
        <v/>
      </c>
      <c r="O624" s="1">
        <v>40</v>
      </c>
      <c r="P624" s="1" t="str">
        <v/>
      </c>
      <c r="Q624" s="6" t="str">
        <v/>
      </c>
      <c r="R624" s="6">
        <v>40</v>
      </c>
      <c r="S624" s="1">
        <v>40</v>
      </c>
      <c r="AN624">
        <v>40</v>
      </c>
      <c r="AV624">
        <v>35</v>
      </c>
    </row>
    <row r="625" spans="1:48">
      <c r="A625" s="1" t="str">
        <v/>
      </c>
      <c r="B625" s="1" t="str">
        <v/>
      </c>
      <c r="C625" s="1" t="str">
        <v/>
      </c>
      <c r="D625" s="1" t="str">
        <v/>
      </c>
      <c r="E625" s="1">
        <v>35</v>
      </c>
      <c r="F625" s="1" t="str">
        <v/>
      </c>
      <c r="G625" s="1" t="str">
        <v/>
      </c>
      <c r="H625" s="1" t="str">
        <v/>
      </c>
      <c r="I625" s="1">
        <v>35</v>
      </c>
      <c r="J625" s="1" t="str">
        <v/>
      </c>
      <c r="K625" s="1" t="str">
        <v/>
      </c>
      <c r="L625" s="1">
        <v>35</v>
      </c>
      <c r="M625" s="1" t="str">
        <v/>
      </c>
      <c r="N625" s="1" t="str">
        <v/>
      </c>
      <c r="O625" s="1">
        <v>35</v>
      </c>
      <c r="P625" s="1">
        <v>35</v>
      </c>
      <c r="Q625" s="6" t="str">
        <v/>
      </c>
      <c r="R625" s="6" t="str">
        <v/>
      </c>
      <c r="S625" s="1">
        <v>35</v>
      </c>
      <c r="AN625">
        <v>25</v>
      </c>
      <c r="AV625">
        <v>15</v>
      </c>
    </row>
    <row r="626" spans="1:48">
      <c r="A626" s="1" t="str">
        <v/>
      </c>
      <c r="B626" s="1" t="str">
        <v/>
      </c>
      <c r="C626" s="1" t="str">
        <v/>
      </c>
      <c r="D626" s="1" t="str">
        <v/>
      </c>
      <c r="E626" s="1">
        <v>25</v>
      </c>
      <c r="F626" s="1" t="str">
        <v/>
      </c>
      <c r="G626" s="1" t="str">
        <v/>
      </c>
      <c r="H626" s="1">
        <v>25</v>
      </c>
      <c r="I626" s="1" t="str">
        <v/>
      </c>
      <c r="J626" s="1" t="str">
        <v/>
      </c>
      <c r="K626" s="1" t="str">
        <v/>
      </c>
      <c r="L626" s="1">
        <v>25</v>
      </c>
      <c r="M626" s="1" t="str">
        <v/>
      </c>
      <c r="N626" s="1">
        <v>25</v>
      </c>
      <c r="O626" s="1" t="str">
        <v/>
      </c>
      <c r="P626" s="1">
        <v>25</v>
      </c>
      <c r="Q626" s="6" t="str">
        <v/>
      </c>
      <c r="R626" s="6" t="str">
        <v/>
      </c>
      <c r="S626" s="1">
        <v>25</v>
      </c>
      <c r="AN626">
        <v>35</v>
      </c>
      <c r="AV626">
        <v>15</v>
      </c>
    </row>
    <row r="627" spans="1:48">
      <c r="A627" s="1">
        <v>15</v>
      </c>
      <c r="B627" s="1" t="str">
        <v/>
      </c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  <c r="H627" s="1" t="str">
        <v/>
      </c>
      <c r="I627" s="1">
        <v>15</v>
      </c>
      <c r="J627" s="1" t="str">
        <v/>
      </c>
      <c r="K627" s="1" t="str">
        <v/>
      </c>
      <c r="L627" s="1">
        <v>15</v>
      </c>
      <c r="M627" s="1" t="str">
        <v/>
      </c>
      <c r="N627" s="1">
        <v>15</v>
      </c>
      <c r="O627" s="1" t="str">
        <v/>
      </c>
      <c r="P627" s="1" t="str">
        <v/>
      </c>
      <c r="Q627" s="6">
        <v>15</v>
      </c>
      <c r="R627" s="6" t="str">
        <v/>
      </c>
      <c r="S627" s="1">
        <v>15</v>
      </c>
      <c r="AN627">
        <v>25</v>
      </c>
      <c r="AV627">
        <v>30</v>
      </c>
    </row>
    <row r="628" spans="1:48">
      <c r="A628" s="1" t="str">
        <v/>
      </c>
      <c r="B628" s="1" t="str">
        <v/>
      </c>
      <c r="C628" s="1" t="str">
        <v/>
      </c>
      <c r="D628" s="1">
        <v>35</v>
      </c>
      <c r="E628" s="1" t="str">
        <v/>
      </c>
      <c r="F628" s="1" t="str">
        <v/>
      </c>
      <c r="G628" s="1" t="str">
        <v/>
      </c>
      <c r="H628" s="1">
        <v>35</v>
      </c>
      <c r="I628" s="1" t="str">
        <v/>
      </c>
      <c r="J628" s="1" t="str">
        <v/>
      </c>
      <c r="K628" s="1">
        <v>35</v>
      </c>
      <c r="L628" s="1" t="str">
        <v/>
      </c>
      <c r="M628" s="1" t="str">
        <v/>
      </c>
      <c r="N628" s="1" t="str">
        <v/>
      </c>
      <c r="O628" s="1">
        <v>35</v>
      </c>
      <c r="P628" s="1" t="str">
        <v/>
      </c>
      <c r="Q628" s="6">
        <v>35</v>
      </c>
      <c r="R628" s="6" t="str">
        <v/>
      </c>
      <c r="S628" s="1">
        <v>35</v>
      </c>
      <c r="AN628">
        <v>40</v>
      </c>
      <c r="AV628">
        <v>31</v>
      </c>
    </row>
    <row r="629" spans="1:48">
      <c r="A629" s="1" t="str">
        <v/>
      </c>
      <c r="B629" s="1" t="str">
        <v/>
      </c>
      <c r="C629" s="1" t="str">
        <v/>
      </c>
      <c r="D629" s="1">
        <v>35</v>
      </c>
      <c r="E629" s="1" t="str">
        <v/>
      </c>
      <c r="F629" s="1">
        <v>35</v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>
        <v>35</v>
      </c>
      <c r="M629" s="1" t="str">
        <v/>
      </c>
      <c r="N629" s="1" t="str">
        <v/>
      </c>
      <c r="O629" s="1">
        <v>35</v>
      </c>
      <c r="P629" s="1" t="str">
        <v/>
      </c>
      <c r="Q629" s="6" t="str">
        <v/>
      </c>
      <c r="R629" s="6">
        <v>35</v>
      </c>
      <c r="S629" s="1">
        <v>35</v>
      </c>
      <c r="AN629">
        <v>30</v>
      </c>
      <c r="AV629">
        <v>25</v>
      </c>
    </row>
    <row r="630" spans="1:48">
      <c r="A630" s="1" t="str">
        <v/>
      </c>
      <c r="B630" s="1" t="str">
        <v/>
      </c>
      <c r="C630" s="1">
        <v>20</v>
      </c>
      <c r="D630" s="1" t="str">
        <v/>
      </c>
      <c r="E630" s="1" t="str">
        <v/>
      </c>
      <c r="F630" s="1" t="str">
        <v/>
      </c>
      <c r="G630" s="1" t="str">
        <v/>
      </c>
      <c r="H630" s="1" t="str">
        <v/>
      </c>
      <c r="I630" s="1">
        <v>20</v>
      </c>
      <c r="J630" s="1" t="str">
        <v/>
      </c>
      <c r="K630" s="1" t="str">
        <v/>
      </c>
      <c r="L630" s="1">
        <v>20</v>
      </c>
      <c r="M630" s="1" t="str">
        <v/>
      </c>
      <c r="N630" s="1">
        <v>20</v>
      </c>
      <c r="O630" s="1" t="str">
        <v/>
      </c>
      <c r="P630" s="1" t="str">
        <v/>
      </c>
      <c r="Q630" s="6">
        <v>20</v>
      </c>
      <c r="R630" s="6" t="str">
        <v/>
      </c>
      <c r="S630" s="1">
        <v>20</v>
      </c>
      <c r="AN630">
        <v>25</v>
      </c>
      <c r="AV630">
        <v>35</v>
      </c>
    </row>
    <row r="631" spans="1:48">
      <c r="A631" s="1" t="str">
        <v/>
      </c>
      <c r="B631" s="1" t="str">
        <v/>
      </c>
      <c r="C631" s="1">
        <v>15</v>
      </c>
      <c r="D631" s="1" t="str">
        <v/>
      </c>
      <c r="E631" s="1" t="str">
        <v/>
      </c>
      <c r="F631" s="1" t="str">
        <v/>
      </c>
      <c r="G631" s="1" t="str">
        <v/>
      </c>
      <c r="H631" s="1" t="str">
        <v/>
      </c>
      <c r="I631" s="1">
        <v>15</v>
      </c>
      <c r="J631" s="1" t="str">
        <v/>
      </c>
      <c r="K631" s="1" t="str">
        <v/>
      </c>
      <c r="L631" s="1">
        <v>15</v>
      </c>
      <c r="M631" s="1" t="str">
        <v/>
      </c>
      <c r="N631" s="1">
        <v>15</v>
      </c>
      <c r="O631" s="1" t="str">
        <v/>
      </c>
      <c r="P631" s="1" t="str">
        <v/>
      </c>
      <c r="Q631" s="6">
        <v>15</v>
      </c>
      <c r="R631" s="6" t="str">
        <v/>
      </c>
      <c r="S631" s="1">
        <v>15</v>
      </c>
      <c r="AN631">
        <v>40</v>
      </c>
      <c r="AV631">
        <v>38</v>
      </c>
    </row>
    <row r="632" spans="1:48">
      <c r="A632" s="1" t="str">
        <v/>
      </c>
      <c r="B632" s="1" t="str">
        <v/>
      </c>
      <c r="C632" s="1" t="str">
        <v/>
      </c>
      <c r="D632" s="1">
        <v>35</v>
      </c>
      <c r="E632" s="1" t="str">
        <v/>
      </c>
      <c r="F632" s="1" t="str">
        <v/>
      </c>
      <c r="G632" s="1">
        <v>35</v>
      </c>
      <c r="H632" s="1" t="str">
        <v/>
      </c>
      <c r="I632" s="1" t="str">
        <v/>
      </c>
      <c r="J632" s="1" t="str">
        <v/>
      </c>
      <c r="K632" s="1" t="str">
        <v/>
      </c>
      <c r="L632" s="1">
        <v>35</v>
      </c>
      <c r="M632" s="1" t="str">
        <v/>
      </c>
      <c r="N632" s="1" t="str">
        <v/>
      </c>
      <c r="O632" s="1">
        <v>35</v>
      </c>
      <c r="P632" s="1" t="str">
        <v/>
      </c>
      <c r="Q632" s="6">
        <v>35</v>
      </c>
      <c r="R632" s="6" t="str">
        <v/>
      </c>
      <c r="S632" s="1">
        <v>35</v>
      </c>
      <c r="AN632">
        <v>20</v>
      </c>
      <c r="AV632">
        <v>35</v>
      </c>
    </row>
    <row r="633" spans="1:48">
      <c r="A633" s="1" t="str">
        <v/>
      </c>
      <c r="B633" s="1" t="str">
        <v/>
      </c>
      <c r="C633" s="1" t="str">
        <v/>
      </c>
      <c r="D633" s="1">
        <v>40</v>
      </c>
      <c r="E633" s="1" t="str">
        <v/>
      </c>
      <c r="F633" s="1">
        <v>40</v>
      </c>
      <c r="G633" s="1" t="str">
        <v/>
      </c>
      <c r="H633" s="1" t="str">
        <v/>
      </c>
      <c r="I633" s="1" t="str">
        <v/>
      </c>
      <c r="J633" s="1" t="str">
        <v/>
      </c>
      <c r="K633" s="1">
        <v>40</v>
      </c>
      <c r="L633" s="1" t="str">
        <v/>
      </c>
      <c r="M633" s="1" t="str">
        <v/>
      </c>
      <c r="N633" s="1" t="str">
        <v/>
      </c>
      <c r="O633" s="1">
        <v>40</v>
      </c>
      <c r="P633" s="1" t="str">
        <v/>
      </c>
      <c r="Q633" s="6">
        <v>40</v>
      </c>
      <c r="R633" s="6" t="str">
        <v/>
      </c>
      <c r="S633" s="1">
        <v>40</v>
      </c>
      <c r="AN633">
        <v>40</v>
      </c>
      <c r="AV633">
        <v>40</v>
      </c>
    </row>
    <row r="634" spans="1:48">
      <c r="A634" s="1" t="str">
        <v/>
      </c>
      <c r="B634" s="1" t="str">
        <v/>
      </c>
      <c r="C634" s="1" t="str">
        <v/>
      </c>
      <c r="D634" s="1" t="str">
        <v/>
      </c>
      <c r="E634" s="1">
        <v>40</v>
      </c>
      <c r="F634" s="1" t="str">
        <v/>
      </c>
      <c r="G634" s="1" t="str">
        <v/>
      </c>
      <c r="H634" s="1" t="str">
        <v/>
      </c>
      <c r="I634" s="1">
        <v>40</v>
      </c>
      <c r="J634" s="1" t="str">
        <v/>
      </c>
      <c r="K634" s="1">
        <v>40</v>
      </c>
      <c r="L634" s="1" t="str">
        <v/>
      </c>
      <c r="M634" s="1" t="str">
        <v/>
      </c>
      <c r="N634" s="1" t="str">
        <v/>
      </c>
      <c r="O634" s="1">
        <v>40</v>
      </c>
      <c r="P634" s="1">
        <v>40</v>
      </c>
      <c r="Q634" s="6" t="str">
        <v/>
      </c>
      <c r="R634" s="6" t="str">
        <v/>
      </c>
      <c r="S634" s="1">
        <v>40</v>
      </c>
      <c r="AN634">
        <v>45</v>
      </c>
      <c r="AV634">
        <v>30</v>
      </c>
    </row>
    <row r="635" spans="1:48">
      <c r="A635" s="1" t="str">
        <v/>
      </c>
      <c r="B635" s="1" t="str">
        <v/>
      </c>
      <c r="C635" s="1" t="str">
        <v/>
      </c>
      <c r="D635" s="1" t="str">
        <v/>
      </c>
      <c r="E635" s="1">
        <v>35</v>
      </c>
      <c r="F635" s="1" t="str">
        <v/>
      </c>
      <c r="G635" s="1" t="str">
        <v/>
      </c>
      <c r="H635" s="1" t="str">
        <v/>
      </c>
      <c r="I635" s="1">
        <v>35</v>
      </c>
      <c r="J635" s="1" t="str">
        <v/>
      </c>
      <c r="K635" s="1">
        <v>35</v>
      </c>
      <c r="L635" s="1" t="str">
        <v/>
      </c>
      <c r="M635" s="1" t="str">
        <v/>
      </c>
      <c r="N635" s="1" t="str">
        <v/>
      </c>
      <c r="O635" s="1">
        <v>35</v>
      </c>
      <c r="P635" s="1" t="str">
        <v/>
      </c>
      <c r="Q635" s="6" t="str">
        <v/>
      </c>
      <c r="R635" s="6">
        <v>35</v>
      </c>
      <c r="S635" s="1">
        <v>35</v>
      </c>
      <c r="AN635">
        <v>50</v>
      </c>
      <c r="AV635">
        <v>10</v>
      </c>
    </row>
    <row r="636" spans="1:48">
      <c r="A636" s="1" t="str">
        <v/>
      </c>
      <c r="B636" s="1" t="str">
        <v/>
      </c>
      <c r="C636" s="1" t="str">
        <v/>
      </c>
      <c r="D636" s="1" t="str">
        <v/>
      </c>
      <c r="E636" s="1">
        <v>30</v>
      </c>
      <c r="F636" s="1" t="str">
        <v/>
      </c>
      <c r="G636" s="1" t="str">
        <v/>
      </c>
      <c r="H636" s="1" t="str">
        <v/>
      </c>
      <c r="I636" s="1">
        <v>30</v>
      </c>
      <c r="J636" s="1">
        <v>30</v>
      </c>
      <c r="K636" s="1" t="str">
        <v/>
      </c>
      <c r="L636" s="1" t="str">
        <v/>
      </c>
      <c r="M636" s="1" t="str">
        <v/>
      </c>
      <c r="N636" s="1">
        <v>30</v>
      </c>
      <c r="O636" s="1" t="str">
        <v/>
      </c>
      <c r="P636" s="1" t="str">
        <v/>
      </c>
      <c r="Q636" s="6" t="str">
        <v/>
      </c>
      <c r="R636" s="6">
        <v>30</v>
      </c>
      <c r="S636" s="1">
        <v>30</v>
      </c>
      <c r="AN636">
        <v>45</v>
      </c>
      <c r="AV636">
        <v>20</v>
      </c>
    </row>
    <row r="637" spans="1:48">
      <c r="A637" s="1" t="str">
        <v/>
      </c>
      <c r="B637" s="1" t="str">
        <v/>
      </c>
      <c r="C637" s="1" t="str">
        <v/>
      </c>
      <c r="D637" s="1">
        <v>36</v>
      </c>
      <c r="E637" s="1" t="str">
        <v/>
      </c>
      <c r="F637" s="1" t="str">
        <v/>
      </c>
      <c r="G637" s="1" t="str">
        <v/>
      </c>
      <c r="H637" s="1" t="str">
        <v/>
      </c>
      <c r="I637" s="1">
        <v>36</v>
      </c>
      <c r="J637" s="1" t="str">
        <v/>
      </c>
      <c r="K637" s="1">
        <v>36</v>
      </c>
      <c r="L637" s="1" t="str">
        <v/>
      </c>
      <c r="M637" s="1">
        <v>36</v>
      </c>
      <c r="N637" s="1" t="str">
        <v/>
      </c>
      <c r="O637" s="1" t="str">
        <v/>
      </c>
      <c r="P637" s="1">
        <v>36</v>
      </c>
      <c r="Q637" s="6" t="str">
        <v/>
      </c>
      <c r="R637" s="6" t="str">
        <v/>
      </c>
      <c r="S637" s="1">
        <v>36</v>
      </c>
      <c r="AN637">
        <v>45</v>
      </c>
      <c r="AV637">
        <v>35</v>
      </c>
    </row>
    <row r="638" spans="1:48">
      <c r="A638" s="1" t="str">
        <v/>
      </c>
      <c r="B638" s="1" t="str">
        <v/>
      </c>
      <c r="C638" s="1" t="str">
        <v/>
      </c>
      <c r="D638" s="1" t="str">
        <v/>
      </c>
      <c r="E638" s="1">
        <v>25</v>
      </c>
      <c r="F638" s="1" t="str">
        <v/>
      </c>
      <c r="G638" s="1">
        <v>25</v>
      </c>
      <c r="H638" s="1" t="str">
        <v/>
      </c>
      <c r="I638" s="1" t="str">
        <v/>
      </c>
      <c r="J638" s="1" t="str">
        <v/>
      </c>
      <c r="K638" s="1">
        <v>25</v>
      </c>
      <c r="L638" s="1" t="str">
        <v/>
      </c>
      <c r="M638" s="1" t="str">
        <v/>
      </c>
      <c r="N638" s="1">
        <v>25</v>
      </c>
      <c r="O638" s="1" t="str">
        <v/>
      </c>
      <c r="P638" s="1" t="str">
        <v/>
      </c>
      <c r="Q638" s="6">
        <v>25</v>
      </c>
      <c r="R638" s="6" t="str">
        <v/>
      </c>
      <c r="S638" s="1">
        <v>25</v>
      </c>
      <c r="AN638">
        <v>20</v>
      </c>
      <c r="AV638">
        <v>15</v>
      </c>
    </row>
    <row r="639" spans="1:48">
      <c r="A639" s="1" t="str">
        <v/>
      </c>
      <c r="B639" s="1" t="str">
        <v/>
      </c>
      <c r="C639" s="1" t="str">
        <v/>
      </c>
      <c r="D639" s="1">
        <v>36</v>
      </c>
      <c r="E639" s="1" t="str">
        <v/>
      </c>
      <c r="F639" s="1">
        <v>36</v>
      </c>
      <c r="G639" s="1" t="str">
        <v/>
      </c>
      <c r="H639" s="1" t="str">
        <v/>
      </c>
      <c r="I639" s="1" t="str">
        <v/>
      </c>
      <c r="J639" s="1" t="str">
        <v/>
      </c>
      <c r="K639" s="1">
        <v>36</v>
      </c>
      <c r="L639" s="1" t="str">
        <v/>
      </c>
      <c r="M639" s="1">
        <v>36</v>
      </c>
      <c r="N639" s="1" t="str">
        <v/>
      </c>
      <c r="O639" s="1" t="str">
        <v/>
      </c>
      <c r="P639" s="1" t="str">
        <v/>
      </c>
      <c r="Q639" s="6">
        <v>36</v>
      </c>
      <c r="R639" s="6" t="str">
        <v/>
      </c>
      <c r="S639" s="1">
        <v>36</v>
      </c>
      <c r="AN639">
        <v>35</v>
      </c>
      <c r="AV639">
        <v>20</v>
      </c>
    </row>
    <row r="640" spans="1:48">
      <c r="A640" s="1" t="str">
        <v/>
      </c>
      <c r="B640" s="1" t="str">
        <v/>
      </c>
      <c r="C640" s="1" t="str">
        <v/>
      </c>
      <c r="D640" s="1">
        <v>35</v>
      </c>
      <c r="E640" s="1" t="str">
        <v/>
      </c>
      <c r="F640" s="1" t="str">
        <v/>
      </c>
      <c r="G640" s="1">
        <v>35</v>
      </c>
      <c r="H640" s="1" t="str">
        <v/>
      </c>
      <c r="I640" s="1" t="str">
        <v/>
      </c>
      <c r="J640" s="1" t="str">
        <v/>
      </c>
      <c r="K640" s="1">
        <v>35</v>
      </c>
      <c r="L640" s="1" t="str">
        <v/>
      </c>
      <c r="M640" s="1" t="str">
        <v/>
      </c>
      <c r="N640" s="1" t="str">
        <v/>
      </c>
      <c r="O640" s="1">
        <v>35</v>
      </c>
      <c r="P640" s="1" t="str">
        <v/>
      </c>
      <c r="Q640" s="6">
        <v>35</v>
      </c>
      <c r="R640" s="6" t="str">
        <v/>
      </c>
      <c r="S640" s="1">
        <v>35</v>
      </c>
      <c r="AN640">
        <v>35</v>
      </c>
      <c r="AV640">
        <v>27</v>
      </c>
    </row>
    <row r="641" spans="1:48">
      <c r="A641" s="1" t="str">
        <v/>
      </c>
      <c r="B641" s="1" t="str">
        <v/>
      </c>
      <c r="C641" s="1" t="str">
        <v/>
      </c>
      <c r="D641" s="1" t="str">
        <v/>
      </c>
      <c r="E641" s="1">
        <v>50</v>
      </c>
      <c r="F641" s="1" t="str">
        <v/>
      </c>
      <c r="G641" s="1" t="str">
        <v/>
      </c>
      <c r="H641" s="1" t="str">
        <v/>
      </c>
      <c r="I641" s="1">
        <v>50</v>
      </c>
      <c r="J641" s="1" t="str">
        <v/>
      </c>
      <c r="K641" s="1">
        <v>50</v>
      </c>
      <c r="L641" s="1" t="str">
        <v/>
      </c>
      <c r="M641" s="1" t="str">
        <v/>
      </c>
      <c r="N641" s="1" t="str">
        <v/>
      </c>
      <c r="O641" s="1">
        <v>50</v>
      </c>
      <c r="P641" s="1" t="str">
        <v/>
      </c>
      <c r="Q641" s="6">
        <v>50</v>
      </c>
      <c r="R641" s="6" t="str">
        <v/>
      </c>
      <c r="S641" s="1">
        <v>50</v>
      </c>
      <c r="AN641">
        <v>25</v>
      </c>
      <c r="AV641">
        <v>54</v>
      </c>
    </row>
    <row r="642" spans="1:48">
      <c r="A642" s="1" t="str">
        <v/>
      </c>
      <c r="B642" s="1" t="str">
        <v/>
      </c>
      <c r="C642" s="1" t="str">
        <v/>
      </c>
      <c r="D642" s="1">
        <v>15</v>
      </c>
      <c r="E642" s="1" t="str">
        <v/>
      </c>
      <c r="F642" s="1" t="str">
        <v/>
      </c>
      <c r="G642" s="1" t="str">
        <v/>
      </c>
      <c r="H642" s="1" t="str">
        <v/>
      </c>
      <c r="I642" s="1">
        <v>15</v>
      </c>
      <c r="J642" s="1" t="str">
        <v/>
      </c>
      <c r="K642" s="1" t="str">
        <v/>
      </c>
      <c r="L642" s="1">
        <v>15</v>
      </c>
      <c r="M642" s="1">
        <v>15</v>
      </c>
      <c r="N642" s="1" t="str">
        <v/>
      </c>
      <c r="O642" s="1" t="str">
        <v/>
      </c>
      <c r="P642" s="1" t="str">
        <v/>
      </c>
      <c r="Q642" s="6">
        <v>15</v>
      </c>
      <c r="R642" s="6" t="str">
        <v/>
      </c>
      <c r="S642" s="1">
        <v>15</v>
      </c>
      <c r="AN642">
        <v>25</v>
      </c>
      <c r="AV642">
        <v>20</v>
      </c>
    </row>
    <row r="643" spans="1:48">
      <c r="A643" s="1" t="str">
        <v/>
      </c>
      <c r="B643" s="1" t="str">
        <v/>
      </c>
      <c r="C643" s="1" t="str">
        <v/>
      </c>
      <c r="D643" s="1" t="str">
        <v/>
      </c>
      <c r="E643" s="1">
        <v>20</v>
      </c>
      <c r="F643" s="1" t="str">
        <v/>
      </c>
      <c r="G643" s="1" t="str">
        <v/>
      </c>
      <c r="H643" s="1" t="str">
        <v/>
      </c>
      <c r="I643" s="1">
        <v>20</v>
      </c>
      <c r="J643" s="1" t="str">
        <v/>
      </c>
      <c r="K643" s="1">
        <v>20</v>
      </c>
      <c r="L643" s="1" t="str">
        <v/>
      </c>
      <c r="M643" s="1" t="str">
        <v/>
      </c>
      <c r="N643" s="1">
        <v>20</v>
      </c>
      <c r="O643" s="1" t="str">
        <v/>
      </c>
      <c r="P643" s="1" t="str">
        <v/>
      </c>
      <c r="Q643" s="6">
        <v>20</v>
      </c>
      <c r="R643" s="6" t="str">
        <v/>
      </c>
      <c r="S643" s="1">
        <v>20</v>
      </c>
      <c r="AN643">
        <v>25</v>
      </c>
      <c r="AV643">
        <v>15</v>
      </c>
    </row>
    <row r="644" spans="1:48">
      <c r="A644" s="1" t="str">
        <v/>
      </c>
      <c r="B644" s="1" t="str">
        <v/>
      </c>
      <c r="C644" s="1" t="str">
        <v/>
      </c>
      <c r="D644" s="1" t="str">
        <v/>
      </c>
      <c r="E644" s="1">
        <v>25</v>
      </c>
      <c r="F644" s="1" t="str">
        <v/>
      </c>
      <c r="G644" s="1" t="str">
        <v/>
      </c>
      <c r="H644" s="1" t="str">
        <v/>
      </c>
      <c r="I644" s="1">
        <v>25</v>
      </c>
      <c r="J644" s="1" t="str">
        <v/>
      </c>
      <c r="K644" s="1" t="str">
        <v/>
      </c>
      <c r="L644" s="1">
        <v>25</v>
      </c>
      <c r="M644" s="1" t="str">
        <v/>
      </c>
      <c r="N644" s="1">
        <v>25</v>
      </c>
      <c r="O644" s="1" t="str">
        <v/>
      </c>
      <c r="P644" s="1" t="str">
        <v/>
      </c>
      <c r="Q644" s="6">
        <v>25</v>
      </c>
      <c r="R644" s="6" t="str">
        <v/>
      </c>
      <c r="S644" s="1">
        <v>25</v>
      </c>
      <c r="AN644">
        <v>25</v>
      </c>
      <c r="AV644">
        <v>35</v>
      </c>
    </row>
    <row r="645" spans="1:48">
      <c r="A645" s="1" t="str">
        <v/>
      </c>
      <c r="B645" s="1" t="str">
        <v/>
      </c>
      <c r="C645" s="1" t="str">
        <v/>
      </c>
      <c r="D645" s="1">
        <v>20</v>
      </c>
      <c r="E645" s="1" t="str">
        <v/>
      </c>
      <c r="F645" s="1" t="str">
        <v/>
      </c>
      <c r="G645" s="1" t="str">
        <v/>
      </c>
      <c r="H645" s="1" t="str">
        <v/>
      </c>
      <c r="I645" s="1">
        <v>20</v>
      </c>
      <c r="J645" s="1" t="str">
        <v/>
      </c>
      <c r="K645" s="1" t="str">
        <v/>
      </c>
      <c r="L645" s="1">
        <v>20</v>
      </c>
      <c r="M645" s="1">
        <v>20</v>
      </c>
      <c r="N645" s="1" t="str">
        <v/>
      </c>
      <c r="O645" s="1" t="str">
        <v/>
      </c>
      <c r="P645" s="1" t="str">
        <v/>
      </c>
      <c r="Q645" s="6">
        <v>20</v>
      </c>
      <c r="R645" s="6" t="str">
        <v/>
      </c>
      <c r="S645" s="1">
        <v>20</v>
      </c>
      <c r="AN645">
        <v>35</v>
      </c>
      <c r="AV645">
        <v>30</v>
      </c>
    </row>
    <row r="646" spans="1:48">
      <c r="A646" s="1" t="str">
        <v/>
      </c>
      <c r="B646" s="1" t="str">
        <v/>
      </c>
      <c r="C646" s="1" t="str">
        <v/>
      </c>
      <c r="D646" s="1" t="str">
        <v/>
      </c>
      <c r="E646" s="1">
        <v>35</v>
      </c>
      <c r="F646" s="1" t="str">
        <v/>
      </c>
      <c r="G646" s="1" t="str">
        <v/>
      </c>
      <c r="H646" s="1" t="str">
        <v/>
      </c>
      <c r="I646" s="1">
        <v>35</v>
      </c>
      <c r="J646" s="1" t="str">
        <v/>
      </c>
      <c r="K646" s="1">
        <v>35</v>
      </c>
      <c r="L646" s="1" t="str">
        <v/>
      </c>
      <c r="M646" s="1" t="str">
        <v/>
      </c>
      <c r="N646" s="1">
        <v>35</v>
      </c>
      <c r="O646" s="1" t="str">
        <v/>
      </c>
      <c r="P646" s="1" t="str">
        <v/>
      </c>
      <c r="Q646" s="6" t="str">
        <v/>
      </c>
      <c r="R646" s="6">
        <v>35</v>
      </c>
      <c r="S646" s="1">
        <v>35</v>
      </c>
      <c r="AN646">
        <v>25</v>
      </c>
      <c r="AV646">
        <v>40</v>
      </c>
    </row>
    <row r="647" spans="1:48">
      <c r="A647" s="1" t="str">
        <v/>
      </c>
      <c r="B647" s="1" t="str">
        <v/>
      </c>
      <c r="C647" s="1" t="str">
        <v/>
      </c>
      <c r="D647" s="1">
        <v>40</v>
      </c>
      <c r="E647" s="1" t="str">
        <v/>
      </c>
      <c r="F647" s="1" t="str">
        <v/>
      </c>
      <c r="G647" s="1" t="str">
        <v/>
      </c>
      <c r="H647" s="1" t="str">
        <v/>
      </c>
      <c r="I647" s="1">
        <v>40</v>
      </c>
      <c r="J647" s="1" t="str">
        <v/>
      </c>
      <c r="K647" s="1">
        <v>40</v>
      </c>
      <c r="L647" s="1" t="str">
        <v/>
      </c>
      <c r="M647" s="1" t="str">
        <v/>
      </c>
      <c r="N647" s="1" t="str">
        <v/>
      </c>
      <c r="O647" s="1">
        <v>40</v>
      </c>
      <c r="P647" s="1" t="str">
        <v/>
      </c>
      <c r="Q647" s="6">
        <v>40</v>
      </c>
      <c r="R647" s="6" t="str">
        <v/>
      </c>
      <c r="S647" s="1">
        <v>40</v>
      </c>
      <c r="AN647">
        <v>15</v>
      </c>
      <c r="AV647">
        <v>25</v>
      </c>
    </row>
    <row r="648" spans="1:48">
      <c r="A648" s="1">
        <v>20</v>
      </c>
      <c r="B648" s="1" t="str">
        <v/>
      </c>
      <c r="C648" s="1" t="str">
        <v/>
      </c>
      <c r="D648" s="1" t="str">
        <v/>
      </c>
      <c r="E648" s="1" t="str">
        <v/>
      </c>
      <c r="F648" s="1" t="str">
        <v/>
      </c>
      <c r="G648" s="1">
        <v>20</v>
      </c>
      <c r="H648" s="1" t="str">
        <v/>
      </c>
      <c r="I648" s="1" t="str">
        <v/>
      </c>
      <c r="J648" s="1">
        <v>20</v>
      </c>
      <c r="K648" s="1" t="str">
        <v/>
      </c>
      <c r="L648" s="1" t="str">
        <v/>
      </c>
      <c r="M648" s="1">
        <v>20</v>
      </c>
      <c r="N648" s="1" t="str">
        <v/>
      </c>
      <c r="O648" s="1" t="str">
        <v/>
      </c>
      <c r="P648" s="1" t="str">
        <v/>
      </c>
      <c r="Q648" s="6" t="str">
        <v/>
      </c>
      <c r="R648" s="6">
        <v>20</v>
      </c>
      <c r="S648" s="1">
        <v>20</v>
      </c>
      <c r="AN648">
        <v>50</v>
      </c>
      <c r="AV648">
        <v>35</v>
      </c>
    </row>
    <row r="649" spans="1:48">
      <c r="A649" s="1" t="str">
        <v/>
      </c>
      <c r="B649" s="1" t="str">
        <v/>
      </c>
      <c r="C649" s="1">
        <v>30</v>
      </c>
      <c r="D649" s="1" t="str">
        <v/>
      </c>
      <c r="E649" s="1" t="str">
        <v/>
      </c>
      <c r="F649" s="1">
        <v>30</v>
      </c>
      <c r="G649" s="1" t="str">
        <v/>
      </c>
      <c r="H649" s="1" t="str">
        <v/>
      </c>
      <c r="I649" s="1" t="str">
        <v/>
      </c>
      <c r="J649" s="1">
        <v>30</v>
      </c>
      <c r="K649" s="1" t="str">
        <v/>
      </c>
      <c r="L649" s="1" t="str">
        <v/>
      </c>
      <c r="M649" s="1" t="str">
        <v/>
      </c>
      <c r="N649" s="1" t="str">
        <v/>
      </c>
      <c r="O649" s="1">
        <v>30</v>
      </c>
      <c r="P649" s="1">
        <v>30</v>
      </c>
      <c r="Q649" s="6" t="str">
        <v/>
      </c>
      <c r="R649" s="6" t="str">
        <v/>
      </c>
      <c r="S649" s="1">
        <v>30</v>
      </c>
      <c r="AN649">
        <v>15</v>
      </c>
      <c r="AV649">
        <v>25</v>
      </c>
    </row>
    <row r="650" spans="1:48">
      <c r="A650" s="1">
        <v>50</v>
      </c>
      <c r="B650" s="1" t="str">
        <v/>
      </c>
      <c r="C650" s="1" t="str">
        <v/>
      </c>
      <c r="D650" s="1" t="str">
        <v/>
      </c>
      <c r="E650" s="1" t="str">
        <v/>
      </c>
      <c r="F650" s="1" t="str">
        <v/>
      </c>
      <c r="G650" s="1">
        <v>50</v>
      </c>
      <c r="H650" s="1" t="str">
        <v/>
      </c>
      <c r="I650" s="1" t="str">
        <v/>
      </c>
      <c r="J650" s="1" t="str">
        <v/>
      </c>
      <c r="K650" s="1">
        <v>50</v>
      </c>
      <c r="L650" s="1" t="str">
        <v/>
      </c>
      <c r="M650" s="1" t="str">
        <v/>
      </c>
      <c r="N650" s="1" t="str">
        <v/>
      </c>
      <c r="O650" s="1">
        <v>50</v>
      </c>
      <c r="P650" s="1" t="str">
        <v/>
      </c>
      <c r="Q650" s="6" t="str">
        <v/>
      </c>
      <c r="R650" s="6">
        <v>50</v>
      </c>
      <c r="S650" s="1">
        <v>50</v>
      </c>
      <c r="AN650">
        <v>25</v>
      </c>
      <c r="AV650">
        <v>40</v>
      </c>
    </row>
    <row r="651" spans="1:48">
      <c r="A651" s="1">
        <v>15</v>
      </c>
      <c r="B651" s="1" t="str">
        <v/>
      </c>
      <c r="C651" s="1" t="str">
        <v/>
      </c>
      <c r="D651" s="1" t="str">
        <v/>
      </c>
      <c r="E651" s="1" t="str">
        <v/>
      </c>
      <c r="F651" s="1">
        <v>15</v>
      </c>
      <c r="G651" s="1" t="str">
        <v/>
      </c>
      <c r="H651" s="1" t="str">
        <v/>
      </c>
      <c r="I651" s="1" t="str">
        <v/>
      </c>
      <c r="J651" s="1" t="str">
        <v/>
      </c>
      <c r="K651" s="1">
        <v>15</v>
      </c>
      <c r="L651" s="1" t="str">
        <v/>
      </c>
      <c r="M651" s="1">
        <v>15</v>
      </c>
      <c r="N651" s="1" t="str">
        <v/>
      </c>
      <c r="O651" s="1" t="str">
        <v/>
      </c>
      <c r="P651" s="1" t="str">
        <v/>
      </c>
      <c r="Q651" s="6" t="str">
        <v/>
      </c>
      <c r="R651" s="6">
        <v>15</v>
      </c>
      <c r="S651" s="1">
        <v>15</v>
      </c>
      <c r="AN651">
        <v>40</v>
      </c>
      <c r="AV651">
        <v>25</v>
      </c>
    </row>
    <row r="652" spans="1:48">
      <c r="A652" s="1" t="str">
        <v/>
      </c>
      <c r="B652" s="1" t="str">
        <v/>
      </c>
      <c r="C652" s="1">
        <v>15</v>
      </c>
      <c r="D652" s="1" t="str">
        <v/>
      </c>
      <c r="E652" s="1" t="str">
        <v/>
      </c>
      <c r="F652" s="1">
        <v>15</v>
      </c>
      <c r="G652" s="1" t="str">
        <v/>
      </c>
      <c r="H652" s="1" t="str">
        <v/>
      </c>
      <c r="I652" s="1" t="str">
        <v/>
      </c>
      <c r="J652" s="1" t="str">
        <v/>
      </c>
      <c r="K652" s="1">
        <v>15</v>
      </c>
      <c r="L652" s="1" t="str">
        <v/>
      </c>
      <c r="M652" s="1">
        <v>15</v>
      </c>
      <c r="N652" s="1" t="str">
        <v/>
      </c>
      <c r="O652" s="1" t="str">
        <v/>
      </c>
      <c r="P652" s="1" t="str">
        <v/>
      </c>
      <c r="Q652" s="6" t="str">
        <v/>
      </c>
      <c r="R652" s="6">
        <v>15</v>
      </c>
      <c r="S652" s="1">
        <v>15</v>
      </c>
      <c r="AN652">
        <v>20</v>
      </c>
      <c r="AV652">
        <v>40</v>
      </c>
    </row>
    <row r="653" spans="1:48">
      <c r="A653" s="1" t="str">
        <v/>
      </c>
      <c r="B653" s="1" t="str">
        <v/>
      </c>
      <c r="C653" s="1" t="str">
        <v/>
      </c>
      <c r="D653" s="1" t="str">
        <v/>
      </c>
      <c r="E653" s="1">
        <v>40</v>
      </c>
      <c r="F653" s="1">
        <v>40</v>
      </c>
      <c r="G653" s="1" t="str">
        <v/>
      </c>
      <c r="H653" s="1" t="str">
        <v/>
      </c>
      <c r="I653" s="1" t="str">
        <v/>
      </c>
      <c r="J653" s="1">
        <v>40</v>
      </c>
      <c r="K653" s="1" t="str">
        <v/>
      </c>
      <c r="L653" s="1" t="str">
        <v/>
      </c>
      <c r="M653" s="1" t="str">
        <v/>
      </c>
      <c r="N653" s="1" t="str">
        <v/>
      </c>
      <c r="O653" s="1">
        <v>40</v>
      </c>
      <c r="P653" s="1" t="str">
        <v/>
      </c>
      <c r="Q653" s="6" t="str">
        <v/>
      </c>
      <c r="R653" s="6">
        <v>40</v>
      </c>
      <c r="S653" s="1">
        <v>40</v>
      </c>
      <c r="AN653">
        <v>50</v>
      </c>
      <c r="AV653">
        <v>15</v>
      </c>
    </row>
    <row r="654" spans="1:48">
      <c r="A654" s="1" t="str">
        <v/>
      </c>
      <c r="B654" s="1" t="str">
        <v/>
      </c>
      <c r="C654" s="1">
        <v>26</v>
      </c>
      <c r="D654" s="1" t="str">
        <v/>
      </c>
      <c r="E654" s="1" t="str">
        <v/>
      </c>
      <c r="F654" s="1" t="str">
        <v/>
      </c>
      <c r="G654" s="1" t="str">
        <v/>
      </c>
      <c r="H654" s="1" t="str">
        <v/>
      </c>
      <c r="I654" s="1">
        <v>26</v>
      </c>
      <c r="J654" s="1">
        <v>26</v>
      </c>
      <c r="K654" s="1" t="str">
        <v/>
      </c>
      <c r="L654" s="1" t="str">
        <v/>
      </c>
      <c r="M654" s="1">
        <v>26</v>
      </c>
      <c r="N654" s="1" t="str">
        <v/>
      </c>
      <c r="O654" s="1" t="str">
        <v/>
      </c>
      <c r="P654" s="1" t="str">
        <v/>
      </c>
      <c r="Q654" s="6">
        <v>26</v>
      </c>
      <c r="R654" s="6" t="str">
        <v/>
      </c>
      <c r="S654" s="1">
        <v>26</v>
      </c>
      <c r="AN654">
        <v>35</v>
      </c>
      <c r="AV654">
        <v>30</v>
      </c>
    </row>
    <row r="655" spans="1:48">
      <c r="A655" s="1" t="str">
        <v/>
      </c>
      <c r="B655" s="1" t="str">
        <v/>
      </c>
      <c r="C655" s="1">
        <v>50</v>
      </c>
      <c r="D655" s="1" t="str">
        <v/>
      </c>
      <c r="E655" s="1" t="str">
        <v/>
      </c>
      <c r="F655" s="1">
        <v>50</v>
      </c>
      <c r="G655" s="1" t="str">
        <v/>
      </c>
      <c r="H655" s="1" t="str">
        <v/>
      </c>
      <c r="I655" s="1" t="str">
        <v/>
      </c>
      <c r="J655" s="1" t="str">
        <v/>
      </c>
      <c r="K655" s="1">
        <v>50</v>
      </c>
      <c r="L655" s="1" t="str">
        <v/>
      </c>
      <c r="M655" s="1" t="str">
        <v/>
      </c>
      <c r="N655" s="1" t="str">
        <v/>
      </c>
      <c r="O655" s="1">
        <v>50</v>
      </c>
      <c r="P655" s="1">
        <v>50</v>
      </c>
      <c r="Q655" s="6" t="str">
        <v/>
      </c>
      <c r="R655" s="6" t="str">
        <v/>
      </c>
      <c r="S655" s="1">
        <v>50</v>
      </c>
      <c r="AN655">
        <v>30</v>
      </c>
      <c r="AV655">
        <v>30</v>
      </c>
    </row>
    <row r="656" spans="1:48">
      <c r="A656" s="1" t="str">
        <v/>
      </c>
      <c r="B656" s="1" t="str">
        <v/>
      </c>
      <c r="C656" s="1">
        <v>40</v>
      </c>
      <c r="D656" s="1" t="str">
        <v/>
      </c>
      <c r="E656" s="1" t="str">
        <v/>
      </c>
      <c r="F656" s="1">
        <v>40</v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>
        <v>40</v>
      </c>
      <c r="M656" s="1" t="str">
        <v/>
      </c>
      <c r="N656" s="1" t="str">
        <v/>
      </c>
      <c r="O656" s="1">
        <v>40</v>
      </c>
      <c r="P656" s="1" t="str">
        <v/>
      </c>
      <c r="Q656" s="6" t="str">
        <v/>
      </c>
      <c r="R656" s="6">
        <v>40</v>
      </c>
      <c r="S656" s="1">
        <v>40</v>
      </c>
      <c r="AN656">
        <v>45</v>
      </c>
      <c r="AV656">
        <v>20</v>
      </c>
    </row>
    <row r="657" spans="1:48">
      <c r="A657" s="1" t="str">
        <v/>
      </c>
      <c r="B657" s="1" t="str">
        <v/>
      </c>
      <c r="C657" s="1">
        <v>40</v>
      </c>
      <c r="D657" s="1" t="str">
        <v/>
      </c>
      <c r="E657" s="1" t="str">
        <v/>
      </c>
      <c r="F657" s="1" t="str">
        <v/>
      </c>
      <c r="G657" s="1" t="str">
        <v/>
      </c>
      <c r="H657" s="1" t="str">
        <v/>
      </c>
      <c r="I657" s="1">
        <v>40</v>
      </c>
      <c r="J657" s="1">
        <v>40</v>
      </c>
      <c r="K657" s="1" t="str">
        <v/>
      </c>
      <c r="L657" s="1" t="str">
        <v/>
      </c>
      <c r="M657" s="1">
        <v>40</v>
      </c>
      <c r="N657" s="1" t="str">
        <v/>
      </c>
      <c r="O657" s="1" t="str">
        <v/>
      </c>
      <c r="P657" s="1" t="str">
        <v/>
      </c>
      <c r="Q657" s="6" t="str">
        <v/>
      </c>
      <c r="R657" s="6">
        <v>40</v>
      </c>
      <c r="S657" s="1">
        <v>40</v>
      </c>
      <c r="AN657">
        <v>25</v>
      </c>
      <c r="AV657">
        <v>40</v>
      </c>
    </row>
    <row r="658" spans="1:48">
      <c r="A658" s="1" t="str">
        <v/>
      </c>
      <c r="B658" s="1" t="str">
        <v/>
      </c>
      <c r="C658" s="1">
        <v>25</v>
      </c>
      <c r="D658" s="1" t="str">
        <v/>
      </c>
      <c r="E658" s="1" t="str">
        <v/>
      </c>
      <c r="F658" s="1" t="str">
        <v/>
      </c>
      <c r="G658" s="1" t="str">
        <v/>
      </c>
      <c r="H658" s="1">
        <v>25</v>
      </c>
      <c r="I658" s="1" t="str">
        <v/>
      </c>
      <c r="J658" s="1" t="str">
        <v/>
      </c>
      <c r="K658" s="1" t="str">
        <v/>
      </c>
      <c r="L658" s="1">
        <v>25</v>
      </c>
      <c r="M658" s="1" t="str">
        <v/>
      </c>
      <c r="N658" s="1">
        <v>25</v>
      </c>
      <c r="O658" s="1" t="str">
        <v/>
      </c>
      <c r="P658" s="1" t="str">
        <v/>
      </c>
      <c r="Q658" s="6" t="str">
        <v/>
      </c>
      <c r="R658" s="6">
        <v>25</v>
      </c>
      <c r="S658" s="1">
        <v>25</v>
      </c>
      <c r="AN658">
        <v>15</v>
      </c>
      <c r="AV658">
        <v>45</v>
      </c>
    </row>
    <row r="659" spans="1:48">
      <c r="A659" s="1" t="str">
        <v/>
      </c>
      <c r="B659" s="1">
        <v>40</v>
      </c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  <c r="H659" s="1">
        <v>40</v>
      </c>
      <c r="I659" s="1" t="str">
        <v/>
      </c>
      <c r="J659" s="1" t="str">
        <v/>
      </c>
      <c r="K659" s="1">
        <v>40</v>
      </c>
      <c r="L659" s="1" t="str">
        <v/>
      </c>
      <c r="M659" s="1" t="str">
        <v/>
      </c>
      <c r="N659" s="1" t="str">
        <v/>
      </c>
      <c r="O659" s="1">
        <v>40</v>
      </c>
      <c r="P659" s="1">
        <v>40</v>
      </c>
      <c r="Q659" s="6" t="str">
        <v/>
      </c>
      <c r="R659" s="6" t="str">
        <v/>
      </c>
      <c r="S659" s="1">
        <v>40</v>
      </c>
      <c r="AN659">
        <v>40</v>
      </c>
      <c r="AV659">
        <v>50</v>
      </c>
    </row>
    <row r="660" spans="1:48">
      <c r="A660" s="1" t="str">
        <v/>
      </c>
      <c r="B660" s="1">
        <v>25</v>
      </c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  <c r="H660" s="1">
        <v>25</v>
      </c>
      <c r="I660" s="1" t="str">
        <v/>
      </c>
      <c r="J660" s="1" t="str">
        <v/>
      </c>
      <c r="K660" s="1" t="str">
        <v/>
      </c>
      <c r="L660" s="1">
        <v>25</v>
      </c>
      <c r="M660" s="1" t="str">
        <v/>
      </c>
      <c r="N660" s="1">
        <v>25</v>
      </c>
      <c r="O660" s="1" t="str">
        <v/>
      </c>
      <c r="P660" s="1" t="str">
        <v/>
      </c>
      <c r="Q660" s="6" t="str">
        <v/>
      </c>
      <c r="R660" s="6">
        <v>25</v>
      </c>
      <c r="S660" s="1">
        <v>25</v>
      </c>
      <c r="AN660">
        <v>40</v>
      </c>
      <c r="AV660">
        <v>20</v>
      </c>
    </row>
    <row r="661" spans="1:48">
      <c r="A661" s="1" t="str">
        <v/>
      </c>
      <c r="B661" s="1" t="str">
        <v/>
      </c>
      <c r="C661" s="1" t="str">
        <v/>
      </c>
      <c r="D661" s="1" t="str">
        <v/>
      </c>
      <c r="E661" s="1">
        <v>35</v>
      </c>
      <c r="F661" s="1" t="str">
        <v/>
      </c>
      <c r="G661" s="1" t="str">
        <v/>
      </c>
      <c r="H661" s="1">
        <v>35</v>
      </c>
      <c r="I661" s="1" t="str">
        <v/>
      </c>
      <c r="J661" s="1" t="str">
        <v/>
      </c>
      <c r="K661" s="1" t="str">
        <v/>
      </c>
      <c r="L661" s="1">
        <v>35</v>
      </c>
      <c r="M661" s="1" t="str">
        <v/>
      </c>
      <c r="N661" s="1" t="str">
        <v/>
      </c>
      <c r="O661" s="1">
        <v>35</v>
      </c>
      <c r="P661" s="1">
        <v>35</v>
      </c>
      <c r="Q661" s="6" t="str">
        <v/>
      </c>
      <c r="R661" s="6" t="str">
        <v/>
      </c>
      <c r="S661" s="1">
        <v>35</v>
      </c>
      <c r="AN661">
        <v>20</v>
      </c>
      <c r="AV661">
        <v>30</v>
      </c>
    </row>
    <row r="662" spans="1:48">
      <c r="A662" s="1">
        <v>45</v>
      </c>
      <c r="B662" s="1" t="str">
        <v/>
      </c>
      <c r="C662" s="1" t="str">
        <v/>
      </c>
      <c r="D662" s="1" t="str">
        <v/>
      </c>
      <c r="E662" s="1" t="str">
        <v/>
      </c>
      <c r="F662" s="1">
        <v>45</v>
      </c>
      <c r="G662" s="1" t="str">
        <v/>
      </c>
      <c r="H662" s="1" t="str">
        <v/>
      </c>
      <c r="I662" s="1" t="str">
        <v/>
      </c>
      <c r="J662" s="1" t="str">
        <v/>
      </c>
      <c r="K662" s="1">
        <v>45</v>
      </c>
      <c r="L662" s="1" t="str">
        <v/>
      </c>
      <c r="M662" s="1" t="str">
        <v/>
      </c>
      <c r="N662" s="1" t="str">
        <v/>
      </c>
      <c r="O662" s="1">
        <v>45</v>
      </c>
      <c r="P662" s="1">
        <v>45</v>
      </c>
      <c r="Q662" s="6" t="str">
        <v/>
      </c>
      <c r="R662" s="6" t="str">
        <v/>
      </c>
      <c r="S662" s="1">
        <v>45</v>
      </c>
      <c r="AN662">
        <v>20</v>
      </c>
      <c r="AV662">
        <v>45</v>
      </c>
    </row>
    <row r="663" spans="1:48">
      <c r="A663" s="1">
        <v>35</v>
      </c>
      <c r="B663" s="1" t="str">
        <v/>
      </c>
      <c r="C663" s="1" t="str">
        <v/>
      </c>
      <c r="D663" s="1" t="str">
        <v/>
      </c>
      <c r="E663" s="1" t="str">
        <v/>
      </c>
      <c r="F663" s="1">
        <v>35</v>
      </c>
      <c r="G663" s="1" t="str">
        <v/>
      </c>
      <c r="H663" s="1" t="str">
        <v/>
      </c>
      <c r="I663" s="1" t="str">
        <v/>
      </c>
      <c r="J663" s="1" t="str">
        <v/>
      </c>
      <c r="K663" s="1">
        <v>35</v>
      </c>
      <c r="L663" s="1" t="str">
        <v/>
      </c>
      <c r="M663" s="1" t="str">
        <v/>
      </c>
      <c r="N663" s="1" t="str">
        <v/>
      </c>
      <c r="O663" s="1">
        <v>35</v>
      </c>
      <c r="P663" s="1" t="str">
        <v/>
      </c>
      <c r="Q663" s="6" t="str">
        <v/>
      </c>
      <c r="R663" s="6">
        <v>35</v>
      </c>
      <c r="S663" s="1">
        <v>35</v>
      </c>
      <c r="AN663">
        <v>38</v>
      </c>
      <c r="AV663">
        <v>35</v>
      </c>
    </row>
    <row r="664" spans="1:48">
      <c r="A664" s="1">
        <v>45</v>
      </c>
      <c r="B664" s="1" t="str">
        <v/>
      </c>
      <c r="C664" s="1" t="str">
        <v/>
      </c>
      <c r="D664" s="1" t="str">
        <v/>
      </c>
      <c r="E664" s="1" t="str">
        <v/>
      </c>
      <c r="F664" s="1">
        <v>45</v>
      </c>
      <c r="G664" s="1" t="str">
        <v/>
      </c>
      <c r="H664" s="1" t="str">
        <v/>
      </c>
      <c r="I664" s="1" t="str">
        <v/>
      </c>
      <c r="J664" s="1" t="str">
        <v/>
      </c>
      <c r="K664" s="1">
        <v>45</v>
      </c>
      <c r="L664" s="1" t="str">
        <v/>
      </c>
      <c r="M664" s="1" t="str">
        <v/>
      </c>
      <c r="N664" s="1" t="str">
        <v/>
      </c>
      <c r="O664" s="1">
        <v>45</v>
      </c>
      <c r="P664" s="1" t="str">
        <v/>
      </c>
      <c r="Q664" s="6" t="str">
        <v/>
      </c>
      <c r="R664" s="6">
        <v>45</v>
      </c>
      <c r="S664" s="1">
        <v>45</v>
      </c>
      <c r="AN664">
        <v>36</v>
      </c>
      <c r="AV664">
        <v>30</v>
      </c>
    </row>
    <row r="665" spans="1:48">
      <c r="A665" s="1" t="str">
        <v/>
      </c>
      <c r="B665" s="1" t="str">
        <v/>
      </c>
      <c r="C665" s="1">
        <v>35</v>
      </c>
      <c r="D665" s="1" t="str">
        <v/>
      </c>
      <c r="E665" s="1" t="str">
        <v/>
      </c>
      <c r="F665" s="1">
        <v>35</v>
      </c>
      <c r="G665" s="1" t="str">
        <v/>
      </c>
      <c r="H665" s="1" t="str">
        <v/>
      </c>
      <c r="I665" s="1" t="str">
        <v/>
      </c>
      <c r="J665" s="1" t="str">
        <v/>
      </c>
      <c r="K665" s="1">
        <v>35</v>
      </c>
      <c r="L665" s="1" t="str">
        <v/>
      </c>
      <c r="M665" s="1" t="str">
        <v/>
      </c>
      <c r="N665" s="1" t="str">
        <v/>
      </c>
      <c r="O665" s="1">
        <v>35</v>
      </c>
      <c r="P665" s="1" t="str">
        <v/>
      </c>
      <c r="Q665" s="6" t="str">
        <v/>
      </c>
      <c r="R665" s="6">
        <v>35</v>
      </c>
      <c r="S665" s="1">
        <v>35</v>
      </c>
      <c r="AN665">
        <v>20</v>
      </c>
      <c r="AV665">
        <v>20</v>
      </c>
    </row>
    <row r="666" spans="1:48">
      <c r="A666" s="1" t="str">
        <v/>
      </c>
      <c r="B666" s="1">
        <v>20</v>
      </c>
      <c r="C666" s="1" t="str">
        <v/>
      </c>
      <c r="D666" s="1" t="str">
        <v/>
      </c>
      <c r="E666" s="1" t="str">
        <v/>
      </c>
      <c r="F666" s="1" t="str">
        <v/>
      </c>
      <c r="G666" s="1">
        <v>20</v>
      </c>
      <c r="H666" s="1" t="str">
        <v/>
      </c>
      <c r="I666" s="1" t="str">
        <v/>
      </c>
      <c r="J666" s="1" t="str">
        <v/>
      </c>
      <c r="K666" s="1" t="str">
        <v/>
      </c>
      <c r="L666" s="1">
        <v>20</v>
      </c>
      <c r="M666" s="1" t="str">
        <v/>
      </c>
      <c r="N666" s="1">
        <v>20</v>
      </c>
      <c r="O666" s="1" t="str">
        <v/>
      </c>
      <c r="P666" s="1" t="str">
        <v/>
      </c>
      <c r="Q666" s="6">
        <v>20</v>
      </c>
      <c r="R666" s="6" t="str">
        <v/>
      </c>
      <c r="S666" s="1">
        <v>20</v>
      </c>
      <c r="AN666">
        <v>40</v>
      </c>
      <c r="AV666">
        <v>30</v>
      </c>
    </row>
    <row r="667" spans="1:48">
      <c r="A667" s="1" t="str">
        <v/>
      </c>
      <c r="B667" s="1">
        <v>40</v>
      </c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  <c r="H667" s="1">
        <v>40</v>
      </c>
      <c r="I667" s="1" t="str">
        <v/>
      </c>
      <c r="J667" s="1" t="str">
        <v/>
      </c>
      <c r="K667" s="1">
        <v>40</v>
      </c>
      <c r="L667" s="1" t="str">
        <v/>
      </c>
      <c r="M667" s="1" t="str">
        <v/>
      </c>
      <c r="N667" s="1" t="str">
        <v/>
      </c>
      <c r="O667" s="1">
        <v>40</v>
      </c>
      <c r="P667" s="1">
        <v>40</v>
      </c>
      <c r="Q667" s="6" t="str">
        <v/>
      </c>
      <c r="R667" s="6" t="str">
        <v/>
      </c>
      <c r="S667" s="1">
        <v>40</v>
      </c>
      <c r="AN667">
        <v>40</v>
      </c>
      <c r="AV667">
        <v>25</v>
      </c>
    </row>
    <row r="668" spans="1:48">
      <c r="A668" s="1" t="str">
        <v/>
      </c>
      <c r="B668" s="1" t="str">
        <v/>
      </c>
      <c r="C668" s="1">
        <v>35</v>
      </c>
      <c r="D668" s="1" t="str">
        <v/>
      </c>
      <c r="E668" s="1" t="str">
        <v/>
      </c>
      <c r="F668" s="1" t="str">
        <v/>
      </c>
      <c r="G668" s="1">
        <v>35</v>
      </c>
      <c r="H668" s="1" t="str">
        <v/>
      </c>
      <c r="I668" s="1" t="str">
        <v/>
      </c>
      <c r="J668" s="1" t="str">
        <v/>
      </c>
      <c r="K668" s="1">
        <v>35</v>
      </c>
      <c r="L668" s="1" t="str">
        <v/>
      </c>
      <c r="M668" s="1" t="str">
        <v/>
      </c>
      <c r="N668" s="1" t="str">
        <v/>
      </c>
      <c r="O668" s="1">
        <v>35</v>
      </c>
      <c r="P668" s="1" t="str">
        <v/>
      </c>
      <c r="Q668" s="6">
        <v>35</v>
      </c>
      <c r="R668" s="6" t="str">
        <v/>
      </c>
      <c r="S668" s="1">
        <v>35</v>
      </c>
      <c r="AN668">
        <v>15</v>
      </c>
      <c r="AV668">
        <v>25</v>
      </c>
    </row>
    <row r="669" spans="1:48">
      <c r="A669" s="1" t="str">
        <v/>
      </c>
      <c r="B669" s="1" t="str">
        <v/>
      </c>
      <c r="C669" s="1" t="str">
        <v/>
      </c>
      <c r="D669" s="1">
        <v>30</v>
      </c>
      <c r="E669" s="1" t="str">
        <v/>
      </c>
      <c r="F669" s="1" t="str">
        <v/>
      </c>
      <c r="G669" s="1">
        <v>30</v>
      </c>
      <c r="H669" s="1" t="str">
        <v/>
      </c>
      <c r="I669" s="1" t="str">
        <v/>
      </c>
      <c r="J669" s="1">
        <v>30</v>
      </c>
      <c r="K669" s="1" t="str">
        <v/>
      </c>
      <c r="L669" s="1" t="str">
        <v/>
      </c>
      <c r="M669" s="1" t="str">
        <v/>
      </c>
      <c r="N669" s="1" t="str">
        <v/>
      </c>
      <c r="O669" s="1">
        <v>30</v>
      </c>
      <c r="P669" s="1">
        <v>30</v>
      </c>
      <c r="Q669" s="6" t="str">
        <v/>
      </c>
      <c r="R669" s="6" t="str">
        <v/>
      </c>
      <c r="S669" s="1">
        <v>30</v>
      </c>
      <c r="AN669">
        <v>36</v>
      </c>
      <c r="AV669">
        <v>40</v>
      </c>
    </row>
    <row r="670" spans="1:48">
      <c r="A670" s="1" t="str">
        <v/>
      </c>
      <c r="B670" s="1" t="str">
        <v/>
      </c>
      <c r="C670" s="1" t="str">
        <v/>
      </c>
      <c r="D670" s="1">
        <v>20</v>
      </c>
      <c r="E670" s="1" t="str">
        <v/>
      </c>
      <c r="F670" s="1">
        <v>20</v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>
        <v>20</v>
      </c>
      <c r="M670" s="1">
        <v>20</v>
      </c>
      <c r="N670" s="1" t="str">
        <v/>
      </c>
      <c r="O670" s="1" t="str">
        <v/>
      </c>
      <c r="P670" s="1" t="str">
        <v/>
      </c>
      <c r="Q670" s="6" t="str">
        <v/>
      </c>
      <c r="R670" s="6">
        <v>20</v>
      </c>
      <c r="S670" s="1">
        <v>20</v>
      </c>
      <c r="AN670">
        <v>35</v>
      </c>
      <c r="AV670">
        <v>35</v>
      </c>
    </row>
    <row r="671" spans="1:48">
      <c r="A671" s="1">
        <v>20</v>
      </c>
      <c r="B671" s="1" t="str">
        <v/>
      </c>
      <c r="C671" s="1" t="str">
        <v/>
      </c>
      <c r="D671" s="1" t="str">
        <v/>
      </c>
      <c r="E671" s="1" t="str">
        <v/>
      </c>
      <c r="F671" s="1">
        <v>20</v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>
        <v>20</v>
      </c>
      <c r="M671" s="1" t="str">
        <v/>
      </c>
      <c r="N671" s="1">
        <v>20</v>
      </c>
      <c r="O671" s="1" t="str">
        <v/>
      </c>
      <c r="P671" s="1" t="str">
        <v/>
      </c>
      <c r="Q671" s="6">
        <v>20</v>
      </c>
      <c r="R671" s="6" t="str">
        <v/>
      </c>
      <c r="S671" s="1">
        <v>20</v>
      </c>
      <c r="AN671">
        <v>45</v>
      </c>
      <c r="AV671">
        <v>25</v>
      </c>
    </row>
    <row r="672" spans="1:48">
      <c r="A672" s="1" t="str">
        <v/>
      </c>
      <c r="B672" s="1" t="str">
        <v/>
      </c>
      <c r="C672" s="1">
        <v>15</v>
      </c>
      <c r="D672" s="1" t="str">
        <v/>
      </c>
      <c r="E672" s="1" t="str">
        <v/>
      </c>
      <c r="F672" s="1">
        <v>15</v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>
        <v>15</v>
      </c>
      <c r="M672" s="1" t="str">
        <v/>
      </c>
      <c r="N672" s="1">
        <v>15</v>
      </c>
      <c r="O672" s="1" t="str">
        <v/>
      </c>
      <c r="P672" s="1" t="str">
        <v/>
      </c>
      <c r="Q672" s="6" t="str">
        <v/>
      </c>
      <c r="R672" s="6">
        <v>15</v>
      </c>
      <c r="S672" s="1">
        <v>15</v>
      </c>
      <c r="AN672">
        <v>20</v>
      </c>
      <c r="AV672">
        <v>15</v>
      </c>
    </row>
    <row r="673" spans="1:48">
      <c r="A673" s="1">
        <v>25</v>
      </c>
      <c r="B673" s="1" t="str">
        <v/>
      </c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  <c r="H673" s="1" t="str">
        <v/>
      </c>
      <c r="I673" s="1">
        <v>25</v>
      </c>
      <c r="J673" s="1" t="str">
        <v/>
      </c>
      <c r="K673" s="1" t="str">
        <v/>
      </c>
      <c r="L673" s="1">
        <v>25</v>
      </c>
      <c r="M673" s="1" t="str">
        <v/>
      </c>
      <c r="N673" s="1">
        <v>25</v>
      </c>
      <c r="O673" s="1" t="str">
        <v/>
      </c>
      <c r="P673" s="1" t="str">
        <v/>
      </c>
      <c r="Q673" s="6" t="str">
        <v/>
      </c>
      <c r="R673" s="6">
        <v>25</v>
      </c>
      <c r="S673" s="1">
        <v>25</v>
      </c>
      <c r="AN673">
        <v>30</v>
      </c>
      <c r="AV673">
        <v>20</v>
      </c>
    </row>
    <row r="674" spans="1:48">
      <c r="A674" s="1" t="str">
        <v/>
      </c>
      <c r="B674" s="1" t="str">
        <v/>
      </c>
      <c r="C674" s="1" t="str">
        <v/>
      </c>
      <c r="D674" s="1" t="str">
        <v/>
      </c>
      <c r="E674" s="1">
        <v>20</v>
      </c>
      <c r="F674" s="1">
        <v>20</v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>
        <v>20</v>
      </c>
      <c r="M674" s="1" t="str">
        <v/>
      </c>
      <c r="N674" s="1">
        <v>20</v>
      </c>
      <c r="O674" s="1" t="str">
        <v/>
      </c>
      <c r="P674" s="1" t="str">
        <v/>
      </c>
      <c r="Q674" s="6" t="str">
        <v/>
      </c>
      <c r="R674" s="6">
        <v>20</v>
      </c>
      <c r="S674" s="1">
        <v>20</v>
      </c>
      <c r="AN674">
        <v>50</v>
      </c>
      <c r="AV674">
        <v>35</v>
      </c>
    </row>
    <row r="675" spans="1:48">
      <c r="A675" s="1" t="str">
        <v/>
      </c>
      <c r="B675" s="1">
        <v>25</v>
      </c>
      <c r="C675" s="1" t="str">
        <v/>
      </c>
      <c r="D675" s="1" t="str">
        <v/>
      </c>
      <c r="E675" s="1" t="str">
        <v/>
      </c>
      <c r="F675" s="1" t="str">
        <v/>
      </c>
      <c r="G675" s="1">
        <v>25</v>
      </c>
      <c r="H675" s="1" t="str">
        <v/>
      </c>
      <c r="I675" s="1" t="str">
        <v/>
      </c>
      <c r="J675" s="1" t="str">
        <v/>
      </c>
      <c r="K675" s="1" t="str">
        <v/>
      </c>
      <c r="L675" s="1">
        <v>25</v>
      </c>
      <c r="M675" s="1" t="str">
        <v/>
      </c>
      <c r="N675" s="1">
        <v>25</v>
      </c>
      <c r="O675" s="1" t="str">
        <v/>
      </c>
      <c r="P675" s="1" t="str">
        <v/>
      </c>
      <c r="Q675" s="6">
        <v>25</v>
      </c>
      <c r="R675" s="6" t="str">
        <v/>
      </c>
      <c r="S675" s="1">
        <v>25</v>
      </c>
      <c r="AN675">
        <v>45</v>
      </c>
      <c r="AV675">
        <v>45</v>
      </c>
    </row>
    <row r="676" spans="1:48">
      <c r="A676" s="1" t="str">
        <v/>
      </c>
      <c r="B676" s="1">
        <v>25</v>
      </c>
      <c r="C676" s="1" t="str">
        <v/>
      </c>
      <c r="D676" s="1" t="str">
        <v/>
      </c>
      <c r="E676" s="1" t="str">
        <v/>
      </c>
      <c r="F676" s="1" t="str">
        <v/>
      </c>
      <c r="G676" s="1">
        <v>25</v>
      </c>
      <c r="H676" s="1" t="str">
        <v/>
      </c>
      <c r="I676" s="1" t="str">
        <v/>
      </c>
      <c r="J676" s="1" t="str">
        <v/>
      </c>
      <c r="K676" s="1" t="str">
        <v/>
      </c>
      <c r="L676" s="1">
        <v>25</v>
      </c>
      <c r="M676" s="1" t="str">
        <v/>
      </c>
      <c r="N676" s="1">
        <v>25</v>
      </c>
      <c r="O676" s="1" t="str">
        <v/>
      </c>
      <c r="P676" s="1" t="str">
        <v/>
      </c>
      <c r="Q676" s="6">
        <v>25</v>
      </c>
      <c r="R676" s="6" t="str">
        <v/>
      </c>
      <c r="S676" s="1">
        <v>25</v>
      </c>
      <c r="AN676">
        <v>25</v>
      </c>
      <c r="AV676">
        <v>25</v>
      </c>
    </row>
    <row r="677" spans="1:48">
      <c r="A677" s="1" t="str">
        <v/>
      </c>
      <c r="B677" s="1" t="str">
        <v/>
      </c>
      <c r="C677" s="1">
        <v>15</v>
      </c>
      <c r="D677" s="1" t="str">
        <v/>
      </c>
      <c r="E677" s="1" t="str">
        <v/>
      </c>
      <c r="F677" s="1">
        <v>15</v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>
        <v>15</v>
      </c>
      <c r="M677" s="1" t="str">
        <v/>
      </c>
      <c r="N677" s="1">
        <v>15</v>
      </c>
      <c r="O677" s="1" t="str">
        <v/>
      </c>
      <c r="P677" s="1" t="str">
        <v/>
      </c>
      <c r="Q677" s="6">
        <v>15</v>
      </c>
      <c r="R677" s="6" t="str">
        <v/>
      </c>
      <c r="S677" s="1">
        <v>15</v>
      </c>
      <c r="AN677">
        <v>30</v>
      </c>
      <c r="AV677">
        <v>15</v>
      </c>
    </row>
    <row r="678" spans="1:48">
      <c r="A678" s="1" t="str">
        <v/>
      </c>
      <c r="B678" s="1" t="str">
        <v/>
      </c>
      <c r="C678" s="1">
        <v>15</v>
      </c>
      <c r="D678" s="1" t="str">
        <v/>
      </c>
      <c r="E678" s="1" t="str">
        <v/>
      </c>
      <c r="F678" s="1">
        <v>15</v>
      </c>
      <c r="G678" s="1" t="str">
        <v/>
      </c>
      <c r="H678" s="1" t="str">
        <v/>
      </c>
      <c r="I678" s="1" t="str">
        <v/>
      </c>
      <c r="J678" s="1" t="str">
        <v/>
      </c>
      <c r="K678" s="1">
        <v>15</v>
      </c>
      <c r="L678" s="1" t="str">
        <v/>
      </c>
      <c r="M678" s="1">
        <v>15</v>
      </c>
      <c r="N678" s="1" t="str">
        <v/>
      </c>
      <c r="O678" s="1" t="str">
        <v/>
      </c>
      <c r="P678" s="1" t="str">
        <v/>
      </c>
      <c r="Q678" s="6">
        <v>15</v>
      </c>
      <c r="R678" s="6" t="str">
        <v/>
      </c>
      <c r="S678" s="1">
        <v>15</v>
      </c>
      <c r="AN678">
        <v>45</v>
      </c>
      <c r="AV678">
        <v>40</v>
      </c>
    </row>
    <row r="679" spans="1:48">
      <c r="A679" s="1" t="str">
        <v/>
      </c>
      <c r="B679" s="1" t="str">
        <v/>
      </c>
      <c r="C679" s="1" t="str">
        <v/>
      </c>
      <c r="D679" s="1">
        <v>15</v>
      </c>
      <c r="E679" s="1" t="str">
        <v/>
      </c>
      <c r="F679" s="1" t="str">
        <v/>
      </c>
      <c r="G679" s="1">
        <v>15</v>
      </c>
      <c r="H679" s="1" t="str">
        <v/>
      </c>
      <c r="I679" s="1" t="str">
        <v/>
      </c>
      <c r="J679" s="1" t="str">
        <v/>
      </c>
      <c r="K679" s="1" t="str">
        <v/>
      </c>
      <c r="L679" s="1">
        <v>15</v>
      </c>
      <c r="M679" s="1">
        <v>15</v>
      </c>
      <c r="N679" s="1" t="str">
        <v/>
      </c>
      <c r="O679" s="1" t="str">
        <v/>
      </c>
      <c r="P679" s="1">
        <v>15</v>
      </c>
      <c r="Q679" s="6" t="str">
        <v/>
      </c>
      <c r="R679" s="6" t="str">
        <v/>
      </c>
      <c r="S679" s="1">
        <v>15</v>
      </c>
      <c r="AN679">
        <v>25</v>
      </c>
      <c r="AV679">
        <v>40</v>
      </c>
    </row>
    <row r="680" spans="1:48">
      <c r="A680" s="1" t="str">
        <v/>
      </c>
      <c r="B680" s="1" t="str">
        <v/>
      </c>
      <c r="C680" s="1" t="str">
        <v/>
      </c>
      <c r="D680" s="1" t="str">
        <v/>
      </c>
      <c r="E680" s="1">
        <v>45</v>
      </c>
      <c r="F680" s="1" t="str">
        <v/>
      </c>
      <c r="G680" s="1">
        <v>45</v>
      </c>
      <c r="H680" s="1" t="str">
        <v/>
      </c>
      <c r="I680" s="1" t="str">
        <v/>
      </c>
      <c r="J680" s="1" t="str">
        <v/>
      </c>
      <c r="K680" s="1">
        <v>45</v>
      </c>
      <c r="L680" s="1" t="str">
        <v/>
      </c>
      <c r="M680" s="1" t="str">
        <v/>
      </c>
      <c r="N680" s="1" t="str">
        <v/>
      </c>
      <c r="O680" s="1">
        <v>45</v>
      </c>
      <c r="P680" s="1" t="str">
        <v/>
      </c>
      <c r="Q680" s="6">
        <v>45</v>
      </c>
      <c r="R680" s="6" t="str">
        <v/>
      </c>
      <c r="S680" s="1">
        <v>45</v>
      </c>
      <c r="AN680">
        <v>24</v>
      </c>
      <c r="AV680">
        <v>20</v>
      </c>
    </row>
    <row r="681" spans="1:48">
      <c r="A681" s="1" t="str">
        <v/>
      </c>
      <c r="B681" s="1" t="str">
        <v/>
      </c>
      <c r="C681" s="1" t="str">
        <v/>
      </c>
      <c r="D681" s="1">
        <v>40</v>
      </c>
      <c r="E681" s="1" t="str">
        <v/>
      </c>
      <c r="F681" s="1">
        <v>40</v>
      </c>
      <c r="G681" s="1" t="str">
        <v/>
      </c>
      <c r="H681" s="1" t="str">
        <v/>
      </c>
      <c r="I681" s="1" t="str">
        <v/>
      </c>
      <c r="J681" s="1" t="str">
        <v/>
      </c>
      <c r="K681" s="1">
        <v>40</v>
      </c>
      <c r="L681" s="1" t="str">
        <v/>
      </c>
      <c r="M681" s="1" t="str">
        <v/>
      </c>
      <c r="N681" s="1" t="str">
        <v/>
      </c>
      <c r="O681" s="1">
        <v>40</v>
      </c>
      <c r="P681" s="1">
        <v>40</v>
      </c>
      <c r="Q681" s="6" t="str">
        <v/>
      </c>
      <c r="R681" s="6" t="str">
        <v/>
      </c>
      <c r="S681" s="1">
        <v>40</v>
      </c>
      <c r="AN681">
        <v>25</v>
      </c>
      <c r="AV681">
        <v>20</v>
      </c>
    </row>
    <row r="682" spans="1:48">
      <c r="A682" s="1" t="str">
        <v/>
      </c>
      <c r="B682" s="1" t="str">
        <v/>
      </c>
      <c r="C682" s="1" t="str">
        <v/>
      </c>
      <c r="D682" s="1">
        <v>50</v>
      </c>
      <c r="E682" s="1" t="str">
        <v/>
      </c>
      <c r="F682" s="1">
        <v>50</v>
      </c>
      <c r="G682" s="1" t="str">
        <v/>
      </c>
      <c r="H682" s="1" t="str">
        <v/>
      </c>
      <c r="I682" s="1" t="str">
        <v/>
      </c>
      <c r="J682" s="1" t="str">
        <v/>
      </c>
      <c r="K682" s="1">
        <v>50</v>
      </c>
      <c r="L682" s="1" t="str">
        <v/>
      </c>
      <c r="M682" s="1" t="str">
        <v/>
      </c>
      <c r="N682" s="1" t="str">
        <v/>
      </c>
      <c r="O682" s="1">
        <v>50</v>
      </c>
      <c r="P682" s="1" t="str">
        <v/>
      </c>
      <c r="Q682" s="6" t="str">
        <v/>
      </c>
      <c r="R682" s="6">
        <v>50</v>
      </c>
      <c r="S682" s="1">
        <v>50</v>
      </c>
      <c r="AN682">
        <v>35</v>
      </c>
      <c r="AV682">
        <v>20</v>
      </c>
    </row>
    <row r="683" spans="1:48">
      <c r="A683" s="1" t="str">
        <v/>
      </c>
      <c r="B683" s="1" t="str">
        <v/>
      </c>
      <c r="C683" s="1" t="str">
        <v/>
      </c>
      <c r="D683" s="1" t="str">
        <v/>
      </c>
      <c r="E683" s="1">
        <v>40</v>
      </c>
      <c r="F683" s="1">
        <v>40</v>
      </c>
      <c r="G683" s="1" t="str">
        <v/>
      </c>
      <c r="H683" s="1" t="str">
        <v/>
      </c>
      <c r="I683" s="1" t="str">
        <v/>
      </c>
      <c r="J683" s="1" t="str">
        <v/>
      </c>
      <c r="K683" s="1">
        <v>40</v>
      </c>
      <c r="L683" s="1" t="str">
        <v/>
      </c>
      <c r="M683" s="1" t="str">
        <v/>
      </c>
      <c r="N683" s="1" t="str">
        <v/>
      </c>
      <c r="O683" s="1">
        <v>40</v>
      </c>
      <c r="P683" s="1" t="str">
        <v/>
      </c>
      <c r="Q683" s="6" t="str">
        <v/>
      </c>
      <c r="R683" s="6">
        <v>40</v>
      </c>
      <c r="S683" s="1">
        <v>40</v>
      </c>
      <c r="AN683">
        <v>20</v>
      </c>
      <c r="AV683">
        <v>40</v>
      </c>
    </row>
    <row r="684" spans="1:48">
      <c r="A684" s="1" t="str">
        <v/>
      </c>
      <c r="B684" s="1" t="str">
        <v/>
      </c>
      <c r="C684" s="1" t="str">
        <v/>
      </c>
      <c r="D684" s="1">
        <v>36</v>
      </c>
      <c r="E684" s="1" t="str">
        <v/>
      </c>
      <c r="F684" s="1">
        <v>36</v>
      </c>
      <c r="G684" s="1" t="str">
        <v/>
      </c>
      <c r="H684" s="1" t="str">
        <v/>
      </c>
      <c r="I684" s="1" t="str">
        <v/>
      </c>
      <c r="J684" s="1" t="str">
        <v/>
      </c>
      <c r="K684" s="1">
        <v>36</v>
      </c>
      <c r="L684" s="1" t="str">
        <v/>
      </c>
      <c r="M684" s="1">
        <v>36</v>
      </c>
      <c r="N684" s="1" t="str">
        <v/>
      </c>
      <c r="O684" s="1" t="str">
        <v/>
      </c>
      <c r="P684" s="1" t="str">
        <v/>
      </c>
      <c r="Q684" s="6">
        <v>36</v>
      </c>
      <c r="R684" s="6" t="str">
        <v/>
      </c>
      <c r="S684" s="1">
        <v>36</v>
      </c>
      <c r="AN684">
        <v>30</v>
      </c>
      <c r="AV684">
        <v>30</v>
      </c>
    </row>
    <row r="685" spans="1:48">
      <c r="A685" s="1" t="str">
        <v/>
      </c>
      <c r="B685" s="1" t="str">
        <v/>
      </c>
      <c r="C685" s="1" t="str">
        <v/>
      </c>
      <c r="D685" s="1" t="str">
        <v/>
      </c>
      <c r="E685" s="1">
        <v>25</v>
      </c>
      <c r="F685" s="1" t="str">
        <v/>
      </c>
      <c r="G685" s="1" t="str">
        <v/>
      </c>
      <c r="H685" s="1">
        <v>25</v>
      </c>
      <c r="I685" s="1" t="str">
        <v/>
      </c>
      <c r="J685" s="1" t="str">
        <v/>
      </c>
      <c r="K685" s="1">
        <v>25</v>
      </c>
      <c r="L685" s="1" t="str">
        <v/>
      </c>
      <c r="M685" s="1" t="str">
        <v/>
      </c>
      <c r="N685" s="1">
        <v>25</v>
      </c>
      <c r="O685" s="1" t="str">
        <v/>
      </c>
      <c r="P685" s="1" t="str">
        <v/>
      </c>
      <c r="Q685" s="6">
        <v>25</v>
      </c>
      <c r="R685" s="6" t="str">
        <v/>
      </c>
      <c r="S685" s="1">
        <v>25</v>
      </c>
      <c r="AN685">
        <v>40</v>
      </c>
      <c r="AV685">
        <v>20</v>
      </c>
    </row>
    <row r="686" spans="1:48">
      <c r="A686" s="1" t="str">
        <v/>
      </c>
      <c r="B686" s="1" t="str">
        <v/>
      </c>
      <c r="C686" s="1" t="str">
        <v/>
      </c>
      <c r="D686" s="1" t="str">
        <v/>
      </c>
      <c r="E686" s="1">
        <v>15</v>
      </c>
      <c r="F686" s="1" t="str">
        <v/>
      </c>
      <c r="G686" s="1">
        <v>15</v>
      </c>
      <c r="H686" s="1" t="str">
        <v/>
      </c>
      <c r="I686" s="1" t="str">
        <v/>
      </c>
      <c r="J686" s="1" t="str">
        <v/>
      </c>
      <c r="K686" s="1">
        <v>15</v>
      </c>
      <c r="L686" s="1" t="str">
        <v/>
      </c>
      <c r="M686" s="1">
        <v>15</v>
      </c>
      <c r="N686" s="1" t="str">
        <v/>
      </c>
      <c r="O686" s="1" t="str">
        <v/>
      </c>
      <c r="P686" s="1" t="str">
        <v/>
      </c>
      <c r="Q686" s="6">
        <v>15</v>
      </c>
      <c r="R686" s="6" t="str">
        <v/>
      </c>
      <c r="S686" s="1">
        <v>15</v>
      </c>
      <c r="AN686">
        <v>23</v>
      </c>
      <c r="AV686">
        <v>40</v>
      </c>
    </row>
    <row r="687" spans="1:48">
      <c r="A687" s="1" t="str">
        <v/>
      </c>
      <c r="B687" s="1" t="str">
        <v/>
      </c>
      <c r="C687" s="1" t="str">
        <v/>
      </c>
      <c r="D687" s="1" t="str">
        <v/>
      </c>
      <c r="E687" s="1">
        <v>40</v>
      </c>
      <c r="F687" s="1" t="str">
        <v/>
      </c>
      <c r="G687" s="1" t="str">
        <v/>
      </c>
      <c r="H687" s="1" t="str">
        <v/>
      </c>
      <c r="I687" s="1">
        <v>40</v>
      </c>
      <c r="J687" s="1" t="str">
        <v/>
      </c>
      <c r="K687" s="1">
        <v>40</v>
      </c>
      <c r="L687" s="1" t="str">
        <v/>
      </c>
      <c r="M687" s="1" t="str">
        <v/>
      </c>
      <c r="N687" s="1" t="str">
        <v/>
      </c>
      <c r="O687" s="1">
        <v>40</v>
      </c>
      <c r="P687" s="1" t="str">
        <v/>
      </c>
      <c r="Q687" s="6" t="str">
        <v/>
      </c>
      <c r="R687" s="6">
        <v>40</v>
      </c>
      <c r="S687" s="1">
        <v>40</v>
      </c>
      <c r="AN687">
        <v>25</v>
      </c>
      <c r="AV687">
        <v>20</v>
      </c>
    </row>
    <row r="688" spans="1:48">
      <c r="A688" s="1" t="str">
        <v/>
      </c>
      <c r="B688" s="1" t="str">
        <v/>
      </c>
      <c r="C688" s="1" t="str">
        <v/>
      </c>
      <c r="D688" s="1">
        <v>30</v>
      </c>
      <c r="E688" s="1" t="str">
        <v/>
      </c>
      <c r="F688" s="1">
        <v>30</v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>
        <v>30</v>
      </c>
      <c r="M688" s="1" t="str">
        <v/>
      </c>
      <c r="N688" s="1" t="str">
        <v/>
      </c>
      <c r="O688" s="1">
        <v>30</v>
      </c>
      <c r="P688" s="1" t="str">
        <v/>
      </c>
      <c r="Q688" s="6">
        <v>30</v>
      </c>
      <c r="R688" s="6" t="str">
        <v/>
      </c>
      <c r="S688" s="1">
        <v>30</v>
      </c>
      <c r="AN688">
        <v>24</v>
      </c>
      <c r="AV688">
        <v>40</v>
      </c>
    </row>
    <row r="689" spans="1:48">
      <c r="A689" s="1" t="str">
        <v/>
      </c>
      <c r="B689" s="1" t="str">
        <v/>
      </c>
      <c r="C689" s="1" t="str">
        <v/>
      </c>
      <c r="D689" s="1" t="str">
        <v/>
      </c>
      <c r="E689" s="1">
        <v>54</v>
      </c>
      <c r="F689" s="1" t="str">
        <v/>
      </c>
      <c r="G689" s="1" t="str">
        <v/>
      </c>
      <c r="H689" s="1" t="str">
        <v/>
      </c>
      <c r="I689" s="1">
        <v>54</v>
      </c>
      <c r="J689" s="1" t="str">
        <v/>
      </c>
      <c r="K689" s="1">
        <v>54</v>
      </c>
      <c r="L689" s="1" t="str">
        <v/>
      </c>
      <c r="M689" s="1" t="str">
        <v/>
      </c>
      <c r="N689" s="1" t="str">
        <v/>
      </c>
      <c r="O689" s="1">
        <v>54</v>
      </c>
      <c r="P689" s="1" t="str">
        <v/>
      </c>
      <c r="Q689" s="6" t="str">
        <v/>
      </c>
      <c r="R689" s="6">
        <v>54</v>
      </c>
      <c r="S689" s="1">
        <v>54</v>
      </c>
      <c r="AN689">
        <v>42</v>
      </c>
      <c r="AV689">
        <v>25</v>
      </c>
    </row>
    <row r="690" spans="1:48">
      <c r="A690" s="1" t="str">
        <v/>
      </c>
      <c r="B690" s="1" t="str">
        <v/>
      </c>
      <c r="C690" s="1" t="str">
        <v/>
      </c>
      <c r="D690" s="1">
        <v>20</v>
      </c>
      <c r="E690" s="1" t="str">
        <v/>
      </c>
      <c r="F690" s="1" t="str">
        <v/>
      </c>
      <c r="G690" s="1" t="str">
        <v/>
      </c>
      <c r="H690" s="1" t="str">
        <v/>
      </c>
      <c r="I690" s="1">
        <v>20</v>
      </c>
      <c r="J690" s="1" t="str">
        <v/>
      </c>
      <c r="K690" s="1">
        <v>20</v>
      </c>
      <c r="L690" s="1" t="str">
        <v/>
      </c>
      <c r="M690" s="1">
        <v>20</v>
      </c>
      <c r="N690" s="1" t="str">
        <v/>
      </c>
      <c r="O690" s="1" t="str">
        <v/>
      </c>
      <c r="P690" s="1" t="str">
        <v/>
      </c>
      <c r="Q690" s="6" t="str">
        <v/>
      </c>
      <c r="R690" s="6">
        <v>20</v>
      </c>
      <c r="S690" s="1">
        <v>20</v>
      </c>
      <c r="AN690">
        <v>25</v>
      </c>
      <c r="AV690">
        <v>25</v>
      </c>
    </row>
    <row r="691" spans="1:48">
      <c r="A691" s="1" t="str">
        <v/>
      </c>
      <c r="B691" s="1">
        <v>20</v>
      </c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  <c r="H691" s="1" t="str">
        <v/>
      </c>
      <c r="I691" s="1">
        <v>20</v>
      </c>
      <c r="J691" s="1" t="str">
        <v/>
      </c>
      <c r="K691" s="1" t="str">
        <v/>
      </c>
      <c r="L691" s="1">
        <v>20</v>
      </c>
      <c r="M691" s="1" t="str">
        <v/>
      </c>
      <c r="N691" s="1">
        <v>20</v>
      </c>
      <c r="O691" s="1" t="str">
        <v/>
      </c>
      <c r="P691" s="1" t="str">
        <v/>
      </c>
      <c r="Q691" s="6">
        <v>20</v>
      </c>
      <c r="R691" s="6" t="str">
        <v/>
      </c>
      <c r="S691" s="1">
        <v>20</v>
      </c>
      <c r="AN691">
        <v>50</v>
      </c>
      <c r="AV691">
        <v>15</v>
      </c>
    </row>
    <row r="692" spans="1:48">
      <c r="A692" s="1" t="str">
        <v/>
      </c>
      <c r="B692" s="1" t="str">
        <v/>
      </c>
      <c r="C692" s="1">
        <v>25</v>
      </c>
      <c r="D692" s="1" t="str">
        <v/>
      </c>
      <c r="E692" s="1" t="str">
        <v/>
      </c>
      <c r="F692" s="1" t="str">
        <v/>
      </c>
      <c r="G692" s="1" t="str">
        <v/>
      </c>
      <c r="H692" s="1" t="str">
        <v/>
      </c>
      <c r="I692" s="1">
        <v>25</v>
      </c>
      <c r="J692" s="1" t="str">
        <v/>
      </c>
      <c r="K692" s="1">
        <v>25</v>
      </c>
      <c r="L692" s="1" t="str">
        <v/>
      </c>
      <c r="M692" s="1" t="str">
        <v/>
      </c>
      <c r="N692" s="1">
        <v>25</v>
      </c>
      <c r="O692" s="1" t="str">
        <v/>
      </c>
      <c r="P692" s="1" t="str">
        <v/>
      </c>
      <c r="Q692" s="6">
        <v>25</v>
      </c>
      <c r="R692" s="6" t="str">
        <v/>
      </c>
      <c r="S692" s="1">
        <v>25</v>
      </c>
      <c r="AN692">
        <v>35</v>
      </c>
      <c r="AV692">
        <v>35</v>
      </c>
    </row>
    <row r="693" spans="1:48">
      <c r="A693" s="1" t="str">
        <v/>
      </c>
      <c r="B693" s="1" t="str">
        <v/>
      </c>
      <c r="C693" s="1" t="str">
        <v/>
      </c>
      <c r="D693" s="1">
        <v>15</v>
      </c>
      <c r="E693" s="1" t="str">
        <v/>
      </c>
      <c r="F693" s="1" t="str">
        <v/>
      </c>
      <c r="G693" s="1">
        <v>15</v>
      </c>
      <c r="H693" s="1" t="str">
        <v/>
      </c>
      <c r="I693" s="1" t="str">
        <v/>
      </c>
      <c r="J693" s="1" t="str">
        <v/>
      </c>
      <c r="K693" s="1">
        <v>15</v>
      </c>
      <c r="L693" s="1" t="str">
        <v/>
      </c>
      <c r="M693" s="1" t="str">
        <v/>
      </c>
      <c r="N693" s="1">
        <v>15</v>
      </c>
      <c r="O693" s="1" t="str">
        <v/>
      </c>
      <c r="P693" s="1" t="str">
        <v/>
      </c>
      <c r="Q693" s="6">
        <v>15</v>
      </c>
      <c r="R693" s="6" t="str">
        <v/>
      </c>
      <c r="S693" s="1">
        <v>15</v>
      </c>
      <c r="AN693">
        <v>40</v>
      </c>
      <c r="AV693">
        <v>45</v>
      </c>
    </row>
    <row r="694" spans="1:48">
      <c r="A694" s="1" t="str">
        <v/>
      </c>
      <c r="B694" s="1" t="str">
        <v/>
      </c>
      <c r="C694" s="1" t="str">
        <v/>
      </c>
      <c r="D694" s="1" t="str">
        <v/>
      </c>
      <c r="E694" s="1">
        <v>45</v>
      </c>
      <c r="F694" s="1" t="str">
        <v/>
      </c>
      <c r="G694" s="1" t="str">
        <v/>
      </c>
      <c r="H694" s="1" t="str">
        <v/>
      </c>
      <c r="I694" s="1">
        <v>45</v>
      </c>
      <c r="J694" s="1" t="str">
        <v/>
      </c>
      <c r="K694" s="1">
        <v>45</v>
      </c>
      <c r="L694" s="1" t="str">
        <v/>
      </c>
      <c r="M694" s="1" t="str">
        <v/>
      </c>
      <c r="N694" s="1" t="str">
        <v/>
      </c>
      <c r="O694" s="1">
        <v>45</v>
      </c>
      <c r="P694" s="1" t="str">
        <v/>
      </c>
      <c r="Q694" s="6">
        <v>45</v>
      </c>
      <c r="R694" s="6" t="str">
        <v/>
      </c>
      <c r="S694" s="1">
        <v>45</v>
      </c>
      <c r="AN694">
        <v>20</v>
      </c>
      <c r="AV694">
        <v>30</v>
      </c>
    </row>
    <row r="695" spans="1:48">
      <c r="A695" s="1" t="str">
        <v/>
      </c>
      <c r="B695" s="1" t="str">
        <v/>
      </c>
      <c r="C695" s="1" t="str">
        <v/>
      </c>
      <c r="D695" s="1">
        <v>25</v>
      </c>
      <c r="E695" s="1" t="str">
        <v/>
      </c>
      <c r="F695" s="1" t="str">
        <v/>
      </c>
      <c r="G695" s="1" t="str">
        <v/>
      </c>
      <c r="H695" s="1" t="str">
        <v/>
      </c>
      <c r="I695" s="1">
        <v>25</v>
      </c>
      <c r="J695" s="1" t="str">
        <v/>
      </c>
      <c r="K695" s="1" t="str">
        <v/>
      </c>
      <c r="L695" s="1">
        <v>25</v>
      </c>
      <c r="M695" s="1" t="str">
        <v/>
      </c>
      <c r="N695" s="1">
        <v>25</v>
      </c>
      <c r="O695" s="1" t="str">
        <v/>
      </c>
      <c r="P695" s="1">
        <v>25</v>
      </c>
      <c r="Q695" s="6" t="str">
        <v/>
      </c>
      <c r="R695" s="6" t="str">
        <v/>
      </c>
      <c r="S695" s="1">
        <v>25</v>
      </c>
      <c r="AN695">
        <v>35</v>
      </c>
      <c r="AV695">
        <v>50</v>
      </c>
    </row>
    <row r="696" spans="1:48">
      <c r="A696" s="1" t="str">
        <v/>
      </c>
      <c r="B696" s="1" t="str">
        <v/>
      </c>
      <c r="C696" s="1" t="str">
        <v/>
      </c>
      <c r="D696" s="1" t="str">
        <v/>
      </c>
      <c r="E696" s="1">
        <v>25</v>
      </c>
      <c r="F696" s="1" t="str">
        <v/>
      </c>
      <c r="G696" s="1" t="str">
        <v/>
      </c>
      <c r="H696" s="1" t="str">
        <v/>
      </c>
      <c r="I696" s="1">
        <v>25</v>
      </c>
      <c r="J696" s="1" t="str">
        <v/>
      </c>
      <c r="K696" s="1" t="str">
        <v/>
      </c>
      <c r="L696" s="1">
        <v>25</v>
      </c>
      <c r="M696" s="1" t="str">
        <v/>
      </c>
      <c r="N696" s="1">
        <v>25</v>
      </c>
      <c r="O696" s="1" t="str">
        <v/>
      </c>
      <c r="P696" s="1" t="str">
        <v/>
      </c>
      <c r="Q696" s="6">
        <v>25</v>
      </c>
      <c r="R696" s="6" t="str">
        <v/>
      </c>
      <c r="S696" s="1">
        <v>25</v>
      </c>
      <c r="AN696">
        <v>40</v>
      </c>
      <c r="AV696">
        <v>45</v>
      </c>
    </row>
    <row r="697" spans="1:48">
      <c r="A697" s="1" t="str">
        <v/>
      </c>
      <c r="B697" s="1" t="str">
        <v/>
      </c>
      <c r="C697" s="1" t="str">
        <v/>
      </c>
      <c r="D697" s="1" t="str">
        <v/>
      </c>
      <c r="E697" s="1">
        <v>20</v>
      </c>
      <c r="F697" s="1" t="str">
        <v/>
      </c>
      <c r="G697" s="1" t="str">
        <v/>
      </c>
      <c r="H697" s="1" t="str">
        <v/>
      </c>
      <c r="I697" s="1">
        <v>20</v>
      </c>
      <c r="J697" s="1" t="str">
        <v/>
      </c>
      <c r="K697" s="1" t="str">
        <v/>
      </c>
      <c r="L697" s="1">
        <v>20</v>
      </c>
      <c r="M697" s="1" t="str">
        <v/>
      </c>
      <c r="N697" s="1">
        <v>20</v>
      </c>
      <c r="O697" s="1" t="str">
        <v/>
      </c>
      <c r="P697" s="1" t="str">
        <v/>
      </c>
      <c r="Q697" s="6">
        <v>20</v>
      </c>
      <c r="R697" s="6" t="str">
        <v/>
      </c>
      <c r="S697" s="1">
        <v>20</v>
      </c>
      <c r="AN697">
        <v>45</v>
      </c>
      <c r="AV697">
        <v>25</v>
      </c>
    </row>
    <row r="698" spans="1:48">
      <c r="A698" s="1" t="str">
        <v/>
      </c>
      <c r="B698" s="1" t="str">
        <v/>
      </c>
      <c r="C698" s="1" t="str">
        <v/>
      </c>
      <c r="D698" s="1" t="str">
        <v/>
      </c>
      <c r="E698" s="1">
        <v>40</v>
      </c>
      <c r="F698" s="1" t="str">
        <v/>
      </c>
      <c r="G698" s="1" t="str">
        <v/>
      </c>
      <c r="H698" s="1" t="str">
        <v/>
      </c>
      <c r="I698" s="1">
        <v>40</v>
      </c>
      <c r="J698" s="1" t="str">
        <v/>
      </c>
      <c r="K698" s="1">
        <v>40</v>
      </c>
      <c r="L698" s="1" t="str">
        <v/>
      </c>
      <c r="M698" s="1" t="str">
        <v/>
      </c>
      <c r="N698" s="1" t="str">
        <v/>
      </c>
      <c r="O698" s="1">
        <v>40</v>
      </c>
      <c r="P698" s="1">
        <v>40</v>
      </c>
      <c r="Q698" s="6" t="str">
        <v/>
      </c>
      <c r="R698" s="6" t="str">
        <v/>
      </c>
      <c r="S698" s="1">
        <v>40</v>
      </c>
      <c r="AN698">
        <v>25</v>
      </c>
      <c r="AV698">
        <v>25</v>
      </c>
    </row>
    <row r="699" spans="1:48">
      <c r="A699" s="1" t="str">
        <v/>
      </c>
      <c r="B699" s="1" t="str">
        <v/>
      </c>
      <c r="C699" s="1" t="str">
        <v/>
      </c>
      <c r="D699" s="1">
        <v>25</v>
      </c>
      <c r="E699" s="1" t="str">
        <v/>
      </c>
      <c r="F699" s="1">
        <v>25</v>
      </c>
      <c r="G699" s="1" t="str">
        <v/>
      </c>
      <c r="H699" s="1" t="str">
        <v/>
      </c>
      <c r="I699" s="1" t="str">
        <v/>
      </c>
      <c r="J699" s="1" t="str">
        <v/>
      </c>
      <c r="K699" s="1">
        <v>25</v>
      </c>
      <c r="L699" s="1" t="str">
        <v/>
      </c>
      <c r="M699" s="1" t="str">
        <v/>
      </c>
      <c r="N699" s="1">
        <v>25</v>
      </c>
      <c r="O699" s="1" t="str">
        <v/>
      </c>
      <c r="P699" s="1" t="str">
        <v/>
      </c>
      <c r="Q699" s="6" t="str">
        <v/>
      </c>
      <c r="R699" s="6">
        <v>25</v>
      </c>
      <c r="S699" s="1">
        <v>25</v>
      </c>
      <c r="AN699">
        <v>25</v>
      </c>
      <c r="AV699">
        <v>30</v>
      </c>
    </row>
    <row r="700" spans="1:48">
      <c r="A700" s="1" t="str">
        <v/>
      </c>
      <c r="B700" s="1" t="str">
        <v/>
      </c>
      <c r="C700" s="1" t="str">
        <v/>
      </c>
      <c r="D700" s="1" t="str">
        <v/>
      </c>
      <c r="E700" s="1">
        <v>20</v>
      </c>
      <c r="F700" s="1" t="str">
        <v/>
      </c>
      <c r="G700" s="1" t="str">
        <v/>
      </c>
      <c r="H700" s="1" t="str">
        <v/>
      </c>
      <c r="I700" s="1">
        <v>20</v>
      </c>
      <c r="J700" s="1" t="str">
        <v/>
      </c>
      <c r="K700" s="1">
        <v>20</v>
      </c>
      <c r="L700" s="1" t="str">
        <v/>
      </c>
      <c r="M700" s="1" t="str">
        <v/>
      </c>
      <c r="N700" s="1">
        <v>20</v>
      </c>
      <c r="O700" s="1" t="str">
        <v/>
      </c>
      <c r="P700" s="1" t="str">
        <v/>
      </c>
      <c r="Q700" s="6">
        <v>20</v>
      </c>
      <c r="R700" s="6" t="str">
        <v/>
      </c>
      <c r="S700" s="1">
        <v>20</v>
      </c>
      <c r="AN700">
        <v>50</v>
      </c>
      <c r="AV700">
        <v>20</v>
      </c>
    </row>
    <row r="701" spans="1:48">
      <c r="A701" s="1" t="str">
        <v/>
      </c>
      <c r="B701" s="1" t="str">
        <v/>
      </c>
      <c r="C701" s="1">
        <v>25</v>
      </c>
      <c r="D701" s="1" t="str">
        <v/>
      </c>
      <c r="E701" s="1" t="str">
        <v/>
      </c>
      <c r="F701" s="1" t="str">
        <v/>
      </c>
      <c r="G701" s="1" t="str">
        <v/>
      </c>
      <c r="H701" s="1" t="str">
        <v/>
      </c>
      <c r="I701" s="1">
        <v>25</v>
      </c>
      <c r="J701" s="1" t="str">
        <v/>
      </c>
      <c r="K701" s="1" t="str">
        <v/>
      </c>
      <c r="L701" s="1">
        <v>25</v>
      </c>
      <c r="M701" s="1" t="str">
        <v/>
      </c>
      <c r="N701" s="1">
        <v>25</v>
      </c>
      <c r="O701" s="1" t="str">
        <v/>
      </c>
      <c r="P701" s="1" t="str">
        <v/>
      </c>
      <c r="Q701" s="6">
        <v>25</v>
      </c>
      <c r="R701" s="6" t="str">
        <v/>
      </c>
      <c r="S701" s="1">
        <v>25</v>
      </c>
      <c r="AN701">
        <v>24</v>
      </c>
      <c r="AV701">
        <v>10</v>
      </c>
    </row>
    <row r="702" spans="1:48">
      <c r="A702" s="1" t="str">
        <v/>
      </c>
      <c r="B702" s="1" t="str">
        <v/>
      </c>
      <c r="C702" s="1" t="str">
        <v/>
      </c>
      <c r="D702" s="1">
        <v>20</v>
      </c>
      <c r="E702" s="1" t="str">
        <v/>
      </c>
      <c r="F702" s="1" t="str">
        <v/>
      </c>
      <c r="G702" s="1" t="str">
        <v/>
      </c>
      <c r="H702" s="1" t="str">
        <v/>
      </c>
      <c r="I702" s="1">
        <v>20</v>
      </c>
      <c r="J702" s="1" t="str">
        <v/>
      </c>
      <c r="K702" s="1">
        <v>20</v>
      </c>
      <c r="L702" s="1" t="str">
        <v/>
      </c>
      <c r="M702" s="1" t="str">
        <v/>
      </c>
      <c r="N702" s="1">
        <v>20</v>
      </c>
      <c r="O702" s="1" t="str">
        <v/>
      </c>
      <c r="P702" s="1">
        <v>20</v>
      </c>
      <c r="Q702" s="6" t="str">
        <v/>
      </c>
      <c r="R702" s="6" t="str">
        <v/>
      </c>
      <c r="S702" s="1">
        <v>20</v>
      </c>
      <c r="AN702">
        <v>50</v>
      </c>
      <c r="AV702">
        <v>45</v>
      </c>
    </row>
    <row r="703" spans="1:48">
      <c r="A703" s="1">
        <v>30</v>
      </c>
      <c r="B703" s="1" t="str">
        <v/>
      </c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  <c r="H703" s="1">
        <v>30</v>
      </c>
      <c r="I703" s="1" t="str">
        <v/>
      </c>
      <c r="J703" s="1">
        <v>30</v>
      </c>
      <c r="K703" s="1" t="str">
        <v/>
      </c>
      <c r="L703" s="1" t="str">
        <v/>
      </c>
      <c r="M703" s="1" t="str">
        <v/>
      </c>
      <c r="N703" s="1" t="str">
        <v/>
      </c>
      <c r="O703" s="1">
        <v>30</v>
      </c>
      <c r="P703" s="1">
        <v>30</v>
      </c>
      <c r="Q703" s="6" t="str">
        <v/>
      </c>
      <c r="R703" s="6" t="str">
        <v/>
      </c>
      <c r="S703" s="1">
        <v>30</v>
      </c>
      <c r="AN703">
        <v>35</v>
      </c>
      <c r="AV703">
        <v>24</v>
      </c>
    </row>
    <row r="704" spans="1:48">
      <c r="A704" s="1">
        <v>45</v>
      </c>
      <c r="B704" s="1" t="str">
        <v/>
      </c>
      <c r="C704" s="1" t="str">
        <v/>
      </c>
      <c r="D704" s="1" t="str">
        <v/>
      </c>
      <c r="E704" s="1" t="str">
        <v/>
      </c>
      <c r="F704" s="1">
        <v>45</v>
      </c>
      <c r="G704" s="1" t="str">
        <v/>
      </c>
      <c r="H704" s="1" t="str">
        <v/>
      </c>
      <c r="I704" s="1" t="str">
        <v/>
      </c>
      <c r="J704" s="1">
        <v>45</v>
      </c>
      <c r="K704" s="1" t="str">
        <v/>
      </c>
      <c r="L704" s="1" t="str">
        <v/>
      </c>
      <c r="M704" s="1" t="str">
        <v/>
      </c>
      <c r="N704" s="1" t="str">
        <v/>
      </c>
      <c r="O704" s="1">
        <v>45</v>
      </c>
      <c r="P704" s="1" t="str">
        <v/>
      </c>
      <c r="Q704" s="6" t="str">
        <v/>
      </c>
      <c r="R704" s="6">
        <v>45</v>
      </c>
      <c r="S704" s="1">
        <v>45</v>
      </c>
      <c r="AN704">
        <v>25</v>
      </c>
      <c r="AV704">
        <v>36</v>
      </c>
    </row>
    <row r="705" spans="1:48">
      <c r="A705" s="1">
        <v>25</v>
      </c>
      <c r="B705" s="1" t="str">
        <v/>
      </c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  <c r="H705" s="1">
        <v>25</v>
      </c>
      <c r="I705" s="1" t="str">
        <v/>
      </c>
      <c r="J705" s="1" t="str">
        <v/>
      </c>
      <c r="K705" s="1">
        <v>25</v>
      </c>
      <c r="L705" s="1" t="str">
        <v/>
      </c>
      <c r="M705" s="1">
        <v>25</v>
      </c>
      <c r="N705" s="1" t="str">
        <v/>
      </c>
      <c r="O705" s="1" t="str">
        <v/>
      </c>
      <c r="P705" s="1">
        <v>25</v>
      </c>
      <c r="Q705" s="6" t="str">
        <v/>
      </c>
      <c r="R705" s="6" t="str">
        <v/>
      </c>
      <c r="S705" s="1">
        <v>25</v>
      </c>
      <c r="AN705">
        <v>32</v>
      </c>
      <c r="AV705">
        <v>20</v>
      </c>
    </row>
    <row r="706" spans="1:48">
      <c r="A706" s="1" t="str">
        <v/>
      </c>
      <c r="B706" s="1" t="str">
        <v/>
      </c>
      <c r="C706" s="1">
        <v>50</v>
      </c>
      <c r="D706" s="1" t="str">
        <v/>
      </c>
      <c r="E706" s="1" t="str">
        <v/>
      </c>
      <c r="F706" s="1" t="str">
        <v/>
      </c>
      <c r="G706" s="1" t="str">
        <v/>
      </c>
      <c r="H706" s="1">
        <v>50</v>
      </c>
      <c r="I706" s="1" t="str">
        <v/>
      </c>
      <c r="J706" s="1" t="str">
        <v/>
      </c>
      <c r="K706" s="1">
        <v>50</v>
      </c>
      <c r="L706" s="1" t="str">
        <v/>
      </c>
      <c r="M706" s="1" t="str">
        <v/>
      </c>
      <c r="N706" s="1" t="str">
        <v/>
      </c>
      <c r="O706" s="1">
        <v>50</v>
      </c>
      <c r="P706" s="1" t="str">
        <v/>
      </c>
      <c r="Q706" s="6" t="str">
        <v/>
      </c>
      <c r="R706" s="6">
        <v>50</v>
      </c>
      <c r="S706" s="1">
        <v>50</v>
      </c>
      <c r="AN706">
        <v>40</v>
      </c>
      <c r="AV706">
        <v>35</v>
      </c>
    </row>
    <row r="707" spans="1:48">
      <c r="A707" s="1" t="str">
        <v/>
      </c>
      <c r="B707" s="1" t="str">
        <v/>
      </c>
      <c r="C707" s="1">
        <v>35</v>
      </c>
      <c r="D707" s="1" t="str">
        <v/>
      </c>
      <c r="E707" s="1" t="str">
        <v/>
      </c>
      <c r="F707" s="1" t="str">
        <v/>
      </c>
      <c r="G707" s="1" t="str">
        <v/>
      </c>
      <c r="H707" s="1">
        <v>35</v>
      </c>
      <c r="I707" s="1" t="str">
        <v/>
      </c>
      <c r="J707" s="1" t="str">
        <v/>
      </c>
      <c r="K707" s="1">
        <v>35</v>
      </c>
      <c r="L707" s="1" t="str">
        <v/>
      </c>
      <c r="M707" s="1" t="str">
        <v/>
      </c>
      <c r="N707" s="1" t="str">
        <v/>
      </c>
      <c r="O707" s="1">
        <v>35</v>
      </c>
      <c r="P707" s="1" t="str">
        <v/>
      </c>
      <c r="Q707" s="6" t="str">
        <v/>
      </c>
      <c r="R707" s="6">
        <v>35</v>
      </c>
      <c r="S707" s="1">
        <v>35</v>
      </c>
      <c r="AN707">
        <v>25</v>
      </c>
      <c r="AV707">
        <v>40</v>
      </c>
    </row>
    <row r="708" spans="1:48">
      <c r="A708" s="1">
        <v>40</v>
      </c>
      <c r="B708" s="1" t="str">
        <v/>
      </c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  <c r="H708" s="1">
        <v>40</v>
      </c>
      <c r="I708" s="1" t="str">
        <v/>
      </c>
      <c r="J708" s="1" t="str">
        <v/>
      </c>
      <c r="K708" s="1">
        <v>40</v>
      </c>
      <c r="L708" s="1" t="str">
        <v/>
      </c>
      <c r="M708" s="1" t="str">
        <v/>
      </c>
      <c r="N708" s="1" t="str">
        <v/>
      </c>
      <c r="O708" s="1">
        <v>40</v>
      </c>
      <c r="P708" s="1" t="str">
        <v/>
      </c>
      <c r="Q708" s="6">
        <v>40</v>
      </c>
      <c r="R708" s="6" t="str">
        <v/>
      </c>
      <c r="S708" s="1">
        <v>40</v>
      </c>
      <c r="AN708">
        <v>36</v>
      </c>
      <c r="AV708">
        <v>40</v>
      </c>
    </row>
    <row r="709" spans="1:48">
      <c r="A709" s="1">
        <v>25</v>
      </c>
      <c r="B709" s="1" t="str">
        <v/>
      </c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  <c r="H709" s="1">
        <v>25</v>
      </c>
      <c r="I709" s="1" t="str">
        <v/>
      </c>
      <c r="J709" s="1" t="str">
        <v/>
      </c>
      <c r="K709" s="1">
        <v>25</v>
      </c>
      <c r="L709" s="1" t="str">
        <v/>
      </c>
      <c r="M709" s="1">
        <v>25</v>
      </c>
      <c r="N709" s="1" t="str">
        <v/>
      </c>
      <c r="O709" s="1" t="str">
        <v/>
      </c>
      <c r="P709" s="1" t="str">
        <v/>
      </c>
      <c r="Q709" s="6" t="str">
        <v/>
      </c>
      <c r="R709" s="6">
        <v>25</v>
      </c>
      <c r="S709" s="1">
        <v>25</v>
      </c>
      <c r="AN709">
        <v>20</v>
      </c>
      <c r="AV709">
        <v>35</v>
      </c>
    </row>
    <row r="710" spans="1:48">
      <c r="A710" s="1" t="str">
        <v/>
      </c>
      <c r="B710" s="1" t="str">
        <v/>
      </c>
      <c r="C710" s="1">
        <v>35</v>
      </c>
      <c r="D710" s="1" t="str">
        <v/>
      </c>
      <c r="E710" s="1" t="str">
        <v/>
      </c>
      <c r="F710" s="1">
        <v>35</v>
      </c>
      <c r="G710" s="1" t="str">
        <v/>
      </c>
      <c r="H710" s="1" t="str">
        <v/>
      </c>
      <c r="I710" s="1" t="str">
        <v/>
      </c>
      <c r="J710" s="1" t="str">
        <v/>
      </c>
      <c r="K710" s="1">
        <v>35</v>
      </c>
      <c r="L710" s="1" t="str">
        <v/>
      </c>
      <c r="M710" s="1" t="str">
        <v/>
      </c>
      <c r="N710" s="1" t="str">
        <v/>
      </c>
      <c r="O710" s="1">
        <v>35</v>
      </c>
      <c r="P710" s="1" t="str">
        <v/>
      </c>
      <c r="Q710" s="6" t="str">
        <v/>
      </c>
      <c r="R710" s="6">
        <v>35</v>
      </c>
      <c r="S710" s="1">
        <v>35</v>
      </c>
      <c r="AN710">
        <v>24</v>
      </c>
      <c r="AV710">
        <v>24</v>
      </c>
    </row>
    <row r="711" spans="1:48">
      <c r="A711" s="1">
        <v>30</v>
      </c>
      <c r="B711" s="1" t="str">
        <v/>
      </c>
      <c r="C711" s="1" t="str">
        <v/>
      </c>
      <c r="D711" s="1" t="str">
        <v/>
      </c>
      <c r="E711" s="1" t="str">
        <v/>
      </c>
      <c r="F711" s="1" t="str">
        <v/>
      </c>
      <c r="G711" s="1">
        <v>30</v>
      </c>
      <c r="H711" s="1" t="str">
        <v/>
      </c>
      <c r="I711" s="1" t="str">
        <v/>
      </c>
      <c r="J711" s="1">
        <v>30</v>
      </c>
      <c r="K711" s="1" t="str">
        <v/>
      </c>
      <c r="L711" s="1" t="str">
        <v/>
      </c>
      <c r="M711" s="1" t="str">
        <v/>
      </c>
      <c r="N711" s="1">
        <v>30</v>
      </c>
      <c r="O711" s="1" t="str">
        <v/>
      </c>
      <c r="P711" s="1" t="str">
        <v/>
      </c>
      <c r="Q711" s="6">
        <v>30</v>
      </c>
      <c r="R711" s="6" t="str">
        <v/>
      </c>
      <c r="S711" s="1">
        <v>30</v>
      </c>
      <c r="AN711">
        <v>45</v>
      </c>
      <c r="AV711">
        <v>30</v>
      </c>
    </row>
    <row r="712" spans="1:48">
      <c r="A712" s="1" t="str">
        <v/>
      </c>
      <c r="B712" s="1" t="str">
        <v/>
      </c>
      <c r="C712" s="1">
        <v>30</v>
      </c>
      <c r="D712" s="1" t="str">
        <v/>
      </c>
      <c r="E712" s="1" t="str">
        <v/>
      </c>
      <c r="F712" s="1">
        <v>30</v>
      </c>
      <c r="G712" s="1" t="str">
        <v/>
      </c>
      <c r="H712" s="1" t="str">
        <v/>
      </c>
      <c r="I712" s="1" t="str">
        <v/>
      </c>
      <c r="J712" s="1">
        <v>30</v>
      </c>
      <c r="K712" s="1" t="str">
        <v/>
      </c>
      <c r="L712" s="1" t="str">
        <v/>
      </c>
      <c r="M712" s="1" t="str">
        <v/>
      </c>
      <c r="N712" s="1">
        <v>30</v>
      </c>
      <c r="O712" s="1" t="str">
        <v/>
      </c>
      <c r="P712" s="1" t="str">
        <v/>
      </c>
      <c r="Q712" s="6">
        <v>30</v>
      </c>
      <c r="R712" s="6" t="str">
        <v/>
      </c>
      <c r="S712" s="1">
        <v>30</v>
      </c>
      <c r="AN712">
        <v>42</v>
      </c>
      <c r="AV712">
        <v>42</v>
      </c>
    </row>
    <row r="713" spans="1:48">
      <c r="A713" s="1">
        <v>15</v>
      </c>
      <c r="B713" s="1" t="str">
        <v/>
      </c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  <c r="H713" s="1">
        <v>15</v>
      </c>
      <c r="I713" s="1" t="str">
        <v/>
      </c>
      <c r="J713" s="1" t="str">
        <v/>
      </c>
      <c r="K713" s="1" t="str">
        <v/>
      </c>
      <c r="L713" s="1">
        <v>15</v>
      </c>
      <c r="M713" s="1" t="str">
        <v/>
      </c>
      <c r="N713" s="1">
        <v>15</v>
      </c>
      <c r="O713" s="1" t="str">
        <v/>
      </c>
      <c r="P713" s="1">
        <v>15</v>
      </c>
      <c r="Q713" s="6" t="str">
        <v/>
      </c>
      <c r="R713" s="6" t="str">
        <v/>
      </c>
      <c r="S713" s="1">
        <v>15</v>
      </c>
      <c r="AN713">
        <v>30</v>
      </c>
      <c r="AV713">
        <v>15</v>
      </c>
    </row>
    <row r="714" spans="1:48">
      <c r="A714" s="1" t="str">
        <v/>
      </c>
      <c r="B714" s="1">
        <v>30</v>
      </c>
      <c r="C714" s="1" t="str">
        <v/>
      </c>
      <c r="D714" s="1" t="str">
        <v/>
      </c>
      <c r="E714" s="1" t="str">
        <v/>
      </c>
      <c r="F714" s="1" t="str">
        <v/>
      </c>
      <c r="G714" s="1">
        <v>30</v>
      </c>
      <c r="H714" s="1" t="str">
        <v/>
      </c>
      <c r="I714" s="1" t="str">
        <v/>
      </c>
      <c r="J714" s="1">
        <v>30</v>
      </c>
      <c r="K714" s="1" t="str">
        <v/>
      </c>
      <c r="L714" s="1" t="str">
        <v/>
      </c>
      <c r="M714" s="1" t="str">
        <v/>
      </c>
      <c r="N714" s="1">
        <v>30</v>
      </c>
      <c r="O714" s="1" t="str">
        <v/>
      </c>
      <c r="P714" s="1" t="str">
        <v/>
      </c>
      <c r="Q714" s="6">
        <v>30</v>
      </c>
      <c r="R714" s="6" t="str">
        <v/>
      </c>
      <c r="S714" s="1">
        <v>30</v>
      </c>
      <c r="AN714">
        <v>30</v>
      </c>
      <c r="AV714">
        <v>25</v>
      </c>
    </row>
    <row r="715" spans="1:48">
      <c r="A715" s="1">
        <v>20</v>
      </c>
      <c r="B715" s="1" t="str">
        <v/>
      </c>
      <c r="C715" s="1" t="str">
        <v/>
      </c>
      <c r="D715" s="1" t="str">
        <v/>
      </c>
      <c r="E715" s="1" t="str">
        <v/>
      </c>
      <c r="F715" s="1">
        <v>20</v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>
        <v>20</v>
      </c>
      <c r="M715" s="1" t="str">
        <v/>
      </c>
      <c r="N715" s="1">
        <v>20</v>
      </c>
      <c r="O715" s="1" t="str">
        <v/>
      </c>
      <c r="P715" s="1" t="str">
        <v/>
      </c>
      <c r="Q715" s="6">
        <v>20</v>
      </c>
      <c r="R715" s="6" t="str">
        <v/>
      </c>
      <c r="S715" s="1">
        <v>20</v>
      </c>
      <c r="AN715">
        <v>50</v>
      </c>
      <c r="AV715">
        <v>10</v>
      </c>
    </row>
    <row r="716" spans="1:48">
      <c r="A716" s="1" t="str">
        <v/>
      </c>
      <c r="B716" s="1" t="str">
        <v/>
      </c>
      <c r="C716" s="1" t="str">
        <v/>
      </c>
      <c r="D716" s="1" t="str">
        <v/>
      </c>
      <c r="E716" s="1">
        <v>15</v>
      </c>
      <c r="F716" s="1" t="str">
        <v/>
      </c>
      <c r="G716" s="1" t="str">
        <v/>
      </c>
      <c r="H716" s="1">
        <v>15</v>
      </c>
      <c r="I716" s="1" t="str">
        <v/>
      </c>
      <c r="J716" s="1" t="str">
        <v/>
      </c>
      <c r="K716" s="1" t="str">
        <v/>
      </c>
      <c r="L716" s="1">
        <v>15</v>
      </c>
      <c r="M716" s="1">
        <v>15</v>
      </c>
      <c r="N716" s="1" t="str">
        <v/>
      </c>
      <c r="O716" s="1" t="str">
        <v/>
      </c>
      <c r="P716" s="1">
        <v>15</v>
      </c>
      <c r="Q716" s="6" t="str">
        <v/>
      </c>
      <c r="R716" s="6" t="str">
        <v/>
      </c>
      <c r="S716" s="1">
        <v>15</v>
      </c>
      <c r="AN716">
        <v>35</v>
      </c>
      <c r="AV716">
        <v>35</v>
      </c>
    </row>
    <row r="717" spans="1:48">
      <c r="A717" s="1">
        <v>35</v>
      </c>
      <c r="B717" s="1" t="str">
        <v/>
      </c>
      <c r="C717" s="1" t="str">
        <v/>
      </c>
      <c r="D717" s="1" t="str">
        <v/>
      </c>
      <c r="E717" s="1" t="str">
        <v/>
      </c>
      <c r="F717" s="1">
        <v>35</v>
      </c>
      <c r="G717" s="1" t="str">
        <v/>
      </c>
      <c r="H717" s="1" t="str">
        <v/>
      </c>
      <c r="I717" s="1" t="str">
        <v/>
      </c>
      <c r="J717" s="1" t="str">
        <v/>
      </c>
      <c r="K717" s="1">
        <v>35</v>
      </c>
      <c r="L717" s="1" t="str">
        <v/>
      </c>
      <c r="M717" s="1" t="str">
        <v/>
      </c>
      <c r="N717" s="1" t="str">
        <v/>
      </c>
      <c r="O717" s="1">
        <v>35</v>
      </c>
      <c r="P717" s="1" t="str">
        <v/>
      </c>
      <c r="Q717" s="6" t="str">
        <v/>
      </c>
      <c r="R717" s="6">
        <v>35</v>
      </c>
      <c r="S717" s="1">
        <v>35</v>
      </c>
      <c r="AN717">
        <v>45</v>
      </c>
      <c r="AV717">
        <v>36</v>
      </c>
    </row>
    <row r="718" spans="1:48">
      <c r="A718" s="1" t="str">
        <v/>
      </c>
      <c r="B718" s="1" t="str">
        <v/>
      </c>
      <c r="C718" s="1">
        <v>30</v>
      </c>
      <c r="D718" s="1" t="str">
        <v/>
      </c>
      <c r="E718" s="1" t="str">
        <v/>
      </c>
      <c r="F718" s="1" t="str">
        <v/>
      </c>
      <c r="G718" s="1">
        <v>30</v>
      </c>
      <c r="H718" s="1" t="str">
        <v/>
      </c>
      <c r="I718" s="1" t="str">
        <v/>
      </c>
      <c r="J718" s="1">
        <v>30</v>
      </c>
      <c r="K718" s="1" t="str">
        <v/>
      </c>
      <c r="L718" s="1" t="str">
        <v/>
      </c>
      <c r="M718" s="1" t="str">
        <v/>
      </c>
      <c r="N718" s="1">
        <v>30</v>
      </c>
      <c r="O718" s="1" t="str">
        <v/>
      </c>
      <c r="P718" s="1" t="str">
        <v/>
      </c>
      <c r="Q718" s="6" t="str">
        <v/>
      </c>
      <c r="R718" s="6">
        <v>30</v>
      </c>
      <c r="S718" s="1">
        <v>30</v>
      </c>
      <c r="AN718">
        <v>35</v>
      </c>
      <c r="AV718">
        <v>20</v>
      </c>
    </row>
    <row r="719" spans="1:48">
      <c r="A719" s="1">
        <v>20</v>
      </c>
      <c r="B719" s="1" t="str">
        <v/>
      </c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  <c r="H719" s="1">
        <v>20</v>
      </c>
      <c r="I719" s="1" t="str">
        <v/>
      </c>
      <c r="J719" s="1" t="str">
        <v/>
      </c>
      <c r="K719" s="1">
        <v>20</v>
      </c>
      <c r="L719" s="1" t="str">
        <v/>
      </c>
      <c r="M719" s="1">
        <v>20</v>
      </c>
      <c r="N719" s="1" t="str">
        <v/>
      </c>
      <c r="O719" s="1" t="str">
        <v/>
      </c>
      <c r="P719" s="1" t="str">
        <v/>
      </c>
      <c r="Q719" s="6">
        <v>20</v>
      </c>
      <c r="R719" s="6" t="str">
        <v/>
      </c>
      <c r="S719" s="1">
        <v>20</v>
      </c>
      <c r="AN719">
        <v>42</v>
      </c>
      <c r="AV719">
        <v>35</v>
      </c>
    </row>
    <row r="720" spans="1:48">
      <c r="A720" s="1">
        <v>20</v>
      </c>
      <c r="B720" s="1" t="str">
        <v/>
      </c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  <c r="H720" s="1">
        <v>20</v>
      </c>
      <c r="I720" s="1" t="str">
        <v/>
      </c>
      <c r="J720" s="1" t="str">
        <v/>
      </c>
      <c r="K720" s="1">
        <v>20</v>
      </c>
      <c r="L720" s="1" t="str">
        <v/>
      </c>
      <c r="M720" s="1" t="str">
        <v/>
      </c>
      <c r="N720" s="1">
        <v>20</v>
      </c>
      <c r="O720" s="1" t="str">
        <v/>
      </c>
      <c r="P720" s="1">
        <v>20</v>
      </c>
      <c r="Q720" s="6" t="str">
        <v/>
      </c>
      <c r="R720" s="6" t="str">
        <v/>
      </c>
      <c r="S720" s="1">
        <v>20</v>
      </c>
      <c r="AN720">
        <v>35</v>
      </c>
      <c r="AV720">
        <v>20</v>
      </c>
    </row>
    <row r="721" spans="1:48">
      <c r="A721" s="1">
        <v>25</v>
      </c>
      <c r="B721" s="1" t="str">
        <v/>
      </c>
      <c r="C721" s="1" t="str">
        <v/>
      </c>
      <c r="D721" s="1" t="str">
        <v/>
      </c>
      <c r="E721" s="1" t="str">
        <v/>
      </c>
      <c r="F721" s="1">
        <v>25</v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>
        <v>25</v>
      </c>
      <c r="M721" s="1" t="str">
        <v/>
      </c>
      <c r="N721" s="1">
        <v>25</v>
      </c>
      <c r="O721" s="1" t="str">
        <v/>
      </c>
      <c r="P721" s="1" t="str">
        <v/>
      </c>
      <c r="Q721" s="6">
        <v>25</v>
      </c>
      <c r="R721" s="6" t="str">
        <v/>
      </c>
      <c r="S721" s="1">
        <v>25</v>
      </c>
      <c r="AN721">
        <v>25</v>
      </c>
      <c r="AV721">
        <v>45</v>
      </c>
    </row>
    <row r="722" spans="1:48">
      <c r="A722" s="1" t="str">
        <v/>
      </c>
      <c r="B722" s="1" t="str">
        <v/>
      </c>
      <c r="C722" s="1" t="str">
        <v/>
      </c>
      <c r="D722" s="1" t="str">
        <v/>
      </c>
      <c r="E722" s="1">
        <v>30</v>
      </c>
      <c r="F722" s="1" t="str">
        <v/>
      </c>
      <c r="G722" s="1">
        <v>30</v>
      </c>
      <c r="H722" s="1" t="str">
        <v/>
      </c>
      <c r="I722" s="1" t="str">
        <v/>
      </c>
      <c r="J722" s="1" t="str">
        <v/>
      </c>
      <c r="K722" s="1" t="str">
        <v/>
      </c>
      <c r="L722" s="1">
        <v>30</v>
      </c>
      <c r="M722" s="1" t="str">
        <v/>
      </c>
      <c r="N722" s="1" t="str">
        <v/>
      </c>
      <c r="O722" s="1">
        <v>30</v>
      </c>
      <c r="P722" s="1">
        <v>30</v>
      </c>
      <c r="Q722" s="6" t="str">
        <v/>
      </c>
      <c r="R722" s="6" t="str">
        <v/>
      </c>
      <c r="S722" s="1">
        <v>30</v>
      </c>
      <c r="AV722">
        <v>25</v>
      </c>
    </row>
    <row r="723" spans="1:48">
      <c r="A723" s="1" t="str">
        <v/>
      </c>
      <c r="B723" s="1" t="str">
        <v/>
      </c>
      <c r="C723" s="1" t="str">
        <v/>
      </c>
      <c r="D723" s="1" t="str">
        <v/>
      </c>
      <c r="E723" s="1">
        <v>36</v>
      </c>
      <c r="F723" s="1">
        <v>36</v>
      </c>
      <c r="G723" s="1" t="str">
        <v/>
      </c>
      <c r="H723" s="1" t="str">
        <v/>
      </c>
      <c r="I723" s="1" t="str">
        <v/>
      </c>
      <c r="J723" s="1">
        <v>36</v>
      </c>
      <c r="K723" s="1" t="str">
        <v/>
      </c>
      <c r="L723" s="1" t="str">
        <v/>
      </c>
      <c r="M723" s="1">
        <v>36</v>
      </c>
      <c r="N723" s="1" t="str">
        <v/>
      </c>
      <c r="O723" s="1" t="str">
        <v/>
      </c>
      <c r="P723" s="1" t="str">
        <v/>
      </c>
      <c r="Q723" s="6">
        <v>36</v>
      </c>
      <c r="R723" s="6" t="str">
        <v/>
      </c>
      <c r="S723" s="1">
        <v>36</v>
      </c>
      <c r="AV723">
        <v>20</v>
      </c>
    </row>
    <row r="724" spans="1:48">
      <c r="A724" s="1" t="str">
        <v/>
      </c>
      <c r="B724" s="1" t="str">
        <v/>
      </c>
      <c r="C724" s="1" t="str">
        <v/>
      </c>
      <c r="D724" s="1" t="str">
        <v/>
      </c>
      <c r="E724" s="1">
        <v>20</v>
      </c>
      <c r="F724" s="1" t="str">
        <v/>
      </c>
      <c r="G724" s="1" t="str">
        <v/>
      </c>
      <c r="H724" s="1">
        <v>20</v>
      </c>
      <c r="I724" s="1" t="str">
        <v/>
      </c>
      <c r="J724" s="1">
        <v>20</v>
      </c>
      <c r="K724" s="1" t="str">
        <v/>
      </c>
      <c r="L724" s="1" t="str">
        <v/>
      </c>
      <c r="M724" s="1">
        <v>20</v>
      </c>
      <c r="N724" s="1" t="str">
        <v/>
      </c>
      <c r="O724" s="1" t="str">
        <v/>
      </c>
      <c r="P724" s="1" t="str">
        <v/>
      </c>
      <c r="Q724" s="6" t="str">
        <v/>
      </c>
      <c r="R724" s="6">
        <v>20</v>
      </c>
      <c r="S724" s="1">
        <v>20</v>
      </c>
      <c r="AV724">
        <v>30</v>
      </c>
    </row>
    <row r="725" spans="1:48">
      <c r="A725" s="1" t="str">
        <v/>
      </c>
      <c r="B725" s="1" t="str">
        <v/>
      </c>
      <c r="C725" s="1">
        <v>35</v>
      </c>
      <c r="D725" s="1" t="str">
        <v/>
      </c>
      <c r="E725" s="1" t="str">
        <v/>
      </c>
      <c r="F725" s="1">
        <v>35</v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>
        <v>35</v>
      </c>
      <c r="M725" s="1" t="str">
        <v/>
      </c>
      <c r="N725" s="1" t="str">
        <v/>
      </c>
      <c r="O725" s="1">
        <v>35</v>
      </c>
      <c r="P725" s="1">
        <v>35</v>
      </c>
      <c r="Q725" s="6" t="str">
        <v/>
      </c>
      <c r="R725" s="6" t="str">
        <v/>
      </c>
      <c r="S725" s="1">
        <v>35</v>
      </c>
      <c r="AV725">
        <v>20</v>
      </c>
    </row>
    <row r="726" spans="1:48">
      <c r="A726" s="1" t="str">
        <v/>
      </c>
      <c r="B726" s="1">
        <v>22</v>
      </c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  <c r="H726" s="1">
        <v>22</v>
      </c>
      <c r="I726" s="1" t="str">
        <v/>
      </c>
      <c r="J726" s="1" t="str">
        <v/>
      </c>
      <c r="K726" s="1">
        <v>22</v>
      </c>
      <c r="L726" s="1" t="str">
        <v/>
      </c>
      <c r="M726" s="1" t="str">
        <v/>
      </c>
      <c r="N726" s="1">
        <v>22</v>
      </c>
      <c r="O726" s="1" t="str">
        <v/>
      </c>
      <c r="P726" s="1" t="str">
        <v/>
      </c>
      <c r="Q726" s="6" t="str">
        <v/>
      </c>
      <c r="R726" s="6">
        <v>22</v>
      </c>
      <c r="S726" s="1">
        <v>22</v>
      </c>
      <c r="AV726">
        <v>20</v>
      </c>
    </row>
    <row r="727" spans="1:48">
      <c r="A727" s="1" t="str">
        <v/>
      </c>
      <c r="B727" s="1" t="str">
        <v/>
      </c>
      <c r="C727" s="1">
        <v>22</v>
      </c>
      <c r="D727" s="1" t="str">
        <v/>
      </c>
      <c r="E727" s="1" t="str">
        <v/>
      </c>
      <c r="F727" s="1" t="str">
        <v/>
      </c>
      <c r="G727" s="1" t="str">
        <v/>
      </c>
      <c r="H727" s="1">
        <v>22</v>
      </c>
      <c r="I727" s="1" t="str">
        <v/>
      </c>
      <c r="J727" s="1" t="str">
        <v/>
      </c>
      <c r="K727" s="1">
        <v>22</v>
      </c>
      <c r="L727" s="1" t="str">
        <v/>
      </c>
      <c r="M727" s="1" t="str">
        <v/>
      </c>
      <c r="N727" s="1">
        <v>22</v>
      </c>
      <c r="O727" s="1" t="str">
        <v/>
      </c>
      <c r="P727" s="1" t="str">
        <v/>
      </c>
      <c r="Q727" s="6" t="str">
        <v/>
      </c>
      <c r="R727" s="6">
        <v>22</v>
      </c>
      <c r="S727" s="1">
        <v>22</v>
      </c>
      <c r="AV727">
        <v>50</v>
      </c>
    </row>
    <row r="728" spans="1:48">
      <c r="A728" s="1" t="str">
        <v/>
      </c>
      <c r="B728" s="1">
        <v>20</v>
      </c>
      <c r="C728" s="1" t="str">
        <v/>
      </c>
      <c r="D728" s="1" t="str">
        <v/>
      </c>
      <c r="E728" s="1" t="str">
        <v/>
      </c>
      <c r="F728" s="1" t="str">
        <v/>
      </c>
      <c r="G728" s="1">
        <v>20</v>
      </c>
      <c r="H728" s="1" t="str">
        <v/>
      </c>
      <c r="I728" s="1" t="str">
        <v/>
      </c>
      <c r="J728" s="1" t="str">
        <v/>
      </c>
      <c r="K728" s="1" t="str">
        <v/>
      </c>
      <c r="L728" s="1">
        <v>20</v>
      </c>
      <c r="M728" s="1" t="str">
        <v/>
      </c>
      <c r="N728" s="1">
        <v>20</v>
      </c>
      <c r="O728" s="1" t="str">
        <v/>
      </c>
      <c r="P728" s="1">
        <v>20</v>
      </c>
      <c r="Q728" s="6" t="str">
        <v/>
      </c>
      <c r="R728" s="6" t="str">
        <v/>
      </c>
      <c r="S728" s="1">
        <v>20</v>
      </c>
      <c r="AV728">
        <v>20</v>
      </c>
    </row>
    <row r="729" spans="1:48">
      <c r="A729" s="1" t="str">
        <v/>
      </c>
      <c r="B729" s="1" t="str">
        <v/>
      </c>
      <c r="C729" s="1" t="str">
        <v/>
      </c>
      <c r="D729" s="1" t="str">
        <v/>
      </c>
      <c r="E729" s="1">
        <v>15</v>
      </c>
      <c r="F729" s="1" t="str">
        <v/>
      </c>
      <c r="G729" s="1" t="str">
        <v/>
      </c>
      <c r="H729" s="1">
        <v>15</v>
      </c>
      <c r="I729" s="1" t="str">
        <v/>
      </c>
      <c r="J729" s="1" t="str">
        <v/>
      </c>
      <c r="K729" s="1" t="str">
        <v/>
      </c>
      <c r="L729" s="1">
        <v>15</v>
      </c>
      <c r="M729" s="1" t="str">
        <v/>
      </c>
      <c r="N729" s="1">
        <v>15</v>
      </c>
      <c r="O729" s="1" t="str">
        <v/>
      </c>
      <c r="P729" s="1" t="str">
        <v/>
      </c>
      <c r="Q729" s="6" t="str">
        <v/>
      </c>
      <c r="R729" s="6">
        <v>15</v>
      </c>
      <c r="S729" s="1">
        <v>15</v>
      </c>
      <c r="AV729">
        <v>32</v>
      </c>
    </row>
    <row r="730" spans="1:48">
      <c r="A730" s="1" t="str">
        <v/>
      </c>
      <c r="B730" s="1" t="str">
        <v/>
      </c>
      <c r="C730" s="1">
        <v>20</v>
      </c>
      <c r="D730" s="1" t="str">
        <v/>
      </c>
      <c r="E730" s="1" t="str">
        <v/>
      </c>
      <c r="F730" s="1">
        <v>20</v>
      </c>
      <c r="G730" s="1" t="str">
        <v/>
      </c>
      <c r="H730" s="1" t="str">
        <v/>
      </c>
      <c r="I730" s="1" t="str">
        <v/>
      </c>
      <c r="J730" s="1" t="str">
        <v/>
      </c>
      <c r="K730" s="1">
        <v>20</v>
      </c>
      <c r="L730" s="1" t="str">
        <v/>
      </c>
      <c r="M730" s="1" t="str">
        <v/>
      </c>
      <c r="N730" s="1">
        <v>20</v>
      </c>
      <c r="O730" s="1" t="str">
        <v/>
      </c>
      <c r="P730" s="1" t="str">
        <v/>
      </c>
      <c r="Q730" s="6">
        <v>20</v>
      </c>
      <c r="R730" s="6" t="str">
        <v/>
      </c>
      <c r="S730" s="1">
        <v>20</v>
      </c>
      <c r="AV730">
        <v>32</v>
      </c>
    </row>
    <row r="731" spans="1:48">
      <c r="A731" s="1" t="str">
        <v/>
      </c>
      <c r="B731" s="1" t="str">
        <v/>
      </c>
      <c r="C731" s="1" t="str">
        <v/>
      </c>
      <c r="D731" s="1" t="str">
        <v/>
      </c>
      <c r="E731" s="1">
        <v>27</v>
      </c>
      <c r="F731" s="1" t="str">
        <v/>
      </c>
      <c r="G731" s="1">
        <v>27</v>
      </c>
      <c r="H731" s="1" t="str">
        <v/>
      </c>
      <c r="I731" s="1" t="str">
        <v/>
      </c>
      <c r="J731" s="1" t="str">
        <v/>
      </c>
      <c r="K731" s="1" t="str">
        <v/>
      </c>
      <c r="L731" s="1">
        <v>27</v>
      </c>
      <c r="M731" s="1">
        <v>27</v>
      </c>
      <c r="N731" s="1" t="str">
        <v/>
      </c>
      <c r="O731" s="1" t="str">
        <v/>
      </c>
      <c r="P731" s="1">
        <v>27</v>
      </c>
      <c r="Q731" s="6" t="str">
        <v/>
      </c>
      <c r="R731" s="6" t="str">
        <v/>
      </c>
      <c r="S731" s="1">
        <v>27</v>
      </c>
      <c r="AV731">
        <v>36</v>
      </c>
    </row>
    <row r="732" spans="1:48">
      <c r="A732" s="1" t="str">
        <v/>
      </c>
      <c r="B732" s="1" t="str">
        <v/>
      </c>
      <c r="C732" s="1">
        <v>29</v>
      </c>
      <c r="D732" s="1" t="str">
        <v/>
      </c>
      <c r="E732" s="1" t="str">
        <v/>
      </c>
      <c r="F732" s="1">
        <v>29</v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>
        <v>29</v>
      </c>
      <c r="M732" s="1" t="str">
        <v/>
      </c>
      <c r="N732" s="1">
        <v>29</v>
      </c>
      <c r="O732" s="1" t="str">
        <v/>
      </c>
      <c r="P732" s="1" t="str">
        <v/>
      </c>
      <c r="Q732" s="6" t="str">
        <v/>
      </c>
      <c r="R732" s="6">
        <v>29</v>
      </c>
      <c r="S732" s="1">
        <v>29</v>
      </c>
      <c r="AV732">
        <v>30</v>
      </c>
    </row>
    <row r="733" spans="1:48">
      <c r="A733" s="1" t="str">
        <v/>
      </c>
      <c r="B733" s="1" t="str">
        <v/>
      </c>
      <c r="C733" s="1" t="str">
        <v/>
      </c>
      <c r="D733" s="1">
        <v>15</v>
      </c>
      <c r="E733" s="1" t="str">
        <v/>
      </c>
      <c r="F733" s="1" t="str">
        <v/>
      </c>
      <c r="G733" s="1" t="str">
        <v/>
      </c>
      <c r="H733" s="1">
        <v>15</v>
      </c>
      <c r="I733" s="1" t="str">
        <v/>
      </c>
      <c r="J733" s="1" t="str">
        <v/>
      </c>
      <c r="K733" s="1">
        <v>15</v>
      </c>
      <c r="L733" s="1" t="str">
        <v/>
      </c>
      <c r="M733" s="1">
        <v>15</v>
      </c>
      <c r="N733" s="1" t="str">
        <v/>
      </c>
      <c r="O733" s="1" t="str">
        <v/>
      </c>
      <c r="P733" s="1" t="str">
        <v/>
      </c>
      <c r="Q733" s="6" t="str">
        <v/>
      </c>
      <c r="R733" s="6">
        <v>15</v>
      </c>
      <c r="S733" s="1">
        <v>15</v>
      </c>
      <c r="AV733">
        <v>27</v>
      </c>
    </row>
    <row r="734" spans="1:48">
      <c r="A734" s="1" t="str">
        <v/>
      </c>
      <c r="B734" s="1">
        <v>36</v>
      </c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  <c r="H734" s="1">
        <v>36</v>
      </c>
      <c r="I734" s="1" t="str">
        <v/>
      </c>
      <c r="J734" s="1" t="str">
        <v/>
      </c>
      <c r="K734" s="1">
        <v>36</v>
      </c>
      <c r="L734" s="1" t="str">
        <v/>
      </c>
      <c r="M734" s="1">
        <v>36</v>
      </c>
      <c r="N734" s="1" t="str">
        <v/>
      </c>
      <c r="O734" s="1" t="str">
        <v/>
      </c>
      <c r="P734" s="1" t="str">
        <v/>
      </c>
      <c r="Q734" s="6" t="str">
        <v/>
      </c>
      <c r="R734" s="6">
        <v>36</v>
      </c>
      <c r="S734" s="1">
        <v>36</v>
      </c>
      <c r="AV734">
        <v>45</v>
      </c>
    </row>
    <row r="735" spans="1:48">
      <c r="A735" s="1">
        <v>20</v>
      </c>
      <c r="B735" s="1" t="str">
        <v/>
      </c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  <c r="H735" s="1" t="str">
        <v/>
      </c>
      <c r="I735" s="1">
        <v>20</v>
      </c>
      <c r="J735" s="1" t="str">
        <v/>
      </c>
      <c r="K735" s="1">
        <v>20</v>
      </c>
      <c r="L735" s="1" t="str">
        <v/>
      </c>
      <c r="M735" s="1">
        <v>20</v>
      </c>
      <c r="N735" s="1" t="str">
        <v/>
      </c>
      <c r="O735" s="1" t="str">
        <v/>
      </c>
      <c r="P735" s="1" t="str">
        <v/>
      </c>
      <c r="Q735" s="6" t="str">
        <v/>
      </c>
      <c r="R735" s="6">
        <v>20</v>
      </c>
      <c r="S735" s="1">
        <v>20</v>
      </c>
      <c r="AV735">
        <v>15</v>
      </c>
    </row>
    <row r="736" spans="1:48">
      <c r="A736" s="1" t="str">
        <v/>
      </c>
      <c r="B736" s="1" t="str">
        <v/>
      </c>
      <c r="C736" s="1" t="str">
        <v/>
      </c>
      <c r="D736" s="1" t="str">
        <v/>
      </c>
      <c r="E736" s="1">
        <v>32</v>
      </c>
      <c r="F736" s="1" t="str">
        <v/>
      </c>
      <c r="G736" s="1">
        <v>32</v>
      </c>
      <c r="H736" s="1" t="str">
        <v/>
      </c>
      <c r="I736" s="1" t="str">
        <v/>
      </c>
      <c r="J736" s="1" t="str">
        <v/>
      </c>
      <c r="K736" s="1" t="str">
        <v/>
      </c>
      <c r="L736" s="1">
        <v>32</v>
      </c>
      <c r="M736" s="1" t="str">
        <v/>
      </c>
      <c r="N736" s="1" t="str">
        <v/>
      </c>
      <c r="O736" s="1">
        <v>32</v>
      </c>
      <c r="P736" s="1">
        <v>32</v>
      </c>
      <c r="Q736" s="6" t="str">
        <v/>
      </c>
      <c r="R736" s="6" t="str">
        <v/>
      </c>
      <c r="S736" s="1">
        <v>32</v>
      </c>
      <c r="AV736">
        <v>30</v>
      </c>
    </row>
    <row r="737" spans="1:48">
      <c r="A737" s="1" t="str">
        <v/>
      </c>
      <c r="B737" s="1" t="str">
        <v/>
      </c>
      <c r="C737" s="1" t="str">
        <v/>
      </c>
      <c r="D737" s="1">
        <v>40</v>
      </c>
      <c r="E737" s="1" t="str">
        <v/>
      </c>
      <c r="F737" s="1" t="str">
        <v/>
      </c>
      <c r="G737" s="1" t="str">
        <v/>
      </c>
      <c r="H737" s="1" t="str">
        <v/>
      </c>
      <c r="I737" s="1">
        <v>40</v>
      </c>
      <c r="J737" s="1">
        <v>40</v>
      </c>
      <c r="K737" s="1" t="str">
        <v/>
      </c>
      <c r="L737" s="1" t="str">
        <v/>
      </c>
      <c r="M737" s="1" t="str">
        <v/>
      </c>
      <c r="N737" s="1" t="str">
        <v/>
      </c>
      <c r="O737" s="1">
        <v>40</v>
      </c>
      <c r="P737" s="1" t="str">
        <v/>
      </c>
      <c r="Q737" s="6" t="str">
        <v/>
      </c>
      <c r="R737" s="6">
        <v>40</v>
      </c>
      <c r="S737" s="1">
        <v>40</v>
      </c>
      <c r="AV737">
        <v>15</v>
      </c>
    </row>
    <row r="738" spans="1:48">
      <c r="A738" s="1" t="str">
        <v/>
      </c>
      <c r="B738" s="1" t="str">
        <v/>
      </c>
      <c r="C738" s="1">
        <v>40</v>
      </c>
      <c r="D738" s="1" t="str">
        <v/>
      </c>
      <c r="E738" s="1" t="str">
        <v/>
      </c>
      <c r="F738" s="1" t="str">
        <v/>
      </c>
      <c r="G738" s="1" t="str">
        <v/>
      </c>
      <c r="H738" s="1" t="str">
        <v/>
      </c>
      <c r="I738" s="1">
        <v>40</v>
      </c>
      <c r="J738" s="1">
        <v>40</v>
      </c>
      <c r="K738" s="1" t="str">
        <v/>
      </c>
      <c r="L738" s="1" t="str">
        <v/>
      </c>
      <c r="M738" s="1" t="str">
        <v/>
      </c>
      <c r="N738" s="1" t="str">
        <v/>
      </c>
      <c r="O738" s="1">
        <v>40</v>
      </c>
      <c r="P738" s="1" t="str">
        <v/>
      </c>
      <c r="Q738" s="6">
        <v>40</v>
      </c>
      <c r="R738" s="6" t="str">
        <v/>
      </c>
      <c r="S738" s="1">
        <v>40</v>
      </c>
      <c r="AV738">
        <v>15</v>
      </c>
    </row>
    <row r="739" spans="1:48">
      <c r="A739" s="1" t="str">
        <v/>
      </c>
      <c r="B739" s="1" t="str">
        <v/>
      </c>
      <c r="C739" s="1">
        <v>50</v>
      </c>
      <c r="D739" s="1" t="str">
        <v/>
      </c>
      <c r="E739" s="1" t="str">
        <v/>
      </c>
      <c r="F739" s="1">
        <v>50</v>
      </c>
      <c r="G739" s="1" t="str">
        <v/>
      </c>
      <c r="H739" s="1" t="str">
        <v/>
      </c>
      <c r="I739" s="1" t="str">
        <v/>
      </c>
      <c r="J739" s="1" t="str">
        <v/>
      </c>
      <c r="K739" s="1">
        <v>50</v>
      </c>
      <c r="L739" s="1" t="str">
        <v/>
      </c>
      <c r="M739" s="1" t="str">
        <v/>
      </c>
      <c r="N739" s="1" t="str">
        <v/>
      </c>
      <c r="O739" s="1">
        <v>50</v>
      </c>
      <c r="P739" s="1" t="str">
        <v/>
      </c>
      <c r="Q739" s="6">
        <v>50</v>
      </c>
      <c r="R739" s="6" t="str">
        <v/>
      </c>
      <c r="S739" s="1">
        <v>50</v>
      </c>
      <c r="AV739">
        <v>30</v>
      </c>
    </row>
    <row r="740" spans="1:48">
      <c r="A740" s="1" t="str">
        <v/>
      </c>
      <c r="B740" s="1" t="str">
        <v/>
      </c>
      <c r="C740" s="1">
        <v>20</v>
      </c>
      <c r="D740" s="1" t="str">
        <v/>
      </c>
      <c r="E740" s="1" t="str">
        <v/>
      </c>
      <c r="F740" s="1">
        <v>20</v>
      </c>
      <c r="G740" s="1" t="str">
        <v/>
      </c>
      <c r="H740" s="1" t="str">
        <v/>
      </c>
      <c r="I740" s="1" t="str">
        <v/>
      </c>
      <c r="J740" s="1" t="str">
        <v/>
      </c>
      <c r="K740" s="1">
        <v>20</v>
      </c>
      <c r="L740" s="1" t="str">
        <v/>
      </c>
      <c r="M740" s="1">
        <v>20</v>
      </c>
      <c r="N740" s="1" t="str">
        <v/>
      </c>
      <c r="O740" s="1" t="str">
        <v/>
      </c>
      <c r="P740" s="1" t="str">
        <v/>
      </c>
      <c r="Q740" s="6">
        <v>20</v>
      </c>
      <c r="R740" s="6" t="str">
        <v/>
      </c>
      <c r="S740" s="1">
        <v>20</v>
      </c>
      <c r="AV740">
        <v>30</v>
      </c>
    </row>
    <row r="741" spans="1:48">
      <c r="A741" s="1" t="str">
        <v/>
      </c>
      <c r="B741" s="1" t="str">
        <v/>
      </c>
      <c r="C741" s="1">
        <v>22</v>
      </c>
      <c r="D741" s="1" t="str">
        <v/>
      </c>
      <c r="E741" s="1" t="str">
        <v/>
      </c>
      <c r="F741" s="1" t="str">
        <v/>
      </c>
      <c r="G741" s="1" t="str">
        <v/>
      </c>
      <c r="H741" s="1">
        <v>22</v>
      </c>
      <c r="I741" s="1" t="str">
        <v/>
      </c>
      <c r="J741" s="1" t="str">
        <v/>
      </c>
      <c r="K741" s="1">
        <v>22</v>
      </c>
      <c r="L741" s="1" t="str">
        <v/>
      </c>
      <c r="M741" s="1" t="str">
        <v/>
      </c>
      <c r="N741" s="1">
        <v>22</v>
      </c>
      <c r="O741" s="1" t="str">
        <v/>
      </c>
      <c r="P741" s="1" t="str">
        <v/>
      </c>
      <c r="Q741" s="6" t="str">
        <v/>
      </c>
      <c r="R741" s="6">
        <v>22</v>
      </c>
      <c r="S741" s="1">
        <v>22</v>
      </c>
      <c r="AV741">
        <v>32</v>
      </c>
    </row>
    <row r="742" spans="1:48">
      <c r="A742" s="1" t="str">
        <v/>
      </c>
      <c r="B742" s="1" t="str">
        <v/>
      </c>
      <c r="C742" s="1" t="str">
        <v/>
      </c>
      <c r="D742" s="1">
        <v>15</v>
      </c>
      <c r="E742" s="1" t="str">
        <v/>
      </c>
      <c r="F742" s="1" t="str">
        <v/>
      </c>
      <c r="G742" s="1">
        <v>15</v>
      </c>
      <c r="H742" s="1" t="str">
        <v/>
      </c>
      <c r="I742" s="1" t="str">
        <v/>
      </c>
      <c r="J742" s="1" t="str">
        <v/>
      </c>
      <c r="K742" s="1" t="str">
        <v/>
      </c>
      <c r="L742" s="1">
        <v>15</v>
      </c>
      <c r="M742" s="1" t="str">
        <v/>
      </c>
      <c r="N742" s="1">
        <v>15</v>
      </c>
      <c r="O742" s="1" t="str">
        <v/>
      </c>
      <c r="P742" s="1">
        <v>15</v>
      </c>
      <c r="Q742" s="6" t="str">
        <v/>
      </c>
      <c r="R742" s="6" t="str">
        <v/>
      </c>
      <c r="S742" s="1">
        <v>15</v>
      </c>
      <c r="AV742">
        <v>30</v>
      </c>
    </row>
    <row r="743" spans="1:48">
      <c r="A743" s="1" t="str">
        <v/>
      </c>
      <c r="B743" s="1" t="str">
        <v/>
      </c>
      <c r="C743" s="1">
        <v>30</v>
      </c>
      <c r="D743" s="1" t="str">
        <v/>
      </c>
      <c r="E743" s="1" t="str">
        <v/>
      </c>
      <c r="F743" s="1" t="str">
        <v/>
      </c>
      <c r="G743" s="1" t="str">
        <v/>
      </c>
      <c r="H743" s="1" t="str">
        <v/>
      </c>
      <c r="I743" s="1">
        <v>30</v>
      </c>
      <c r="J743" s="1">
        <v>30</v>
      </c>
      <c r="K743" s="1" t="str">
        <v/>
      </c>
      <c r="L743" s="1" t="str">
        <v/>
      </c>
      <c r="M743" s="1" t="str">
        <v/>
      </c>
      <c r="N743" s="1">
        <v>30</v>
      </c>
      <c r="O743" s="1" t="str">
        <v/>
      </c>
      <c r="P743" s="1" t="str">
        <v/>
      </c>
      <c r="Q743" s="6" t="str">
        <v/>
      </c>
      <c r="R743" s="6">
        <v>30</v>
      </c>
      <c r="S743" s="1">
        <v>30</v>
      </c>
      <c r="AV743">
        <v>30</v>
      </c>
    </row>
    <row r="744" spans="1:48">
      <c r="A744" s="1" t="str">
        <v/>
      </c>
      <c r="B744" s="1" t="str">
        <v/>
      </c>
      <c r="C744" s="1" t="str">
        <v/>
      </c>
      <c r="D744" s="1" t="str">
        <v/>
      </c>
      <c r="E744" s="1">
        <v>54</v>
      </c>
      <c r="F744" s="1" t="str">
        <v/>
      </c>
      <c r="G744" s="1">
        <v>54</v>
      </c>
      <c r="H744" s="1" t="str">
        <v/>
      </c>
      <c r="I744" s="1" t="str">
        <v/>
      </c>
      <c r="J744" s="1" t="str">
        <v/>
      </c>
      <c r="K744" s="1">
        <v>54</v>
      </c>
      <c r="L744" s="1" t="str">
        <v/>
      </c>
      <c r="M744" s="1" t="str">
        <v/>
      </c>
      <c r="N744" s="1" t="str">
        <v/>
      </c>
      <c r="O744" s="1">
        <v>54</v>
      </c>
      <c r="P744" s="1" t="str">
        <v/>
      </c>
      <c r="Q744" s="6">
        <v>54</v>
      </c>
      <c r="R744" s="6" t="str">
        <v/>
      </c>
      <c r="S744" s="1">
        <v>54</v>
      </c>
      <c r="AV744">
        <v>20</v>
      </c>
    </row>
    <row r="745" spans="1:48">
      <c r="A745" s="1" t="str">
        <v/>
      </c>
      <c r="B745" s="1" t="str">
        <v/>
      </c>
      <c r="C745" s="1" t="str">
        <v/>
      </c>
      <c r="D745" s="1" t="str">
        <v/>
      </c>
      <c r="E745" s="1">
        <v>40</v>
      </c>
      <c r="F745" s="1" t="str">
        <v/>
      </c>
      <c r="G745" s="1" t="str">
        <v/>
      </c>
      <c r="H745" s="1" t="str">
        <v/>
      </c>
      <c r="I745" s="1">
        <v>40</v>
      </c>
      <c r="J745" s="1">
        <v>40</v>
      </c>
      <c r="K745" s="1" t="str">
        <v/>
      </c>
      <c r="L745" s="1" t="str">
        <v/>
      </c>
      <c r="M745" s="1" t="str">
        <v/>
      </c>
      <c r="N745" s="1" t="str">
        <v/>
      </c>
      <c r="O745" s="1">
        <v>40</v>
      </c>
      <c r="P745" s="1">
        <v>40</v>
      </c>
      <c r="Q745" s="6" t="str">
        <v/>
      </c>
      <c r="R745" s="6" t="str">
        <v/>
      </c>
      <c r="S745" s="1">
        <v>40</v>
      </c>
      <c r="AV745">
        <v>42</v>
      </c>
    </row>
    <row r="746" spans="1:48">
      <c r="A746" s="1" t="str">
        <v/>
      </c>
      <c r="B746" s="1" t="str">
        <v/>
      </c>
      <c r="C746" s="1" t="str">
        <v/>
      </c>
      <c r="D746" s="1">
        <v>15</v>
      </c>
      <c r="E746" s="1" t="str">
        <v/>
      </c>
      <c r="F746" s="1">
        <v>15</v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>
        <v>15</v>
      </c>
      <c r="M746" s="1">
        <v>15</v>
      </c>
      <c r="N746" s="1" t="str">
        <v/>
      </c>
      <c r="O746" s="1" t="str">
        <v/>
      </c>
      <c r="P746" s="1" t="str">
        <v/>
      </c>
      <c r="Q746" s="6" t="str">
        <v/>
      </c>
      <c r="R746" s="6">
        <v>15</v>
      </c>
      <c r="S746" s="1">
        <v>15</v>
      </c>
    </row>
    <row r="747" spans="1:48">
      <c r="A747" s="1" t="str">
        <v/>
      </c>
      <c r="B747" s="1" t="str">
        <v/>
      </c>
      <c r="C747" s="1">
        <v>30</v>
      </c>
      <c r="D747" s="1" t="str">
        <v/>
      </c>
      <c r="E747" s="1" t="str">
        <v/>
      </c>
      <c r="F747" s="1" t="str">
        <v/>
      </c>
      <c r="G747" s="1" t="str">
        <v/>
      </c>
      <c r="H747" s="1" t="str">
        <v/>
      </c>
      <c r="I747" s="1">
        <v>30</v>
      </c>
      <c r="J747" s="1" t="str">
        <v/>
      </c>
      <c r="K747" s="1" t="str">
        <v/>
      </c>
      <c r="L747" s="1">
        <v>30</v>
      </c>
      <c r="M747" s="1" t="str">
        <v/>
      </c>
      <c r="N747" s="1" t="str">
        <v/>
      </c>
      <c r="O747" s="1">
        <v>30</v>
      </c>
      <c r="P747" s="1" t="str">
        <v/>
      </c>
      <c r="Q747" s="6" t="str">
        <v/>
      </c>
      <c r="R747" s="6">
        <v>30</v>
      </c>
      <c r="S747" s="1">
        <v>30</v>
      </c>
    </row>
    <row r="748" spans="1:48">
      <c r="A748" s="1">
        <v>50</v>
      </c>
      <c r="B748" s="1" t="str">
        <v/>
      </c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  <c r="H748" s="1" t="str">
        <v/>
      </c>
      <c r="I748" s="1">
        <v>50</v>
      </c>
      <c r="J748" s="1" t="str">
        <v/>
      </c>
      <c r="K748" s="1">
        <v>50</v>
      </c>
      <c r="L748" s="1" t="str">
        <v/>
      </c>
      <c r="M748" s="1" t="str">
        <v/>
      </c>
      <c r="N748" s="1" t="str">
        <v/>
      </c>
      <c r="O748" s="1">
        <v>50</v>
      </c>
      <c r="P748" s="1" t="str">
        <v/>
      </c>
      <c r="Q748" s="6">
        <v>50</v>
      </c>
      <c r="R748" s="6" t="str">
        <v/>
      </c>
      <c r="S748" s="1">
        <v>50</v>
      </c>
    </row>
    <row r="749" spans="1:48">
      <c r="A749" s="1" t="str">
        <v/>
      </c>
      <c r="B749" s="1" t="str">
        <v/>
      </c>
      <c r="C749" s="1" t="str">
        <v/>
      </c>
      <c r="D749" s="1">
        <v>15</v>
      </c>
      <c r="E749" s="1" t="str">
        <v/>
      </c>
      <c r="F749" s="1">
        <v>15</v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>
        <v>15</v>
      </c>
      <c r="M749" s="1">
        <v>15</v>
      </c>
      <c r="N749" s="1" t="str">
        <v/>
      </c>
      <c r="O749" s="1" t="str">
        <v/>
      </c>
      <c r="P749" s="1">
        <v>15</v>
      </c>
      <c r="Q749" s="6" t="str">
        <v/>
      </c>
      <c r="R749" s="6" t="str">
        <v/>
      </c>
      <c r="S749" s="1">
        <v>15</v>
      </c>
    </row>
    <row r="750" spans="1:48">
      <c r="A750" s="1" t="str">
        <v/>
      </c>
      <c r="B750" s="1" t="str">
        <v/>
      </c>
      <c r="C750" s="1" t="str">
        <v/>
      </c>
      <c r="D750" s="1" t="str">
        <v/>
      </c>
      <c r="E750" s="1">
        <v>22</v>
      </c>
      <c r="F750" s="1">
        <v>22</v>
      </c>
      <c r="G750" s="1" t="str">
        <v/>
      </c>
      <c r="H750" s="1" t="str">
        <v/>
      </c>
      <c r="I750" s="1" t="str">
        <v/>
      </c>
      <c r="J750" s="1" t="str">
        <v/>
      </c>
      <c r="K750" s="1">
        <v>22</v>
      </c>
      <c r="L750" s="1" t="str">
        <v/>
      </c>
      <c r="M750" s="1" t="str">
        <v/>
      </c>
      <c r="N750" s="1">
        <v>22</v>
      </c>
      <c r="O750" s="1" t="str">
        <v/>
      </c>
      <c r="P750" s="1" t="str">
        <v/>
      </c>
      <c r="Q750" s="6" t="str">
        <v/>
      </c>
      <c r="R750" s="6">
        <v>22</v>
      </c>
      <c r="S750" s="1">
        <v>22</v>
      </c>
    </row>
    <row r="751" spans="1:48">
      <c r="A751" s="1">
        <v>20</v>
      </c>
      <c r="B751" s="1" t="str">
        <v/>
      </c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  <c r="H751" s="1" t="str">
        <v/>
      </c>
      <c r="I751" s="1">
        <v>20</v>
      </c>
      <c r="J751" s="1" t="str">
        <v/>
      </c>
      <c r="K751" s="1" t="str">
        <v/>
      </c>
      <c r="L751" s="1">
        <v>20</v>
      </c>
      <c r="M751" s="1" t="str">
        <v/>
      </c>
      <c r="N751" s="1">
        <v>20</v>
      </c>
      <c r="O751" s="1" t="str">
        <v/>
      </c>
      <c r="P751" s="1">
        <v>20</v>
      </c>
      <c r="Q751" s="6" t="str">
        <v/>
      </c>
      <c r="R751" s="6" t="str">
        <v/>
      </c>
      <c r="S751" s="1">
        <v>20</v>
      </c>
    </row>
    <row r="752" spans="1:48">
      <c r="A752" s="1" t="str">
        <v/>
      </c>
      <c r="B752" s="1" t="str">
        <v/>
      </c>
      <c r="C752" s="1" t="str">
        <v/>
      </c>
      <c r="D752" s="1">
        <v>35</v>
      </c>
      <c r="E752" s="1" t="str">
        <v/>
      </c>
      <c r="F752" s="1" t="str">
        <v/>
      </c>
      <c r="G752" s="1" t="str">
        <v/>
      </c>
      <c r="H752" s="1">
        <v>35</v>
      </c>
      <c r="I752" s="1" t="str">
        <v/>
      </c>
      <c r="J752" s="1" t="str">
        <v/>
      </c>
      <c r="K752" s="1">
        <v>35</v>
      </c>
      <c r="L752" s="1" t="str">
        <v/>
      </c>
      <c r="M752" s="1" t="str">
        <v/>
      </c>
      <c r="N752" s="1" t="str">
        <v/>
      </c>
      <c r="O752" s="1">
        <v>35</v>
      </c>
      <c r="P752" s="1" t="str">
        <v/>
      </c>
      <c r="Q752" s="6" t="str">
        <v/>
      </c>
      <c r="R752" s="6">
        <v>35</v>
      </c>
      <c r="S752" s="1">
        <v>35</v>
      </c>
    </row>
    <row r="753" spans="1:19">
      <c r="A753" s="1" t="str">
        <v/>
      </c>
      <c r="B753" s="1" t="str">
        <v/>
      </c>
      <c r="C753" s="1">
        <v>20</v>
      </c>
      <c r="D753" s="1" t="str">
        <v/>
      </c>
      <c r="E753" s="1" t="str">
        <v/>
      </c>
      <c r="F753" s="1" t="str">
        <v/>
      </c>
      <c r="G753" s="1" t="str">
        <v/>
      </c>
      <c r="H753" s="1" t="str">
        <v/>
      </c>
      <c r="I753" s="1">
        <v>20</v>
      </c>
      <c r="J753" s="1" t="str">
        <v/>
      </c>
      <c r="K753" s="1" t="str">
        <v/>
      </c>
      <c r="L753" s="1">
        <v>20</v>
      </c>
      <c r="M753" s="1" t="str">
        <v/>
      </c>
      <c r="N753" s="1">
        <v>20</v>
      </c>
      <c r="O753" s="1" t="str">
        <v/>
      </c>
      <c r="P753" s="1">
        <v>20</v>
      </c>
      <c r="Q753" s="6" t="str">
        <v/>
      </c>
      <c r="R753" s="6" t="str">
        <v/>
      </c>
      <c r="S753" s="1">
        <v>20</v>
      </c>
    </row>
    <row r="754" spans="1:19">
      <c r="A754" s="1" t="str">
        <v/>
      </c>
      <c r="B754" s="1" t="str">
        <v/>
      </c>
      <c r="C754" s="1" t="str">
        <v/>
      </c>
      <c r="D754" s="1" t="str">
        <v/>
      </c>
      <c r="E754" s="1">
        <v>45</v>
      </c>
      <c r="F754" s="1" t="str">
        <v/>
      </c>
      <c r="G754" s="1" t="str">
        <v/>
      </c>
      <c r="H754" s="1" t="str">
        <v/>
      </c>
      <c r="I754" s="1">
        <v>45</v>
      </c>
      <c r="J754" s="1" t="str">
        <v/>
      </c>
      <c r="K754" s="1">
        <v>45</v>
      </c>
      <c r="L754" s="1" t="str">
        <v/>
      </c>
      <c r="M754" s="1" t="str">
        <v/>
      </c>
      <c r="N754" s="1" t="str">
        <v/>
      </c>
      <c r="O754" s="1">
        <v>45</v>
      </c>
      <c r="P754" s="1" t="str">
        <v/>
      </c>
      <c r="Q754" s="6">
        <v>45</v>
      </c>
      <c r="R754" s="6" t="str">
        <v/>
      </c>
      <c r="S754" s="1">
        <v>45</v>
      </c>
    </row>
    <row r="755" spans="1:19">
      <c r="A755" s="1" t="str">
        <v/>
      </c>
      <c r="B755" s="1" t="str">
        <v/>
      </c>
      <c r="C755" s="1" t="str">
        <v/>
      </c>
      <c r="D755" s="1" t="str">
        <v/>
      </c>
      <c r="E755" s="1">
        <v>40</v>
      </c>
      <c r="F755" s="1" t="str">
        <v/>
      </c>
      <c r="G755" s="1" t="str">
        <v/>
      </c>
      <c r="H755" s="1" t="str">
        <v/>
      </c>
      <c r="I755" s="1">
        <v>40</v>
      </c>
      <c r="J755" s="1" t="str">
        <v/>
      </c>
      <c r="K755" s="1">
        <v>40</v>
      </c>
      <c r="L755" s="1" t="str">
        <v/>
      </c>
      <c r="M755" s="1" t="str">
        <v/>
      </c>
      <c r="N755" s="1" t="str">
        <v/>
      </c>
      <c r="O755" s="1">
        <v>40</v>
      </c>
      <c r="P755" s="1" t="str">
        <v/>
      </c>
      <c r="Q755" s="6">
        <v>40</v>
      </c>
      <c r="R755" s="6" t="str">
        <v/>
      </c>
      <c r="S755" s="1">
        <v>40</v>
      </c>
    </row>
    <row r="756" spans="1:19">
      <c r="A756" s="1" t="str">
        <v/>
      </c>
      <c r="B756" s="1" t="str">
        <v/>
      </c>
      <c r="C756" s="1" t="str">
        <v/>
      </c>
      <c r="D756" s="1" t="str">
        <v/>
      </c>
      <c r="E756" s="1">
        <v>30</v>
      </c>
      <c r="F756" s="1" t="str">
        <v/>
      </c>
      <c r="G756" s="1" t="str">
        <v/>
      </c>
      <c r="H756" s="1" t="str">
        <v/>
      </c>
      <c r="I756" s="1">
        <v>30</v>
      </c>
      <c r="J756" s="1" t="str">
        <v/>
      </c>
      <c r="K756" s="1">
        <v>30</v>
      </c>
      <c r="L756" s="1" t="str">
        <v/>
      </c>
      <c r="M756" s="1" t="str">
        <v/>
      </c>
      <c r="N756" s="1">
        <v>30</v>
      </c>
      <c r="O756" s="1" t="str">
        <v/>
      </c>
      <c r="P756" s="1" t="str">
        <v/>
      </c>
      <c r="Q756" s="6" t="str">
        <v/>
      </c>
      <c r="R756" s="6">
        <v>30</v>
      </c>
      <c r="S756" s="1">
        <v>30</v>
      </c>
    </row>
    <row r="757" spans="1:19">
      <c r="A757" s="1" t="str">
        <v/>
      </c>
      <c r="B757" s="1" t="str">
        <v/>
      </c>
      <c r="C757" s="1" t="str">
        <v/>
      </c>
      <c r="D757" s="1">
        <v>50</v>
      </c>
      <c r="E757" s="1" t="str">
        <v/>
      </c>
      <c r="F757" s="1">
        <v>50</v>
      </c>
      <c r="G757" s="1" t="str">
        <v/>
      </c>
      <c r="H757" s="1" t="str">
        <v/>
      </c>
      <c r="I757" s="1" t="str">
        <v/>
      </c>
      <c r="J757" s="1" t="str">
        <v/>
      </c>
      <c r="K757" s="1">
        <v>50</v>
      </c>
      <c r="L757" s="1" t="str">
        <v/>
      </c>
      <c r="M757" s="1" t="str">
        <v/>
      </c>
      <c r="N757" s="1" t="str">
        <v/>
      </c>
      <c r="O757" s="1">
        <v>50</v>
      </c>
      <c r="P757" s="1" t="str">
        <v/>
      </c>
      <c r="Q757" s="6">
        <v>50</v>
      </c>
      <c r="R757" s="6" t="str">
        <v/>
      </c>
      <c r="S757" s="1">
        <v>50</v>
      </c>
    </row>
    <row r="758" spans="1:19">
      <c r="A758" s="1" t="str">
        <v/>
      </c>
      <c r="B758" s="1" t="str">
        <v/>
      </c>
      <c r="C758" s="1" t="str">
        <v/>
      </c>
      <c r="D758" s="1">
        <v>15</v>
      </c>
      <c r="E758" s="1" t="str">
        <v/>
      </c>
      <c r="F758" s="1" t="str">
        <v/>
      </c>
      <c r="G758" s="1" t="str">
        <v/>
      </c>
      <c r="H758" s="1" t="str">
        <v/>
      </c>
      <c r="I758" s="1">
        <v>15</v>
      </c>
      <c r="J758" s="1" t="str">
        <v/>
      </c>
      <c r="K758" s="1" t="str">
        <v/>
      </c>
      <c r="L758" s="1">
        <v>15</v>
      </c>
      <c r="M758" s="1" t="str">
        <v/>
      </c>
      <c r="N758" s="1">
        <v>15</v>
      </c>
      <c r="O758" s="1" t="str">
        <v/>
      </c>
      <c r="P758" s="1" t="str">
        <v/>
      </c>
      <c r="Q758" s="6">
        <v>15</v>
      </c>
      <c r="R758" s="6" t="str">
        <v/>
      </c>
      <c r="S758" s="1">
        <v>15</v>
      </c>
    </row>
    <row r="759" spans="1:19">
      <c r="A759" s="1" t="str">
        <v/>
      </c>
      <c r="B759" s="1" t="str">
        <v/>
      </c>
      <c r="C759" s="1" t="str">
        <v/>
      </c>
      <c r="D759" s="1" t="str">
        <v/>
      </c>
      <c r="E759" s="1">
        <v>25</v>
      </c>
      <c r="F759" s="1" t="str">
        <v/>
      </c>
      <c r="G759" s="1" t="str">
        <v/>
      </c>
      <c r="H759" s="1" t="str">
        <v/>
      </c>
      <c r="I759" s="1">
        <v>25</v>
      </c>
      <c r="J759" s="1" t="str">
        <v/>
      </c>
      <c r="K759" s="1">
        <v>25</v>
      </c>
      <c r="L759" s="1" t="str">
        <v/>
      </c>
      <c r="M759" s="1" t="str">
        <v/>
      </c>
      <c r="N759" s="1">
        <v>25</v>
      </c>
      <c r="O759" s="1" t="str">
        <v/>
      </c>
      <c r="P759" s="1" t="str">
        <v/>
      </c>
      <c r="Q759" s="6">
        <v>25</v>
      </c>
      <c r="R759" s="6" t="str">
        <v/>
      </c>
      <c r="S759" s="1">
        <v>25</v>
      </c>
    </row>
    <row r="760" spans="1:19">
      <c r="A760" s="1" t="str">
        <v/>
      </c>
      <c r="B760" s="1" t="str">
        <v/>
      </c>
      <c r="C760" s="1" t="str">
        <v/>
      </c>
      <c r="D760" s="1">
        <v>23</v>
      </c>
      <c r="E760" s="1" t="str">
        <v/>
      </c>
      <c r="F760" s="1" t="str">
        <v/>
      </c>
      <c r="G760" s="1">
        <v>23</v>
      </c>
      <c r="H760" s="1" t="str">
        <v/>
      </c>
      <c r="I760" s="1" t="str">
        <v/>
      </c>
      <c r="J760" s="1" t="str">
        <v/>
      </c>
      <c r="K760" s="1">
        <v>23</v>
      </c>
      <c r="L760" s="1" t="str">
        <v/>
      </c>
      <c r="M760" s="1" t="str">
        <v/>
      </c>
      <c r="N760" s="1">
        <v>23</v>
      </c>
      <c r="O760" s="1" t="str">
        <v/>
      </c>
      <c r="P760" s="1" t="str">
        <v/>
      </c>
      <c r="Q760" s="6">
        <v>23</v>
      </c>
      <c r="R760" s="6" t="str">
        <v/>
      </c>
      <c r="S760" s="1">
        <v>23</v>
      </c>
    </row>
    <row r="761" spans="1:19">
      <c r="A761" s="1" t="str">
        <v/>
      </c>
      <c r="B761" s="1" t="str">
        <v/>
      </c>
      <c r="C761" s="1" t="str">
        <v/>
      </c>
      <c r="D761" s="1">
        <v>35</v>
      </c>
      <c r="E761" s="1" t="str">
        <v/>
      </c>
      <c r="F761" s="1" t="str">
        <v/>
      </c>
      <c r="G761" s="1" t="str">
        <v/>
      </c>
      <c r="H761" s="1" t="str">
        <v/>
      </c>
      <c r="I761" s="1">
        <v>35</v>
      </c>
      <c r="J761" s="1" t="str">
        <v/>
      </c>
      <c r="K761" s="1">
        <v>35</v>
      </c>
      <c r="L761" s="1" t="str">
        <v/>
      </c>
      <c r="M761" s="1" t="str">
        <v/>
      </c>
      <c r="N761" s="1">
        <v>35</v>
      </c>
      <c r="O761" s="1" t="str">
        <v/>
      </c>
      <c r="P761" s="1" t="str">
        <v/>
      </c>
      <c r="Q761" s="6">
        <v>35</v>
      </c>
      <c r="R761" s="6" t="str">
        <v/>
      </c>
      <c r="S761" s="1">
        <v>35</v>
      </c>
    </row>
    <row r="762" spans="1:19">
      <c r="A762" s="1">
        <v>32</v>
      </c>
      <c r="B762" s="1" t="str">
        <v/>
      </c>
      <c r="C762" s="1" t="str">
        <v/>
      </c>
      <c r="D762" s="1" t="str">
        <v/>
      </c>
      <c r="E762" s="1" t="str">
        <v/>
      </c>
      <c r="F762" s="1" t="str">
        <v/>
      </c>
      <c r="G762" s="1">
        <v>32</v>
      </c>
      <c r="H762" s="1" t="str">
        <v/>
      </c>
      <c r="I762" s="1" t="str">
        <v/>
      </c>
      <c r="J762" s="1" t="str">
        <v/>
      </c>
      <c r="K762" s="1" t="str">
        <v/>
      </c>
      <c r="L762" s="1">
        <v>32</v>
      </c>
      <c r="M762" s="1" t="str">
        <v/>
      </c>
      <c r="N762" s="1" t="str">
        <v/>
      </c>
      <c r="O762" s="1">
        <v>32</v>
      </c>
      <c r="P762" s="1" t="str">
        <v/>
      </c>
      <c r="Q762" s="6" t="str">
        <v/>
      </c>
      <c r="R762" s="6">
        <v>32</v>
      </c>
      <c r="S762" s="1">
        <v>32</v>
      </c>
    </row>
    <row r="763" spans="1:19">
      <c r="A763" s="1">
        <v>15</v>
      </c>
      <c r="B763" s="1" t="str">
        <v/>
      </c>
      <c r="C763" s="1" t="str">
        <v/>
      </c>
      <c r="D763" s="1" t="str">
        <v/>
      </c>
      <c r="E763" s="1" t="str">
        <v/>
      </c>
      <c r="F763" s="1" t="str">
        <v/>
      </c>
      <c r="G763" s="1">
        <v>15</v>
      </c>
      <c r="H763" s="1" t="str">
        <v/>
      </c>
      <c r="I763" s="1" t="str">
        <v/>
      </c>
      <c r="J763" s="1" t="str">
        <v/>
      </c>
      <c r="K763" s="1" t="str">
        <v/>
      </c>
      <c r="L763" s="1">
        <v>15</v>
      </c>
      <c r="M763" s="1">
        <v>15</v>
      </c>
      <c r="N763" s="1" t="str">
        <v/>
      </c>
      <c r="O763" s="1" t="str">
        <v/>
      </c>
      <c r="P763" s="1" t="str">
        <v/>
      </c>
      <c r="Q763" s="6">
        <v>15</v>
      </c>
      <c r="R763" s="6" t="str">
        <v/>
      </c>
      <c r="S763" s="1">
        <v>15</v>
      </c>
    </row>
    <row r="764" spans="1:19">
      <c r="A764" s="1">
        <v>40</v>
      </c>
      <c r="B764" s="1" t="str">
        <v/>
      </c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  <c r="H764" s="1">
        <v>40</v>
      </c>
      <c r="I764" s="1" t="str">
        <v/>
      </c>
      <c r="J764" s="1" t="str">
        <v/>
      </c>
      <c r="K764" s="1">
        <v>40</v>
      </c>
      <c r="L764" s="1" t="str">
        <v/>
      </c>
      <c r="M764" s="1" t="str">
        <v/>
      </c>
      <c r="N764" s="1" t="str">
        <v/>
      </c>
      <c r="O764" s="1">
        <v>40</v>
      </c>
      <c r="P764" s="1" t="str">
        <v/>
      </c>
      <c r="Q764" s="6" t="str">
        <v/>
      </c>
      <c r="R764" s="6">
        <v>40</v>
      </c>
      <c r="S764" s="1">
        <v>40</v>
      </c>
    </row>
    <row r="765" spans="1:19">
      <c r="A765" s="1">
        <v>35</v>
      </c>
      <c r="B765" s="1" t="str">
        <v/>
      </c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  <c r="H765" s="1">
        <v>35</v>
      </c>
      <c r="I765" s="1" t="str">
        <v/>
      </c>
      <c r="J765" s="1" t="str">
        <v/>
      </c>
      <c r="K765" s="1">
        <v>35</v>
      </c>
      <c r="L765" s="1" t="str">
        <v/>
      </c>
      <c r="M765" s="1" t="str">
        <v/>
      </c>
      <c r="N765" s="1" t="str">
        <v/>
      </c>
      <c r="O765" s="1">
        <v>35</v>
      </c>
      <c r="P765" s="1" t="str">
        <v/>
      </c>
      <c r="Q765" s="6" t="str">
        <v/>
      </c>
      <c r="R765" s="6">
        <v>35</v>
      </c>
      <c r="S765" s="1">
        <v>35</v>
      </c>
    </row>
    <row r="766" spans="1:19">
      <c r="A766" s="1">
        <v>50</v>
      </c>
      <c r="B766" s="1" t="str">
        <v/>
      </c>
      <c r="C766" s="1" t="str">
        <v/>
      </c>
      <c r="D766" s="1" t="str">
        <v/>
      </c>
      <c r="E766" s="1" t="str">
        <v/>
      </c>
      <c r="F766" s="1">
        <v>50</v>
      </c>
      <c r="G766" s="1" t="str">
        <v/>
      </c>
      <c r="H766" s="1" t="str">
        <v/>
      </c>
      <c r="I766" s="1" t="str">
        <v/>
      </c>
      <c r="J766" s="1" t="str">
        <v/>
      </c>
      <c r="K766" s="1">
        <v>50</v>
      </c>
      <c r="L766" s="1" t="str">
        <v/>
      </c>
      <c r="M766" s="1" t="str">
        <v/>
      </c>
      <c r="N766" s="1" t="str">
        <v/>
      </c>
      <c r="O766" s="1">
        <v>50</v>
      </c>
      <c r="P766" s="1" t="str">
        <v/>
      </c>
      <c r="Q766" s="6" t="str">
        <v/>
      </c>
      <c r="R766" s="6">
        <v>50</v>
      </c>
      <c r="S766" s="1">
        <v>50</v>
      </c>
    </row>
    <row r="767" spans="1:19">
      <c r="A767" s="1">
        <v>25</v>
      </c>
      <c r="B767" s="1" t="str">
        <v/>
      </c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  <c r="H767" s="1">
        <v>25</v>
      </c>
      <c r="I767" s="1" t="str">
        <v/>
      </c>
      <c r="J767" s="1" t="str">
        <v/>
      </c>
      <c r="K767" s="1" t="str">
        <v/>
      </c>
      <c r="L767" s="1">
        <v>25</v>
      </c>
      <c r="M767" s="1" t="str">
        <v/>
      </c>
      <c r="N767" s="1">
        <v>25</v>
      </c>
      <c r="O767" s="1" t="str">
        <v/>
      </c>
      <c r="P767" s="1" t="str">
        <v/>
      </c>
      <c r="Q767" s="6">
        <v>25</v>
      </c>
      <c r="R767" s="6" t="str">
        <v/>
      </c>
      <c r="S767" s="1">
        <v>25</v>
      </c>
    </row>
    <row r="768" spans="1:19">
      <c r="A768" s="1" t="str">
        <v/>
      </c>
      <c r="B768" s="1" t="str">
        <v/>
      </c>
      <c r="C768" s="1" t="str">
        <v/>
      </c>
      <c r="D768" s="1" t="str">
        <v/>
      </c>
      <c r="E768" s="1">
        <v>29</v>
      </c>
      <c r="F768" s="1">
        <v>29</v>
      </c>
      <c r="G768" s="1" t="str">
        <v/>
      </c>
      <c r="H768" s="1" t="str">
        <v/>
      </c>
      <c r="I768" s="1" t="str">
        <v/>
      </c>
      <c r="J768" s="1">
        <v>29</v>
      </c>
      <c r="K768" s="1" t="str">
        <v/>
      </c>
      <c r="L768" s="1" t="str">
        <v/>
      </c>
      <c r="M768" s="1">
        <v>29</v>
      </c>
      <c r="N768" s="1" t="str">
        <v/>
      </c>
      <c r="O768" s="1" t="str">
        <v/>
      </c>
      <c r="P768" s="1" t="str">
        <v/>
      </c>
      <c r="Q768" s="6" t="str">
        <v/>
      </c>
      <c r="R768" s="6">
        <v>29</v>
      </c>
      <c r="S768" s="1">
        <v>29</v>
      </c>
    </row>
    <row r="769" spans="1:19">
      <c r="A769" s="1" t="str">
        <v/>
      </c>
      <c r="B769" s="1" t="str">
        <v/>
      </c>
      <c r="C769" s="1">
        <v>15</v>
      </c>
      <c r="D769" s="1" t="str">
        <v/>
      </c>
      <c r="E769" s="1" t="str">
        <v/>
      </c>
      <c r="F769" s="1">
        <v>15</v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>
        <v>15</v>
      </c>
      <c r="M769" s="1">
        <v>15</v>
      </c>
      <c r="N769" s="1" t="str">
        <v/>
      </c>
      <c r="O769" s="1" t="str">
        <v/>
      </c>
      <c r="P769" s="1" t="str">
        <v/>
      </c>
      <c r="Q769" s="6" t="str">
        <v/>
      </c>
      <c r="R769" s="6">
        <v>15</v>
      </c>
      <c r="S769" s="1">
        <v>15</v>
      </c>
    </row>
    <row r="770" spans="1:19">
      <c r="A770" s="1">
        <v>35</v>
      </c>
      <c r="B770" s="1" t="str">
        <v/>
      </c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  <c r="H770" s="1">
        <v>35</v>
      </c>
      <c r="I770" s="1" t="str">
        <v/>
      </c>
      <c r="J770" s="1" t="str">
        <v/>
      </c>
      <c r="K770" s="1">
        <v>35</v>
      </c>
      <c r="L770" s="1" t="str">
        <v/>
      </c>
      <c r="M770" s="1" t="str">
        <v/>
      </c>
      <c r="N770" s="1" t="str">
        <v/>
      </c>
      <c r="O770" s="1">
        <v>35</v>
      </c>
      <c r="P770" s="1" t="str">
        <v/>
      </c>
      <c r="Q770" s="6">
        <v>35</v>
      </c>
      <c r="R770" s="6" t="str">
        <v/>
      </c>
      <c r="S770" s="1">
        <v>35</v>
      </c>
    </row>
    <row r="771" spans="1:19">
      <c r="A771" s="1" t="str">
        <v/>
      </c>
      <c r="B771" s="1" t="str">
        <v/>
      </c>
      <c r="C771" s="1">
        <v>15</v>
      </c>
      <c r="D771" s="1" t="str">
        <v/>
      </c>
      <c r="E771" s="1" t="str">
        <v/>
      </c>
      <c r="F771" s="1">
        <v>15</v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>
        <v>15</v>
      </c>
      <c r="M771" s="1" t="str">
        <v/>
      </c>
      <c r="N771" s="1">
        <v>15</v>
      </c>
      <c r="O771" s="1" t="str">
        <v/>
      </c>
      <c r="P771" s="1">
        <v>15</v>
      </c>
      <c r="Q771" s="6" t="str">
        <v/>
      </c>
      <c r="R771" s="6" t="str">
        <v/>
      </c>
      <c r="S771" s="1">
        <v>15</v>
      </c>
    </row>
    <row r="772" spans="1:19">
      <c r="A772" s="1">
        <v>35</v>
      </c>
      <c r="B772" s="1" t="str">
        <v/>
      </c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  <c r="H772" s="1">
        <v>35</v>
      </c>
      <c r="I772" s="1" t="str">
        <v/>
      </c>
      <c r="J772" s="1" t="str">
        <v/>
      </c>
      <c r="K772" s="1">
        <v>35</v>
      </c>
      <c r="L772" s="1" t="str">
        <v/>
      </c>
      <c r="M772" s="1" t="str">
        <v/>
      </c>
      <c r="N772" s="1" t="str">
        <v/>
      </c>
      <c r="O772" s="1">
        <v>35</v>
      </c>
      <c r="P772" s="1" t="str">
        <v/>
      </c>
      <c r="Q772" s="6" t="str">
        <v/>
      </c>
      <c r="R772" s="6">
        <v>35</v>
      </c>
      <c r="S772" s="1">
        <v>35</v>
      </c>
    </row>
    <row r="773" spans="1:19">
      <c r="A773" s="1">
        <v>25</v>
      </c>
      <c r="B773" s="1" t="str">
        <v/>
      </c>
      <c r="C773" s="1" t="str">
        <v/>
      </c>
      <c r="D773" s="1" t="str">
        <v/>
      </c>
      <c r="E773" s="1" t="str">
        <v/>
      </c>
      <c r="F773" s="1">
        <v>25</v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>
        <v>25</v>
      </c>
      <c r="M773" s="1" t="str">
        <v/>
      </c>
      <c r="N773" s="1">
        <v>25</v>
      </c>
      <c r="O773" s="1" t="str">
        <v/>
      </c>
      <c r="P773" s="1" t="str">
        <v/>
      </c>
      <c r="Q773" s="6">
        <v>25</v>
      </c>
      <c r="R773" s="6" t="str">
        <v/>
      </c>
      <c r="S773" s="1">
        <v>25</v>
      </c>
    </row>
    <row r="774" spans="1:19">
      <c r="A774" s="1" t="str">
        <v/>
      </c>
      <c r="B774" s="1" t="str">
        <v/>
      </c>
      <c r="C774" s="1">
        <v>50</v>
      </c>
      <c r="D774" s="1" t="str">
        <v/>
      </c>
      <c r="E774" s="1" t="str">
        <v/>
      </c>
      <c r="F774" s="1" t="str">
        <v/>
      </c>
      <c r="G774" s="1">
        <v>50</v>
      </c>
      <c r="H774" s="1" t="str">
        <v/>
      </c>
      <c r="I774" s="1" t="str">
        <v/>
      </c>
      <c r="J774" s="1" t="str">
        <v/>
      </c>
      <c r="K774" s="1">
        <v>50</v>
      </c>
      <c r="L774" s="1" t="str">
        <v/>
      </c>
      <c r="M774" s="1" t="str">
        <v/>
      </c>
      <c r="N774" s="1" t="str">
        <v/>
      </c>
      <c r="O774" s="1">
        <v>50</v>
      </c>
      <c r="P774" s="1" t="str">
        <v/>
      </c>
      <c r="Q774" s="6">
        <v>50</v>
      </c>
      <c r="R774" s="6" t="str">
        <v/>
      </c>
      <c r="S774" s="1">
        <v>50</v>
      </c>
    </row>
    <row r="775" spans="1:19">
      <c r="A775" s="1" t="str">
        <v/>
      </c>
      <c r="B775" s="1" t="str">
        <v/>
      </c>
      <c r="C775" s="1" t="str">
        <v/>
      </c>
      <c r="D775" s="1" t="str">
        <v/>
      </c>
      <c r="E775" s="1">
        <v>25</v>
      </c>
      <c r="F775" s="1" t="str">
        <v/>
      </c>
      <c r="G775" s="1" t="str">
        <v/>
      </c>
      <c r="H775" s="1" t="str">
        <v/>
      </c>
      <c r="I775" s="1">
        <v>25</v>
      </c>
      <c r="J775" s="1" t="str">
        <v/>
      </c>
      <c r="K775" s="1">
        <v>25</v>
      </c>
      <c r="L775" s="1" t="str">
        <v/>
      </c>
      <c r="M775" s="1" t="str">
        <v/>
      </c>
      <c r="N775" s="1">
        <v>25</v>
      </c>
      <c r="O775" s="1" t="str">
        <v/>
      </c>
      <c r="P775" s="1" t="str">
        <v/>
      </c>
      <c r="Q775" s="6" t="str">
        <v/>
      </c>
      <c r="R775" s="6">
        <v>25</v>
      </c>
      <c r="S775" s="1">
        <v>25</v>
      </c>
    </row>
    <row r="776" spans="1:19">
      <c r="A776" s="1" t="str">
        <v/>
      </c>
      <c r="B776" s="1" t="str">
        <v/>
      </c>
      <c r="C776" s="1" t="str">
        <v/>
      </c>
      <c r="D776" s="1">
        <v>23</v>
      </c>
      <c r="E776" s="1" t="str">
        <v/>
      </c>
      <c r="F776" s="1" t="str">
        <v/>
      </c>
      <c r="G776" s="1" t="str">
        <v/>
      </c>
      <c r="H776" s="1" t="str">
        <v/>
      </c>
      <c r="I776" s="1">
        <v>23</v>
      </c>
      <c r="J776" s="1" t="str">
        <v/>
      </c>
      <c r="K776" s="1">
        <v>23</v>
      </c>
      <c r="L776" s="1" t="str">
        <v/>
      </c>
      <c r="M776" s="1" t="str">
        <v/>
      </c>
      <c r="N776" s="1">
        <v>23</v>
      </c>
      <c r="O776" s="1" t="str">
        <v/>
      </c>
      <c r="P776" s="1" t="str">
        <v/>
      </c>
      <c r="Q776" s="6">
        <v>23</v>
      </c>
      <c r="R776" s="6" t="str">
        <v/>
      </c>
      <c r="S776" s="1">
        <v>23</v>
      </c>
    </row>
    <row r="777" spans="1:19">
      <c r="A777" s="1" t="str">
        <v/>
      </c>
      <c r="B777" s="1" t="str">
        <v/>
      </c>
      <c r="C777" s="1">
        <v>15</v>
      </c>
      <c r="D777" s="1" t="str">
        <v/>
      </c>
      <c r="E777" s="1" t="str">
        <v/>
      </c>
      <c r="F777" s="1">
        <v>15</v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>
        <v>15</v>
      </c>
      <c r="M777" s="1">
        <v>15</v>
      </c>
      <c r="N777" s="1" t="str">
        <v/>
      </c>
      <c r="O777" s="1" t="str">
        <v/>
      </c>
      <c r="P777" s="1">
        <v>15</v>
      </c>
      <c r="Q777" s="6" t="str">
        <v/>
      </c>
      <c r="R777" s="6" t="str">
        <v/>
      </c>
      <c r="S777" s="1">
        <v>15</v>
      </c>
    </row>
    <row r="778" spans="1:19">
      <c r="A778" s="1">
        <v>45</v>
      </c>
      <c r="B778" s="1" t="str">
        <v/>
      </c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  <c r="H778" s="1">
        <v>45</v>
      </c>
      <c r="I778" s="1" t="str">
        <v/>
      </c>
      <c r="J778" s="1" t="str">
        <v/>
      </c>
      <c r="K778" s="1">
        <v>45</v>
      </c>
      <c r="L778" s="1" t="str">
        <v/>
      </c>
      <c r="M778" s="1" t="str">
        <v/>
      </c>
      <c r="N778" s="1" t="str">
        <v/>
      </c>
      <c r="O778" s="1">
        <v>45</v>
      </c>
      <c r="P778" s="1">
        <v>45</v>
      </c>
      <c r="Q778" s="6" t="str">
        <v/>
      </c>
      <c r="R778" s="6" t="str">
        <v/>
      </c>
      <c r="S778" s="1">
        <v>45</v>
      </c>
    </row>
    <row r="779" spans="1:19">
      <c r="A779" s="1">
        <v>15</v>
      </c>
      <c r="B779" s="1" t="str">
        <v/>
      </c>
      <c r="C779" s="1" t="str">
        <v/>
      </c>
      <c r="D779" s="1" t="str">
        <v/>
      </c>
      <c r="E779" s="1" t="str">
        <v/>
      </c>
      <c r="F779" s="1">
        <v>15</v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>
        <v>15</v>
      </c>
      <c r="M779" s="1">
        <v>15</v>
      </c>
      <c r="N779" s="1" t="str">
        <v/>
      </c>
      <c r="O779" s="1" t="str">
        <v/>
      </c>
      <c r="P779" s="1" t="str">
        <v/>
      </c>
      <c r="Q779" s="6" t="str">
        <v/>
      </c>
      <c r="R779" s="6">
        <v>15</v>
      </c>
      <c r="S779" s="1">
        <v>15</v>
      </c>
    </row>
    <row r="780" spans="1:19">
      <c r="A780" s="1" t="str">
        <v/>
      </c>
      <c r="B780" s="1">
        <v>35</v>
      </c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  <c r="H780" s="1">
        <v>35</v>
      </c>
      <c r="I780" s="1" t="str">
        <v/>
      </c>
      <c r="J780" s="1">
        <v>35</v>
      </c>
      <c r="K780" s="1" t="str">
        <v/>
      </c>
      <c r="L780" s="1" t="str">
        <v/>
      </c>
      <c r="M780" s="1" t="str">
        <v/>
      </c>
      <c r="N780" s="1" t="str">
        <v/>
      </c>
      <c r="O780" s="1">
        <v>35</v>
      </c>
      <c r="P780" s="1">
        <v>35</v>
      </c>
      <c r="Q780" s="6" t="str">
        <v/>
      </c>
      <c r="R780" s="6" t="str">
        <v/>
      </c>
      <c r="S780" s="1">
        <v>35</v>
      </c>
    </row>
    <row r="781" spans="1:19">
      <c r="A781" s="1">
        <v>20</v>
      </c>
      <c r="B781" s="1" t="str">
        <v/>
      </c>
      <c r="C781" s="1" t="str">
        <v/>
      </c>
      <c r="D781" s="1" t="str">
        <v/>
      </c>
      <c r="E781" s="1" t="str">
        <v/>
      </c>
      <c r="F781" s="1">
        <v>20</v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>
        <v>20</v>
      </c>
      <c r="M781" s="1" t="str">
        <v/>
      </c>
      <c r="N781" s="1">
        <v>20</v>
      </c>
      <c r="O781" s="1" t="str">
        <v/>
      </c>
      <c r="P781" s="1">
        <v>20</v>
      </c>
      <c r="Q781" s="6" t="str">
        <v/>
      </c>
      <c r="R781" s="6" t="str">
        <v/>
      </c>
      <c r="S781" s="1">
        <v>20</v>
      </c>
    </row>
    <row r="782" spans="1:19">
      <c r="A782" s="1">
        <v>15</v>
      </c>
      <c r="B782" s="1" t="str">
        <v/>
      </c>
      <c r="C782" s="1" t="str">
        <v/>
      </c>
      <c r="D782" s="1" t="str">
        <v/>
      </c>
      <c r="E782" s="1" t="str">
        <v/>
      </c>
      <c r="F782" s="1" t="str">
        <v/>
      </c>
      <c r="G782" s="1">
        <v>15</v>
      </c>
      <c r="H782" s="1" t="str">
        <v/>
      </c>
      <c r="I782" s="1" t="str">
        <v/>
      </c>
      <c r="J782" s="1" t="str">
        <v/>
      </c>
      <c r="K782" s="1">
        <v>15</v>
      </c>
      <c r="L782" s="1" t="str">
        <v/>
      </c>
      <c r="M782" s="1">
        <v>15</v>
      </c>
      <c r="N782" s="1" t="str">
        <v/>
      </c>
      <c r="O782" s="1" t="str">
        <v/>
      </c>
      <c r="P782" s="1" t="str">
        <v/>
      </c>
      <c r="Q782" s="6">
        <v>15</v>
      </c>
      <c r="R782" s="6" t="str">
        <v/>
      </c>
      <c r="S782" s="1">
        <v>15</v>
      </c>
    </row>
    <row r="783" spans="1:19">
      <c r="A783" s="1">
        <v>15</v>
      </c>
      <c r="B783" s="1" t="str">
        <v/>
      </c>
      <c r="C783" s="1" t="str">
        <v/>
      </c>
      <c r="D783" s="1" t="str">
        <v/>
      </c>
      <c r="E783" s="1" t="str">
        <v/>
      </c>
      <c r="F783" s="1">
        <v>15</v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>
        <v>15</v>
      </c>
      <c r="M783" s="1" t="str">
        <v/>
      </c>
      <c r="N783" s="1">
        <v>15</v>
      </c>
      <c r="O783" s="1" t="str">
        <v/>
      </c>
      <c r="P783" s="1" t="str">
        <v/>
      </c>
      <c r="Q783" s="6">
        <v>15</v>
      </c>
      <c r="R783" s="6" t="str">
        <v/>
      </c>
      <c r="S783" s="1">
        <v>15</v>
      </c>
    </row>
    <row r="784" spans="1:19">
      <c r="A784" s="1">
        <v>20</v>
      </c>
      <c r="B784" s="1" t="str">
        <v/>
      </c>
      <c r="C784" s="1" t="str">
        <v/>
      </c>
      <c r="D784" s="1" t="str">
        <v/>
      </c>
      <c r="E784" s="1" t="str">
        <v/>
      </c>
      <c r="F784" s="1">
        <v>20</v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>
        <v>20</v>
      </c>
      <c r="M784" s="1" t="str">
        <v/>
      </c>
      <c r="N784" s="1">
        <v>20</v>
      </c>
      <c r="O784" s="1" t="str">
        <v/>
      </c>
      <c r="P784" s="1" t="str">
        <v/>
      </c>
      <c r="Q784" s="6">
        <v>20</v>
      </c>
      <c r="R784" s="6" t="str">
        <v/>
      </c>
      <c r="S784" s="1">
        <v>20</v>
      </c>
    </row>
    <row r="785" spans="1:19">
      <c r="A785" s="1">
        <v>30</v>
      </c>
      <c r="B785" s="1" t="str">
        <v/>
      </c>
      <c r="C785" s="1" t="str">
        <v/>
      </c>
      <c r="D785" s="1" t="str">
        <v/>
      </c>
      <c r="E785" s="1" t="str">
        <v/>
      </c>
      <c r="F785" s="1">
        <v>30</v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>
        <v>30</v>
      </c>
      <c r="M785" s="1" t="str">
        <v/>
      </c>
      <c r="N785" s="1">
        <v>30</v>
      </c>
      <c r="O785" s="1" t="str">
        <v/>
      </c>
      <c r="P785" s="1" t="str">
        <v/>
      </c>
      <c r="Q785" s="6" t="str">
        <v/>
      </c>
      <c r="R785" s="6">
        <v>30</v>
      </c>
      <c r="S785" s="1">
        <v>30</v>
      </c>
    </row>
    <row r="786" spans="1:19">
      <c r="A786" s="1" t="str">
        <v/>
      </c>
      <c r="B786" s="1">
        <v>20</v>
      </c>
      <c r="C786" s="1" t="str">
        <v/>
      </c>
      <c r="D786" s="1" t="str">
        <v/>
      </c>
      <c r="E786" s="1" t="str">
        <v/>
      </c>
      <c r="F786" s="1">
        <v>20</v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>
        <v>20</v>
      </c>
      <c r="M786" s="1">
        <v>20</v>
      </c>
      <c r="N786" s="1" t="str">
        <v/>
      </c>
      <c r="O786" s="1" t="str">
        <v/>
      </c>
      <c r="P786" s="1">
        <v>20</v>
      </c>
      <c r="Q786" s="6" t="str">
        <v/>
      </c>
      <c r="R786" s="6" t="str">
        <v/>
      </c>
      <c r="S786" s="1">
        <v>20</v>
      </c>
    </row>
    <row r="787" spans="1:19">
      <c r="A787" s="1">
        <v>40</v>
      </c>
      <c r="B787" s="1" t="str">
        <v/>
      </c>
      <c r="C787" s="1" t="str">
        <v/>
      </c>
      <c r="D787" s="1" t="str">
        <v/>
      </c>
      <c r="E787" s="1" t="str">
        <v/>
      </c>
      <c r="F787" s="1">
        <v>40</v>
      </c>
      <c r="G787" s="1" t="str">
        <v/>
      </c>
      <c r="H787" s="1" t="str">
        <v/>
      </c>
      <c r="I787" s="1" t="str">
        <v/>
      </c>
      <c r="J787" s="1" t="str">
        <v/>
      </c>
      <c r="K787" s="1">
        <v>40</v>
      </c>
      <c r="L787" s="1" t="str">
        <v/>
      </c>
      <c r="M787" s="1" t="str">
        <v/>
      </c>
      <c r="N787" s="1" t="str">
        <v/>
      </c>
      <c r="O787" s="1">
        <v>40</v>
      </c>
      <c r="P787" s="1" t="str">
        <v/>
      </c>
      <c r="Q787" s="6" t="str">
        <v/>
      </c>
      <c r="R787" s="6">
        <v>40</v>
      </c>
      <c r="S787" s="1">
        <v>40</v>
      </c>
    </row>
    <row r="788" spans="1:19">
      <c r="A788" s="1" t="str">
        <v/>
      </c>
      <c r="B788" s="1">
        <v>40</v>
      </c>
      <c r="C788" s="1" t="str">
        <v/>
      </c>
      <c r="D788" s="1" t="str">
        <v/>
      </c>
      <c r="E788" s="1" t="str">
        <v/>
      </c>
      <c r="F788" s="1" t="str">
        <v/>
      </c>
      <c r="G788" s="1">
        <v>40</v>
      </c>
      <c r="H788" s="1" t="str">
        <v/>
      </c>
      <c r="I788" s="1" t="str">
        <v/>
      </c>
      <c r="J788" s="1" t="str">
        <v/>
      </c>
      <c r="K788" s="1">
        <v>40</v>
      </c>
      <c r="L788" s="1" t="str">
        <v/>
      </c>
      <c r="M788" s="1" t="str">
        <v/>
      </c>
      <c r="N788" s="1" t="str">
        <v/>
      </c>
      <c r="O788" s="1">
        <v>40</v>
      </c>
      <c r="P788" s="1">
        <v>40</v>
      </c>
      <c r="Q788" s="6" t="str">
        <v/>
      </c>
      <c r="R788" s="6" t="str">
        <v/>
      </c>
      <c r="S788" s="1">
        <v>40</v>
      </c>
    </row>
    <row r="789" spans="1:19">
      <c r="A789" s="1" t="str">
        <v/>
      </c>
      <c r="B789" s="1" t="str">
        <v/>
      </c>
      <c r="C789" s="1" t="str">
        <v/>
      </c>
      <c r="D789" s="1">
        <v>40</v>
      </c>
      <c r="E789" s="1" t="str">
        <v/>
      </c>
      <c r="F789" s="1">
        <v>40</v>
      </c>
      <c r="G789" s="1" t="str">
        <v/>
      </c>
      <c r="H789" s="1" t="str">
        <v/>
      </c>
      <c r="I789" s="1" t="str">
        <v/>
      </c>
      <c r="J789" s="1">
        <v>40</v>
      </c>
      <c r="K789" s="1" t="str">
        <v/>
      </c>
      <c r="L789" s="1" t="str">
        <v/>
      </c>
      <c r="M789" s="1" t="str">
        <v/>
      </c>
      <c r="N789" s="1" t="str">
        <v/>
      </c>
      <c r="O789" s="1">
        <v>40</v>
      </c>
      <c r="P789" s="1" t="str">
        <v/>
      </c>
      <c r="Q789" s="6" t="str">
        <v/>
      </c>
      <c r="R789" s="6">
        <v>40</v>
      </c>
      <c r="S789" s="1">
        <v>40</v>
      </c>
    </row>
    <row r="790" spans="1:19">
      <c r="A790" s="1" t="str">
        <v/>
      </c>
      <c r="B790" s="1" t="str">
        <v/>
      </c>
      <c r="C790" s="1" t="str">
        <v/>
      </c>
      <c r="D790" s="1" t="str">
        <v/>
      </c>
      <c r="E790" s="1">
        <v>25</v>
      </c>
      <c r="F790" s="1" t="str">
        <v/>
      </c>
      <c r="G790" s="1">
        <v>25</v>
      </c>
      <c r="H790" s="1" t="str">
        <v/>
      </c>
      <c r="I790" s="1" t="str">
        <v/>
      </c>
      <c r="J790" s="1">
        <v>25</v>
      </c>
      <c r="K790" s="1" t="str">
        <v/>
      </c>
      <c r="L790" s="1" t="str">
        <v/>
      </c>
      <c r="M790" s="1">
        <v>25</v>
      </c>
      <c r="N790" s="1" t="str">
        <v/>
      </c>
      <c r="O790" s="1" t="str">
        <v/>
      </c>
      <c r="P790" s="1" t="str">
        <v/>
      </c>
      <c r="Q790" s="6" t="str">
        <v/>
      </c>
      <c r="R790" s="6">
        <v>25</v>
      </c>
      <c r="S790" s="1">
        <v>25</v>
      </c>
    </row>
    <row r="791" spans="1:19">
      <c r="A791" s="1" t="str">
        <v/>
      </c>
      <c r="B791" s="1">
        <v>20</v>
      </c>
      <c r="C791" s="1" t="str">
        <v/>
      </c>
      <c r="D791" s="1" t="str">
        <v/>
      </c>
      <c r="E791" s="1" t="str">
        <v/>
      </c>
      <c r="F791" s="1">
        <v>20</v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>
        <v>20</v>
      </c>
      <c r="M791" s="1" t="str">
        <v/>
      </c>
      <c r="N791" s="1">
        <v>20</v>
      </c>
      <c r="O791" s="1" t="str">
        <v/>
      </c>
      <c r="P791" s="1">
        <v>20</v>
      </c>
      <c r="Q791" s="6" t="str">
        <v/>
      </c>
      <c r="R791" s="6" t="str">
        <v/>
      </c>
      <c r="S791" s="1">
        <v>20</v>
      </c>
    </row>
    <row r="792" spans="1:19">
      <c r="A792" s="1" t="str">
        <v/>
      </c>
      <c r="B792" s="1" t="str">
        <v/>
      </c>
      <c r="C792" s="1" t="str">
        <v/>
      </c>
      <c r="D792" s="1" t="str">
        <v/>
      </c>
      <c r="E792" s="1">
        <v>15</v>
      </c>
      <c r="F792" s="1">
        <v>15</v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>
        <v>15</v>
      </c>
      <c r="M792" s="1">
        <v>15</v>
      </c>
      <c r="N792" s="1" t="str">
        <v/>
      </c>
      <c r="O792" s="1" t="str">
        <v/>
      </c>
      <c r="P792" s="1" t="str">
        <v/>
      </c>
      <c r="Q792" s="6" t="str">
        <v/>
      </c>
      <c r="R792" s="6">
        <v>15</v>
      </c>
      <c r="S792" s="1">
        <v>15</v>
      </c>
    </row>
    <row r="793" spans="1:19">
      <c r="A793" s="1" t="str">
        <v/>
      </c>
      <c r="B793" s="1" t="str">
        <v/>
      </c>
      <c r="C793" s="1">
        <v>40</v>
      </c>
      <c r="D793" s="1" t="str">
        <v/>
      </c>
      <c r="E793" s="1" t="str">
        <v/>
      </c>
      <c r="F793" s="1" t="str">
        <v/>
      </c>
      <c r="G793" s="1" t="str">
        <v/>
      </c>
      <c r="H793" s="1">
        <v>40</v>
      </c>
      <c r="I793" s="1" t="str">
        <v/>
      </c>
      <c r="J793" s="1" t="str">
        <v/>
      </c>
      <c r="K793" s="1">
        <v>40</v>
      </c>
      <c r="L793" s="1" t="str">
        <v/>
      </c>
      <c r="M793" s="1" t="str">
        <v/>
      </c>
      <c r="N793" s="1" t="str">
        <v/>
      </c>
      <c r="O793" s="1">
        <v>40</v>
      </c>
      <c r="P793" s="1" t="str">
        <v/>
      </c>
      <c r="Q793" s="6">
        <v>40</v>
      </c>
      <c r="R793" s="6" t="str">
        <v/>
      </c>
      <c r="S793" s="1">
        <v>40</v>
      </c>
    </row>
    <row r="794" spans="1:19">
      <c r="A794" s="1">
        <v>25</v>
      </c>
      <c r="B794" s="1" t="str">
        <v/>
      </c>
      <c r="C794" s="1" t="str">
        <v/>
      </c>
      <c r="D794" s="1" t="str">
        <v/>
      </c>
      <c r="E794" s="1" t="str">
        <v/>
      </c>
      <c r="F794" s="1">
        <v>25</v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>
        <v>25</v>
      </c>
      <c r="M794" s="1" t="str">
        <v/>
      </c>
      <c r="N794" s="1">
        <v>25</v>
      </c>
      <c r="O794" s="1" t="str">
        <v/>
      </c>
      <c r="P794" s="1" t="str">
        <v/>
      </c>
      <c r="Q794" s="6">
        <v>25</v>
      </c>
      <c r="R794" s="6" t="str">
        <v/>
      </c>
      <c r="S794" s="1">
        <v>25</v>
      </c>
    </row>
    <row r="795" spans="1:19">
      <c r="A795" s="1" t="str">
        <v/>
      </c>
      <c r="B795" s="1" t="str">
        <v/>
      </c>
      <c r="C795" s="1">
        <v>35</v>
      </c>
      <c r="D795" s="1" t="str">
        <v/>
      </c>
      <c r="E795" s="1" t="str">
        <v/>
      </c>
      <c r="F795" s="1" t="str">
        <v/>
      </c>
      <c r="G795" s="1" t="str">
        <v/>
      </c>
      <c r="H795" s="1">
        <v>35</v>
      </c>
      <c r="I795" s="1" t="str">
        <v/>
      </c>
      <c r="J795" s="1" t="str">
        <v/>
      </c>
      <c r="K795" s="1">
        <v>35</v>
      </c>
      <c r="L795" s="1" t="str">
        <v/>
      </c>
      <c r="M795" s="1" t="str">
        <v/>
      </c>
      <c r="N795" s="1" t="str">
        <v/>
      </c>
      <c r="O795" s="1">
        <v>35</v>
      </c>
      <c r="P795" s="1" t="str">
        <v/>
      </c>
      <c r="Q795" s="6">
        <v>35</v>
      </c>
      <c r="R795" s="6" t="str">
        <v/>
      </c>
      <c r="S795" s="1">
        <v>35</v>
      </c>
    </row>
    <row r="796" spans="1:19">
      <c r="A796" s="1" t="str">
        <v/>
      </c>
      <c r="B796" s="1">
        <v>35</v>
      </c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  <c r="H796" s="1">
        <v>35</v>
      </c>
      <c r="I796" s="1" t="str">
        <v/>
      </c>
      <c r="J796" s="1" t="str">
        <v/>
      </c>
      <c r="K796" s="1">
        <v>35</v>
      </c>
      <c r="L796" s="1" t="str">
        <v/>
      </c>
      <c r="M796" s="1" t="str">
        <v/>
      </c>
      <c r="N796" s="1" t="str">
        <v/>
      </c>
      <c r="O796" s="1">
        <v>35</v>
      </c>
      <c r="P796" s="1" t="str">
        <v/>
      </c>
      <c r="Q796" s="6">
        <v>35</v>
      </c>
      <c r="R796" s="6" t="str">
        <v/>
      </c>
      <c r="S796" s="1">
        <v>35</v>
      </c>
    </row>
    <row r="797" spans="1:19">
      <c r="A797" s="1" t="str">
        <v/>
      </c>
      <c r="B797" s="1" t="str">
        <v/>
      </c>
      <c r="C797" s="1">
        <v>30</v>
      </c>
      <c r="D797" s="1" t="str">
        <v/>
      </c>
      <c r="E797" s="1" t="str">
        <v/>
      </c>
      <c r="F797" s="1" t="str">
        <v/>
      </c>
      <c r="G797" s="1" t="str">
        <v/>
      </c>
      <c r="H797" s="1" t="str">
        <v/>
      </c>
      <c r="I797" s="1">
        <v>30</v>
      </c>
      <c r="J797" s="1">
        <v>30</v>
      </c>
      <c r="K797" s="1" t="str">
        <v/>
      </c>
      <c r="L797" s="1" t="str">
        <v/>
      </c>
      <c r="M797" s="1" t="str">
        <v/>
      </c>
      <c r="N797" s="1" t="str">
        <v/>
      </c>
      <c r="O797" s="1">
        <v>30</v>
      </c>
      <c r="P797" s="1">
        <v>30</v>
      </c>
      <c r="Q797" s="6" t="str">
        <v/>
      </c>
      <c r="R797" s="6" t="str">
        <v/>
      </c>
      <c r="S797" s="1">
        <v>30</v>
      </c>
    </row>
    <row r="798" spans="1:19">
      <c r="A798" s="1" t="str">
        <v/>
      </c>
      <c r="B798" s="1" t="str">
        <v/>
      </c>
      <c r="C798" s="1" t="str">
        <v/>
      </c>
      <c r="D798" s="1">
        <v>25</v>
      </c>
      <c r="E798" s="1" t="str">
        <v/>
      </c>
      <c r="F798" s="1">
        <v>25</v>
      </c>
      <c r="G798" s="1" t="str">
        <v/>
      </c>
      <c r="H798" s="1" t="str">
        <v/>
      </c>
      <c r="I798" s="1" t="str">
        <v/>
      </c>
      <c r="J798" s="1">
        <v>25</v>
      </c>
      <c r="K798" s="1" t="str">
        <v/>
      </c>
      <c r="L798" s="1" t="str">
        <v/>
      </c>
      <c r="M798" s="1">
        <v>25</v>
      </c>
      <c r="N798" s="1" t="str">
        <v/>
      </c>
      <c r="O798" s="1" t="str">
        <v/>
      </c>
      <c r="P798" s="1" t="str">
        <v/>
      </c>
      <c r="Q798" s="6" t="str">
        <v/>
      </c>
      <c r="R798" s="6">
        <v>25</v>
      </c>
      <c r="S798" s="1">
        <v>25</v>
      </c>
    </row>
    <row r="799" spans="1:19">
      <c r="A799" s="1">
        <v>35</v>
      </c>
      <c r="B799" s="1" t="str">
        <v/>
      </c>
      <c r="C799" s="1" t="str">
        <v/>
      </c>
      <c r="D799" s="1" t="str">
        <v/>
      </c>
      <c r="E799" s="1" t="str">
        <v/>
      </c>
      <c r="F799" s="1">
        <v>35</v>
      </c>
      <c r="G799" s="1" t="str">
        <v/>
      </c>
      <c r="H799" s="1" t="str">
        <v/>
      </c>
      <c r="I799" s="1" t="str">
        <v/>
      </c>
      <c r="J799" s="1" t="str">
        <v/>
      </c>
      <c r="K799" s="1">
        <v>35</v>
      </c>
      <c r="L799" s="1" t="str">
        <v/>
      </c>
      <c r="M799" s="1" t="str">
        <v/>
      </c>
      <c r="N799" s="1" t="str">
        <v/>
      </c>
      <c r="O799" s="1">
        <v>35</v>
      </c>
      <c r="P799" s="1" t="str">
        <v/>
      </c>
      <c r="Q799" s="6" t="str">
        <v/>
      </c>
      <c r="R799" s="6">
        <v>35</v>
      </c>
      <c r="S799" s="1">
        <v>35</v>
      </c>
    </row>
    <row r="800" spans="1:19">
      <c r="A800" s="1" t="str">
        <v/>
      </c>
      <c r="B800" s="1">
        <v>40</v>
      </c>
      <c r="C800" s="1" t="str">
        <v/>
      </c>
      <c r="D800" s="1" t="str">
        <v/>
      </c>
      <c r="E800" s="1" t="str">
        <v/>
      </c>
      <c r="F800" s="1">
        <v>40</v>
      </c>
      <c r="G800" s="1" t="str">
        <v/>
      </c>
      <c r="H800" s="1" t="str">
        <v/>
      </c>
      <c r="I800" s="1" t="str">
        <v/>
      </c>
      <c r="J800" s="1" t="str">
        <v/>
      </c>
      <c r="K800" s="1">
        <v>40</v>
      </c>
      <c r="L800" s="1" t="str">
        <v/>
      </c>
      <c r="M800" s="1" t="str">
        <v/>
      </c>
      <c r="N800" s="1" t="str">
        <v/>
      </c>
      <c r="O800" s="1">
        <v>40</v>
      </c>
      <c r="P800" s="1">
        <v>40</v>
      </c>
      <c r="Q800" s="6" t="str">
        <v/>
      </c>
      <c r="R800" s="6" t="str">
        <v/>
      </c>
      <c r="S800" s="1">
        <v>40</v>
      </c>
    </row>
    <row r="801" spans="1:19">
      <c r="A801" s="1" t="str">
        <v/>
      </c>
      <c r="B801" s="1" t="str">
        <v/>
      </c>
      <c r="C801" s="1">
        <v>15</v>
      </c>
      <c r="D801" s="1" t="str">
        <v/>
      </c>
      <c r="E801" s="1" t="str">
        <v/>
      </c>
      <c r="F801" s="1" t="str">
        <v/>
      </c>
      <c r="G801" s="1" t="str">
        <v/>
      </c>
      <c r="H801" s="1">
        <v>15</v>
      </c>
      <c r="I801" s="1" t="str">
        <v/>
      </c>
      <c r="J801" s="1" t="str">
        <v/>
      </c>
      <c r="K801" s="1" t="str">
        <v/>
      </c>
      <c r="L801" s="1">
        <v>15</v>
      </c>
      <c r="M801" s="1" t="str">
        <v/>
      </c>
      <c r="N801" s="1">
        <v>15</v>
      </c>
      <c r="O801" s="1" t="str">
        <v/>
      </c>
      <c r="P801" s="1" t="str">
        <v/>
      </c>
      <c r="Q801" s="6">
        <v>15</v>
      </c>
      <c r="R801" s="6" t="str">
        <v/>
      </c>
      <c r="S801" s="1">
        <v>15</v>
      </c>
    </row>
    <row r="802" spans="1:19">
      <c r="A802" s="1">
        <v>25</v>
      </c>
      <c r="B802" s="1" t="str">
        <v/>
      </c>
      <c r="C802" s="1" t="str">
        <v/>
      </c>
      <c r="D802" s="1" t="str">
        <v/>
      </c>
      <c r="E802" s="1" t="str">
        <v/>
      </c>
      <c r="F802" s="1" t="str">
        <v/>
      </c>
      <c r="G802" s="1" t="str">
        <v/>
      </c>
      <c r="H802" s="1">
        <v>25</v>
      </c>
      <c r="I802" s="1" t="str">
        <v/>
      </c>
      <c r="J802" s="1" t="str">
        <v/>
      </c>
      <c r="K802" s="1">
        <v>25</v>
      </c>
      <c r="L802" s="1" t="str">
        <v/>
      </c>
      <c r="M802" s="1" t="str">
        <v/>
      </c>
      <c r="N802" s="1">
        <v>25</v>
      </c>
      <c r="O802" s="1" t="str">
        <v/>
      </c>
      <c r="P802" s="1" t="str">
        <v/>
      </c>
      <c r="Q802" s="6" t="str">
        <v/>
      </c>
      <c r="R802" s="6">
        <v>25</v>
      </c>
      <c r="S802" s="1">
        <v>25</v>
      </c>
    </row>
    <row r="803" spans="1:19">
      <c r="A803" s="1" t="str">
        <v/>
      </c>
      <c r="B803" s="1" t="str">
        <v/>
      </c>
      <c r="C803" s="1" t="str">
        <v/>
      </c>
      <c r="D803" s="1" t="str">
        <v/>
      </c>
      <c r="E803" s="1">
        <v>40</v>
      </c>
      <c r="F803" s="1">
        <v>40</v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>
        <v>40</v>
      </c>
      <c r="M803" s="1" t="str">
        <v/>
      </c>
      <c r="N803" s="1" t="str">
        <v/>
      </c>
      <c r="O803" s="1">
        <v>40</v>
      </c>
      <c r="P803" s="1" t="str">
        <v/>
      </c>
      <c r="Q803" s="6" t="str">
        <v/>
      </c>
      <c r="R803" s="6">
        <v>40</v>
      </c>
      <c r="S803" s="1">
        <v>40</v>
      </c>
    </row>
    <row r="804" spans="1:19">
      <c r="A804" s="1" t="str">
        <v/>
      </c>
      <c r="B804" s="1" t="str">
        <v/>
      </c>
      <c r="C804" s="1" t="str">
        <v/>
      </c>
      <c r="D804" s="1">
        <v>10</v>
      </c>
      <c r="E804" s="1" t="str">
        <v/>
      </c>
      <c r="F804" s="1" t="str">
        <v/>
      </c>
      <c r="G804" s="1" t="str">
        <v/>
      </c>
      <c r="H804" s="1">
        <v>10</v>
      </c>
      <c r="I804" s="1" t="str">
        <v/>
      </c>
      <c r="J804" s="1">
        <v>10</v>
      </c>
      <c r="K804" s="1" t="str">
        <v/>
      </c>
      <c r="L804" s="1" t="str">
        <v/>
      </c>
      <c r="M804" s="1">
        <v>10</v>
      </c>
      <c r="N804" s="1" t="str">
        <v/>
      </c>
      <c r="O804" s="1" t="str">
        <v/>
      </c>
      <c r="P804" s="1" t="str">
        <v/>
      </c>
      <c r="Q804" s="6" t="str">
        <v/>
      </c>
      <c r="R804" s="6">
        <v>10</v>
      </c>
      <c r="S804" s="1">
        <v>10</v>
      </c>
    </row>
    <row r="805" spans="1:19">
      <c r="A805" s="1" t="str">
        <v/>
      </c>
      <c r="B805" s="1">
        <v>27</v>
      </c>
      <c r="C805" s="1" t="str">
        <v/>
      </c>
      <c r="D805" s="1" t="str">
        <v/>
      </c>
      <c r="E805" s="1" t="str">
        <v/>
      </c>
      <c r="F805" s="1">
        <v>27</v>
      </c>
      <c r="G805" s="1" t="str">
        <v/>
      </c>
      <c r="H805" s="1" t="str">
        <v/>
      </c>
      <c r="I805" s="1" t="str">
        <v/>
      </c>
      <c r="J805" s="1">
        <v>27</v>
      </c>
      <c r="K805" s="1" t="str">
        <v/>
      </c>
      <c r="L805" s="1" t="str">
        <v/>
      </c>
      <c r="M805" s="1">
        <v>27</v>
      </c>
      <c r="N805" s="1" t="str">
        <v/>
      </c>
      <c r="O805" s="1" t="str">
        <v/>
      </c>
      <c r="P805" s="1" t="str">
        <v/>
      </c>
      <c r="Q805" s="6">
        <v>27</v>
      </c>
      <c r="R805" s="6" t="str">
        <v/>
      </c>
      <c r="S805" s="1">
        <v>27</v>
      </c>
    </row>
    <row r="806" spans="1:19">
      <c r="A806" s="1" t="str">
        <v/>
      </c>
      <c r="B806" s="1" t="str">
        <v/>
      </c>
      <c r="C806" s="1" t="str">
        <v/>
      </c>
      <c r="D806" s="1" t="str">
        <v/>
      </c>
      <c r="E806" s="1">
        <v>25</v>
      </c>
      <c r="F806" s="1" t="str">
        <v/>
      </c>
      <c r="G806" s="1" t="str">
        <v/>
      </c>
      <c r="H806" s="1">
        <v>25</v>
      </c>
      <c r="I806" s="1" t="str">
        <v/>
      </c>
      <c r="J806" s="1" t="str">
        <v/>
      </c>
      <c r="K806" s="1">
        <v>25</v>
      </c>
      <c r="L806" s="1" t="str">
        <v/>
      </c>
      <c r="M806" s="1">
        <v>25</v>
      </c>
      <c r="N806" s="1" t="str">
        <v/>
      </c>
      <c r="O806" s="1" t="str">
        <v/>
      </c>
      <c r="P806" s="1" t="str">
        <v/>
      </c>
      <c r="Q806" s="6" t="str">
        <v/>
      </c>
      <c r="R806" s="6">
        <v>25</v>
      </c>
      <c r="S806" s="1">
        <v>25</v>
      </c>
    </row>
    <row r="807" spans="1:19">
      <c r="A807" s="1" t="str">
        <v/>
      </c>
      <c r="B807" s="1" t="str">
        <v/>
      </c>
      <c r="C807" s="1" t="str">
        <v/>
      </c>
      <c r="D807" s="1" t="str">
        <v/>
      </c>
      <c r="E807" s="1">
        <v>15</v>
      </c>
      <c r="F807" s="1" t="str">
        <v/>
      </c>
      <c r="G807" s="1">
        <v>15</v>
      </c>
      <c r="H807" s="1" t="str">
        <v/>
      </c>
      <c r="I807" s="1" t="str">
        <v/>
      </c>
      <c r="J807" s="1" t="str">
        <v/>
      </c>
      <c r="K807" s="1" t="str">
        <v/>
      </c>
      <c r="L807" s="1">
        <v>15</v>
      </c>
      <c r="M807" s="1">
        <v>15</v>
      </c>
      <c r="N807" s="1" t="str">
        <v/>
      </c>
      <c r="O807" s="1" t="str">
        <v/>
      </c>
      <c r="P807" s="1" t="str">
        <v/>
      </c>
      <c r="Q807" s="6">
        <v>15</v>
      </c>
      <c r="R807" s="6" t="str">
        <v/>
      </c>
      <c r="S807" s="1">
        <v>15</v>
      </c>
    </row>
    <row r="808" spans="1:19">
      <c r="A808" s="1" t="str">
        <v/>
      </c>
      <c r="B808" s="1" t="str">
        <v/>
      </c>
      <c r="C808" s="1">
        <v>20</v>
      </c>
      <c r="D808" s="1" t="str">
        <v/>
      </c>
      <c r="E808" s="1" t="str">
        <v/>
      </c>
      <c r="F808" s="1" t="str">
        <v/>
      </c>
      <c r="G808" s="1">
        <v>20</v>
      </c>
      <c r="H808" s="1" t="str">
        <v/>
      </c>
      <c r="I808" s="1" t="str">
        <v/>
      </c>
      <c r="J808" s="1" t="str">
        <v/>
      </c>
      <c r="K808" s="1" t="str">
        <v/>
      </c>
      <c r="L808" s="1">
        <v>20</v>
      </c>
      <c r="M808" s="1" t="str">
        <v/>
      </c>
      <c r="N808" s="1">
        <v>20</v>
      </c>
      <c r="O808" s="1" t="str">
        <v/>
      </c>
      <c r="P808" s="1" t="str">
        <v/>
      </c>
      <c r="Q808" s="6">
        <v>20</v>
      </c>
      <c r="R808" s="6" t="str">
        <v/>
      </c>
      <c r="S808" s="1">
        <v>20</v>
      </c>
    </row>
    <row r="809" spans="1:19">
      <c r="A809" s="1" t="str">
        <v/>
      </c>
      <c r="B809" s="1" t="str">
        <v/>
      </c>
      <c r="C809" s="1" t="str">
        <v/>
      </c>
      <c r="D809" s="1">
        <v>20</v>
      </c>
      <c r="E809" s="1" t="str">
        <v/>
      </c>
      <c r="F809" s="1">
        <v>20</v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>
        <v>20</v>
      </c>
      <c r="M809" s="1">
        <v>20</v>
      </c>
      <c r="N809" s="1" t="str">
        <v/>
      </c>
      <c r="O809" s="1" t="str">
        <v/>
      </c>
      <c r="P809" s="1" t="str">
        <v/>
      </c>
      <c r="Q809" s="6" t="str">
        <v/>
      </c>
      <c r="R809" s="6">
        <v>20</v>
      </c>
      <c r="S809" s="1">
        <v>20</v>
      </c>
    </row>
    <row r="810" spans="1:19">
      <c r="A810" s="1" t="str">
        <v/>
      </c>
      <c r="B810" s="1" t="str">
        <v/>
      </c>
      <c r="C810" s="1">
        <v>15</v>
      </c>
      <c r="D810" s="1" t="str">
        <v/>
      </c>
      <c r="E810" s="1" t="str">
        <v/>
      </c>
      <c r="F810" s="1" t="str">
        <v/>
      </c>
      <c r="G810" s="1" t="str">
        <v/>
      </c>
      <c r="H810" s="1" t="str">
        <v/>
      </c>
      <c r="I810" s="1">
        <v>15</v>
      </c>
      <c r="J810" s="1" t="str">
        <v/>
      </c>
      <c r="K810" s="1" t="str">
        <v/>
      </c>
      <c r="L810" s="1">
        <v>15</v>
      </c>
      <c r="M810" s="1">
        <v>15</v>
      </c>
      <c r="N810" s="1" t="str">
        <v/>
      </c>
      <c r="O810" s="1" t="str">
        <v/>
      </c>
      <c r="P810" s="1">
        <v>15</v>
      </c>
      <c r="Q810" s="6" t="str">
        <v/>
      </c>
      <c r="R810" s="6" t="str">
        <v/>
      </c>
      <c r="S810" s="1">
        <v>15</v>
      </c>
    </row>
    <row r="811" spans="1:19">
      <c r="A811" s="1" t="str">
        <v/>
      </c>
      <c r="B811" s="1" t="str">
        <v/>
      </c>
      <c r="C811" s="1">
        <v>45</v>
      </c>
      <c r="D811" s="1" t="str">
        <v/>
      </c>
      <c r="E811" s="1" t="str">
        <v/>
      </c>
      <c r="F811" s="1" t="str">
        <v/>
      </c>
      <c r="G811" s="1" t="str">
        <v/>
      </c>
      <c r="H811" s="1" t="str">
        <v/>
      </c>
      <c r="I811" s="1">
        <v>45</v>
      </c>
      <c r="J811" s="1">
        <v>45</v>
      </c>
      <c r="K811" s="1" t="str">
        <v/>
      </c>
      <c r="L811" s="1" t="str">
        <v/>
      </c>
      <c r="M811" s="1" t="str">
        <v/>
      </c>
      <c r="N811" s="1" t="str">
        <v/>
      </c>
      <c r="O811" s="1">
        <v>45</v>
      </c>
      <c r="P811" s="1" t="str">
        <v/>
      </c>
      <c r="Q811" s="6">
        <v>45</v>
      </c>
      <c r="R811" s="6" t="str">
        <v/>
      </c>
      <c r="S811" s="1">
        <v>45</v>
      </c>
    </row>
    <row r="812" spans="1:19">
      <c r="A812" s="1">
        <v>25</v>
      </c>
      <c r="B812" s="1" t="str">
        <v/>
      </c>
      <c r="C812" s="1" t="str">
        <v/>
      </c>
      <c r="D812" s="1" t="str">
        <v/>
      </c>
      <c r="E812" s="1" t="str">
        <v/>
      </c>
      <c r="F812" s="1">
        <v>25</v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>
        <v>25</v>
      </c>
      <c r="M812" s="1" t="str">
        <v/>
      </c>
      <c r="N812" s="1">
        <v>25</v>
      </c>
      <c r="O812" s="1" t="str">
        <v/>
      </c>
      <c r="P812" s="1" t="str">
        <v/>
      </c>
      <c r="Q812" s="6">
        <v>25</v>
      </c>
      <c r="R812" s="6" t="str">
        <v/>
      </c>
      <c r="S812" s="1">
        <v>25</v>
      </c>
    </row>
    <row r="813" spans="1:19">
      <c r="A813" s="1" t="str">
        <v/>
      </c>
      <c r="B813" s="1" t="str">
        <v/>
      </c>
      <c r="C813" s="1" t="str">
        <v/>
      </c>
      <c r="D813" s="1">
        <v>20</v>
      </c>
      <c r="E813" s="1" t="str">
        <v/>
      </c>
      <c r="F813" s="1" t="str">
        <v/>
      </c>
      <c r="G813" s="1">
        <v>20</v>
      </c>
      <c r="H813" s="1" t="str">
        <v/>
      </c>
      <c r="I813" s="1" t="str">
        <v/>
      </c>
      <c r="J813" s="1" t="str">
        <v/>
      </c>
      <c r="K813" s="1" t="str">
        <v/>
      </c>
      <c r="L813" s="1">
        <v>20</v>
      </c>
      <c r="M813" s="1" t="str">
        <v/>
      </c>
      <c r="N813" s="1" t="str">
        <v/>
      </c>
      <c r="O813" s="1">
        <v>20</v>
      </c>
      <c r="P813" s="1">
        <v>20</v>
      </c>
      <c r="Q813" s="6" t="str">
        <v/>
      </c>
      <c r="R813" s="6" t="str">
        <v/>
      </c>
      <c r="S813" s="1">
        <v>20</v>
      </c>
    </row>
    <row r="814" spans="1:19">
      <c r="A814" s="1" t="str">
        <v/>
      </c>
      <c r="B814" s="1" t="str">
        <v/>
      </c>
      <c r="C814" s="1">
        <v>20</v>
      </c>
      <c r="D814" s="1" t="str">
        <v/>
      </c>
      <c r="E814" s="1" t="str">
        <v/>
      </c>
      <c r="F814" s="1" t="str">
        <v/>
      </c>
      <c r="G814" s="1" t="str">
        <v/>
      </c>
      <c r="H814" s="1">
        <v>20</v>
      </c>
      <c r="I814" s="1" t="str">
        <v/>
      </c>
      <c r="J814" s="1" t="str">
        <v/>
      </c>
      <c r="K814" s="1" t="str">
        <v/>
      </c>
      <c r="L814" s="1">
        <v>20</v>
      </c>
      <c r="M814" s="1" t="str">
        <v/>
      </c>
      <c r="N814" s="1">
        <v>20</v>
      </c>
      <c r="O814" s="1" t="str">
        <v/>
      </c>
      <c r="P814" s="1">
        <v>20</v>
      </c>
      <c r="Q814" s="6" t="str">
        <v/>
      </c>
      <c r="R814" s="6" t="str">
        <v/>
      </c>
      <c r="S814" s="1">
        <v>20</v>
      </c>
    </row>
    <row r="815" spans="1:19">
      <c r="A815" s="1" t="str">
        <v/>
      </c>
      <c r="B815" s="1" t="str">
        <v/>
      </c>
      <c r="C815" s="1" t="str">
        <v/>
      </c>
      <c r="D815" s="1" t="str">
        <v/>
      </c>
      <c r="E815" s="1">
        <v>20</v>
      </c>
      <c r="F815" s="1">
        <v>20</v>
      </c>
      <c r="G815" s="1" t="str">
        <v/>
      </c>
      <c r="H815" s="1" t="str">
        <v/>
      </c>
      <c r="I815" s="1" t="str">
        <v/>
      </c>
      <c r="J815" s="1" t="str">
        <v/>
      </c>
      <c r="K815" s="1">
        <v>20</v>
      </c>
      <c r="L815" s="1" t="str">
        <v/>
      </c>
      <c r="M815" s="1">
        <v>20</v>
      </c>
      <c r="N815" s="1" t="str">
        <v/>
      </c>
      <c r="O815" s="1" t="str">
        <v/>
      </c>
      <c r="P815" s="1" t="str">
        <v/>
      </c>
      <c r="Q815" s="6" t="str">
        <v/>
      </c>
      <c r="R815" s="6">
        <v>20</v>
      </c>
      <c r="S815" s="1">
        <v>20</v>
      </c>
    </row>
    <row r="816" spans="1:19">
      <c r="A816" s="1" t="str">
        <v/>
      </c>
      <c r="B816" s="1" t="str">
        <v/>
      </c>
      <c r="C816" s="1" t="str">
        <v/>
      </c>
      <c r="D816" s="1" t="str">
        <v/>
      </c>
      <c r="E816" s="1">
        <v>35</v>
      </c>
      <c r="F816" s="1">
        <v>35</v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>
        <v>35</v>
      </c>
      <c r="M816" s="1" t="str">
        <v/>
      </c>
      <c r="N816" s="1" t="str">
        <v/>
      </c>
      <c r="O816" s="1">
        <v>35</v>
      </c>
      <c r="P816" s="1" t="str">
        <v/>
      </c>
      <c r="Q816" s="6">
        <v>35</v>
      </c>
      <c r="R816" s="6" t="str">
        <v/>
      </c>
      <c r="S816" s="1">
        <v>35</v>
      </c>
    </row>
    <row r="817" spans="1:19">
      <c r="A817" s="1" t="str">
        <v/>
      </c>
      <c r="B817" s="1" t="str">
        <v/>
      </c>
      <c r="C817" s="1">
        <v>45</v>
      </c>
      <c r="D817" s="1" t="str">
        <v/>
      </c>
      <c r="E817" s="1" t="str">
        <v/>
      </c>
      <c r="F817" s="1" t="str">
        <v/>
      </c>
      <c r="G817" s="1" t="str">
        <v/>
      </c>
      <c r="H817" s="1" t="str">
        <v/>
      </c>
      <c r="I817" s="1">
        <v>45</v>
      </c>
      <c r="J817" s="1" t="str">
        <v/>
      </c>
      <c r="K817" s="1">
        <v>45</v>
      </c>
      <c r="L817" s="1" t="str">
        <v/>
      </c>
      <c r="M817" s="1" t="str">
        <v/>
      </c>
      <c r="N817" s="1" t="str">
        <v/>
      </c>
      <c r="O817" s="1">
        <v>45</v>
      </c>
      <c r="P817" s="1" t="str">
        <v/>
      </c>
      <c r="Q817" s="6">
        <v>45</v>
      </c>
      <c r="R817" s="6" t="str">
        <v/>
      </c>
      <c r="S817" s="1">
        <v>45</v>
      </c>
    </row>
    <row r="818" spans="1:19">
      <c r="A818" s="1" t="str">
        <v/>
      </c>
      <c r="B818" s="1" t="str">
        <v/>
      </c>
      <c r="C818" s="1">
        <v>25</v>
      </c>
      <c r="D818" s="1" t="str">
        <v/>
      </c>
      <c r="E818" s="1" t="str">
        <v/>
      </c>
      <c r="F818" s="1" t="str">
        <v/>
      </c>
      <c r="G818" s="1">
        <v>25</v>
      </c>
      <c r="H818" s="1" t="str">
        <v/>
      </c>
      <c r="I818" s="1" t="str">
        <v/>
      </c>
      <c r="J818" s="1" t="str">
        <v/>
      </c>
      <c r="K818" s="1">
        <v>25</v>
      </c>
      <c r="L818" s="1" t="str">
        <v/>
      </c>
      <c r="M818" s="1">
        <v>25</v>
      </c>
      <c r="N818" s="1" t="str">
        <v/>
      </c>
      <c r="O818" s="1" t="str">
        <v/>
      </c>
      <c r="P818" s="1" t="str">
        <v/>
      </c>
      <c r="Q818" s="6">
        <v>25</v>
      </c>
      <c r="R818" s="6" t="str">
        <v/>
      </c>
      <c r="S818" s="1">
        <v>25</v>
      </c>
    </row>
    <row r="819" spans="1:19">
      <c r="A819" s="1" t="str">
        <v/>
      </c>
      <c r="B819" s="1" t="str">
        <v/>
      </c>
      <c r="C819" s="1">
        <v>32</v>
      </c>
      <c r="D819" s="1" t="str">
        <v/>
      </c>
      <c r="E819" s="1" t="str">
        <v/>
      </c>
      <c r="F819" s="1" t="str">
        <v/>
      </c>
      <c r="G819" s="1" t="str">
        <v/>
      </c>
      <c r="H819" s="1" t="str">
        <v/>
      </c>
      <c r="I819" s="1">
        <v>32</v>
      </c>
      <c r="J819" s="1" t="str">
        <v/>
      </c>
      <c r="K819" s="1" t="str">
        <v/>
      </c>
      <c r="L819" s="1">
        <v>32</v>
      </c>
      <c r="M819" s="1" t="str">
        <v/>
      </c>
      <c r="N819" s="1" t="str">
        <v/>
      </c>
      <c r="O819" s="1">
        <v>32</v>
      </c>
      <c r="P819" s="1" t="str">
        <v/>
      </c>
      <c r="Q819" s="6" t="str">
        <v/>
      </c>
      <c r="R819" s="6">
        <v>32</v>
      </c>
      <c r="S819" s="1">
        <v>32</v>
      </c>
    </row>
    <row r="820" spans="1:19">
      <c r="A820" s="1" t="str">
        <v/>
      </c>
      <c r="B820" s="1" t="str">
        <v/>
      </c>
      <c r="C820" s="1" t="str">
        <v/>
      </c>
      <c r="D820" s="1" t="str">
        <v/>
      </c>
      <c r="E820" s="1">
        <v>15</v>
      </c>
      <c r="F820" s="1" t="str">
        <v/>
      </c>
      <c r="G820" s="1" t="str">
        <v/>
      </c>
      <c r="H820" s="1">
        <v>15</v>
      </c>
      <c r="I820" s="1" t="str">
        <v/>
      </c>
      <c r="J820" s="1" t="str">
        <v/>
      </c>
      <c r="K820" s="1" t="str">
        <v/>
      </c>
      <c r="L820" s="1">
        <v>15</v>
      </c>
      <c r="M820" s="1" t="str">
        <v/>
      </c>
      <c r="N820" s="1">
        <v>15</v>
      </c>
      <c r="O820" s="1" t="str">
        <v/>
      </c>
      <c r="P820" s="1">
        <v>15</v>
      </c>
      <c r="Q820" s="6" t="str">
        <v/>
      </c>
      <c r="R820" s="6" t="str">
        <v/>
      </c>
      <c r="S820" s="1">
        <v>15</v>
      </c>
    </row>
    <row r="821" spans="1:19">
      <c r="A821" s="1" t="str">
        <v/>
      </c>
      <c r="B821" s="1">
        <v>35</v>
      </c>
      <c r="C821" s="1" t="str">
        <v/>
      </c>
      <c r="D821" s="1" t="str">
        <v/>
      </c>
      <c r="E821" s="1" t="str">
        <v/>
      </c>
      <c r="F821" s="1">
        <v>35</v>
      </c>
      <c r="G821" s="1" t="str">
        <v/>
      </c>
      <c r="H821" s="1" t="str">
        <v/>
      </c>
      <c r="I821" s="1" t="str">
        <v/>
      </c>
      <c r="J821" s="1" t="str">
        <v/>
      </c>
      <c r="K821" s="1">
        <v>35</v>
      </c>
      <c r="L821" s="1" t="str">
        <v/>
      </c>
      <c r="M821" s="1" t="str">
        <v/>
      </c>
      <c r="N821" s="1" t="str">
        <v/>
      </c>
      <c r="O821" s="1">
        <v>35</v>
      </c>
      <c r="P821" s="1" t="str">
        <v/>
      </c>
      <c r="Q821" s="6" t="str">
        <v/>
      </c>
      <c r="R821" s="6">
        <v>35</v>
      </c>
      <c r="S821" s="1">
        <v>35</v>
      </c>
    </row>
    <row r="822" spans="1:19">
      <c r="A822" s="1" t="str">
        <v/>
      </c>
      <c r="B822" s="1">
        <v>25</v>
      </c>
      <c r="C822" s="1" t="str">
        <v/>
      </c>
      <c r="D822" s="1" t="str">
        <v/>
      </c>
      <c r="E822" s="1" t="str">
        <v/>
      </c>
      <c r="F822" s="1">
        <v>25</v>
      </c>
      <c r="G822" s="1" t="str">
        <v/>
      </c>
      <c r="H822" s="1" t="str">
        <v/>
      </c>
      <c r="I822" s="1" t="str">
        <v/>
      </c>
      <c r="J822" s="1" t="str">
        <v/>
      </c>
      <c r="K822" s="1">
        <v>25</v>
      </c>
      <c r="L822" s="1" t="str">
        <v/>
      </c>
      <c r="M822" s="1" t="str">
        <v/>
      </c>
      <c r="N822" s="1">
        <v>25</v>
      </c>
      <c r="O822" s="1" t="str">
        <v/>
      </c>
      <c r="P822" s="1" t="str">
        <v/>
      </c>
      <c r="Q822" s="6" t="str">
        <v/>
      </c>
      <c r="R822" s="6">
        <v>25</v>
      </c>
      <c r="S822" s="1">
        <v>25</v>
      </c>
    </row>
    <row r="823" spans="1:19">
      <c r="A823" s="1" t="str">
        <v/>
      </c>
      <c r="B823" s="1" t="str">
        <v/>
      </c>
      <c r="C823" s="1" t="str">
        <v/>
      </c>
      <c r="D823" s="1" t="str">
        <v/>
      </c>
      <c r="E823" s="1">
        <v>50</v>
      </c>
      <c r="F823" s="1" t="str">
        <v/>
      </c>
      <c r="G823" s="1" t="str">
        <v/>
      </c>
      <c r="H823" s="1">
        <v>50</v>
      </c>
      <c r="I823" s="1" t="str">
        <v/>
      </c>
      <c r="J823" s="1" t="str">
        <v/>
      </c>
      <c r="K823" s="1">
        <v>50</v>
      </c>
      <c r="L823" s="1" t="str">
        <v/>
      </c>
      <c r="M823" s="1" t="str">
        <v/>
      </c>
      <c r="N823" s="1" t="str">
        <v/>
      </c>
      <c r="O823" s="1">
        <v>50</v>
      </c>
      <c r="P823" s="1" t="str">
        <v/>
      </c>
      <c r="Q823" s="6">
        <v>50</v>
      </c>
      <c r="R823" s="6" t="str">
        <v/>
      </c>
      <c r="S823" s="1">
        <v>50</v>
      </c>
    </row>
    <row r="824" spans="1:19">
      <c r="A824" s="1" t="str">
        <v/>
      </c>
      <c r="B824" s="1" t="str">
        <v/>
      </c>
      <c r="C824" s="1" t="str">
        <v/>
      </c>
      <c r="D824" s="1" t="str">
        <v/>
      </c>
      <c r="E824" s="1">
        <v>25</v>
      </c>
      <c r="F824" s="1" t="str">
        <v/>
      </c>
      <c r="G824" s="1" t="str">
        <v/>
      </c>
      <c r="H824" s="1">
        <v>25</v>
      </c>
      <c r="I824" s="1" t="str">
        <v/>
      </c>
      <c r="J824" s="1" t="str">
        <v/>
      </c>
      <c r="K824" s="1" t="str">
        <v/>
      </c>
      <c r="L824" s="1">
        <v>25</v>
      </c>
      <c r="M824" s="1" t="str">
        <v/>
      </c>
      <c r="N824" s="1">
        <v>25</v>
      </c>
      <c r="O824" s="1" t="str">
        <v/>
      </c>
      <c r="P824" s="1" t="str">
        <v/>
      </c>
      <c r="Q824" s="6">
        <v>25</v>
      </c>
      <c r="R824" s="6" t="str">
        <v/>
      </c>
      <c r="S824" s="1">
        <v>25</v>
      </c>
    </row>
    <row r="825" spans="1:19">
      <c r="A825" s="1" t="str">
        <v/>
      </c>
      <c r="B825" s="1" t="str">
        <v/>
      </c>
      <c r="C825" s="1" t="str">
        <v/>
      </c>
      <c r="D825" s="1">
        <v>20</v>
      </c>
      <c r="E825" s="1" t="str">
        <v/>
      </c>
      <c r="F825" s="1">
        <v>20</v>
      </c>
      <c r="G825" s="1" t="str">
        <v/>
      </c>
      <c r="H825" s="1" t="str">
        <v/>
      </c>
      <c r="I825" s="1" t="str">
        <v/>
      </c>
      <c r="J825" s="1">
        <v>20</v>
      </c>
      <c r="K825" s="1" t="str">
        <v/>
      </c>
      <c r="L825" s="1" t="str">
        <v/>
      </c>
      <c r="M825" s="1">
        <v>20</v>
      </c>
      <c r="N825" s="1" t="str">
        <v/>
      </c>
      <c r="O825" s="1" t="str">
        <v/>
      </c>
      <c r="P825" s="1" t="str">
        <v/>
      </c>
      <c r="Q825" s="6">
        <v>20</v>
      </c>
      <c r="R825" s="6" t="str">
        <v/>
      </c>
      <c r="S825" s="1">
        <v>20</v>
      </c>
    </row>
    <row r="826" spans="1:19">
      <c r="A826" s="1" t="str">
        <v/>
      </c>
      <c r="B826" s="1" t="str">
        <v/>
      </c>
      <c r="C826" s="1" t="str">
        <v/>
      </c>
      <c r="D826" s="1" t="str">
        <v/>
      </c>
      <c r="E826" s="1">
        <v>40</v>
      </c>
      <c r="F826" s="1" t="str">
        <v/>
      </c>
      <c r="G826" s="1" t="str">
        <v/>
      </c>
      <c r="H826" s="1">
        <v>40</v>
      </c>
      <c r="I826" s="1" t="str">
        <v/>
      </c>
      <c r="J826" s="1" t="str">
        <v/>
      </c>
      <c r="K826" s="1">
        <v>40</v>
      </c>
      <c r="L826" s="1" t="str">
        <v/>
      </c>
      <c r="M826" s="1" t="str">
        <v/>
      </c>
      <c r="N826" s="1" t="str">
        <v/>
      </c>
      <c r="O826" s="1">
        <v>40</v>
      </c>
      <c r="P826" s="1" t="str">
        <v/>
      </c>
      <c r="Q826" s="6">
        <v>40</v>
      </c>
      <c r="R826" s="6" t="str">
        <v/>
      </c>
      <c r="S826" s="1">
        <v>40</v>
      </c>
    </row>
    <row r="827" spans="1:19">
      <c r="A827" s="1" t="str">
        <v/>
      </c>
      <c r="B827" s="1" t="str">
        <v/>
      </c>
      <c r="C827" s="1" t="str">
        <v/>
      </c>
      <c r="D827" s="1" t="str">
        <v/>
      </c>
      <c r="E827" s="1">
        <v>25</v>
      </c>
      <c r="F827" s="1" t="str">
        <v/>
      </c>
      <c r="G827" s="1" t="str">
        <v/>
      </c>
      <c r="H827" s="1">
        <v>25</v>
      </c>
      <c r="I827" s="1" t="str">
        <v/>
      </c>
      <c r="J827" s="1" t="str">
        <v/>
      </c>
      <c r="K827" s="1">
        <v>25</v>
      </c>
      <c r="L827" s="1" t="str">
        <v/>
      </c>
      <c r="M827" s="1">
        <v>25</v>
      </c>
      <c r="N827" s="1" t="str">
        <v/>
      </c>
      <c r="O827" s="1" t="str">
        <v/>
      </c>
      <c r="P827" s="1" t="str">
        <v/>
      </c>
      <c r="Q827" s="6" t="str">
        <v/>
      </c>
      <c r="R827" s="6">
        <v>25</v>
      </c>
      <c r="S827" s="1">
        <v>25</v>
      </c>
    </row>
    <row r="828" spans="1:19">
      <c r="A828" s="1" t="str">
        <v/>
      </c>
      <c r="B828" s="1" t="str">
        <v/>
      </c>
      <c r="C828" s="1" t="str">
        <v/>
      </c>
      <c r="D828" s="1">
        <v>45</v>
      </c>
      <c r="E828" s="1" t="str">
        <v/>
      </c>
      <c r="F828" s="1">
        <v>45</v>
      </c>
      <c r="G828" s="1" t="str">
        <v/>
      </c>
      <c r="H828" s="1" t="str">
        <v/>
      </c>
      <c r="I828" s="1" t="str">
        <v/>
      </c>
      <c r="J828" s="1">
        <v>45</v>
      </c>
      <c r="K828" s="1" t="str">
        <v/>
      </c>
      <c r="L828" s="1" t="str">
        <v/>
      </c>
      <c r="M828" s="1" t="str">
        <v/>
      </c>
      <c r="N828" s="1" t="str">
        <v/>
      </c>
      <c r="O828" s="1">
        <v>45</v>
      </c>
      <c r="P828" s="1" t="str">
        <v/>
      </c>
      <c r="Q828" s="6" t="str">
        <v/>
      </c>
      <c r="R828" s="6">
        <v>45</v>
      </c>
      <c r="S828" s="1">
        <v>45</v>
      </c>
    </row>
    <row r="829" spans="1:19">
      <c r="A829" s="1">
        <v>20</v>
      </c>
      <c r="B829" s="1" t="str">
        <v/>
      </c>
      <c r="C829" s="1" t="str">
        <v/>
      </c>
      <c r="D829" s="1" t="str">
        <v/>
      </c>
      <c r="E829" s="1" t="str">
        <v/>
      </c>
      <c r="F829" s="1">
        <v>20</v>
      </c>
      <c r="G829" s="1" t="str">
        <v/>
      </c>
      <c r="H829" s="1" t="str">
        <v/>
      </c>
      <c r="I829" s="1" t="str">
        <v/>
      </c>
      <c r="J829" s="1" t="str">
        <v/>
      </c>
      <c r="K829" s="1">
        <v>20</v>
      </c>
      <c r="L829" s="1" t="str">
        <v/>
      </c>
      <c r="M829" s="1" t="str">
        <v/>
      </c>
      <c r="N829" s="1">
        <v>20</v>
      </c>
      <c r="O829" s="1" t="str">
        <v/>
      </c>
      <c r="P829" s="1" t="str">
        <v/>
      </c>
      <c r="Q829" s="6">
        <v>20</v>
      </c>
      <c r="R829" s="6" t="str">
        <v/>
      </c>
      <c r="S829" s="1">
        <v>20</v>
      </c>
    </row>
    <row r="830" spans="1:19">
      <c r="A830" s="1" t="str">
        <v/>
      </c>
      <c r="B830" s="1">
        <v>25</v>
      </c>
      <c r="C830" s="1" t="str">
        <v/>
      </c>
      <c r="D830" s="1" t="str">
        <v/>
      </c>
      <c r="E830" s="1" t="str">
        <v/>
      </c>
      <c r="F830" s="1">
        <v>25</v>
      </c>
      <c r="G830" s="1" t="str">
        <v/>
      </c>
      <c r="H830" s="1" t="str">
        <v/>
      </c>
      <c r="I830" s="1" t="str">
        <v/>
      </c>
      <c r="J830" s="1" t="str">
        <v/>
      </c>
      <c r="K830" s="1">
        <v>25</v>
      </c>
      <c r="L830" s="1" t="str">
        <v/>
      </c>
      <c r="M830" s="1">
        <v>25</v>
      </c>
      <c r="N830" s="1" t="str">
        <v/>
      </c>
      <c r="O830" s="1" t="str">
        <v/>
      </c>
      <c r="P830" s="1" t="str">
        <v/>
      </c>
      <c r="Q830" s="6">
        <v>25</v>
      </c>
      <c r="R830" s="6" t="str">
        <v/>
      </c>
      <c r="S830" s="1">
        <v>25</v>
      </c>
    </row>
    <row r="831" spans="1:19">
      <c r="A831" s="1">
        <v>35</v>
      </c>
      <c r="B831" s="1" t="str">
        <v/>
      </c>
      <c r="C831" s="1" t="str">
        <v/>
      </c>
      <c r="D831" s="1" t="str">
        <v/>
      </c>
      <c r="E831" s="1" t="str">
        <v/>
      </c>
      <c r="F831" s="1" t="str">
        <v/>
      </c>
      <c r="G831" s="1" t="str">
        <v/>
      </c>
      <c r="H831" s="1" t="str">
        <v/>
      </c>
      <c r="I831" s="1">
        <v>35</v>
      </c>
      <c r="J831" s="1" t="str">
        <v/>
      </c>
      <c r="K831" s="1">
        <v>35</v>
      </c>
      <c r="L831" s="1" t="str">
        <v/>
      </c>
      <c r="M831" s="1" t="str">
        <v/>
      </c>
      <c r="N831" s="1" t="str">
        <v/>
      </c>
      <c r="O831" s="1">
        <v>35</v>
      </c>
      <c r="P831" s="1" t="str">
        <v/>
      </c>
      <c r="Q831" s="6">
        <v>35</v>
      </c>
      <c r="R831" s="6" t="str">
        <v/>
      </c>
      <c r="S831" s="1">
        <v>35</v>
      </c>
    </row>
    <row r="832" spans="1:19">
      <c r="A832" s="1" t="str">
        <v/>
      </c>
      <c r="B832" s="1" t="str">
        <v/>
      </c>
      <c r="C832" s="1" t="str">
        <v/>
      </c>
      <c r="D832" s="1" t="str">
        <v/>
      </c>
      <c r="E832" s="1">
        <v>30</v>
      </c>
      <c r="F832" s="1">
        <v>30</v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>
        <v>30</v>
      </c>
      <c r="M832" s="1" t="str">
        <v/>
      </c>
      <c r="N832" s="1" t="str">
        <v/>
      </c>
      <c r="O832" s="1">
        <v>30</v>
      </c>
      <c r="P832" s="1" t="str">
        <v/>
      </c>
      <c r="Q832" s="6">
        <v>30</v>
      </c>
      <c r="R832" s="6" t="str">
        <v/>
      </c>
      <c r="S832" s="1">
        <v>30</v>
      </c>
    </row>
    <row r="833" spans="1:19">
      <c r="A833" s="1" t="str">
        <v/>
      </c>
      <c r="B833" s="1" t="str">
        <v/>
      </c>
      <c r="C833" s="1">
        <v>25</v>
      </c>
      <c r="D833" s="1" t="str">
        <v/>
      </c>
      <c r="E833" s="1" t="str">
        <v/>
      </c>
      <c r="F833" s="1" t="str">
        <v/>
      </c>
      <c r="G833" s="1" t="str">
        <v/>
      </c>
      <c r="H833" s="1" t="str">
        <v/>
      </c>
      <c r="I833" s="1">
        <v>25</v>
      </c>
      <c r="J833" s="1" t="str">
        <v/>
      </c>
      <c r="K833" s="1" t="str">
        <v/>
      </c>
      <c r="L833" s="1">
        <v>25</v>
      </c>
      <c r="M833" s="1" t="str">
        <v/>
      </c>
      <c r="N833" s="1">
        <v>25</v>
      </c>
      <c r="O833" s="1" t="str">
        <v/>
      </c>
      <c r="P833" s="1" t="str">
        <v/>
      </c>
      <c r="Q833" s="6">
        <v>25</v>
      </c>
      <c r="R833" s="6" t="str">
        <v/>
      </c>
      <c r="S833" s="1">
        <v>25</v>
      </c>
    </row>
    <row r="834" spans="1:19">
      <c r="A834" s="1" t="str">
        <v/>
      </c>
      <c r="B834" s="1" t="str">
        <v/>
      </c>
      <c r="C834" s="1">
        <v>15</v>
      </c>
      <c r="D834" s="1" t="str">
        <v/>
      </c>
      <c r="E834" s="1" t="str">
        <v/>
      </c>
      <c r="F834" s="1" t="str">
        <v/>
      </c>
      <c r="G834" s="1" t="str">
        <v/>
      </c>
      <c r="H834" s="1" t="str">
        <v/>
      </c>
      <c r="I834" s="1">
        <v>15</v>
      </c>
      <c r="J834" s="1" t="str">
        <v/>
      </c>
      <c r="K834" s="1" t="str">
        <v/>
      </c>
      <c r="L834" s="1">
        <v>15</v>
      </c>
      <c r="M834" s="1" t="str">
        <v/>
      </c>
      <c r="N834" s="1">
        <v>15</v>
      </c>
      <c r="O834" s="1" t="str">
        <v/>
      </c>
      <c r="P834" s="1" t="str">
        <v/>
      </c>
      <c r="Q834" s="6">
        <v>15</v>
      </c>
      <c r="R834" s="6" t="str">
        <v/>
      </c>
      <c r="S834" s="1">
        <v>15</v>
      </c>
    </row>
    <row r="835" spans="1:19">
      <c r="A835" s="1" t="str">
        <v/>
      </c>
      <c r="B835" s="1" t="str">
        <v/>
      </c>
      <c r="C835" s="1">
        <v>20</v>
      </c>
      <c r="D835" s="1" t="str">
        <v/>
      </c>
      <c r="E835" s="1" t="str">
        <v/>
      </c>
      <c r="F835" s="1" t="str">
        <v/>
      </c>
      <c r="G835" s="1" t="str">
        <v/>
      </c>
      <c r="H835" s="1" t="str">
        <v/>
      </c>
      <c r="I835" s="1">
        <v>20</v>
      </c>
      <c r="J835" s="1" t="str">
        <v/>
      </c>
      <c r="K835" s="1" t="str">
        <v/>
      </c>
      <c r="L835" s="1">
        <v>20</v>
      </c>
      <c r="M835" s="1" t="str">
        <v/>
      </c>
      <c r="N835" s="1">
        <v>20</v>
      </c>
      <c r="O835" s="1" t="str">
        <v/>
      </c>
      <c r="P835" s="1" t="str">
        <v/>
      </c>
      <c r="Q835" s="6">
        <v>20</v>
      </c>
      <c r="R835" s="6" t="str">
        <v/>
      </c>
      <c r="S835" s="1">
        <v>20</v>
      </c>
    </row>
    <row r="836" spans="1:19">
      <c r="A836" s="1" t="str">
        <v/>
      </c>
      <c r="B836" s="1" t="str">
        <v/>
      </c>
      <c r="C836" s="1" t="str">
        <v/>
      </c>
      <c r="D836" s="1">
        <v>45</v>
      </c>
      <c r="E836" s="1" t="str">
        <v/>
      </c>
      <c r="F836" s="1" t="str">
        <v/>
      </c>
      <c r="G836" s="1">
        <v>45</v>
      </c>
      <c r="H836" s="1" t="str">
        <v/>
      </c>
      <c r="I836" s="1" t="str">
        <v/>
      </c>
      <c r="J836" s="1" t="str">
        <v/>
      </c>
      <c r="K836" s="1">
        <v>45</v>
      </c>
      <c r="L836" s="1" t="str">
        <v/>
      </c>
      <c r="M836" s="1" t="str">
        <v/>
      </c>
      <c r="N836" s="1" t="str">
        <v/>
      </c>
      <c r="O836" s="1">
        <v>45</v>
      </c>
      <c r="P836" s="1" t="str">
        <v/>
      </c>
      <c r="Q836" s="6">
        <v>45</v>
      </c>
      <c r="R836" s="6" t="str">
        <v/>
      </c>
      <c r="S836" s="1">
        <v>45</v>
      </c>
    </row>
    <row r="837" spans="1:19">
      <c r="A837" s="1" t="str">
        <v/>
      </c>
      <c r="B837" s="1" t="str">
        <v/>
      </c>
      <c r="C837" s="1" t="str">
        <v/>
      </c>
      <c r="D837" s="1" t="str">
        <v/>
      </c>
      <c r="E837" s="1">
        <v>30</v>
      </c>
      <c r="F837" s="1" t="str">
        <v/>
      </c>
      <c r="G837" s="1" t="str">
        <v/>
      </c>
      <c r="H837" s="1">
        <v>30</v>
      </c>
      <c r="I837" s="1" t="str">
        <v/>
      </c>
      <c r="J837" s="1" t="str">
        <v/>
      </c>
      <c r="K837" s="1">
        <v>30</v>
      </c>
      <c r="L837" s="1" t="str">
        <v/>
      </c>
      <c r="M837" s="1" t="str">
        <v/>
      </c>
      <c r="N837" s="1">
        <v>30</v>
      </c>
      <c r="O837" s="1" t="str">
        <v/>
      </c>
      <c r="P837" s="1" t="str">
        <v/>
      </c>
      <c r="Q837" s="6">
        <v>30</v>
      </c>
      <c r="R837" s="6" t="str">
        <v/>
      </c>
      <c r="S837" s="1">
        <v>30</v>
      </c>
    </row>
    <row r="838" spans="1:19">
      <c r="A838" s="1" t="str">
        <v/>
      </c>
      <c r="B838" s="1" t="str">
        <v/>
      </c>
      <c r="C838" s="1" t="str">
        <v/>
      </c>
      <c r="D838" s="1" t="str">
        <v/>
      </c>
      <c r="E838" s="1">
        <v>40</v>
      </c>
      <c r="F838" s="1" t="str">
        <v/>
      </c>
      <c r="G838" s="1" t="str">
        <v/>
      </c>
      <c r="H838" s="1" t="str">
        <v/>
      </c>
      <c r="I838" s="1">
        <v>40</v>
      </c>
      <c r="J838" s="1" t="str">
        <v/>
      </c>
      <c r="K838" s="1" t="str">
        <v/>
      </c>
      <c r="L838" s="1">
        <v>40</v>
      </c>
      <c r="M838" s="1" t="str">
        <v/>
      </c>
      <c r="N838" s="1" t="str">
        <v/>
      </c>
      <c r="O838" s="1">
        <v>40</v>
      </c>
      <c r="P838" s="1" t="str">
        <v/>
      </c>
      <c r="Q838" s="6">
        <v>40</v>
      </c>
      <c r="R838" s="6" t="str">
        <v/>
      </c>
      <c r="S838" s="1">
        <v>40</v>
      </c>
    </row>
    <row r="839" spans="1:19">
      <c r="A839" s="1" t="str">
        <v/>
      </c>
      <c r="B839" s="1" t="str">
        <v/>
      </c>
      <c r="C839" s="1" t="str">
        <v/>
      </c>
      <c r="D839" s="1" t="str">
        <v/>
      </c>
      <c r="E839" s="1">
        <v>40</v>
      </c>
      <c r="F839" s="1" t="str">
        <v/>
      </c>
      <c r="G839" s="1" t="str">
        <v/>
      </c>
      <c r="H839" s="1" t="str">
        <v/>
      </c>
      <c r="I839" s="1">
        <v>40</v>
      </c>
      <c r="J839" s="1" t="str">
        <v/>
      </c>
      <c r="K839" s="1">
        <v>40</v>
      </c>
      <c r="L839" s="1" t="str">
        <v/>
      </c>
      <c r="M839" s="1" t="str">
        <v/>
      </c>
      <c r="N839" s="1" t="str">
        <v/>
      </c>
      <c r="O839" s="1">
        <v>40</v>
      </c>
      <c r="P839" s="1" t="str">
        <v/>
      </c>
      <c r="Q839" s="6" t="str">
        <v/>
      </c>
      <c r="R839" s="6">
        <v>40</v>
      </c>
      <c r="S839" s="1">
        <v>40</v>
      </c>
    </row>
    <row r="840" spans="1:19">
      <c r="A840" s="1" t="str">
        <v/>
      </c>
      <c r="B840" s="1" t="str">
        <v/>
      </c>
      <c r="C840" s="1">
        <v>50</v>
      </c>
      <c r="D840" s="1" t="str">
        <v/>
      </c>
      <c r="E840" s="1" t="str">
        <v/>
      </c>
      <c r="F840" s="1" t="str">
        <v/>
      </c>
      <c r="G840" s="1" t="str">
        <v/>
      </c>
      <c r="H840" s="1" t="str">
        <v/>
      </c>
      <c r="I840" s="1">
        <v>50</v>
      </c>
      <c r="J840" s="1" t="str">
        <v/>
      </c>
      <c r="K840" s="1">
        <v>50</v>
      </c>
      <c r="L840" s="1" t="str">
        <v/>
      </c>
      <c r="M840" s="1" t="str">
        <v/>
      </c>
      <c r="N840" s="1" t="str">
        <v/>
      </c>
      <c r="O840" s="1">
        <v>50</v>
      </c>
      <c r="P840" s="1" t="str">
        <v/>
      </c>
      <c r="Q840" s="6" t="str">
        <v/>
      </c>
      <c r="R840" s="6">
        <v>50</v>
      </c>
      <c r="S840" s="1">
        <v>50</v>
      </c>
    </row>
    <row r="841" spans="1:19">
      <c r="A841" s="1" t="str">
        <v/>
      </c>
      <c r="B841" s="1" t="str">
        <v/>
      </c>
      <c r="C841" s="1" t="str">
        <v/>
      </c>
      <c r="D841" s="1" t="str">
        <v/>
      </c>
      <c r="E841" s="1">
        <v>35</v>
      </c>
      <c r="F841" s="1" t="str">
        <v/>
      </c>
      <c r="G841" s="1" t="str">
        <v/>
      </c>
      <c r="H841" s="1" t="str">
        <v/>
      </c>
      <c r="I841" s="1">
        <v>35</v>
      </c>
      <c r="J841" s="1" t="str">
        <v/>
      </c>
      <c r="K841" s="1" t="str">
        <v/>
      </c>
      <c r="L841" s="1">
        <v>35</v>
      </c>
      <c r="M841" s="1" t="str">
        <v/>
      </c>
      <c r="N841" s="1" t="str">
        <v/>
      </c>
      <c r="O841" s="1">
        <v>35</v>
      </c>
      <c r="P841" s="1">
        <v>35</v>
      </c>
      <c r="Q841" s="6" t="str">
        <v/>
      </c>
      <c r="R841" s="6" t="str">
        <v/>
      </c>
      <c r="S841" s="1">
        <v>35</v>
      </c>
    </row>
    <row r="842" spans="1:19">
      <c r="A842" s="1" t="str">
        <v/>
      </c>
      <c r="B842" s="1" t="str">
        <v/>
      </c>
      <c r="C842" s="1" t="str">
        <v/>
      </c>
      <c r="D842" s="1" t="str">
        <v/>
      </c>
      <c r="E842" s="1">
        <v>45</v>
      </c>
      <c r="F842" s="1">
        <v>45</v>
      </c>
      <c r="G842" s="1" t="str">
        <v/>
      </c>
      <c r="H842" s="1" t="str">
        <v/>
      </c>
      <c r="I842" s="1" t="str">
        <v/>
      </c>
      <c r="J842" s="1" t="str">
        <v/>
      </c>
      <c r="K842" s="1">
        <v>45</v>
      </c>
      <c r="L842" s="1" t="str">
        <v/>
      </c>
      <c r="M842" s="1" t="str">
        <v/>
      </c>
      <c r="N842" s="1" t="str">
        <v/>
      </c>
      <c r="O842" s="1">
        <v>45</v>
      </c>
      <c r="P842" s="1" t="str">
        <v/>
      </c>
      <c r="Q842" s="6">
        <v>45</v>
      </c>
      <c r="R842" s="6" t="str">
        <v/>
      </c>
      <c r="S842" s="1">
        <v>45</v>
      </c>
    </row>
    <row r="843" spans="1:19">
      <c r="A843" s="1" t="str">
        <v/>
      </c>
      <c r="B843" s="1" t="str">
        <v/>
      </c>
      <c r="C843" s="1" t="str">
        <v/>
      </c>
      <c r="D843" s="1" t="str">
        <v/>
      </c>
      <c r="E843" s="1">
        <v>40</v>
      </c>
      <c r="F843" s="1">
        <v>40</v>
      </c>
      <c r="G843" s="1" t="str">
        <v/>
      </c>
      <c r="H843" s="1" t="str">
        <v/>
      </c>
      <c r="I843" s="1" t="str">
        <v/>
      </c>
      <c r="J843" s="1" t="str">
        <v/>
      </c>
      <c r="K843" s="1">
        <v>40</v>
      </c>
      <c r="L843" s="1" t="str">
        <v/>
      </c>
      <c r="M843" s="1" t="str">
        <v/>
      </c>
      <c r="N843" s="1" t="str">
        <v/>
      </c>
      <c r="O843" s="1">
        <v>40</v>
      </c>
      <c r="P843" s="1" t="str">
        <v/>
      </c>
      <c r="Q843" s="6">
        <v>40</v>
      </c>
      <c r="R843" s="6" t="str">
        <v/>
      </c>
      <c r="S843" s="1">
        <v>40</v>
      </c>
    </row>
    <row r="844" spans="1:19">
      <c r="A844" s="1" t="str">
        <v/>
      </c>
      <c r="B844" s="1" t="str">
        <v/>
      </c>
      <c r="C844" s="1" t="str">
        <v/>
      </c>
      <c r="D844" s="1" t="str">
        <v/>
      </c>
      <c r="E844" s="1">
        <v>15</v>
      </c>
      <c r="F844" s="1" t="str">
        <v/>
      </c>
      <c r="G844" s="1" t="str">
        <v/>
      </c>
      <c r="H844" s="1">
        <v>15</v>
      </c>
      <c r="I844" s="1" t="str">
        <v/>
      </c>
      <c r="J844" s="1" t="str">
        <v/>
      </c>
      <c r="K844" s="1" t="str">
        <v/>
      </c>
      <c r="L844" s="1">
        <v>15</v>
      </c>
      <c r="M844" s="1" t="str">
        <v/>
      </c>
      <c r="N844" s="1">
        <v>15</v>
      </c>
      <c r="O844" s="1" t="str">
        <v/>
      </c>
      <c r="P844" s="1" t="str">
        <v/>
      </c>
      <c r="Q844" s="6">
        <v>15</v>
      </c>
      <c r="R844" s="6" t="str">
        <v/>
      </c>
      <c r="S844" s="1">
        <v>15</v>
      </c>
    </row>
    <row r="845" spans="1:19">
      <c r="A845" s="1" t="str">
        <v/>
      </c>
      <c r="B845" s="1" t="str">
        <v/>
      </c>
      <c r="C845" s="1" t="str">
        <v/>
      </c>
      <c r="D845" s="1">
        <v>20</v>
      </c>
      <c r="E845" s="1" t="str">
        <v/>
      </c>
      <c r="F845" s="1" t="str">
        <v/>
      </c>
      <c r="G845" s="1">
        <v>20</v>
      </c>
      <c r="H845" s="1" t="str">
        <v/>
      </c>
      <c r="I845" s="1" t="str">
        <v/>
      </c>
      <c r="J845" s="1" t="str">
        <v/>
      </c>
      <c r="K845" s="1" t="str">
        <v/>
      </c>
      <c r="L845" s="1">
        <v>20</v>
      </c>
      <c r="M845" s="1">
        <v>20</v>
      </c>
      <c r="N845" s="1" t="str">
        <v/>
      </c>
      <c r="O845" s="1" t="str">
        <v/>
      </c>
      <c r="P845" s="1">
        <v>20</v>
      </c>
      <c r="Q845" s="6" t="str">
        <v/>
      </c>
      <c r="R845" s="6" t="str">
        <v/>
      </c>
      <c r="S845" s="1">
        <v>20</v>
      </c>
    </row>
    <row r="846" spans="1:19">
      <c r="A846" s="1" t="str">
        <v/>
      </c>
      <c r="B846" s="1" t="str">
        <v/>
      </c>
      <c r="C846" s="1" t="str">
        <v/>
      </c>
      <c r="D846" s="1">
        <v>20</v>
      </c>
      <c r="E846" s="1" t="str">
        <v/>
      </c>
      <c r="F846" s="1" t="str">
        <v/>
      </c>
      <c r="G846" s="1">
        <v>20</v>
      </c>
      <c r="H846" s="1" t="str">
        <v/>
      </c>
      <c r="I846" s="1" t="str">
        <v/>
      </c>
      <c r="J846" s="1">
        <v>20</v>
      </c>
      <c r="K846" s="1" t="str">
        <v/>
      </c>
      <c r="L846" s="1" t="str">
        <v/>
      </c>
      <c r="M846" s="1" t="str">
        <v/>
      </c>
      <c r="N846" s="1">
        <v>20</v>
      </c>
      <c r="O846" s="1" t="str">
        <v/>
      </c>
      <c r="P846" s="1">
        <v>20</v>
      </c>
      <c r="Q846" s="6" t="str">
        <v/>
      </c>
      <c r="R846" s="6" t="str">
        <v/>
      </c>
      <c r="S846" s="1">
        <v>20</v>
      </c>
    </row>
    <row r="847" spans="1:19">
      <c r="A847" s="1" t="str">
        <v/>
      </c>
      <c r="B847" s="1" t="str">
        <v/>
      </c>
      <c r="C847" s="1" t="str">
        <v/>
      </c>
      <c r="D847" s="1">
        <v>30</v>
      </c>
      <c r="E847" s="1" t="str">
        <v/>
      </c>
      <c r="F847" s="1" t="str">
        <v/>
      </c>
      <c r="G847" s="1" t="str">
        <v/>
      </c>
      <c r="H847" s="1">
        <v>30</v>
      </c>
      <c r="I847" s="1" t="str">
        <v/>
      </c>
      <c r="J847" s="1" t="str">
        <v/>
      </c>
      <c r="K847" s="1" t="str">
        <v/>
      </c>
      <c r="L847" s="1">
        <v>30</v>
      </c>
      <c r="M847" s="1" t="str">
        <v/>
      </c>
      <c r="N847" s="1" t="str">
        <v/>
      </c>
      <c r="O847" s="1">
        <v>30</v>
      </c>
      <c r="P847" s="1" t="str">
        <v/>
      </c>
      <c r="Q847" s="6" t="str">
        <v/>
      </c>
      <c r="R847" s="6">
        <v>30</v>
      </c>
      <c r="S847" s="1">
        <v>30</v>
      </c>
    </row>
    <row r="848" spans="1:19">
      <c r="A848" s="1" t="str">
        <v/>
      </c>
      <c r="B848" s="1" t="str">
        <v/>
      </c>
      <c r="C848" s="1" t="str">
        <v/>
      </c>
      <c r="D848" s="1" t="str">
        <v/>
      </c>
      <c r="E848" s="1">
        <v>15</v>
      </c>
      <c r="F848" s="1" t="str">
        <v/>
      </c>
      <c r="G848" s="1" t="str">
        <v/>
      </c>
      <c r="H848" s="1">
        <v>15</v>
      </c>
      <c r="I848" s="1" t="str">
        <v/>
      </c>
      <c r="J848" s="1" t="str">
        <v/>
      </c>
      <c r="K848" s="1" t="str">
        <v/>
      </c>
      <c r="L848" s="1">
        <v>15</v>
      </c>
      <c r="M848" s="1" t="str">
        <v/>
      </c>
      <c r="N848" s="1">
        <v>15</v>
      </c>
      <c r="O848" s="1" t="str">
        <v/>
      </c>
      <c r="P848" s="1">
        <v>15</v>
      </c>
      <c r="Q848" s="6" t="str">
        <v/>
      </c>
      <c r="R848" s="6" t="str">
        <v/>
      </c>
      <c r="S848" s="1">
        <v>15</v>
      </c>
    </row>
    <row r="849" spans="1:19">
      <c r="A849" s="1" t="str">
        <v/>
      </c>
      <c r="B849" s="1" t="str">
        <v/>
      </c>
      <c r="C849" s="1" t="str">
        <v/>
      </c>
      <c r="D849" s="1" t="str">
        <v/>
      </c>
      <c r="E849" s="1">
        <v>20</v>
      </c>
      <c r="F849" s="1" t="str">
        <v/>
      </c>
      <c r="G849" s="1" t="str">
        <v/>
      </c>
      <c r="H849" s="1" t="str">
        <v/>
      </c>
      <c r="I849" s="1">
        <v>20</v>
      </c>
      <c r="J849" s="1">
        <v>20</v>
      </c>
      <c r="K849" s="1" t="str">
        <v/>
      </c>
      <c r="L849" s="1" t="str">
        <v/>
      </c>
      <c r="M849" s="1">
        <v>20</v>
      </c>
      <c r="N849" s="1" t="str">
        <v/>
      </c>
      <c r="O849" s="1" t="str">
        <v/>
      </c>
      <c r="P849" s="1" t="str">
        <v/>
      </c>
      <c r="Q849" s="6">
        <v>20</v>
      </c>
      <c r="R849" s="6" t="str">
        <v/>
      </c>
      <c r="S849" s="1">
        <v>20</v>
      </c>
    </row>
    <row r="850" spans="1:19">
      <c r="A850" s="1" t="str">
        <v/>
      </c>
      <c r="B850" s="1" t="str">
        <v/>
      </c>
      <c r="C850" s="1" t="str">
        <v/>
      </c>
      <c r="D850" s="1">
        <v>25</v>
      </c>
      <c r="E850" s="1" t="str">
        <v/>
      </c>
      <c r="F850" s="1" t="str">
        <v/>
      </c>
      <c r="G850" s="1">
        <v>25</v>
      </c>
      <c r="H850" s="1" t="str">
        <v/>
      </c>
      <c r="I850" s="1" t="str">
        <v/>
      </c>
      <c r="J850" s="1" t="str">
        <v/>
      </c>
      <c r="K850" s="1">
        <v>25</v>
      </c>
      <c r="L850" s="1" t="str">
        <v/>
      </c>
      <c r="M850" s="1" t="str">
        <v/>
      </c>
      <c r="N850" s="1">
        <v>25</v>
      </c>
      <c r="O850" s="1" t="str">
        <v/>
      </c>
      <c r="P850" s="1" t="str">
        <v/>
      </c>
      <c r="Q850" s="6">
        <v>25</v>
      </c>
      <c r="R850" s="6" t="str">
        <v/>
      </c>
      <c r="S850" s="1">
        <v>25</v>
      </c>
    </row>
    <row r="851" spans="1:19">
      <c r="A851" s="1" t="str">
        <v/>
      </c>
      <c r="B851" s="1" t="str">
        <v/>
      </c>
      <c r="C851" s="1" t="str">
        <v/>
      </c>
      <c r="D851" s="1">
        <v>29</v>
      </c>
      <c r="E851" s="1" t="str">
        <v/>
      </c>
      <c r="F851" s="1" t="str">
        <v/>
      </c>
      <c r="G851" s="1" t="str">
        <v/>
      </c>
      <c r="H851" s="1" t="str">
        <v/>
      </c>
      <c r="I851" s="1">
        <v>29</v>
      </c>
      <c r="J851" s="1" t="str">
        <v/>
      </c>
      <c r="K851" s="1" t="str">
        <v/>
      </c>
      <c r="L851" s="1">
        <v>29</v>
      </c>
      <c r="M851" s="1" t="str">
        <v/>
      </c>
      <c r="N851" s="1">
        <v>29</v>
      </c>
      <c r="O851" s="1" t="str">
        <v/>
      </c>
      <c r="P851" s="1">
        <v>29</v>
      </c>
      <c r="Q851" s="6" t="str">
        <v/>
      </c>
      <c r="R851" s="6" t="str">
        <v/>
      </c>
      <c r="S851" s="1">
        <v>29</v>
      </c>
    </row>
    <row r="852" spans="1:19">
      <c r="A852" s="1" t="str">
        <v/>
      </c>
      <c r="B852" s="1" t="str">
        <v/>
      </c>
      <c r="C852" s="1" t="str">
        <v/>
      </c>
      <c r="D852" s="1" t="str">
        <v/>
      </c>
      <c r="E852" s="1">
        <v>35</v>
      </c>
      <c r="F852" s="1" t="str">
        <v/>
      </c>
      <c r="G852" s="1" t="str">
        <v/>
      </c>
      <c r="H852" s="1" t="str">
        <v/>
      </c>
      <c r="I852" s="1">
        <v>35</v>
      </c>
      <c r="J852" s="1" t="str">
        <v/>
      </c>
      <c r="K852" s="1">
        <v>35</v>
      </c>
      <c r="L852" s="1" t="str">
        <v/>
      </c>
      <c r="M852" s="1" t="str">
        <v/>
      </c>
      <c r="N852" s="1" t="str">
        <v/>
      </c>
      <c r="O852" s="1">
        <v>35</v>
      </c>
      <c r="P852" s="1" t="str">
        <v/>
      </c>
      <c r="Q852" s="6">
        <v>35</v>
      </c>
      <c r="R852" s="6" t="str">
        <v/>
      </c>
      <c r="S852" s="1">
        <v>35</v>
      </c>
    </row>
    <row r="853" spans="1:19">
      <c r="A853" s="1" t="str">
        <v/>
      </c>
      <c r="B853" s="1" t="str">
        <v/>
      </c>
      <c r="C853" s="1" t="str">
        <v/>
      </c>
      <c r="D853" s="1" t="str">
        <v/>
      </c>
      <c r="E853" s="1">
        <v>50</v>
      </c>
      <c r="F853" s="1" t="str">
        <v/>
      </c>
      <c r="G853" s="1" t="str">
        <v/>
      </c>
      <c r="H853" s="1">
        <v>50</v>
      </c>
      <c r="I853" s="1" t="str">
        <v/>
      </c>
      <c r="J853" s="1" t="str">
        <v/>
      </c>
      <c r="K853" s="1">
        <v>50</v>
      </c>
      <c r="L853" s="1" t="str">
        <v/>
      </c>
      <c r="M853" s="1" t="str">
        <v/>
      </c>
      <c r="N853" s="1" t="str">
        <v/>
      </c>
      <c r="O853" s="1">
        <v>50</v>
      </c>
      <c r="P853" s="1" t="str">
        <v/>
      </c>
      <c r="Q853" s="6" t="str">
        <v/>
      </c>
      <c r="R853" s="6">
        <v>50</v>
      </c>
      <c r="S853" s="1">
        <v>50</v>
      </c>
    </row>
    <row r="854" spans="1:19">
      <c r="A854" s="1" t="str">
        <v/>
      </c>
      <c r="B854" s="1" t="str">
        <v/>
      </c>
      <c r="C854" s="1" t="str">
        <v/>
      </c>
      <c r="D854" s="1" t="str">
        <v/>
      </c>
      <c r="E854" s="1">
        <v>40</v>
      </c>
      <c r="F854" s="1">
        <v>40</v>
      </c>
      <c r="G854" s="1" t="str">
        <v/>
      </c>
      <c r="H854" s="1" t="str">
        <v/>
      </c>
      <c r="I854" s="1" t="str">
        <v/>
      </c>
      <c r="J854" s="1" t="str">
        <v/>
      </c>
      <c r="K854" s="1">
        <v>40</v>
      </c>
      <c r="L854" s="1" t="str">
        <v/>
      </c>
      <c r="M854" s="1" t="str">
        <v/>
      </c>
      <c r="N854" s="1" t="str">
        <v/>
      </c>
      <c r="O854" s="1">
        <v>40</v>
      </c>
      <c r="P854" s="1" t="str">
        <v/>
      </c>
      <c r="Q854" s="6">
        <v>40</v>
      </c>
      <c r="R854" s="6" t="str">
        <v/>
      </c>
      <c r="S854" s="1">
        <v>40</v>
      </c>
    </row>
    <row r="855" spans="1:19">
      <c r="A855" s="1" t="str">
        <v/>
      </c>
      <c r="B855" s="1" t="str">
        <v/>
      </c>
      <c r="C855" s="1" t="str">
        <v/>
      </c>
      <c r="D855" s="1">
        <v>40</v>
      </c>
      <c r="E855" s="1" t="str">
        <v/>
      </c>
      <c r="F855" s="1" t="str">
        <v/>
      </c>
      <c r="G855" s="1" t="str">
        <v/>
      </c>
      <c r="H855" s="1">
        <v>40</v>
      </c>
      <c r="I855" s="1" t="str">
        <v/>
      </c>
      <c r="J855" s="1" t="str">
        <v/>
      </c>
      <c r="K855" s="1">
        <v>40</v>
      </c>
      <c r="L855" s="1" t="str">
        <v/>
      </c>
      <c r="M855" s="1" t="str">
        <v/>
      </c>
      <c r="N855" s="1" t="str">
        <v/>
      </c>
      <c r="O855" s="1">
        <v>40</v>
      </c>
      <c r="P855" s="1" t="str">
        <v/>
      </c>
      <c r="Q855" s="6" t="str">
        <v/>
      </c>
      <c r="R855" s="6">
        <v>40</v>
      </c>
      <c r="S855" s="1">
        <v>40</v>
      </c>
    </row>
    <row r="856" spans="1:19">
      <c r="A856" s="1" t="str">
        <v/>
      </c>
      <c r="B856" s="1" t="str">
        <v/>
      </c>
      <c r="C856" s="1" t="str">
        <v/>
      </c>
      <c r="D856" s="1">
        <v>35</v>
      </c>
      <c r="E856" s="1" t="str">
        <v/>
      </c>
      <c r="F856" s="1" t="str">
        <v/>
      </c>
      <c r="G856" s="1" t="str">
        <v/>
      </c>
      <c r="H856" s="1">
        <v>35</v>
      </c>
      <c r="I856" s="1" t="str">
        <v/>
      </c>
      <c r="J856" s="1" t="str">
        <v/>
      </c>
      <c r="K856" s="1">
        <v>35</v>
      </c>
      <c r="L856" s="1" t="str">
        <v/>
      </c>
      <c r="M856" s="1" t="str">
        <v/>
      </c>
      <c r="N856" s="1" t="str">
        <v/>
      </c>
      <c r="O856" s="1">
        <v>35</v>
      </c>
      <c r="P856" s="1" t="str">
        <v/>
      </c>
      <c r="Q856" s="6">
        <v>35</v>
      </c>
      <c r="R856" s="6" t="str">
        <v/>
      </c>
      <c r="S856" s="1">
        <v>35</v>
      </c>
    </row>
    <row r="857" spans="1:19">
      <c r="A857" s="1" t="str">
        <v/>
      </c>
      <c r="B857" s="1" t="str">
        <v/>
      </c>
      <c r="C857" s="1" t="str">
        <v/>
      </c>
      <c r="D857" s="1">
        <v>40</v>
      </c>
      <c r="E857" s="1" t="str">
        <v/>
      </c>
      <c r="F857" s="1" t="str">
        <v/>
      </c>
      <c r="G857" s="1" t="str">
        <v/>
      </c>
      <c r="H857" s="1" t="str">
        <v/>
      </c>
      <c r="I857" s="1">
        <v>40</v>
      </c>
      <c r="J857" s="1" t="str">
        <v/>
      </c>
      <c r="K857" s="1">
        <v>40</v>
      </c>
      <c r="L857" s="1" t="str">
        <v/>
      </c>
      <c r="M857" s="1" t="str">
        <v/>
      </c>
      <c r="N857" s="1" t="str">
        <v/>
      </c>
      <c r="O857" s="1">
        <v>40</v>
      </c>
      <c r="P857" s="1" t="str">
        <v/>
      </c>
      <c r="Q857" s="6" t="str">
        <v/>
      </c>
      <c r="R857" s="6">
        <v>40</v>
      </c>
      <c r="S857" s="1">
        <v>40</v>
      </c>
    </row>
    <row r="858" spans="1:19">
      <c r="A858" s="1" t="str">
        <v/>
      </c>
      <c r="B858" s="1" t="str">
        <v/>
      </c>
      <c r="C858" s="1" t="str">
        <v/>
      </c>
      <c r="D858" s="1">
        <v>35</v>
      </c>
      <c r="E858" s="1" t="str">
        <v/>
      </c>
      <c r="F858" s="1" t="str">
        <v/>
      </c>
      <c r="G858" s="1" t="str">
        <v/>
      </c>
      <c r="H858" s="1" t="str">
        <v/>
      </c>
      <c r="I858" s="1">
        <v>35</v>
      </c>
      <c r="J858" s="1" t="str">
        <v/>
      </c>
      <c r="K858" s="1">
        <v>35</v>
      </c>
      <c r="L858" s="1" t="str">
        <v/>
      </c>
      <c r="M858" s="1" t="str">
        <v/>
      </c>
      <c r="N858" s="1" t="str">
        <v/>
      </c>
      <c r="O858" s="1">
        <v>35</v>
      </c>
      <c r="P858" s="1">
        <v>35</v>
      </c>
      <c r="Q858" s="6" t="str">
        <v/>
      </c>
      <c r="R858" s="6" t="str">
        <v/>
      </c>
      <c r="S858" s="1">
        <v>35</v>
      </c>
    </row>
    <row r="859" spans="1:19">
      <c r="A859" s="1" t="str">
        <v/>
      </c>
      <c r="B859" s="1" t="str">
        <v/>
      </c>
      <c r="C859" s="1" t="str">
        <v/>
      </c>
      <c r="D859" s="1" t="str">
        <v/>
      </c>
      <c r="E859" s="1">
        <v>20</v>
      </c>
      <c r="F859" s="1" t="str">
        <v/>
      </c>
      <c r="G859" s="1" t="str">
        <v/>
      </c>
      <c r="H859" s="1" t="str">
        <v/>
      </c>
      <c r="I859" s="1">
        <v>20</v>
      </c>
      <c r="J859" s="1" t="str">
        <v/>
      </c>
      <c r="K859" s="1">
        <v>20</v>
      </c>
      <c r="L859" s="1" t="str">
        <v/>
      </c>
      <c r="M859" s="1">
        <v>20</v>
      </c>
      <c r="N859" s="1" t="str">
        <v/>
      </c>
      <c r="O859" s="1" t="str">
        <v/>
      </c>
      <c r="P859" s="1" t="str">
        <v/>
      </c>
      <c r="Q859" s="6">
        <v>20</v>
      </c>
      <c r="R859" s="6" t="str">
        <v/>
      </c>
      <c r="S859" s="1">
        <v>20</v>
      </c>
    </row>
    <row r="860" spans="1:19">
      <c r="A860" s="1" t="str">
        <v/>
      </c>
      <c r="B860" s="1" t="str">
        <v/>
      </c>
      <c r="C860" s="1" t="str">
        <v/>
      </c>
      <c r="D860" s="1">
        <v>15</v>
      </c>
      <c r="E860" s="1" t="str">
        <v/>
      </c>
      <c r="F860" s="1" t="str">
        <v/>
      </c>
      <c r="G860" s="1" t="str">
        <v/>
      </c>
      <c r="H860" s="1" t="str">
        <v/>
      </c>
      <c r="I860" s="1">
        <v>15</v>
      </c>
      <c r="J860" s="1" t="str">
        <v/>
      </c>
      <c r="K860" s="1" t="str">
        <v/>
      </c>
      <c r="L860" s="1">
        <v>15</v>
      </c>
      <c r="M860" s="1" t="str">
        <v/>
      </c>
      <c r="N860" s="1">
        <v>15</v>
      </c>
      <c r="O860" s="1" t="str">
        <v/>
      </c>
      <c r="P860" s="1">
        <v>15</v>
      </c>
      <c r="Q860" s="6" t="str">
        <v/>
      </c>
      <c r="R860" s="6" t="str">
        <v/>
      </c>
      <c r="S860" s="1">
        <v>15</v>
      </c>
    </row>
    <row r="861" spans="1:19">
      <c r="A861" s="1" t="str">
        <v/>
      </c>
      <c r="B861" s="1" t="str">
        <v/>
      </c>
      <c r="C861" s="1" t="str">
        <v/>
      </c>
      <c r="D861" s="1" t="str">
        <v/>
      </c>
      <c r="E861" s="1">
        <v>40</v>
      </c>
      <c r="F861" s="1" t="str">
        <v/>
      </c>
      <c r="G861" s="1" t="str">
        <v/>
      </c>
      <c r="H861" s="1">
        <v>40</v>
      </c>
      <c r="I861" s="1" t="str">
        <v/>
      </c>
      <c r="J861" s="1" t="str">
        <v/>
      </c>
      <c r="K861" s="1">
        <v>40</v>
      </c>
      <c r="L861" s="1" t="str">
        <v/>
      </c>
      <c r="M861" s="1" t="str">
        <v/>
      </c>
      <c r="N861" s="1" t="str">
        <v/>
      </c>
      <c r="O861" s="1">
        <v>40</v>
      </c>
      <c r="P861" s="1" t="str">
        <v/>
      </c>
      <c r="Q861" s="6">
        <v>40</v>
      </c>
      <c r="R861" s="6" t="str">
        <v/>
      </c>
      <c r="S861" s="1">
        <v>40</v>
      </c>
    </row>
    <row r="862" spans="1:19">
      <c r="A862" s="1" t="str">
        <v/>
      </c>
      <c r="B862" s="1">
        <v>25</v>
      </c>
      <c r="C862" s="1" t="str">
        <v/>
      </c>
      <c r="D862" s="1" t="str">
        <v/>
      </c>
      <c r="E862" s="1" t="str">
        <v/>
      </c>
      <c r="F862" s="1" t="str">
        <v/>
      </c>
      <c r="G862" s="1" t="str">
        <v/>
      </c>
      <c r="H862" s="1">
        <v>25</v>
      </c>
      <c r="I862" s="1" t="str">
        <v/>
      </c>
      <c r="J862" s="1" t="str">
        <v/>
      </c>
      <c r="K862" s="1">
        <v>25</v>
      </c>
      <c r="L862" s="1" t="str">
        <v/>
      </c>
      <c r="M862" s="1" t="str">
        <v/>
      </c>
      <c r="N862" s="1">
        <v>25</v>
      </c>
      <c r="O862" s="1" t="str">
        <v/>
      </c>
      <c r="P862" s="1" t="str">
        <v/>
      </c>
      <c r="Q862" s="6">
        <v>25</v>
      </c>
      <c r="R862" s="6" t="str">
        <v/>
      </c>
      <c r="S862" s="1">
        <v>25</v>
      </c>
    </row>
    <row r="863" spans="1:19">
      <c r="A863" s="1" t="str">
        <v/>
      </c>
      <c r="B863" s="1">
        <v>42</v>
      </c>
      <c r="C863" s="1" t="str">
        <v/>
      </c>
      <c r="D863" s="1" t="str">
        <v/>
      </c>
      <c r="E863" s="1" t="str">
        <v/>
      </c>
      <c r="F863" s="1" t="str">
        <v/>
      </c>
      <c r="G863" s="1" t="str">
        <v/>
      </c>
      <c r="H863" s="1" t="str">
        <v/>
      </c>
      <c r="I863" s="1">
        <v>42</v>
      </c>
      <c r="J863" s="1" t="str">
        <v/>
      </c>
      <c r="K863" s="1">
        <v>42</v>
      </c>
      <c r="L863" s="1" t="str">
        <v/>
      </c>
      <c r="M863" s="1">
        <v>42</v>
      </c>
      <c r="N863" s="1" t="str">
        <v/>
      </c>
      <c r="O863" s="1" t="str">
        <v/>
      </c>
      <c r="P863" s="1" t="str">
        <v/>
      </c>
      <c r="Q863" s="6">
        <v>42</v>
      </c>
      <c r="R863" s="6" t="str">
        <v/>
      </c>
      <c r="S863" s="1">
        <v>42</v>
      </c>
    </row>
    <row r="864" spans="1:19">
      <c r="A864" s="1" t="str">
        <v/>
      </c>
      <c r="B864" s="1" t="str">
        <v/>
      </c>
      <c r="C864" s="1" t="str">
        <v/>
      </c>
      <c r="D864" s="1" t="str">
        <v/>
      </c>
      <c r="E864" s="1">
        <v>25</v>
      </c>
      <c r="F864" s="1" t="str">
        <v/>
      </c>
      <c r="G864" s="1" t="str">
        <v/>
      </c>
      <c r="H864" s="1" t="str">
        <v/>
      </c>
      <c r="I864" s="1">
        <v>25</v>
      </c>
      <c r="J864" s="1" t="str">
        <v/>
      </c>
      <c r="K864" s="1" t="str">
        <v/>
      </c>
      <c r="L864" s="1">
        <v>25</v>
      </c>
      <c r="M864" s="1" t="str">
        <v/>
      </c>
      <c r="N864" s="1">
        <v>25</v>
      </c>
      <c r="O864" s="1" t="str">
        <v/>
      </c>
      <c r="P864" s="1">
        <v>25</v>
      </c>
      <c r="Q864" s="6" t="str">
        <v/>
      </c>
      <c r="R864" s="6" t="str">
        <v/>
      </c>
      <c r="S864" s="1">
        <v>25</v>
      </c>
    </row>
    <row r="865" spans="1:19">
      <c r="A865" s="1" t="str">
        <v/>
      </c>
      <c r="B865" s="1" t="str">
        <v/>
      </c>
      <c r="C865" s="1" t="str">
        <v/>
      </c>
      <c r="D865" s="1" t="str">
        <v/>
      </c>
      <c r="E865" s="1">
        <v>40</v>
      </c>
      <c r="F865" s="1" t="str">
        <v/>
      </c>
      <c r="G865" s="1">
        <v>40</v>
      </c>
      <c r="H865" s="1" t="str">
        <v/>
      </c>
      <c r="I865" s="1" t="str">
        <v/>
      </c>
      <c r="J865" s="1" t="str">
        <v/>
      </c>
      <c r="K865" s="1">
        <v>40</v>
      </c>
      <c r="L865" s="1" t="str">
        <v/>
      </c>
      <c r="M865" s="1" t="str">
        <v/>
      </c>
      <c r="N865" s="1" t="str">
        <v/>
      </c>
      <c r="O865" s="1">
        <v>40</v>
      </c>
      <c r="P865" s="1" t="str">
        <v/>
      </c>
      <c r="Q865" s="6">
        <v>40</v>
      </c>
      <c r="R865" s="6" t="str">
        <v/>
      </c>
      <c r="S865" s="1">
        <v>40</v>
      </c>
    </row>
    <row r="866" spans="1:19">
      <c r="A866" s="1">
        <v>25</v>
      </c>
      <c r="B866" s="1" t="str">
        <v/>
      </c>
      <c r="C866" s="1" t="str">
        <v/>
      </c>
      <c r="D866" s="1" t="str">
        <v/>
      </c>
      <c r="E866" s="1" t="str">
        <v/>
      </c>
      <c r="F866" s="1" t="str">
        <v/>
      </c>
      <c r="G866" s="1" t="str">
        <v/>
      </c>
      <c r="H866" s="1" t="str">
        <v/>
      </c>
      <c r="I866" s="1">
        <v>25</v>
      </c>
      <c r="J866" s="1" t="str">
        <v/>
      </c>
      <c r="K866" s="1">
        <v>25</v>
      </c>
      <c r="L866" s="1" t="str">
        <v/>
      </c>
      <c r="M866" s="1" t="str">
        <v/>
      </c>
      <c r="N866" s="1">
        <v>25</v>
      </c>
      <c r="O866" s="1" t="str">
        <v/>
      </c>
      <c r="P866" s="1" t="str">
        <v/>
      </c>
      <c r="Q866" s="6">
        <v>25</v>
      </c>
      <c r="R866" s="6" t="str">
        <v/>
      </c>
      <c r="S866" s="1">
        <v>25</v>
      </c>
    </row>
    <row r="867" spans="1:19">
      <c r="A867" s="1" t="str">
        <v/>
      </c>
      <c r="B867" s="1" t="str">
        <v/>
      </c>
      <c r="C867" s="1" t="str">
        <v/>
      </c>
      <c r="D867" s="1">
        <v>20</v>
      </c>
      <c r="E867" s="1" t="str">
        <v/>
      </c>
      <c r="F867" s="1">
        <v>20</v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>
        <v>20</v>
      </c>
      <c r="M867" s="1" t="str">
        <v/>
      </c>
      <c r="N867" s="1">
        <v>20</v>
      </c>
      <c r="O867" s="1" t="str">
        <v/>
      </c>
      <c r="P867" s="1" t="str">
        <v/>
      </c>
      <c r="Q867" s="6" t="str">
        <v/>
      </c>
      <c r="R867" s="6">
        <v>20</v>
      </c>
      <c r="S867" s="1">
        <v>20</v>
      </c>
    </row>
    <row r="868" spans="1:19">
      <c r="A868" s="1" t="str">
        <v/>
      </c>
      <c r="B868" s="1" t="str">
        <v/>
      </c>
      <c r="C868" s="1" t="str">
        <v/>
      </c>
      <c r="D868" s="1" t="str">
        <v/>
      </c>
      <c r="E868" s="1">
        <v>20</v>
      </c>
      <c r="F868" s="1" t="str">
        <v/>
      </c>
      <c r="G868" s="1" t="str">
        <v/>
      </c>
      <c r="H868" s="1" t="str">
        <v/>
      </c>
      <c r="I868" s="1">
        <v>20</v>
      </c>
      <c r="J868" s="1" t="str">
        <v/>
      </c>
      <c r="K868" s="1">
        <v>20</v>
      </c>
      <c r="L868" s="1" t="str">
        <v/>
      </c>
      <c r="M868" s="1">
        <v>20</v>
      </c>
      <c r="N868" s="1" t="str">
        <v/>
      </c>
      <c r="O868" s="1" t="str">
        <v/>
      </c>
      <c r="P868" s="1" t="str">
        <v/>
      </c>
      <c r="Q868" s="6">
        <v>20</v>
      </c>
      <c r="R868" s="6" t="str">
        <v/>
      </c>
      <c r="S868" s="1">
        <v>20</v>
      </c>
    </row>
    <row r="869" spans="1:19">
      <c r="A869" s="1" t="str">
        <v/>
      </c>
      <c r="B869" s="1" t="str">
        <v/>
      </c>
      <c r="C869" s="1" t="str">
        <v/>
      </c>
      <c r="D869" s="1">
        <v>40</v>
      </c>
      <c r="E869" s="1" t="str">
        <v/>
      </c>
      <c r="F869" s="1" t="str">
        <v/>
      </c>
      <c r="G869" s="1" t="str">
        <v/>
      </c>
      <c r="H869" s="1" t="str">
        <v/>
      </c>
      <c r="I869" s="1">
        <v>40</v>
      </c>
      <c r="J869" s="1">
        <v>40</v>
      </c>
      <c r="K869" s="1" t="str">
        <v/>
      </c>
      <c r="L869" s="1" t="str">
        <v/>
      </c>
      <c r="M869" s="1" t="str">
        <v/>
      </c>
      <c r="N869" s="1" t="str">
        <v/>
      </c>
      <c r="O869" s="1">
        <v>40</v>
      </c>
      <c r="P869" s="1" t="str">
        <v/>
      </c>
      <c r="Q869" s="6">
        <v>40</v>
      </c>
      <c r="R869" s="6" t="str">
        <v/>
      </c>
      <c r="S869" s="1">
        <v>40</v>
      </c>
    </row>
    <row r="870" spans="1:19">
      <c r="A870" s="1" t="str">
        <v/>
      </c>
      <c r="B870" s="1" t="str">
        <v/>
      </c>
      <c r="C870" s="1" t="str">
        <v/>
      </c>
      <c r="D870" s="1">
        <v>25</v>
      </c>
      <c r="E870" s="1" t="str">
        <v/>
      </c>
      <c r="F870" s="1" t="str">
        <v/>
      </c>
      <c r="G870" s="1" t="str">
        <v/>
      </c>
      <c r="H870" s="1" t="str">
        <v/>
      </c>
      <c r="I870" s="1">
        <v>25</v>
      </c>
      <c r="J870" s="1" t="str">
        <v/>
      </c>
      <c r="K870" s="1" t="str">
        <v/>
      </c>
      <c r="L870" s="1">
        <v>25</v>
      </c>
      <c r="M870" s="1" t="str">
        <v/>
      </c>
      <c r="N870" s="1">
        <v>25</v>
      </c>
      <c r="O870" s="1" t="str">
        <v/>
      </c>
      <c r="P870" s="1" t="str">
        <v/>
      </c>
      <c r="Q870" s="6" t="str">
        <v/>
      </c>
      <c r="R870" s="6">
        <v>25</v>
      </c>
      <c r="S870" s="1">
        <v>25</v>
      </c>
    </row>
    <row r="871" spans="1:19">
      <c r="A871" s="1" t="str">
        <v/>
      </c>
      <c r="B871" s="1" t="str">
        <v/>
      </c>
      <c r="C871" s="1" t="str">
        <v/>
      </c>
      <c r="D871" s="1" t="str">
        <v/>
      </c>
      <c r="E871" s="1">
        <v>40</v>
      </c>
      <c r="F871" s="1" t="str">
        <v/>
      </c>
      <c r="G871" s="1" t="str">
        <v/>
      </c>
      <c r="H871" s="1" t="str">
        <v/>
      </c>
      <c r="I871" s="1">
        <v>40</v>
      </c>
      <c r="J871" s="1" t="str">
        <v/>
      </c>
      <c r="K871" s="1">
        <v>40</v>
      </c>
      <c r="L871" s="1" t="str">
        <v/>
      </c>
      <c r="M871" s="1" t="str">
        <v/>
      </c>
      <c r="N871" s="1" t="str">
        <v/>
      </c>
      <c r="O871" s="1">
        <v>40</v>
      </c>
      <c r="P871" s="1" t="str">
        <v/>
      </c>
      <c r="Q871" s="6">
        <v>40</v>
      </c>
      <c r="R871" s="6" t="str">
        <v/>
      </c>
      <c r="S871" s="1">
        <v>40</v>
      </c>
    </row>
    <row r="872" spans="1:19">
      <c r="A872" s="1" t="str">
        <v/>
      </c>
      <c r="B872" s="1" t="str">
        <v/>
      </c>
      <c r="C872" s="1" t="str">
        <v/>
      </c>
      <c r="D872" s="1">
        <v>25</v>
      </c>
      <c r="E872" s="1" t="str">
        <v/>
      </c>
      <c r="F872" s="1" t="str">
        <v/>
      </c>
      <c r="G872" s="1" t="str">
        <v/>
      </c>
      <c r="H872" s="1" t="str">
        <v/>
      </c>
      <c r="I872" s="1">
        <v>25</v>
      </c>
      <c r="J872" s="1" t="str">
        <v/>
      </c>
      <c r="K872" s="1" t="str">
        <v/>
      </c>
      <c r="L872" s="1">
        <v>25</v>
      </c>
      <c r="M872" s="1" t="str">
        <v/>
      </c>
      <c r="N872" s="1">
        <v>25</v>
      </c>
      <c r="O872" s="1" t="str">
        <v/>
      </c>
      <c r="P872" s="1" t="str">
        <v/>
      </c>
      <c r="Q872" s="6">
        <v>25</v>
      </c>
      <c r="R872" s="6" t="str">
        <v/>
      </c>
      <c r="S872" s="1">
        <v>25</v>
      </c>
    </row>
    <row r="873" spans="1:19">
      <c r="A873" s="1" t="str">
        <v/>
      </c>
      <c r="B873" s="1" t="str">
        <v/>
      </c>
      <c r="C873" s="1" t="str">
        <v/>
      </c>
      <c r="D873" s="1">
        <v>31</v>
      </c>
      <c r="E873" s="1" t="str">
        <v/>
      </c>
      <c r="F873" s="1" t="str">
        <v/>
      </c>
      <c r="G873" s="1" t="str">
        <v/>
      </c>
      <c r="H873" s="1" t="str">
        <v/>
      </c>
      <c r="I873" s="1">
        <v>31</v>
      </c>
      <c r="J873" s="1" t="str">
        <v/>
      </c>
      <c r="K873" s="1">
        <v>31</v>
      </c>
      <c r="L873" s="1" t="str">
        <v/>
      </c>
      <c r="M873" s="1" t="str">
        <v/>
      </c>
      <c r="N873" s="1">
        <v>31</v>
      </c>
      <c r="O873" s="1" t="str">
        <v/>
      </c>
      <c r="P873" s="1" t="str">
        <v/>
      </c>
      <c r="Q873" s="6" t="str">
        <v/>
      </c>
      <c r="R873" s="6">
        <v>31</v>
      </c>
      <c r="S873" s="1">
        <v>31</v>
      </c>
    </row>
    <row r="874" spans="1:19">
      <c r="A874" s="1" t="str">
        <v/>
      </c>
      <c r="B874" s="1" t="str">
        <v/>
      </c>
      <c r="C874" s="1" t="str">
        <v/>
      </c>
      <c r="D874" s="1" t="str">
        <v/>
      </c>
      <c r="E874" s="1">
        <v>25</v>
      </c>
      <c r="F874" s="1" t="str">
        <v/>
      </c>
      <c r="G874" s="1">
        <v>25</v>
      </c>
      <c r="H874" s="1" t="str">
        <v/>
      </c>
      <c r="I874" s="1" t="str">
        <v/>
      </c>
      <c r="J874" s="1" t="str">
        <v/>
      </c>
      <c r="K874" s="1">
        <v>25</v>
      </c>
      <c r="L874" s="1" t="str">
        <v/>
      </c>
      <c r="M874" s="1" t="str">
        <v/>
      </c>
      <c r="N874" s="1">
        <v>25</v>
      </c>
      <c r="O874" s="1" t="str">
        <v/>
      </c>
      <c r="P874" s="1" t="str">
        <v/>
      </c>
      <c r="Q874" s="6">
        <v>25</v>
      </c>
      <c r="R874" s="6" t="str">
        <v/>
      </c>
      <c r="S874" s="1">
        <v>25</v>
      </c>
    </row>
    <row r="875" spans="1:19">
      <c r="A875" s="1">
        <v>25</v>
      </c>
      <c r="B875" s="1" t="str">
        <v/>
      </c>
      <c r="C875" s="1" t="str">
        <v/>
      </c>
      <c r="D875" s="1" t="str">
        <v/>
      </c>
      <c r="E875" s="1" t="str">
        <v/>
      </c>
      <c r="F875" s="1">
        <v>25</v>
      </c>
      <c r="G875" s="1" t="str">
        <v/>
      </c>
      <c r="H875" s="1" t="str">
        <v/>
      </c>
      <c r="I875" s="1" t="str">
        <v/>
      </c>
      <c r="J875" s="1">
        <v>25</v>
      </c>
      <c r="K875" s="1" t="str">
        <v/>
      </c>
      <c r="L875" s="1" t="str">
        <v/>
      </c>
      <c r="M875" s="1" t="str">
        <v/>
      </c>
      <c r="N875" s="1">
        <v>25</v>
      </c>
      <c r="O875" s="1" t="str">
        <v/>
      </c>
      <c r="P875" s="1" t="str">
        <v/>
      </c>
      <c r="Q875" s="6" t="str">
        <v/>
      </c>
      <c r="R875" s="6">
        <v>25</v>
      </c>
      <c r="S875" s="1">
        <v>25</v>
      </c>
    </row>
    <row r="876" spans="1:19">
      <c r="A876" s="1">
        <v>27</v>
      </c>
      <c r="B876" s="1" t="str">
        <v/>
      </c>
      <c r="C876" s="1" t="str">
        <v/>
      </c>
      <c r="D876" s="1" t="str">
        <v/>
      </c>
      <c r="E876" s="1" t="str">
        <v/>
      </c>
      <c r="F876" s="1" t="str">
        <v/>
      </c>
      <c r="G876" s="1">
        <v>27</v>
      </c>
      <c r="H876" s="1" t="str">
        <v/>
      </c>
      <c r="I876" s="1" t="str">
        <v/>
      </c>
      <c r="J876" s="1">
        <v>27</v>
      </c>
      <c r="K876" s="1" t="str">
        <v/>
      </c>
      <c r="L876" s="1" t="str">
        <v/>
      </c>
      <c r="M876" s="1">
        <v>27</v>
      </c>
      <c r="N876" s="1" t="str">
        <v/>
      </c>
      <c r="O876" s="1" t="str">
        <v/>
      </c>
      <c r="P876" s="1" t="str">
        <v/>
      </c>
      <c r="Q876" s="6">
        <v>27</v>
      </c>
      <c r="R876" s="6" t="str">
        <v/>
      </c>
      <c r="S876" s="1">
        <v>27</v>
      </c>
    </row>
    <row r="877" spans="1:19">
      <c r="A877" s="1">
        <v>35</v>
      </c>
      <c r="B877" s="1" t="str">
        <v/>
      </c>
      <c r="C877" s="1" t="str">
        <v/>
      </c>
      <c r="D877" s="1" t="str">
        <v/>
      </c>
      <c r="E877" s="1" t="str">
        <v/>
      </c>
      <c r="F877" s="1" t="str">
        <v/>
      </c>
      <c r="G877" s="1" t="str">
        <v/>
      </c>
      <c r="H877" s="1">
        <v>35</v>
      </c>
      <c r="I877" s="1" t="str">
        <v/>
      </c>
      <c r="J877" s="1" t="str">
        <v/>
      </c>
      <c r="K877" s="1" t="str">
        <v/>
      </c>
      <c r="L877" s="1">
        <v>35</v>
      </c>
      <c r="M877" s="1" t="str">
        <v/>
      </c>
      <c r="N877" s="1" t="str">
        <v/>
      </c>
      <c r="O877" s="1">
        <v>35</v>
      </c>
      <c r="P877" s="1" t="str">
        <v/>
      </c>
      <c r="Q877" s="6">
        <v>35</v>
      </c>
      <c r="R877" s="6" t="str">
        <v/>
      </c>
      <c r="S877" s="1">
        <v>35</v>
      </c>
    </row>
    <row r="878" spans="1:19">
      <c r="A878" s="1">
        <v>40</v>
      </c>
      <c r="B878" s="1" t="str">
        <v/>
      </c>
      <c r="C878" s="1" t="str">
        <v/>
      </c>
      <c r="D878" s="1" t="str">
        <v/>
      </c>
      <c r="E878" s="1" t="str">
        <v/>
      </c>
      <c r="F878" s="1" t="str">
        <v/>
      </c>
      <c r="G878" s="1" t="str">
        <v/>
      </c>
      <c r="H878" s="1">
        <v>40</v>
      </c>
      <c r="I878" s="1" t="str">
        <v/>
      </c>
      <c r="J878" s="1" t="str">
        <v/>
      </c>
      <c r="K878" s="1">
        <v>40</v>
      </c>
      <c r="L878" s="1" t="str">
        <v/>
      </c>
      <c r="M878" s="1" t="str">
        <v/>
      </c>
      <c r="N878" s="1" t="str">
        <v/>
      </c>
      <c r="O878" s="1">
        <v>40</v>
      </c>
      <c r="P878" s="1" t="str">
        <v/>
      </c>
      <c r="Q878" s="6" t="str">
        <v/>
      </c>
      <c r="R878" s="6">
        <v>40</v>
      </c>
      <c r="S878" s="1">
        <v>40</v>
      </c>
    </row>
    <row r="879" spans="1:19">
      <c r="A879" s="1" t="str">
        <v/>
      </c>
      <c r="B879" s="1">
        <v>20</v>
      </c>
      <c r="C879" s="1" t="str">
        <v/>
      </c>
      <c r="D879" s="1" t="str">
        <v/>
      </c>
      <c r="E879" s="1" t="str">
        <v/>
      </c>
      <c r="F879" s="1" t="str">
        <v/>
      </c>
      <c r="G879" s="1" t="str">
        <v/>
      </c>
      <c r="H879" s="1">
        <v>20</v>
      </c>
      <c r="I879" s="1" t="str">
        <v/>
      </c>
      <c r="J879" s="1" t="str">
        <v/>
      </c>
      <c r="K879" s="1" t="str">
        <v/>
      </c>
      <c r="L879" s="1">
        <v>20</v>
      </c>
      <c r="M879" s="1">
        <v>20</v>
      </c>
      <c r="N879" s="1" t="str">
        <v/>
      </c>
      <c r="O879" s="1" t="str">
        <v/>
      </c>
      <c r="P879" s="1" t="str">
        <v/>
      </c>
      <c r="Q879" s="6" t="str">
        <v/>
      </c>
      <c r="R879" s="6">
        <v>20</v>
      </c>
      <c r="S879" s="1">
        <v>20</v>
      </c>
    </row>
    <row r="880" spans="1:19">
      <c r="A880" s="1">
        <v>35</v>
      </c>
      <c r="B880" s="1" t="str">
        <v/>
      </c>
      <c r="C880" s="1" t="str">
        <v/>
      </c>
      <c r="D880" s="1" t="str">
        <v/>
      </c>
      <c r="E880" s="1" t="str">
        <v/>
      </c>
      <c r="F880" s="1" t="str">
        <v/>
      </c>
      <c r="G880" s="1" t="str">
        <v/>
      </c>
      <c r="H880" s="1">
        <v>35</v>
      </c>
      <c r="I880" s="1" t="str">
        <v/>
      </c>
      <c r="J880" s="1" t="str">
        <v/>
      </c>
      <c r="K880" s="1" t="str">
        <v/>
      </c>
      <c r="L880" s="1">
        <v>35</v>
      </c>
      <c r="M880" s="1" t="str">
        <v/>
      </c>
      <c r="N880" s="1" t="str">
        <v/>
      </c>
      <c r="O880" s="1">
        <v>35</v>
      </c>
      <c r="P880" s="1">
        <v>35</v>
      </c>
      <c r="Q880" s="6" t="str">
        <v/>
      </c>
      <c r="R880" s="6" t="str">
        <v/>
      </c>
      <c r="S880" s="1">
        <v>35</v>
      </c>
    </row>
    <row r="881" spans="1:19">
      <c r="A881" s="1" t="str">
        <v/>
      </c>
      <c r="B881" s="1" t="str">
        <v/>
      </c>
      <c r="C881" s="1">
        <v>40</v>
      </c>
      <c r="D881" s="1" t="str">
        <v/>
      </c>
      <c r="E881" s="1" t="str">
        <v/>
      </c>
      <c r="F881" s="1" t="str">
        <v/>
      </c>
      <c r="G881" s="1">
        <v>40</v>
      </c>
      <c r="H881" s="1" t="str">
        <v/>
      </c>
      <c r="I881" s="1" t="str">
        <v/>
      </c>
      <c r="J881" s="1">
        <v>40</v>
      </c>
      <c r="K881" s="1" t="str">
        <v/>
      </c>
      <c r="L881" s="1" t="str">
        <v/>
      </c>
      <c r="M881" s="1" t="str">
        <v/>
      </c>
      <c r="N881" s="1" t="str">
        <v/>
      </c>
      <c r="O881" s="1">
        <v>40</v>
      </c>
      <c r="P881" s="1" t="str">
        <v/>
      </c>
      <c r="Q881" s="6">
        <v>40</v>
      </c>
      <c r="R881" s="6" t="str">
        <v/>
      </c>
      <c r="S881" s="1">
        <v>40</v>
      </c>
    </row>
    <row r="882" spans="1:19">
      <c r="A882" s="1" t="str">
        <v/>
      </c>
      <c r="B882" s="1" t="str">
        <v/>
      </c>
      <c r="C882" s="1">
        <v>30</v>
      </c>
      <c r="D882" s="1" t="str">
        <v/>
      </c>
      <c r="E882" s="1" t="str">
        <v/>
      </c>
      <c r="F882" s="1" t="str">
        <v/>
      </c>
      <c r="G882" s="1">
        <v>30</v>
      </c>
      <c r="H882" s="1" t="str">
        <v/>
      </c>
      <c r="I882" s="1" t="str">
        <v/>
      </c>
      <c r="J882" s="1" t="str">
        <v/>
      </c>
      <c r="K882" s="1" t="str">
        <v/>
      </c>
      <c r="L882" s="1">
        <v>30</v>
      </c>
      <c r="M882" s="1" t="str">
        <v/>
      </c>
      <c r="N882" s="1" t="str">
        <v/>
      </c>
      <c r="O882" s="1">
        <v>30</v>
      </c>
      <c r="P882" s="1" t="str">
        <v/>
      </c>
      <c r="Q882" s="6">
        <v>30</v>
      </c>
      <c r="R882" s="6" t="str">
        <v/>
      </c>
      <c r="S882" s="1">
        <v>30</v>
      </c>
    </row>
    <row r="883" spans="1:19">
      <c r="A883" s="1">
        <v>20</v>
      </c>
      <c r="B883" s="1" t="str">
        <v/>
      </c>
      <c r="C883" s="1" t="str">
        <v/>
      </c>
      <c r="D883" s="1" t="str">
        <v/>
      </c>
      <c r="E883" s="1" t="str">
        <v/>
      </c>
      <c r="F883" s="1" t="str">
        <v/>
      </c>
      <c r="G883" s="1">
        <v>20</v>
      </c>
      <c r="H883" s="1" t="str">
        <v/>
      </c>
      <c r="I883" s="1" t="str">
        <v/>
      </c>
      <c r="J883" s="1" t="str">
        <v/>
      </c>
      <c r="K883" s="1" t="str">
        <v/>
      </c>
      <c r="L883" s="1">
        <v>20</v>
      </c>
      <c r="M883" s="1">
        <v>20</v>
      </c>
      <c r="N883" s="1" t="str">
        <v/>
      </c>
      <c r="O883" s="1" t="str">
        <v/>
      </c>
      <c r="P883" s="1" t="str">
        <v/>
      </c>
      <c r="Q883" s="6">
        <v>20</v>
      </c>
      <c r="R883" s="6" t="str">
        <v/>
      </c>
      <c r="S883" s="1">
        <v>20</v>
      </c>
    </row>
    <row r="884" spans="1:19">
      <c r="A884" s="1">
        <v>30</v>
      </c>
      <c r="B884" s="1" t="str">
        <v/>
      </c>
      <c r="C884" s="1" t="str">
        <v/>
      </c>
      <c r="D884" s="1" t="str">
        <v/>
      </c>
      <c r="E884" s="1" t="str">
        <v/>
      </c>
      <c r="F884" s="1">
        <v>30</v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>
        <v>30</v>
      </c>
      <c r="M884" s="1" t="str">
        <v/>
      </c>
      <c r="N884" s="1" t="str">
        <v/>
      </c>
      <c r="O884" s="1">
        <v>30</v>
      </c>
      <c r="P884" s="1" t="str">
        <v/>
      </c>
      <c r="Q884" s="6">
        <v>30</v>
      </c>
      <c r="R884" s="6" t="str">
        <v/>
      </c>
      <c r="S884" s="1">
        <v>30</v>
      </c>
    </row>
    <row r="885" spans="1:19">
      <c r="A885" s="1" t="str">
        <v/>
      </c>
      <c r="B885" s="1" t="str">
        <v/>
      </c>
      <c r="C885" s="1" t="str">
        <v/>
      </c>
      <c r="D885" s="1" t="str">
        <v/>
      </c>
      <c r="E885" s="1">
        <v>40</v>
      </c>
      <c r="F885" s="1" t="str">
        <v/>
      </c>
      <c r="G885" s="1">
        <v>40</v>
      </c>
      <c r="H885" s="1" t="str">
        <v/>
      </c>
      <c r="I885" s="1" t="str">
        <v/>
      </c>
      <c r="J885" s="1">
        <v>40</v>
      </c>
      <c r="K885" s="1" t="str">
        <v/>
      </c>
      <c r="L885" s="1" t="str">
        <v/>
      </c>
      <c r="M885" s="1">
        <v>40</v>
      </c>
      <c r="N885" s="1" t="str">
        <v/>
      </c>
      <c r="O885" s="1" t="str">
        <v/>
      </c>
      <c r="P885" s="1" t="str">
        <v/>
      </c>
      <c r="Q885" s="6">
        <v>40</v>
      </c>
      <c r="R885" s="6" t="str">
        <v/>
      </c>
      <c r="S885" s="1">
        <v>40</v>
      </c>
    </row>
    <row r="886" spans="1:19">
      <c r="A886" s="1">
        <v>25</v>
      </c>
      <c r="B886" s="1" t="str">
        <v/>
      </c>
      <c r="C886" s="1" t="str">
        <v/>
      </c>
      <c r="D886" s="1" t="str">
        <v/>
      </c>
      <c r="E886" s="1" t="str">
        <v/>
      </c>
      <c r="F886" s="1" t="str">
        <v/>
      </c>
      <c r="G886" s="1" t="str">
        <v/>
      </c>
      <c r="H886" s="1">
        <v>25</v>
      </c>
      <c r="I886" s="1" t="str">
        <v/>
      </c>
      <c r="J886" s="1" t="str">
        <v/>
      </c>
      <c r="K886" s="1" t="str">
        <v/>
      </c>
      <c r="L886" s="1">
        <v>25</v>
      </c>
      <c r="M886" s="1" t="str">
        <v/>
      </c>
      <c r="N886" s="1">
        <v>25</v>
      </c>
      <c r="O886" s="1" t="str">
        <v/>
      </c>
      <c r="P886" s="1">
        <v>25</v>
      </c>
      <c r="Q886" s="6" t="str">
        <v/>
      </c>
      <c r="R886" s="6" t="str">
        <v/>
      </c>
      <c r="S886" s="1">
        <v>25</v>
      </c>
    </row>
    <row r="887" spans="1:19">
      <c r="A887" s="1">
        <v>20</v>
      </c>
      <c r="B887" s="1" t="str">
        <v/>
      </c>
      <c r="C887" s="1" t="str">
        <v/>
      </c>
      <c r="D887" s="1" t="str">
        <v/>
      </c>
      <c r="E887" s="1" t="str">
        <v/>
      </c>
      <c r="F887" s="1" t="str">
        <v/>
      </c>
      <c r="G887" s="1" t="str">
        <v/>
      </c>
      <c r="H887" s="1">
        <v>20</v>
      </c>
      <c r="I887" s="1" t="str">
        <v/>
      </c>
      <c r="J887" s="1" t="str">
        <v/>
      </c>
      <c r="K887" s="1">
        <v>20</v>
      </c>
      <c r="L887" s="1" t="str">
        <v/>
      </c>
      <c r="M887" s="1">
        <v>20</v>
      </c>
      <c r="N887" s="1" t="str">
        <v/>
      </c>
      <c r="O887" s="1" t="str">
        <v/>
      </c>
      <c r="P887" s="1" t="str">
        <v/>
      </c>
      <c r="Q887" s="6">
        <v>20</v>
      </c>
      <c r="R887" s="6" t="str">
        <v/>
      </c>
      <c r="S887" s="1">
        <v>20</v>
      </c>
    </row>
    <row r="888" spans="1:19">
      <c r="A888" s="1" t="str">
        <v/>
      </c>
      <c r="B888" s="1" t="str">
        <v/>
      </c>
      <c r="C888" s="1">
        <v>25</v>
      </c>
      <c r="D888" s="1" t="str">
        <v/>
      </c>
      <c r="E888" s="1" t="str">
        <v/>
      </c>
      <c r="F888" s="1" t="str">
        <v/>
      </c>
      <c r="G888" s="1">
        <v>25</v>
      </c>
      <c r="H888" s="1" t="str">
        <v/>
      </c>
      <c r="I888" s="1" t="str">
        <v/>
      </c>
      <c r="J888" s="1" t="str">
        <v/>
      </c>
      <c r="K888" s="1">
        <v>25</v>
      </c>
      <c r="L888" s="1" t="str">
        <v/>
      </c>
      <c r="M888" s="1">
        <v>25</v>
      </c>
      <c r="N888" s="1" t="str">
        <v/>
      </c>
      <c r="O888" s="1" t="str">
        <v/>
      </c>
      <c r="P888" s="1">
        <v>25</v>
      </c>
      <c r="Q888" s="6" t="str">
        <v/>
      </c>
      <c r="R888" s="6" t="str">
        <v/>
      </c>
      <c r="S888" s="1">
        <v>25</v>
      </c>
    </row>
    <row r="889" spans="1:19">
      <c r="A889" s="1" t="str">
        <v/>
      </c>
      <c r="B889" s="1" t="str">
        <v/>
      </c>
      <c r="C889" s="1">
        <v>40</v>
      </c>
      <c r="D889" s="1" t="str">
        <v/>
      </c>
      <c r="E889" s="1" t="str">
        <v/>
      </c>
      <c r="F889" s="1">
        <v>40</v>
      </c>
      <c r="G889" s="1" t="str">
        <v/>
      </c>
      <c r="H889" s="1" t="str">
        <v/>
      </c>
      <c r="I889" s="1" t="str">
        <v/>
      </c>
      <c r="J889" s="1">
        <v>40</v>
      </c>
      <c r="K889" s="1" t="str">
        <v/>
      </c>
      <c r="L889" s="1" t="str">
        <v/>
      </c>
      <c r="M889" s="1" t="str">
        <v/>
      </c>
      <c r="N889" s="1" t="str">
        <v/>
      </c>
      <c r="O889" s="1">
        <v>40</v>
      </c>
      <c r="P889" s="1" t="str">
        <v/>
      </c>
      <c r="Q889" s="6">
        <v>40</v>
      </c>
      <c r="R889" s="6" t="str">
        <v/>
      </c>
      <c r="S889" s="1">
        <v>40</v>
      </c>
    </row>
    <row r="890" spans="1:19">
      <c r="A890" s="1" t="str">
        <v/>
      </c>
      <c r="B890" s="1" t="str">
        <v/>
      </c>
      <c r="C890" s="1" t="str">
        <v/>
      </c>
      <c r="D890" s="1" t="str">
        <v/>
      </c>
      <c r="E890" s="1">
        <v>35</v>
      </c>
      <c r="F890" s="1" t="str">
        <v/>
      </c>
      <c r="G890" s="1" t="str">
        <v/>
      </c>
      <c r="H890" s="1">
        <v>35</v>
      </c>
      <c r="I890" s="1" t="str">
        <v/>
      </c>
      <c r="J890" s="1">
        <v>35</v>
      </c>
      <c r="K890" s="1" t="str">
        <v/>
      </c>
      <c r="L890" s="1" t="str">
        <v/>
      </c>
      <c r="M890" s="1" t="str">
        <v/>
      </c>
      <c r="N890" s="1" t="str">
        <v/>
      </c>
      <c r="O890" s="1">
        <v>35</v>
      </c>
      <c r="P890" s="1">
        <v>35</v>
      </c>
      <c r="Q890" s="6" t="str">
        <v/>
      </c>
      <c r="R890" s="6" t="str">
        <v/>
      </c>
      <c r="S890" s="1">
        <v>35</v>
      </c>
    </row>
    <row r="891" spans="1:19">
      <c r="A891" s="1">
        <v>25</v>
      </c>
      <c r="B891" s="1" t="str">
        <v/>
      </c>
      <c r="C891" s="1" t="str">
        <v/>
      </c>
      <c r="D891" s="1" t="str">
        <v/>
      </c>
      <c r="E891" s="1" t="str">
        <v/>
      </c>
      <c r="F891" s="1" t="str">
        <v/>
      </c>
      <c r="G891" s="1">
        <v>25</v>
      </c>
      <c r="H891" s="1" t="str">
        <v/>
      </c>
      <c r="I891" s="1" t="str">
        <v/>
      </c>
      <c r="J891" s="1" t="str">
        <v/>
      </c>
      <c r="K891" s="1">
        <v>25</v>
      </c>
      <c r="L891" s="1" t="str">
        <v/>
      </c>
      <c r="M891" s="1">
        <v>25</v>
      </c>
      <c r="N891" s="1" t="str">
        <v/>
      </c>
      <c r="O891" s="1" t="str">
        <v/>
      </c>
      <c r="P891" s="1" t="str">
        <v/>
      </c>
      <c r="Q891" s="6">
        <v>25</v>
      </c>
      <c r="R891" s="6" t="str">
        <v/>
      </c>
      <c r="S891" s="1">
        <v>25</v>
      </c>
    </row>
    <row r="892" spans="1:19">
      <c r="A892" s="1" t="str">
        <v/>
      </c>
      <c r="B892" s="1">
        <v>20</v>
      </c>
      <c r="C892" s="1" t="str">
        <v/>
      </c>
      <c r="D892" s="1" t="str">
        <v/>
      </c>
      <c r="E892" s="1" t="str">
        <v/>
      </c>
      <c r="F892" s="1" t="str">
        <v/>
      </c>
      <c r="G892" s="1">
        <v>20</v>
      </c>
      <c r="H892" s="1" t="str">
        <v/>
      </c>
      <c r="I892" s="1" t="str">
        <v/>
      </c>
      <c r="J892" s="1" t="str">
        <v/>
      </c>
      <c r="K892" s="1" t="str">
        <v/>
      </c>
      <c r="L892" s="1">
        <v>20</v>
      </c>
      <c r="M892" s="1" t="str">
        <v/>
      </c>
      <c r="N892" s="1" t="str">
        <v/>
      </c>
      <c r="O892" s="1">
        <v>20</v>
      </c>
      <c r="P892" s="1">
        <v>20</v>
      </c>
      <c r="Q892" s="6" t="str">
        <v/>
      </c>
      <c r="R892" s="6" t="str">
        <v/>
      </c>
      <c r="S892" s="1">
        <v>20</v>
      </c>
    </row>
    <row r="893" spans="1:19">
      <c r="A893" s="1">
        <v>35</v>
      </c>
      <c r="B893" s="1" t="str">
        <v/>
      </c>
      <c r="C893" s="1" t="str">
        <v/>
      </c>
      <c r="D893" s="1" t="str">
        <v/>
      </c>
      <c r="E893" s="1" t="str">
        <v/>
      </c>
      <c r="F893" s="1" t="str">
        <v/>
      </c>
      <c r="G893" s="1" t="str">
        <v/>
      </c>
      <c r="H893" s="1" t="str">
        <v/>
      </c>
      <c r="I893" s="1">
        <v>35</v>
      </c>
      <c r="J893" s="1" t="str">
        <v/>
      </c>
      <c r="K893" s="1" t="str">
        <v/>
      </c>
      <c r="L893" s="1">
        <v>35</v>
      </c>
      <c r="M893" s="1" t="str">
        <v/>
      </c>
      <c r="N893" s="1" t="str">
        <v/>
      </c>
      <c r="O893" s="1">
        <v>35</v>
      </c>
      <c r="P893" s="1" t="str">
        <v/>
      </c>
      <c r="Q893" s="6">
        <v>35</v>
      </c>
      <c r="R893" s="6" t="str">
        <v/>
      </c>
      <c r="S893" s="1">
        <v>35</v>
      </c>
    </row>
    <row r="894" spans="1:19">
      <c r="A894" s="1">
        <v>35</v>
      </c>
      <c r="B894" s="1" t="str">
        <v/>
      </c>
      <c r="C894" s="1" t="str">
        <v/>
      </c>
      <c r="D894" s="1" t="str">
        <v/>
      </c>
      <c r="E894" s="1" t="str">
        <v/>
      </c>
      <c r="F894" s="1">
        <v>35</v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>
        <v>35</v>
      </c>
      <c r="M894" s="1" t="str">
        <v/>
      </c>
      <c r="N894" s="1" t="str">
        <v/>
      </c>
      <c r="O894" s="1">
        <v>35</v>
      </c>
      <c r="P894" s="1" t="str">
        <v/>
      </c>
      <c r="Q894" s="6">
        <v>35</v>
      </c>
      <c r="R894" s="6" t="str">
        <v/>
      </c>
      <c r="S894" s="1">
        <v>35</v>
      </c>
    </row>
    <row r="895" spans="1:19">
      <c r="A895" s="1" t="str">
        <v/>
      </c>
      <c r="B895" s="1" t="str">
        <v/>
      </c>
      <c r="C895" s="1">
        <v>45</v>
      </c>
      <c r="D895" s="1" t="str">
        <v/>
      </c>
      <c r="E895" s="1" t="str">
        <v/>
      </c>
      <c r="F895" s="1" t="str">
        <v/>
      </c>
      <c r="G895" s="1">
        <v>45</v>
      </c>
      <c r="H895" s="1" t="str">
        <v/>
      </c>
      <c r="I895" s="1" t="str">
        <v/>
      </c>
      <c r="J895" s="1" t="str">
        <v/>
      </c>
      <c r="K895" s="1">
        <v>45</v>
      </c>
      <c r="L895" s="1" t="str">
        <v/>
      </c>
      <c r="M895" s="1" t="str">
        <v/>
      </c>
      <c r="N895" s="1" t="str">
        <v/>
      </c>
      <c r="O895" s="1">
        <v>45</v>
      </c>
      <c r="P895" s="1" t="str">
        <v/>
      </c>
      <c r="Q895" s="6">
        <v>45</v>
      </c>
      <c r="R895" s="6" t="str">
        <v/>
      </c>
      <c r="S895" s="1">
        <v>45</v>
      </c>
    </row>
    <row r="896" spans="1:19">
      <c r="A896" s="1" t="str">
        <v/>
      </c>
      <c r="B896" s="1" t="str">
        <v/>
      </c>
      <c r="C896" s="1">
        <v>35</v>
      </c>
      <c r="D896" s="1" t="str">
        <v/>
      </c>
      <c r="E896" s="1" t="str">
        <v/>
      </c>
      <c r="F896" s="1" t="str">
        <v/>
      </c>
      <c r="G896" s="1" t="str">
        <v/>
      </c>
      <c r="H896" s="1">
        <v>35</v>
      </c>
      <c r="I896" s="1" t="str">
        <v/>
      </c>
      <c r="J896" s="1" t="str">
        <v/>
      </c>
      <c r="K896" s="1">
        <v>35</v>
      </c>
      <c r="L896" s="1" t="str">
        <v/>
      </c>
      <c r="M896" s="1" t="str">
        <v/>
      </c>
      <c r="N896" s="1">
        <v>35</v>
      </c>
      <c r="O896" s="1" t="str">
        <v/>
      </c>
      <c r="P896" s="1" t="str">
        <v/>
      </c>
      <c r="Q896" s="6">
        <v>35</v>
      </c>
      <c r="R896" s="6" t="str">
        <v/>
      </c>
      <c r="S896" s="1">
        <v>35</v>
      </c>
    </row>
    <row r="897" spans="1:19">
      <c r="A897" s="1">
        <v>35</v>
      </c>
      <c r="B897" s="1" t="str">
        <v/>
      </c>
      <c r="C897" s="1" t="str">
        <v/>
      </c>
      <c r="D897" s="1" t="str">
        <v/>
      </c>
      <c r="E897" s="1" t="str">
        <v/>
      </c>
      <c r="F897" s="1" t="str">
        <v/>
      </c>
      <c r="G897" s="1" t="str">
        <v/>
      </c>
      <c r="H897" s="1" t="str">
        <v/>
      </c>
      <c r="I897" s="1">
        <v>35</v>
      </c>
      <c r="J897" s="1" t="str">
        <v/>
      </c>
      <c r="K897" s="1" t="str">
        <v/>
      </c>
      <c r="L897" s="1">
        <v>35</v>
      </c>
      <c r="M897" s="1" t="str">
        <v/>
      </c>
      <c r="N897" s="1" t="str">
        <v/>
      </c>
      <c r="O897" s="1">
        <v>35</v>
      </c>
      <c r="P897" s="1">
        <v>35</v>
      </c>
      <c r="Q897" s="6" t="str">
        <v/>
      </c>
      <c r="R897" s="6" t="str">
        <v/>
      </c>
      <c r="S897" s="1">
        <v>35</v>
      </c>
    </row>
    <row r="898" spans="1:19">
      <c r="A898" s="1" t="str">
        <v/>
      </c>
      <c r="B898" s="1" t="str">
        <v/>
      </c>
      <c r="C898" s="1" t="str">
        <v/>
      </c>
      <c r="D898" s="1" t="str">
        <v/>
      </c>
      <c r="E898" s="1">
        <v>25</v>
      </c>
      <c r="F898" s="1" t="str">
        <v/>
      </c>
      <c r="G898" s="1" t="str">
        <v/>
      </c>
      <c r="H898" s="1">
        <v>25</v>
      </c>
      <c r="I898" s="1" t="str">
        <v/>
      </c>
      <c r="J898" s="1" t="str">
        <v/>
      </c>
      <c r="K898" s="1" t="str">
        <v/>
      </c>
      <c r="L898" s="1">
        <v>25</v>
      </c>
      <c r="M898" s="1" t="str">
        <v/>
      </c>
      <c r="N898" s="1">
        <v>25</v>
      </c>
      <c r="O898" s="1" t="str">
        <v/>
      </c>
      <c r="P898" s="1">
        <v>25</v>
      </c>
      <c r="Q898" s="6" t="str">
        <v/>
      </c>
      <c r="R898" s="6" t="str">
        <v/>
      </c>
      <c r="S898" s="1">
        <v>25</v>
      </c>
    </row>
    <row r="899" spans="1:19">
      <c r="A899" s="1" t="str">
        <v/>
      </c>
      <c r="B899" s="1" t="str">
        <v/>
      </c>
      <c r="C899" s="1">
        <v>50</v>
      </c>
      <c r="D899" s="1" t="str">
        <v/>
      </c>
      <c r="E899" s="1" t="str">
        <v/>
      </c>
      <c r="F899" s="1">
        <v>50</v>
      </c>
      <c r="G899" s="1" t="str">
        <v/>
      </c>
      <c r="H899" s="1" t="str">
        <v/>
      </c>
      <c r="I899" s="1" t="str">
        <v/>
      </c>
      <c r="J899" s="1" t="str">
        <v/>
      </c>
      <c r="K899" s="1">
        <v>50</v>
      </c>
      <c r="L899" s="1" t="str">
        <v/>
      </c>
      <c r="M899" s="1" t="str">
        <v/>
      </c>
      <c r="N899" s="1" t="str">
        <v/>
      </c>
      <c r="O899" s="1">
        <v>50</v>
      </c>
      <c r="P899" s="1" t="str">
        <v/>
      </c>
      <c r="Q899" s="6">
        <v>50</v>
      </c>
      <c r="R899" s="6" t="str">
        <v/>
      </c>
      <c r="S899" s="1">
        <v>50</v>
      </c>
    </row>
    <row r="900" spans="1:19">
      <c r="A900" s="1">
        <v>54</v>
      </c>
      <c r="B900" s="1" t="str">
        <v/>
      </c>
      <c r="C900" s="1" t="str">
        <v/>
      </c>
      <c r="D900" s="1" t="str">
        <v/>
      </c>
      <c r="E900" s="1" t="str">
        <v/>
      </c>
      <c r="F900" s="1" t="str">
        <v/>
      </c>
      <c r="G900" s="1" t="str">
        <v/>
      </c>
      <c r="H900" s="1" t="str">
        <v/>
      </c>
      <c r="I900" s="1">
        <v>54</v>
      </c>
      <c r="J900" s="1" t="str">
        <v/>
      </c>
      <c r="K900" s="1">
        <v>54</v>
      </c>
      <c r="L900" s="1" t="str">
        <v/>
      </c>
      <c r="M900" s="1" t="str">
        <v/>
      </c>
      <c r="N900" s="1" t="str">
        <v/>
      </c>
      <c r="O900" s="1">
        <v>54</v>
      </c>
      <c r="P900" s="1" t="str">
        <v/>
      </c>
      <c r="Q900" s="6">
        <v>54</v>
      </c>
      <c r="R900" s="6" t="str">
        <v/>
      </c>
      <c r="S900" s="1">
        <v>54</v>
      </c>
    </row>
    <row r="901" spans="1:19">
      <c r="A901" s="1" t="str">
        <v/>
      </c>
      <c r="B901" s="1" t="str">
        <v/>
      </c>
      <c r="C901" s="1" t="str">
        <v/>
      </c>
      <c r="D901" s="1" t="str">
        <v/>
      </c>
      <c r="E901" s="1">
        <v>40</v>
      </c>
      <c r="F901" s="1" t="str">
        <v/>
      </c>
      <c r="G901" s="1">
        <v>40</v>
      </c>
      <c r="H901" s="1" t="str">
        <v/>
      </c>
      <c r="I901" s="1" t="str">
        <v/>
      </c>
      <c r="J901" s="1" t="str">
        <v/>
      </c>
      <c r="K901" s="1">
        <v>40</v>
      </c>
      <c r="L901" s="1" t="str">
        <v/>
      </c>
      <c r="M901" s="1" t="str">
        <v/>
      </c>
      <c r="N901" s="1" t="str">
        <v/>
      </c>
      <c r="O901" s="1">
        <v>40</v>
      </c>
      <c r="P901" s="1" t="str">
        <v/>
      </c>
      <c r="Q901" s="6" t="str">
        <v/>
      </c>
      <c r="R901" s="6">
        <v>40</v>
      </c>
      <c r="S901" s="1">
        <v>40</v>
      </c>
    </row>
    <row r="902" spans="1:19">
      <c r="A902" s="1" t="str">
        <v/>
      </c>
      <c r="B902" s="1" t="str">
        <v/>
      </c>
      <c r="C902" s="1" t="str">
        <v/>
      </c>
      <c r="D902" s="1" t="str">
        <v/>
      </c>
      <c r="E902" s="1">
        <v>45</v>
      </c>
      <c r="F902" s="1">
        <v>45</v>
      </c>
      <c r="G902" s="1" t="str">
        <v/>
      </c>
      <c r="H902" s="1" t="str">
        <v/>
      </c>
      <c r="I902" s="1" t="str">
        <v/>
      </c>
      <c r="J902" s="1" t="str">
        <v/>
      </c>
      <c r="K902" s="1">
        <v>45</v>
      </c>
      <c r="L902" s="1" t="str">
        <v/>
      </c>
      <c r="M902" s="1" t="str">
        <v/>
      </c>
      <c r="N902" s="1" t="str">
        <v/>
      </c>
      <c r="O902" s="1">
        <v>45</v>
      </c>
      <c r="P902" s="1">
        <v>45</v>
      </c>
      <c r="Q902" s="6" t="str">
        <v/>
      </c>
      <c r="R902" s="6" t="str">
        <v/>
      </c>
      <c r="S902" s="1">
        <v>45</v>
      </c>
    </row>
    <row r="903" spans="1:19">
      <c r="A903" s="1">
        <v>50</v>
      </c>
      <c r="B903" s="1" t="str">
        <v/>
      </c>
      <c r="C903" s="1" t="str">
        <v/>
      </c>
      <c r="D903" s="1" t="str">
        <v/>
      </c>
      <c r="E903" s="1" t="str">
        <v/>
      </c>
      <c r="F903" s="1">
        <v>50</v>
      </c>
      <c r="G903" s="1" t="str">
        <v/>
      </c>
      <c r="H903" s="1" t="str">
        <v/>
      </c>
      <c r="I903" s="1" t="str">
        <v/>
      </c>
      <c r="J903" s="1" t="str">
        <v/>
      </c>
      <c r="K903" s="1">
        <v>50</v>
      </c>
      <c r="L903" s="1" t="str">
        <v/>
      </c>
      <c r="M903" s="1" t="str">
        <v/>
      </c>
      <c r="N903" s="1" t="str">
        <v/>
      </c>
      <c r="O903" s="1">
        <v>50</v>
      </c>
      <c r="P903" s="1" t="str">
        <v/>
      </c>
      <c r="Q903" s="6">
        <v>50</v>
      </c>
      <c r="R903" s="6" t="str">
        <v/>
      </c>
      <c r="S903" s="1">
        <v>50</v>
      </c>
    </row>
    <row r="904" spans="1:19">
      <c r="A904" s="1" t="str">
        <v/>
      </c>
      <c r="B904" s="1" t="str">
        <v/>
      </c>
      <c r="C904" s="1" t="str">
        <v/>
      </c>
      <c r="D904" s="1">
        <v>30</v>
      </c>
      <c r="E904" s="1" t="str">
        <v/>
      </c>
      <c r="F904" s="1" t="str">
        <v/>
      </c>
      <c r="G904" s="1">
        <v>30</v>
      </c>
      <c r="H904" s="1" t="str">
        <v/>
      </c>
      <c r="I904" s="1" t="str">
        <v/>
      </c>
      <c r="J904" s="1">
        <v>30</v>
      </c>
      <c r="K904" s="1" t="str">
        <v/>
      </c>
      <c r="L904" s="1" t="str">
        <v/>
      </c>
      <c r="M904" s="1" t="str">
        <v/>
      </c>
      <c r="N904" s="1" t="str">
        <v/>
      </c>
      <c r="O904" s="1">
        <v>30</v>
      </c>
      <c r="P904" s="1" t="str">
        <v/>
      </c>
      <c r="Q904" s="6">
        <v>30</v>
      </c>
      <c r="R904" s="6" t="str">
        <v/>
      </c>
      <c r="S904" s="1">
        <v>30</v>
      </c>
    </row>
    <row r="905" spans="1:19">
      <c r="A905" s="1" t="str">
        <v/>
      </c>
      <c r="B905" s="1" t="str">
        <v/>
      </c>
      <c r="C905" s="1" t="str">
        <v/>
      </c>
      <c r="D905" s="1">
        <v>36</v>
      </c>
      <c r="E905" s="1" t="str">
        <v/>
      </c>
      <c r="F905" s="1" t="str">
        <v/>
      </c>
      <c r="G905" s="1">
        <v>36</v>
      </c>
      <c r="H905" s="1" t="str">
        <v/>
      </c>
      <c r="I905" s="1" t="str">
        <v/>
      </c>
      <c r="J905" s="1" t="str">
        <v/>
      </c>
      <c r="K905" s="1">
        <v>36</v>
      </c>
      <c r="L905" s="1" t="str">
        <v/>
      </c>
      <c r="M905" s="1">
        <v>36</v>
      </c>
      <c r="N905" s="1" t="str">
        <v/>
      </c>
      <c r="O905" s="1" t="str">
        <v/>
      </c>
      <c r="P905" s="1" t="str">
        <v/>
      </c>
      <c r="Q905" s="6" t="str">
        <v/>
      </c>
      <c r="R905" s="6">
        <v>36</v>
      </c>
      <c r="S905" s="1">
        <v>36</v>
      </c>
    </row>
    <row r="906" spans="1:19">
      <c r="A906" s="1" t="str">
        <v/>
      </c>
      <c r="B906" s="1" t="str">
        <v/>
      </c>
      <c r="C906" s="1">
        <v>25</v>
      </c>
      <c r="D906" s="1" t="str">
        <v/>
      </c>
      <c r="E906" s="1" t="str">
        <v/>
      </c>
      <c r="F906" s="1" t="str">
        <v/>
      </c>
      <c r="G906" s="1">
        <v>25</v>
      </c>
      <c r="H906" s="1" t="str">
        <v/>
      </c>
      <c r="I906" s="1" t="str">
        <v/>
      </c>
      <c r="J906" s="1" t="str">
        <v/>
      </c>
      <c r="K906" s="1">
        <v>25</v>
      </c>
      <c r="L906" s="1" t="str">
        <v/>
      </c>
      <c r="M906" s="1">
        <v>25</v>
      </c>
      <c r="N906" s="1" t="str">
        <v/>
      </c>
      <c r="O906" s="1" t="str">
        <v/>
      </c>
      <c r="P906" s="1" t="str">
        <v/>
      </c>
      <c r="Q906" s="6">
        <v>25</v>
      </c>
      <c r="R906" s="6" t="str">
        <v/>
      </c>
      <c r="S906" s="1">
        <v>25</v>
      </c>
    </row>
    <row r="907" spans="1:19">
      <c r="A907" s="1" t="str">
        <v/>
      </c>
      <c r="B907" s="1" t="str">
        <v/>
      </c>
      <c r="C907" s="1" t="str">
        <v/>
      </c>
      <c r="D907" s="1" t="str">
        <v/>
      </c>
      <c r="E907" s="1">
        <v>30</v>
      </c>
      <c r="F907" s="1" t="str">
        <v/>
      </c>
      <c r="G907" s="1" t="str">
        <v/>
      </c>
      <c r="H907" s="1" t="str">
        <v/>
      </c>
      <c r="I907" s="1">
        <v>30</v>
      </c>
      <c r="J907" s="1">
        <v>30</v>
      </c>
      <c r="K907" s="1" t="str">
        <v/>
      </c>
      <c r="L907" s="1" t="str">
        <v/>
      </c>
      <c r="M907" s="1" t="str">
        <v/>
      </c>
      <c r="N907" s="1">
        <v>30</v>
      </c>
      <c r="O907" s="1" t="str">
        <v/>
      </c>
      <c r="P907" s="1" t="str">
        <v/>
      </c>
      <c r="Q907" s="6" t="str">
        <v/>
      </c>
      <c r="R907" s="6">
        <v>30</v>
      </c>
      <c r="S907" s="1">
        <v>30</v>
      </c>
    </row>
    <row r="908" spans="1:19">
      <c r="A908" s="1" t="str">
        <v/>
      </c>
      <c r="B908" s="1" t="str">
        <v/>
      </c>
      <c r="C908" s="1" t="str">
        <v/>
      </c>
      <c r="D908" s="1" t="str">
        <v/>
      </c>
      <c r="E908" s="1">
        <v>25</v>
      </c>
      <c r="F908" s="1" t="str">
        <v/>
      </c>
      <c r="G908" s="1" t="str">
        <v/>
      </c>
      <c r="H908" s="1">
        <v>25</v>
      </c>
      <c r="I908" s="1" t="str">
        <v/>
      </c>
      <c r="J908" s="1" t="str">
        <v/>
      </c>
      <c r="K908" s="1">
        <v>25</v>
      </c>
      <c r="L908" s="1" t="str">
        <v/>
      </c>
      <c r="M908" s="1">
        <v>25</v>
      </c>
      <c r="N908" s="1" t="str">
        <v/>
      </c>
      <c r="O908" s="1" t="str">
        <v/>
      </c>
      <c r="P908" s="1" t="str">
        <v/>
      </c>
      <c r="Q908" s="6" t="str">
        <v/>
      </c>
      <c r="R908" s="6">
        <v>25</v>
      </c>
      <c r="S908" s="1">
        <v>25</v>
      </c>
    </row>
    <row r="909" spans="1:19">
      <c r="A909" s="1">
        <v>25</v>
      </c>
      <c r="B909" s="1" t="str">
        <v/>
      </c>
      <c r="C909" s="1" t="str">
        <v/>
      </c>
      <c r="D909" s="1" t="str">
        <v/>
      </c>
      <c r="E909" s="1" t="str">
        <v/>
      </c>
      <c r="F909" s="1" t="str">
        <v/>
      </c>
      <c r="G909" s="1" t="str">
        <v/>
      </c>
      <c r="H909" s="1">
        <v>25</v>
      </c>
      <c r="I909" s="1" t="str">
        <v/>
      </c>
      <c r="J909" s="1" t="str">
        <v/>
      </c>
      <c r="K909" s="1">
        <v>25</v>
      </c>
      <c r="L909" s="1" t="str">
        <v/>
      </c>
      <c r="M909" s="1" t="str">
        <v/>
      </c>
      <c r="N909" s="1">
        <v>25</v>
      </c>
      <c r="O909" s="1" t="str">
        <v/>
      </c>
      <c r="P909" s="1" t="str">
        <v/>
      </c>
      <c r="Q909" s="6">
        <v>25</v>
      </c>
      <c r="R909" s="6" t="str">
        <v/>
      </c>
      <c r="S909" s="1">
        <v>25</v>
      </c>
    </row>
    <row r="910" spans="1:19">
      <c r="A910" s="1" t="str">
        <v/>
      </c>
      <c r="B910" s="1" t="str">
        <v/>
      </c>
      <c r="C910" s="1">
        <v>54</v>
      </c>
      <c r="D910" s="1" t="str">
        <v/>
      </c>
      <c r="E910" s="1" t="str">
        <v/>
      </c>
      <c r="F910" s="1" t="str">
        <v/>
      </c>
      <c r="G910" s="1">
        <v>54</v>
      </c>
      <c r="H910" s="1" t="str">
        <v/>
      </c>
      <c r="I910" s="1" t="str">
        <v/>
      </c>
      <c r="J910" s="1" t="str">
        <v/>
      </c>
      <c r="K910" s="1">
        <v>54</v>
      </c>
      <c r="L910" s="1" t="str">
        <v/>
      </c>
      <c r="M910" s="1" t="str">
        <v/>
      </c>
      <c r="N910" s="1" t="str">
        <v/>
      </c>
      <c r="O910" s="1">
        <v>54</v>
      </c>
      <c r="P910" s="1" t="str">
        <v/>
      </c>
      <c r="Q910" s="6">
        <v>54</v>
      </c>
      <c r="R910" s="6" t="str">
        <v/>
      </c>
      <c r="S910" s="1">
        <v>54</v>
      </c>
    </row>
    <row r="911" spans="1:19">
      <c r="A911" s="1" t="str">
        <v/>
      </c>
      <c r="B911" s="1" t="str">
        <v/>
      </c>
      <c r="C911" s="1" t="str">
        <v/>
      </c>
      <c r="D911" s="1">
        <v>54</v>
      </c>
      <c r="E911" s="1" t="str">
        <v/>
      </c>
      <c r="F911" s="1">
        <v>54</v>
      </c>
      <c r="G911" s="1" t="str">
        <v/>
      </c>
      <c r="H911" s="1" t="str">
        <v/>
      </c>
      <c r="I911" s="1" t="str">
        <v/>
      </c>
      <c r="J911" s="1" t="str">
        <v/>
      </c>
      <c r="K911" s="1">
        <v>54</v>
      </c>
      <c r="L911" s="1" t="str">
        <v/>
      </c>
      <c r="M911" s="1" t="str">
        <v/>
      </c>
      <c r="N911" s="1" t="str">
        <v/>
      </c>
      <c r="O911" s="1">
        <v>54</v>
      </c>
      <c r="P911" s="1" t="str">
        <v/>
      </c>
      <c r="Q911" s="6" t="str">
        <v/>
      </c>
      <c r="R911" s="6">
        <v>54</v>
      </c>
      <c r="S911" s="1">
        <v>54</v>
      </c>
    </row>
    <row r="912" spans="1:19">
      <c r="A912" s="1" t="str">
        <v/>
      </c>
      <c r="B912" s="1" t="str">
        <v/>
      </c>
      <c r="C912" s="1" t="str">
        <v/>
      </c>
      <c r="D912" s="1">
        <v>20</v>
      </c>
      <c r="E912" s="1" t="str">
        <v/>
      </c>
      <c r="F912" s="1" t="str">
        <v/>
      </c>
      <c r="G912" s="1" t="str">
        <v/>
      </c>
      <c r="H912" s="1">
        <v>20</v>
      </c>
      <c r="I912" s="1" t="str">
        <v/>
      </c>
      <c r="J912" s="1" t="str">
        <v/>
      </c>
      <c r="K912" s="1">
        <v>20</v>
      </c>
      <c r="L912" s="1" t="str">
        <v/>
      </c>
      <c r="M912" s="1">
        <v>20</v>
      </c>
      <c r="N912" s="1" t="str">
        <v/>
      </c>
      <c r="O912" s="1" t="str">
        <v/>
      </c>
      <c r="P912" s="1" t="str">
        <v/>
      </c>
      <c r="Q912" s="6">
        <v>20</v>
      </c>
      <c r="R912" s="6" t="str">
        <v/>
      </c>
      <c r="S912" s="1">
        <v>20</v>
      </c>
    </row>
    <row r="913" spans="1:19">
      <c r="A913" s="1" t="str">
        <v/>
      </c>
      <c r="B913" s="1" t="str">
        <v/>
      </c>
      <c r="C913" s="1" t="str">
        <v/>
      </c>
      <c r="D913" s="1">
        <v>35</v>
      </c>
      <c r="E913" s="1" t="str">
        <v/>
      </c>
      <c r="F913" s="1" t="str">
        <v/>
      </c>
      <c r="G913" s="1" t="str">
        <v/>
      </c>
      <c r="H913" s="1">
        <v>35</v>
      </c>
      <c r="I913" s="1" t="str">
        <v/>
      </c>
      <c r="J913" s="1" t="str">
        <v/>
      </c>
      <c r="K913" s="1">
        <v>35</v>
      </c>
      <c r="L913" s="1" t="str">
        <v/>
      </c>
      <c r="M913" s="1" t="str">
        <v/>
      </c>
      <c r="N913" s="1" t="str">
        <v/>
      </c>
      <c r="O913" s="1">
        <v>35</v>
      </c>
      <c r="P913" s="1" t="str">
        <v/>
      </c>
      <c r="Q913" s="6">
        <v>35</v>
      </c>
      <c r="R913" s="6" t="str">
        <v/>
      </c>
      <c r="S913" s="1">
        <v>35</v>
      </c>
    </row>
    <row r="914" spans="1:19">
      <c r="A914" s="1" t="str">
        <v/>
      </c>
      <c r="B914" s="1" t="str">
        <v/>
      </c>
      <c r="C914" s="1" t="str">
        <v/>
      </c>
      <c r="D914" s="1">
        <v>25</v>
      </c>
      <c r="E914" s="1" t="str">
        <v/>
      </c>
      <c r="F914" s="1" t="str">
        <v/>
      </c>
      <c r="G914" s="1">
        <v>25</v>
      </c>
      <c r="H914" s="1" t="str">
        <v/>
      </c>
      <c r="I914" s="1" t="str">
        <v/>
      </c>
      <c r="J914" s="1" t="str">
        <v/>
      </c>
      <c r="K914" s="1" t="str">
        <v/>
      </c>
      <c r="L914" s="1">
        <v>25</v>
      </c>
      <c r="M914" s="1" t="str">
        <v/>
      </c>
      <c r="N914" s="1">
        <v>25</v>
      </c>
      <c r="O914" s="1" t="str">
        <v/>
      </c>
      <c r="P914" s="1" t="str">
        <v/>
      </c>
      <c r="Q914" s="6">
        <v>25</v>
      </c>
      <c r="R914" s="6" t="str">
        <v/>
      </c>
      <c r="S914" s="1">
        <v>25</v>
      </c>
    </row>
    <row r="915" spans="1:19">
      <c r="A915" s="1">
        <v>40</v>
      </c>
      <c r="B915" s="1" t="str">
        <v/>
      </c>
      <c r="C915" s="1" t="str">
        <v/>
      </c>
      <c r="D915" s="1" t="str">
        <v/>
      </c>
      <c r="E915" s="1" t="str">
        <v/>
      </c>
      <c r="F915" s="1" t="str">
        <v/>
      </c>
      <c r="G915" s="1">
        <v>40</v>
      </c>
      <c r="H915" s="1" t="str">
        <v/>
      </c>
      <c r="I915" s="1" t="str">
        <v/>
      </c>
      <c r="J915" s="1">
        <v>40</v>
      </c>
      <c r="K915" s="1" t="str">
        <v/>
      </c>
      <c r="L915" s="1" t="str">
        <v/>
      </c>
      <c r="M915" s="1">
        <v>40</v>
      </c>
      <c r="N915" s="1" t="str">
        <v/>
      </c>
      <c r="O915" s="1" t="str">
        <v/>
      </c>
      <c r="P915" s="1" t="str">
        <v/>
      </c>
      <c r="Q915" s="6" t="str">
        <v/>
      </c>
      <c r="R915" s="6">
        <v>40</v>
      </c>
      <c r="S915" s="1">
        <v>40</v>
      </c>
    </row>
    <row r="916" spans="1:19">
      <c r="A916" s="1">
        <v>15</v>
      </c>
      <c r="B916" s="1" t="str">
        <v/>
      </c>
      <c r="C916" s="1" t="str">
        <v/>
      </c>
      <c r="D916" s="1" t="str">
        <v/>
      </c>
      <c r="E916" s="1" t="str">
        <v/>
      </c>
      <c r="F916" s="1" t="str">
        <v/>
      </c>
      <c r="G916" s="1" t="str">
        <v/>
      </c>
      <c r="H916" s="1">
        <v>15</v>
      </c>
      <c r="I916" s="1" t="str">
        <v/>
      </c>
      <c r="J916" s="1" t="str">
        <v/>
      </c>
      <c r="K916" s="1" t="str">
        <v/>
      </c>
      <c r="L916" s="1">
        <v>15</v>
      </c>
      <c r="M916" s="1">
        <v>15</v>
      </c>
      <c r="N916" s="1" t="str">
        <v/>
      </c>
      <c r="O916" s="1" t="str">
        <v/>
      </c>
      <c r="P916" s="1" t="str">
        <v/>
      </c>
      <c r="Q916" s="6" t="str">
        <v/>
      </c>
      <c r="R916" s="6">
        <v>15</v>
      </c>
      <c r="S916" s="1">
        <v>15</v>
      </c>
    </row>
    <row r="917" spans="1:19">
      <c r="A917" s="1" t="str">
        <v/>
      </c>
      <c r="B917" s="1" t="str">
        <v/>
      </c>
      <c r="C917" s="1">
        <v>20</v>
      </c>
      <c r="D917" s="1" t="str">
        <v/>
      </c>
      <c r="E917" s="1" t="str">
        <v/>
      </c>
      <c r="F917" s="1" t="str">
        <v/>
      </c>
      <c r="G917" s="1" t="str">
        <v/>
      </c>
      <c r="H917" s="1">
        <v>20</v>
      </c>
      <c r="I917" s="1" t="str">
        <v/>
      </c>
      <c r="J917" s="1" t="str">
        <v/>
      </c>
      <c r="K917" s="1" t="str">
        <v/>
      </c>
      <c r="L917" s="1">
        <v>20</v>
      </c>
      <c r="M917" s="1">
        <v>20</v>
      </c>
      <c r="N917" s="1" t="str">
        <v/>
      </c>
      <c r="O917" s="1" t="str">
        <v/>
      </c>
      <c r="P917" s="1" t="str">
        <v/>
      </c>
      <c r="Q917" s="6" t="str">
        <v/>
      </c>
      <c r="R917" s="6">
        <v>20</v>
      </c>
      <c r="S917" s="1">
        <v>20</v>
      </c>
    </row>
    <row r="918" spans="1:19">
      <c r="A918" s="1" t="str">
        <v/>
      </c>
      <c r="B918" s="1" t="str">
        <v/>
      </c>
      <c r="C918" s="1">
        <v>32</v>
      </c>
      <c r="D918" s="1" t="str">
        <v/>
      </c>
      <c r="E918" s="1" t="str">
        <v/>
      </c>
      <c r="F918" s="1" t="str">
        <v/>
      </c>
      <c r="G918" s="1">
        <v>32</v>
      </c>
      <c r="H918" s="1" t="str">
        <v/>
      </c>
      <c r="I918" s="1" t="str">
        <v/>
      </c>
      <c r="J918" s="1" t="str">
        <v/>
      </c>
      <c r="K918" s="1" t="str">
        <v/>
      </c>
      <c r="L918" s="1">
        <v>32</v>
      </c>
      <c r="M918" s="1" t="str">
        <v/>
      </c>
      <c r="N918" s="1" t="str">
        <v/>
      </c>
      <c r="O918" s="1">
        <v>32</v>
      </c>
      <c r="P918" s="1" t="str">
        <v/>
      </c>
      <c r="Q918" s="6" t="str">
        <v/>
      </c>
      <c r="R918" s="6">
        <v>32</v>
      </c>
      <c r="S918" s="1">
        <v>32</v>
      </c>
    </row>
    <row r="919" spans="1:19">
      <c r="A919" s="1" t="str">
        <v/>
      </c>
      <c r="B919" s="1" t="str">
        <v/>
      </c>
      <c r="C919" s="1" t="str">
        <v/>
      </c>
      <c r="D919" s="1" t="str">
        <v/>
      </c>
      <c r="E919" s="1">
        <v>36</v>
      </c>
      <c r="F919" s="1" t="str">
        <v/>
      </c>
      <c r="G919" s="1" t="str">
        <v/>
      </c>
      <c r="H919" s="1">
        <v>36</v>
      </c>
      <c r="I919" s="1" t="str">
        <v/>
      </c>
      <c r="J919" s="1" t="str">
        <v/>
      </c>
      <c r="K919" s="1">
        <v>36</v>
      </c>
      <c r="L919" s="1" t="str">
        <v/>
      </c>
      <c r="M919" s="1">
        <v>36</v>
      </c>
      <c r="N919" s="1" t="str">
        <v/>
      </c>
      <c r="O919" s="1" t="str">
        <v/>
      </c>
      <c r="P919" s="1" t="str">
        <v/>
      </c>
      <c r="Q919" s="6">
        <v>36</v>
      </c>
      <c r="R919" s="6" t="str">
        <v/>
      </c>
      <c r="S919" s="1">
        <v>36</v>
      </c>
    </row>
    <row r="920" spans="1:19">
      <c r="A920" s="1" t="str">
        <v/>
      </c>
      <c r="B920" s="1">
        <v>30</v>
      </c>
      <c r="C920" s="1" t="str">
        <v/>
      </c>
      <c r="D920" s="1" t="str">
        <v/>
      </c>
      <c r="E920" s="1" t="str">
        <v/>
      </c>
      <c r="F920" s="1">
        <v>30</v>
      </c>
      <c r="G920" s="1" t="str">
        <v/>
      </c>
      <c r="H920" s="1" t="str">
        <v/>
      </c>
      <c r="I920" s="1" t="str">
        <v/>
      </c>
      <c r="J920" s="1" t="str">
        <v/>
      </c>
      <c r="K920" s="1">
        <v>30</v>
      </c>
      <c r="L920" s="1" t="str">
        <v/>
      </c>
      <c r="M920" s="1" t="str">
        <v/>
      </c>
      <c r="N920" s="1">
        <v>30</v>
      </c>
      <c r="O920" s="1" t="str">
        <v/>
      </c>
      <c r="P920" s="1" t="str">
        <v/>
      </c>
      <c r="Q920" s="6">
        <v>30</v>
      </c>
      <c r="R920" s="6" t="str">
        <v/>
      </c>
      <c r="S920" s="1">
        <v>30</v>
      </c>
    </row>
    <row r="921" spans="1:19">
      <c r="A921" s="1" t="str">
        <v/>
      </c>
      <c r="B921" s="1" t="str">
        <v/>
      </c>
      <c r="C921" s="1" t="str">
        <v/>
      </c>
      <c r="D921" s="1" t="str">
        <v/>
      </c>
      <c r="E921" s="1">
        <v>25</v>
      </c>
      <c r="F921" s="1" t="str">
        <v/>
      </c>
      <c r="G921" s="1">
        <v>25</v>
      </c>
      <c r="H921" s="1" t="str">
        <v/>
      </c>
      <c r="I921" s="1" t="str">
        <v/>
      </c>
      <c r="J921" s="1" t="str">
        <v/>
      </c>
      <c r="K921" s="1">
        <v>25</v>
      </c>
      <c r="L921" s="1" t="str">
        <v/>
      </c>
      <c r="M921" s="1" t="str">
        <v/>
      </c>
      <c r="N921" s="1">
        <v>25</v>
      </c>
      <c r="O921" s="1" t="str">
        <v/>
      </c>
      <c r="P921" s="1" t="str">
        <v/>
      </c>
      <c r="Q921" s="6">
        <v>25</v>
      </c>
      <c r="R921" s="6" t="str">
        <v/>
      </c>
      <c r="S921" s="1">
        <v>25</v>
      </c>
    </row>
    <row r="922" spans="1:19">
      <c r="A922" s="1" t="str">
        <v/>
      </c>
      <c r="B922" s="1" t="str">
        <v/>
      </c>
      <c r="C922" s="1" t="str">
        <v/>
      </c>
      <c r="D922" s="1">
        <v>25</v>
      </c>
      <c r="E922" s="1" t="str">
        <v/>
      </c>
      <c r="F922" s="1">
        <v>25</v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>
        <v>25</v>
      </c>
      <c r="M922" s="1" t="str">
        <v/>
      </c>
      <c r="N922" s="1">
        <v>25</v>
      </c>
      <c r="O922" s="1" t="str">
        <v/>
      </c>
      <c r="P922" s="1" t="str">
        <v/>
      </c>
      <c r="Q922" s="6">
        <v>25</v>
      </c>
      <c r="R922" s="6" t="str">
        <v/>
      </c>
      <c r="S922" s="1">
        <v>25</v>
      </c>
    </row>
    <row r="923" spans="1:19">
      <c r="A923" s="1" t="str">
        <v/>
      </c>
      <c r="B923" s="1" t="str">
        <v/>
      </c>
      <c r="C923" s="1" t="str">
        <v/>
      </c>
      <c r="D923" s="1" t="str">
        <v/>
      </c>
      <c r="E923" s="1">
        <v>45</v>
      </c>
      <c r="F923" s="1" t="str">
        <v/>
      </c>
      <c r="G923" s="1" t="str">
        <v/>
      </c>
      <c r="H923" s="1">
        <v>45</v>
      </c>
      <c r="I923" s="1" t="str">
        <v/>
      </c>
      <c r="J923" s="1" t="str">
        <v/>
      </c>
      <c r="K923" s="1">
        <v>45</v>
      </c>
      <c r="L923" s="1" t="str">
        <v/>
      </c>
      <c r="M923" s="1" t="str">
        <v/>
      </c>
      <c r="N923" s="1" t="str">
        <v/>
      </c>
      <c r="O923" s="1">
        <v>45</v>
      </c>
      <c r="P923" s="1" t="str">
        <v/>
      </c>
      <c r="Q923" s="6">
        <v>45</v>
      </c>
      <c r="R923" s="6" t="str">
        <v/>
      </c>
      <c r="S923" s="1">
        <v>45</v>
      </c>
    </row>
    <row r="924" spans="1:19">
      <c r="A924" s="1" t="str">
        <v/>
      </c>
      <c r="B924" s="1" t="str">
        <v/>
      </c>
      <c r="C924" s="1" t="str">
        <v/>
      </c>
      <c r="D924" s="1">
        <v>25</v>
      </c>
      <c r="E924" s="1" t="str">
        <v/>
      </c>
      <c r="F924" s="1" t="str">
        <v/>
      </c>
      <c r="G924" s="1" t="str">
        <v/>
      </c>
      <c r="H924" s="1">
        <v>25</v>
      </c>
      <c r="I924" s="1" t="str">
        <v/>
      </c>
      <c r="J924" s="1" t="str">
        <v/>
      </c>
      <c r="K924" s="1" t="str">
        <v/>
      </c>
      <c r="L924" s="1">
        <v>25</v>
      </c>
      <c r="M924" s="1" t="str">
        <v/>
      </c>
      <c r="N924" s="1">
        <v>25</v>
      </c>
      <c r="O924" s="1" t="str">
        <v/>
      </c>
      <c r="P924" s="1">
        <v>25</v>
      </c>
      <c r="Q924" s="6" t="str">
        <v/>
      </c>
      <c r="R924" s="6" t="str">
        <v/>
      </c>
      <c r="S924" s="1">
        <v>25</v>
      </c>
    </row>
    <row r="925" spans="1:19">
      <c r="A925" s="1" t="str">
        <v/>
      </c>
      <c r="B925" s="1" t="str">
        <v/>
      </c>
      <c r="C925" s="1" t="str">
        <v/>
      </c>
      <c r="D925" s="1">
        <v>35</v>
      </c>
      <c r="E925" s="1" t="str">
        <v/>
      </c>
      <c r="F925" s="1" t="str">
        <v/>
      </c>
      <c r="G925" s="1" t="str">
        <v/>
      </c>
      <c r="H925" s="1" t="str">
        <v/>
      </c>
      <c r="I925" s="1">
        <v>35</v>
      </c>
      <c r="J925" s="1" t="str">
        <v/>
      </c>
      <c r="K925" s="1" t="str">
        <v/>
      </c>
      <c r="L925" s="1">
        <v>35</v>
      </c>
      <c r="M925" s="1" t="str">
        <v/>
      </c>
      <c r="N925" s="1" t="str">
        <v/>
      </c>
      <c r="O925" s="1">
        <v>35</v>
      </c>
      <c r="P925" s="1" t="str">
        <v/>
      </c>
      <c r="Q925" s="6" t="str">
        <v/>
      </c>
      <c r="R925" s="6">
        <v>35</v>
      </c>
      <c r="S925" s="1">
        <v>35</v>
      </c>
    </row>
    <row r="926" spans="1:19">
      <c r="A926" s="1" t="str">
        <v/>
      </c>
      <c r="B926" s="1" t="str">
        <v/>
      </c>
      <c r="C926" s="1" t="str">
        <v/>
      </c>
      <c r="D926" s="1">
        <v>35</v>
      </c>
      <c r="E926" s="1" t="str">
        <v/>
      </c>
      <c r="F926" s="1" t="str">
        <v/>
      </c>
      <c r="G926" s="1" t="str">
        <v/>
      </c>
      <c r="H926" s="1">
        <v>35</v>
      </c>
      <c r="I926" s="1" t="str">
        <v/>
      </c>
      <c r="J926" s="1" t="str">
        <v/>
      </c>
      <c r="K926" s="1">
        <v>35</v>
      </c>
      <c r="L926" s="1" t="str">
        <v/>
      </c>
      <c r="M926" s="1" t="str">
        <v/>
      </c>
      <c r="N926" s="1" t="str">
        <v/>
      </c>
      <c r="O926" s="1">
        <v>35</v>
      </c>
      <c r="P926" s="1" t="str">
        <v/>
      </c>
      <c r="Q926" s="6">
        <v>35</v>
      </c>
      <c r="R926" s="6" t="str">
        <v/>
      </c>
      <c r="S926" s="1">
        <v>35</v>
      </c>
    </row>
    <row r="927" spans="1:19">
      <c r="A927" s="1" t="str">
        <v/>
      </c>
      <c r="B927" s="1" t="str">
        <v/>
      </c>
      <c r="C927" s="1" t="str">
        <v/>
      </c>
      <c r="D927" s="1" t="str">
        <v/>
      </c>
      <c r="E927" s="1">
        <v>20</v>
      </c>
      <c r="F927" s="1" t="str">
        <v/>
      </c>
      <c r="G927" s="1" t="str">
        <v/>
      </c>
      <c r="H927" s="1" t="str">
        <v/>
      </c>
      <c r="I927" s="1">
        <v>20</v>
      </c>
      <c r="J927" s="1" t="str">
        <v/>
      </c>
      <c r="K927" s="1">
        <v>20</v>
      </c>
      <c r="L927" s="1" t="str">
        <v/>
      </c>
      <c r="M927" s="1">
        <v>20</v>
      </c>
      <c r="N927" s="1" t="str">
        <v/>
      </c>
      <c r="O927" s="1" t="str">
        <v/>
      </c>
      <c r="P927" s="1" t="str">
        <v/>
      </c>
      <c r="Q927" s="6">
        <v>20</v>
      </c>
      <c r="R927" s="6" t="str">
        <v/>
      </c>
      <c r="S927" s="1">
        <v>20</v>
      </c>
    </row>
    <row r="928" spans="1:19">
      <c r="A928" s="1">
        <v>30</v>
      </c>
      <c r="B928" s="1" t="str">
        <v/>
      </c>
      <c r="C928" s="1" t="str">
        <v/>
      </c>
      <c r="D928" s="1" t="str">
        <v/>
      </c>
      <c r="E928" s="1" t="str">
        <v/>
      </c>
      <c r="F928" s="1" t="str">
        <v/>
      </c>
      <c r="G928" s="1">
        <v>30</v>
      </c>
      <c r="H928" s="1" t="str">
        <v/>
      </c>
      <c r="I928" s="1" t="str">
        <v/>
      </c>
      <c r="J928" s="1">
        <v>30</v>
      </c>
      <c r="K928" s="1" t="str">
        <v/>
      </c>
      <c r="L928" s="1" t="str">
        <v/>
      </c>
      <c r="M928" s="1" t="str">
        <v/>
      </c>
      <c r="N928" s="1">
        <v>30</v>
      </c>
      <c r="O928" s="1" t="str">
        <v/>
      </c>
      <c r="P928" s="1" t="str">
        <v/>
      </c>
      <c r="Q928" s="6" t="str">
        <v/>
      </c>
      <c r="R928" s="6">
        <v>30</v>
      </c>
      <c r="S928" s="1">
        <v>30</v>
      </c>
    </row>
    <row r="929" spans="1:19">
      <c r="A929" s="1">
        <v>16</v>
      </c>
      <c r="B929" s="1" t="str">
        <v/>
      </c>
      <c r="C929" s="1" t="str">
        <v/>
      </c>
      <c r="D929" s="1" t="str">
        <v/>
      </c>
      <c r="E929" s="1" t="str">
        <v/>
      </c>
      <c r="F929" s="1">
        <v>16</v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>
        <v>16</v>
      </c>
      <c r="M929" s="1">
        <v>16</v>
      </c>
      <c r="N929" s="1" t="str">
        <v/>
      </c>
      <c r="O929" s="1" t="str">
        <v/>
      </c>
      <c r="P929" s="1">
        <v>16</v>
      </c>
      <c r="Q929" s="6" t="str">
        <v/>
      </c>
      <c r="R929" s="6" t="str">
        <v/>
      </c>
      <c r="S929" s="1">
        <v>16</v>
      </c>
    </row>
    <row r="930" spans="1:19">
      <c r="A930" s="1">
        <v>40</v>
      </c>
      <c r="B930" s="1" t="str">
        <v/>
      </c>
      <c r="C930" s="1" t="str">
        <v/>
      </c>
      <c r="D930" s="1" t="str">
        <v/>
      </c>
      <c r="E930" s="1" t="str">
        <v/>
      </c>
      <c r="F930" s="1">
        <v>40</v>
      </c>
      <c r="G930" s="1" t="str">
        <v/>
      </c>
      <c r="H930" s="1" t="str">
        <v/>
      </c>
      <c r="I930" s="1" t="str">
        <v/>
      </c>
      <c r="J930" s="1" t="str">
        <v/>
      </c>
      <c r="K930" s="1">
        <v>40</v>
      </c>
      <c r="L930" s="1" t="str">
        <v/>
      </c>
      <c r="M930" s="1" t="str">
        <v/>
      </c>
      <c r="N930" s="1" t="str">
        <v/>
      </c>
      <c r="O930" s="1">
        <v>40</v>
      </c>
      <c r="P930" s="1" t="str">
        <v/>
      </c>
      <c r="Q930" s="6" t="str">
        <v/>
      </c>
      <c r="R930" s="6">
        <v>40</v>
      </c>
      <c r="S930" s="1">
        <v>40</v>
      </c>
    </row>
    <row r="931" spans="1:19">
      <c r="A931" s="1">
        <v>50</v>
      </c>
      <c r="B931" s="1" t="str">
        <v/>
      </c>
      <c r="C931" s="1" t="str">
        <v/>
      </c>
      <c r="D931" s="1" t="str">
        <v/>
      </c>
      <c r="E931" s="1" t="str">
        <v/>
      </c>
      <c r="F931" s="1">
        <v>50</v>
      </c>
      <c r="G931" s="1" t="str">
        <v/>
      </c>
      <c r="H931" s="1" t="str">
        <v/>
      </c>
      <c r="I931" s="1" t="str">
        <v/>
      </c>
      <c r="J931" s="1" t="str">
        <v/>
      </c>
      <c r="K931" s="1">
        <v>50</v>
      </c>
      <c r="L931" s="1" t="str">
        <v/>
      </c>
      <c r="M931" s="1" t="str">
        <v/>
      </c>
      <c r="N931" s="1" t="str">
        <v/>
      </c>
      <c r="O931" s="1">
        <v>50</v>
      </c>
      <c r="P931" s="1" t="str">
        <v/>
      </c>
      <c r="Q931" s="6" t="str">
        <v/>
      </c>
      <c r="R931" s="6">
        <v>50</v>
      </c>
      <c r="S931" s="1">
        <v>50</v>
      </c>
    </row>
    <row r="932" spans="1:19">
      <c r="A932" s="1" t="str">
        <v/>
      </c>
      <c r="B932" s="1" t="str">
        <v/>
      </c>
      <c r="C932" s="1" t="str">
        <v/>
      </c>
      <c r="D932" s="1">
        <v>40</v>
      </c>
      <c r="E932" s="1" t="str">
        <v/>
      </c>
      <c r="F932" s="1" t="str">
        <v/>
      </c>
      <c r="G932" s="1" t="str">
        <v/>
      </c>
      <c r="H932" s="1" t="str">
        <v/>
      </c>
      <c r="I932" s="1">
        <v>40</v>
      </c>
      <c r="J932" s="1" t="str">
        <v/>
      </c>
      <c r="K932" s="1">
        <v>40</v>
      </c>
      <c r="L932" s="1" t="str">
        <v/>
      </c>
      <c r="M932" s="1" t="str">
        <v/>
      </c>
      <c r="N932" s="1" t="str">
        <v/>
      </c>
      <c r="O932" s="1">
        <v>40</v>
      </c>
      <c r="P932" s="1" t="str">
        <v/>
      </c>
      <c r="Q932" s="6" t="str">
        <v/>
      </c>
      <c r="R932" s="6">
        <v>40</v>
      </c>
      <c r="S932" s="1">
        <v>40</v>
      </c>
    </row>
    <row r="933" spans="1:19">
      <c r="A933" s="1" t="str">
        <v/>
      </c>
      <c r="B933" s="1" t="str">
        <v/>
      </c>
      <c r="C933" s="1" t="str">
        <v/>
      </c>
      <c r="D933" s="1">
        <v>15</v>
      </c>
      <c r="E933" s="1" t="str">
        <v/>
      </c>
      <c r="F933" s="1" t="str">
        <v/>
      </c>
      <c r="G933" s="1">
        <v>15</v>
      </c>
      <c r="H933" s="1" t="str">
        <v/>
      </c>
      <c r="I933" s="1" t="str">
        <v/>
      </c>
      <c r="J933" s="1" t="str">
        <v/>
      </c>
      <c r="K933" s="1" t="str">
        <v/>
      </c>
      <c r="L933" s="1">
        <v>15</v>
      </c>
      <c r="M933" s="1" t="str">
        <v/>
      </c>
      <c r="N933" s="1">
        <v>15</v>
      </c>
      <c r="O933" s="1" t="str">
        <v/>
      </c>
      <c r="P933" s="1" t="str">
        <v/>
      </c>
      <c r="Q933" s="6">
        <v>15</v>
      </c>
      <c r="R933" s="6" t="str">
        <v/>
      </c>
      <c r="S933" s="1">
        <v>15</v>
      </c>
    </row>
    <row r="934" spans="1:19">
      <c r="A934" s="1" t="str">
        <v/>
      </c>
      <c r="B934" s="1">
        <v>35</v>
      </c>
      <c r="C934" s="1" t="str">
        <v/>
      </c>
      <c r="D934" s="1" t="str">
        <v/>
      </c>
      <c r="E934" s="1" t="str">
        <v/>
      </c>
      <c r="F934" s="1" t="str">
        <v/>
      </c>
      <c r="G934" s="1" t="str">
        <v/>
      </c>
      <c r="H934" s="1" t="str">
        <v/>
      </c>
      <c r="I934" s="1">
        <v>35</v>
      </c>
      <c r="J934" s="1" t="str">
        <v/>
      </c>
      <c r="K934" s="1">
        <v>35</v>
      </c>
      <c r="L934" s="1" t="str">
        <v/>
      </c>
      <c r="M934" s="1" t="str">
        <v/>
      </c>
      <c r="N934" s="1" t="str">
        <v/>
      </c>
      <c r="O934" s="1">
        <v>35</v>
      </c>
      <c r="P934" s="1" t="str">
        <v/>
      </c>
      <c r="Q934" s="6">
        <v>35</v>
      </c>
      <c r="R934" s="6" t="str">
        <v/>
      </c>
      <c r="S934" s="1">
        <v>35</v>
      </c>
    </row>
    <row r="935" spans="1:19">
      <c r="A935" s="1" t="str">
        <v/>
      </c>
      <c r="B935" s="1" t="str">
        <v/>
      </c>
      <c r="C935" s="1" t="str">
        <v/>
      </c>
      <c r="D935" s="1" t="str">
        <v/>
      </c>
      <c r="E935" s="1">
        <v>25</v>
      </c>
      <c r="F935" s="1" t="str">
        <v/>
      </c>
      <c r="G935" s="1">
        <v>25</v>
      </c>
      <c r="H935" s="1" t="str">
        <v/>
      </c>
      <c r="I935" s="1" t="str">
        <v/>
      </c>
      <c r="J935" s="1" t="str">
        <v/>
      </c>
      <c r="K935" s="1">
        <v>25</v>
      </c>
      <c r="L935" s="1" t="str">
        <v/>
      </c>
      <c r="M935" s="1" t="str">
        <v/>
      </c>
      <c r="N935" s="1">
        <v>25</v>
      </c>
      <c r="O935" s="1" t="str">
        <v/>
      </c>
      <c r="P935" s="1" t="str">
        <v/>
      </c>
      <c r="Q935" s="6">
        <v>25</v>
      </c>
      <c r="R935" s="6" t="str">
        <v/>
      </c>
      <c r="S935" s="1">
        <v>25</v>
      </c>
    </row>
    <row r="936" spans="1:19">
      <c r="A936" s="1" t="str">
        <v/>
      </c>
      <c r="B936" s="1" t="str">
        <v/>
      </c>
      <c r="C936" s="1" t="str">
        <v/>
      </c>
      <c r="D936" s="1">
        <v>15</v>
      </c>
      <c r="E936" s="1" t="str">
        <v/>
      </c>
      <c r="F936" s="1" t="str">
        <v/>
      </c>
      <c r="G936" s="1" t="str">
        <v/>
      </c>
      <c r="H936" s="1" t="str">
        <v/>
      </c>
      <c r="I936" s="1">
        <v>15</v>
      </c>
      <c r="J936" s="1" t="str">
        <v/>
      </c>
      <c r="K936" s="1" t="str">
        <v/>
      </c>
      <c r="L936" s="1">
        <v>15</v>
      </c>
      <c r="M936" s="1">
        <v>15</v>
      </c>
      <c r="N936" s="1" t="str">
        <v/>
      </c>
      <c r="O936" s="1" t="str">
        <v/>
      </c>
      <c r="P936" s="1" t="str">
        <v/>
      </c>
      <c r="Q936" s="6">
        <v>15</v>
      </c>
      <c r="R936" s="6" t="str">
        <v/>
      </c>
      <c r="S936" s="1">
        <v>15</v>
      </c>
    </row>
    <row r="937" spans="1:19">
      <c r="A937" s="1" t="str">
        <v/>
      </c>
      <c r="B937" s="1" t="str">
        <v/>
      </c>
      <c r="C937" s="1" t="str">
        <v/>
      </c>
      <c r="D937" s="1">
        <v>15</v>
      </c>
      <c r="E937" s="1" t="str">
        <v/>
      </c>
      <c r="F937" s="1" t="str">
        <v/>
      </c>
      <c r="G937" s="1" t="str">
        <v/>
      </c>
      <c r="H937" s="1" t="str">
        <v/>
      </c>
      <c r="I937" s="1">
        <v>15</v>
      </c>
      <c r="J937" s="1" t="str">
        <v/>
      </c>
      <c r="K937" s="1" t="str">
        <v/>
      </c>
      <c r="L937" s="1">
        <v>15</v>
      </c>
      <c r="M937" s="1" t="str">
        <v/>
      </c>
      <c r="N937" s="1">
        <v>15</v>
      </c>
      <c r="O937" s="1" t="str">
        <v/>
      </c>
      <c r="P937" s="1" t="str">
        <v/>
      </c>
      <c r="Q937" s="6">
        <v>15</v>
      </c>
      <c r="R937" s="6" t="str">
        <v/>
      </c>
      <c r="S937" s="1">
        <v>15</v>
      </c>
    </row>
    <row r="938" spans="1:19">
      <c r="A938" s="1" t="str">
        <v/>
      </c>
      <c r="B938" s="1" t="str">
        <v/>
      </c>
      <c r="C938" s="1" t="str">
        <v/>
      </c>
      <c r="D938" s="1" t="str">
        <v/>
      </c>
      <c r="E938" s="1">
        <v>50</v>
      </c>
      <c r="F938" s="1" t="str">
        <v/>
      </c>
      <c r="G938" s="1" t="str">
        <v/>
      </c>
      <c r="H938" s="1" t="str">
        <v/>
      </c>
      <c r="I938" s="1">
        <v>50</v>
      </c>
      <c r="J938" s="1" t="str">
        <v/>
      </c>
      <c r="K938" s="1">
        <v>50</v>
      </c>
      <c r="L938" s="1" t="str">
        <v/>
      </c>
      <c r="M938" s="1" t="str">
        <v/>
      </c>
      <c r="N938" s="1" t="str">
        <v/>
      </c>
      <c r="O938" s="1">
        <v>50</v>
      </c>
      <c r="P938" s="1" t="str">
        <v/>
      </c>
      <c r="Q938" s="6">
        <v>50</v>
      </c>
      <c r="R938" s="6" t="str">
        <v/>
      </c>
      <c r="S938" s="1">
        <v>50</v>
      </c>
    </row>
    <row r="939" spans="1:19">
      <c r="A939" s="1" t="str">
        <v/>
      </c>
      <c r="B939" s="1" t="str">
        <v/>
      </c>
      <c r="C939" s="1" t="str">
        <v/>
      </c>
      <c r="D939" s="1" t="str">
        <v/>
      </c>
      <c r="E939" s="1">
        <v>15</v>
      </c>
      <c r="F939" s="1" t="str">
        <v/>
      </c>
      <c r="G939" s="1" t="str">
        <v/>
      </c>
      <c r="H939" s="1" t="str">
        <v/>
      </c>
      <c r="I939" s="1">
        <v>15</v>
      </c>
      <c r="J939" s="1" t="str">
        <v/>
      </c>
      <c r="K939" s="1" t="str">
        <v/>
      </c>
      <c r="L939" s="1">
        <v>15</v>
      </c>
      <c r="M939" s="1" t="str">
        <v/>
      </c>
      <c r="N939" s="1">
        <v>15</v>
      </c>
      <c r="O939" s="1" t="str">
        <v/>
      </c>
      <c r="P939" s="1" t="str">
        <v/>
      </c>
      <c r="Q939" s="6">
        <v>15</v>
      </c>
      <c r="R939" s="6" t="str">
        <v/>
      </c>
      <c r="S939" s="1">
        <v>15</v>
      </c>
    </row>
    <row r="940" spans="1:19">
      <c r="A940" s="1" t="str">
        <v/>
      </c>
      <c r="B940" s="1" t="str">
        <v/>
      </c>
      <c r="C940" s="1">
        <v>54</v>
      </c>
      <c r="D940" s="1" t="str">
        <v/>
      </c>
      <c r="E940" s="1" t="str">
        <v/>
      </c>
      <c r="F940" s="1" t="str">
        <v/>
      </c>
      <c r="G940" s="1" t="str">
        <v/>
      </c>
      <c r="H940" s="1">
        <v>54</v>
      </c>
      <c r="I940" s="1" t="str">
        <v/>
      </c>
      <c r="J940" s="1" t="str">
        <v/>
      </c>
      <c r="K940" s="1">
        <v>54</v>
      </c>
      <c r="L940" s="1" t="str">
        <v/>
      </c>
      <c r="M940" s="1" t="str">
        <v/>
      </c>
      <c r="N940" s="1" t="str">
        <v/>
      </c>
      <c r="O940" s="1">
        <v>54</v>
      </c>
      <c r="P940" s="1" t="str">
        <v/>
      </c>
      <c r="Q940" s="6" t="str">
        <v/>
      </c>
      <c r="R940" s="6">
        <v>54</v>
      </c>
      <c r="S940" s="1">
        <v>54</v>
      </c>
    </row>
    <row r="941" spans="1:19">
      <c r="A941" s="1" t="str">
        <v/>
      </c>
      <c r="B941" s="1" t="str">
        <v/>
      </c>
      <c r="C941" s="1">
        <v>30</v>
      </c>
      <c r="D941" s="1" t="str">
        <v/>
      </c>
      <c r="E941" s="1" t="str">
        <v/>
      </c>
      <c r="F941" s="1" t="str">
        <v/>
      </c>
      <c r="G941" s="1">
        <v>30</v>
      </c>
      <c r="H941" s="1" t="str">
        <v/>
      </c>
      <c r="I941" s="1" t="str">
        <v/>
      </c>
      <c r="J941" s="1" t="str">
        <v/>
      </c>
      <c r="K941" s="1" t="str">
        <v/>
      </c>
      <c r="L941" s="1">
        <v>30</v>
      </c>
      <c r="M941" s="1" t="str">
        <v/>
      </c>
      <c r="N941" s="1" t="str">
        <v/>
      </c>
      <c r="O941" s="1">
        <v>30</v>
      </c>
      <c r="P941" s="1" t="str">
        <v/>
      </c>
      <c r="Q941" s="6">
        <v>30</v>
      </c>
      <c r="R941" s="6" t="str">
        <v/>
      </c>
      <c r="S941" s="1">
        <v>30</v>
      </c>
    </row>
    <row r="942" spans="1:19">
      <c r="A942" s="1" t="str">
        <v/>
      </c>
      <c r="B942" s="1">
        <v>40</v>
      </c>
      <c r="C942" s="1" t="str">
        <v/>
      </c>
      <c r="D942" s="1" t="str">
        <v/>
      </c>
      <c r="E942" s="1" t="str">
        <v/>
      </c>
      <c r="F942" s="1">
        <v>40</v>
      </c>
      <c r="G942" s="1" t="str">
        <v/>
      </c>
      <c r="H942" s="1" t="str">
        <v/>
      </c>
      <c r="I942" s="1" t="str">
        <v/>
      </c>
      <c r="J942" s="1">
        <v>40</v>
      </c>
      <c r="K942" s="1" t="str">
        <v/>
      </c>
      <c r="L942" s="1" t="str">
        <v/>
      </c>
      <c r="M942" s="1" t="str">
        <v/>
      </c>
      <c r="N942" s="1" t="str">
        <v/>
      </c>
      <c r="O942" s="1">
        <v>40</v>
      </c>
      <c r="P942" s="1" t="str">
        <v/>
      </c>
      <c r="Q942" s="6" t="str">
        <v/>
      </c>
      <c r="R942" s="6">
        <v>40</v>
      </c>
      <c r="S942" s="1">
        <v>40</v>
      </c>
    </row>
    <row r="943" spans="1:19">
      <c r="A943" s="1">
        <v>25</v>
      </c>
      <c r="B943" s="1" t="str">
        <v/>
      </c>
      <c r="C943" s="1" t="str">
        <v/>
      </c>
      <c r="D943" s="1" t="str">
        <v/>
      </c>
      <c r="E943" s="1" t="str">
        <v/>
      </c>
      <c r="F943" s="1" t="str">
        <v/>
      </c>
      <c r="G943" s="1" t="str">
        <v/>
      </c>
      <c r="H943" s="1">
        <v>25</v>
      </c>
      <c r="I943" s="1" t="str">
        <v/>
      </c>
      <c r="J943" s="1" t="str">
        <v/>
      </c>
      <c r="K943" s="1">
        <v>25</v>
      </c>
      <c r="L943" s="1" t="str">
        <v/>
      </c>
      <c r="M943" s="1" t="str">
        <v/>
      </c>
      <c r="N943" s="1">
        <v>25</v>
      </c>
      <c r="O943" s="1" t="str">
        <v/>
      </c>
      <c r="P943" s="1" t="str">
        <v/>
      </c>
      <c r="Q943" s="6" t="str">
        <v/>
      </c>
      <c r="R943" s="6">
        <v>25</v>
      </c>
      <c r="S943" s="1">
        <v>25</v>
      </c>
    </row>
    <row r="944" spans="1:19">
      <c r="A944" s="1">
        <v>35</v>
      </c>
      <c r="B944" s="1" t="str">
        <v/>
      </c>
      <c r="C944" s="1" t="str">
        <v/>
      </c>
      <c r="D944" s="1" t="str">
        <v/>
      </c>
      <c r="E944" s="1" t="str">
        <v/>
      </c>
      <c r="F944" s="1" t="str">
        <v/>
      </c>
      <c r="G944" s="1">
        <v>35</v>
      </c>
      <c r="H944" s="1" t="str">
        <v/>
      </c>
      <c r="I944" s="1" t="str">
        <v/>
      </c>
      <c r="J944" s="1" t="str">
        <v/>
      </c>
      <c r="K944" s="1">
        <v>35</v>
      </c>
      <c r="L944" s="1" t="str">
        <v/>
      </c>
      <c r="M944" s="1" t="str">
        <v/>
      </c>
      <c r="N944" s="1" t="str">
        <v/>
      </c>
      <c r="O944" s="1">
        <v>35</v>
      </c>
      <c r="P944" s="1" t="str">
        <v/>
      </c>
      <c r="Q944" s="6">
        <v>35</v>
      </c>
      <c r="R944" s="6" t="str">
        <v/>
      </c>
      <c r="S944" s="1">
        <v>35</v>
      </c>
    </row>
    <row r="945" spans="1:19">
      <c r="A945" s="1">
        <v>20</v>
      </c>
      <c r="B945" s="1" t="str">
        <v/>
      </c>
      <c r="C945" s="1" t="str">
        <v/>
      </c>
      <c r="D945" s="1" t="str">
        <v/>
      </c>
      <c r="E945" s="1" t="str">
        <v/>
      </c>
      <c r="F945" s="1" t="str">
        <v/>
      </c>
      <c r="G945" s="1" t="str">
        <v/>
      </c>
      <c r="H945" s="1">
        <v>20</v>
      </c>
      <c r="I945" s="1" t="str">
        <v/>
      </c>
      <c r="J945" s="1" t="str">
        <v/>
      </c>
      <c r="K945" s="1">
        <v>20</v>
      </c>
      <c r="L945" s="1" t="str">
        <v/>
      </c>
      <c r="M945" s="1" t="str">
        <v/>
      </c>
      <c r="N945" s="1">
        <v>20</v>
      </c>
      <c r="O945" s="1" t="str">
        <v/>
      </c>
      <c r="P945" s="1" t="str">
        <v/>
      </c>
      <c r="Q945" s="6" t="str">
        <v/>
      </c>
      <c r="R945" s="6">
        <v>20</v>
      </c>
      <c r="S945" s="1">
        <v>20</v>
      </c>
    </row>
    <row r="946" spans="1:19">
      <c r="A946" s="1">
        <v>50</v>
      </c>
      <c r="B946" s="1" t="str">
        <v/>
      </c>
      <c r="C946" s="1" t="str">
        <v/>
      </c>
      <c r="D946" s="1" t="str">
        <v/>
      </c>
      <c r="E946" s="1" t="str">
        <v/>
      </c>
      <c r="F946" s="1">
        <v>50</v>
      </c>
      <c r="G946" s="1" t="str">
        <v/>
      </c>
      <c r="H946" s="1" t="str">
        <v/>
      </c>
      <c r="I946" s="1" t="str">
        <v/>
      </c>
      <c r="J946" s="1" t="str">
        <v/>
      </c>
      <c r="K946" s="1">
        <v>50</v>
      </c>
      <c r="L946" s="1" t="str">
        <v/>
      </c>
      <c r="M946" s="1" t="str">
        <v/>
      </c>
      <c r="N946" s="1" t="str">
        <v/>
      </c>
      <c r="O946" s="1">
        <v>50</v>
      </c>
      <c r="P946" s="1" t="str">
        <v/>
      </c>
      <c r="Q946" s="6" t="str">
        <v/>
      </c>
      <c r="R946" s="6">
        <v>50</v>
      </c>
      <c r="S946" s="1">
        <v>50</v>
      </c>
    </row>
    <row r="947" spans="1:19">
      <c r="A947" s="1" t="str">
        <v/>
      </c>
      <c r="B947" s="1" t="str">
        <v/>
      </c>
      <c r="C947" s="1" t="str">
        <v/>
      </c>
      <c r="D947" s="1" t="str">
        <v/>
      </c>
      <c r="E947" s="1">
        <v>32</v>
      </c>
      <c r="F947" s="1" t="str">
        <v/>
      </c>
      <c r="G947" s="1">
        <v>32</v>
      </c>
      <c r="H947" s="1" t="str">
        <v/>
      </c>
      <c r="I947" s="1" t="str">
        <v/>
      </c>
      <c r="J947" s="1" t="str">
        <v/>
      </c>
      <c r="K947" s="1" t="str">
        <v/>
      </c>
      <c r="L947" s="1">
        <v>32</v>
      </c>
      <c r="M947" s="1" t="str">
        <v/>
      </c>
      <c r="N947" s="1" t="str">
        <v/>
      </c>
      <c r="O947" s="1">
        <v>32</v>
      </c>
      <c r="P947" s="1" t="str">
        <v/>
      </c>
      <c r="Q947" s="6" t="str">
        <v/>
      </c>
      <c r="R947" s="6">
        <v>32</v>
      </c>
      <c r="S947" s="1">
        <v>32</v>
      </c>
    </row>
    <row r="948" spans="1:19">
      <c r="A948" s="1" t="str">
        <v/>
      </c>
      <c r="B948" s="1" t="str">
        <v/>
      </c>
      <c r="C948" s="1">
        <v>40</v>
      </c>
      <c r="D948" s="1" t="str">
        <v/>
      </c>
      <c r="E948" s="1" t="str">
        <v/>
      </c>
      <c r="F948" s="1" t="str">
        <v/>
      </c>
      <c r="G948" s="1" t="str">
        <v/>
      </c>
      <c r="H948" s="1">
        <v>40</v>
      </c>
      <c r="I948" s="1" t="str">
        <v/>
      </c>
      <c r="J948" s="1" t="str">
        <v/>
      </c>
      <c r="K948" s="1">
        <v>40</v>
      </c>
      <c r="L948" s="1" t="str">
        <v/>
      </c>
      <c r="M948" s="1" t="str">
        <v/>
      </c>
      <c r="N948" s="1" t="str">
        <v/>
      </c>
      <c r="O948" s="1">
        <v>40</v>
      </c>
      <c r="P948" s="1" t="str">
        <v/>
      </c>
      <c r="Q948" s="6">
        <v>40</v>
      </c>
      <c r="R948" s="6" t="str">
        <v/>
      </c>
      <c r="S948" s="1">
        <v>40</v>
      </c>
    </row>
    <row r="949" spans="1:19">
      <c r="A949" s="1">
        <v>23</v>
      </c>
      <c r="B949" s="1" t="str">
        <v/>
      </c>
      <c r="C949" s="1" t="str">
        <v/>
      </c>
      <c r="D949" s="1" t="str">
        <v/>
      </c>
      <c r="E949" s="1" t="str">
        <v/>
      </c>
      <c r="F949" s="1" t="str">
        <v/>
      </c>
      <c r="G949" s="1">
        <v>23</v>
      </c>
      <c r="H949" s="1" t="str">
        <v/>
      </c>
      <c r="I949" s="1" t="str">
        <v/>
      </c>
      <c r="J949" s="1" t="str">
        <v/>
      </c>
      <c r="K949" s="1">
        <v>23</v>
      </c>
      <c r="L949" s="1" t="str">
        <v/>
      </c>
      <c r="M949" s="1" t="str">
        <v/>
      </c>
      <c r="N949" s="1">
        <v>23</v>
      </c>
      <c r="O949" s="1" t="str">
        <v/>
      </c>
      <c r="P949" s="1" t="str">
        <v/>
      </c>
      <c r="Q949" s="6">
        <v>23</v>
      </c>
      <c r="R949" s="6" t="str">
        <v/>
      </c>
      <c r="S949" s="1">
        <v>23</v>
      </c>
    </row>
    <row r="950" spans="1:19">
      <c r="A950" s="1" t="str">
        <v/>
      </c>
      <c r="B950" s="1">
        <v>36</v>
      </c>
      <c r="C950" s="1" t="str">
        <v/>
      </c>
      <c r="D950" s="1" t="str">
        <v/>
      </c>
      <c r="E950" s="1" t="str">
        <v/>
      </c>
      <c r="F950" s="1" t="str">
        <v/>
      </c>
      <c r="G950" s="1" t="str">
        <v/>
      </c>
      <c r="H950" s="1">
        <v>36</v>
      </c>
      <c r="I950" s="1" t="str">
        <v/>
      </c>
      <c r="J950" s="1" t="str">
        <v/>
      </c>
      <c r="K950" s="1">
        <v>36</v>
      </c>
      <c r="L950" s="1" t="str">
        <v/>
      </c>
      <c r="M950" s="1">
        <v>36</v>
      </c>
      <c r="N950" s="1" t="str">
        <v/>
      </c>
      <c r="O950" s="1" t="str">
        <v/>
      </c>
      <c r="P950" s="1">
        <v>36</v>
      </c>
      <c r="Q950" s="6" t="str">
        <v/>
      </c>
      <c r="R950" s="6" t="str">
        <v/>
      </c>
      <c r="S950" s="1">
        <v>36</v>
      </c>
    </row>
    <row r="951" spans="1:19">
      <c r="A951" s="1" t="str">
        <v/>
      </c>
      <c r="B951" s="1" t="str">
        <v/>
      </c>
      <c r="C951" s="1">
        <v>30</v>
      </c>
      <c r="D951" s="1" t="str">
        <v/>
      </c>
      <c r="E951" s="1" t="str">
        <v/>
      </c>
      <c r="F951" s="1" t="str">
        <v/>
      </c>
      <c r="G951" s="1" t="str">
        <v/>
      </c>
      <c r="H951" s="1">
        <v>30</v>
      </c>
      <c r="I951" s="1" t="str">
        <v/>
      </c>
      <c r="J951" s="1" t="str">
        <v/>
      </c>
      <c r="K951" s="1">
        <v>30</v>
      </c>
      <c r="L951" s="1" t="str">
        <v/>
      </c>
      <c r="M951" s="1" t="str">
        <v/>
      </c>
      <c r="N951" s="1">
        <v>30</v>
      </c>
      <c r="O951" s="1" t="str">
        <v/>
      </c>
      <c r="P951" s="1" t="str">
        <v/>
      </c>
      <c r="Q951" s="6" t="str">
        <v/>
      </c>
      <c r="R951" s="6">
        <v>30</v>
      </c>
      <c r="S951" s="1">
        <v>30</v>
      </c>
    </row>
    <row r="952" spans="1:19">
      <c r="A952" s="1" t="str">
        <v/>
      </c>
      <c r="B952" s="1">
        <v>35</v>
      </c>
      <c r="C952" s="1" t="str">
        <v/>
      </c>
      <c r="D952" s="1" t="str">
        <v/>
      </c>
      <c r="E952" s="1" t="str">
        <v/>
      </c>
      <c r="F952" s="1" t="str">
        <v/>
      </c>
      <c r="G952" s="1">
        <v>35</v>
      </c>
      <c r="H952" s="1" t="str">
        <v/>
      </c>
      <c r="I952" s="1" t="str">
        <v/>
      </c>
      <c r="J952" s="1" t="str">
        <v/>
      </c>
      <c r="K952" s="1">
        <v>35</v>
      </c>
      <c r="L952" s="1" t="str">
        <v/>
      </c>
      <c r="M952" s="1" t="str">
        <v/>
      </c>
      <c r="N952" s="1" t="str">
        <v/>
      </c>
      <c r="O952" s="1">
        <v>35</v>
      </c>
      <c r="P952" s="1" t="str">
        <v/>
      </c>
      <c r="Q952" s="6">
        <v>35</v>
      </c>
      <c r="R952" s="6" t="str">
        <v/>
      </c>
      <c r="S952" s="1">
        <v>35</v>
      </c>
    </row>
    <row r="953" spans="1:19">
      <c r="A953" s="1" t="str">
        <v/>
      </c>
      <c r="B953" s="1" t="str">
        <v/>
      </c>
      <c r="C953" s="1">
        <v>40</v>
      </c>
      <c r="D953" s="1" t="str">
        <v/>
      </c>
      <c r="E953" s="1" t="str">
        <v/>
      </c>
      <c r="F953" s="1" t="str">
        <v/>
      </c>
      <c r="G953" s="1" t="str">
        <v/>
      </c>
      <c r="H953" s="1">
        <v>40</v>
      </c>
      <c r="I953" s="1" t="str">
        <v/>
      </c>
      <c r="J953" s="1" t="str">
        <v/>
      </c>
      <c r="K953" s="1">
        <v>40</v>
      </c>
      <c r="L953" s="1" t="str">
        <v/>
      </c>
      <c r="M953" s="1" t="str">
        <v/>
      </c>
      <c r="N953" s="1" t="str">
        <v/>
      </c>
      <c r="O953" s="1">
        <v>40</v>
      </c>
      <c r="P953" s="1" t="str">
        <v/>
      </c>
      <c r="Q953" s="6" t="str">
        <v/>
      </c>
      <c r="R953" s="6">
        <v>40</v>
      </c>
      <c r="S953" s="1">
        <v>40</v>
      </c>
    </row>
    <row r="954" spans="1:19">
      <c r="A954" s="1" t="str">
        <v/>
      </c>
      <c r="B954" s="1" t="str">
        <v/>
      </c>
      <c r="C954" s="1" t="str">
        <v/>
      </c>
      <c r="D954" s="1" t="str">
        <v/>
      </c>
      <c r="E954" s="1">
        <v>16</v>
      </c>
      <c r="F954" s="1" t="str">
        <v/>
      </c>
      <c r="G954" s="1" t="str">
        <v/>
      </c>
      <c r="H954" s="1">
        <v>16</v>
      </c>
      <c r="I954" s="1" t="str">
        <v/>
      </c>
      <c r="J954" s="1" t="str">
        <v/>
      </c>
      <c r="K954" s="1" t="str">
        <v/>
      </c>
      <c r="L954" s="1">
        <v>16</v>
      </c>
      <c r="M954" s="1" t="str">
        <v/>
      </c>
      <c r="N954" s="1">
        <v>16</v>
      </c>
      <c r="O954" s="1" t="str">
        <v/>
      </c>
      <c r="P954" s="1">
        <v>16</v>
      </c>
      <c r="Q954" s="6" t="str">
        <v/>
      </c>
      <c r="R954" s="6" t="str">
        <v/>
      </c>
      <c r="S954" s="1">
        <v>16</v>
      </c>
    </row>
    <row r="955" spans="1:19">
      <c r="A955" s="1" t="str">
        <v/>
      </c>
      <c r="B955" s="1" t="str">
        <v/>
      </c>
      <c r="C955" s="1" t="str">
        <v/>
      </c>
      <c r="D955" s="1">
        <v>25</v>
      </c>
      <c r="E955" s="1" t="str">
        <v/>
      </c>
      <c r="F955" s="1">
        <v>25</v>
      </c>
      <c r="G955" s="1" t="str">
        <v/>
      </c>
      <c r="H955" s="1" t="str">
        <v/>
      </c>
      <c r="I955" s="1" t="str">
        <v/>
      </c>
      <c r="J955" s="1">
        <v>25</v>
      </c>
      <c r="K955" s="1" t="str">
        <v/>
      </c>
      <c r="L955" s="1" t="str">
        <v/>
      </c>
      <c r="M955" s="1" t="str">
        <v/>
      </c>
      <c r="N955" s="1">
        <v>25</v>
      </c>
      <c r="O955" s="1" t="str">
        <v/>
      </c>
      <c r="P955" s="1" t="str">
        <v/>
      </c>
      <c r="Q955" s="6" t="str">
        <v/>
      </c>
      <c r="R955" s="6">
        <v>25</v>
      </c>
      <c r="S955" s="1">
        <v>25</v>
      </c>
    </row>
    <row r="956" spans="1:19">
      <c r="A956" s="1" t="str">
        <v/>
      </c>
      <c r="B956" s="1" t="str">
        <v/>
      </c>
      <c r="C956" s="1" t="str">
        <v/>
      </c>
      <c r="D956" s="1" t="str">
        <v/>
      </c>
      <c r="E956" s="1">
        <v>20</v>
      </c>
      <c r="F956" s="1" t="str">
        <v/>
      </c>
      <c r="G956" s="1" t="str">
        <v/>
      </c>
      <c r="H956" s="1">
        <v>20</v>
      </c>
      <c r="I956" s="1" t="str">
        <v/>
      </c>
      <c r="J956" s="1" t="str">
        <v/>
      </c>
      <c r="K956" s="1" t="str">
        <v/>
      </c>
      <c r="L956" s="1">
        <v>20</v>
      </c>
      <c r="M956" s="1" t="str">
        <v/>
      </c>
      <c r="N956" s="1" t="str">
        <v/>
      </c>
      <c r="O956" s="1">
        <v>20</v>
      </c>
      <c r="P956" s="1">
        <v>20</v>
      </c>
      <c r="Q956" s="6" t="str">
        <v/>
      </c>
      <c r="R956" s="6" t="str">
        <v/>
      </c>
      <c r="S956" s="1">
        <v>20</v>
      </c>
    </row>
    <row r="957" spans="1:19">
      <c r="A957" s="1" t="str">
        <v/>
      </c>
      <c r="B957" s="1" t="str">
        <v/>
      </c>
      <c r="C957" s="1" t="str">
        <v/>
      </c>
      <c r="D957" s="1" t="str">
        <v/>
      </c>
      <c r="E957" s="1">
        <v>25</v>
      </c>
      <c r="F957" s="1">
        <v>25</v>
      </c>
      <c r="G957" s="1" t="str">
        <v/>
      </c>
      <c r="H957" s="1" t="str">
        <v/>
      </c>
      <c r="I957" s="1" t="str">
        <v/>
      </c>
      <c r="J957" s="1" t="str">
        <v/>
      </c>
      <c r="K957" s="1">
        <v>25</v>
      </c>
      <c r="L957" s="1" t="str">
        <v/>
      </c>
      <c r="M957" s="1">
        <v>25</v>
      </c>
      <c r="N957" s="1" t="str">
        <v/>
      </c>
      <c r="O957" s="1" t="str">
        <v/>
      </c>
      <c r="P957" s="1" t="str">
        <v/>
      </c>
      <c r="Q957" s="6" t="str">
        <v/>
      </c>
      <c r="R957" s="6">
        <v>25</v>
      </c>
      <c r="S957" s="1">
        <v>25</v>
      </c>
    </row>
    <row r="958" spans="1:19">
      <c r="A958" s="1" t="str">
        <v/>
      </c>
      <c r="B958" s="1" t="str">
        <v/>
      </c>
      <c r="C958" s="1" t="str">
        <v/>
      </c>
      <c r="D958" s="1" t="str">
        <v/>
      </c>
      <c r="E958" s="1">
        <v>40</v>
      </c>
      <c r="F958" s="1">
        <v>40</v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>
        <v>40</v>
      </c>
      <c r="M958" s="1" t="str">
        <v/>
      </c>
      <c r="N958" s="1" t="str">
        <v/>
      </c>
      <c r="O958" s="1">
        <v>40</v>
      </c>
      <c r="P958" s="1" t="str">
        <v/>
      </c>
      <c r="Q958" s="6" t="str">
        <v/>
      </c>
      <c r="R958" s="6">
        <v>40</v>
      </c>
      <c r="S958" s="1">
        <v>40</v>
      </c>
    </row>
    <row r="959" spans="1:19">
      <c r="A959" s="1" t="str">
        <v/>
      </c>
      <c r="B959" s="1" t="str">
        <v/>
      </c>
      <c r="C959" s="1" t="str">
        <v/>
      </c>
      <c r="D959" s="1">
        <v>15</v>
      </c>
      <c r="E959" s="1" t="str">
        <v/>
      </c>
      <c r="F959" s="1" t="str">
        <v/>
      </c>
      <c r="G959" s="1" t="str">
        <v/>
      </c>
      <c r="H959" s="1">
        <v>15</v>
      </c>
      <c r="I959" s="1" t="str">
        <v/>
      </c>
      <c r="J959" s="1" t="str">
        <v/>
      </c>
      <c r="K959" s="1" t="str">
        <v/>
      </c>
      <c r="L959" s="1">
        <v>15</v>
      </c>
      <c r="M959" s="1" t="str">
        <v/>
      </c>
      <c r="N959" s="1">
        <v>15</v>
      </c>
      <c r="O959" s="1" t="str">
        <v/>
      </c>
      <c r="P959" s="1">
        <v>15</v>
      </c>
      <c r="Q959" s="6" t="str">
        <v/>
      </c>
      <c r="R959" s="6" t="str">
        <v/>
      </c>
      <c r="S959" s="1">
        <v>15</v>
      </c>
    </row>
    <row r="960" spans="1:19">
      <c r="A960" s="1" t="str">
        <v/>
      </c>
      <c r="B960" s="1" t="str">
        <v/>
      </c>
      <c r="C960" s="1" t="str">
        <v/>
      </c>
      <c r="D960" s="1" t="str">
        <v/>
      </c>
      <c r="E960" s="1">
        <v>40</v>
      </c>
      <c r="F960" s="1" t="str">
        <v/>
      </c>
      <c r="G960" s="1" t="str">
        <v/>
      </c>
      <c r="H960" s="1">
        <v>40</v>
      </c>
      <c r="I960" s="1" t="str">
        <v/>
      </c>
      <c r="J960" s="1" t="str">
        <v/>
      </c>
      <c r="K960" s="1">
        <v>40</v>
      </c>
      <c r="L960" s="1" t="str">
        <v/>
      </c>
      <c r="M960" s="1" t="str">
        <v/>
      </c>
      <c r="N960" s="1" t="str">
        <v/>
      </c>
      <c r="O960" s="1">
        <v>40</v>
      </c>
      <c r="P960" s="1" t="str">
        <v/>
      </c>
      <c r="Q960" s="6">
        <v>40</v>
      </c>
      <c r="R960" s="6" t="str">
        <v/>
      </c>
      <c r="S960" s="1">
        <v>40</v>
      </c>
    </row>
    <row r="961" spans="1:19">
      <c r="A961" s="1" t="str">
        <v/>
      </c>
      <c r="B961" s="1" t="str">
        <v/>
      </c>
      <c r="C961" s="1" t="str">
        <v/>
      </c>
      <c r="D961" s="1" t="str">
        <v/>
      </c>
      <c r="E961" s="1">
        <v>20</v>
      </c>
      <c r="F961" s="1" t="str">
        <v/>
      </c>
      <c r="G961" s="1">
        <v>20</v>
      </c>
      <c r="H961" s="1" t="str">
        <v/>
      </c>
      <c r="I961" s="1" t="str">
        <v/>
      </c>
      <c r="J961" s="1" t="str">
        <v/>
      </c>
      <c r="K961" s="1" t="str">
        <v/>
      </c>
      <c r="L961" s="1">
        <v>20</v>
      </c>
      <c r="M961" s="1" t="str">
        <v/>
      </c>
      <c r="N961" s="1">
        <v>20</v>
      </c>
      <c r="O961" s="1" t="str">
        <v/>
      </c>
      <c r="P961" s="1" t="str">
        <v/>
      </c>
      <c r="Q961" s="6">
        <v>20</v>
      </c>
      <c r="R961" s="6" t="str">
        <v/>
      </c>
      <c r="S961" s="1">
        <v>20</v>
      </c>
    </row>
    <row r="962" spans="1:19">
      <c r="A962" s="1" t="str">
        <v/>
      </c>
      <c r="B962" s="1" t="str">
        <v/>
      </c>
      <c r="C962" s="1" t="str">
        <v/>
      </c>
      <c r="D962" s="1" t="str">
        <v/>
      </c>
      <c r="E962" s="1">
        <v>20</v>
      </c>
      <c r="F962" s="1" t="str">
        <v/>
      </c>
      <c r="G962" s="1">
        <v>20</v>
      </c>
      <c r="H962" s="1" t="str">
        <v/>
      </c>
      <c r="I962" s="1" t="str">
        <v/>
      </c>
      <c r="J962" s="1" t="str">
        <v/>
      </c>
      <c r="K962" s="1" t="str">
        <v/>
      </c>
      <c r="L962" s="1">
        <v>20</v>
      </c>
      <c r="M962" s="1" t="str">
        <v/>
      </c>
      <c r="N962" s="1">
        <v>20</v>
      </c>
      <c r="O962" s="1" t="str">
        <v/>
      </c>
      <c r="P962" s="1" t="str">
        <v/>
      </c>
      <c r="Q962" s="6">
        <v>20</v>
      </c>
      <c r="R962" s="6" t="str">
        <v/>
      </c>
      <c r="S962" s="1">
        <v>20</v>
      </c>
    </row>
    <row r="963" spans="1:19">
      <c r="A963" s="1" t="str">
        <v/>
      </c>
      <c r="B963" s="1">
        <v>25</v>
      </c>
      <c r="C963" s="1" t="str">
        <v/>
      </c>
      <c r="D963" s="1" t="str">
        <v/>
      </c>
      <c r="E963" s="1" t="str">
        <v/>
      </c>
      <c r="F963" s="1">
        <v>25</v>
      </c>
      <c r="G963" s="1" t="str">
        <v/>
      </c>
      <c r="H963" s="1" t="str">
        <v/>
      </c>
      <c r="I963" s="1" t="str">
        <v/>
      </c>
      <c r="J963" s="1" t="str">
        <v/>
      </c>
      <c r="K963" s="1">
        <v>25</v>
      </c>
      <c r="L963" s="1" t="str">
        <v/>
      </c>
      <c r="M963" s="1" t="str">
        <v/>
      </c>
      <c r="N963" s="1">
        <v>25</v>
      </c>
      <c r="O963" s="1" t="str">
        <v/>
      </c>
      <c r="P963" s="1" t="str">
        <v/>
      </c>
      <c r="Q963" s="6" t="str">
        <v/>
      </c>
      <c r="R963" s="6">
        <v>25</v>
      </c>
      <c r="S963" s="1">
        <v>25</v>
      </c>
    </row>
    <row r="964" spans="1:19">
      <c r="A964" s="1" t="str">
        <v/>
      </c>
      <c r="B964" s="1" t="str">
        <v/>
      </c>
      <c r="C964" s="1" t="str">
        <v/>
      </c>
      <c r="D964" s="1">
        <v>20</v>
      </c>
      <c r="E964" s="1" t="str">
        <v/>
      </c>
      <c r="F964" s="1" t="str">
        <v/>
      </c>
      <c r="G964" s="1" t="str">
        <v/>
      </c>
      <c r="H964" s="1">
        <v>20</v>
      </c>
      <c r="I964" s="1" t="str">
        <v/>
      </c>
      <c r="J964" s="1" t="str">
        <v/>
      </c>
      <c r="K964" s="1">
        <v>20</v>
      </c>
      <c r="L964" s="1" t="str">
        <v/>
      </c>
      <c r="M964" s="1">
        <v>20</v>
      </c>
      <c r="N964" s="1" t="str">
        <v/>
      </c>
      <c r="O964" s="1" t="str">
        <v/>
      </c>
      <c r="P964" s="1" t="str">
        <v/>
      </c>
      <c r="Q964" s="6">
        <v>20</v>
      </c>
      <c r="R964" s="6" t="str">
        <v/>
      </c>
      <c r="S964" s="1">
        <v>20</v>
      </c>
    </row>
    <row r="965" spans="1:19">
      <c r="A965" s="1" t="str">
        <v/>
      </c>
      <c r="B965" s="1">
        <v>25</v>
      </c>
      <c r="C965" s="1" t="str">
        <v/>
      </c>
      <c r="D965" s="1" t="str">
        <v/>
      </c>
      <c r="E965" s="1" t="str">
        <v/>
      </c>
      <c r="F965" s="1" t="str">
        <v/>
      </c>
      <c r="G965" s="1" t="str">
        <v/>
      </c>
      <c r="H965" s="1">
        <v>25</v>
      </c>
      <c r="I965" s="1" t="str">
        <v/>
      </c>
      <c r="J965" s="1" t="str">
        <v/>
      </c>
      <c r="K965" s="1">
        <v>25</v>
      </c>
      <c r="L965" s="1" t="str">
        <v/>
      </c>
      <c r="M965" s="1" t="str">
        <v/>
      </c>
      <c r="N965" s="1">
        <v>25</v>
      </c>
      <c r="O965" s="1" t="str">
        <v/>
      </c>
      <c r="P965" s="1" t="str">
        <v/>
      </c>
      <c r="Q965" s="6">
        <v>25</v>
      </c>
      <c r="R965" s="6" t="str">
        <v/>
      </c>
      <c r="S965" s="1">
        <v>25</v>
      </c>
    </row>
    <row r="966" spans="1:19">
      <c r="A966" s="1" t="str">
        <v/>
      </c>
      <c r="B966" s="1" t="str">
        <v/>
      </c>
      <c r="C966" s="1">
        <v>23</v>
      </c>
      <c r="D966" s="1" t="str">
        <v/>
      </c>
      <c r="E966" s="1" t="str">
        <v/>
      </c>
      <c r="F966" s="1">
        <v>23</v>
      </c>
      <c r="G966" s="1" t="str">
        <v/>
      </c>
      <c r="H966" s="1" t="str">
        <v/>
      </c>
      <c r="I966" s="1" t="str">
        <v/>
      </c>
      <c r="J966" s="1" t="str">
        <v/>
      </c>
      <c r="K966" s="1">
        <v>23</v>
      </c>
      <c r="L966" s="1" t="str">
        <v/>
      </c>
      <c r="M966" s="1" t="str">
        <v/>
      </c>
      <c r="N966" s="1">
        <v>23</v>
      </c>
      <c r="O966" s="1" t="str">
        <v/>
      </c>
      <c r="P966" s="1" t="str">
        <v/>
      </c>
      <c r="Q966" s="6">
        <v>23</v>
      </c>
      <c r="R966" s="6" t="str">
        <v/>
      </c>
      <c r="S966" s="1">
        <v>23</v>
      </c>
    </row>
    <row r="967" spans="1:19">
      <c r="A967" s="1" t="str">
        <v/>
      </c>
      <c r="B967" s="1" t="str">
        <v/>
      </c>
      <c r="C967" s="1" t="str">
        <v/>
      </c>
      <c r="D967" s="1" t="str">
        <v/>
      </c>
      <c r="E967" s="1">
        <v>16</v>
      </c>
      <c r="F967" s="1">
        <v>16</v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>
        <v>16</v>
      </c>
      <c r="M967" s="1" t="str">
        <v/>
      </c>
      <c r="N967" s="1">
        <v>16</v>
      </c>
      <c r="O967" s="1" t="str">
        <v/>
      </c>
      <c r="P967" s="1" t="str">
        <v/>
      </c>
      <c r="Q967" s="6">
        <v>16</v>
      </c>
      <c r="R967" s="6" t="str">
        <v/>
      </c>
      <c r="S967" s="1">
        <v>16</v>
      </c>
    </row>
    <row r="968" spans="1:19">
      <c r="A968" s="1" t="str">
        <v/>
      </c>
      <c r="B968" s="1" t="str">
        <v/>
      </c>
      <c r="C968" s="1" t="str">
        <v/>
      </c>
      <c r="D968" s="1" t="str">
        <v/>
      </c>
      <c r="E968" s="1">
        <v>30</v>
      </c>
      <c r="F968" s="1">
        <v>30</v>
      </c>
      <c r="G968" s="1" t="str">
        <v/>
      </c>
      <c r="H968" s="1" t="str">
        <v/>
      </c>
      <c r="I968" s="1" t="str">
        <v/>
      </c>
      <c r="J968" s="1">
        <v>30</v>
      </c>
      <c r="K968" s="1" t="str">
        <v/>
      </c>
      <c r="L968" s="1" t="str">
        <v/>
      </c>
      <c r="M968" s="1" t="str">
        <v/>
      </c>
      <c r="N968" s="1">
        <v>30</v>
      </c>
      <c r="O968" s="1" t="str">
        <v/>
      </c>
      <c r="P968" s="1" t="str">
        <v/>
      </c>
      <c r="Q968" s="6">
        <v>30</v>
      </c>
      <c r="R968" s="6" t="str">
        <v/>
      </c>
      <c r="S968" s="1">
        <v>30</v>
      </c>
    </row>
    <row r="969" spans="1:19">
      <c r="A969" s="1" t="str">
        <v/>
      </c>
      <c r="B969" s="1" t="str">
        <v/>
      </c>
      <c r="C969" s="1" t="str">
        <v/>
      </c>
      <c r="D969" s="1" t="str">
        <v/>
      </c>
      <c r="E969" s="1">
        <v>35</v>
      </c>
      <c r="F969" s="1">
        <v>35</v>
      </c>
      <c r="G969" s="1" t="str">
        <v/>
      </c>
      <c r="H969" s="1" t="str">
        <v/>
      </c>
      <c r="I969" s="1" t="str">
        <v/>
      </c>
      <c r="J969" s="1" t="str">
        <v/>
      </c>
      <c r="K969" s="1">
        <v>35</v>
      </c>
      <c r="L969" s="1" t="str">
        <v/>
      </c>
      <c r="M969" s="1" t="str">
        <v/>
      </c>
      <c r="N969" s="1" t="str">
        <v/>
      </c>
      <c r="O969" s="1">
        <v>35</v>
      </c>
      <c r="P969" s="1" t="str">
        <v/>
      </c>
      <c r="Q969" s="6">
        <v>35</v>
      </c>
      <c r="R969" s="6" t="str">
        <v/>
      </c>
      <c r="S969" s="1">
        <v>35</v>
      </c>
    </row>
    <row r="970" spans="1:19">
      <c r="A970" s="1" t="str">
        <v/>
      </c>
      <c r="B970" s="1" t="str">
        <v/>
      </c>
      <c r="C970" s="1" t="str">
        <v/>
      </c>
      <c r="D970" s="1">
        <v>20</v>
      </c>
      <c r="E970" s="1" t="str">
        <v/>
      </c>
      <c r="F970" s="1" t="str">
        <v/>
      </c>
      <c r="G970" s="1">
        <v>20</v>
      </c>
      <c r="H970" s="1" t="str">
        <v/>
      </c>
      <c r="I970" s="1" t="str">
        <v/>
      </c>
      <c r="J970" s="1" t="str">
        <v/>
      </c>
      <c r="K970" s="1">
        <v>20</v>
      </c>
      <c r="L970" s="1" t="str">
        <v/>
      </c>
      <c r="M970" s="1">
        <v>20</v>
      </c>
      <c r="N970" s="1" t="str">
        <v/>
      </c>
      <c r="O970" s="1" t="str">
        <v/>
      </c>
      <c r="P970" s="1" t="str">
        <v/>
      </c>
      <c r="Q970" s="6">
        <v>20</v>
      </c>
      <c r="R970" s="6" t="str">
        <v/>
      </c>
      <c r="S970" s="1">
        <v>20</v>
      </c>
    </row>
    <row r="971" spans="1:19">
      <c r="A971" s="1" t="str">
        <v/>
      </c>
      <c r="B971" s="1" t="str">
        <v/>
      </c>
      <c r="C971" s="1" t="str">
        <v/>
      </c>
      <c r="D971" s="1" t="str">
        <v/>
      </c>
      <c r="E971" s="1">
        <v>30</v>
      </c>
      <c r="F971" s="1" t="str">
        <v/>
      </c>
      <c r="G971" s="1" t="str">
        <v/>
      </c>
      <c r="H971" s="1" t="str">
        <v/>
      </c>
      <c r="I971" s="1">
        <v>30</v>
      </c>
      <c r="J971" s="1">
        <v>30</v>
      </c>
      <c r="K971" s="1" t="str">
        <v/>
      </c>
      <c r="L971" s="1" t="str">
        <v/>
      </c>
      <c r="M971" s="1" t="str">
        <v/>
      </c>
      <c r="N971" s="1">
        <v>30</v>
      </c>
      <c r="O971" s="1" t="str">
        <v/>
      </c>
      <c r="P971" s="1" t="str">
        <v/>
      </c>
      <c r="Q971" s="6">
        <v>30</v>
      </c>
      <c r="R971" s="6" t="str">
        <v/>
      </c>
      <c r="S971" s="1">
        <v>30</v>
      </c>
    </row>
    <row r="972" spans="1:19">
      <c r="A972" s="1" t="str">
        <v/>
      </c>
      <c r="B972" s="1">
        <v>35</v>
      </c>
      <c r="C972" s="1" t="str">
        <v/>
      </c>
      <c r="D972" s="1" t="str">
        <v/>
      </c>
      <c r="E972" s="1" t="str">
        <v/>
      </c>
      <c r="F972" s="1" t="str">
        <v/>
      </c>
      <c r="G972" s="1" t="str">
        <v/>
      </c>
      <c r="H972" s="1" t="str">
        <v/>
      </c>
      <c r="I972" s="1">
        <v>35</v>
      </c>
      <c r="J972" s="1" t="str">
        <v/>
      </c>
      <c r="K972" s="1">
        <v>35</v>
      </c>
      <c r="L972" s="1" t="str">
        <v/>
      </c>
      <c r="M972" s="1" t="str">
        <v/>
      </c>
      <c r="N972" s="1" t="str">
        <v/>
      </c>
      <c r="O972" s="1">
        <v>35</v>
      </c>
      <c r="P972" s="1" t="str">
        <v/>
      </c>
      <c r="Q972" s="6">
        <v>35</v>
      </c>
      <c r="R972" s="6" t="str">
        <v/>
      </c>
      <c r="S972" s="1">
        <v>35</v>
      </c>
    </row>
    <row r="973" spans="1:19">
      <c r="A973" s="1" t="str">
        <v/>
      </c>
      <c r="B973" s="1" t="str">
        <v/>
      </c>
      <c r="C973" s="1" t="str">
        <v/>
      </c>
      <c r="D973" s="1" t="str">
        <v/>
      </c>
      <c r="E973" s="1">
        <v>20</v>
      </c>
      <c r="F973" s="1" t="str">
        <v/>
      </c>
      <c r="G973" s="1" t="str">
        <v/>
      </c>
      <c r="H973" s="1" t="str">
        <v/>
      </c>
      <c r="I973" s="1">
        <v>20</v>
      </c>
      <c r="J973" s="1">
        <v>20</v>
      </c>
      <c r="K973" s="1" t="str">
        <v/>
      </c>
      <c r="L973" s="1" t="str">
        <v/>
      </c>
      <c r="M973" s="1">
        <v>20</v>
      </c>
      <c r="N973" s="1" t="str">
        <v/>
      </c>
      <c r="O973" s="1" t="str">
        <v/>
      </c>
      <c r="P973" s="1" t="str">
        <v/>
      </c>
      <c r="Q973" s="6">
        <v>20</v>
      </c>
      <c r="R973" s="6" t="str">
        <v/>
      </c>
      <c r="S973" s="1">
        <v>20</v>
      </c>
    </row>
    <row r="974" spans="1:19">
      <c r="A974" s="1" t="str">
        <v/>
      </c>
      <c r="B974" s="1" t="str">
        <v/>
      </c>
      <c r="C974" s="1" t="str">
        <v/>
      </c>
      <c r="D974" s="1">
        <v>25</v>
      </c>
      <c r="E974" s="1" t="str">
        <v/>
      </c>
      <c r="F974" s="1" t="str">
        <v/>
      </c>
      <c r="G974" s="1" t="str">
        <v/>
      </c>
      <c r="H974" s="1">
        <v>25</v>
      </c>
      <c r="I974" s="1" t="str">
        <v/>
      </c>
      <c r="J974" s="1" t="str">
        <v/>
      </c>
      <c r="K974" s="1" t="str">
        <v/>
      </c>
      <c r="L974" s="1">
        <v>25</v>
      </c>
      <c r="M974" s="1" t="str">
        <v/>
      </c>
      <c r="N974" s="1">
        <v>25</v>
      </c>
      <c r="O974" s="1" t="str">
        <v/>
      </c>
      <c r="P974" s="1">
        <v>25</v>
      </c>
      <c r="Q974" s="6" t="str">
        <v/>
      </c>
      <c r="R974" s="6" t="str">
        <v/>
      </c>
      <c r="S974" s="1">
        <v>25</v>
      </c>
    </row>
    <row r="975" spans="1:19">
      <c r="A975" s="1" t="str">
        <v/>
      </c>
      <c r="B975" s="1" t="str">
        <v/>
      </c>
      <c r="C975" s="1" t="str">
        <v/>
      </c>
      <c r="D975" s="1" t="str">
        <v/>
      </c>
      <c r="E975" s="1">
        <v>25</v>
      </c>
      <c r="F975" s="1" t="str">
        <v/>
      </c>
      <c r="G975" s="1" t="str">
        <v/>
      </c>
      <c r="H975" s="1">
        <v>25</v>
      </c>
      <c r="I975" s="1" t="str">
        <v/>
      </c>
      <c r="J975" s="1" t="str">
        <v/>
      </c>
      <c r="K975" s="1" t="str">
        <v/>
      </c>
      <c r="L975" s="1">
        <v>25</v>
      </c>
      <c r="M975" s="1" t="str">
        <v/>
      </c>
      <c r="N975" s="1">
        <v>25</v>
      </c>
      <c r="O975" s="1" t="str">
        <v/>
      </c>
      <c r="P975" s="1" t="str">
        <v/>
      </c>
      <c r="Q975" s="6">
        <v>25</v>
      </c>
      <c r="R975" s="6" t="str">
        <v/>
      </c>
      <c r="S975" s="1">
        <v>25</v>
      </c>
    </row>
    <row r="976" spans="1:19">
      <c r="A976" s="1" t="str">
        <v/>
      </c>
      <c r="B976" s="1" t="str">
        <v/>
      </c>
      <c r="C976" s="1" t="str">
        <v/>
      </c>
      <c r="D976" s="1" t="str">
        <v/>
      </c>
      <c r="E976" s="1">
        <v>15</v>
      </c>
      <c r="F976" s="1" t="str">
        <v/>
      </c>
      <c r="G976" s="1" t="str">
        <v/>
      </c>
      <c r="H976" s="1" t="str">
        <v/>
      </c>
      <c r="I976" s="1">
        <v>15</v>
      </c>
      <c r="J976" s="1" t="str">
        <v/>
      </c>
      <c r="K976" s="1" t="str">
        <v/>
      </c>
      <c r="L976" s="1">
        <v>15</v>
      </c>
      <c r="M976" s="1" t="str">
        <v/>
      </c>
      <c r="N976" s="1">
        <v>15</v>
      </c>
      <c r="O976" s="1" t="str">
        <v/>
      </c>
      <c r="P976" s="1">
        <v>15</v>
      </c>
      <c r="Q976" s="6" t="str">
        <v/>
      </c>
      <c r="R976" s="6" t="str">
        <v/>
      </c>
      <c r="S976" s="1">
        <v>15</v>
      </c>
    </row>
    <row r="977" spans="1:19">
      <c r="A977" s="1" t="str">
        <v/>
      </c>
      <c r="B977" s="1" t="str">
        <v/>
      </c>
      <c r="C977" s="1" t="str">
        <v/>
      </c>
      <c r="D977" s="1" t="str">
        <v/>
      </c>
      <c r="E977" s="1">
        <v>22</v>
      </c>
      <c r="F977" s="1">
        <v>22</v>
      </c>
      <c r="G977" s="1" t="str">
        <v/>
      </c>
      <c r="H977" s="1" t="str">
        <v/>
      </c>
      <c r="I977" s="1" t="str">
        <v/>
      </c>
      <c r="J977" s="1" t="str">
        <v/>
      </c>
      <c r="K977" s="1">
        <v>22</v>
      </c>
      <c r="L977" s="1" t="str">
        <v/>
      </c>
      <c r="M977" s="1" t="str">
        <v/>
      </c>
      <c r="N977" s="1">
        <v>22</v>
      </c>
      <c r="O977" s="1" t="str">
        <v/>
      </c>
      <c r="P977" s="1" t="str">
        <v/>
      </c>
      <c r="Q977" s="6" t="str">
        <v/>
      </c>
      <c r="R977" s="6">
        <v>22</v>
      </c>
      <c r="S977" s="1">
        <v>22</v>
      </c>
    </row>
    <row r="978" spans="1:19">
      <c r="A978" s="1" t="str">
        <v/>
      </c>
      <c r="B978" s="1" t="str">
        <v/>
      </c>
      <c r="C978" s="1" t="str">
        <v/>
      </c>
      <c r="D978" s="1" t="str">
        <v/>
      </c>
      <c r="E978" s="1">
        <v>35</v>
      </c>
      <c r="F978" s="1" t="str">
        <v/>
      </c>
      <c r="G978" s="1" t="str">
        <v/>
      </c>
      <c r="H978" s="1">
        <v>35</v>
      </c>
      <c r="I978" s="1" t="str">
        <v/>
      </c>
      <c r="J978" s="1" t="str">
        <v/>
      </c>
      <c r="K978" s="1">
        <v>35</v>
      </c>
      <c r="L978" s="1" t="str">
        <v/>
      </c>
      <c r="M978" s="1" t="str">
        <v/>
      </c>
      <c r="N978" s="1" t="str">
        <v/>
      </c>
      <c r="O978" s="1">
        <v>35</v>
      </c>
      <c r="P978" s="1" t="str">
        <v/>
      </c>
      <c r="Q978" s="6">
        <v>35</v>
      </c>
      <c r="R978" s="6" t="str">
        <v/>
      </c>
      <c r="S978" s="1">
        <v>35</v>
      </c>
    </row>
    <row r="979" spans="1:19">
      <c r="A979" s="1" t="str">
        <v/>
      </c>
      <c r="B979" s="1" t="str">
        <v/>
      </c>
      <c r="C979" s="1" t="str">
        <v/>
      </c>
      <c r="D979" s="1">
        <v>30</v>
      </c>
      <c r="E979" s="1" t="str">
        <v/>
      </c>
      <c r="F979" s="1" t="str">
        <v/>
      </c>
      <c r="G979" s="1" t="str">
        <v/>
      </c>
      <c r="H979" s="1" t="str">
        <v/>
      </c>
      <c r="I979" s="1">
        <v>30</v>
      </c>
      <c r="J979" s="1" t="str">
        <v/>
      </c>
      <c r="K979" s="1">
        <v>30</v>
      </c>
      <c r="L979" s="1" t="str">
        <v/>
      </c>
      <c r="M979" s="1" t="str">
        <v/>
      </c>
      <c r="N979" s="1">
        <v>30</v>
      </c>
      <c r="O979" s="1" t="str">
        <v/>
      </c>
      <c r="P979" s="1" t="str">
        <v/>
      </c>
      <c r="Q979" s="6">
        <v>30</v>
      </c>
      <c r="R979" s="6" t="str">
        <v/>
      </c>
      <c r="S979" s="1">
        <v>30</v>
      </c>
    </row>
    <row r="980" spans="1:19">
      <c r="A980" s="1">
        <v>40</v>
      </c>
      <c r="B980" s="1" t="str">
        <v/>
      </c>
      <c r="C980" s="1" t="str">
        <v/>
      </c>
      <c r="D980" s="1" t="str">
        <v/>
      </c>
      <c r="E980" s="1" t="str">
        <v/>
      </c>
      <c r="F980" s="1">
        <v>40</v>
      </c>
      <c r="G980" s="1" t="str">
        <v/>
      </c>
      <c r="H980" s="1" t="str">
        <v/>
      </c>
      <c r="I980" s="1" t="str">
        <v/>
      </c>
      <c r="J980" s="1">
        <v>40</v>
      </c>
      <c r="K980" s="1" t="str">
        <v/>
      </c>
      <c r="L980" s="1" t="str">
        <v/>
      </c>
      <c r="M980" s="1" t="str">
        <v/>
      </c>
      <c r="N980" s="1" t="str">
        <v/>
      </c>
      <c r="O980" s="1">
        <v>40</v>
      </c>
      <c r="P980" s="1" t="str">
        <v/>
      </c>
      <c r="Q980" s="6" t="str">
        <v/>
      </c>
      <c r="R980" s="6">
        <v>40</v>
      </c>
      <c r="S980" s="1">
        <v>40</v>
      </c>
    </row>
    <row r="981" spans="1:19">
      <c r="A981" s="1">
        <v>29</v>
      </c>
      <c r="B981" s="1" t="str">
        <v/>
      </c>
      <c r="C981" s="1" t="str">
        <v/>
      </c>
      <c r="D981" s="1" t="str">
        <v/>
      </c>
      <c r="E981" s="1" t="str">
        <v/>
      </c>
      <c r="F981" s="1">
        <v>29</v>
      </c>
      <c r="G981" s="1" t="str">
        <v/>
      </c>
      <c r="H981" s="1" t="str">
        <v/>
      </c>
      <c r="I981" s="1" t="str">
        <v/>
      </c>
      <c r="J981" s="1">
        <v>29</v>
      </c>
      <c r="K981" s="1" t="str">
        <v/>
      </c>
      <c r="L981" s="1" t="str">
        <v/>
      </c>
      <c r="M981" s="1">
        <v>29</v>
      </c>
      <c r="N981" s="1" t="str">
        <v/>
      </c>
      <c r="O981" s="1" t="str">
        <v/>
      </c>
      <c r="P981" s="1" t="str">
        <v/>
      </c>
      <c r="Q981" s="6" t="str">
        <v/>
      </c>
      <c r="R981" s="6">
        <v>29</v>
      </c>
      <c r="S981" s="1">
        <v>29</v>
      </c>
    </row>
    <row r="982" spans="1:19">
      <c r="A982" s="1" t="str">
        <v/>
      </c>
      <c r="B982" s="1" t="str">
        <v/>
      </c>
      <c r="C982" s="1">
        <v>25</v>
      </c>
      <c r="D982" s="1" t="str">
        <v/>
      </c>
      <c r="E982" s="1" t="str">
        <v/>
      </c>
      <c r="F982" s="1" t="str">
        <v/>
      </c>
      <c r="G982" s="1" t="str">
        <v/>
      </c>
      <c r="H982" s="1" t="str">
        <v/>
      </c>
      <c r="I982" s="1">
        <v>25</v>
      </c>
      <c r="J982" s="1" t="str">
        <v/>
      </c>
      <c r="K982" s="1">
        <v>25</v>
      </c>
      <c r="L982" s="1" t="str">
        <v/>
      </c>
      <c r="M982" s="1" t="str">
        <v/>
      </c>
      <c r="N982" s="1">
        <v>25</v>
      </c>
      <c r="O982" s="1" t="str">
        <v/>
      </c>
      <c r="P982" s="1" t="str">
        <v/>
      </c>
      <c r="Q982" s="6">
        <v>25</v>
      </c>
      <c r="R982" s="6" t="str">
        <v/>
      </c>
      <c r="S982" s="1">
        <v>25</v>
      </c>
    </row>
    <row r="983" spans="1:19">
      <c r="A983" s="1" t="str">
        <v/>
      </c>
      <c r="B983" s="1" t="str">
        <v/>
      </c>
      <c r="C983" s="1" t="str">
        <v/>
      </c>
      <c r="D983" s="1">
        <v>15</v>
      </c>
      <c r="E983" s="1" t="str">
        <v/>
      </c>
      <c r="F983" s="1" t="str">
        <v/>
      </c>
      <c r="G983" s="1" t="str">
        <v/>
      </c>
      <c r="H983" s="1" t="str">
        <v/>
      </c>
      <c r="I983" s="1">
        <v>15</v>
      </c>
      <c r="J983" s="1" t="str">
        <v/>
      </c>
      <c r="K983" s="1" t="str">
        <v/>
      </c>
      <c r="L983" s="1">
        <v>15</v>
      </c>
      <c r="M983" s="1" t="str">
        <v/>
      </c>
      <c r="N983" s="1">
        <v>15</v>
      </c>
      <c r="O983" s="1" t="str">
        <v/>
      </c>
      <c r="P983" s="1" t="str">
        <v/>
      </c>
      <c r="Q983" s="6">
        <v>15</v>
      </c>
      <c r="R983" s="6" t="str">
        <v/>
      </c>
      <c r="S983" s="1">
        <v>15</v>
      </c>
    </row>
    <row r="984" spans="1:19">
      <c r="A984" s="1" t="str">
        <v/>
      </c>
      <c r="B984" s="1" t="str">
        <v/>
      </c>
      <c r="C984" s="1" t="str">
        <v/>
      </c>
      <c r="D984" s="1" t="str">
        <v/>
      </c>
      <c r="E984" s="1">
        <v>15</v>
      </c>
      <c r="F984" s="1" t="str">
        <v/>
      </c>
      <c r="G984" s="1" t="str">
        <v/>
      </c>
      <c r="H984" s="1" t="str">
        <v/>
      </c>
      <c r="I984" s="1">
        <v>15</v>
      </c>
      <c r="J984" s="1" t="str">
        <v/>
      </c>
      <c r="K984" s="1">
        <v>15</v>
      </c>
      <c r="L984" s="1" t="str">
        <v/>
      </c>
      <c r="M984" s="1">
        <v>15</v>
      </c>
      <c r="N984" s="1" t="str">
        <v/>
      </c>
      <c r="O984" s="1" t="str">
        <v/>
      </c>
      <c r="P984" s="1" t="str">
        <v/>
      </c>
      <c r="Q984" s="6">
        <v>15</v>
      </c>
      <c r="R984" s="6" t="str">
        <v/>
      </c>
      <c r="S984" s="1">
        <v>15</v>
      </c>
    </row>
    <row r="985" spans="1:19">
      <c r="A985" s="1" t="str">
        <v/>
      </c>
      <c r="B985" s="1" t="str">
        <v/>
      </c>
      <c r="C985" s="1" t="str">
        <v/>
      </c>
      <c r="D985" s="1" t="str">
        <v/>
      </c>
      <c r="E985" s="1">
        <v>25</v>
      </c>
      <c r="F985" s="1" t="str">
        <v/>
      </c>
      <c r="G985" s="1" t="str">
        <v/>
      </c>
      <c r="H985" s="1" t="str">
        <v/>
      </c>
      <c r="I985" s="1">
        <v>25</v>
      </c>
      <c r="J985" s="1" t="str">
        <v/>
      </c>
      <c r="K985" s="1">
        <v>25</v>
      </c>
      <c r="L985" s="1" t="str">
        <v/>
      </c>
      <c r="M985" s="1" t="str">
        <v/>
      </c>
      <c r="N985" s="1">
        <v>25</v>
      </c>
      <c r="O985" s="1" t="str">
        <v/>
      </c>
      <c r="P985" s="1" t="str">
        <v/>
      </c>
      <c r="Q985" s="6">
        <v>25</v>
      </c>
      <c r="R985" s="6" t="str">
        <v/>
      </c>
      <c r="S985" s="1">
        <v>25</v>
      </c>
    </row>
    <row r="986" spans="1:19">
      <c r="A986" s="1" t="str">
        <v/>
      </c>
      <c r="B986" s="1" t="str">
        <v/>
      </c>
      <c r="C986" s="1" t="str">
        <v/>
      </c>
      <c r="D986" s="1">
        <v>25</v>
      </c>
      <c r="E986" s="1" t="str">
        <v/>
      </c>
      <c r="F986" s="1" t="str">
        <v/>
      </c>
      <c r="G986" s="1" t="str">
        <v/>
      </c>
      <c r="H986" s="1" t="str">
        <v/>
      </c>
      <c r="I986" s="1">
        <v>25</v>
      </c>
      <c r="J986" s="1" t="str">
        <v/>
      </c>
      <c r="K986" s="1">
        <v>25</v>
      </c>
      <c r="L986" s="1" t="str">
        <v/>
      </c>
      <c r="M986" s="1" t="str">
        <v/>
      </c>
      <c r="N986" s="1">
        <v>25</v>
      </c>
      <c r="O986" s="1" t="str">
        <v/>
      </c>
      <c r="P986" s="1">
        <v>25</v>
      </c>
      <c r="Q986" s="6" t="str">
        <v/>
      </c>
      <c r="R986" s="6" t="str">
        <v/>
      </c>
      <c r="S986" s="1">
        <v>25</v>
      </c>
    </row>
    <row r="987" spans="1:19">
      <c r="A987" s="1" t="str">
        <v/>
      </c>
      <c r="B987" s="1" t="str">
        <v/>
      </c>
      <c r="C987" s="1">
        <v>35</v>
      </c>
      <c r="D987" s="1" t="str">
        <v/>
      </c>
      <c r="E987" s="1" t="str">
        <v/>
      </c>
      <c r="F987" s="1" t="str">
        <v/>
      </c>
      <c r="G987" s="1" t="str">
        <v/>
      </c>
      <c r="H987" s="1">
        <v>35</v>
      </c>
      <c r="I987" s="1" t="str">
        <v/>
      </c>
      <c r="J987" s="1">
        <v>35</v>
      </c>
      <c r="K987" s="1" t="str">
        <v/>
      </c>
      <c r="L987" s="1" t="str">
        <v/>
      </c>
      <c r="M987" s="1" t="str">
        <v/>
      </c>
      <c r="N987" s="1" t="str">
        <v/>
      </c>
      <c r="O987" s="1">
        <v>35</v>
      </c>
      <c r="P987" s="1">
        <v>35</v>
      </c>
      <c r="Q987" s="6" t="str">
        <v/>
      </c>
      <c r="R987" s="6" t="str">
        <v/>
      </c>
      <c r="S987" s="1">
        <v>35</v>
      </c>
    </row>
    <row r="988" spans="1:19">
      <c r="A988" s="1">
        <v>15</v>
      </c>
      <c r="B988" s="1" t="str">
        <v/>
      </c>
      <c r="C988" s="1" t="str">
        <v/>
      </c>
      <c r="D988" s="1" t="str">
        <v/>
      </c>
      <c r="E988" s="1" t="str">
        <v/>
      </c>
      <c r="F988" s="1" t="str">
        <v/>
      </c>
      <c r="G988" s="1" t="str">
        <v/>
      </c>
      <c r="H988" s="1">
        <v>15</v>
      </c>
      <c r="I988" s="1" t="str">
        <v/>
      </c>
      <c r="J988" s="1" t="str">
        <v/>
      </c>
      <c r="K988" s="1" t="str">
        <v/>
      </c>
      <c r="L988" s="1">
        <v>15</v>
      </c>
      <c r="M988" s="1">
        <v>15</v>
      </c>
      <c r="N988" s="1" t="str">
        <v/>
      </c>
      <c r="O988" s="1" t="str">
        <v/>
      </c>
      <c r="P988" s="1" t="str">
        <v/>
      </c>
      <c r="Q988" s="6">
        <v>15</v>
      </c>
      <c r="R988" s="6" t="str">
        <v/>
      </c>
      <c r="S988" s="1">
        <v>15</v>
      </c>
    </row>
    <row r="989" spans="1:19">
      <c r="A989" s="1">
        <v>30</v>
      </c>
      <c r="B989" s="1" t="str">
        <v/>
      </c>
      <c r="C989" s="1" t="str">
        <v/>
      </c>
      <c r="D989" s="1" t="str">
        <v/>
      </c>
      <c r="E989" s="1" t="str">
        <v/>
      </c>
      <c r="F989" s="1" t="str">
        <v/>
      </c>
      <c r="G989" s="1" t="str">
        <v/>
      </c>
      <c r="H989" s="1">
        <v>30</v>
      </c>
      <c r="I989" s="1" t="str">
        <v/>
      </c>
      <c r="J989" s="1">
        <v>30</v>
      </c>
      <c r="K989" s="1" t="str">
        <v/>
      </c>
      <c r="L989" s="1" t="str">
        <v/>
      </c>
      <c r="M989" s="1" t="str">
        <v/>
      </c>
      <c r="N989" s="1">
        <v>30</v>
      </c>
      <c r="O989" s="1" t="str">
        <v/>
      </c>
      <c r="P989" s="1" t="str">
        <v/>
      </c>
      <c r="Q989" s="6">
        <v>30</v>
      </c>
      <c r="R989" s="6" t="str">
        <v/>
      </c>
      <c r="S989" s="1">
        <v>30</v>
      </c>
    </row>
    <row r="990" spans="1:19">
      <c r="A990" s="1">
        <v>20</v>
      </c>
      <c r="B990" s="1" t="str">
        <v/>
      </c>
      <c r="C990" s="1" t="str">
        <v/>
      </c>
      <c r="D990" s="1" t="str">
        <v/>
      </c>
      <c r="E990" s="1" t="str">
        <v/>
      </c>
      <c r="F990" s="1">
        <v>20</v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>
        <v>20</v>
      </c>
      <c r="M990" s="1">
        <v>20</v>
      </c>
      <c r="N990" s="1" t="str">
        <v/>
      </c>
      <c r="O990" s="1" t="str">
        <v/>
      </c>
      <c r="P990" s="1" t="str">
        <v/>
      </c>
      <c r="Q990" s="6">
        <v>20</v>
      </c>
      <c r="R990" s="6" t="str">
        <v/>
      </c>
      <c r="S990" s="1">
        <v>20</v>
      </c>
    </row>
    <row r="991" spans="1:19">
      <c r="A991" s="1" t="str">
        <v/>
      </c>
      <c r="B991" s="1" t="str">
        <v/>
      </c>
      <c r="C991" s="1">
        <v>35</v>
      </c>
      <c r="D991" s="1" t="str">
        <v/>
      </c>
      <c r="E991" s="1" t="str">
        <v/>
      </c>
      <c r="F991" s="1">
        <v>35</v>
      </c>
      <c r="G991" s="1" t="str">
        <v/>
      </c>
      <c r="H991" s="1" t="str">
        <v/>
      </c>
      <c r="I991" s="1" t="str">
        <v/>
      </c>
      <c r="J991" s="1" t="str">
        <v/>
      </c>
      <c r="K991" s="1">
        <v>35</v>
      </c>
      <c r="L991" s="1" t="str">
        <v/>
      </c>
      <c r="M991" s="1" t="str">
        <v/>
      </c>
      <c r="N991" s="1" t="str">
        <v/>
      </c>
      <c r="O991" s="1">
        <v>35</v>
      </c>
      <c r="P991" s="1" t="str">
        <v/>
      </c>
      <c r="Q991" s="6" t="str">
        <v/>
      </c>
      <c r="R991" s="6">
        <v>35</v>
      </c>
      <c r="S991" s="1">
        <v>35</v>
      </c>
    </row>
    <row r="992" spans="1:19">
      <c r="A992" s="1">
        <v>25</v>
      </c>
      <c r="B992" s="1" t="str">
        <v/>
      </c>
      <c r="C992" s="1" t="str">
        <v/>
      </c>
      <c r="D992" s="1" t="str">
        <v/>
      </c>
      <c r="E992" s="1" t="str">
        <v/>
      </c>
      <c r="F992" s="1">
        <v>25</v>
      </c>
      <c r="G992" s="1" t="str">
        <v/>
      </c>
      <c r="H992" s="1" t="str">
        <v/>
      </c>
      <c r="I992" s="1" t="str">
        <v/>
      </c>
      <c r="J992" s="1" t="str">
        <v/>
      </c>
      <c r="K992" s="1">
        <v>25</v>
      </c>
      <c r="L992" s="1" t="str">
        <v/>
      </c>
      <c r="M992" s="1">
        <v>25</v>
      </c>
      <c r="N992" s="1" t="str">
        <v/>
      </c>
      <c r="O992" s="1" t="str">
        <v/>
      </c>
      <c r="P992" s="1" t="str">
        <v/>
      </c>
      <c r="Q992" s="6">
        <v>25</v>
      </c>
      <c r="R992" s="6" t="str">
        <v/>
      </c>
      <c r="S992" s="1">
        <v>25</v>
      </c>
    </row>
    <row r="993" spans="1:19">
      <c r="A993" s="1">
        <v>45</v>
      </c>
      <c r="B993" s="1" t="str">
        <v/>
      </c>
      <c r="C993" s="1" t="str">
        <v/>
      </c>
      <c r="D993" s="1" t="str">
        <v/>
      </c>
      <c r="E993" s="1" t="str">
        <v/>
      </c>
      <c r="F993" s="1">
        <v>45</v>
      </c>
      <c r="G993" s="1" t="str">
        <v/>
      </c>
      <c r="H993" s="1" t="str">
        <v/>
      </c>
      <c r="I993" s="1" t="str">
        <v/>
      </c>
      <c r="J993" s="1" t="str">
        <v/>
      </c>
      <c r="K993" s="1">
        <v>45</v>
      </c>
      <c r="L993" s="1" t="str">
        <v/>
      </c>
      <c r="M993" s="1" t="str">
        <v/>
      </c>
      <c r="N993" s="1" t="str">
        <v/>
      </c>
      <c r="O993" s="1">
        <v>45</v>
      </c>
      <c r="P993" s="1" t="str">
        <v/>
      </c>
      <c r="Q993" s="6">
        <v>45</v>
      </c>
      <c r="R993" s="6" t="str">
        <v/>
      </c>
      <c r="S993" s="1">
        <v>45</v>
      </c>
    </row>
    <row r="994" spans="1:19">
      <c r="A994" s="1">
        <v>35</v>
      </c>
      <c r="B994" s="1" t="str">
        <v/>
      </c>
      <c r="C994" s="1" t="str">
        <v/>
      </c>
      <c r="D994" s="1" t="str">
        <v/>
      </c>
      <c r="E994" s="1" t="str">
        <v/>
      </c>
      <c r="F994" s="1" t="str">
        <v/>
      </c>
      <c r="G994" s="1" t="str">
        <v/>
      </c>
      <c r="H994" s="1">
        <v>35</v>
      </c>
      <c r="I994" s="1" t="str">
        <v/>
      </c>
      <c r="J994" s="1" t="str">
        <v/>
      </c>
      <c r="K994" s="1">
        <v>35</v>
      </c>
      <c r="L994" s="1" t="str">
        <v/>
      </c>
      <c r="M994" s="1" t="str">
        <v/>
      </c>
      <c r="N994" s="1" t="str">
        <v/>
      </c>
      <c r="O994" s="1">
        <v>35</v>
      </c>
      <c r="P994" s="1" t="str">
        <v/>
      </c>
      <c r="Q994" s="6" t="str">
        <v/>
      </c>
      <c r="R994" s="6">
        <v>35</v>
      </c>
      <c r="S994" s="1">
        <v>35</v>
      </c>
    </row>
    <row r="995" spans="1:19">
      <c r="A995" s="1">
        <v>30</v>
      </c>
      <c r="B995" s="1" t="str">
        <v/>
      </c>
      <c r="C995" s="1" t="str">
        <v/>
      </c>
      <c r="D995" s="1" t="str">
        <v/>
      </c>
      <c r="E995" s="1" t="str">
        <v/>
      </c>
      <c r="F995" s="1">
        <v>30</v>
      </c>
      <c r="G995" s="1" t="str">
        <v/>
      </c>
      <c r="H995" s="1" t="str">
        <v/>
      </c>
      <c r="I995" s="1" t="str">
        <v/>
      </c>
      <c r="J995" s="1">
        <v>30</v>
      </c>
      <c r="K995" s="1" t="str">
        <v/>
      </c>
      <c r="L995" s="1" t="str">
        <v/>
      </c>
      <c r="M995" s="1" t="str">
        <v/>
      </c>
      <c r="N995" s="1">
        <v>30</v>
      </c>
      <c r="O995" s="1" t="str">
        <v/>
      </c>
      <c r="P995" s="1" t="str">
        <v/>
      </c>
      <c r="Q995" s="6" t="str">
        <v/>
      </c>
      <c r="R995" s="6">
        <v>30</v>
      </c>
      <c r="S995" s="1">
        <v>30</v>
      </c>
    </row>
    <row r="996" spans="1:19">
      <c r="A996" s="1">
        <v>30</v>
      </c>
      <c r="B996" s="1" t="str">
        <v/>
      </c>
      <c r="C996" s="1" t="str">
        <v/>
      </c>
      <c r="D996" s="1" t="str">
        <v/>
      </c>
      <c r="E996" s="1" t="str">
        <v/>
      </c>
      <c r="F996" s="1">
        <v>30</v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>
        <v>30</v>
      </c>
      <c r="M996" s="1" t="str">
        <v/>
      </c>
      <c r="N996" s="1" t="str">
        <v/>
      </c>
      <c r="O996" s="1">
        <v>30</v>
      </c>
      <c r="P996" s="1" t="str">
        <v/>
      </c>
      <c r="Q996" s="6" t="str">
        <v/>
      </c>
      <c r="R996" s="6">
        <v>30</v>
      </c>
      <c r="S996" s="1">
        <v>30</v>
      </c>
    </row>
    <row r="997" spans="1:19">
      <c r="A997" s="1">
        <v>20</v>
      </c>
      <c r="B997" s="1" t="str">
        <v/>
      </c>
      <c r="C997" s="1" t="str">
        <v/>
      </c>
      <c r="D997" s="1" t="str">
        <v/>
      </c>
      <c r="E997" s="1" t="str">
        <v/>
      </c>
      <c r="F997" s="1" t="str">
        <v/>
      </c>
      <c r="G997" s="1" t="str">
        <v/>
      </c>
      <c r="H997" s="1">
        <v>20</v>
      </c>
      <c r="I997" s="1" t="str">
        <v/>
      </c>
      <c r="J997" s="1" t="str">
        <v/>
      </c>
      <c r="K997" s="1" t="str">
        <v/>
      </c>
      <c r="L997" s="1">
        <v>20</v>
      </c>
      <c r="M997" s="1">
        <v>20</v>
      </c>
      <c r="N997" s="1" t="str">
        <v/>
      </c>
      <c r="O997" s="1" t="str">
        <v/>
      </c>
      <c r="P997" s="1">
        <v>20</v>
      </c>
      <c r="Q997" s="6" t="str">
        <v/>
      </c>
      <c r="R997" s="6" t="str">
        <v/>
      </c>
      <c r="S997" s="1">
        <v>20</v>
      </c>
    </row>
    <row r="998" spans="1:19">
      <c r="A998" s="1">
        <v>42</v>
      </c>
      <c r="B998" s="1" t="str">
        <v/>
      </c>
      <c r="C998" s="1" t="str">
        <v/>
      </c>
      <c r="D998" s="1" t="str">
        <v/>
      </c>
      <c r="E998" s="1" t="str">
        <v/>
      </c>
      <c r="F998" s="1" t="str">
        <v/>
      </c>
      <c r="G998" s="1">
        <v>42</v>
      </c>
      <c r="H998" s="1" t="str">
        <v/>
      </c>
      <c r="I998" s="1" t="str">
        <v/>
      </c>
      <c r="J998" s="1" t="str">
        <v/>
      </c>
      <c r="K998" s="1">
        <v>42</v>
      </c>
      <c r="L998" s="1" t="str">
        <v/>
      </c>
      <c r="M998" s="1">
        <v>42</v>
      </c>
      <c r="N998" s="1" t="str">
        <v/>
      </c>
      <c r="O998" s="1" t="str">
        <v/>
      </c>
      <c r="P998" s="1" t="str">
        <v/>
      </c>
      <c r="Q998" s="6" t="str">
        <v/>
      </c>
      <c r="R998" s="6">
        <v>42</v>
      </c>
      <c r="S998" s="1">
        <v>42</v>
      </c>
    </row>
    <row r="999" spans="1:19">
      <c r="A999" s="1" t="str">
        <v/>
      </c>
      <c r="B999" s="1" t="str">
        <v/>
      </c>
      <c r="C999" s="1" t="str">
        <v/>
      </c>
      <c r="D999" s="1">
        <v>30</v>
      </c>
      <c r="E999" s="1" t="str">
        <v/>
      </c>
      <c r="F999" s="1" t="str">
        <v/>
      </c>
      <c r="G999" s="1" t="str">
        <v/>
      </c>
      <c r="H999" s="1">
        <v>30</v>
      </c>
      <c r="I999" s="1" t="str">
        <v/>
      </c>
      <c r="J999" s="1">
        <v>30</v>
      </c>
      <c r="K999" s="1" t="str">
        <v/>
      </c>
      <c r="L999" s="1" t="str">
        <v/>
      </c>
      <c r="M999" s="1" t="str">
        <v/>
      </c>
      <c r="N999" s="1" t="str">
        <v/>
      </c>
      <c r="O999" s="1">
        <v>30</v>
      </c>
      <c r="P999" s="1">
        <v>30</v>
      </c>
      <c r="Q999" s="6" t="str">
        <v/>
      </c>
      <c r="R999" s="6" t="str">
        <v/>
      </c>
      <c r="S999" s="1">
        <v>30</v>
      </c>
    </row>
    <row r="1000" spans="1:19">
      <c r="A1000" s="1">
        <v>50</v>
      </c>
      <c r="B1000" s="1" t="str">
        <v/>
      </c>
      <c r="C1000" s="1" t="str">
        <v/>
      </c>
      <c r="D1000" s="1" t="str">
        <v/>
      </c>
      <c r="E1000" s="1" t="str">
        <v/>
      </c>
      <c r="F1000" s="1" t="str">
        <v/>
      </c>
      <c r="G1000" s="1" t="str">
        <v/>
      </c>
      <c r="H1000" s="1">
        <v>50</v>
      </c>
      <c r="I1000" s="1" t="str">
        <v/>
      </c>
      <c r="J1000" s="1" t="str">
        <v/>
      </c>
      <c r="K1000" s="1">
        <v>50</v>
      </c>
      <c r="L1000" s="1" t="str">
        <v/>
      </c>
      <c r="M1000" s="1" t="str">
        <v/>
      </c>
      <c r="N1000" s="1" t="str">
        <v/>
      </c>
      <c r="O1000" s="1">
        <v>50</v>
      </c>
      <c r="P1000" s="1" t="str">
        <v/>
      </c>
      <c r="Q1000" s="6">
        <v>50</v>
      </c>
      <c r="R1000" s="6" t="str">
        <v/>
      </c>
      <c r="S1000" s="1">
        <v>50</v>
      </c>
    </row>
    <row r="1001" spans="1:19">
      <c r="A1001" s="1" t="str">
        <v/>
      </c>
      <c r="B1001" s="1" t="str">
        <v/>
      </c>
      <c r="C1001" s="1">
        <v>30</v>
      </c>
      <c r="D1001" s="1" t="str">
        <v/>
      </c>
      <c r="E1001" s="1" t="str">
        <v/>
      </c>
      <c r="F1001" s="1" t="str">
        <v/>
      </c>
      <c r="G1001" s="1" t="str">
        <v/>
      </c>
      <c r="H1001" s="1">
        <v>30</v>
      </c>
      <c r="I1001" s="1" t="str">
        <v/>
      </c>
      <c r="J1001" s="1">
        <v>30</v>
      </c>
      <c r="K1001" s="1" t="str">
        <v/>
      </c>
      <c r="L1001" s="1" t="str">
        <v/>
      </c>
      <c r="M1001" s="1" t="str">
        <v/>
      </c>
      <c r="N1001" s="1">
        <v>30</v>
      </c>
      <c r="O1001" s="1" t="str">
        <v/>
      </c>
      <c r="P1001" s="1" t="str">
        <v/>
      </c>
      <c r="Q1001" s="6" t="str">
        <v/>
      </c>
      <c r="R1001" s="6">
        <v>30</v>
      </c>
      <c r="S1001" s="1">
        <v>30</v>
      </c>
    </row>
    <row r="1002" spans="1:19">
      <c r="A1002" s="1">
        <v>22</v>
      </c>
      <c r="B1002" s="1" t="str">
        <v/>
      </c>
      <c r="C1002" s="1" t="str">
        <v/>
      </c>
      <c r="D1002" s="1" t="str">
        <v/>
      </c>
      <c r="E1002" s="1" t="str">
        <v/>
      </c>
      <c r="F1002" s="1">
        <v>22</v>
      </c>
      <c r="G1002" s="1" t="str">
        <v/>
      </c>
      <c r="H1002" s="1" t="str">
        <v/>
      </c>
      <c r="I1002" s="1" t="str">
        <v/>
      </c>
      <c r="J1002" s="1" t="str">
        <v/>
      </c>
      <c r="K1002" s="1">
        <v>22</v>
      </c>
      <c r="L1002" s="1" t="str">
        <v/>
      </c>
      <c r="M1002" s="1" t="str">
        <v/>
      </c>
      <c r="N1002" s="1">
        <v>22</v>
      </c>
      <c r="O1002" s="1" t="str">
        <v/>
      </c>
      <c r="P1002" s="1" t="str">
        <v/>
      </c>
      <c r="Q1002" s="6" t="str">
        <v/>
      </c>
      <c r="R1002" s="6">
        <v>22</v>
      </c>
      <c r="S1002" s="1">
        <v>22</v>
      </c>
    </row>
    <row r="1003" spans="1:19">
      <c r="A1003" s="1" t="str">
        <v/>
      </c>
      <c r="B1003" s="1">
        <v>20</v>
      </c>
      <c r="C1003" s="1" t="str">
        <v/>
      </c>
      <c r="D1003" s="1" t="str">
        <v/>
      </c>
      <c r="E1003" s="1" t="str">
        <v/>
      </c>
      <c r="F1003" s="1" t="str">
        <v/>
      </c>
      <c r="G1003" s="1" t="str">
        <v/>
      </c>
      <c r="H1003" s="1">
        <v>20</v>
      </c>
      <c r="I1003" s="1" t="str">
        <v/>
      </c>
      <c r="J1003" s="1" t="str">
        <v/>
      </c>
      <c r="K1003" s="1" t="str">
        <v/>
      </c>
      <c r="L1003" s="1">
        <v>20</v>
      </c>
      <c r="M1003" s="1">
        <v>20</v>
      </c>
      <c r="N1003" s="1" t="str">
        <v/>
      </c>
      <c r="O1003" s="1" t="str">
        <v/>
      </c>
      <c r="P1003" s="1" t="str">
        <v/>
      </c>
      <c r="Q1003" s="6">
        <v>20</v>
      </c>
      <c r="R1003" s="6" t="str">
        <v/>
      </c>
      <c r="S1003" s="1">
        <v>20</v>
      </c>
    </row>
    <row r="1004" spans="1:19">
      <c r="A1004" s="1" t="str">
        <v/>
      </c>
      <c r="B1004" s="1">
        <v>25</v>
      </c>
      <c r="C1004" s="1" t="str">
        <v/>
      </c>
      <c r="D1004" s="1" t="str">
        <v/>
      </c>
      <c r="E1004" s="1" t="str">
        <v/>
      </c>
      <c r="F1004" s="1">
        <v>25</v>
      </c>
      <c r="G1004" s="1" t="str">
        <v/>
      </c>
      <c r="H1004" s="1" t="str">
        <v/>
      </c>
      <c r="I1004" s="1" t="str">
        <v/>
      </c>
      <c r="J1004" s="1" t="str">
        <v/>
      </c>
      <c r="K1004" s="1">
        <v>25</v>
      </c>
      <c r="L1004" s="1" t="str">
        <v/>
      </c>
      <c r="M1004" s="1">
        <v>25</v>
      </c>
      <c r="N1004" s="1" t="str">
        <v/>
      </c>
      <c r="O1004" s="1" t="str">
        <v/>
      </c>
      <c r="P1004" s="1" t="str">
        <v/>
      </c>
      <c r="Q1004" s="6" t="str">
        <v/>
      </c>
      <c r="R1004" s="6">
        <v>25</v>
      </c>
      <c r="S1004" s="1">
        <v>25</v>
      </c>
    </row>
    <row r="1005" spans="1:19">
      <c r="A1005" s="1">
        <v>25</v>
      </c>
      <c r="B1005" s="1" t="str">
        <v/>
      </c>
      <c r="C1005" s="1" t="str">
        <v/>
      </c>
      <c r="D1005" s="1" t="str">
        <v/>
      </c>
      <c r="E1005" s="1" t="str">
        <v/>
      </c>
      <c r="F1005" s="1" t="str">
        <v/>
      </c>
      <c r="G1005" s="1" t="str">
        <v/>
      </c>
      <c r="H1005" s="1">
        <v>25</v>
      </c>
      <c r="I1005" s="1" t="str">
        <v/>
      </c>
      <c r="J1005" s="1" t="str">
        <v/>
      </c>
      <c r="K1005" s="1">
        <v>25</v>
      </c>
      <c r="L1005" s="1" t="str">
        <v/>
      </c>
      <c r="M1005" s="1" t="str">
        <v/>
      </c>
      <c r="N1005" s="1">
        <v>25</v>
      </c>
      <c r="O1005" s="1" t="str">
        <v/>
      </c>
      <c r="P1005" s="1" t="str">
        <v/>
      </c>
      <c r="Q1005" s="6">
        <v>25</v>
      </c>
      <c r="R1005" s="6" t="str">
        <v/>
      </c>
      <c r="S1005" s="1">
        <v>25</v>
      </c>
    </row>
    <row r="1006" spans="1:19">
      <c r="A1006" s="1" t="str">
        <v/>
      </c>
      <c r="B1006" s="1" t="str">
        <v/>
      </c>
      <c r="C1006" s="1">
        <v>35</v>
      </c>
      <c r="D1006" s="1" t="str">
        <v/>
      </c>
      <c r="E1006" s="1" t="str">
        <v/>
      </c>
      <c r="F1006" s="1" t="str">
        <v/>
      </c>
      <c r="G1006" s="1" t="str">
        <v/>
      </c>
      <c r="H1006" s="1">
        <v>35</v>
      </c>
      <c r="I1006" s="1" t="str">
        <v/>
      </c>
      <c r="J1006" s="1" t="str">
        <v/>
      </c>
      <c r="K1006" s="1" t="str">
        <v/>
      </c>
      <c r="L1006" s="1">
        <v>35</v>
      </c>
      <c r="M1006" s="1" t="str">
        <v/>
      </c>
      <c r="N1006" s="1" t="str">
        <v/>
      </c>
      <c r="O1006" s="1">
        <v>35</v>
      </c>
      <c r="P1006" s="1">
        <v>35</v>
      </c>
      <c r="Q1006" s="6" t="str">
        <v/>
      </c>
      <c r="R1006" s="6" t="str">
        <v/>
      </c>
      <c r="S1006" s="1">
        <v>35</v>
      </c>
    </row>
    <row r="1007" spans="1:19">
      <c r="A1007" s="1" t="str">
        <v/>
      </c>
      <c r="B1007" s="1" t="str">
        <v/>
      </c>
      <c r="C1007" s="1">
        <v>16</v>
      </c>
      <c r="D1007" s="1" t="str">
        <v/>
      </c>
      <c r="E1007" s="1" t="str">
        <v/>
      </c>
      <c r="F1007" s="1" t="str">
        <v/>
      </c>
      <c r="G1007" s="1" t="str">
        <v/>
      </c>
      <c r="H1007" s="1">
        <v>16</v>
      </c>
      <c r="I1007" s="1" t="str">
        <v/>
      </c>
      <c r="J1007" s="1" t="str">
        <v/>
      </c>
      <c r="K1007" s="1" t="str">
        <v/>
      </c>
      <c r="L1007" s="1">
        <v>16</v>
      </c>
      <c r="M1007" s="1">
        <v>16</v>
      </c>
      <c r="N1007" s="1" t="str">
        <v/>
      </c>
      <c r="O1007" s="1" t="str">
        <v/>
      </c>
      <c r="P1007" s="1">
        <v>16</v>
      </c>
      <c r="Q1007" s="6" t="str">
        <v/>
      </c>
      <c r="R1007" s="6" t="str">
        <v/>
      </c>
      <c r="S1007" s="1">
        <v>16</v>
      </c>
    </row>
    <row r="1008" spans="1:19">
      <c r="A1008" s="1" t="str">
        <v/>
      </c>
      <c r="B1008" s="1" t="str">
        <v/>
      </c>
      <c r="C1008" s="1">
        <v>20</v>
      </c>
      <c r="D1008" s="1" t="str">
        <v/>
      </c>
      <c r="E1008" s="1" t="str">
        <v/>
      </c>
      <c r="F1008" s="1" t="str">
        <v/>
      </c>
      <c r="G1008" s="1">
        <v>20</v>
      </c>
      <c r="H1008" s="1" t="str">
        <v/>
      </c>
      <c r="I1008" s="1" t="str">
        <v/>
      </c>
      <c r="J1008" s="1" t="str">
        <v/>
      </c>
      <c r="K1008" s="1" t="str">
        <v/>
      </c>
      <c r="L1008" s="1">
        <v>20</v>
      </c>
      <c r="M1008" s="1">
        <v>20</v>
      </c>
      <c r="N1008" s="1" t="str">
        <v/>
      </c>
      <c r="O1008" s="1" t="str">
        <v/>
      </c>
      <c r="P1008" s="1">
        <v>20</v>
      </c>
      <c r="Q1008" s="6" t="str">
        <v/>
      </c>
      <c r="R1008" s="6" t="str">
        <v/>
      </c>
      <c r="S1008" s="1">
        <v>20</v>
      </c>
    </row>
    <row r="1009" spans="1:19">
      <c r="A1009" s="1" t="str">
        <v/>
      </c>
      <c r="B1009" s="1" t="str">
        <v/>
      </c>
      <c r="C1009" s="1" t="str">
        <v/>
      </c>
      <c r="D1009" s="1" t="str">
        <v/>
      </c>
      <c r="E1009" s="1">
        <v>30</v>
      </c>
      <c r="F1009" s="1" t="str">
        <v/>
      </c>
      <c r="G1009" s="1" t="str">
        <v/>
      </c>
      <c r="H1009" s="1">
        <v>30</v>
      </c>
      <c r="I1009" s="1" t="str">
        <v/>
      </c>
      <c r="J1009" s="1">
        <v>30</v>
      </c>
      <c r="K1009" s="1" t="str">
        <v/>
      </c>
      <c r="L1009" s="1" t="str">
        <v/>
      </c>
      <c r="M1009" s="1" t="str">
        <v/>
      </c>
      <c r="N1009" s="1" t="str">
        <v/>
      </c>
      <c r="O1009" s="1">
        <v>30</v>
      </c>
      <c r="P1009" s="1">
        <v>30</v>
      </c>
      <c r="Q1009" s="6" t="str">
        <v/>
      </c>
      <c r="R1009" s="6" t="str">
        <v/>
      </c>
      <c r="S1009" s="1">
        <v>30</v>
      </c>
    </row>
    <row r="1010" spans="1:19">
      <c r="A1010" s="1" t="str">
        <v/>
      </c>
      <c r="B1010" s="1">
        <v>27</v>
      </c>
      <c r="C1010" s="1" t="str">
        <v/>
      </c>
      <c r="D1010" s="1" t="str">
        <v/>
      </c>
      <c r="E1010" s="1" t="str">
        <v/>
      </c>
      <c r="F1010" s="1" t="str">
        <v/>
      </c>
      <c r="G1010" s="1" t="str">
        <v/>
      </c>
      <c r="H1010" s="1" t="str">
        <v/>
      </c>
      <c r="I1010" s="1">
        <v>27</v>
      </c>
      <c r="J1010" s="1">
        <v>27</v>
      </c>
      <c r="K1010" s="1" t="str">
        <v/>
      </c>
      <c r="L1010" s="1" t="str">
        <v/>
      </c>
      <c r="M1010" s="1">
        <v>27</v>
      </c>
      <c r="N1010" s="1" t="str">
        <v/>
      </c>
      <c r="O1010" s="1" t="str">
        <v/>
      </c>
      <c r="P1010" s="1" t="str">
        <v/>
      </c>
      <c r="Q1010" s="6">
        <v>27</v>
      </c>
      <c r="R1010" s="6" t="str">
        <v/>
      </c>
      <c r="S1010" s="1">
        <v>27</v>
      </c>
    </row>
    <row r="1011" spans="1:19">
      <c r="A1011" s="1" t="str">
        <v/>
      </c>
      <c r="B1011" s="1" t="str">
        <v/>
      </c>
      <c r="C1011" s="1" t="str">
        <v/>
      </c>
      <c r="D1011" s="1" t="str">
        <v/>
      </c>
      <c r="E1011" s="1">
        <v>45</v>
      </c>
      <c r="F1011" s="1">
        <v>45</v>
      </c>
      <c r="G1011" s="1" t="str">
        <v/>
      </c>
      <c r="H1011" s="1" t="str">
        <v/>
      </c>
      <c r="I1011" s="1" t="str">
        <v/>
      </c>
      <c r="J1011" s="1">
        <v>45</v>
      </c>
      <c r="K1011" s="1" t="str">
        <v/>
      </c>
      <c r="L1011" s="1" t="str">
        <v/>
      </c>
      <c r="M1011" s="1" t="str">
        <v/>
      </c>
      <c r="N1011" s="1" t="str">
        <v/>
      </c>
      <c r="O1011" s="1">
        <v>45</v>
      </c>
      <c r="P1011" s="1" t="str">
        <v/>
      </c>
      <c r="Q1011" s="6" t="str">
        <v/>
      </c>
      <c r="R1011" s="6">
        <v>45</v>
      </c>
      <c r="S1011" s="1">
        <v>45</v>
      </c>
    </row>
    <row r="1012" spans="1:19">
      <c r="A1012" s="1">
        <v>31</v>
      </c>
      <c r="B1012" s="1" t="str">
        <v/>
      </c>
      <c r="C1012" s="1" t="str">
        <v/>
      </c>
      <c r="D1012" s="1" t="str">
        <v/>
      </c>
      <c r="E1012" s="1" t="str">
        <v/>
      </c>
      <c r="F1012" s="1" t="str">
        <v/>
      </c>
      <c r="G1012" s="1" t="str">
        <v/>
      </c>
      <c r="H1012" s="1">
        <v>31</v>
      </c>
      <c r="I1012" s="1" t="str">
        <v/>
      </c>
      <c r="J1012" s="1" t="str">
        <v/>
      </c>
      <c r="K1012" s="1">
        <v>31</v>
      </c>
      <c r="L1012" s="1" t="str">
        <v/>
      </c>
      <c r="M1012" s="1" t="str">
        <v/>
      </c>
      <c r="N1012" s="1">
        <v>31</v>
      </c>
      <c r="O1012" s="1" t="str">
        <v/>
      </c>
      <c r="P1012" s="1" t="str">
        <v/>
      </c>
      <c r="Q1012" s="6">
        <v>31</v>
      </c>
      <c r="R1012" s="6" t="str">
        <v/>
      </c>
      <c r="S1012" s="1">
        <v>31</v>
      </c>
    </row>
    <row r="1013" spans="1:19">
      <c r="A1013" s="1" t="str">
        <v/>
      </c>
      <c r="B1013" s="1">
        <v>30</v>
      </c>
      <c r="C1013" s="1" t="str">
        <v/>
      </c>
      <c r="D1013" s="1" t="str">
        <v/>
      </c>
      <c r="E1013" s="1" t="str">
        <v/>
      </c>
      <c r="F1013" s="1" t="str">
        <v/>
      </c>
      <c r="G1013" s="1" t="str">
        <v/>
      </c>
      <c r="H1013" s="1" t="str">
        <v/>
      </c>
      <c r="I1013" s="1">
        <v>30</v>
      </c>
      <c r="J1013" s="1">
        <v>30</v>
      </c>
      <c r="K1013" s="1" t="str">
        <v/>
      </c>
      <c r="L1013" s="1" t="str">
        <v/>
      </c>
      <c r="M1013" s="1" t="str">
        <v/>
      </c>
      <c r="N1013" s="1" t="str">
        <v/>
      </c>
      <c r="O1013" s="1">
        <v>30</v>
      </c>
      <c r="P1013" s="1">
        <v>30</v>
      </c>
      <c r="Q1013" s="6" t="str">
        <v/>
      </c>
      <c r="R1013" s="6" t="str">
        <v/>
      </c>
      <c r="S1013" s="1">
        <v>30</v>
      </c>
    </row>
    <row r="1014" spans="1:19">
      <c r="A1014" s="1">
        <v>15</v>
      </c>
      <c r="B1014" s="1" t="str">
        <v/>
      </c>
      <c r="C1014" s="1" t="str">
        <v/>
      </c>
      <c r="D1014" s="1" t="str">
        <v/>
      </c>
      <c r="E1014" s="1" t="str">
        <v/>
      </c>
      <c r="F1014" s="1" t="str">
        <v/>
      </c>
      <c r="G1014" s="1" t="str">
        <v/>
      </c>
      <c r="H1014" s="1" t="str">
        <v/>
      </c>
      <c r="I1014" s="1">
        <v>15</v>
      </c>
      <c r="J1014" s="1" t="str">
        <v/>
      </c>
      <c r="K1014" s="1" t="str">
        <v/>
      </c>
      <c r="L1014" s="1">
        <v>15</v>
      </c>
      <c r="M1014" s="1">
        <v>15</v>
      </c>
      <c r="N1014" s="1" t="str">
        <v/>
      </c>
      <c r="O1014" s="1" t="str">
        <v/>
      </c>
      <c r="P1014" s="1" t="str">
        <v/>
      </c>
      <c r="Q1014" s="6">
        <v>15</v>
      </c>
      <c r="R1014" s="6" t="str">
        <v/>
      </c>
      <c r="S1014" s="1">
        <v>15</v>
      </c>
    </row>
    <row r="1015" spans="1:19">
      <c r="A1015" s="1" t="str">
        <v/>
      </c>
      <c r="B1015" s="1" t="str">
        <v/>
      </c>
      <c r="C1015" s="1" t="str">
        <v/>
      </c>
      <c r="D1015" s="1">
        <v>20</v>
      </c>
      <c r="E1015" s="1" t="str">
        <v/>
      </c>
      <c r="F1015" s="1">
        <v>20</v>
      </c>
      <c r="G1015" s="1" t="str">
        <v/>
      </c>
      <c r="H1015" s="1" t="str">
        <v/>
      </c>
      <c r="I1015" s="1" t="str">
        <v/>
      </c>
      <c r="J1015" s="1" t="str">
        <v/>
      </c>
      <c r="K1015" s="1" t="str">
        <v/>
      </c>
      <c r="L1015" s="1">
        <v>20</v>
      </c>
      <c r="M1015" s="1">
        <v>20</v>
      </c>
      <c r="N1015" s="1" t="str">
        <v/>
      </c>
      <c r="O1015" s="1" t="str">
        <v/>
      </c>
      <c r="P1015" s="1" t="str">
        <v/>
      </c>
      <c r="Q1015" s="6" t="str">
        <v/>
      </c>
      <c r="R1015" s="6">
        <v>20</v>
      </c>
      <c r="S1015" s="1">
        <v>20</v>
      </c>
    </row>
    <row r="1016" spans="1:19">
      <c r="A1016" s="1" t="str">
        <v/>
      </c>
      <c r="B1016" s="1" t="str">
        <v/>
      </c>
      <c r="C1016" s="1">
        <v>20</v>
      </c>
      <c r="D1016" s="1" t="str">
        <v/>
      </c>
      <c r="E1016" s="1" t="str">
        <v/>
      </c>
      <c r="F1016" s="1" t="str">
        <v/>
      </c>
      <c r="G1016" s="1" t="str">
        <v/>
      </c>
      <c r="H1016" s="1">
        <v>20</v>
      </c>
      <c r="I1016" s="1" t="str">
        <v/>
      </c>
      <c r="J1016" s="1" t="str">
        <v/>
      </c>
      <c r="K1016" s="1">
        <v>20</v>
      </c>
      <c r="L1016" s="1" t="str">
        <v/>
      </c>
      <c r="M1016" s="1">
        <v>20</v>
      </c>
      <c r="N1016" s="1" t="str">
        <v/>
      </c>
      <c r="O1016" s="1" t="str">
        <v/>
      </c>
      <c r="P1016" s="1" t="str">
        <v/>
      </c>
      <c r="Q1016" s="6">
        <v>20</v>
      </c>
      <c r="R1016" s="6" t="str">
        <v/>
      </c>
      <c r="S1016" s="1">
        <v>20</v>
      </c>
    </row>
    <row r="1017" spans="1:19">
      <c r="A1017" s="1" t="str">
        <v/>
      </c>
      <c r="B1017" s="1" t="str">
        <v/>
      </c>
      <c r="C1017" s="1" t="str">
        <v/>
      </c>
      <c r="D1017" s="1" t="str">
        <v/>
      </c>
      <c r="E1017" s="1">
        <v>15</v>
      </c>
      <c r="F1017" s="1" t="str">
        <v/>
      </c>
      <c r="G1017" s="1">
        <v>15</v>
      </c>
      <c r="H1017" s="1" t="str">
        <v/>
      </c>
      <c r="I1017" s="1" t="str">
        <v/>
      </c>
      <c r="J1017" s="1" t="str">
        <v/>
      </c>
      <c r="K1017" s="1" t="str">
        <v/>
      </c>
      <c r="L1017" s="1">
        <v>15</v>
      </c>
      <c r="M1017" s="1" t="str">
        <v/>
      </c>
      <c r="N1017" s="1">
        <v>15</v>
      </c>
      <c r="O1017" s="1" t="str">
        <v/>
      </c>
      <c r="P1017" s="1" t="str">
        <v/>
      </c>
      <c r="Q1017" s="6" t="str">
        <v/>
      </c>
      <c r="R1017" s="6">
        <v>15</v>
      </c>
      <c r="S1017" s="1">
        <v>15</v>
      </c>
    </row>
    <row r="1018" spans="1:19">
      <c r="A1018" s="1">
        <v>30</v>
      </c>
      <c r="B1018" s="1" t="str">
        <v/>
      </c>
      <c r="C1018" s="1" t="str">
        <v/>
      </c>
      <c r="D1018" s="1" t="str">
        <v/>
      </c>
      <c r="E1018" s="1" t="str">
        <v/>
      </c>
      <c r="F1018" s="1" t="str">
        <v/>
      </c>
      <c r="G1018" s="1">
        <v>30</v>
      </c>
      <c r="H1018" s="1" t="str">
        <v/>
      </c>
      <c r="I1018" s="1" t="str">
        <v/>
      </c>
      <c r="J1018" s="1" t="str">
        <v/>
      </c>
      <c r="K1018" s="1">
        <v>30</v>
      </c>
      <c r="L1018" s="1" t="str">
        <v/>
      </c>
      <c r="M1018" s="1" t="str">
        <v/>
      </c>
      <c r="N1018" s="1">
        <v>30</v>
      </c>
      <c r="O1018" s="1" t="str">
        <v/>
      </c>
      <c r="P1018" s="1" t="str">
        <v/>
      </c>
      <c r="Q1018" s="6">
        <v>30</v>
      </c>
      <c r="R1018" s="6" t="str">
        <v/>
      </c>
      <c r="S1018" s="1">
        <v>30</v>
      </c>
    </row>
    <row r="1019" spans="1:19">
      <c r="A1019" s="1">
        <v>35</v>
      </c>
      <c r="B1019" s="1" t="str">
        <v/>
      </c>
      <c r="C1019" s="1" t="str">
        <v/>
      </c>
      <c r="D1019" s="1" t="str">
        <v/>
      </c>
      <c r="E1019" s="1" t="str">
        <v/>
      </c>
      <c r="F1019" s="1" t="str">
        <v/>
      </c>
      <c r="G1019" s="1" t="str">
        <v/>
      </c>
      <c r="H1019" s="1" t="str">
        <v/>
      </c>
      <c r="I1019" s="1">
        <v>35</v>
      </c>
      <c r="J1019" s="1" t="str">
        <v/>
      </c>
      <c r="K1019" s="1">
        <v>35</v>
      </c>
      <c r="L1019" s="1" t="str">
        <v/>
      </c>
      <c r="M1019" s="1" t="str">
        <v/>
      </c>
      <c r="N1019" s="1" t="str">
        <v/>
      </c>
      <c r="O1019" s="1">
        <v>35</v>
      </c>
      <c r="P1019" s="1" t="str">
        <v/>
      </c>
      <c r="Q1019" s="6">
        <v>35</v>
      </c>
      <c r="R1019" s="6" t="str">
        <v/>
      </c>
      <c r="S1019" s="1">
        <v>35</v>
      </c>
    </row>
    <row r="1020" spans="1:19">
      <c r="A1020" s="1">
        <v>20</v>
      </c>
      <c r="B1020" s="1" t="str">
        <v/>
      </c>
      <c r="C1020" s="1" t="str">
        <v/>
      </c>
      <c r="D1020" s="1" t="str">
        <v/>
      </c>
      <c r="E1020" s="1" t="str">
        <v/>
      </c>
      <c r="F1020" s="1" t="str">
        <v/>
      </c>
      <c r="G1020" s="1" t="str">
        <v/>
      </c>
      <c r="H1020" s="1">
        <v>20</v>
      </c>
      <c r="I1020" s="1" t="str">
        <v/>
      </c>
      <c r="J1020" s="1" t="str">
        <v/>
      </c>
      <c r="K1020" s="1" t="str">
        <v/>
      </c>
      <c r="L1020" s="1">
        <v>20</v>
      </c>
      <c r="M1020" s="1">
        <v>20</v>
      </c>
      <c r="N1020" s="1" t="str">
        <v/>
      </c>
      <c r="O1020" s="1" t="str">
        <v/>
      </c>
      <c r="P1020" s="1">
        <v>20</v>
      </c>
      <c r="Q1020" s="6" t="str">
        <v/>
      </c>
      <c r="R1020" s="6" t="str">
        <v/>
      </c>
      <c r="S1020" s="1">
        <v>20</v>
      </c>
    </row>
    <row r="1021" spans="1:19">
      <c r="A1021" s="1" t="str">
        <v/>
      </c>
      <c r="B1021" s="1" t="str">
        <v/>
      </c>
      <c r="C1021" s="1">
        <v>20</v>
      </c>
      <c r="D1021" s="1" t="str">
        <v/>
      </c>
      <c r="E1021" s="1" t="str">
        <v/>
      </c>
      <c r="F1021" s="1" t="str">
        <v/>
      </c>
      <c r="G1021" s="1" t="str">
        <v/>
      </c>
      <c r="H1021" s="1">
        <v>20</v>
      </c>
      <c r="I1021" s="1" t="str">
        <v/>
      </c>
      <c r="J1021" s="1" t="str">
        <v/>
      </c>
      <c r="K1021" s="1" t="str">
        <v/>
      </c>
      <c r="L1021" s="1">
        <v>20</v>
      </c>
      <c r="M1021" s="1">
        <v>20</v>
      </c>
      <c r="N1021" s="1" t="str">
        <v/>
      </c>
      <c r="O1021" s="1" t="str">
        <v/>
      </c>
      <c r="P1021" s="1" t="str">
        <v/>
      </c>
      <c r="Q1021" s="6">
        <v>20</v>
      </c>
      <c r="R1021" s="6" t="str">
        <v/>
      </c>
      <c r="S1021" s="1">
        <v>20</v>
      </c>
    </row>
    <row r="1022" spans="1:19">
      <c r="A1022" s="1">
        <v>35</v>
      </c>
      <c r="B1022" s="1" t="str">
        <v/>
      </c>
      <c r="C1022" s="1" t="str">
        <v/>
      </c>
      <c r="D1022" s="1" t="str">
        <v/>
      </c>
      <c r="E1022" s="1" t="str">
        <v/>
      </c>
      <c r="F1022" s="1" t="str">
        <v/>
      </c>
      <c r="G1022" s="1" t="str">
        <v/>
      </c>
      <c r="H1022" s="1">
        <v>35</v>
      </c>
      <c r="I1022" s="1" t="str">
        <v/>
      </c>
      <c r="J1022" s="1" t="str">
        <v/>
      </c>
      <c r="K1022" s="1">
        <v>35</v>
      </c>
      <c r="L1022" s="1" t="str">
        <v/>
      </c>
      <c r="M1022" s="1" t="str">
        <v/>
      </c>
      <c r="N1022" s="1" t="str">
        <v/>
      </c>
      <c r="O1022" s="1">
        <v>35</v>
      </c>
      <c r="P1022" s="1" t="str">
        <v/>
      </c>
      <c r="Q1022" s="6">
        <v>35</v>
      </c>
      <c r="R1022" s="6" t="str">
        <v/>
      </c>
      <c r="S1022" s="1">
        <v>35</v>
      </c>
    </row>
    <row r="1023" spans="1:19">
      <c r="A1023" s="1">
        <v>35</v>
      </c>
      <c r="B1023" s="1" t="str">
        <v/>
      </c>
      <c r="C1023" s="1" t="str">
        <v/>
      </c>
      <c r="D1023" s="1" t="str">
        <v/>
      </c>
      <c r="E1023" s="1" t="str">
        <v/>
      </c>
      <c r="F1023" s="1" t="str">
        <v/>
      </c>
      <c r="G1023" s="1">
        <v>35</v>
      </c>
      <c r="H1023" s="1" t="str">
        <v/>
      </c>
      <c r="I1023" s="1" t="str">
        <v/>
      </c>
      <c r="J1023" s="1" t="str">
        <v/>
      </c>
      <c r="K1023" s="1">
        <v>35</v>
      </c>
      <c r="L1023" s="1" t="str">
        <v/>
      </c>
      <c r="M1023" s="1" t="str">
        <v/>
      </c>
      <c r="N1023" s="1" t="str">
        <v/>
      </c>
      <c r="O1023" s="1">
        <v>35</v>
      </c>
      <c r="P1023" s="1" t="str">
        <v/>
      </c>
      <c r="Q1023" s="6">
        <v>35</v>
      </c>
      <c r="R1023" s="6" t="str">
        <v/>
      </c>
      <c r="S1023" s="1">
        <v>35</v>
      </c>
    </row>
    <row r="1024" spans="1:19">
      <c r="A1024" s="1" t="str">
        <v/>
      </c>
      <c r="B1024" s="1" t="str">
        <v/>
      </c>
      <c r="C1024" s="1">
        <v>25</v>
      </c>
      <c r="D1024" s="1" t="str">
        <v/>
      </c>
      <c r="E1024" s="1" t="str">
        <v/>
      </c>
      <c r="F1024" s="1" t="str">
        <v/>
      </c>
      <c r="G1024" s="1" t="str">
        <v/>
      </c>
      <c r="H1024" s="1">
        <v>25</v>
      </c>
      <c r="I1024" s="1" t="str">
        <v/>
      </c>
      <c r="J1024" s="1" t="str">
        <v/>
      </c>
      <c r="K1024" s="1">
        <v>25</v>
      </c>
      <c r="L1024" s="1" t="str">
        <v/>
      </c>
      <c r="M1024" s="1">
        <v>25</v>
      </c>
      <c r="N1024" s="1" t="str">
        <v/>
      </c>
      <c r="O1024" s="1" t="str">
        <v/>
      </c>
      <c r="P1024" s="1" t="str">
        <v/>
      </c>
      <c r="Q1024" s="6" t="str">
        <v/>
      </c>
      <c r="R1024" s="6">
        <v>25</v>
      </c>
      <c r="S1024" s="1">
        <v>25</v>
      </c>
    </row>
    <row r="1025" spans="1:19">
      <c r="A1025" s="1">
        <v>45</v>
      </c>
      <c r="B1025" s="1" t="str">
        <v/>
      </c>
      <c r="C1025" s="1" t="str">
        <v/>
      </c>
      <c r="D1025" s="1" t="str">
        <v/>
      </c>
      <c r="E1025" s="1" t="str">
        <v/>
      </c>
      <c r="F1025" s="1" t="str">
        <v/>
      </c>
      <c r="G1025" s="1">
        <v>45</v>
      </c>
      <c r="H1025" s="1" t="str">
        <v/>
      </c>
      <c r="I1025" s="1" t="str">
        <v/>
      </c>
      <c r="J1025" s="1" t="str">
        <v/>
      </c>
      <c r="K1025" s="1">
        <v>45</v>
      </c>
      <c r="L1025" s="1" t="str">
        <v/>
      </c>
      <c r="M1025" s="1" t="str">
        <v/>
      </c>
      <c r="N1025" s="1" t="str">
        <v/>
      </c>
      <c r="O1025" s="1">
        <v>45</v>
      </c>
      <c r="P1025" s="1" t="str">
        <v/>
      </c>
      <c r="Q1025" s="6">
        <v>45</v>
      </c>
      <c r="R1025" s="6" t="str">
        <v/>
      </c>
      <c r="S1025" s="1">
        <v>45</v>
      </c>
    </row>
    <row r="1026" spans="1:19">
      <c r="A1026" s="1" t="str">
        <v/>
      </c>
      <c r="B1026" s="1" t="str">
        <v/>
      </c>
      <c r="C1026" s="1" t="str">
        <v/>
      </c>
      <c r="D1026" s="1" t="str">
        <v/>
      </c>
      <c r="E1026" s="1">
        <v>50</v>
      </c>
      <c r="F1026" s="1">
        <v>50</v>
      </c>
      <c r="G1026" s="1" t="str">
        <v/>
      </c>
      <c r="H1026" s="1" t="str">
        <v/>
      </c>
      <c r="I1026" s="1" t="str">
        <v/>
      </c>
      <c r="J1026" s="1" t="str">
        <v/>
      </c>
      <c r="K1026" s="1">
        <v>50</v>
      </c>
      <c r="L1026" s="1" t="str">
        <v/>
      </c>
      <c r="M1026" s="1" t="str">
        <v/>
      </c>
      <c r="N1026" s="1" t="str">
        <v/>
      </c>
      <c r="O1026" s="1">
        <v>50</v>
      </c>
      <c r="P1026" s="1" t="str">
        <v/>
      </c>
      <c r="Q1026" s="6" t="str">
        <v/>
      </c>
      <c r="R1026" s="6">
        <v>50</v>
      </c>
      <c r="S1026" s="1">
        <v>50</v>
      </c>
    </row>
    <row r="1027" spans="1:19">
      <c r="A1027" s="1" t="str">
        <v/>
      </c>
      <c r="B1027" s="1" t="str">
        <v/>
      </c>
      <c r="C1027" s="1" t="str">
        <v/>
      </c>
      <c r="D1027" s="1" t="str">
        <v/>
      </c>
      <c r="E1027" s="1">
        <v>29</v>
      </c>
      <c r="F1027" s="1">
        <v>29</v>
      </c>
      <c r="G1027" s="1" t="str">
        <v/>
      </c>
      <c r="H1027" s="1" t="str">
        <v/>
      </c>
      <c r="I1027" s="1" t="str">
        <v/>
      </c>
      <c r="J1027" s="1" t="str">
        <v/>
      </c>
      <c r="K1027" s="1" t="str">
        <v/>
      </c>
      <c r="L1027" s="1">
        <v>29</v>
      </c>
      <c r="M1027" s="1" t="str">
        <v/>
      </c>
      <c r="N1027" s="1">
        <v>29</v>
      </c>
      <c r="O1027" s="1" t="str">
        <v/>
      </c>
      <c r="P1027" s="1" t="str">
        <v/>
      </c>
      <c r="Q1027" s="6" t="str">
        <v/>
      </c>
      <c r="R1027" s="6">
        <v>29</v>
      </c>
      <c r="S1027" s="1">
        <v>29</v>
      </c>
    </row>
    <row r="1028" spans="1:19">
      <c r="A1028" s="1" t="str">
        <v/>
      </c>
      <c r="B1028" s="1">
        <v>25</v>
      </c>
      <c r="C1028" s="1" t="str">
        <v/>
      </c>
      <c r="D1028" s="1" t="str">
        <v/>
      </c>
      <c r="E1028" s="1" t="str">
        <v/>
      </c>
      <c r="F1028" s="1" t="str">
        <v/>
      </c>
      <c r="G1028" s="1">
        <v>25</v>
      </c>
      <c r="H1028" s="1" t="str">
        <v/>
      </c>
      <c r="I1028" s="1" t="str">
        <v/>
      </c>
      <c r="J1028" s="1" t="str">
        <v/>
      </c>
      <c r="K1028" s="1">
        <v>25</v>
      </c>
      <c r="L1028" s="1" t="str">
        <v/>
      </c>
      <c r="M1028" s="1" t="str">
        <v/>
      </c>
      <c r="N1028" s="1">
        <v>25</v>
      </c>
      <c r="O1028" s="1" t="str">
        <v/>
      </c>
      <c r="P1028" s="1" t="str">
        <v/>
      </c>
      <c r="Q1028" s="6">
        <v>25</v>
      </c>
      <c r="R1028" s="6" t="str">
        <v/>
      </c>
      <c r="S1028" s="1">
        <v>25</v>
      </c>
    </row>
    <row r="1029" spans="1:19">
      <c r="A1029" s="1" t="str">
        <v/>
      </c>
      <c r="B1029" s="1" t="str">
        <v/>
      </c>
      <c r="C1029" s="1">
        <v>20</v>
      </c>
      <c r="D1029" s="1" t="str">
        <v/>
      </c>
      <c r="E1029" s="1" t="str">
        <v/>
      </c>
      <c r="F1029" s="1" t="str">
        <v/>
      </c>
      <c r="G1029" s="1" t="str">
        <v/>
      </c>
      <c r="H1029" s="1">
        <v>20</v>
      </c>
      <c r="I1029" s="1" t="str">
        <v/>
      </c>
      <c r="J1029" s="1" t="str">
        <v/>
      </c>
      <c r="K1029" s="1">
        <v>20</v>
      </c>
      <c r="L1029" s="1" t="str">
        <v/>
      </c>
      <c r="M1029" s="1" t="str">
        <v/>
      </c>
      <c r="N1029" s="1">
        <v>20</v>
      </c>
      <c r="O1029" s="1" t="str">
        <v/>
      </c>
      <c r="P1029" s="1" t="str">
        <v/>
      </c>
      <c r="Q1029" s="6" t="str">
        <v/>
      </c>
      <c r="R1029" s="6">
        <v>20</v>
      </c>
      <c r="S1029" s="1">
        <v>20</v>
      </c>
    </row>
    <row r="1030" spans="1:19">
      <c r="A1030" s="1" t="str">
        <v/>
      </c>
      <c r="B1030" s="1" t="str">
        <v/>
      </c>
      <c r="C1030" s="1" t="str">
        <v/>
      </c>
      <c r="D1030" s="1" t="str">
        <v/>
      </c>
      <c r="E1030" s="1">
        <v>40</v>
      </c>
      <c r="F1030" s="1" t="str">
        <v/>
      </c>
      <c r="G1030" s="1">
        <v>40</v>
      </c>
      <c r="H1030" s="1" t="str">
        <v/>
      </c>
      <c r="I1030" s="1" t="str">
        <v/>
      </c>
      <c r="J1030" s="1">
        <v>40</v>
      </c>
      <c r="K1030" s="1" t="str">
        <v/>
      </c>
      <c r="L1030" s="1" t="str">
        <v/>
      </c>
      <c r="M1030" s="1" t="str">
        <v/>
      </c>
      <c r="N1030" s="1" t="str">
        <v/>
      </c>
      <c r="O1030" s="1">
        <v>40</v>
      </c>
      <c r="P1030" s="1" t="str">
        <v/>
      </c>
      <c r="Q1030" s="6">
        <v>40</v>
      </c>
      <c r="R1030" s="6" t="str">
        <v/>
      </c>
      <c r="S1030" s="1">
        <v>40</v>
      </c>
    </row>
    <row r="1031" spans="1:19">
      <c r="A1031" s="1" t="str">
        <v/>
      </c>
      <c r="B1031" s="1">
        <v>25</v>
      </c>
      <c r="C1031" s="1" t="str">
        <v/>
      </c>
      <c r="D1031" s="1" t="str">
        <v/>
      </c>
      <c r="E1031" s="1" t="str">
        <v/>
      </c>
      <c r="F1031" s="1">
        <v>25</v>
      </c>
      <c r="G1031" s="1" t="str">
        <v/>
      </c>
      <c r="H1031" s="1" t="str">
        <v/>
      </c>
      <c r="I1031" s="1" t="str">
        <v/>
      </c>
      <c r="J1031" s="1">
        <v>25</v>
      </c>
      <c r="K1031" s="1" t="str">
        <v/>
      </c>
      <c r="L1031" s="1" t="str">
        <v/>
      </c>
      <c r="M1031" s="1" t="str">
        <v/>
      </c>
      <c r="N1031" s="1">
        <v>25</v>
      </c>
      <c r="O1031" s="1" t="str">
        <v/>
      </c>
      <c r="P1031" s="1" t="str">
        <v/>
      </c>
      <c r="Q1031" s="6" t="str">
        <v/>
      </c>
      <c r="R1031" s="6">
        <v>25</v>
      </c>
      <c r="S1031" s="1">
        <v>25</v>
      </c>
    </row>
    <row r="1032" spans="1:19">
      <c r="A1032" s="1" t="str">
        <v/>
      </c>
      <c r="B1032" s="1" t="str">
        <v/>
      </c>
      <c r="C1032" s="1">
        <v>50</v>
      </c>
      <c r="D1032" s="1" t="str">
        <v/>
      </c>
      <c r="E1032" s="1" t="str">
        <v/>
      </c>
      <c r="F1032" s="1" t="str">
        <v/>
      </c>
      <c r="G1032" s="1">
        <v>50</v>
      </c>
      <c r="H1032" s="1" t="str">
        <v/>
      </c>
      <c r="I1032" s="1" t="str">
        <v/>
      </c>
      <c r="J1032" s="1" t="str">
        <v/>
      </c>
      <c r="K1032" s="1">
        <v>50</v>
      </c>
      <c r="L1032" s="1" t="str">
        <v/>
      </c>
      <c r="M1032" s="1" t="str">
        <v/>
      </c>
      <c r="N1032" s="1" t="str">
        <v/>
      </c>
      <c r="O1032" s="1">
        <v>50</v>
      </c>
      <c r="P1032" s="1" t="str">
        <v/>
      </c>
      <c r="Q1032" s="6" t="str">
        <v/>
      </c>
      <c r="R1032" s="6">
        <v>50</v>
      </c>
      <c r="S1032" s="1">
        <v>50</v>
      </c>
    </row>
    <row r="1033" spans="1:19">
      <c r="A1033" s="1" t="str">
        <v/>
      </c>
      <c r="B1033" s="1" t="str">
        <v/>
      </c>
      <c r="C1033" s="1">
        <v>20</v>
      </c>
      <c r="D1033" s="1" t="str">
        <v/>
      </c>
      <c r="E1033" s="1" t="str">
        <v/>
      </c>
      <c r="F1033" s="1">
        <v>20</v>
      </c>
      <c r="G1033" s="1" t="str">
        <v/>
      </c>
      <c r="H1033" s="1" t="str">
        <v/>
      </c>
      <c r="I1033" s="1" t="str">
        <v/>
      </c>
      <c r="J1033" s="1" t="str">
        <v/>
      </c>
      <c r="K1033" s="1" t="str">
        <v/>
      </c>
      <c r="L1033" s="1">
        <v>20</v>
      </c>
      <c r="M1033" s="1" t="str">
        <v/>
      </c>
      <c r="N1033" s="1">
        <v>20</v>
      </c>
      <c r="O1033" s="1" t="str">
        <v/>
      </c>
      <c r="P1033" s="1" t="str">
        <v/>
      </c>
      <c r="Q1033" s="6" t="str">
        <v/>
      </c>
      <c r="R1033" s="6">
        <v>20</v>
      </c>
      <c r="S1033" s="1">
        <v>20</v>
      </c>
    </row>
    <row r="1034" spans="1:19">
      <c r="A1034" s="1">
        <v>20</v>
      </c>
      <c r="B1034" s="1" t="str">
        <v/>
      </c>
      <c r="C1034" s="1" t="str">
        <v/>
      </c>
      <c r="D1034" s="1" t="str">
        <v/>
      </c>
      <c r="E1034" s="1" t="str">
        <v/>
      </c>
      <c r="F1034" s="1" t="str">
        <v/>
      </c>
      <c r="G1034" s="1" t="str">
        <v/>
      </c>
      <c r="H1034" s="1" t="str">
        <v/>
      </c>
      <c r="I1034" s="1">
        <v>20</v>
      </c>
      <c r="J1034" s="1" t="str">
        <v/>
      </c>
      <c r="K1034" s="1" t="str">
        <v/>
      </c>
      <c r="L1034" s="1">
        <v>20</v>
      </c>
      <c r="M1034" s="1">
        <v>20</v>
      </c>
      <c r="N1034" s="1" t="str">
        <v/>
      </c>
      <c r="O1034" s="1" t="str">
        <v/>
      </c>
      <c r="P1034" s="1">
        <v>20</v>
      </c>
      <c r="Q1034" s="6" t="str">
        <v/>
      </c>
      <c r="R1034" s="6" t="str">
        <v/>
      </c>
      <c r="S1034" s="1">
        <v>20</v>
      </c>
    </row>
    <row r="1035" spans="1:19">
      <c r="A1035" s="1" t="str">
        <v/>
      </c>
      <c r="B1035" s="1" t="str">
        <v/>
      </c>
      <c r="C1035" s="1" t="str">
        <v/>
      </c>
      <c r="D1035" s="1" t="str">
        <v/>
      </c>
      <c r="E1035" s="1">
        <v>20</v>
      </c>
      <c r="F1035" s="1">
        <v>20</v>
      </c>
      <c r="G1035" s="1" t="str">
        <v/>
      </c>
      <c r="H1035" s="1" t="str">
        <v/>
      </c>
      <c r="I1035" s="1" t="str">
        <v/>
      </c>
      <c r="J1035" s="1" t="str">
        <v/>
      </c>
      <c r="K1035" s="1" t="str">
        <v/>
      </c>
      <c r="L1035" s="1">
        <v>20</v>
      </c>
      <c r="M1035" s="1">
        <v>20</v>
      </c>
      <c r="N1035" s="1" t="str">
        <v/>
      </c>
      <c r="O1035" s="1" t="str">
        <v/>
      </c>
      <c r="P1035" s="1" t="str">
        <v/>
      </c>
      <c r="Q1035" s="6" t="str">
        <v/>
      </c>
      <c r="R1035" s="6">
        <v>20</v>
      </c>
      <c r="S1035" s="1">
        <v>20</v>
      </c>
    </row>
    <row r="1036" spans="1:19">
      <c r="A1036" s="1" t="str">
        <v/>
      </c>
      <c r="B1036" s="1">
        <v>45</v>
      </c>
      <c r="C1036" s="1" t="str">
        <v/>
      </c>
      <c r="D1036" s="1" t="str">
        <v/>
      </c>
      <c r="E1036" s="1" t="str">
        <v/>
      </c>
      <c r="F1036" s="1">
        <v>45</v>
      </c>
      <c r="G1036" s="1" t="str">
        <v/>
      </c>
      <c r="H1036" s="1" t="str">
        <v/>
      </c>
      <c r="I1036" s="1" t="str">
        <v/>
      </c>
      <c r="J1036" s="1" t="str">
        <v/>
      </c>
      <c r="K1036" s="1">
        <v>45</v>
      </c>
      <c r="L1036" s="1" t="str">
        <v/>
      </c>
      <c r="M1036" s="1" t="str">
        <v/>
      </c>
      <c r="N1036" s="1" t="str">
        <v/>
      </c>
      <c r="O1036" s="1">
        <v>45</v>
      </c>
      <c r="P1036" s="1" t="str">
        <v/>
      </c>
      <c r="Q1036" s="6" t="str">
        <v/>
      </c>
      <c r="R1036" s="6">
        <v>45</v>
      </c>
      <c r="S1036" s="1">
        <v>45</v>
      </c>
    </row>
    <row r="1037" spans="1:19">
      <c r="A1037" s="1">
        <v>20</v>
      </c>
      <c r="B1037" s="1" t="str">
        <v/>
      </c>
      <c r="C1037" s="1" t="str">
        <v/>
      </c>
      <c r="D1037" s="1" t="str">
        <v/>
      </c>
      <c r="E1037" s="1" t="str">
        <v/>
      </c>
      <c r="F1037" s="1" t="str">
        <v/>
      </c>
      <c r="G1037" s="1" t="str">
        <v/>
      </c>
      <c r="H1037" s="1" t="str">
        <v/>
      </c>
      <c r="I1037" s="1">
        <v>20</v>
      </c>
      <c r="J1037" s="1">
        <v>20</v>
      </c>
      <c r="K1037" s="1" t="str">
        <v/>
      </c>
      <c r="L1037" s="1" t="str">
        <v/>
      </c>
      <c r="M1037" s="1" t="str">
        <v/>
      </c>
      <c r="N1037" s="1">
        <v>20</v>
      </c>
      <c r="O1037" s="1" t="str">
        <v/>
      </c>
      <c r="P1037" s="1">
        <v>20</v>
      </c>
      <c r="Q1037" s="6" t="str">
        <v/>
      </c>
      <c r="R1037" s="6" t="str">
        <v/>
      </c>
      <c r="S1037" s="1">
        <v>20</v>
      </c>
    </row>
    <row r="1038" spans="1:19">
      <c r="A1038" s="1" t="str">
        <v/>
      </c>
      <c r="B1038" s="1">
        <v>36</v>
      </c>
      <c r="C1038" s="1" t="str">
        <v/>
      </c>
      <c r="D1038" s="1" t="str">
        <v/>
      </c>
      <c r="E1038" s="1" t="str">
        <v/>
      </c>
      <c r="F1038" s="1" t="str">
        <v/>
      </c>
      <c r="G1038" s="1" t="str">
        <v/>
      </c>
      <c r="H1038" s="1">
        <v>36</v>
      </c>
      <c r="I1038" s="1" t="str">
        <v/>
      </c>
      <c r="J1038" s="1" t="str">
        <v/>
      </c>
      <c r="K1038" s="1">
        <v>36</v>
      </c>
      <c r="L1038" s="1" t="str">
        <v/>
      </c>
      <c r="M1038" s="1">
        <v>36</v>
      </c>
      <c r="N1038" s="1" t="str">
        <v/>
      </c>
      <c r="O1038" s="1" t="str">
        <v/>
      </c>
      <c r="P1038" s="1" t="str">
        <v/>
      </c>
      <c r="Q1038" s="6" t="str">
        <v/>
      </c>
      <c r="R1038" s="6">
        <v>36</v>
      </c>
      <c r="S1038" s="1">
        <v>36</v>
      </c>
    </row>
    <row r="1039" spans="1:19">
      <c r="A1039" s="1" t="str">
        <v/>
      </c>
      <c r="B1039" s="1">
        <v>45</v>
      </c>
      <c r="C1039" s="1" t="str">
        <v/>
      </c>
      <c r="D1039" s="1" t="str">
        <v/>
      </c>
      <c r="E1039" s="1" t="str">
        <v/>
      </c>
      <c r="F1039" s="1" t="str">
        <v/>
      </c>
      <c r="G1039" s="1">
        <v>45</v>
      </c>
      <c r="H1039" s="1" t="str">
        <v/>
      </c>
      <c r="I1039" s="1" t="str">
        <v/>
      </c>
      <c r="J1039" s="1" t="str">
        <v/>
      </c>
      <c r="K1039" s="1">
        <v>45</v>
      </c>
      <c r="L1039" s="1" t="str">
        <v/>
      </c>
      <c r="M1039" s="1" t="str">
        <v/>
      </c>
      <c r="N1039" s="1" t="str">
        <v/>
      </c>
      <c r="O1039" s="1">
        <v>45</v>
      </c>
      <c r="P1039" s="1" t="str">
        <v/>
      </c>
      <c r="Q1039" s="6">
        <v>45</v>
      </c>
      <c r="R1039" s="6" t="str">
        <v/>
      </c>
      <c r="S1039" s="1">
        <v>45</v>
      </c>
    </row>
    <row r="1040" spans="1:19">
      <c r="A1040" s="1" t="str">
        <v/>
      </c>
      <c r="B1040" s="1">
        <v>50</v>
      </c>
      <c r="C1040" s="1" t="str">
        <v/>
      </c>
      <c r="D1040" s="1" t="str">
        <v/>
      </c>
      <c r="E1040" s="1" t="str">
        <v/>
      </c>
      <c r="F1040" s="1" t="str">
        <v/>
      </c>
      <c r="G1040" s="1">
        <v>50</v>
      </c>
      <c r="H1040" s="1" t="str">
        <v/>
      </c>
      <c r="I1040" s="1" t="str">
        <v/>
      </c>
      <c r="J1040" s="1" t="str">
        <v/>
      </c>
      <c r="K1040" s="1">
        <v>50</v>
      </c>
      <c r="L1040" s="1" t="str">
        <v/>
      </c>
      <c r="M1040" s="1" t="str">
        <v/>
      </c>
      <c r="N1040" s="1" t="str">
        <v/>
      </c>
      <c r="O1040" s="1">
        <v>50</v>
      </c>
      <c r="P1040" s="1" t="str">
        <v/>
      </c>
      <c r="Q1040" s="6">
        <v>50</v>
      </c>
      <c r="R1040" s="6" t="str">
        <v/>
      </c>
      <c r="S1040" s="1">
        <v>50</v>
      </c>
    </row>
    <row r="1041" spans="1:19">
      <c r="A1041" s="1" t="str">
        <v/>
      </c>
      <c r="B1041" s="1" t="str">
        <v/>
      </c>
      <c r="C1041" s="1" t="str">
        <v/>
      </c>
      <c r="D1041" s="1" t="str">
        <v/>
      </c>
      <c r="E1041" s="1">
        <v>15</v>
      </c>
      <c r="F1041" s="1" t="str">
        <v/>
      </c>
      <c r="G1041" s="1" t="str">
        <v/>
      </c>
      <c r="H1041" s="1">
        <v>15</v>
      </c>
      <c r="I1041" s="1" t="str">
        <v/>
      </c>
      <c r="J1041" s="1" t="str">
        <v/>
      </c>
      <c r="K1041" s="1" t="str">
        <v/>
      </c>
      <c r="L1041" s="1">
        <v>15</v>
      </c>
      <c r="M1041" s="1" t="str">
        <v/>
      </c>
      <c r="N1041" s="1">
        <v>15</v>
      </c>
      <c r="O1041" s="1" t="str">
        <v/>
      </c>
      <c r="P1041" s="1" t="str">
        <v/>
      </c>
      <c r="Q1041" s="6" t="str">
        <v/>
      </c>
      <c r="R1041" s="6">
        <v>15</v>
      </c>
      <c r="S1041" s="1">
        <v>15</v>
      </c>
    </row>
    <row r="1042" spans="1:19">
      <c r="A1042" s="1" t="str">
        <v/>
      </c>
      <c r="B1042" s="1" t="str">
        <v/>
      </c>
      <c r="C1042" s="1">
        <v>20</v>
      </c>
      <c r="D1042" s="1" t="str">
        <v/>
      </c>
      <c r="E1042" s="1" t="str">
        <v/>
      </c>
      <c r="F1042" s="1" t="str">
        <v/>
      </c>
      <c r="G1042" s="1" t="str">
        <v/>
      </c>
      <c r="H1042" s="1" t="str">
        <v/>
      </c>
      <c r="I1042" s="1">
        <v>20</v>
      </c>
      <c r="J1042" s="1">
        <v>20</v>
      </c>
      <c r="K1042" s="1" t="str">
        <v/>
      </c>
      <c r="L1042" s="1" t="str">
        <v/>
      </c>
      <c r="M1042" s="1" t="str">
        <v/>
      </c>
      <c r="N1042" s="1">
        <v>20</v>
      </c>
      <c r="O1042" s="1" t="str">
        <v/>
      </c>
      <c r="P1042" s="1" t="str">
        <v/>
      </c>
      <c r="Q1042" s="6">
        <v>20</v>
      </c>
      <c r="R1042" s="6" t="str">
        <v/>
      </c>
      <c r="S1042" s="1">
        <v>20</v>
      </c>
    </row>
    <row r="1043" spans="1:19">
      <c r="A1043" s="1" t="str">
        <v/>
      </c>
      <c r="B1043" s="1" t="str">
        <v/>
      </c>
      <c r="C1043" s="1" t="str">
        <v/>
      </c>
      <c r="D1043" s="1" t="str">
        <v/>
      </c>
      <c r="E1043" s="1">
        <v>40</v>
      </c>
      <c r="F1043" s="1" t="str">
        <v/>
      </c>
      <c r="G1043" s="1" t="str">
        <v/>
      </c>
      <c r="H1043" s="1">
        <v>40</v>
      </c>
      <c r="I1043" s="1" t="str">
        <v/>
      </c>
      <c r="J1043" s="1" t="str">
        <v/>
      </c>
      <c r="K1043" s="1">
        <v>40</v>
      </c>
      <c r="L1043" s="1" t="str">
        <v/>
      </c>
      <c r="M1043" s="1" t="str">
        <v/>
      </c>
      <c r="N1043" s="1" t="str">
        <v/>
      </c>
      <c r="O1043" s="1">
        <v>40</v>
      </c>
      <c r="P1043" s="1" t="str">
        <v/>
      </c>
      <c r="Q1043" s="6">
        <v>40</v>
      </c>
      <c r="R1043" s="6" t="str">
        <v/>
      </c>
      <c r="S1043" s="1">
        <v>40</v>
      </c>
    </row>
    <row r="1044" spans="1:19">
      <c r="A1044" s="1" t="str">
        <v/>
      </c>
      <c r="B1044" s="1">
        <v>20</v>
      </c>
      <c r="C1044" s="1" t="str">
        <v/>
      </c>
      <c r="D1044" s="1" t="str">
        <v/>
      </c>
      <c r="E1044" s="1" t="str">
        <v/>
      </c>
      <c r="F1044" s="1">
        <v>20</v>
      </c>
      <c r="G1044" s="1" t="str">
        <v/>
      </c>
      <c r="H1044" s="1" t="str">
        <v/>
      </c>
      <c r="I1044" s="1" t="str">
        <v/>
      </c>
      <c r="J1044" s="1" t="str">
        <v/>
      </c>
      <c r="K1044" s="1" t="str">
        <v/>
      </c>
      <c r="L1044" s="1">
        <v>20</v>
      </c>
      <c r="M1044" s="1" t="str">
        <v/>
      </c>
      <c r="N1044" s="1">
        <v>20</v>
      </c>
      <c r="O1044" s="1" t="str">
        <v/>
      </c>
      <c r="P1044" s="1" t="str">
        <v/>
      </c>
      <c r="Q1044" s="6">
        <v>20</v>
      </c>
      <c r="R1044" s="6" t="str">
        <v/>
      </c>
      <c r="S1044" s="1">
        <v>20</v>
      </c>
    </row>
    <row r="1045" spans="1:19">
      <c r="A1045" s="1" t="str">
        <v/>
      </c>
      <c r="B1045" s="1" t="str">
        <v/>
      </c>
      <c r="C1045" s="1" t="str">
        <v/>
      </c>
      <c r="D1045" s="1" t="str">
        <v/>
      </c>
      <c r="E1045" s="1">
        <v>25</v>
      </c>
      <c r="F1045" s="1" t="str">
        <v/>
      </c>
      <c r="G1045" s="1">
        <v>25</v>
      </c>
      <c r="H1045" s="1" t="str">
        <v/>
      </c>
      <c r="I1045" s="1" t="str">
        <v/>
      </c>
      <c r="J1045" s="1" t="str">
        <v/>
      </c>
      <c r="K1045" s="1" t="str">
        <v/>
      </c>
      <c r="L1045" s="1">
        <v>25</v>
      </c>
      <c r="M1045" s="1" t="str">
        <v/>
      </c>
      <c r="N1045" s="1">
        <v>25</v>
      </c>
      <c r="O1045" s="1" t="str">
        <v/>
      </c>
      <c r="P1045" s="1" t="str">
        <v/>
      </c>
      <c r="Q1045" s="6">
        <v>25</v>
      </c>
      <c r="R1045" s="6" t="str">
        <v/>
      </c>
      <c r="S1045" s="1">
        <v>25</v>
      </c>
    </row>
    <row r="1046" spans="1:19">
      <c r="A1046" s="1" t="str">
        <v/>
      </c>
      <c r="B1046" s="1">
        <v>25</v>
      </c>
      <c r="C1046" s="1" t="str">
        <v/>
      </c>
      <c r="D1046" s="1" t="str">
        <v/>
      </c>
      <c r="E1046" s="1" t="str">
        <v/>
      </c>
      <c r="F1046" s="1" t="str">
        <v/>
      </c>
      <c r="G1046" s="1" t="str">
        <v/>
      </c>
      <c r="H1046" s="1">
        <v>25</v>
      </c>
      <c r="I1046" s="1" t="str">
        <v/>
      </c>
      <c r="J1046" s="1" t="str">
        <v/>
      </c>
      <c r="K1046" s="1" t="str">
        <v/>
      </c>
      <c r="L1046" s="1">
        <v>25</v>
      </c>
      <c r="M1046" s="1" t="str">
        <v/>
      </c>
      <c r="N1046" s="1">
        <v>25</v>
      </c>
      <c r="O1046" s="1" t="str">
        <v/>
      </c>
      <c r="P1046" s="1" t="str">
        <v/>
      </c>
      <c r="Q1046" s="6">
        <v>25</v>
      </c>
      <c r="R1046" s="6" t="str">
        <v/>
      </c>
      <c r="S1046" s="1">
        <v>25</v>
      </c>
    </row>
    <row r="1047" spans="1:19">
      <c r="A1047" s="1" t="str">
        <v/>
      </c>
      <c r="B1047" s="1" t="str">
        <v/>
      </c>
      <c r="C1047" s="1" t="str">
        <v/>
      </c>
      <c r="D1047" s="1">
        <v>20</v>
      </c>
      <c r="E1047" s="1" t="str">
        <v/>
      </c>
      <c r="F1047" s="1" t="str">
        <v/>
      </c>
      <c r="G1047" s="1" t="str">
        <v/>
      </c>
      <c r="H1047" s="1" t="str">
        <v/>
      </c>
      <c r="I1047" s="1">
        <v>20</v>
      </c>
      <c r="J1047" s="1">
        <v>20</v>
      </c>
      <c r="K1047" s="1" t="str">
        <v/>
      </c>
      <c r="L1047" s="1" t="str">
        <v/>
      </c>
      <c r="M1047" s="1">
        <v>20</v>
      </c>
      <c r="N1047" s="1" t="str">
        <v/>
      </c>
      <c r="O1047" s="1" t="str">
        <v/>
      </c>
      <c r="P1047" s="1" t="str">
        <v/>
      </c>
      <c r="Q1047" s="6" t="str">
        <v/>
      </c>
      <c r="R1047" s="6">
        <v>20</v>
      </c>
      <c r="S1047" s="1">
        <v>20</v>
      </c>
    </row>
    <row r="1048" spans="1:19">
      <c r="A1048" s="1" t="str">
        <v/>
      </c>
      <c r="B1048" s="1" t="str">
        <v/>
      </c>
      <c r="C1048" s="1" t="str">
        <v/>
      </c>
      <c r="D1048" s="1" t="str">
        <v/>
      </c>
      <c r="E1048" s="1">
        <v>23</v>
      </c>
      <c r="F1048" s="1" t="str">
        <v/>
      </c>
      <c r="G1048" s="1" t="str">
        <v/>
      </c>
      <c r="H1048" s="1">
        <v>23</v>
      </c>
      <c r="I1048" s="1" t="str">
        <v/>
      </c>
      <c r="J1048" s="1" t="str">
        <v/>
      </c>
      <c r="K1048" s="1">
        <v>23</v>
      </c>
      <c r="L1048" s="1" t="str">
        <v/>
      </c>
      <c r="M1048" s="1">
        <v>23</v>
      </c>
      <c r="N1048" s="1" t="str">
        <v/>
      </c>
      <c r="O1048" s="1" t="str">
        <v/>
      </c>
      <c r="P1048" s="1" t="str">
        <v/>
      </c>
      <c r="Q1048" s="6">
        <v>23</v>
      </c>
      <c r="R1048" s="6" t="str">
        <v/>
      </c>
      <c r="S1048" s="1">
        <v>23</v>
      </c>
    </row>
    <row r="1049" spans="1:19">
      <c r="A1049" s="1" t="str">
        <v/>
      </c>
      <c r="B1049" s="1" t="str">
        <v/>
      </c>
      <c r="C1049" s="1" t="str">
        <v/>
      </c>
      <c r="D1049" s="1">
        <v>40</v>
      </c>
      <c r="E1049" s="1" t="str">
        <v/>
      </c>
      <c r="F1049" s="1" t="str">
        <v/>
      </c>
      <c r="G1049" s="1" t="str">
        <v/>
      </c>
      <c r="H1049" s="1">
        <v>40</v>
      </c>
      <c r="I1049" s="1" t="str">
        <v/>
      </c>
      <c r="J1049" s="1" t="str">
        <v/>
      </c>
      <c r="K1049" s="1">
        <v>40</v>
      </c>
      <c r="L1049" s="1" t="str">
        <v/>
      </c>
      <c r="M1049" s="1" t="str">
        <v/>
      </c>
      <c r="N1049" s="1" t="str">
        <v/>
      </c>
      <c r="O1049" s="1">
        <v>40</v>
      </c>
      <c r="P1049" s="1">
        <v>40</v>
      </c>
      <c r="Q1049" s="6" t="str">
        <v/>
      </c>
      <c r="R1049" s="6" t="str">
        <v/>
      </c>
      <c r="S1049" s="1">
        <v>40</v>
      </c>
    </row>
    <row r="1050" spans="1:19">
      <c r="A1050" s="1" t="str">
        <v/>
      </c>
      <c r="B1050" s="1" t="str">
        <v/>
      </c>
      <c r="C1050" s="1" t="str">
        <v/>
      </c>
      <c r="D1050" s="1">
        <v>40</v>
      </c>
      <c r="E1050" s="1" t="str">
        <v/>
      </c>
      <c r="F1050" s="1">
        <v>40</v>
      </c>
      <c r="G1050" s="1" t="str">
        <v/>
      </c>
      <c r="H1050" s="1" t="str">
        <v/>
      </c>
      <c r="I1050" s="1" t="str">
        <v/>
      </c>
      <c r="J1050" s="1">
        <v>40</v>
      </c>
      <c r="K1050" s="1" t="str">
        <v/>
      </c>
      <c r="L1050" s="1" t="str">
        <v/>
      </c>
      <c r="M1050" s="1" t="str">
        <v/>
      </c>
      <c r="N1050" s="1" t="str">
        <v/>
      </c>
      <c r="O1050" s="1">
        <v>40</v>
      </c>
      <c r="P1050" s="1" t="str">
        <v/>
      </c>
      <c r="Q1050" s="6">
        <v>40</v>
      </c>
      <c r="R1050" s="6" t="str">
        <v/>
      </c>
      <c r="S1050" s="1">
        <v>40</v>
      </c>
    </row>
    <row r="1051" spans="1:19">
      <c r="A1051" s="1" t="str">
        <v/>
      </c>
      <c r="B1051" s="1">
        <v>35</v>
      </c>
      <c r="C1051" s="1" t="str">
        <v/>
      </c>
      <c r="D1051" s="1" t="str">
        <v/>
      </c>
      <c r="E1051" s="1" t="str">
        <v/>
      </c>
      <c r="F1051" s="1" t="str">
        <v/>
      </c>
      <c r="G1051" s="1" t="str">
        <v/>
      </c>
      <c r="H1051" s="1" t="str">
        <v/>
      </c>
      <c r="I1051" s="1">
        <v>35</v>
      </c>
      <c r="J1051" s="1" t="str">
        <v/>
      </c>
      <c r="K1051" s="1">
        <v>35</v>
      </c>
      <c r="L1051" s="1" t="str">
        <v/>
      </c>
      <c r="M1051" s="1" t="str">
        <v/>
      </c>
      <c r="N1051" s="1" t="str">
        <v/>
      </c>
      <c r="O1051" s="1">
        <v>35</v>
      </c>
      <c r="P1051" s="1" t="str">
        <v/>
      </c>
      <c r="Q1051" s="6" t="str">
        <v/>
      </c>
      <c r="R1051" s="6">
        <v>35</v>
      </c>
      <c r="S1051" s="1">
        <v>35</v>
      </c>
    </row>
    <row r="1052" spans="1:19">
      <c r="A1052" s="1" t="str">
        <v/>
      </c>
      <c r="B1052" s="1" t="str">
        <v/>
      </c>
      <c r="C1052" s="1" t="str">
        <v/>
      </c>
      <c r="D1052" s="1">
        <v>15</v>
      </c>
      <c r="E1052" s="1" t="str">
        <v/>
      </c>
      <c r="F1052" s="1">
        <v>15</v>
      </c>
      <c r="G1052" s="1" t="str">
        <v/>
      </c>
      <c r="H1052" s="1" t="str">
        <v/>
      </c>
      <c r="I1052" s="1" t="str">
        <v/>
      </c>
      <c r="J1052" s="1" t="str">
        <v/>
      </c>
      <c r="K1052" s="1" t="str">
        <v/>
      </c>
      <c r="L1052" s="1">
        <v>15</v>
      </c>
      <c r="M1052" s="1" t="str">
        <v/>
      </c>
      <c r="N1052" s="1">
        <v>15</v>
      </c>
      <c r="O1052" s="1" t="str">
        <v/>
      </c>
      <c r="P1052" s="1" t="str">
        <v/>
      </c>
      <c r="Q1052" s="6" t="str">
        <v/>
      </c>
      <c r="R1052" s="6">
        <v>15</v>
      </c>
      <c r="S1052" s="1">
        <v>15</v>
      </c>
    </row>
    <row r="1053" spans="1:19">
      <c r="A1053" s="1" t="str">
        <v/>
      </c>
      <c r="B1053" s="1" t="str">
        <v/>
      </c>
      <c r="C1053" s="1" t="str">
        <v/>
      </c>
      <c r="D1053" s="1" t="str">
        <v/>
      </c>
      <c r="E1053" s="1">
        <v>40</v>
      </c>
      <c r="F1053" s="1">
        <v>40</v>
      </c>
      <c r="G1053" s="1" t="str">
        <v/>
      </c>
      <c r="H1053" s="1" t="str">
        <v/>
      </c>
      <c r="I1053" s="1" t="str">
        <v/>
      </c>
      <c r="J1053" s="1" t="str">
        <v/>
      </c>
      <c r="K1053" s="1">
        <v>40</v>
      </c>
      <c r="L1053" s="1" t="str">
        <v/>
      </c>
      <c r="M1053" s="1" t="str">
        <v/>
      </c>
      <c r="N1053" s="1" t="str">
        <v/>
      </c>
      <c r="O1053" s="1">
        <v>40</v>
      </c>
      <c r="P1053" s="1" t="str">
        <v/>
      </c>
      <c r="Q1053" s="6">
        <v>40</v>
      </c>
      <c r="R1053" s="6" t="str">
        <v/>
      </c>
      <c r="S1053" s="1">
        <v>40</v>
      </c>
    </row>
    <row r="1054" spans="1:19">
      <c r="A1054" s="1">
        <v>25</v>
      </c>
      <c r="B1054" s="1" t="str">
        <v/>
      </c>
      <c r="C1054" s="1" t="str">
        <v/>
      </c>
      <c r="D1054" s="1" t="str">
        <v/>
      </c>
      <c r="E1054" s="1" t="str">
        <v/>
      </c>
      <c r="F1054" s="1" t="str">
        <v/>
      </c>
      <c r="G1054" s="1" t="str">
        <v/>
      </c>
      <c r="H1054" s="1" t="str">
        <v/>
      </c>
      <c r="I1054" s="1">
        <v>25</v>
      </c>
      <c r="J1054" s="1" t="str">
        <v/>
      </c>
      <c r="K1054" s="1">
        <v>25</v>
      </c>
      <c r="L1054" s="1" t="str">
        <v/>
      </c>
      <c r="M1054" s="1" t="str">
        <v/>
      </c>
      <c r="N1054" s="1">
        <v>25</v>
      </c>
      <c r="O1054" s="1" t="str">
        <v/>
      </c>
      <c r="P1054" s="1" t="str">
        <v/>
      </c>
      <c r="Q1054" s="6">
        <v>25</v>
      </c>
      <c r="R1054" s="6" t="str">
        <v/>
      </c>
      <c r="S1054" s="1">
        <v>25</v>
      </c>
    </row>
    <row r="1055" spans="1:19">
      <c r="A1055" s="1">
        <v>15</v>
      </c>
      <c r="B1055" s="1" t="str">
        <v/>
      </c>
      <c r="C1055" s="1" t="str">
        <v/>
      </c>
      <c r="D1055" s="1" t="str">
        <v/>
      </c>
      <c r="E1055" s="1" t="str">
        <v/>
      </c>
      <c r="F1055" s="1" t="str">
        <v/>
      </c>
      <c r="G1055" s="1" t="str">
        <v/>
      </c>
      <c r="H1055" s="1" t="str">
        <v/>
      </c>
      <c r="I1055" s="1">
        <v>15</v>
      </c>
      <c r="J1055" s="1" t="str">
        <v/>
      </c>
      <c r="K1055" s="1" t="str">
        <v/>
      </c>
      <c r="L1055" s="1">
        <v>15</v>
      </c>
      <c r="M1055" s="1" t="str">
        <v/>
      </c>
      <c r="N1055" s="1">
        <v>15</v>
      </c>
      <c r="O1055" s="1" t="str">
        <v/>
      </c>
      <c r="P1055" s="1">
        <v>15</v>
      </c>
      <c r="Q1055" s="6" t="str">
        <v/>
      </c>
      <c r="R1055" s="6" t="str">
        <v/>
      </c>
      <c r="S1055" s="1">
        <v>15</v>
      </c>
    </row>
    <row r="1056" spans="1:19">
      <c r="A1056" s="1" t="str">
        <v/>
      </c>
      <c r="B1056" s="1" t="str">
        <v/>
      </c>
      <c r="C1056" s="1" t="str">
        <v/>
      </c>
      <c r="D1056" s="1">
        <v>16</v>
      </c>
      <c r="E1056" s="1" t="str">
        <v/>
      </c>
      <c r="F1056" s="1" t="str">
        <v/>
      </c>
      <c r="G1056" s="1" t="str">
        <v/>
      </c>
      <c r="H1056" s="1">
        <v>16</v>
      </c>
      <c r="I1056" s="1" t="str">
        <v/>
      </c>
      <c r="J1056" s="1" t="str">
        <v/>
      </c>
      <c r="K1056" s="1" t="str">
        <v/>
      </c>
      <c r="L1056" s="1">
        <v>16</v>
      </c>
      <c r="M1056" s="1">
        <v>16</v>
      </c>
      <c r="N1056" s="1" t="str">
        <v/>
      </c>
      <c r="O1056" s="1" t="str">
        <v/>
      </c>
      <c r="P1056" s="1" t="str">
        <v/>
      </c>
      <c r="Q1056" s="6">
        <v>16</v>
      </c>
      <c r="R1056" s="6" t="str">
        <v/>
      </c>
      <c r="S1056" s="1">
        <v>16</v>
      </c>
    </row>
    <row r="1057" spans="1:19">
      <c r="A1057" s="1" t="str">
        <v/>
      </c>
      <c r="B1057" s="1" t="str">
        <v/>
      </c>
      <c r="C1057" s="1" t="str">
        <v/>
      </c>
      <c r="D1057" s="1">
        <v>25</v>
      </c>
      <c r="E1057" s="1" t="str">
        <v/>
      </c>
      <c r="F1057" s="1" t="str">
        <v/>
      </c>
      <c r="G1057" s="1">
        <v>25</v>
      </c>
      <c r="H1057" s="1" t="str">
        <v/>
      </c>
      <c r="I1057" s="1" t="str">
        <v/>
      </c>
      <c r="J1057" s="1" t="str">
        <v/>
      </c>
      <c r="K1057" s="1" t="str">
        <v/>
      </c>
      <c r="L1057" s="1">
        <v>25</v>
      </c>
      <c r="M1057" s="1" t="str">
        <v/>
      </c>
      <c r="N1057" s="1">
        <v>25</v>
      </c>
      <c r="O1057" s="1" t="str">
        <v/>
      </c>
      <c r="P1057" s="1" t="str">
        <v/>
      </c>
      <c r="Q1057" s="6">
        <v>25</v>
      </c>
      <c r="R1057" s="6" t="str">
        <v/>
      </c>
      <c r="S1057" s="1">
        <v>25</v>
      </c>
    </row>
    <row r="1058" spans="1:19">
      <c r="A1058" s="1" t="str">
        <v/>
      </c>
      <c r="B1058" s="1" t="str">
        <v/>
      </c>
      <c r="C1058" s="1">
        <v>35</v>
      </c>
      <c r="D1058" s="1" t="str">
        <v/>
      </c>
      <c r="E1058" s="1" t="str">
        <v/>
      </c>
      <c r="F1058" s="1" t="str">
        <v/>
      </c>
      <c r="G1058" s="1" t="str">
        <v/>
      </c>
      <c r="H1058" s="1">
        <v>35</v>
      </c>
      <c r="I1058" s="1" t="str">
        <v/>
      </c>
      <c r="J1058" s="1" t="str">
        <v/>
      </c>
      <c r="K1058" s="1">
        <v>35</v>
      </c>
      <c r="L1058" s="1" t="str">
        <v/>
      </c>
      <c r="M1058" s="1" t="str">
        <v/>
      </c>
      <c r="N1058" s="1" t="str">
        <v/>
      </c>
      <c r="O1058" s="1">
        <v>35</v>
      </c>
      <c r="P1058" s="1" t="str">
        <v/>
      </c>
      <c r="Q1058" s="6">
        <v>35</v>
      </c>
      <c r="R1058" s="6" t="str">
        <v/>
      </c>
      <c r="S1058" s="1">
        <v>35</v>
      </c>
    </row>
    <row r="1059" spans="1:19">
      <c r="A1059" s="1" t="str">
        <v/>
      </c>
      <c r="B1059" s="1" t="str">
        <v/>
      </c>
      <c r="C1059" s="1" t="str">
        <v/>
      </c>
      <c r="D1059" s="1">
        <v>40</v>
      </c>
      <c r="E1059" s="1" t="str">
        <v/>
      </c>
      <c r="F1059" s="1" t="str">
        <v/>
      </c>
      <c r="G1059" s="1">
        <v>40</v>
      </c>
      <c r="H1059" s="1" t="str">
        <v/>
      </c>
      <c r="I1059" s="1" t="str">
        <v/>
      </c>
      <c r="J1059" s="1" t="str">
        <v/>
      </c>
      <c r="K1059" s="1" t="str">
        <v/>
      </c>
      <c r="L1059" s="1">
        <v>40</v>
      </c>
      <c r="M1059" s="1" t="str">
        <v/>
      </c>
      <c r="N1059" s="1" t="str">
        <v/>
      </c>
      <c r="O1059" s="1">
        <v>40</v>
      </c>
      <c r="P1059" s="1" t="str">
        <v/>
      </c>
      <c r="Q1059" s="6">
        <v>40</v>
      </c>
      <c r="R1059" s="6" t="str">
        <v/>
      </c>
      <c r="S1059" s="1">
        <v>40</v>
      </c>
    </row>
    <row r="1060" spans="1:19">
      <c r="A1060" s="1" t="str">
        <v/>
      </c>
      <c r="B1060" s="1">
        <v>25</v>
      </c>
      <c r="C1060" s="1" t="str">
        <v/>
      </c>
      <c r="D1060" s="1" t="str">
        <v/>
      </c>
      <c r="E1060" s="1" t="str">
        <v/>
      </c>
      <c r="F1060" s="1" t="str">
        <v/>
      </c>
      <c r="G1060" s="1" t="str">
        <v/>
      </c>
      <c r="H1060" s="1" t="str">
        <v/>
      </c>
      <c r="I1060" s="1">
        <v>25</v>
      </c>
      <c r="J1060" s="1" t="str">
        <v/>
      </c>
      <c r="K1060" s="1" t="str">
        <v/>
      </c>
      <c r="L1060" s="1">
        <v>25</v>
      </c>
      <c r="M1060" s="1" t="str">
        <v/>
      </c>
      <c r="N1060" s="1">
        <v>25</v>
      </c>
      <c r="O1060" s="1" t="str">
        <v/>
      </c>
      <c r="P1060" s="1">
        <v>25</v>
      </c>
      <c r="Q1060" s="6" t="str">
        <v/>
      </c>
      <c r="R1060" s="6" t="str">
        <v/>
      </c>
      <c r="S1060" s="1">
        <v>25</v>
      </c>
    </row>
    <row r="1061" spans="1:19">
      <c r="A1061" s="1" t="str">
        <v/>
      </c>
      <c r="B1061" s="1" t="str">
        <v/>
      </c>
      <c r="C1061" s="1" t="str">
        <v/>
      </c>
      <c r="D1061" s="1" t="str">
        <v/>
      </c>
      <c r="E1061" s="1">
        <v>16</v>
      </c>
      <c r="F1061" s="1" t="str">
        <v/>
      </c>
      <c r="G1061" s="1">
        <v>16</v>
      </c>
      <c r="H1061" s="1" t="str">
        <v/>
      </c>
      <c r="I1061" s="1" t="str">
        <v/>
      </c>
      <c r="J1061" s="1" t="str">
        <v/>
      </c>
      <c r="K1061" s="1" t="str">
        <v/>
      </c>
      <c r="L1061" s="1">
        <v>16</v>
      </c>
      <c r="M1061" s="1">
        <v>16</v>
      </c>
      <c r="N1061" s="1" t="str">
        <v/>
      </c>
      <c r="O1061" s="1" t="str">
        <v/>
      </c>
      <c r="P1061" s="1" t="str">
        <v/>
      </c>
      <c r="Q1061" s="6">
        <v>16</v>
      </c>
      <c r="R1061" s="6" t="str">
        <v/>
      </c>
      <c r="S1061" s="1">
        <v>16</v>
      </c>
    </row>
    <row r="1062" spans="1:19">
      <c r="A1062" s="1" t="str">
        <v/>
      </c>
      <c r="B1062" s="1" t="str">
        <v/>
      </c>
      <c r="C1062" s="1" t="str">
        <v/>
      </c>
      <c r="D1062" s="1" t="str">
        <v/>
      </c>
      <c r="E1062" s="1">
        <v>35</v>
      </c>
      <c r="F1062" s="1">
        <v>35</v>
      </c>
      <c r="G1062" s="1" t="str">
        <v/>
      </c>
      <c r="H1062" s="1" t="str">
        <v/>
      </c>
      <c r="I1062" s="1" t="str">
        <v/>
      </c>
      <c r="J1062" s="1" t="str">
        <v/>
      </c>
      <c r="K1062" s="1">
        <v>35</v>
      </c>
      <c r="L1062" s="1" t="str">
        <v/>
      </c>
      <c r="M1062" s="1" t="str">
        <v/>
      </c>
      <c r="N1062" s="1" t="str">
        <v/>
      </c>
      <c r="O1062" s="1">
        <v>35</v>
      </c>
      <c r="P1062" s="1" t="str">
        <v/>
      </c>
      <c r="Q1062" s="6">
        <v>35</v>
      </c>
      <c r="R1062" s="6" t="str">
        <v/>
      </c>
      <c r="S1062" s="1">
        <v>35</v>
      </c>
    </row>
    <row r="1063" spans="1:19">
      <c r="A1063" s="1">
        <v>25</v>
      </c>
      <c r="B1063" s="1" t="str">
        <v/>
      </c>
      <c r="C1063" s="1" t="str">
        <v/>
      </c>
      <c r="D1063" s="1" t="str">
        <v/>
      </c>
      <c r="E1063" s="1" t="str">
        <v/>
      </c>
      <c r="F1063" s="1" t="str">
        <v/>
      </c>
      <c r="G1063" s="1" t="str">
        <v/>
      </c>
      <c r="H1063" s="1" t="str">
        <v/>
      </c>
      <c r="I1063" s="1">
        <v>25</v>
      </c>
      <c r="J1063" s="1" t="str">
        <v/>
      </c>
      <c r="K1063" s="1">
        <v>25</v>
      </c>
      <c r="L1063" s="1" t="str">
        <v/>
      </c>
      <c r="M1063" s="1" t="str">
        <v/>
      </c>
      <c r="N1063" s="1">
        <v>25</v>
      </c>
      <c r="O1063" s="1" t="str">
        <v/>
      </c>
      <c r="P1063" s="1" t="str">
        <v/>
      </c>
      <c r="Q1063" s="6">
        <v>25</v>
      </c>
      <c r="R1063" s="6" t="str">
        <v/>
      </c>
      <c r="S1063" s="1">
        <v>25</v>
      </c>
    </row>
    <row r="1064" spans="1:19">
      <c r="A1064" s="1" t="str">
        <v/>
      </c>
      <c r="B1064" s="1" t="str">
        <v/>
      </c>
      <c r="C1064" s="1" t="str">
        <v/>
      </c>
      <c r="D1064" s="1" t="str">
        <v/>
      </c>
      <c r="E1064" s="1">
        <v>36</v>
      </c>
      <c r="F1064" s="1" t="str">
        <v/>
      </c>
      <c r="G1064" s="1" t="str">
        <v/>
      </c>
      <c r="H1064" s="1">
        <v>36</v>
      </c>
      <c r="I1064" s="1" t="str">
        <v/>
      </c>
      <c r="J1064" s="1" t="str">
        <v/>
      </c>
      <c r="K1064" s="1">
        <v>36</v>
      </c>
      <c r="L1064" s="1" t="str">
        <v/>
      </c>
      <c r="M1064" s="1">
        <v>36</v>
      </c>
      <c r="N1064" s="1" t="str">
        <v/>
      </c>
      <c r="O1064" s="1" t="str">
        <v/>
      </c>
      <c r="P1064" s="1" t="str">
        <v/>
      </c>
      <c r="Q1064" s="6">
        <v>36</v>
      </c>
      <c r="R1064" s="6" t="str">
        <v/>
      </c>
      <c r="S1064" s="1">
        <v>36</v>
      </c>
    </row>
    <row r="1065" spans="1:19">
      <c r="A1065" s="1" t="str">
        <v/>
      </c>
      <c r="B1065" s="1" t="str">
        <v/>
      </c>
      <c r="C1065" s="1" t="str">
        <v/>
      </c>
      <c r="D1065" s="1" t="str">
        <v/>
      </c>
      <c r="E1065" s="1">
        <v>25</v>
      </c>
      <c r="F1065" s="1">
        <v>25</v>
      </c>
      <c r="G1065" s="1" t="str">
        <v/>
      </c>
      <c r="H1065" s="1" t="str">
        <v/>
      </c>
      <c r="I1065" s="1" t="str">
        <v/>
      </c>
      <c r="J1065" s="1" t="str">
        <v/>
      </c>
      <c r="K1065" s="1">
        <v>25</v>
      </c>
      <c r="L1065" s="1" t="str">
        <v/>
      </c>
      <c r="M1065" s="1">
        <v>25</v>
      </c>
      <c r="N1065" s="1" t="str">
        <v/>
      </c>
      <c r="O1065" s="1" t="str">
        <v/>
      </c>
      <c r="P1065" s="1" t="str">
        <v/>
      </c>
      <c r="Q1065" s="6" t="str">
        <v/>
      </c>
      <c r="R1065" s="6">
        <v>25</v>
      </c>
      <c r="S1065" s="1">
        <v>25</v>
      </c>
    </row>
    <row r="1066" spans="1:19">
      <c r="A1066" s="1" t="str">
        <v/>
      </c>
      <c r="B1066" s="1" t="str">
        <v/>
      </c>
      <c r="C1066" s="1" t="str">
        <v/>
      </c>
      <c r="D1066" s="1" t="str">
        <v/>
      </c>
      <c r="E1066" s="1">
        <v>20</v>
      </c>
      <c r="F1066" s="1" t="str">
        <v/>
      </c>
      <c r="G1066" s="1" t="str">
        <v/>
      </c>
      <c r="H1066" s="1" t="str">
        <v/>
      </c>
      <c r="I1066" s="1">
        <v>20</v>
      </c>
      <c r="J1066" s="1" t="str">
        <v/>
      </c>
      <c r="K1066" s="1" t="str">
        <v/>
      </c>
      <c r="L1066" s="1">
        <v>20</v>
      </c>
      <c r="M1066" s="1">
        <v>20</v>
      </c>
      <c r="N1066" s="1" t="str">
        <v/>
      </c>
      <c r="O1066" s="1" t="str">
        <v/>
      </c>
      <c r="P1066" s="1" t="str">
        <v/>
      </c>
      <c r="Q1066" s="6">
        <v>20</v>
      </c>
      <c r="R1066" s="6" t="str">
        <v/>
      </c>
      <c r="S1066" s="1">
        <v>20</v>
      </c>
    </row>
    <row r="1067" spans="1:19">
      <c r="A1067" s="1" t="str">
        <v/>
      </c>
      <c r="B1067" s="1" t="str">
        <v/>
      </c>
      <c r="C1067" s="1" t="str">
        <v/>
      </c>
      <c r="D1067" s="1" t="str">
        <v/>
      </c>
      <c r="E1067" s="1">
        <v>15</v>
      </c>
      <c r="F1067" s="1" t="str">
        <v/>
      </c>
      <c r="G1067" s="1" t="str">
        <v/>
      </c>
      <c r="H1067" s="1">
        <v>15</v>
      </c>
      <c r="I1067" s="1" t="str">
        <v/>
      </c>
      <c r="J1067" s="1" t="str">
        <v/>
      </c>
      <c r="K1067" s="1">
        <v>15</v>
      </c>
      <c r="L1067" s="1" t="str">
        <v/>
      </c>
      <c r="M1067" s="1" t="str">
        <v/>
      </c>
      <c r="N1067" s="1">
        <v>15</v>
      </c>
      <c r="O1067" s="1" t="str">
        <v/>
      </c>
      <c r="P1067" s="1" t="str">
        <v/>
      </c>
      <c r="Q1067" s="6">
        <v>15</v>
      </c>
      <c r="R1067" s="6" t="str">
        <v/>
      </c>
      <c r="S1067" s="1">
        <v>15</v>
      </c>
    </row>
    <row r="1068" spans="1:19">
      <c r="A1068" s="1" t="str">
        <v/>
      </c>
      <c r="B1068" s="1" t="str">
        <v/>
      </c>
      <c r="C1068" s="1" t="str">
        <v/>
      </c>
      <c r="D1068" s="1" t="str">
        <v/>
      </c>
      <c r="E1068" s="1">
        <v>15</v>
      </c>
      <c r="F1068" s="1">
        <v>15</v>
      </c>
      <c r="G1068" s="1" t="str">
        <v/>
      </c>
      <c r="H1068" s="1" t="str">
        <v/>
      </c>
      <c r="I1068" s="1" t="str">
        <v/>
      </c>
      <c r="J1068" s="1" t="str">
        <v/>
      </c>
      <c r="K1068" s="1" t="str">
        <v/>
      </c>
      <c r="L1068" s="1">
        <v>15</v>
      </c>
      <c r="M1068" s="1" t="str">
        <v/>
      </c>
      <c r="N1068" s="1">
        <v>15</v>
      </c>
      <c r="O1068" s="1" t="str">
        <v/>
      </c>
      <c r="P1068" s="1" t="str">
        <v/>
      </c>
      <c r="Q1068" s="6">
        <v>15</v>
      </c>
      <c r="R1068" s="6" t="str">
        <v/>
      </c>
      <c r="S1068" s="1">
        <v>15</v>
      </c>
    </row>
    <row r="1069" spans="1:19">
      <c r="A1069" s="1" t="str">
        <v/>
      </c>
      <c r="B1069" s="1" t="str">
        <v/>
      </c>
      <c r="C1069" s="1">
        <v>15</v>
      </c>
      <c r="D1069" s="1" t="str">
        <v/>
      </c>
      <c r="E1069" s="1" t="str">
        <v/>
      </c>
      <c r="F1069" s="1" t="str">
        <v/>
      </c>
      <c r="G1069" s="1" t="str">
        <v/>
      </c>
      <c r="H1069" s="1" t="str">
        <v/>
      </c>
      <c r="I1069" s="1">
        <v>15</v>
      </c>
      <c r="J1069" s="1" t="str">
        <v/>
      </c>
      <c r="K1069" s="1" t="str">
        <v/>
      </c>
      <c r="L1069" s="1">
        <v>15</v>
      </c>
      <c r="M1069" s="1" t="str">
        <v/>
      </c>
      <c r="N1069" s="1">
        <v>15</v>
      </c>
      <c r="O1069" s="1" t="str">
        <v/>
      </c>
      <c r="P1069" s="1">
        <v>15</v>
      </c>
      <c r="Q1069" s="6" t="str">
        <v/>
      </c>
      <c r="R1069" s="6" t="str">
        <v/>
      </c>
      <c r="S1069" s="1">
        <v>15</v>
      </c>
    </row>
    <row r="1070" spans="1:19">
      <c r="A1070" s="1" t="str">
        <v/>
      </c>
      <c r="B1070" s="1" t="str">
        <v/>
      </c>
      <c r="C1070" s="1" t="str">
        <v/>
      </c>
      <c r="D1070" s="1">
        <v>23</v>
      </c>
      <c r="E1070" s="1" t="str">
        <v/>
      </c>
      <c r="F1070" s="1" t="str">
        <v/>
      </c>
      <c r="G1070" s="1" t="str">
        <v/>
      </c>
      <c r="H1070" s="1">
        <v>23</v>
      </c>
      <c r="I1070" s="1" t="str">
        <v/>
      </c>
      <c r="J1070" s="1" t="str">
        <v/>
      </c>
      <c r="K1070" s="1">
        <v>23</v>
      </c>
      <c r="L1070" s="1" t="str">
        <v/>
      </c>
      <c r="M1070" s="1" t="str">
        <v/>
      </c>
      <c r="N1070" s="1">
        <v>23</v>
      </c>
      <c r="O1070" s="1" t="str">
        <v/>
      </c>
      <c r="P1070" s="1" t="str">
        <v/>
      </c>
      <c r="Q1070" s="6">
        <v>23</v>
      </c>
      <c r="R1070" s="6" t="str">
        <v/>
      </c>
      <c r="S1070" s="1">
        <v>23</v>
      </c>
    </row>
    <row r="1071" spans="1:19">
      <c r="A1071" s="1" t="str">
        <v/>
      </c>
      <c r="B1071" s="1" t="str">
        <v/>
      </c>
      <c r="C1071" s="1" t="str">
        <v/>
      </c>
      <c r="D1071" s="1">
        <v>16</v>
      </c>
      <c r="E1071" s="1" t="str">
        <v/>
      </c>
      <c r="F1071" s="1" t="str">
        <v/>
      </c>
      <c r="G1071" s="1" t="str">
        <v/>
      </c>
      <c r="H1071" s="1" t="str">
        <v/>
      </c>
      <c r="I1071" s="1">
        <v>16</v>
      </c>
      <c r="J1071" s="1" t="str">
        <v/>
      </c>
      <c r="K1071" s="1" t="str">
        <v/>
      </c>
      <c r="L1071" s="1">
        <v>16</v>
      </c>
      <c r="M1071" s="1">
        <v>16</v>
      </c>
      <c r="N1071" s="1" t="str">
        <v/>
      </c>
      <c r="O1071" s="1" t="str">
        <v/>
      </c>
      <c r="P1071" s="1" t="str">
        <v/>
      </c>
      <c r="Q1071" s="6">
        <v>16</v>
      </c>
      <c r="R1071" s="6" t="str">
        <v/>
      </c>
      <c r="S1071" s="1">
        <v>16</v>
      </c>
    </row>
    <row r="1072" spans="1:19">
      <c r="A1072" s="1" t="str">
        <v/>
      </c>
      <c r="B1072" s="1" t="str">
        <v/>
      </c>
      <c r="C1072" s="1" t="str">
        <v/>
      </c>
      <c r="D1072" s="1">
        <v>50</v>
      </c>
      <c r="E1072" s="1" t="str">
        <v/>
      </c>
      <c r="F1072" s="1">
        <v>50</v>
      </c>
      <c r="G1072" s="1" t="str">
        <v/>
      </c>
      <c r="H1072" s="1" t="str">
        <v/>
      </c>
      <c r="I1072" s="1" t="str">
        <v/>
      </c>
      <c r="J1072" s="1" t="str">
        <v/>
      </c>
      <c r="K1072" s="1">
        <v>50</v>
      </c>
      <c r="L1072" s="1" t="str">
        <v/>
      </c>
      <c r="M1072" s="1" t="str">
        <v/>
      </c>
      <c r="N1072" s="1" t="str">
        <v/>
      </c>
      <c r="O1072" s="1">
        <v>50</v>
      </c>
      <c r="P1072" s="1" t="str">
        <v/>
      </c>
      <c r="Q1072" s="6">
        <v>50</v>
      </c>
      <c r="R1072" s="6" t="str">
        <v/>
      </c>
      <c r="S1072" s="1">
        <v>50</v>
      </c>
    </row>
    <row r="1073" spans="1:19">
      <c r="A1073" s="1" t="str">
        <v/>
      </c>
      <c r="B1073" s="1">
        <v>30</v>
      </c>
      <c r="C1073" s="1" t="str">
        <v/>
      </c>
      <c r="D1073" s="1" t="str">
        <v/>
      </c>
      <c r="E1073" s="1" t="str">
        <v/>
      </c>
      <c r="F1073" s="1" t="str">
        <v/>
      </c>
      <c r="G1073" s="1" t="str">
        <v/>
      </c>
      <c r="H1073" s="1" t="str">
        <v/>
      </c>
      <c r="I1073" s="1">
        <v>30</v>
      </c>
      <c r="J1073" s="1">
        <v>30</v>
      </c>
      <c r="K1073" s="1" t="str">
        <v/>
      </c>
      <c r="L1073" s="1" t="str">
        <v/>
      </c>
      <c r="M1073" s="1" t="str">
        <v/>
      </c>
      <c r="N1073" s="1">
        <v>30</v>
      </c>
      <c r="O1073" s="1" t="str">
        <v/>
      </c>
      <c r="P1073" s="1" t="str">
        <v/>
      </c>
      <c r="Q1073" s="6">
        <v>30</v>
      </c>
      <c r="R1073" s="6" t="str">
        <v/>
      </c>
      <c r="S1073" s="1">
        <v>30</v>
      </c>
    </row>
    <row r="1074" spans="1:19">
      <c r="A1074" s="1" t="str">
        <v/>
      </c>
      <c r="B1074" s="1" t="str">
        <v/>
      </c>
      <c r="C1074" s="1" t="str">
        <v/>
      </c>
      <c r="D1074" s="1">
        <v>20</v>
      </c>
      <c r="E1074" s="1" t="str">
        <v/>
      </c>
      <c r="F1074" s="1" t="str">
        <v/>
      </c>
      <c r="G1074" s="1">
        <v>20</v>
      </c>
      <c r="H1074" s="1" t="str">
        <v/>
      </c>
      <c r="I1074" s="1" t="str">
        <v/>
      </c>
      <c r="J1074" s="1" t="str">
        <v/>
      </c>
      <c r="K1074" s="1" t="str">
        <v/>
      </c>
      <c r="L1074" s="1">
        <v>20</v>
      </c>
      <c r="M1074" s="1" t="str">
        <v/>
      </c>
      <c r="N1074" s="1">
        <v>20</v>
      </c>
      <c r="O1074" s="1" t="str">
        <v/>
      </c>
      <c r="P1074" s="1" t="str">
        <v/>
      </c>
      <c r="Q1074" s="6">
        <v>20</v>
      </c>
      <c r="R1074" s="6" t="str">
        <v/>
      </c>
      <c r="S1074" s="1">
        <v>20</v>
      </c>
    </row>
    <row r="1075" spans="1:19">
      <c r="A1075" s="1" t="str">
        <v/>
      </c>
      <c r="B1075" s="1" t="str">
        <v/>
      </c>
      <c r="C1075" s="1" t="str">
        <v/>
      </c>
      <c r="D1075" s="1">
        <v>15</v>
      </c>
      <c r="E1075" s="1" t="str">
        <v/>
      </c>
      <c r="F1075" s="1">
        <v>15</v>
      </c>
      <c r="G1075" s="1" t="str">
        <v/>
      </c>
      <c r="H1075" s="1" t="str">
        <v/>
      </c>
      <c r="I1075" s="1" t="str">
        <v/>
      </c>
      <c r="J1075" s="1" t="str">
        <v/>
      </c>
      <c r="K1075" s="1" t="str">
        <v/>
      </c>
      <c r="L1075" s="1">
        <v>15</v>
      </c>
      <c r="M1075" s="1" t="str">
        <v/>
      </c>
      <c r="N1075" s="1">
        <v>15</v>
      </c>
      <c r="O1075" s="1" t="str">
        <v/>
      </c>
      <c r="P1075" s="1" t="str">
        <v/>
      </c>
      <c r="Q1075" s="6">
        <v>15</v>
      </c>
      <c r="R1075" s="6" t="str">
        <v/>
      </c>
      <c r="S1075" s="1">
        <v>15</v>
      </c>
    </row>
    <row r="1076" spans="1:19">
      <c r="A1076" s="1" t="str">
        <v/>
      </c>
      <c r="B1076" s="1" t="str">
        <v/>
      </c>
      <c r="C1076" s="1">
        <v>15</v>
      </c>
      <c r="D1076" s="1" t="str">
        <v/>
      </c>
      <c r="E1076" s="1" t="str">
        <v/>
      </c>
      <c r="F1076" s="1" t="str">
        <v/>
      </c>
      <c r="G1076" s="1" t="str">
        <v/>
      </c>
      <c r="H1076" s="1" t="str">
        <v/>
      </c>
      <c r="I1076" s="1">
        <v>15</v>
      </c>
      <c r="J1076" s="1" t="str">
        <v/>
      </c>
      <c r="K1076" s="1">
        <v>15</v>
      </c>
      <c r="L1076" s="1" t="str">
        <v/>
      </c>
      <c r="M1076" s="1" t="str">
        <v/>
      </c>
      <c r="N1076" s="1">
        <v>15</v>
      </c>
      <c r="O1076" s="1" t="str">
        <v/>
      </c>
      <c r="P1076" s="1">
        <v>15</v>
      </c>
      <c r="Q1076" s="6" t="str">
        <v/>
      </c>
      <c r="R1076" s="6" t="str">
        <v/>
      </c>
      <c r="S1076" s="1">
        <v>15</v>
      </c>
    </row>
    <row r="1077" spans="1:19">
      <c r="A1077" s="1" t="str">
        <v/>
      </c>
      <c r="B1077" s="1" t="str">
        <v/>
      </c>
      <c r="C1077" s="1" t="str">
        <v/>
      </c>
      <c r="D1077" s="1">
        <v>25</v>
      </c>
      <c r="E1077" s="1" t="str">
        <v/>
      </c>
      <c r="F1077" s="1" t="str">
        <v/>
      </c>
      <c r="G1077" s="1">
        <v>25</v>
      </c>
      <c r="H1077" s="1" t="str">
        <v/>
      </c>
      <c r="I1077" s="1" t="str">
        <v/>
      </c>
      <c r="J1077" s="1" t="str">
        <v/>
      </c>
      <c r="K1077" s="1">
        <v>25</v>
      </c>
      <c r="L1077" s="1" t="str">
        <v/>
      </c>
      <c r="M1077" s="1" t="str">
        <v/>
      </c>
      <c r="N1077" s="1">
        <v>25</v>
      </c>
      <c r="O1077" s="1" t="str">
        <v/>
      </c>
      <c r="P1077" s="1" t="str">
        <v/>
      </c>
      <c r="Q1077" s="6">
        <v>25</v>
      </c>
      <c r="R1077" s="6" t="str">
        <v/>
      </c>
      <c r="S1077" s="1">
        <v>25</v>
      </c>
    </row>
    <row r="1078" spans="1:19">
      <c r="A1078" s="1" t="str">
        <v/>
      </c>
      <c r="B1078" s="1" t="str">
        <v/>
      </c>
      <c r="C1078" s="1" t="str">
        <v/>
      </c>
      <c r="D1078" s="1">
        <v>15</v>
      </c>
      <c r="E1078" s="1" t="str">
        <v/>
      </c>
      <c r="F1078" s="1" t="str">
        <v/>
      </c>
      <c r="G1078" s="1" t="str">
        <v/>
      </c>
      <c r="H1078" s="1" t="str">
        <v/>
      </c>
      <c r="I1078" s="1">
        <v>15</v>
      </c>
      <c r="J1078" s="1" t="str">
        <v/>
      </c>
      <c r="K1078" s="1" t="str">
        <v/>
      </c>
      <c r="L1078" s="1">
        <v>15</v>
      </c>
      <c r="M1078" s="1" t="str">
        <v/>
      </c>
      <c r="N1078" s="1">
        <v>15</v>
      </c>
      <c r="O1078" s="1" t="str">
        <v/>
      </c>
      <c r="P1078" s="1" t="str">
        <v/>
      </c>
      <c r="Q1078" s="6">
        <v>15</v>
      </c>
      <c r="R1078" s="6" t="str">
        <v/>
      </c>
      <c r="S1078" s="1">
        <v>15</v>
      </c>
    </row>
    <row r="1079" spans="1:19">
      <c r="A1079" s="1" t="str">
        <v/>
      </c>
      <c r="B1079" s="1" t="str">
        <v/>
      </c>
      <c r="C1079" s="1" t="str">
        <v/>
      </c>
      <c r="D1079" s="1" t="str">
        <v/>
      </c>
      <c r="E1079" s="1">
        <v>20</v>
      </c>
      <c r="F1079" s="1" t="str">
        <v/>
      </c>
      <c r="G1079" s="1" t="str">
        <v/>
      </c>
      <c r="H1079" s="1" t="str">
        <v/>
      </c>
      <c r="I1079" s="1">
        <v>20</v>
      </c>
      <c r="J1079" s="1" t="str">
        <v/>
      </c>
      <c r="K1079" s="1" t="str">
        <v/>
      </c>
      <c r="L1079" s="1">
        <v>20</v>
      </c>
      <c r="M1079" s="1">
        <v>20</v>
      </c>
      <c r="N1079" s="1" t="str">
        <v/>
      </c>
      <c r="O1079" s="1" t="str">
        <v/>
      </c>
      <c r="P1079" s="1">
        <v>20</v>
      </c>
      <c r="Q1079" s="6" t="str">
        <v/>
      </c>
      <c r="R1079" s="6" t="str">
        <v/>
      </c>
      <c r="S1079" s="1">
        <v>20</v>
      </c>
    </row>
    <row r="1080" spans="1:19">
      <c r="A1080" s="1" t="str">
        <v/>
      </c>
      <c r="B1080" s="1" t="str">
        <v/>
      </c>
      <c r="C1080" s="1" t="str">
        <v/>
      </c>
      <c r="D1080" s="1" t="str">
        <v/>
      </c>
      <c r="E1080" s="1">
        <v>15</v>
      </c>
      <c r="F1080" s="1" t="str">
        <v/>
      </c>
      <c r="G1080" s="1" t="str">
        <v/>
      </c>
      <c r="H1080" s="1" t="str">
        <v/>
      </c>
      <c r="I1080" s="1">
        <v>15</v>
      </c>
      <c r="J1080" s="1" t="str">
        <v/>
      </c>
      <c r="K1080" s="1" t="str">
        <v/>
      </c>
      <c r="L1080" s="1">
        <v>15</v>
      </c>
      <c r="M1080" s="1" t="str">
        <v/>
      </c>
      <c r="N1080" s="1">
        <v>15</v>
      </c>
      <c r="O1080" s="1" t="str">
        <v/>
      </c>
      <c r="P1080" s="1">
        <v>15</v>
      </c>
      <c r="Q1080" s="6" t="str">
        <v/>
      </c>
      <c r="R1080" s="6" t="str">
        <v/>
      </c>
      <c r="S1080" s="1">
        <v>15</v>
      </c>
    </row>
    <row r="1081" spans="1:19">
      <c r="A1081" s="1">
        <v>22</v>
      </c>
      <c r="B1081" s="1" t="str">
        <v/>
      </c>
      <c r="C1081" s="1" t="str">
        <v/>
      </c>
      <c r="D1081" s="1" t="str">
        <v/>
      </c>
      <c r="E1081" s="1" t="str">
        <v/>
      </c>
      <c r="F1081" s="1" t="str">
        <v/>
      </c>
      <c r="G1081" s="1" t="str">
        <v/>
      </c>
      <c r="H1081" s="1" t="str">
        <v/>
      </c>
      <c r="I1081" s="1">
        <v>22</v>
      </c>
      <c r="J1081" s="1" t="str">
        <v/>
      </c>
      <c r="K1081" s="1">
        <v>22</v>
      </c>
      <c r="L1081" s="1" t="str">
        <v/>
      </c>
      <c r="M1081" s="1" t="str">
        <v/>
      </c>
      <c r="N1081" s="1">
        <v>22</v>
      </c>
      <c r="O1081" s="1" t="str">
        <v/>
      </c>
      <c r="P1081" s="1" t="str">
        <v/>
      </c>
      <c r="Q1081" s="6">
        <v>22</v>
      </c>
      <c r="R1081" s="6" t="str">
        <v/>
      </c>
      <c r="S1081" s="1">
        <v>22</v>
      </c>
    </row>
    <row r="1082" spans="1:19">
      <c r="A1082" s="1" t="str">
        <v/>
      </c>
      <c r="B1082" s="1" t="str">
        <v/>
      </c>
      <c r="C1082" s="1" t="str">
        <v/>
      </c>
      <c r="D1082" s="1">
        <v>34</v>
      </c>
      <c r="E1082" s="1" t="str">
        <v/>
      </c>
      <c r="F1082" s="1" t="str">
        <v/>
      </c>
      <c r="G1082" s="1" t="str">
        <v/>
      </c>
      <c r="H1082" s="1">
        <v>34</v>
      </c>
      <c r="I1082" s="1" t="str">
        <v/>
      </c>
      <c r="J1082" s="1" t="str">
        <v/>
      </c>
      <c r="K1082" s="1">
        <v>34</v>
      </c>
      <c r="L1082" s="1" t="str">
        <v/>
      </c>
      <c r="M1082" s="1" t="str">
        <v/>
      </c>
      <c r="N1082" s="1" t="str">
        <v/>
      </c>
      <c r="O1082" s="1">
        <v>34</v>
      </c>
      <c r="P1082" s="1" t="str">
        <v/>
      </c>
      <c r="Q1082" s="6">
        <v>34</v>
      </c>
      <c r="R1082" s="6" t="str">
        <v/>
      </c>
      <c r="S1082" s="1">
        <v>34</v>
      </c>
    </row>
    <row r="1083" spans="1:19">
      <c r="A1083" s="1" t="str">
        <v/>
      </c>
      <c r="B1083" s="1" t="str">
        <v/>
      </c>
      <c r="C1083" s="1" t="str">
        <v/>
      </c>
      <c r="D1083" s="1">
        <v>20</v>
      </c>
      <c r="E1083" s="1" t="str">
        <v/>
      </c>
      <c r="F1083" s="1" t="str">
        <v/>
      </c>
      <c r="G1083" s="1" t="str">
        <v/>
      </c>
      <c r="H1083" s="1" t="str">
        <v/>
      </c>
      <c r="I1083" s="1">
        <v>20</v>
      </c>
      <c r="J1083" s="1" t="str">
        <v/>
      </c>
      <c r="K1083" s="1" t="str">
        <v/>
      </c>
      <c r="L1083" s="1">
        <v>20</v>
      </c>
      <c r="M1083" s="1">
        <v>20</v>
      </c>
      <c r="N1083" s="1" t="str">
        <v/>
      </c>
      <c r="O1083" s="1" t="str">
        <v/>
      </c>
      <c r="P1083" s="1">
        <v>20</v>
      </c>
      <c r="Q1083" s="6" t="str">
        <v/>
      </c>
      <c r="R1083" s="6" t="str">
        <v/>
      </c>
      <c r="S1083" s="1">
        <v>20</v>
      </c>
    </row>
    <row r="1084" spans="1:19">
      <c r="A1084" s="1" t="str">
        <v/>
      </c>
      <c r="B1084" s="1" t="str">
        <v/>
      </c>
      <c r="C1084" s="1" t="str">
        <v/>
      </c>
      <c r="D1084" s="1">
        <v>45</v>
      </c>
      <c r="E1084" s="1" t="str">
        <v/>
      </c>
      <c r="F1084" s="1" t="str">
        <v/>
      </c>
      <c r="G1084" s="1">
        <v>45</v>
      </c>
      <c r="H1084" s="1" t="str">
        <v/>
      </c>
      <c r="I1084" s="1" t="str">
        <v/>
      </c>
      <c r="J1084" s="1" t="str">
        <v/>
      </c>
      <c r="K1084" s="1">
        <v>45</v>
      </c>
      <c r="L1084" s="1" t="str">
        <v/>
      </c>
      <c r="M1084" s="1" t="str">
        <v/>
      </c>
      <c r="N1084" s="1" t="str">
        <v/>
      </c>
      <c r="O1084" s="1">
        <v>45</v>
      </c>
      <c r="P1084" s="1" t="str">
        <v/>
      </c>
      <c r="Q1084" s="6">
        <v>45</v>
      </c>
      <c r="R1084" s="6" t="str">
        <v/>
      </c>
      <c r="S1084" s="1">
        <v>45</v>
      </c>
    </row>
    <row r="1085" spans="1:19">
      <c r="A1085" s="1" t="str">
        <v/>
      </c>
      <c r="B1085" s="1" t="str">
        <v/>
      </c>
      <c r="C1085" s="1" t="str">
        <v/>
      </c>
      <c r="D1085" s="1" t="str">
        <v/>
      </c>
      <c r="E1085" s="1">
        <v>40</v>
      </c>
      <c r="F1085" s="1" t="str">
        <v/>
      </c>
      <c r="G1085" s="1" t="str">
        <v/>
      </c>
      <c r="H1085" s="1" t="str">
        <v/>
      </c>
      <c r="I1085" s="1">
        <v>40</v>
      </c>
      <c r="J1085" s="1" t="str">
        <v/>
      </c>
      <c r="K1085" s="1">
        <v>40</v>
      </c>
      <c r="L1085" s="1" t="str">
        <v/>
      </c>
      <c r="M1085" s="1" t="str">
        <v/>
      </c>
      <c r="N1085" s="1" t="str">
        <v/>
      </c>
      <c r="O1085" s="1">
        <v>40</v>
      </c>
      <c r="P1085" s="1" t="str">
        <v/>
      </c>
      <c r="Q1085" s="6">
        <v>40</v>
      </c>
      <c r="R1085" s="6" t="str">
        <v/>
      </c>
      <c r="S1085" s="1">
        <v>40</v>
      </c>
    </row>
    <row r="1086" spans="1:19">
      <c r="A1086" s="1" t="str">
        <v/>
      </c>
      <c r="B1086" s="1" t="str">
        <v/>
      </c>
      <c r="C1086" s="1" t="str">
        <v/>
      </c>
      <c r="D1086" s="1">
        <v>25</v>
      </c>
      <c r="E1086" s="1" t="str">
        <v/>
      </c>
      <c r="F1086" s="1">
        <v>25</v>
      </c>
      <c r="G1086" s="1" t="str">
        <v/>
      </c>
      <c r="H1086" s="1" t="str">
        <v/>
      </c>
      <c r="I1086" s="1" t="str">
        <v/>
      </c>
      <c r="J1086" s="1" t="str">
        <v/>
      </c>
      <c r="K1086" s="1">
        <v>25</v>
      </c>
      <c r="L1086" s="1" t="str">
        <v/>
      </c>
      <c r="M1086" s="1">
        <v>25</v>
      </c>
      <c r="N1086" s="1" t="str">
        <v/>
      </c>
      <c r="O1086" s="1" t="str">
        <v/>
      </c>
      <c r="P1086" s="1" t="str">
        <v/>
      </c>
      <c r="Q1086" s="6">
        <v>25</v>
      </c>
      <c r="R1086" s="6" t="str">
        <v/>
      </c>
      <c r="S1086" s="1">
        <v>25</v>
      </c>
    </row>
    <row r="1087" spans="1:19">
      <c r="A1087" s="1" t="str">
        <v/>
      </c>
      <c r="B1087" s="1" t="str">
        <v/>
      </c>
      <c r="C1087" s="1" t="str">
        <v/>
      </c>
      <c r="D1087" s="1" t="str">
        <v/>
      </c>
      <c r="E1087" s="1">
        <v>40</v>
      </c>
      <c r="F1087" s="1" t="str">
        <v/>
      </c>
      <c r="G1087" s="1" t="str">
        <v/>
      </c>
      <c r="H1087" s="1" t="str">
        <v/>
      </c>
      <c r="I1087" s="1">
        <v>40</v>
      </c>
      <c r="J1087" s="1" t="str">
        <v/>
      </c>
      <c r="K1087" s="1">
        <v>40</v>
      </c>
      <c r="L1087" s="1" t="str">
        <v/>
      </c>
      <c r="M1087" s="1" t="str">
        <v/>
      </c>
      <c r="N1087" s="1" t="str">
        <v/>
      </c>
      <c r="O1087" s="1">
        <v>40</v>
      </c>
      <c r="P1087" s="1" t="str">
        <v/>
      </c>
      <c r="Q1087" s="6" t="str">
        <v/>
      </c>
      <c r="R1087" s="6">
        <v>40</v>
      </c>
      <c r="S1087" s="1">
        <v>40</v>
      </c>
    </row>
    <row r="1088" spans="1:19">
      <c r="A1088" s="1" t="str">
        <v/>
      </c>
      <c r="B1088" s="1" t="str">
        <v/>
      </c>
      <c r="C1088" s="1" t="str">
        <v/>
      </c>
      <c r="D1088" s="1">
        <v>25</v>
      </c>
      <c r="E1088" s="1" t="str">
        <v/>
      </c>
      <c r="F1088" s="1">
        <v>25</v>
      </c>
      <c r="G1088" s="1" t="str">
        <v/>
      </c>
      <c r="H1088" s="1" t="str">
        <v/>
      </c>
      <c r="I1088" s="1" t="str">
        <v/>
      </c>
      <c r="J1088" s="1" t="str">
        <v/>
      </c>
      <c r="K1088" s="1">
        <v>25</v>
      </c>
      <c r="L1088" s="1" t="str">
        <v/>
      </c>
      <c r="M1088" s="1" t="str">
        <v/>
      </c>
      <c r="N1088" s="1">
        <v>25</v>
      </c>
      <c r="O1088" s="1" t="str">
        <v/>
      </c>
      <c r="P1088" s="1" t="str">
        <v/>
      </c>
      <c r="Q1088" s="6" t="str">
        <v/>
      </c>
      <c r="R1088" s="6">
        <v>25</v>
      </c>
      <c r="S1088" s="1">
        <v>25</v>
      </c>
    </row>
    <row r="1089" spans="1:19">
      <c r="A1089" s="1" t="str">
        <v/>
      </c>
      <c r="B1089" s="1" t="str">
        <v/>
      </c>
      <c r="C1089" s="1" t="str">
        <v/>
      </c>
      <c r="D1089" s="1">
        <v>22</v>
      </c>
      <c r="E1089" s="1" t="str">
        <v/>
      </c>
      <c r="F1089" s="1" t="str">
        <v/>
      </c>
      <c r="G1089" s="1" t="str">
        <v/>
      </c>
      <c r="H1089" s="1" t="str">
        <v/>
      </c>
      <c r="I1089" s="1">
        <v>22</v>
      </c>
      <c r="J1089" s="1" t="str">
        <v/>
      </c>
      <c r="K1089" s="1">
        <v>22</v>
      </c>
      <c r="L1089" s="1" t="str">
        <v/>
      </c>
      <c r="M1089" s="1" t="str">
        <v/>
      </c>
      <c r="N1089" s="1">
        <v>22</v>
      </c>
      <c r="O1089" s="1" t="str">
        <v/>
      </c>
      <c r="P1089" s="1" t="str">
        <v/>
      </c>
      <c r="Q1089" s="6" t="str">
        <v/>
      </c>
      <c r="R1089" s="6">
        <v>22</v>
      </c>
      <c r="S1089" s="1">
        <v>22</v>
      </c>
    </row>
    <row r="1090" spans="1:19">
      <c r="A1090" s="1" t="str">
        <v/>
      </c>
      <c r="B1090" s="1" t="str">
        <v/>
      </c>
      <c r="C1090" s="1" t="str">
        <v/>
      </c>
      <c r="D1090" s="1" t="str">
        <v/>
      </c>
      <c r="E1090" s="1">
        <v>35</v>
      </c>
      <c r="F1090" s="1" t="str">
        <v/>
      </c>
      <c r="G1090" s="1" t="str">
        <v/>
      </c>
      <c r="H1090" s="1" t="str">
        <v/>
      </c>
      <c r="I1090" s="1">
        <v>35</v>
      </c>
      <c r="J1090" s="1" t="str">
        <v/>
      </c>
      <c r="K1090" s="1">
        <v>35</v>
      </c>
      <c r="L1090" s="1" t="str">
        <v/>
      </c>
      <c r="M1090" s="1" t="str">
        <v/>
      </c>
      <c r="N1090" s="1" t="str">
        <v/>
      </c>
      <c r="O1090" s="1">
        <v>35</v>
      </c>
      <c r="P1090" s="1" t="str">
        <v/>
      </c>
      <c r="Q1090" s="6">
        <v>35</v>
      </c>
      <c r="R1090" s="6" t="str">
        <v/>
      </c>
      <c r="S1090" s="1">
        <v>35</v>
      </c>
    </row>
    <row r="1091" spans="1:19">
      <c r="A1091" s="1" t="str">
        <v/>
      </c>
      <c r="B1091" s="1" t="str">
        <v/>
      </c>
      <c r="C1091" s="1" t="str">
        <v/>
      </c>
      <c r="D1091" s="1">
        <v>20</v>
      </c>
      <c r="E1091" s="1" t="str">
        <v/>
      </c>
      <c r="F1091" s="1" t="str">
        <v/>
      </c>
      <c r="G1091" s="1" t="str">
        <v/>
      </c>
      <c r="H1091" s="1" t="str">
        <v/>
      </c>
      <c r="I1091" s="1">
        <v>20</v>
      </c>
      <c r="J1091" s="1" t="str">
        <v/>
      </c>
      <c r="K1091" s="1">
        <v>20</v>
      </c>
      <c r="L1091" s="1" t="str">
        <v/>
      </c>
      <c r="M1091" s="1" t="str">
        <v/>
      </c>
      <c r="N1091" s="1">
        <v>20</v>
      </c>
      <c r="O1091" s="1" t="str">
        <v/>
      </c>
      <c r="P1091" s="1" t="str">
        <v/>
      </c>
      <c r="Q1091" s="6">
        <v>20</v>
      </c>
      <c r="R1091" s="6" t="str">
        <v/>
      </c>
      <c r="S1091" s="1">
        <v>20</v>
      </c>
    </row>
    <row r="1092" spans="1:19">
      <c r="A1092" s="1" t="str">
        <v/>
      </c>
      <c r="B1092" s="1" t="str">
        <v/>
      </c>
      <c r="C1092" s="1" t="str">
        <v/>
      </c>
      <c r="D1092" s="1">
        <v>25</v>
      </c>
      <c r="E1092" s="1" t="str">
        <v/>
      </c>
      <c r="F1092" s="1" t="str">
        <v/>
      </c>
      <c r="G1092" s="1" t="str">
        <v/>
      </c>
      <c r="H1092" s="1" t="str">
        <v/>
      </c>
      <c r="I1092" s="1">
        <v>25</v>
      </c>
      <c r="J1092" s="1" t="str">
        <v/>
      </c>
      <c r="K1092" s="1">
        <v>25</v>
      </c>
      <c r="L1092" s="1" t="str">
        <v/>
      </c>
      <c r="M1092" s="1" t="str">
        <v/>
      </c>
      <c r="N1092" s="1">
        <v>25</v>
      </c>
      <c r="O1092" s="1" t="str">
        <v/>
      </c>
      <c r="P1092" s="1" t="str">
        <v/>
      </c>
      <c r="Q1092" s="6">
        <v>25</v>
      </c>
      <c r="R1092" s="6" t="str">
        <v/>
      </c>
      <c r="S1092" s="1">
        <v>25</v>
      </c>
    </row>
    <row r="1093" spans="1:19">
      <c r="A1093" s="1">
        <v>27</v>
      </c>
      <c r="B1093" s="1" t="str">
        <v/>
      </c>
      <c r="C1093" s="1" t="str">
        <v/>
      </c>
      <c r="D1093" s="1" t="str">
        <v/>
      </c>
      <c r="E1093" s="1" t="str">
        <v/>
      </c>
      <c r="F1093" s="1" t="str">
        <v/>
      </c>
      <c r="G1093" s="1">
        <v>27</v>
      </c>
      <c r="H1093" s="1" t="str">
        <v/>
      </c>
      <c r="I1093" s="1" t="str">
        <v/>
      </c>
      <c r="J1093" s="1">
        <v>27</v>
      </c>
      <c r="K1093" s="1" t="str">
        <v/>
      </c>
      <c r="L1093" s="1" t="str">
        <v/>
      </c>
      <c r="M1093" s="1">
        <v>27</v>
      </c>
      <c r="N1093" s="1" t="str">
        <v/>
      </c>
      <c r="O1093" s="1" t="str">
        <v/>
      </c>
      <c r="P1093" s="1" t="str">
        <v/>
      </c>
      <c r="Q1093" s="6">
        <v>27</v>
      </c>
      <c r="R1093" s="6" t="str">
        <v/>
      </c>
      <c r="S1093" s="1">
        <v>27</v>
      </c>
    </row>
    <row r="1094" spans="1:19">
      <c r="A1094" s="1">
        <v>29</v>
      </c>
      <c r="B1094" s="1" t="str">
        <v/>
      </c>
      <c r="C1094" s="1" t="str">
        <v/>
      </c>
      <c r="D1094" s="1" t="str">
        <v/>
      </c>
      <c r="E1094" s="1" t="str">
        <v/>
      </c>
      <c r="F1094" s="1" t="str">
        <v/>
      </c>
      <c r="G1094" s="1" t="str">
        <v/>
      </c>
      <c r="H1094" s="1">
        <v>29</v>
      </c>
      <c r="I1094" s="1" t="str">
        <v/>
      </c>
      <c r="J1094" s="1">
        <v>29</v>
      </c>
      <c r="K1094" s="1" t="str">
        <v/>
      </c>
      <c r="L1094" s="1" t="str">
        <v/>
      </c>
      <c r="M1094" s="1">
        <v>29</v>
      </c>
      <c r="N1094" s="1" t="str">
        <v/>
      </c>
      <c r="O1094" s="1" t="str">
        <v/>
      </c>
      <c r="P1094" s="1" t="str">
        <v/>
      </c>
      <c r="Q1094" s="6" t="str">
        <v/>
      </c>
      <c r="R1094" s="6">
        <v>29</v>
      </c>
      <c r="S1094" s="1">
        <v>29</v>
      </c>
    </row>
    <row r="1095" spans="1:19">
      <c r="A1095" s="1">
        <v>30</v>
      </c>
      <c r="B1095" s="1" t="str">
        <v/>
      </c>
      <c r="C1095" s="1" t="str">
        <v/>
      </c>
      <c r="D1095" s="1" t="str">
        <v/>
      </c>
      <c r="E1095" s="1" t="str">
        <v/>
      </c>
      <c r="F1095" s="1" t="str">
        <v/>
      </c>
      <c r="G1095" s="1">
        <v>30</v>
      </c>
      <c r="H1095" s="1" t="str">
        <v/>
      </c>
      <c r="I1095" s="1" t="str">
        <v/>
      </c>
      <c r="J1095" s="1">
        <v>30</v>
      </c>
      <c r="K1095" s="1" t="str">
        <v/>
      </c>
      <c r="L1095" s="1" t="str">
        <v/>
      </c>
      <c r="M1095" s="1" t="str">
        <v/>
      </c>
      <c r="N1095" s="1">
        <v>30</v>
      </c>
      <c r="O1095" s="1" t="str">
        <v/>
      </c>
      <c r="P1095" s="1" t="str">
        <v/>
      </c>
      <c r="Q1095" s="6" t="str">
        <v/>
      </c>
      <c r="R1095" s="6">
        <v>30</v>
      </c>
      <c r="S1095" s="1">
        <v>30</v>
      </c>
    </row>
    <row r="1096" spans="1:19">
      <c r="A1096" s="1">
        <v>20</v>
      </c>
      <c r="B1096" s="1" t="str">
        <v/>
      </c>
      <c r="C1096" s="1" t="str">
        <v/>
      </c>
      <c r="D1096" s="1" t="str">
        <v/>
      </c>
      <c r="E1096" s="1" t="str">
        <v/>
      </c>
      <c r="F1096" s="1" t="str">
        <v/>
      </c>
      <c r="G1096" s="1" t="str">
        <v/>
      </c>
      <c r="H1096" s="1">
        <v>20</v>
      </c>
      <c r="I1096" s="1" t="str">
        <v/>
      </c>
      <c r="J1096" s="1">
        <v>20</v>
      </c>
      <c r="K1096" s="1" t="str">
        <v/>
      </c>
      <c r="L1096" s="1" t="str">
        <v/>
      </c>
      <c r="M1096" s="1" t="str">
        <v/>
      </c>
      <c r="N1096" s="1">
        <v>20</v>
      </c>
      <c r="O1096" s="1" t="str">
        <v/>
      </c>
      <c r="P1096" s="1">
        <v>20</v>
      </c>
      <c r="Q1096" s="6" t="str">
        <v/>
      </c>
      <c r="R1096" s="6" t="str">
        <v/>
      </c>
      <c r="S1096" s="1">
        <v>20</v>
      </c>
    </row>
    <row r="1097" spans="1:19">
      <c r="A1097" s="1">
        <v>27</v>
      </c>
      <c r="B1097" s="1" t="str">
        <v/>
      </c>
      <c r="C1097" s="1" t="str">
        <v/>
      </c>
      <c r="D1097" s="1" t="str">
        <v/>
      </c>
      <c r="E1097" s="1" t="str">
        <v/>
      </c>
      <c r="F1097" s="1">
        <v>27</v>
      </c>
      <c r="G1097" s="1" t="str">
        <v/>
      </c>
      <c r="H1097" s="1" t="str">
        <v/>
      </c>
      <c r="I1097" s="1" t="str">
        <v/>
      </c>
      <c r="J1097" s="1" t="str">
        <v/>
      </c>
      <c r="K1097" s="1" t="str">
        <v/>
      </c>
      <c r="L1097" s="1">
        <v>27</v>
      </c>
      <c r="M1097" s="1">
        <v>27</v>
      </c>
      <c r="N1097" s="1" t="str">
        <v/>
      </c>
      <c r="O1097" s="1" t="str">
        <v/>
      </c>
      <c r="P1097" s="1" t="str">
        <v/>
      </c>
      <c r="Q1097" s="6" t="str">
        <v/>
      </c>
      <c r="R1097" s="6">
        <v>27</v>
      </c>
      <c r="S1097" s="1">
        <v>27</v>
      </c>
    </row>
    <row r="1098" spans="1:19">
      <c r="A1098" s="1">
        <v>20</v>
      </c>
      <c r="B1098" s="1" t="str">
        <v/>
      </c>
      <c r="C1098" s="1" t="str">
        <v/>
      </c>
      <c r="D1098" s="1" t="str">
        <v/>
      </c>
      <c r="E1098" s="1" t="str">
        <v/>
      </c>
      <c r="F1098" s="1" t="str">
        <v/>
      </c>
      <c r="G1098" s="1">
        <v>20</v>
      </c>
      <c r="H1098" s="1" t="str">
        <v/>
      </c>
      <c r="I1098" s="1" t="str">
        <v/>
      </c>
      <c r="J1098" s="1" t="str">
        <v/>
      </c>
      <c r="K1098" s="1" t="str">
        <v/>
      </c>
      <c r="L1098" s="1">
        <v>20</v>
      </c>
      <c r="M1098" s="1">
        <v>20</v>
      </c>
      <c r="N1098" s="1" t="str">
        <v/>
      </c>
      <c r="O1098" s="1" t="str">
        <v/>
      </c>
      <c r="P1098" s="1">
        <v>20</v>
      </c>
      <c r="Q1098" s="6" t="str">
        <v/>
      </c>
      <c r="R1098" s="6" t="str">
        <v/>
      </c>
      <c r="S1098" s="1">
        <v>20</v>
      </c>
    </row>
    <row r="1099" spans="1:19">
      <c r="A1099" s="1">
        <v>20</v>
      </c>
      <c r="B1099" s="1" t="str">
        <v/>
      </c>
      <c r="C1099" s="1" t="str">
        <v/>
      </c>
      <c r="D1099" s="1" t="str">
        <v/>
      </c>
      <c r="E1099" s="1" t="str">
        <v/>
      </c>
      <c r="F1099" s="1">
        <v>20</v>
      </c>
      <c r="G1099" s="1" t="str">
        <v/>
      </c>
      <c r="H1099" s="1" t="str">
        <v/>
      </c>
      <c r="I1099" s="1" t="str">
        <v/>
      </c>
      <c r="J1099" s="1" t="str">
        <v/>
      </c>
      <c r="K1099" s="1">
        <v>20</v>
      </c>
      <c r="L1099" s="1" t="str">
        <v/>
      </c>
      <c r="M1099" s="1">
        <v>20</v>
      </c>
      <c r="N1099" s="1" t="str">
        <v/>
      </c>
      <c r="O1099" s="1" t="str">
        <v/>
      </c>
      <c r="P1099" s="1" t="str">
        <v/>
      </c>
      <c r="Q1099" s="6" t="str">
        <v/>
      </c>
      <c r="R1099" s="6">
        <v>20</v>
      </c>
      <c r="S1099" s="1">
        <v>20</v>
      </c>
    </row>
    <row r="1100" spans="1:19">
      <c r="A1100" s="1">
        <v>20</v>
      </c>
      <c r="B1100" s="1" t="str">
        <v/>
      </c>
      <c r="C1100" s="1" t="str">
        <v/>
      </c>
      <c r="D1100" s="1" t="str">
        <v/>
      </c>
      <c r="E1100" s="1" t="str">
        <v/>
      </c>
      <c r="F1100" s="1">
        <v>20</v>
      </c>
      <c r="G1100" s="1" t="str">
        <v/>
      </c>
      <c r="H1100" s="1" t="str">
        <v/>
      </c>
      <c r="I1100" s="1" t="str">
        <v/>
      </c>
      <c r="J1100" s="1" t="str">
        <v/>
      </c>
      <c r="K1100" s="1">
        <v>20</v>
      </c>
      <c r="L1100" s="1" t="str">
        <v/>
      </c>
      <c r="M1100" s="1">
        <v>20</v>
      </c>
      <c r="N1100" s="1" t="str">
        <v/>
      </c>
      <c r="O1100" s="1" t="str">
        <v/>
      </c>
      <c r="P1100" s="1" t="str">
        <v/>
      </c>
      <c r="Q1100" s="6" t="str">
        <v/>
      </c>
      <c r="R1100" s="6">
        <v>20</v>
      </c>
      <c r="S1100" s="1">
        <v>20</v>
      </c>
    </row>
    <row r="1101" spans="1:19">
      <c r="A1101" s="1">
        <v>32</v>
      </c>
      <c r="B1101" s="1" t="str">
        <v/>
      </c>
      <c r="C1101" s="1" t="str">
        <v/>
      </c>
      <c r="D1101" s="1" t="str">
        <v/>
      </c>
      <c r="E1101" s="1" t="str">
        <v/>
      </c>
      <c r="F1101" s="1">
        <v>32</v>
      </c>
      <c r="G1101" s="1" t="str">
        <v/>
      </c>
      <c r="H1101" s="1" t="str">
        <v/>
      </c>
      <c r="I1101" s="1" t="str">
        <v/>
      </c>
      <c r="J1101" s="1" t="str">
        <v/>
      </c>
      <c r="K1101" s="1">
        <v>32</v>
      </c>
      <c r="L1101" s="1" t="str">
        <v/>
      </c>
      <c r="M1101" s="1">
        <v>32</v>
      </c>
      <c r="N1101" s="1" t="str">
        <v/>
      </c>
      <c r="O1101" s="1" t="str">
        <v/>
      </c>
      <c r="P1101" s="1" t="str">
        <v/>
      </c>
      <c r="Q1101" s="6" t="str">
        <v/>
      </c>
      <c r="R1101" s="6">
        <v>32</v>
      </c>
      <c r="S1101" s="1">
        <v>32</v>
      </c>
    </row>
    <row r="1102" spans="1:19">
      <c r="A1102" s="1">
        <v>20</v>
      </c>
      <c r="B1102" s="1" t="str">
        <v/>
      </c>
      <c r="C1102" s="1" t="str">
        <v/>
      </c>
      <c r="D1102" s="1" t="str">
        <v/>
      </c>
      <c r="E1102" s="1" t="str">
        <v/>
      </c>
      <c r="F1102" s="1" t="str">
        <v/>
      </c>
      <c r="G1102" s="1" t="str">
        <v/>
      </c>
      <c r="H1102" s="1">
        <v>20</v>
      </c>
      <c r="I1102" s="1" t="str">
        <v/>
      </c>
      <c r="J1102" s="1" t="str">
        <v/>
      </c>
      <c r="K1102" s="1">
        <v>20</v>
      </c>
      <c r="L1102" s="1" t="str">
        <v/>
      </c>
      <c r="M1102" s="1">
        <v>20</v>
      </c>
      <c r="N1102" s="1" t="str">
        <v/>
      </c>
      <c r="O1102" s="1" t="str">
        <v/>
      </c>
      <c r="P1102" s="1">
        <v>20</v>
      </c>
      <c r="Q1102" s="6" t="str">
        <v/>
      </c>
      <c r="R1102" s="6" t="str">
        <v/>
      </c>
      <c r="S1102" s="1">
        <v>20</v>
      </c>
    </row>
    <row r="1103" spans="1:19">
      <c r="A1103" s="1" t="str">
        <v/>
      </c>
      <c r="B1103" s="1">
        <v>32</v>
      </c>
      <c r="C1103" s="1" t="str">
        <v/>
      </c>
      <c r="D1103" s="1" t="str">
        <v/>
      </c>
      <c r="E1103" s="1" t="str">
        <v/>
      </c>
      <c r="F1103" s="1" t="str">
        <v/>
      </c>
      <c r="G1103" s="1">
        <v>32</v>
      </c>
      <c r="H1103" s="1" t="str">
        <v/>
      </c>
      <c r="I1103" s="1" t="str">
        <v/>
      </c>
      <c r="J1103" s="1" t="str">
        <v/>
      </c>
      <c r="K1103" s="1" t="str">
        <v/>
      </c>
      <c r="L1103" s="1">
        <v>32</v>
      </c>
      <c r="M1103" s="1" t="str">
        <v/>
      </c>
      <c r="N1103" s="1" t="str">
        <v/>
      </c>
      <c r="O1103" s="1">
        <v>32</v>
      </c>
      <c r="P1103" s="1">
        <v>32</v>
      </c>
      <c r="Q1103" s="6" t="str">
        <v/>
      </c>
      <c r="R1103" s="6" t="str">
        <v/>
      </c>
      <c r="S1103" s="1">
        <v>32</v>
      </c>
    </row>
    <row r="1104" spans="1:19">
      <c r="A1104" s="1">
        <v>20</v>
      </c>
      <c r="B1104" s="1" t="str">
        <v/>
      </c>
      <c r="C1104" s="1" t="str">
        <v/>
      </c>
      <c r="D1104" s="1" t="str">
        <v/>
      </c>
      <c r="E1104" s="1" t="str">
        <v/>
      </c>
      <c r="F1104" s="1" t="str">
        <v/>
      </c>
      <c r="G1104" s="1">
        <v>20</v>
      </c>
      <c r="H1104" s="1" t="str">
        <v/>
      </c>
      <c r="I1104" s="1" t="str">
        <v/>
      </c>
      <c r="J1104" s="1" t="str">
        <v/>
      </c>
      <c r="K1104" s="1" t="str">
        <v/>
      </c>
      <c r="L1104" s="1">
        <v>20</v>
      </c>
      <c r="M1104" s="1" t="str">
        <v/>
      </c>
      <c r="N1104" s="1">
        <v>20</v>
      </c>
      <c r="O1104" s="1" t="str">
        <v/>
      </c>
      <c r="P1104" s="1" t="str">
        <v/>
      </c>
      <c r="Q1104" s="6">
        <v>20</v>
      </c>
      <c r="R1104" s="6" t="str">
        <v/>
      </c>
      <c r="S1104" s="1">
        <v>20</v>
      </c>
    </row>
    <row r="1105" spans="1:19">
      <c r="A1105" s="1">
        <v>45</v>
      </c>
      <c r="B1105" s="1" t="str">
        <v/>
      </c>
      <c r="C1105" s="1" t="str">
        <v/>
      </c>
      <c r="D1105" s="1" t="str">
        <v/>
      </c>
      <c r="E1105" s="1" t="str">
        <v/>
      </c>
      <c r="F1105" s="1" t="str">
        <v/>
      </c>
      <c r="G1105" s="1">
        <v>45</v>
      </c>
      <c r="H1105" s="1" t="str">
        <v/>
      </c>
      <c r="I1105" s="1" t="str">
        <v/>
      </c>
      <c r="J1105" s="1" t="str">
        <v/>
      </c>
      <c r="K1105" s="1">
        <v>45</v>
      </c>
      <c r="L1105" s="1" t="str">
        <v/>
      </c>
      <c r="M1105" s="1" t="str">
        <v/>
      </c>
      <c r="N1105" s="1" t="str">
        <v/>
      </c>
      <c r="O1105" s="1">
        <v>45</v>
      </c>
      <c r="P1105" s="1" t="str">
        <v/>
      </c>
      <c r="Q1105" s="6">
        <v>45</v>
      </c>
      <c r="R1105" s="6" t="str">
        <v/>
      </c>
      <c r="S1105" s="1">
        <v>45</v>
      </c>
    </row>
    <row r="1106" spans="1:19">
      <c r="A1106" s="1">
        <v>40</v>
      </c>
      <c r="B1106" s="1" t="str">
        <v/>
      </c>
      <c r="C1106" s="1" t="str">
        <v/>
      </c>
      <c r="D1106" s="1" t="str">
        <v/>
      </c>
      <c r="E1106" s="1" t="str">
        <v/>
      </c>
      <c r="F1106" s="1" t="str">
        <v/>
      </c>
      <c r="G1106" s="1" t="str">
        <v/>
      </c>
      <c r="H1106" s="1" t="str">
        <v/>
      </c>
      <c r="I1106" s="1">
        <v>40</v>
      </c>
      <c r="J1106" s="1">
        <v>40</v>
      </c>
      <c r="K1106" s="1" t="str">
        <v/>
      </c>
      <c r="L1106" s="1" t="str">
        <v/>
      </c>
      <c r="M1106" s="1" t="str">
        <v/>
      </c>
      <c r="N1106" s="1" t="str">
        <v/>
      </c>
      <c r="O1106" s="1">
        <v>40</v>
      </c>
      <c r="P1106" s="1">
        <v>40</v>
      </c>
      <c r="Q1106" s="6" t="str">
        <v/>
      </c>
      <c r="R1106" s="6" t="str">
        <v/>
      </c>
      <c r="S1106" s="1">
        <v>40</v>
      </c>
    </row>
    <row r="1107" spans="1:19">
      <c r="A1107" s="1" t="str">
        <v/>
      </c>
      <c r="B1107" s="1">
        <v>27</v>
      </c>
      <c r="C1107" s="1" t="str">
        <v/>
      </c>
      <c r="D1107" s="1" t="str">
        <v/>
      </c>
      <c r="E1107" s="1" t="str">
        <v/>
      </c>
      <c r="F1107" s="1" t="str">
        <v/>
      </c>
      <c r="G1107" s="1" t="str">
        <v/>
      </c>
      <c r="H1107" s="1" t="str">
        <v/>
      </c>
      <c r="I1107" s="1">
        <v>27</v>
      </c>
      <c r="J1107" s="1">
        <v>27</v>
      </c>
      <c r="K1107" s="1" t="str">
        <v/>
      </c>
      <c r="L1107" s="1" t="str">
        <v/>
      </c>
      <c r="M1107" s="1">
        <v>27</v>
      </c>
      <c r="N1107" s="1" t="str">
        <v/>
      </c>
      <c r="O1107" s="1" t="str">
        <v/>
      </c>
      <c r="P1107" s="1">
        <v>27</v>
      </c>
      <c r="Q1107" s="6" t="str">
        <v/>
      </c>
      <c r="R1107" s="6" t="str">
        <v/>
      </c>
      <c r="S1107" s="1">
        <v>27</v>
      </c>
    </row>
    <row r="1108" spans="1:19">
      <c r="A1108" s="1">
        <v>25</v>
      </c>
      <c r="B1108" s="1" t="str">
        <v/>
      </c>
      <c r="C1108" s="1" t="str">
        <v/>
      </c>
      <c r="D1108" s="1" t="str">
        <v/>
      </c>
      <c r="E1108" s="1" t="str">
        <v/>
      </c>
      <c r="F1108" s="1">
        <v>25</v>
      </c>
      <c r="G1108" s="1" t="str">
        <v/>
      </c>
      <c r="H1108" s="1" t="str">
        <v/>
      </c>
      <c r="I1108" s="1" t="str">
        <v/>
      </c>
      <c r="J1108" s="1" t="str">
        <v/>
      </c>
      <c r="K1108" s="1">
        <v>25</v>
      </c>
      <c r="L1108" s="1" t="str">
        <v/>
      </c>
      <c r="M1108" s="1" t="str">
        <v/>
      </c>
      <c r="N1108" s="1">
        <v>25</v>
      </c>
      <c r="O1108" s="1" t="str">
        <v/>
      </c>
      <c r="P1108" s="1">
        <v>25</v>
      </c>
      <c r="Q1108" s="6" t="str">
        <v/>
      </c>
      <c r="R1108" s="6" t="str">
        <v/>
      </c>
      <c r="S1108" s="1">
        <v>25</v>
      </c>
    </row>
    <row r="1109" spans="1:19">
      <c r="A1109" s="1">
        <v>15</v>
      </c>
      <c r="B1109" s="1" t="str">
        <v/>
      </c>
      <c r="C1109" s="1" t="str">
        <v/>
      </c>
      <c r="D1109" s="1" t="str">
        <v/>
      </c>
      <c r="E1109" s="1" t="str">
        <v/>
      </c>
      <c r="F1109" s="1">
        <v>15</v>
      </c>
      <c r="G1109" s="1" t="str">
        <v/>
      </c>
      <c r="H1109" s="1" t="str">
        <v/>
      </c>
      <c r="I1109" s="1" t="str">
        <v/>
      </c>
      <c r="J1109" s="1" t="str">
        <v/>
      </c>
      <c r="K1109" s="1">
        <v>15</v>
      </c>
      <c r="L1109" s="1" t="str">
        <v/>
      </c>
      <c r="M1109" s="1" t="str">
        <v/>
      </c>
      <c r="N1109" s="1">
        <v>15</v>
      </c>
      <c r="O1109" s="1" t="str">
        <v/>
      </c>
      <c r="P1109" s="1" t="str">
        <v/>
      </c>
      <c r="Q1109" s="6" t="str">
        <v/>
      </c>
      <c r="R1109" s="6">
        <v>15</v>
      </c>
      <c r="S1109" s="1">
        <v>15</v>
      </c>
    </row>
    <row r="1110" spans="1:19">
      <c r="A1110" s="1" t="str">
        <v/>
      </c>
      <c r="B1110" s="1" t="str">
        <v/>
      </c>
      <c r="C1110" s="1">
        <v>30</v>
      </c>
      <c r="D1110" s="1" t="str">
        <v/>
      </c>
      <c r="E1110" s="1" t="str">
        <v/>
      </c>
      <c r="F1110" s="1">
        <v>30</v>
      </c>
      <c r="G1110" s="1" t="str">
        <v/>
      </c>
      <c r="H1110" s="1" t="str">
        <v/>
      </c>
      <c r="I1110" s="1" t="str">
        <v/>
      </c>
      <c r="J1110" s="1" t="str">
        <v/>
      </c>
      <c r="K1110" s="1" t="str">
        <v/>
      </c>
      <c r="L1110" s="1">
        <v>30</v>
      </c>
      <c r="M1110" s="1" t="str">
        <v/>
      </c>
      <c r="N1110" s="1" t="str">
        <v/>
      </c>
      <c r="O1110" s="1">
        <v>30</v>
      </c>
      <c r="P1110" s="1" t="str">
        <v/>
      </c>
      <c r="Q1110" s="6" t="str">
        <v/>
      </c>
      <c r="R1110" s="6">
        <v>30</v>
      </c>
      <c r="S1110" s="1">
        <v>30</v>
      </c>
    </row>
    <row r="1111" spans="1:19">
      <c r="A1111" s="1">
        <v>36</v>
      </c>
      <c r="B1111" s="1" t="str">
        <v/>
      </c>
      <c r="C1111" s="1" t="str">
        <v/>
      </c>
      <c r="D1111" s="1" t="str">
        <v/>
      </c>
      <c r="E1111" s="1" t="str">
        <v/>
      </c>
      <c r="F1111" s="1">
        <v>36</v>
      </c>
      <c r="G1111" s="1" t="str">
        <v/>
      </c>
      <c r="H1111" s="1" t="str">
        <v/>
      </c>
      <c r="I1111" s="1" t="str">
        <v/>
      </c>
      <c r="J1111" s="1" t="str">
        <v/>
      </c>
      <c r="K1111" s="1">
        <v>36</v>
      </c>
      <c r="L1111" s="1" t="str">
        <v/>
      </c>
      <c r="M1111" s="1">
        <v>36</v>
      </c>
      <c r="N1111" s="1" t="str">
        <v/>
      </c>
      <c r="O1111" s="1" t="str">
        <v/>
      </c>
      <c r="P1111" s="1" t="str">
        <v/>
      </c>
      <c r="Q1111" s="6">
        <v>36</v>
      </c>
      <c r="R1111" s="6" t="str">
        <v/>
      </c>
      <c r="S1111" s="1">
        <v>36</v>
      </c>
    </row>
    <row r="1112" spans="1:19">
      <c r="A1112" s="1">
        <v>40</v>
      </c>
      <c r="B1112" s="1" t="str">
        <v/>
      </c>
      <c r="C1112" s="1" t="str">
        <v/>
      </c>
      <c r="D1112" s="1" t="str">
        <v/>
      </c>
      <c r="E1112" s="1" t="str">
        <v/>
      </c>
      <c r="F1112" s="1">
        <v>40</v>
      </c>
      <c r="G1112" s="1" t="str">
        <v/>
      </c>
      <c r="H1112" s="1" t="str">
        <v/>
      </c>
      <c r="I1112" s="1" t="str">
        <v/>
      </c>
      <c r="J1112" s="1" t="str">
        <v/>
      </c>
      <c r="K1112" s="1">
        <v>40</v>
      </c>
      <c r="L1112" s="1" t="str">
        <v/>
      </c>
      <c r="M1112" s="1" t="str">
        <v/>
      </c>
      <c r="N1112" s="1" t="str">
        <v/>
      </c>
      <c r="O1112" s="1">
        <v>40</v>
      </c>
      <c r="P1112" s="1" t="str">
        <v/>
      </c>
      <c r="Q1112" s="6" t="str">
        <v/>
      </c>
      <c r="R1112" s="6">
        <v>40</v>
      </c>
      <c r="S1112" s="1">
        <v>40</v>
      </c>
    </row>
    <row r="1113" spans="1:19">
      <c r="A1113" s="1">
        <v>30</v>
      </c>
      <c r="B1113" s="1" t="str">
        <v/>
      </c>
      <c r="C1113" s="1" t="str">
        <v/>
      </c>
      <c r="D1113" s="1" t="str">
        <v/>
      </c>
      <c r="E1113" s="1" t="str">
        <v/>
      </c>
      <c r="F1113" s="1" t="str">
        <v/>
      </c>
      <c r="G1113" s="1">
        <v>30</v>
      </c>
      <c r="H1113" s="1" t="str">
        <v/>
      </c>
      <c r="I1113" s="1" t="str">
        <v/>
      </c>
      <c r="J1113" s="1" t="str">
        <v/>
      </c>
      <c r="K1113" s="1" t="str">
        <v/>
      </c>
      <c r="L1113" s="1">
        <v>30</v>
      </c>
      <c r="M1113" s="1" t="str">
        <v/>
      </c>
      <c r="N1113" s="1" t="str">
        <v/>
      </c>
      <c r="O1113" s="1">
        <v>30</v>
      </c>
      <c r="P1113" s="1" t="str">
        <v/>
      </c>
      <c r="Q1113" s="6" t="str">
        <v/>
      </c>
      <c r="R1113" s="6">
        <v>30</v>
      </c>
      <c r="S1113" s="1">
        <v>30</v>
      </c>
    </row>
    <row r="1114" spans="1:19">
      <c r="A1114" s="1">
        <v>36</v>
      </c>
      <c r="B1114" s="1" t="str">
        <v/>
      </c>
      <c r="C1114" s="1" t="str">
        <v/>
      </c>
      <c r="D1114" s="1" t="str">
        <v/>
      </c>
      <c r="E1114" s="1" t="str">
        <v/>
      </c>
      <c r="F1114" s="1" t="str">
        <v/>
      </c>
      <c r="G1114" s="1" t="str">
        <v/>
      </c>
      <c r="H1114" s="1">
        <v>36</v>
      </c>
      <c r="I1114" s="1" t="str">
        <v/>
      </c>
      <c r="J1114" s="1" t="str">
        <v/>
      </c>
      <c r="K1114" s="1">
        <v>36</v>
      </c>
      <c r="L1114" s="1" t="str">
        <v/>
      </c>
      <c r="M1114" s="1">
        <v>36</v>
      </c>
      <c r="N1114" s="1" t="str">
        <v/>
      </c>
      <c r="O1114" s="1" t="str">
        <v/>
      </c>
      <c r="P1114" s="1">
        <v>36</v>
      </c>
      <c r="Q1114" s="6" t="str">
        <v/>
      </c>
      <c r="R1114" s="6" t="str">
        <v/>
      </c>
      <c r="S1114" s="1">
        <v>36</v>
      </c>
    </row>
    <row r="1115" spans="1:19">
      <c r="A1115" s="1">
        <v>15</v>
      </c>
      <c r="B1115" s="1" t="str">
        <v/>
      </c>
      <c r="C1115" s="1" t="str">
        <v/>
      </c>
      <c r="D1115" s="1" t="str">
        <v/>
      </c>
      <c r="E1115" s="1" t="str">
        <v/>
      </c>
      <c r="F1115" s="1" t="str">
        <v/>
      </c>
      <c r="G1115" s="1">
        <v>15</v>
      </c>
      <c r="H1115" s="1" t="str">
        <v/>
      </c>
      <c r="I1115" s="1" t="str">
        <v/>
      </c>
      <c r="J1115" s="1" t="str">
        <v/>
      </c>
      <c r="K1115" s="1" t="str">
        <v/>
      </c>
      <c r="L1115" s="1">
        <v>15</v>
      </c>
      <c r="M1115" s="1">
        <v>15</v>
      </c>
      <c r="N1115" s="1" t="str">
        <v/>
      </c>
      <c r="O1115" s="1" t="str">
        <v/>
      </c>
      <c r="P1115" s="1">
        <v>15</v>
      </c>
      <c r="Q1115" s="6" t="str">
        <v/>
      </c>
      <c r="R1115" s="6" t="str">
        <v/>
      </c>
      <c r="S1115" s="1">
        <v>15</v>
      </c>
    </row>
    <row r="1116" spans="1:19">
      <c r="A1116" s="1">
        <v>15</v>
      </c>
      <c r="B1116" s="1" t="str">
        <v/>
      </c>
      <c r="C1116" s="1" t="str">
        <v/>
      </c>
      <c r="D1116" s="1" t="str">
        <v/>
      </c>
      <c r="E1116" s="1" t="str">
        <v/>
      </c>
      <c r="F1116" s="1">
        <v>15</v>
      </c>
      <c r="G1116" s="1" t="str">
        <v/>
      </c>
      <c r="H1116" s="1" t="str">
        <v/>
      </c>
      <c r="I1116" s="1" t="str">
        <v/>
      </c>
      <c r="J1116" s="1" t="str">
        <v/>
      </c>
      <c r="K1116" s="1">
        <v>15</v>
      </c>
      <c r="L1116" s="1" t="str">
        <v/>
      </c>
      <c r="M1116" s="1">
        <v>15</v>
      </c>
      <c r="N1116" s="1" t="str">
        <v/>
      </c>
      <c r="O1116" s="1" t="str">
        <v/>
      </c>
      <c r="P1116" s="1" t="str">
        <v/>
      </c>
      <c r="Q1116" s="6" t="str">
        <v/>
      </c>
      <c r="R1116" s="6">
        <v>15</v>
      </c>
      <c r="S1116" s="1">
        <v>15</v>
      </c>
    </row>
    <row r="1117" spans="1:19">
      <c r="A1117" s="1">
        <v>15</v>
      </c>
      <c r="B1117" s="1" t="str">
        <v/>
      </c>
      <c r="C1117" s="1" t="str">
        <v/>
      </c>
      <c r="D1117" s="1" t="str">
        <v/>
      </c>
      <c r="E1117" s="1" t="str">
        <v/>
      </c>
      <c r="F1117" s="1">
        <v>15</v>
      </c>
      <c r="G1117" s="1" t="str">
        <v/>
      </c>
      <c r="H1117" s="1" t="str">
        <v/>
      </c>
      <c r="I1117" s="1" t="str">
        <v/>
      </c>
      <c r="J1117" s="1" t="str">
        <v/>
      </c>
      <c r="K1117" s="1" t="str">
        <v/>
      </c>
      <c r="L1117" s="1">
        <v>15</v>
      </c>
      <c r="M1117" s="1">
        <v>15</v>
      </c>
      <c r="N1117" s="1" t="str">
        <v/>
      </c>
      <c r="O1117" s="1" t="str">
        <v/>
      </c>
      <c r="P1117" s="1">
        <v>15</v>
      </c>
      <c r="Q1117" s="6" t="str">
        <v/>
      </c>
      <c r="R1117" s="6" t="str">
        <v/>
      </c>
      <c r="S1117" s="1">
        <v>15</v>
      </c>
    </row>
    <row r="1118" spans="1:19">
      <c r="A1118" s="1">
        <v>42</v>
      </c>
      <c r="B1118" s="1" t="str">
        <v/>
      </c>
      <c r="C1118" s="1" t="str">
        <v/>
      </c>
      <c r="D1118" s="1" t="str">
        <v/>
      </c>
      <c r="E1118" s="1" t="str">
        <v/>
      </c>
      <c r="F1118" s="1">
        <v>42</v>
      </c>
      <c r="G1118" s="1" t="str">
        <v/>
      </c>
      <c r="H1118" s="1" t="str">
        <v/>
      </c>
      <c r="I1118" s="1" t="str">
        <v/>
      </c>
      <c r="J1118" s="1" t="str">
        <v/>
      </c>
      <c r="K1118" s="1">
        <v>42</v>
      </c>
      <c r="L1118" s="1" t="str">
        <v/>
      </c>
      <c r="M1118" s="1">
        <v>42</v>
      </c>
      <c r="N1118" s="1" t="str">
        <v/>
      </c>
      <c r="O1118" s="1" t="str">
        <v/>
      </c>
      <c r="P1118" s="1" t="str">
        <v/>
      </c>
      <c r="Q1118" s="6" t="str">
        <v/>
      </c>
      <c r="R1118" s="6">
        <v>42</v>
      </c>
      <c r="S1118" s="1">
        <v>42</v>
      </c>
    </row>
    <row r="1119" spans="1:19">
      <c r="A1119" s="1">
        <v>25</v>
      </c>
      <c r="B1119" s="1" t="str">
        <v/>
      </c>
      <c r="C1119" s="1" t="str">
        <v/>
      </c>
      <c r="D1119" s="1" t="str">
        <v/>
      </c>
      <c r="E1119" s="1" t="str">
        <v/>
      </c>
      <c r="F1119" s="1">
        <v>25</v>
      </c>
      <c r="G1119" s="1" t="str">
        <v/>
      </c>
      <c r="H1119" s="1" t="str">
        <v/>
      </c>
      <c r="I1119" s="1" t="str">
        <v/>
      </c>
      <c r="J1119" s="1" t="str">
        <v/>
      </c>
      <c r="K1119" s="1" t="str">
        <v/>
      </c>
      <c r="L1119" s="1">
        <v>25</v>
      </c>
      <c r="M1119" s="1" t="str">
        <v/>
      </c>
      <c r="N1119" s="1">
        <v>25</v>
      </c>
      <c r="O1119" s="1" t="str">
        <v/>
      </c>
      <c r="P1119" s="1" t="str">
        <v/>
      </c>
      <c r="Q1119" s="6" t="str">
        <v/>
      </c>
      <c r="R1119" s="6">
        <v>25</v>
      </c>
      <c r="S1119" s="1">
        <v>25</v>
      </c>
    </row>
    <row r="1120" spans="1:19">
      <c r="A1120" s="1">
        <v>45</v>
      </c>
      <c r="B1120" s="1" t="str">
        <v/>
      </c>
      <c r="C1120" s="1" t="str">
        <v/>
      </c>
      <c r="D1120" s="1" t="str">
        <v/>
      </c>
      <c r="E1120" s="1" t="str">
        <v/>
      </c>
      <c r="F1120" s="1">
        <v>45</v>
      </c>
      <c r="G1120" s="1" t="str">
        <v/>
      </c>
      <c r="H1120" s="1" t="str">
        <v/>
      </c>
      <c r="I1120" s="1" t="str">
        <v/>
      </c>
      <c r="J1120" s="1" t="str">
        <v/>
      </c>
      <c r="K1120" s="1">
        <v>45</v>
      </c>
      <c r="L1120" s="1" t="str">
        <v/>
      </c>
      <c r="M1120" s="1" t="str">
        <v/>
      </c>
      <c r="N1120" s="1" t="str">
        <v/>
      </c>
      <c r="O1120" s="1">
        <v>45</v>
      </c>
      <c r="P1120" s="1" t="str">
        <v/>
      </c>
      <c r="Q1120" s="6" t="str">
        <v/>
      </c>
      <c r="R1120" s="6">
        <v>45</v>
      </c>
      <c r="S1120" s="1">
        <v>45</v>
      </c>
    </row>
    <row r="1121" spans="1:19">
      <c r="A1121" s="1" t="str">
        <v/>
      </c>
      <c r="B1121" s="1" t="str">
        <v/>
      </c>
      <c r="C1121" s="1">
        <v>20</v>
      </c>
      <c r="D1121" s="1" t="str">
        <v/>
      </c>
      <c r="E1121" s="1" t="str">
        <v/>
      </c>
      <c r="F1121" s="1">
        <v>20</v>
      </c>
      <c r="G1121" s="1" t="str">
        <v/>
      </c>
      <c r="H1121" s="1" t="str">
        <v/>
      </c>
      <c r="I1121" s="1" t="str">
        <v/>
      </c>
      <c r="J1121" s="1" t="str">
        <v/>
      </c>
      <c r="K1121" s="1" t="str">
        <v/>
      </c>
      <c r="L1121" s="1">
        <v>20</v>
      </c>
      <c r="M1121" s="1" t="str">
        <v/>
      </c>
      <c r="N1121" s="1">
        <v>20</v>
      </c>
      <c r="O1121" s="1" t="str">
        <v/>
      </c>
      <c r="P1121" s="1" t="str">
        <v/>
      </c>
      <c r="Q1121" s="6" t="str">
        <v/>
      </c>
      <c r="R1121" s="6">
        <v>20</v>
      </c>
      <c r="S1121" s="1">
        <v>20</v>
      </c>
    </row>
    <row r="1122" spans="1:19">
      <c r="A1122" s="1" t="str">
        <v/>
      </c>
      <c r="B1122" s="1" t="str">
        <v/>
      </c>
      <c r="C1122" s="1" t="str">
        <v/>
      </c>
      <c r="D1122" s="1">
        <v>15</v>
      </c>
      <c r="E1122" s="1" t="str">
        <v/>
      </c>
      <c r="F1122" s="1" t="str">
        <v/>
      </c>
      <c r="G1122" s="1">
        <v>15</v>
      </c>
      <c r="H1122" s="1" t="str">
        <v/>
      </c>
      <c r="I1122" s="1" t="str">
        <v/>
      </c>
      <c r="J1122" s="1" t="str">
        <v/>
      </c>
      <c r="K1122" s="1">
        <v>15</v>
      </c>
      <c r="L1122" s="1" t="str">
        <v/>
      </c>
      <c r="M1122" s="1">
        <v>15</v>
      </c>
      <c r="N1122" s="1" t="str">
        <v/>
      </c>
      <c r="O1122" s="1" t="str">
        <v/>
      </c>
      <c r="P1122" s="1" t="str">
        <v/>
      </c>
      <c r="Q1122" s="6" t="str">
        <v/>
      </c>
      <c r="R1122" s="6">
        <v>15</v>
      </c>
      <c r="S1122" s="1">
        <v>15</v>
      </c>
    </row>
    <row r="1123" spans="1:19">
      <c r="A1123" s="1" t="str">
        <v/>
      </c>
      <c r="B1123" s="1" t="str">
        <v/>
      </c>
      <c r="C1123" s="1">
        <v>20</v>
      </c>
      <c r="D1123" s="1" t="str">
        <v/>
      </c>
      <c r="E1123" s="1" t="str">
        <v/>
      </c>
      <c r="F1123" s="1" t="str">
        <v/>
      </c>
      <c r="G1123" s="1" t="str">
        <v/>
      </c>
      <c r="H1123" s="1" t="str">
        <v/>
      </c>
      <c r="I1123" s="1">
        <v>20</v>
      </c>
      <c r="J1123" s="1">
        <v>20</v>
      </c>
      <c r="K1123" s="1" t="str">
        <v/>
      </c>
      <c r="L1123" s="1" t="str">
        <v/>
      </c>
      <c r="M1123" s="1" t="str">
        <v/>
      </c>
      <c r="N1123" s="1">
        <v>20</v>
      </c>
      <c r="O1123" s="1" t="str">
        <v/>
      </c>
      <c r="P1123" s="1">
        <v>20</v>
      </c>
      <c r="Q1123" s="6" t="str">
        <v/>
      </c>
      <c r="R1123" s="6" t="str">
        <v/>
      </c>
      <c r="S1123" s="1">
        <v>20</v>
      </c>
    </row>
    <row r="1124" spans="1:19">
      <c r="A1124" s="1" t="str">
        <v/>
      </c>
      <c r="B1124" s="1" t="str">
        <v/>
      </c>
      <c r="C1124" s="1" t="str">
        <v/>
      </c>
      <c r="D1124" s="1">
        <v>30</v>
      </c>
      <c r="E1124" s="1" t="str">
        <v/>
      </c>
      <c r="F1124" s="1">
        <v>30</v>
      </c>
      <c r="G1124" s="1" t="str">
        <v/>
      </c>
      <c r="H1124" s="1" t="str">
        <v/>
      </c>
      <c r="I1124" s="1" t="str">
        <v/>
      </c>
      <c r="J1124" s="1">
        <v>30</v>
      </c>
      <c r="K1124" s="1" t="str">
        <v/>
      </c>
      <c r="L1124" s="1" t="str">
        <v/>
      </c>
      <c r="M1124" s="1" t="str">
        <v/>
      </c>
      <c r="N1124" s="1" t="str">
        <v/>
      </c>
      <c r="O1124" s="1">
        <v>30</v>
      </c>
      <c r="P1124" s="1" t="str">
        <v/>
      </c>
      <c r="Q1124" s="6">
        <v>30</v>
      </c>
      <c r="R1124" s="6" t="str">
        <v/>
      </c>
      <c r="S1124" s="1">
        <v>30</v>
      </c>
    </row>
    <row r="1125" spans="1:19">
      <c r="A1125" s="1" t="str">
        <v/>
      </c>
      <c r="B1125" s="1" t="str">
        <v/>
      </c>
      <c r="C1125" s="1" t="str">
        <v/>
      </c>
      <c r="D1125" s="1">
        <v>30</v>
      </c>
      <c r="E1125" s="1" t="str">
        <v/>
      </c>
      <c r="F1125" s="1" t="str">
        <v/>
      </c>
      <c r="G1125" s="1" t="str">
        <v/>
      </c>
      <c r="H1125" s="1">
        <v>30</v>
      </c>
      <c r="I1125" s="1" t="str">
        <v/>
      </c>
      <c r="J1125" s="1">
        <v>30</v>
      </c>
      <c r="K1125" s="1" t="str">
        <v/>
      </c>
      <c r="L1125" s="1" t="str">
        <v/>
      </c>
      <c r="M1125" s="1" t="str">
        <v/>
      </c>
      <c r="N1125" s="1" t="str">
        <v/>
      </c>
      <c r="O1125" s="1">
        <v>30</v>
      </c>
      <c r="P1125" s="1">
        <v>30</v>
      </c>
      <c r="Q1125" s="6" t="str">
        <v/>
      </c>
      <c r="R1125" s="6" t="str">
        <v/>
      </c>
      <c r="S1125" s="1">
        <v>30</v>
      </c>
    </row>
    <row r="1126" spans="1:19">
      <c r="A1126" s="1" t="str">
        <v/>
      </c>
      <c r="B1126" s="1" t="str">
        <v/>
      </c>
      <c r="C1126" s="1" t="str">
        <v/>
      </c>
      <c r="D1126" s="1" t="str">
        <v/>
      </c>
      <c r="E1126" s="1">
        <v>29</v>
      </c>
      <c r="F1126" s="1" t="str">
        <v/>
      </c>
      <c r="G1126" s="1" t="str">
        <v/>
      </c>
      <c r="H1126" s="1" t="str">
        <v/>
      </c>
      <c r="I1126" s="1">
        <v>29</v>
      </c>
      <c r="J1126" s="1">
        <v>29</v>
      </c>
      <c r="K1126" s="1" t="str">
        <v/>
      </c>
      <c r="L1126" s="1" t="str">
        <v/>
      </c>
      <c r="M1126" s="1">
        <v>29</v>
      </c>
      <c r="N1126" s="1" t="str">
        <v/>
      </c>
      <c r="O1126" s="1" t="str">
        <v/>
      </c>
      <c r="P1126" s="1" t="str">
        <v/>
      </c>
      <c r="Q1126" s="6" t="str">
        <v/>
      </c>
      <c r="R1126" s="6">
        <v>29</v>
      </c>
      <c r="S1126" s="1">
        <v>29</v>
      </c>
    </row>
    <row r="1127" spans="1:19">
      <c r="A1127" s="1" t="str">
        <v/>
      </c>
      <c r="B1127" s="1" t="str">
        <v/>
      </c>
      <c r="C1127" s="1">
        <v>20</v>
      </c>
      <c r="D1127" s="1" t="str">
        <v/>
      </c>
      <c r="E1127" s="1" t="str">
        <v/>
      </c>
      <c r="F1127" s="1" t="str">
        <v/>
      </c>
      <c r="G1127" s="1">
        <v>20</v>
      </c>
      <c r="H1127" s="1" t="str">
        <v/>
      </c>
      <c r="I1127" s="1" t="str">
        <v/>
      </c>
      <c r="J1127" s="1" t="str">
        <v/>
      </c>
      <c r="K1127" s="1" t="str">
        <v/>
      </c>
      <c r="L1127" s="1">
        <v>20</v>
      </c>
      <c r="M1127" s="1" t="str">
        <v/>
      </c>
      <c r="N1127" s="1">
        <v>20</v>
      </c>
      <c r="O1127" s="1" t="str">
        <v/>
      </c>
      <c r="P1127" s="1" t="str">
        <v/>
      </c>
      <c r="Q1127" s="6">
        <v>20</v>
      </c>
      <c r="R1127" s="6" t="str">
        <v/>
      </c>
      <c r="S1127" s="1">
        <v>20</v>
      </c>
    </row>
    <row r="1128" spans="1:19">
      <c r="A1128" s="1" t="str">
        <v/>
      </c>
      <c r="B1128" s="1" t="str">
        <v/>
      </c>
      <c r="C1128" s="1">
        <v>25</v>
      </c>
      <c r="D1128" s="1" t="str">
        <v/>
      </c>
      <c r="E1128" s="1" t="str">
        <v/>
      </c>
      <c r="F1128" s="1">
        <v>25</v>
      </c>
      <c r="G1128" s="1" t="str">
        <v/>
      </c>
      <c r="H1128" s="1" t="str">
        <v/>
      </c>
      <c r="I1128" s="1" t="str">
        <v/>
      </c>
      <c r="J1128" s="1">
        <v>25</v>
      </c>
      <c r="K1128" s="1" t="str">
        <v/>
      </c>
      <c r="L1128" s="1" t="str">
        <v/>
      </c>
      <c r="M1128" s="1" t="str">
        <v/>
      </c>
      <c r="N1128" s="1">
        <v>25</v>
      </c>
      <c r="O1128" s="1" t="str">
        <v/>
      </c>
      <c r="P1128" s="1">
        <v>25</v>
      </c>
      <c r="Q1128" s="6" t="str">
        <v/>
      </c>
      <c r="R1128" s="6" t="str">
        <v/>
      </c>
      <c r="S1128" s="1">
        <v>25</v>
      </c>
    </row>
    <row r="1129" spans="1:19">
      <c r="A1129" s="1" t="str">
        <v/>
      </c>
      <c r="B1129" s="1" t="str">
        <v/>
      </c>
      <c r="C1129" s="1" t="str">
        <v/>
      </c>
      <c r="D1129" s="1" t="str">
        <v/>
      </c>
      <c r="E1129" s="1">
        <v>20</v>
      </c>
      <c r="F1129" s="1" t="str">
        <v/>
      </c>
      <c r="G1129" s="1" t="str">
        <v/>
      </c>
      <c r="H1129" s="1">
        <v>20</v>
      </c>
      <c r="I1129" s="1" t="str">
        <v/>
      </c>
      <c r="J1129" s="1" t="str">
        <v/>
      </c>
      <c r="K1129" s="1" t="str">
        <v/>
      </c>
      <c r="L1129" s="1">
        <v>20</v>
      </c>
      <c r="M1129" s="1" t="str">
        <v/>
      </c>
      <c r="N1129" s="1">
        <v>20</v>
      </c>
      <c r="O1129" s="1" t="str">
        <v/>
      </c>
      <c r="P1129" s="1" t="str">
        <v/>
      </c>
      <c r="Q1129" s="6" t="str">
        <v/>
      </c>
      <c r="R1129" s="6">
        <v>20</v>
      </c>
      <c r="S1129" s="1">
        <v>20</v>
      </c>
    </row>
    <row r="1130" spans="1:19">
      <c r="A1130" s="1" t="str">
        <v/>
      </c>
      <c r="B1130" s="1">
        <v>35</v>
      </c>
      <c r="C1130" s="1" t="str">
        <v/>
      </c>
      <c r="D1130" s="1" t="str">
        <v/>
      </c>
      <c r="E1130" s="1" t="str">
        <v/>
      </c>
      <c r="F1130" s="1" t="str">
        <v/>
      </c>
      <c r="G1130" s="1">
        <v>35</v>
      </c>
      <c r="H1130" s="1" t="str">
        <v/>
      </c>
      <c r="I1130" s="1" t="str">
        <v/>
      </c>
      <c r="J1130" s="1" t="str">
        <v/>
      </c>
      <c r="K1130" s="1">
        <v>35</v>
      </c>
      <c r="L1130" s="1" t="str">
        <v/>
      </c>
      <c r="M1130" s="1" t="str">
        <v/>
      </c>
      <c r="N1130" s="1" t="str">
        <v/>
      </c>
      <c r="O1130" s="1">
        <v>35</v>
      </c>
      <c r="P1130" s="1" t="str">
        <v/>
      </c>
      <c r="Q1130" s="6" t="str">
        <v/>
      </c>
      <c r="R1130" s="6">
        <v>35</v>
      </c>
      <c r="S1130" s="1">
        <v>35</v>
      </c>
    </row>
    <row r="1131" spans="1:19">
      <c r="A1131" s="1" t="str">
        <v/>
      </c>
      <c r="B1131" s="1">
        <v>20</v>
      </c>
      <c r="C1131" s="1" t="str">
        <v/>
      </c>
      <c r="D1131" s="1" t="str">
        <v/>
      </c>
      <c r="E1131" s="1" t="str">
        <v/>
      </c>
      <c r="F1131" s="1" t="str">
        <v/>
      </c>
      <c r="G1131" s="1" t="str">
        <v/>
      </c>
      <c r="H1131" s="1">
        <v>20</v>
      </c>
      <c r="I1131" s="1" t="str">
        <v/>
      </c>
      <c r="J1131" s="1" t="str">
        <v/>
      </c>
      <c r="K1131" s="1">
        <v>20</v>
      </c>
      <c r="L1131" s="1" t="str">
        <v/>
      </c>
      <c r="M1131" s="1">
        <v>20</v>
      </c>
      <c r="N1131" s="1" t="str">
        <v/>
      </c>
      <c r="O1131" s="1" t="str">
        <v/>
      </c>
      <c r="P1131" s="1" t="str">
        <v/>
      </c>
      <c r="Q1131" s="6">
        <v>20</v>
      </c>
      <c r="R1131" s="6" t="str">
        <v/>
      </c>
      <c r="S1131" s="1">
        <v>20</v>
      </c>
    </row>
    <row r="1132" spans="1:19">
      <c r="A1132" s="1" t="str">
        <v/>
      </c>
      <c r="B1132" s="1" t="str">
        <v/>
      </c>
      <c r="C1132" s="1" t="str">
        <v/>
      </c>
      <c r="D1132" s="1" t="str">
        <v/>
      </c>
      <c r="E1132" s="1">
        <v>25</v>
      </c>
      <c r="F1132" s="1">
        <v>25</v>
      </c>
      <c r="G1132" s="1" t="str">
        <v/>
      </c>
      <c r="H1132" s="1" t="str">
        <v/>
      </c>
      <c r="I1132" s="1" t="str">
        <v/>
      </c>
      <c r="J1132" s="1" t="str">
        <v/>
      </c>
      <c r="K1132" s="1" t="str">
        <v/>
      </c>
      <c r="L1132" s="1">
        <v>25</v>
      </c>
      <c r="M1132" s="1" t="str">
        <v/>
      </c>
      <c r="N1132" s="1">
        <v>25</v>
      </c>
      <c r="O1132" s="1" t="str">
        <v/>
      </c>
      <c r="P1132" s="1" t="str">
        <v/>
      </c>
      <c r="Q1132" s="6" t="str">
        <v/>
      </c>
      <c r="R1132" s="6">
        <v>25</v>
      </c>
      <c r="S1132" s="1">
        <v>25</v>
      </c>
    </row>
    <row r="1133" spans="1:19">
      <c r="A1133" s="1" t="str">
        <v/>
      </c>
      <c r="B1133" s="1" t="str">
        <v/>
      </c>
      <c r="C1133" s="1" t="str">
        <v/>
      </c>
      <c r="D1133" s="1">
        <v>30</v>
      </c>
      <c r="E1133" s="1" t="str">
        <v/>
      </c>
      <c r="F1133" s="1" t="str">
        <v/>
      </c>
      <c r="G1133" s="1">
        <v>30</v>
      </c>
      <c r="H1133" s="1" t="str">
        <v/>
      </c>
      <c r="I1133" s="1" t="str">
        <v/>
      </c>
      <c r="J1133" s="1">
        <v>30</v>
      </c>
      <c r="K1133" s="1" t="str">
        <v/>
      </c>
      <c r="L1133" s="1" t="str">
        <v/>
      </c>
      <c r="M1133" s="1" t="str">
        <v/>
      </c>
      <c r="N1133" s="1" t="str">
        <v/>
      </c>
      <c r="O1133" s="1">
        <v>30</v>
      </c>
      <c r="P1133" s="1" t="str">
        <v/>
      </c>
      <c r="Q1133" s="6">
        <v>30</v>
      </c>
      <c r="R1133" s="6" t="str">
        <v/>
      </c>
      <c r="S1133" s="1">
        <v>30</v>
      </c>
    </row>
    <row r="1134" spans="1:19">
      <c r="A1134" s="1" t="str">
        <v/>
      </c>
      <c r="B1134" s="1" t="str">
        <v/>
      </c>
      <c r="C1134" s="1" t="str">
        <v/>
      </c>
      <c r="D1134" s="1" t="str">
        <v/>
      </c>
      <c r="E1134" s="1">
        <v>40</v>
      </c>
      <c r="F1134" s="1">
        <v>40</v>
      </c>
      <c r="G1134" s="1" t="str">
        <v/>
      </c>
      <c r="H1134" s="1" t="str">
        <v/>
      </c>
      <c r="I1134" s="1" t="str">
        <v/>
      </c>
      <c r="J1134" s="1">
        <v>40</v>
      </c>
      <c r="K1134" s="1" t="str">
        <v/>
      </c>
      <c r="L1134" s="1" t="str">
        <v/>
      </c>
      <c r="M1134" s="1" t="str">
        <v/>
      </c>
      <c r="N1134" s="1" t="str">
        <v/>
      </c>
      <c r="O1134" s="1">
        <v>40</v>
      </c>
      <c r="P1134" s="1" t="str">
        <v/>
      </c>
      <c r="Q1134" s="6">
        <v>40</v>
      </c>
      <c r="R1134" s="6" t="str">
        <v/>
      </c>
      <c r="S1134" s="1">
        <v>40</v>
      </c>
    </row>
    <row r="1135" spans="1:19">
      <c r="A1135" s="1">
        <v>40</v>
      </c>
      <c r="B1135" s="1" t="str">
        <v/>
      </c>
      <c r="C1135" s="1" t="str">
        <v/>
      </c>
      <c r="D1135" s="1" t="str">
        <v/>
      </c>
      <c r="E1135" s="1" t="str">
        <v/>
      </c>
      <c r="F1135" s="1" t="str">
        <v/>
      </c>
      <c r="G1135" s="1" t="str">
        <v/>
      </c>
      <c r="H1135" s="1">
        <v>40</v>
      </c>
      <c r="I1135" s="1" t="str">
        <v/>
      </c>
      <c r="J1135" s="1">
        <v>40</v>
      </c>
      <c r="K1135" s="1" t="str">
        <v/>
      </c>
      <c r="L1135" s="1" t="str">
        <v/>
      </c>
      <c r="M1135" s="1" t="str">
        <v/>
      </c>
      <c r="N1135" s="1" t="str">
        <v/>
      </c>
      <c r="O1135" s="1">
        <v>40</v>
      </c>
      <c r="P1135" s="1" t="str">
        <v/>
      </c>
      <c r="Q1135" s="6">
        <v>40</v>
      </c>
      <c r="R1135" s="6" t="str">
        <v/>
      </c>
      <c r="S1135" s="1">
        <v>40</v>
      </c>
    </row>
    <row r="1136" spans="1:19">
      <c r="A1136" s="1" t="str">
        <v/>
      </c>
      <c r="B1136" s="1" t="str">
        <v/>
      </c>
      <c r="C1136" s="1" t="str">
        <v/>
      </c>
      <c r="D1136" s="1" t="str">
        <v/>
      </c>
      <c r="E1136" s="1">
        <v>10</v>
      </c>
      <c r="F1136" s="1">
        <v>10</v>
      </c>
      <c r="G1136" s="1" t="str">
        <v/>
      </c>
      <c r="H1136" s="1" t="str">
        <v/>
      </c>
      <c r="I1136" s="1" t="str">
        <v/>
      </c>
      <c r="J1136" s="1">
        <v>10</v>
      </c>
      <c r="K1136" s="1" t="str">
        <v/>
      </c>
      <c r="L1136" s="1" t="str">
        <v/>
      </c>
      <c r="M1136" s="1">
        <v>10</v>
      </c>
      <c r="N1136" s="1" t="str">
        <v/>
      </c>
      <c r="O1136" s="1" t="str">
        <v/>
      </c>
      <c r="P1136" s="1" t="str">
        <v/>
      </c>
      <c r="Q1136" s="6" t="str">
        <v/>
      </c>
      <c r="R1136" s="6">
        <v>10</v>
      </c>
      <c r="S1136" s="1">
        <v>10</v>
      </c>
    </row>
    <row r="1137" spans="1:19">
      <c r="A1137" s="1">
        <v>20</v>
      </c>
      <c r="B1137" s="1" t="str">
        <v/>
      </c>
      <c r="C1137" s="1" t="str">
        <v/>
      </c>
      <c r="D1137" s="1" t="str">
        <v/>
      </c>
      <c r="E1137" s="1" t="str">
        <v/>
      </c>
      <c r="F1137" s="1" t="str">
        <v/>
      </c>
      <c r="G1137" s="1" t="str">
        <v/>
      </c>
      <c r="H1137" s="1">
        <v>20</v>
      </c>
      <c r="I1137" s="1" t="str">
        <v/>
      </c>
      <c r="J1137" s="1" t="str">
        <v/>
      </c>
      <c r="K1137" s="1" t="str">
        <v/>
      </c>
      <c r="L1137" s="1">
        <v>20</v>
      </c>
      <c r="M1137" s="1" t="str">
        <v/>
      </c>
      <c r="N1137" s="1">
        <v>20</v>
      </c>
      <c r="O1137" s="1" t="str">
        <v/>
      </c>
      <c r="P1137" s="1" t="str">
        <v/>
      </c>
      <c r="Q1137" s="6">
        <v>20</v>
      </c>
      <c r="R1137" s="6" t="str">
        <v/>
      </c>
      <c r="S1137" s="1">
        <v>20</v>
      </c>
    </row>
    <row r="1138" spans="1:19">
      <c r="A1138" s="1">
        <v>15</v>
      </c>
      <c r="B1138" s="1" t="str">
        <v/>
      </c>
      <c r="C1138" s="1" t="str">
        <v/>
      </c>
      <c r="D1138" s="1" t="str">
        <v/>
      </c>
      <c r="E1138" s="1" t="str">
        <v/>
      </c>
      <c r="F1138" s="1" t="str">
        <v/>
      </c>
      <c r="G1138" s="1">
        <v>15</v>
      </c>
      <c r="H1138" s="1" t="str">
        <v/>
      </c>
      <c r="I1138" s="1" t="str">
        <v/>
      </c>
      <c r="J1138" s="1" t="str">
        <v/>
      </c>
      <c r="K1138" s="1" t="str">
        <v/>
      </c>
      <c r="L1138" s="1">
        <v>15</v>
      </c>
      <c r="M1138" s="1" t="str">
        <v/>
      </c>
      <c r="N1138" s="1">
        <v>15</v>
      </c>
      <c r="O1138" s="1" t="str">
        <v/>
      </c>
      <c r="P1138" s="1" t="str">
        <v/>
      </c>
      <c r="Q1138" s="6">
        <v>15</v>
      </c>
      <c r="R1138" s="6" t="str">
        <v/>
      </c>
      <c r="S1138" s="1">
        <v>15</v>
      </c>
    </row>
    <row r="1139" spans="1:19">
      <c r="A1139" s="1">
        <v>10</v>
      </c>
      <c r="B1139" s="1" t="str">
        <v/>
      </c>
      <c r="C1139" s="1" t="str">
        <v/>
      </c>
      <c r="D1139" s="1" t="str">
        <v/>
      </c>
      <c r="E1139" s="1" t="str">
        <v/>
      </c>
      <c r="F1139" s="1">
        <v>10</v>
      </c>
      <c r="G1139" s="1" t="str">
        <v/>
      </c>
      <c r="H1139" s="1" t="str">
        <v/>
      </c>
      <c r="I1139" s="1" t="str">
        <v/>
      </c>
      <c r="J1139" s="1">
        <v>10</v>
      </c>
      <c r="K1139" s="1" t="str">
        <v/>
      </c>
      <c r="L1139" s="1" t="str">
        <v/>
      </c>
      <c r="M1139" s="1">
        <v>10</v>
      </c>
      <c r="N1139" s="1" t="str">
        <v/>
      </c>
      <c r="O1139" s="1" t="str">
        <v/>
      </c>
      <c r="P1139" s="1" t="str">
        <v/>
      </c>
      <c r="Q1139" s="6" t="str">
        <v/>
      </c>
      <c r="R1139" s="6">
        <v>10</v>
      </c>
      <c r="S1139" s="1">
        <v>10</v>
      </c>
    </row>
    <row r="1140" spans="1:19">
      <c r="A1140" s="1" t="str">
        <v/>
      </c>
      <c r="B1140" s="1" t="str">
        <v/>
      </c>
      <c r="C1140" s="1">
        <v>10</v>
      </c>
      <c r="D1140" s="1" t="str">
        <v/>
      </c>
      <c r="E1140" s="1" t="str">
        <v/>
      </c>
      <c r="F1140" s="1">
        <v>10</v>
      </c>
      <c r="G1140" s="1" t="str">
        <v/>
      </c>
      <c r="H1140" s="1" t="str">
        <v/>
      </c>
      <c r="I1140" s="1" t="str">
        <v/>
      </c>
      <c r="J1140" s="1">
        <v>10</v>
      </c>
      <c r="K1140" s="1" t="str">
        <v/>
      </c>
      <c r="L1140" s="1" t="str">
        <v/>
      </c>
      <c r="M1140" s="1">
        <v>10</v>
      </c>
      <c r="N1140" s="1" t="str">
        <v/>
      </c>
      <c r="O1140" s="1" t="str">
        <v/>
      </c>
      <c r="P1140" s="1" t="str">
        <v/>
      </c>
      <c r="Q1140" s="6" t="str">
        <v/>
      </c>
      <c r="R1140" s="6">
        <v>10</v>
      </c>
      <c r="S1140" s="1">
        <v>10</v>
      </c>
    </row>
    <row r="1141" spans="1:19">
      <c r="A1141" s="1">
        <v>15</v>
      </c>
      <c r="B1141" s="1" t="str">
        <v/>
      </c>
      <c r="C1141" s="1" t="str">
        <v/>
      </c>
      <c r="D1141" s="1" t="str">
        <v/>
      </c>
      <c r="E1141" s="1" t="str">
        <v/>
      </c>
      <c r="F1141" s="1">
        <v>15</v>
      </c>
      <c r="G1141" s="1" t="str">
        <v/>
      </c>
      <c r="H1141" s="1" t="str">
        <v/>
      </c>
      <c r="I1141" s="1" t="str">
        <v/>
      </c>
      <c r="J1141" s="1" t="str">
        <v/>
      </c>
      <c r="K1141" s="1" t="str">
        <v/>
      </c>
      <c r="L1141" s="1">
        <v>15</v>
      </c>
      <c r="M1141" s="1" t="str">
        <v/>
      </c>
      <c r="N1141" s="1">
        <v>15</v>
      </c>
      <c r="O1141" s="1" t="str">
        <v/>
      </c>
      <c r="P1141" s="1" t="str">
        <v/>
      </c>
      <c r="Q1141" s="6" t="str">
        <v/>
      </c>
      <c r="R1141" s="6">
        <v>15</v>
      </c>
      <c r="S1141" s="1">
        <v>15</v>
      </c>
    </row>
    <row r="1142" spans="1:19">
      <c r="A1142" s="1">
        <v>40</v>
      </c>
      <c r="B1142" s="1" t="str">
        <v/>
      </c>
      <c r="C1142" s="1" t="str">
        <v/>
      </c>
      <c r="D1142" s="1" t="str">
        <v/>
      </c>
      <c r="E1142" s="1" t="str">
        <v/>
      </c>
      <c r="F1142" s="1">
        <v>40</v>
      </c>
      <c r="G1142" s="1" t="str">
        <v/>
      </c>
      <c r="H1142" s="1" t="str">
        <v/>
      </c>
      <c r="I1142" s="1" t="str">
        <v/>
      </c>
      <c r="J1142" s="1" t="str">
        <v/>
      </c>
      <c r="K1142" s="1">
        <v>40</v>
      </c>
      <c r="L1142" s="1" t="str">
        <v/>
      </c>
      <c r="M1142" s="1" t="str">
        <v/>
      </c>
      <c r="N1142" s="1" t="str">
        <v/>
      </c>
      <c r="O1142" s="1">
        <v>40</v>
      </c>
      <c r="P1142" s="1" t="str">
        <v/>
      </c>
      <c r="Q1142" s="6" t="str">
        <v/>
      </c>
      <c r="R1142" s="6">
        <v>40</v>
      </c>
      <c r="S1142" s="1">
        <v>40</v>
      </c>
    </row>
    <row r="1143" spans="1:19">
      <c r="A1143" s="1">
        <v>20</v>
      </c>
      <c r="B1143" s="1" t="str">
        <v/>
      </c>
      <c r="C1143" s="1" t="str">
        <v/>
      </c>
      <c r="D1143" s="1" t="str">
        <v/>
      </c>
      <c r="E1143" s="1" t="str">
        <v/>
      </c>
      <c r="F1143" s="1" t="str">
        <v/>
      </c>
      <c r="G1143" s="1">
        <v>20</v>
      </c>
      <c r="H1143" s="1" t="str">
        <v/>
      </c>
      <c r="I1143" s="1" t="str">
        <v/>
      </c>
      <c r="J1143" s="1" t="str">
        <v/>
      </c>
      <c r="K1143" s="1" t="str">
        <v/>
      </c>
      <c r="L1143" s="1">
        <v>20</v>
      </c>
      <c r="M1143" s="1" t="str">
        <v/>
      </c>
      <c r="N1143" s="1">
        <v>20</v>
      </c>
      <c r="O1143" s="1" t="str">
        <v/>
      </c>
      <c r="P1143" s="1" t="str">
        <v/>
      </c>
      <c r="Q1143" s="6" t="str">
        <v/>
      </c>
      <c r="R1143" s="6">
        <v>20</v>
      </c>
      <c r="S1143" s="1">
        <v>20</v>
      </c>
    </row>
    <row r="1144" spans="1:19">
      <c r="A1144" s="1" t="str">
        <v/>
      </c>
      <c r="B1144" s="1" t="str">
        <v/>
      </c>
      <c r="C1144" s="1">
        <v>40</v>
      </c>
      <c r="D1144" s="1" t="str">
        <v/>
      </c>
      <c r="E1144" s="1" t="str">
        <v/>
      </c>
      <c r="F1144" s="1" t="str">
        <v/>
      </c>
      <c r="G1144" s="1" t="str">
        <v/>
      </c>
      <c r="H1144" s="1">
        <v>40</v>
      </c>
      <c r="I1144" s="1" t="str">
        <v/>
      </c>
      <c r="J1144" s="1" t="str">
        <v/>
      </c>
      <c r="K1144" s="1">
        <v>40</v>
      </c>
      <c r="L1144" s="1" t="str">
        <v/>
      </c>
      <c r="M1144" s="1" t="str">
        <v/>
      </c>
      <c r="N1144" s="1" t="str">
        <v/>
      </c>
      <c r="O1144" s="1">
        <v>40</v>
      </c>
      <c r="P1144" s="1" t="str">
        <v/>
      </c>
      <c r="Q1144" s="6" t="str">
        <v/>
      </c>
      <c r="R1144" s="6">
        <v>40</v>
      </c>
      <c r="S1144" s="1">
        <v>40</v>
      </c>
    </row>
    <row r="1145" spans="1:19">
      <c r="A1145" s="1" t="str">
        <v/>
      </c>
      <c r="B1145" s="1" t="str">
        <v/>
      </c>
      <c r="C1145" s="1" t="str">
        <v/>
      </c>
      <c r="D1145" s="1">
        <v>40</v>
      </c>
      <c r="E1145" s="1" t="str">
        <v/>
      </c>
      <c r="F1145" s="1" t="str">
        <v/>
      </c>
      <c r="G1145" s="1">
        <v>40</v>
      </c>
      <c r="H1145" s="1" t="str">
        <v/>
      </c>
      <c r="I1145" s="1" t="str">
        <v/>
      </c>
      <c r="J1145" s="1">
        <v>40</v>
      </c>
      <c r="K1145" s="1" t="str">
        <v/>
      </c>
      <c r="L1145" s="1" t="str">
        <v/>
      </c>
      <c r="M1145" s="1" t="str">
        <v/>
      </c>
      <c r="N1145" s="1" t="str">
        <v/>
      </c>
      <c r="O1145" s="1">
        <v>40</v>
      </c>
      <c r="P1145" s="1">
        <v>40</v>
      </c>
      <c r="Q1145" s="6" t="str">
        <v/>
      </c>
      <c r="R1145" s="6" t="str">
        <v/>
      </c>
      <c r="S1145" s="1">
        <v>40</v>
      </c>
    </row>
    <row r="1146" spans="1:19">
      <c r="A1146" s="1" t="str">
        <v/>
      </c>
      <c r="B1146" s="1" t="str">
        <v/>
      </c>
      <c r="C1146" s="1" t="str">
        <v/>
      </c>
      <c r="D1146" s="1" t="str">
        <v/>
      </c>
      <c r="E1146" s="1">
        <v>25</v>
      </c>
      <c r="F1146" s="1" t="str">
        <v/>
      </c>
      <c r="G1146" s="1">
        <v>25</v>
      </c>
      <c r="H1146" s="1" t="str">
        <v/>
      </c>
      <c r="I1146" s="1" t="str">
        <v/>
      </c>
      <c r="J1146" s="1">
        <v>25</v>
      </c>
      <c r="K1146" s="1" t="str">
        <v/>
      </c>
      <c r="L1146" s="1" t="str">
        <v/>
      </c>
      <c r="M1146" s="1" t="str">
        <v/>
      </c>
      <c r="N1146" s="1">
        <v>25</v>
      </c>
      <c r="O1146" s="1" t="str">
        <v/>
      </c>
      <c r="P1146" s="1" t="str">
        <v/>
      </c>
      <c r="Q1146" s="6" t="str">
        <v/>
      </c>
      <c r="R1146" s="6">
        <v>25</v>
      </c>
      <c r="S1146" s="1">
        <v>25</v>
      </c>
    </row>
    <row r="1147" spans="1:19">
      <c r="A1147" s="1" t="str">
        <v/>
      </c>
      <c r="B1147" s="1">
        <v>30</v>
      </c>
      <c r="C1147" s="1" t="str">
        <v/>
      </c>
      <c r="D1147" s="1" t="str">
        <v/>
      </c>
      <c r="E1147" s="1" t="str">
        <v/>
      </c>
      <c r="F1147" s="1">
        <v>30</v>
      </c>
      <c r="G1147" s="1" t="str">
        <v/>
      </c>
      <c r="H1147" s="1" t="str">
        <v/>
      </c>
      <c r="I1147" s="1" t="str">
        <v/>
      </c>
      <c r="J1147" s="1" t="str">
        <v/>
      </c>
      <c r="K1147" s="1" t="str">
        <v/>
      </c>
      <c r="L1147" s="1">
        <v>30</v>
      </c>
      <c r="M1147" s="1" t="str">
        <v/>
      </c>
      <c r="N1147" s="1" t="str">
        <v/>
      </c>
      <c r="O1147" s="1">
        <v>30</v>
      </c>
      <c r="P1147" s="1" t="str">
        <v/>
      </c>
      <c r="Q1147" s="6">
        <v>30</v>
      </c>
      <c r="R1147" s="6" t="str">
        <v/>
      </c>
      <c r="S1147" s="1">
        <v>30</v>
      </c>
    </row>
    <row r="1148" spans="1:19">
      <c r="A1148" s="1">
        <v>15</v>
      </c>
      <c r="B1148" s="1" t="str">
        <v/>
      </c>
      <c r="C1148" s="1" t="str">
        <v/>
      </c>
      <c r="D1148" s="1" t="str">
        <v/>
      </c>
      <c r="E1148" s="1" t="str">
        <v/>
      </c>
      <c r="F1148" s="1" t="str">
        <v/>
      </c>
      <c r="G1148" s="1">
        <v>15</v>
      </c>
      <c r="H1148" s="1" t="str">
        <v/>
      </c>
      <c r="I1148" s="1" t="str">
        <v/>
      </c>
      <c r="J1148" s="1" t="str">
        <v/>
      </c>
      <c r="K1148" s="1">
        <v>15</v>
      </c>
      <c r="L1148" s="1" t="str">
        <v/>
      </c>
      <c r="M1148" s="1">
        <v>15</v>
      </c>
      <c r="N1148" s="1" t="str">
        <v/>
      </c>
      <c r="O1148" s="1" t="str">
        <v/>
      </c>
      <c r="P1148" s="1" t="str">
        <v/>
      </c>
      <c r="Q1148" s="6">
        <v>15</v>
      </c>
      <c r="R1148" s="6" t="str">
        <v/>
      </c>
      <c r="S1148" s="1">
        <v>15</v>
      </c>
    </row>
    <row r="1149" spans="1:19">
      <c r="A1149" s="1">
        <v>30</v>
      </c>
      <c r="B1149" s="1" t="str">
        <v/>
      </c>
      <c r="C1149" s="1" t="str">
        <v/>
      </c>
      <c r="D1149" s="1" t="str">
        <v/>
      </c>
      <c r="E1149" s="1" t="str">
        <v/>
      </c>
      <c r="F1149" s="1">
        <v>30</v>
      </c>
      <c r="G1149" s="1" t="str">
        <v/>
      </c>
      <c r="H1149" s="1" t="str">
        <v/>
      </c>
      <c r="I1149" s="1" t="str">
        <v/>
      </c>
      <c r="J1149" s="1">
        <v>30</v>
      </c>
      <c r="K1149" s="1" t="str">
        <v/>
      </c>
      <c r="L1149" s="1" t="str">
        <v/>
      </c>
      <c r="M1149" s="1" t="str">
        <v/>
      </c>
      <c r="N1149" s="1">
        <v>30</v>
      </c>
      <c r="O1149" s="1" t="str">
        <v/>
      </c>
      <c r="P1149" s="1" t="str">
        <v/>
      </c>
      <c r="Q1149" s="6">
        <v>30</v>
      </c>
      <c r="R1149" s="6" t="str">
        <v/>
      </c>
      <c r="S1149" s="1">
        <v>30</v>
      </c>
    </row>
    <row r="1150" spans="1:19">
      <c r="A1150" s="1" t="str">
        <v/>
      </c>
      <c r="B1150" s="1">
        <v>40</v>
      </c>
      <c r="C1150" s="1" t="str">
        <v/>
      </c>
      <c r="D1150" s="1" t="str">
        <v/>
      </c>
      <c r="E1150" s="1" t="str">
        <v/>
      </c>
      <c r="F1150" s="1" t="str">
        <v/>
      </c>
      <c r="G1150" s="1">
        <v>40</v>
      </c>
      <c r="H1150" s="1" t="str">
        <v/>
      </c>
      <c r="I1150" s="1" t="str">
        <v/>
      </c>
      <c r="J1150" s="1">
        <v>40</v>
      </c>
      <c r="K1150" s="1" t="str">
        <v/>
      </c>
      <c r="L1150" s="1" t="str">
        <v/>
      </c>
      <c r="M1150" s="1" t="str">
        <v/>
      </c>
      <c r="N1150" s="1" t="str">
        <v/>
      </c>
      <c r="O1150" s="1">
        <v>40</v>
      </c>
      <c r="P1150" s="1">
        <v>40</v>
      </c>
      <c r="Q1150" s="6" t="str">
        <v/>
      </c>
      <c r="R1150" s="6" t="str">
        <v/>
      </c>
      <c r="S1150" s="1">
        <v>40</v>
      </c>
    </row>
    <row r="1151" spans="1:19">
      <c r="A1151" s="1">
        <v>25</v>
      </c>
      <c r="B1151" s="1" t="str">
        <v/>
      </c>
      <c r="C1151" s="1" t="str">
        <v/>
      </c>
      <c r="D1151" s="1" t="str">
        <v/>
      </c>
      <c r="E1151" s="1" t="str">
        <v/>
      </c>
      <c r="F1151" s="1" t="str">
        <v/>
      </c>
      <c r="G1151" s="1" t="str">
        <v/>
      </c>
      <c r="H1151" s="1">
        <v>25</v>
      </c>
      <c r="I1151" s="1" t="str">
        <v/>
      </c>
      <c r="J1151" s="1" t="str">
        <v/>
      </c>
      <c r="K1151" s="1">
        <v>25</v>
      </c>
      <c r="L1151" s="1" t="str">
        <v/>
      </c>
      <c r="M1151" s="1" t="str">
        <v/>
      </c>
      <c r="N1151" s="1">
        <v>25</v>
      </c>
      <c r="O1151" s="1" t="str">
        <v/>
      </c>
      <c r="P1151" s="1">
        <v>25</v>
      </c>
      <c r="Q1151" s="6" t="str">
        <v/>
      </c>
      <c r="R1151" s="6" t="str">
        <v/>
      </c>
      <c r="S1151" s="1">
        <v>25</v>
      </c>
    </row>
    <row r="1152" spans="1:19">
      <c r="A1152" s="1" t="str">
        <v/>
      </c>
      <c r="B1152" s="1">
        <v>20</v>
      </c>
      <c r="C1152" s="1" t="str">
        <v/>
      </c>
      <c r="D1152" s="1" t="str">
        <v/>
      </c>
      <c r="E1152" s="1" t="str">
        <v/>
      </c>
      <c r="F1152" s="1" t="str">
        <v/>
      </c>
      <c r="G1152" s="1" t="str">
        <v/>
      </c>
      <c r="H1152" s="1" t="str">
        <v/>
      </c>
      <c r="I1152" s="1">
        <v>20</v>
      </c>
      <c r="J1152" s="1" t="str">
        <v/>
      </c>
      <c r="K1152" s="1" t="str">
        <v/>
      </c>
      <c r="L1152" s="1">
        <v>20</v>
      </c>
      <c r="M1152" s="1" t="str">
        <v/>
      </c>
      <c r="N1152" s="1">
        <v>20</v>
      </c>
      <c r="O1152" s="1" t="str">
        <v/>
      </c>
      <c r="P1152" s="1">
        <v>20</v>
      </c>
      <c r="Q1152" s="6" t="str">
        <v/>
      </c>
      <c r="R1152" s="6" t="str">
        <v/>
      </c>
      <c r="S1152" s="1">
        <v>20</v>
      </c>
    </row>
    <row r="1153" spans="1:19">
      <c r="A1153" s="1" t="str">
        <v/>
      </c>
      <c r="B1153" s="1" t="str">
        <v/>
      </c>
      <c r="C1153" s="1" t="str">
        <v/>
      </c>
      <c r="D1153" s="1">
        <v>10</v>
      </c>
      <c r="E1153" s="1" t="str">
        <v/>
      </c>
      <c r="F1153" s="1" t="str">
        <v/>
      </c>
      <c r="G1153" s="1" t="str">
        <v/>
      </c>
      <c r="H1153" s="1" t="str">
        <v/>
      </c>
      <c r="I1153" s="1">
        <v>10</v>
      </c>
      <c r="J1153" s="1">
        <v>10</v>
      </c>
      <c r="K1153" s="1" t="str">
        <v/>
      </c>
      <c r="L1153" s="1" t="str">
        <v/>
      </c>
      <c r="M1153" s="1">
        <v>10</v>
      </c>
      <c r="N1153" s="1" t="str">
        <v/>
      </c>
      <c r="O1153" s="1" t="str">
        <v/>
      </c>
      <c r="P1153" s="1" t="str">
        <v/>
      </c>
      <c r="Q1153" s="6">
        <v>10</v>
      </c>
      <c r="R1153" s="6" t="str">
        <v/>
      </c>
      <c r="S1153" s="1">
        <v>10</v>
      </c>
    </row>
    <row r="1154" spans="1:19">
      <c r="A1154" s="1" t="str">
        <v/>
      </c>
      <c r="B1154" s="1" t="str">
        <v/>
      </c>
      <c r="C1154" s="1" t="str">
        <v/>
      </c>
      <c r="D1154" s="1" t="str">
        <v/>
      </c>
      <c r="E1154" s="1">
        <v>35</v>
      </c>
      <c r="F1154" s="1" t="str">
        <v/>
      </c>
      <c r="G1154" s="1" t="str">
        <v/>
      </c>
      <c r="H1154" s="1" t="str">
        <v/>
      </c>
      <c r="I1154" s="1">
        <v>35</v>
      </c>
      <c r="J1154" s="1" t="str">
        <v/>
      </c>
      <c r="K1154" s="1" t="str">
        <v/>
      </c>
      <c r="L1154" s="1">
        <v>35</v>
      </c>
      <c r="M1154" s="1" t="str">
        <v/>
      </c>
      <c r="N1154" s="1" t="str">
        <v/>
      </c>
      <c r="O1154" s="1">
        <v>35</v>
      </c>
      <c r="P1154" s="1" t="str">
        <v/>
      </c>
      <c r="Q1154" s="6" t="str">
        <v/>
      </c>
      <c r="R1154" s="6">
        <v>35</v>
      </c>
      <c r="S1154" s="1">
        <v>35</v>
      </c>
    </row>
    <row r="1155" spans="1:19">
      <c r="A1155" s="1" t="str">
        <v/>
      </c>
      <c r="B1155" s="1" t="str">
        <v/>
      </c>
      <c r="C1155" s="1" t="str">
        <v/>
      </c>
      <c r="D1155" s="1" t="str">
        <v/>
      </c>
      <c r="E1155" s="1">
        <v>15</v>
      </c>
      <c r="F1155" s="1">
        <v>15</v>
      </c>
      <c r="G1155" s="1" t="str">
        <v/>
      </c>
      <c r="H1155" s="1" t="str">
        <v/>
      </c>
      <c r="I1155" s="1" t="str">
        <v/>
      </c>
      <c r="J1155" s="1" t="str">
        <v/>
      </c>
      <c r="K1155" s="1" t="str">
        <v/>
      </c>
      <c r="L1155" s="1">
        <v>15</v>
      </c>
      <c r="M1155" s="1" t="str">
        <v/>
      </c>
      <c r="N1155" s="1">
        <v>15</v>
      </c>
      <c r="O1155" s="1" t="str">
        <v/>
      </c>
      <c r="P1155" s="1" t="str">
        <v/>
      </c>
      <c r="Q1155" s="6">
        <v>15</v>
      </c>
      <c r="R1155" s="6" t="str">
        <v/>
      </c>
      <c r="S1155" s="1">
        <v>15</v>
      </c>
    </row>
    <row r="1156" spans="1:19">
      <c r="A1156" s="1" t="str">
        <v/>
      </c>
      <c r="B1156" s="1" t="str">
        <v/>
      </c>
      <c r="C1156" s="1" t="str">
        <v/>
      </c>
      <c r="D1156" s="1" t="str">
        <v/>
      </c>
      <c r="E1156" s="1">
        <v>20</v>
      </c>
      <c r="F1156" s="1" t="str">
        <v/>
      </c>
      <c r="G1156" s="1">
        <v>20</v>
      </c>
      <c r="H1156" s="1" t="str">
        <v/>
      </c>
      <c r="I1156" s="1" t="str">
        <v/>
      </c>
      <c r="J1156" s="1" t="str">
        <v/>
      </c>
      <c r="K1156" s="1" t="str">
        <v/>
      </c>
      <c r="L1156" s="1">
        <v>20</v>
      </c>
      <c r="M1156" s="1" t="str">
        <v/>
      </c>
      <c r="N1156" s="1">
        <v>20</v>
      </c>
      <c r="O1156" s="1" t="str">
        <v/>
      </c>
      <c r="P1156" s="1" t="str">
        <v/>
      </c>
      <c r="Q1156" s="6" t="str">
        <v/>
      </c>
      <c r="R1156" s="6">
        <v>20</v>
      </c>
      <c r="S1156" s="1">
        <v>20</v>
      </c>
    </row>
    <row r="1157" spans="1:19">
      <c r="A1157" s="1">
        <v>25</v>
      </c>
      <c r="B1157" s="1" t="str">
        <v/>
      </c>
      <c r="C1157" s="1" t="str">
        <v/>
      </c>
      <c r="D1157" s="1" t="str">
        <v/>
      </c>
      <c r="E1157" s="1" t="str">
        <v/>
      </c>
      <c r="F1157" s="1" t="str">
        <v/>
      </c>
      <c r="G1157" s="1" t="str">
        <v/>
      </c>
      <c r="H1157" s="1">
        <v>25</v>
      </c>
      <c r="I1157" s="1" t="str">
        <v/>
      </c>
      <c r="J1157" s="1" t="str">
        <v/>
      </c>
      <c r="K1157" s="1">
        <v>25</v>
      </c>
      <c r="L1157" s="1" t="str">
        <v/>
      </c>
      <c r="M1157" s="1">
        <v>25</v>
      </c>
      <c r="N1157" s="1" t="str">
        <v/>
      </c>
      <c r="O1157" s="1" t="str">
        <v/>
      </c>
      <c r="P1157" s="1" t="str">
        <v/>
      </c>
      <c r="Q1157" s="6">
        <v>25</v>
      </c>
      <c r="R1157" s="6" t="str">
        <v/>
      </c>
      <c r="S1157" s="1">
        <v>25</v>
      </c>
    </row>
    <row r="1158" spans="1:19">
      <c r="A1158" s="1">
        <v>20</v>
      </c>
      <c r="B1158" s="1" t="str">
        <v/>
      </c>
      <c r="C1158" s="1" t="str">
        <v/>
      </c>
      <c r="D1158" s="1" t="str">
        <v/>
      </c>
      <c r="E1158" s="1" t="str">
        <v/>
      </c>
      <c r="F1158" s="1" t="str">
        <v/>
      </c>
      <c r="G1158" s="1" t="str">
        <v/>
      </c>
      <c r="H1158" s="1" t="str">
        <v/>
      </c>
      <c r="I1158" s="1">
        <v>20</v>
      </c>
      <c r="J1158" s="1" t="str">
        <v/>
      </c>
      <c r="K1158" s="1" t="str">
        <v/>
      </c>
      <c r="L1158" s="1">
        <v>20</v>
      </c>
      <c r="M1158" s="1">
        <v>20</v>
      </c>
      <c r="N1158" s="1" t="str">
        <v/>
      </c>
      <c r="O1158" s="1" t="str">
        <v/>
      </c>
      <c r="P1158" s="1" t="str">
        <v/>
      </c>
      <c r="Q1158" s="6" t="str">
        <v/>
      </c>
      <c r="R1158" s="6">
        <v>20</v>
      </c>
      <c r="S1158" s="1">
        <v>20</v>
      </c>
    </row>
    <row r="1159" spans="1:19">
      <c r="A1159" s="1" t="str">
        <v/>
      </c>
      <c r="B1159" s="1">
        <v>45</v>
      </c>
      <c r="C1159" s="1" t="str">
        <v/>
      </c>
      <c r="D1159" s="1" t="str">
        <v/>
      </c>
      <c r="E1159" s="1" t="str">
        <v/>
      </c>
      <c r="F1159" s="1" t="str">
        <v/>
      </c>
      <c r="G1159" s="1" t="str">
        <v/>
      </c>
      <c r="H1159" s="1">
        <v>45</v>
      </c>
      <c r="I1159" s="1" t="str">
        <v/>
      </c>
      <c r="J1159" s="1" t="str">
        <v/>
      </c>
      <c r="K1159" s="1">
        <v>45</v>
      </c>
      <c r="L1159" s="1" t="str">
        <v/>
      </c>
      <c r="M1159" s="1" t="str">
        <v/>
      </c>
      <c r="N1159" s="1" t="str">
        <v/>
      </c>
      <c r="O1159" s="1">
        <v>45</v>
      </c>
      <c r="P1159" s="1" t="str">
        <v/>
      </c>
      <c r="Q1159" s="6">
        <v>45</v>
      </c>
      <c r="R1159" s="6" t="str">
        <v/>
      </c>
      <c r="S1159" s="1">
        <v>45</v>
      </c>
    </row>
    <row r="1160" spans="1:19">
      <c r="A1160" s="1">
        <v>40</v>
      </c>
      <c r="B1160" s="1" t="str">
        <v/>
      </c>
      <c r="C1160" s="1" t="str">
        <v/>
      </c>
      <c r="D1160" s="1" t="str">
        <v/>
      </c>
      <c r="E1160" s="1" t="str">
        <v/>
      </c>
      <c r="F1160" s="1" t="str">
        <v/>
      </c>
      <c r="G1160" s="1" t="str">
        <v/>
      </c>
      <c r="H1160" s="1" t="str">
        <v/>
      </c>
      <c r="I1160" s="1">
        <v>40</v>
      </c>
      <c r="J1160" s="1" t="str">
        <v/>
      </c>
      <c r="K1160" s="1" t="str">
        <v/>
      </c>
      <c r="L1160" s="1">
        <v>40</v>
      </c>
      <c r="M1160" s="1" t="str">
        <v/>
      </c>
      <c r="N1160" s="1" t="str">
        <v/>
      </c>
      <c r="O1160" s="1">
        <v>40</v>
      </c>
      <c r="P1160" s="1">
        <v>40</v>
      </c>
      <c r="Q1160" s="6" t="str">
        <v/>
      </c>
      <c r="R1160" s="6" t="str">
        <v/>
      </c>
      <c r="S1160" s="1">
        <v>40</v>
      </c>
    </row>
    <row r="1161" spans="1:19">
      <c r="A1161" s="1" t="str">
        <v/>
      </c>
      <c r="B1161" s="1" t="str">
        <v/>
      </c>
      <c r="C1161" s="1" t="str">
        <v/>
      </c>
      <c r="D1161" s="1">
        <v>20</v>
      </c>
      <c r="E1161" s="1" t="str">
        <v/>
      </c>
      <c r="F1161" s="1" t="str">
        <v/>
      </c>
      <c r="G1161" s="1" t="str">
        <v/>
      </c>
      <c r="H1161" s="1" t="str">
        <v/>
      </c>
      <c r="I1161" s="1">
        <v>20</v>
      </c>
      <c r="J1161" s="1" t="str">
        <v/>
      </c>
      <c r="K1161" s="1" t="str">
        <v/>
      </c>
      <c r="L1161" s="1">
        <v>20</v>
      </c>
      <c r="M1161" s="1">
        <v>20</v>
      </c>
      <c r="N1161" s="1" t="str">
        <v/>
      </c>
      <c r="O1161" s="1" t="str">
        <v/>
      </c>
      <c r="P1161" s="1" t="str">
        <v/>
      </c>
      <c r="Q1161" s="6" t="str">
        <v/>
      </c>
      <c r="R1161" s="6">
        <v>20</v>
      </c>
      <c r="S1161" s="1">
        <v>20</v>
      </c>
    </row>
    <row r="1162" spans="1:19">
      <c r="A1162" s="1" t="str">
        <v/>
      </c>
      <c r="B1162" s="1" t="str">
        <v/>
      </c>
      <c r="C1162" s="1" t="str">
        <v/>
      </c>
      <c r="D1162" s="1">
        <v>35</v>
      </c>
      <c r="E1162" s="1" t="str">
        <v/>
      </c>
      <c r="F1162" s="1" t="str">
        <v/>
      </c>
      <c r="G1162" s="1" t="str">
        <v/>
      </c>
      <c r="H1162" s="1">
        <v>35</v>
      </c>
      <c r="I1162" s="1" t="str">
        <v/>
      </c>
      <c r="J1162" s="1" t="str">
        <v/>
      </c>
      <c r="K1162" s="1">
        <v>35</v>
      </c>
      <c r="L1162" s="1" t="str">
        <v/>
      </c>
      <c r="M1162" s="1" t="str">
        <v/>
      </c>
      <c r="N1162" s="1" t="str">
        <v/>
      </c>
      <c r="O1162" s="1">
        <v>35</v>
      </c>
      <c r="P1162" s="1">
        <v>35</v>
      </c>
      <c r="Q1162" s="6" t="str">
        <v/>
      </c>
      <c r="R1162" s="6" t="str">
        <v/>
      </c>
      <c r="S1162" s="1">
        <v>35</v>
      </c>
    </row>
    <row r="1163" spans="1:19">
      <c r="A1163" s="1" t="str">
        <v/>
      </c>
      <c r="B1163" s="1" t="str">
        <v/>
      </c>
      <c r="C1163" s="1" t="str">
        <v/>
      </c>
      <c r="D1163" s="1">
        <v>20</v>
      </c>
      <c r="E1163" s="1" t="str">
        <v/>
      </c>
      <c r="F1163" s="1" t="str">
        <v/>
      </c>
      <c r="G1163" s="1" t="str">
        <v/>
      </c>
      <c r="H1163" s="1">
        <v>20</v>
      </c>
      <c r="I1163" s="1" t="str">
        <v/>
      </c>
      <c r="J1163" s="1" t="str">
        <v/>
      </c>
      <c r="K1163" s="1" t="str">
        <v/>
      </c>
      <c r="L1163" s="1">
        <v>20</v>
      </c>
      <c r="M1163" s="1" t="str">
        <v/>
      </c>
      <c r="N1163" s="1">
        <v>20</v>
      </c>
      <c r="O1163" s="1" t="str">
        <v/>
      </c>
      <c r="P1163" s="1">
        <v>20</v>
      </c>
      <c r="Q1163" s="6" t="str">
        <v/>
      </c>
      <c r="R1163" s="6" t="str">
        <v/>
      </c>
      <c r="S1163" s="1">
        <v>20</v>
      </c>
    </row>
    <row r="1164" spans="1:19">
      <c r="A1164" s="1" t="str">
        <v/>
      </c>
      <c r="B1164" s="1" t="str">
        <v/>
      </c>
      <c r="C1164" s="1" t="str">
        <v/>
      </c>
      <c r="D1164" s="1">
        <v>50</v>
      </c>
      <c r="E1164" s="1" t="str">
        <v/>
      </c>
      <c r="F1164" s="1" t="str">
        <v/>
      </c>
      <c r="G1164" s="1" t="str">
        <v/>
      </c>
      <c r="H1164" s="1">
        <v>50</v>
      </c>
      <c r="I1164" s="1" t="str">
        <v/>
      </c>
      <c r="J1164" s="1" t="str">
        <v/>
      </c>
      <c r="K1164" s="1">
        <v>50</v>
      </c>
      <c r="L1164" s="1" t="str">
        <v/>
      </c>
      <c r="M1164" s="1" t="str">
        <v/>
      </c>
      <c r="N1164" s="1" t="str">
        <v/>
      </c>
      <c r="O1164" s="1">
        <v>50</v>
      </c>
      <c r="P1164" s="1">
        <v>50</v>
      </c>
      <c r="Q1164" s="6" t="str">
        <v/>
      </c>
      <c r="R1164" s="6" t="str">
        <v/>
      </c>
      <c r="S1164" s="1">
        <v>50</v>
      </c>
    </row>
    <row r="1165" spans="1:19">
      <c r="A1165" s="1" t="str">
        <v/>
      </c>
      <c r="B1165" s="1" t="str">
        <v/>
      </c>
      <c r="C1165" s="1" t="str">
        <v/>
      </c>
      <c r="D1165" s="1" t="str">
        <v/>
      </c>
      <c r="E1165" s="1">
        <v>40</v>
      </c>
      <c r="F1165" s="1" t="str">
        <v/>
      </c>
      <c r="G1165" s="1" t="str">
        <v/>
      </c>
      <c r="H1165" s="1" t="str">
        <v/>
      </c>
      <c r="I1165" s="1">
        <v>40</v>
      </c>
      <c r="J1165" s="1">
        <v>40</v>
      </c>
      <c r="K1165" s="1" t="str">
        <v/>
      </c>
      <c r="L1165" s="1" t="str">
        <v/>
      </c>
      <c r="M1165" s="1" t="str">
        <v/>
      </c>
      <c r="N1165" s="1" t="str">
        <v/>
      </c>
      <c r="O1165" s="1">
        <v>40</v>
      </c>
      <c r="P1165" s="1" t="str">
        <v/>
      </c>
      <c r="Q1165" s="6">
        <v>40</v>
      </c>
      <c r="R1165" s="6" t="str">
        <v/>
      </c>
      <c r="S1165" s="1">
        <v>40</v>
      </c>
    </row>
    <row r="1166" spans="1:19">
      <c r="A1166" s="1" t="str">
        <v/>
      </c>
      <c r="B1166" s="1" t="str">
        <v/>
      </c>
      <c r="C1166" s="1" t="str">
        <v/>
      </c>
      <c r="D1166" s="1" t="str">
        <v/>
      </c>
      <c r="E1166" s="1">
        <v>25</v>
      </c>
      <c r="F1166" s="1" t="str">
        <v/>
      </c>
      <c r="G1166" s="1" t="str">
        <v/>
      </c>
      <c r="H1166" s="1">
        <v>25</v>
      </c>
      <c r="I1166" s="1" t="str">
        <v/>
      </c>
      <c r="J1166" s="1" t="str">
        <v/>
      </c>
      <c r="K1166" s="1">
        <v>25</v>
      </c>
      <c r="L1166" s="1" t="str">
        <v/>
      </c>
      <c r="M1166" s="1" t="str">
        <v/>
      </c>
      <c r="N1166" s="1">
        <v>25</v>
      </c>
      <c r="O1166" s="1" t="str">
        <v/>
      </c>
      <c r="P1166" s="1">
        <v>25</v>
      </c>
      <c r="Q1166" s="6" t="str">
        <v/>
      </c>
      <c r="R1166" s="6" t="str">
        <v/>
      </c>
      <c r="S1166" s="1">
        <v>25</v>
      </c>
    </row>
    <row r="1167" spans="1:19">
      <c r="A1167" s="1" t="str">
        <v/>
      </c>
      <c r="B1167" s="1" t="str">
        <v/>
      </c>
      <c r="C1167" s="1" t="str">
        <v/>
      </c>
      <c r="D1167" s="1" t="str">
        <v/>
      </c>
      <c r="E1167" s="1">
        <v>25</v>
      </c>
      <c r="F1167" s="1">
        <v>25</v>
      </c>
      <c r="G1167" s="1" t="str">
        <v/>
      </c>
      <c r="H1167" s="1" t="str">
        <v/>
      </c>
      <c r="I1167" s="1" t="str">
        <v/>
      </c>
      <c r="J1167" s="1" t="str">
        <v/>
      </c>
      <c r="K1167" s="1">
        <v>25</v>
      </c>
      <c r="L1167" s="1" t="str">
        <v/>
      </c>
      <c r="M1167" s="1" t="str">
        <v/>
      </c>
      <c r="N1167" s="1">
        <v>25</v>
      </c>
      <c r="O1167" s="1" t="str">
        <v/>
      </c>
      <c r="P1167" s="1" t="str">
        <v/>
      </c>
      <c r="Q1167" s="6">
        <v>25</v>
      </c>
      <c r="R1167" s="6" t="str">
        <v/>
      </c>
      <c r="S1167" s="1">
        <v>25</v>
      </c>
    </row>
    <row r="1168" spans="1:19">
      <c r="A1168" s="1" t="str">
        <v/>
      </c>
      <c r="B1168" s="1" t="str">
        <v/>
      </c>
      <c r="C1168" s="1" t="str">
        <v/>
      </c>
      <c r="D1168" s="1">
        <v>35</v>
      </c>
      <c r="E1168" s="1" t="str">
        <v/>
      </c>
      <c r="F1168" s="1" t="str">
        <v/>
      </c>
      <c r="G1168" s="1" t="str">
        <v/>
      </c>
      <c r="H1168" s="1">
        <v>35</v>
      </c>
      <c r="I1168" s="1" t="str">
        <v/>
      </c>
      <c r="J1168" s="1" t="str">
        <v/>
      </c>
      <c r="K1168" s="1">
        <v>35</v>
      </c>
      <c r="L1168" s="1" t="str">
        <v/>
      </c>
      <c r="M1168" s="1" t="str">
        <v/>
      </c>
      <c r="N1168" s="1" t="str">
        <v/>
      </c>
      <c r="O1168" s="1">
        <v>35</v>
      </c>
      <c r="P1168" s="1" t="str">
        <v/>
      </c>
      <c r="Q1168" s="6">
        <v>35</v>
      </c>
      <c r="R1168" s="6" t="str">
        <v/>
      </c>
      <c r="S1168" s="1">
        <v>35</v>
      </c>
    </row>
    <row r="1169" spans="1:19">
      <c r="A1169" s="1" t="str">
        <v/>
      </c>
      <c r="B1169" s="1" t="str">
        <v/>
      </c>
      <c r="C1169" s="1">
        <v>50</v>
      </c>
      <c r="D1169" s="1" t="str">
        <v/>
      </c>
      <c r="E1169" s="1" t="str">
        <v/>
      </c>
      <c r="F1169" s="1" t="str">
        <v/>
      </c>
      <c r="G1169" s="1" t="str">
        <v/>
      </c>
      <c r="H1169" s="1" t="str">
        <v/>
      </c>
      <c r="I1169" s="1">
        <v>50</v>
      </c>
      <c r="J1169" s="1" t="str">
        <v/>
      </c>
      <c r="K1169" s="1">
        <v>50</v>
      </c>
      <c r="L1169" s="1" t="str">
        <v/>
      </c>
      <c r="M1169" s="1" t="str">
        <v/>
      </c>
      <c r="N1169" s="1" t="str">
        <v/>
      </c>
      <c r="O1169" s="1">
        <v>50</v>
      </c>
      <c r="P1169" s="1" t="str">
        <v/>
      </c>
      <c r="Q1169" s="6">
        <v>50</v>
      </c>
      <c r="R1169" s="6" t="str">
        <v/>
      </c>
      <c r="S1169" s="1">
        <v>50</v>
      </c>
    </row>
    <row r="1170" spans="1:19">
      <c r="A1170" s="1" t="str">
        <v/>
      </c>
      <c r="B1170" s="1" t="str">
        <v/>
      </c>
      <c r="C1170" s="1">
        <v>20</v>
      </c>
      <c r="D1170" s="1" t="str">
        <v/>
      </c>
      <c r="E1170" s="1" t="str">
        <v/>
      </c>
      <c r="F1170" s="1" t="str">
        <v/>
      </c>
      <c r="G1170" s="1" t="str">
        <v/>
      </c>
      <c r="H1170" s="1">
        <v>20</v>
      </c>
      <c r="I1170" s="1" t="str">
        <v/>
      </c>
      <c r="J1170" s="1" t="str">
        <v/>
      </c>
      <c r="K1170" s="1">
        <v>20</v>
      </c>
      <c r="L1170" s="1" t="str">
        <v/>
      </c>
      <c r="M1170" s="1" t="str">
        <v/>
      </c>
      <c r="N1170" s="1">
        <v>20</v>
      </c>
      <c r="O1170" s="1" t="str">
        <v/>
      </c>
      <c r="P1170" s="1">
        <v>20</v>
      </c>
      <c r="Q1170" s="6" t="str">
        <v/>
      </c>
      <c r="R1170" s="6" t="str">
        <v/>
      </c>
      <c r="S1170" s="1">
        <v>20</v>
      </c>
    </row>
    <row r="1171" spans="1:19">
      <c r="A1171" s="1">
        <v>25</v>
      </c>
      <c r="B1171" s="1" t="str">
        <v/>
      </c>
      <c r="C1171" s="1" t="str">
        <v/>
      </c>
      <c r="D1171" s="1" t="str">
        <v/>
      </c>
      <c r="E1171" s="1" t="str">
        <v/>
      </c>
      <c r="F1171" s="1" t="str">
        <v/>
      </c>
      <c r="G1171" s="1" t="str">
        <v/>
      </c>
      <c r="H1171" s="1" t="str">
        <v/>
      </c>
      <c r="I1171" s="1">
        <v>25</v>
      </c>
      <c r="J1171" s="1" t="str">
        <v/>
      </c>
      <c r="K1171" s="1" t="str">
        <v/>
      </c>
      <c r="L1171" s="1">
        <v>25</v>
      </c>
      <c r="M1171" s="1" t="str">
        <v/>
      </c>
      <c r="N1171" s="1">
        <v>25</v>
      </c>
      <c r="O1171" s="1" t="str">
        <v/>
      </c>
      <c r="P1171" s="1" t="str">
        <v/>
      </c>
      <c r="Q1171" s="6" t="str">
        <v/>
      </c>
      <c r="R1171" s="6">
        <v>25</v>
      </c>
      <c r="S1171" s="1">
        <v>25</v>
      </c>
    </row>
    <row r="1172" spans="1:19">
      <c r="A1172" s="1">
        <v>25</v>
      </c>
      <c r="B1172" s="1" t="str">
        <v/>
      </c>
      <c r="C1172" s="1" t="str">
        <v/>
      </c>
      <c r="D1172" s="1" t="str">
        <v/>
      </c>
      <c r="E1172" s="1" t="str">
        <v/>
      </c>
      <c r="F1172" s="1">
        <v>25</v>
      </c>
      <c r="G1172" s="1" t="str">
        <v/>
      </c>
      <c r="H1172" s="1" t="str">
        <v/>
      </c>
      <c r="I1172" s="1" t="str">
        <v/>
      </c>
      <c r="J1172" s="1" t="str">
        <v/>
      </c>
      <c r="K1172" s="1" t="str">
        <v/>
      </c>
      <c r="L1172" s="1">
        <v>25</v>
      </c>
      <c r="M1172" s="1" t="str">
        <v/>
      </c>
      <c r="N1172" s="1">
        <v>25</v>
      </c>
      <c r="O1172" s="1" t="str">
        <v/>
      </c>
      <c r="P1172" s="1" t="str">
        <v/>
      </c>
      <c r="Q1172" s="6" t="str">
        <v/>
      </c>
      <c r="R1172" s="6">
        <v>25</v>
      </c>
      <c r="S1172" s="1">
        <v>25</v>
      </c>
    </row>
    <row r="1173" spans="1:19">
      <c r="A1173" s="1" t="str">
        <v/>
      </c>
      <c r="B1173" s="1" t="str">
        <v/>
      </c>
      <c r="C1173" s="1">
        <v>20</v>
      </c>
      <c r="D1173" s="1" t="str">
        <v/>
      </c>
      <c r="E1173" s="1" t="str">
        <v/>
      </c>
      <c r="F1173" s="1" t="str">
        <v/>
      </c>
      <c r="G1173" s="1">
        <v>20</v>
      </c>
      <c r="H1173" s="1" t="str">
        <v/>
      </c>
      <c r="I1173" s="1" t="str">
        <v/>
      </c>
      <c r="J1173" s="1" t="str">
        <v/>
      </c>
      <c r="K1173" s="1" t="str">
        <v/>
      </c>
      <c r="L1173" s="1">
        <v>20</v>
      </c>
      <c r="M1173" s="1" t="str">
        <v/>
      </c>
      <c r="N1173" s="1">
        <v>20</v>
      </c>
      <c r="O1173" s="1" t="str">
        <v/>
      </c>
      <c r="P1173" s="1">
        <v>20</v>
      </c>
      <c r="Q1173" s="6" t="str">
        <v/>
      </c>
      <c r="R1173" s="6" t="str">
        <v/>
      </c>
      <c r="S1173" s="1">
        <v>20</v>
      </c>
    </row>
    <row r="1174" spans="1:19">
      <c r="A1174" s="1" t="str">
        <v/>
      </c>
      <c r="B1174" s="1" t="str">
        <v/>
      </c>
      <c r="C1174" s="1" t="str">
        <v/>
      </c>
      <c r="D1174" s="1" t="str">
        <v/>
      </c>
      <c r="E1174" s="1">
        <v>15</v>
      </c>
      <c r="F1174" s="1">
        <v>15</v>
      </c>
      <c r="G1174" s="1" t="str">
        <v/>
      </c>
      <c r="H1174" s="1" t="str">
        <v/>
      </c>
      <c r="I1174" s="1" t="str">
        <v/>
      </c>
      <c r="J1174" s="1" t="str">
        <v/>
      </c>
      <c r="K1174" s="1" t="str">
        <v/>
      </c>
      <c r="L1174" s="1">
        <v>15</v>
      </c>
      <c r="M1174" s="1">
        <v>15</v>
      </c>
      <c r="N1174" s="1" t="str">
        <v/>
      </c>
      <c r="O1174" s="1" t="str">
        <v/>
      </c>
      <c r="P1174" s="1" t="str">
        <v/>
      </c>
      <c r="Q1174" s="6">
        <v>15</v>
      </c>
      <c r="R1174" s="6" t="str">
        <v/>
      </c>
      <c r="S1174" s="1">
        <v>15</v>
      </c>
    </row>
    <row r="1175" spans="1:19">
      <c r="A1175" s="1" t="str">
        <v/>
      </c>
      <c r="B1175" s="1">
        <v>27</v>
      </c>
      <c r="C1175" s="1" t="str">
        <v/>
      </c>
      <c r="D1175" s="1" t="str">
        <v/>
      </c>
      <c r="E1175" s="1" t="str">
        <v/>
      </c>
      <c r="F1175" s="1" t="str">
        <v/>
      </c>
      <c r="G1175" s="1" t="str">
        <v/>
      </c>
      <c r="H1175" s="1">
        <v>27</v>
      </c>
      <c r="I1175" s="1" t="str">
        <v/>
      </c>
      <c r="J1175" s="1" t="str">
        <v/>
      </c>
      <c r="K1175" s="1" t="str">
        <v/>
      </c>
      <c r="L1175" s="1">
        <v>27</v>
      </c>
      <c r="M1175" s="1">
        <v>27</v>
      </c>
      <c r="N1175" s="1" t="str">
        <v/>
      </c>
      <c r="O1175" s="1" t="str">
        <v/>
      </c>
      <c r="P1175" s="1">
        <v>27</v>
      </c>
      <c r="Q1175" s="6" t="str">
        <v/>
      </c>
      <c r="R1175" s="6" t="str">
        <v/>
      </c>
      <c r="S1175" s="1">
        <v>27</v>
      </c>
    </row>
    <row r="1176" spans="1:19">
      <c r="A1176" s="1" t="str">
        <v/>
      </c>
      <c r="B1176" s="1" t="str">
        <v/>
      </c>
      <c r="C1176" s="1">
        <v>40</v>
      </c>
      <c r="D1176" s="1" t="str">
        <v/>
      </c>
      <c r="E1176" s="1" t="str">
        <v/>
      </c>
      <c r="F1176" s="1" t="str">
        <v/>
      </c>
      <c r="G1176" s="1" t="str">
        <v/>
      </c>
      <c r="H1176" s="1">
        <v>40</v>
      </c>
      <c r="I1176" s="1" t="str">
        <v/>
      </c>
      <c r="J1176" s="1" t="str">
        <v/>
      </c>
      <c r="K1176" s="1">
        <v>40</v>
      </c>
      <c r="L1176" s="1" t="str">
        <v/>
      </c>
      <c r="M1176" s="1" t="str">
        <v/>
      </c>
      <c r="N1176" s="1" t="str">
        <v/>
      </c>
      <c r="O1176" s="1">
        <v>40</v>
      </c>
      <c r="P1176" s="1" t="str">
        <v/>
      </c>
      <c r="Q1176" s="6" t="str">
        <v/>
      </c>
      <c r="R1176" s="6">
        <v>40</v>
      </c>
      <c r="S1176" s="1">
        <v>40</v>
      </c>
    </row>
    <row r="1177" spans="1:19">
      <c r="A1177" s="1" t="str">
        <v/>
      </c>
      <c r="B1177" s="1" t="str">
        <v/>
      </c>
      <c r="C1177" s="1">
        <v>30</v>
      </c>
      <c r="D1177" s="1" t="str">
        <v/>
      </c>
      <c r="E1177" s="1" t="str">
        <v/>
      </c>
      <c r="F1177" s="1">
        <v>30</v>
      </c>
      <c r="G1177" s="1" t="str">
        <v/>
      </c>
      <c r="H1177" s="1" t="str">
        <v/>
      </c>
      <c r="I1177" s="1" t="str">
        <v/>
      </c>
      <c r="J1177" s="1">
        <v>30</v>
      </c>
      <c r="K1177" s="1" t="str">
        <v/>
      </c>
      <c r="L1177" s="1" t="str">
        <v/>
      </c>
      <c r="M1177" s="1" t="str">
        <v/>
      </c>
      <c r="N1177" s="1">
        <v>30</v>
      </c>
      <c r="O1177" s="1" t="str">
        <v/>
      </c>
      <c r="P1177" s="1" t="str">
        <v/>
      </c>
      <c r="Q1177" s="6" t="str">
        <v/>
      </c>
      <c r="R1177" s="6">
        <v>30</v>
      </c>
      <c r="S1177" s="1">
        <v>30</v>
      </c>
    </row>
    <row r="1178" spans="1:19">
      <c r="A1178" s="1" t="str">
        <v/>
      </c>
      <c r="B1178" s="1" t="str">
        <v/>
      </c>
      <c r="C1178" s="1">
        <v>29</v>
      </c>
      <c r="D1178" s="1" t="str">
        <v/>
      </c>
      <c r="E1178" s="1" t="str">
        <v/>
      </c>
      <c r="F1178" s="1" t="str">
        <v/>
      </c>
      <c r="G1178" s="1">
        <v>29</v>
      </c>
      <c r="H1178" s="1" t="str">
        <v/>
      </c>
      <c r="I1178" s="1" t="str">
        <v/>
      </c>
      <c r="J1178" s="1" t="str">
        <v/>
      </c>
      <c r="K1178" s="1" t="str">
        <v/>
      </c>
      <c r="L1178" s="1">
        <v>29</v>
      </c>
      <c r="M1178" s="1" t="str">
        <v/>
      </c>
      <c r="N1178" s="1">
        <v>29</v>
      </c>
      <c r="O1178" s="1" t="str">
        <v/>
      </c>
      <c r="P1178" s="1">
        <v>29</v>
      </c>
      <c r="Q1178" s="6" t="str">
        <v/>
      </c>
      <c r="R1178" s="6" t="str">
        <v/>
      </c>
      <c r="S1178" s="1">
        <v>29</v>
      </c>
    </row>
    <row r="1179" spans="1:19">
      <c r="A1179" s="1">
        <v>50</v>
      </c>
      <c r="B1179" s="1" t="str">
        <v/>
      </c>
      <c r="C1179" s="1" t="str">
        <v/>
      </c>
      <c r="D1179" s="1" t="str">
        <v/>
      </c>
      <c r="E1179" s="1" t="str">
        <v/>
      </c>
      <c r="F1179" s="1" t="str">
        <v/>
      </c>
      <c r="G1179" s="1" t="str">
        <v/>
      </c>
      <c r="H1179" s="1" t="str">
        <v/>
      </c>
      <c r="I1179" s="1">
        <v>50</v>
      </c>
      <c r="J1179" s="1" t="str">
        <v/>
      </c>
      <c r="K1179" s="1">
        <v>50</v>
      </c>
      <c r="L1179" s="1" t="str">
        <v/>
      </c>
      <c r="M1179" s="1" t="str">
        <v/>
      </c>
      <c r="N1179" s="1" t="str">
        <v/>
      </c>
      <c r="O1179" s="1">
        <v>50</v>
      </c>
      <c r="P1179" s="1" t="str">
        <v/>
      </c>
      <c r="Q1179" s="6" t="str">
        <v/>
      </c>
      <c r="R1179" s="6">
        <v>50</v>
      </c>
      <c r="S1179" s="1">
        <v>50</v>
      </c>
    </row>
    <row r="1180" spans="1:19">
      <c r="A1180" s="1" t="str">
        <v/>
      </c>
      <c r="B1180" s="1" t="str">
        <v/>
      </c>
      <c r="C1180" s="1">
        <v>15</v>
      </c>
      <c r="D1180" s="1" t="str">
        <v/>
      </c>
      <c r="E1180" s="1" t="str">
        <v/>
      </c>
      <c r="F1180" s="1" t="str">
        <v/>
      </c>
      <c r="G1180" s="1" t="str">
        <v/>
      </c>
      <c r="H1180" s="1">
        <v>15</v>
      </c>
      <c r="I1180" s="1" t="str">
        <v/>
      </c>
      <c r="J1180" s="1" t="str">
        <v/>
      </c>
      <c r="K1180" s="1" t="str">
        <v/>
      </c>
      <c r="L1180" s="1">
        <v>15</v>
      </c>
      <c r="M1180" s="1">
        <v>15</v>
      </c>
      <c r="N1180" s="1" t="str">
        <v/>
      </c>
      <c r="O1180" s="1" t="str">
        <v/>
      </c>
      <c r="P1180" s="1" t="str">
        <v/>
      </c>
      <c r="Q1180" s="6">
        <v>15</v>
      </c>
      <c r="R1180" s="6" t="str">
        <v/>
      </c>
      <c r="S1180" s="1">
        <v>15</v>
      </c>
    </row>
    <row r="1181" spans="1:19">
      <c r="A1181" s="1">
        <v>25</v>
      </c>
      <c r="B1181" s="1" t="str">
        <v/>
      </c>
      <c r="C1181" s="1" t="str">
        <v/>
      </c>
      <c r="D1181" s="1" t="str">
        <v/>
      </c>
      <c r="E1181" s="1" t="str">
        <v/>
      </c>
      <c r="F1181" s="1">
        <v>25</v>
      </c>
      <c r="G1181" s="1" t="str">
        <v/>
      </c>
      <c r="H1181" s="1" t="str">
        <v/>
      </c>
      <c r="I1181" s="1" t="str">
        <v/>
      </c>
      <c r="J1181" s="1" t="str">
        <v/>
      </c>
      <c r="K1181" s="1">
        <v>25</v>
      </c>
      <c r="L1181" s="1" t="str">
        <v/>
      </c>
      <c r="M1181" s="1" t="str">
        <v/>
      </c>
      <c r="N1181" s="1">
        <v>25</v>
      </c>
      <c r="O1181" s="1" t="str">
        <v/>
      </c>
      <c r="P1181" s="1" t="str">
        <v/>
      </c>
      <c r="Q1181" s="6">
        <v>25</v>
      </c>
      <c r="R1181" s="6" t="str">
        <v/>
      </c>
      <c r="S1181" s="1">
        <v>25</v>
      </c>
    </row>
    <row r="1182" spans="1:19">
      <c r="A1182" s="1" t="str">
        <v/>
      </c>
      <c r="B1182" s="1" t="str">
        <v/>
      </c>
      <c r="C1182" s="1" t="str">
        <v/>
      </c>
      <c r="D1182" s="1">
        <v>25</v>
      </c>
      <c r="E1182" s="1" t="str">
        <v/>
      </c>
      <c r="F1182" s="1">
        <v>25</v>
      </c>
      <c r="G1182" s="1" t="str">
        <v/>
      </c>
      <c r="H1182" s="1" t="str">
        <v/>
      </c>
      <c r="I1182" s="1" t="str">
        <v/>
      </c>
      <c r="J1182" s="1" t="str">
        <v/>
      </c>
      <c r="K1182" s="1" t="str">
        <v/>
      </c>
      <c r="L1182" s="1">
        <v>25</v>
      </c>
      <c r="M1182" s="1" t="str">
        <v/>
      </c>
      <c r="N1182" s="1">
        <v>25</v>
      </c>
      <c r="O1182" s="1" t="str">
        <v/>
      </c>
      <c r="P1182" s="1" t="str">
        <v/>
      </c>
      <c r="Q1182" s="6">
        <v>25</v>
      </c>
      <c r="R1182" s="6" t="str">
        <v/>
      </c>
      <c r="S1182" s="1">
        <v>25</v>
      </c>
    </row>
    <row r="1183" spans="1:19">
      <c r="A1183" s="1" t="str">
        <v/>
      </c>
      <c r="B1183" s="1" t="str">
        <v/>
      </c>
      <c r="C1183" s="1" t="str">
        <v/>
      </c>
      <c r="D1183" s="1" t="str">
        <v/>
      </c>
      <c r="E1183" s="1">
        <v>20</v>
      </c>
      <c r="F1183" s="1" t="str">
        <v/>
      </c>
      <c r="G1183" s="1" t="str">
        <v/>
      </c>
      <c r="H1183" s="1" t="str">
        <v/>
      </c>
      <c r="I1183" s="1">
        <v>20</v>
      </c>
      <c r="J1183" s="1" t="str">
        <v/>
      </c>
      <c r="K1183" s="1" t="str">
        <v/>
      </c>
      <c r="L1183" s="1">
        <v>20</v>
      </c>
      <c r="M1183" s="1" t="str">
        <v/>
      </c>
      <c r="N1183" s="1">
        <v>20</v>
      </c>
      <c r="O1183" s="1" t="str">
        <v/>
      </c>
      <c r="P1183" s="1" t="str">
        <v/>
      </c>
      <c r="Q1183" s="6" t="str">
        <v/>
      </c>
      <c r="R1183" s="6">
        <v>20</v>
      </c>
      <c r="S1183" s="1">
        <v>20</v>
      </c>
    </row>
    <row r="1184" spans="1:19">
      <c r="A1184" s="1" t="str">
        <v/>
      </c>
      <c r="B1184" s="1" t="str">
        <v/>
      </c>
      <c r="C1184" s="1" t="str">
        <v/>
      </c>
      <c r="D1184" s="1" t="str">
        <v/>
      </c>
      <c r="E1184" s="1">
        <v>16</v>
      </c>
      <c r="F1184" s="1" t="str">
        <v/>
      </c>
      <c r="G1184" s="1" t="str">
        <v/>
      </c>
      <c r="H1184" s="1" t="str">
        <v/>
      </c>
      <c r="I1184" s="1">
        <v>16</v>
      </c>
      <c r="J1184" s="1" t="str">
        <v/>
      </c>
      <c r="K1184" s="1" t="str">
        <v/>
      </c>
      <c r="L1184" s="1">
        <v>16</v>
      </c>
      <c r="M1184" s="1" t="str">
        <v/>
      </c>
      <c r="N1184" s="1">
        <v>16</v>
      </c>
      <c r="O1184" s="1" t="str">
        <v/>
      </c>
      <c r="P1184" s="1">
        <v>16</v>
      </c>
      <c r="Q1184" s="6" t="str">
        <v/>
      </c>
      <c r="R1184" s="6" t="str">
        <v/>
      </c>
      <c r="S1184" s="1">
        <v>16</v>
      </c>
    </row>
    <row r="1185" spans="1:19">
      <c r="A1185" s="1" t="str">
        <v/>
      </c>
      <c r="B1185" s="1" t="str">
        <v/>
      </c>
      <c r="C1185" s="1" t="str">
        <v/>
      </c>
      <c r="D1185" s="1">
        <v>31</v>
      </c>
      <c r="E1185" s="1" t="str">
        <v/>
      </c>
      <c r="F1185" s="1" t="str">
        <v/>
      </c>
      <c r="G1185" s="1" t="str">
        <v/>
      </c>
      <c r="H1185" s="1">
        <v>31</v>
      </c>
      <c r="I1185" s="1" t="str">
        <v/>
      </c>
      <c r="J1185" s="1" t="str">
        <v/>
      </c>
      <c r="K1185" s="1">
        <v>31</v>
      </c>
      <c r="L1185" s="1" t="str">
        <v/>
      </c>
      <c r="M1185" s="1" t="str">
        <v/>
      </c>
      <c r="N1185" s="1">
        <v>31</v>
      </c>
      <c r="O1185" s="1" t="str">
        <v/>
      </c>
      <c r="P1185" s="1" t="str">
        <v/>
      </c>
      <c r="Q1185" s="6">
        <v>31</v>
      </c>
      <c r="R1185" s="6" t="str">
        <v/>
      </c>
      <c r="S1185" s="1">
        <v>31</v>
      </c>
    </row>
    <row r="1186" spans="1:19">
      <c r="A1186" s="1" t="str">
        <v/>
      </c>
      <c r="B1186" s="1" t="str">
        <v/>
      </c>
      <c r="C1186" s="1" t="str">
        <v/>
      </c>
      <c r="D1186" s="1">
        <v>15</v>
      </c>
      <c r="E1186" s="1" t="str">
        <v/>
      </c>
      <c r="F1186" s="1" t="str">
        <v/>
      </c>
      <c r="G1186" s="1" t="str">
        <v/>
      </c>
      <c r="H1186" s="1" t="str">
        <v/>
      </c>
      <c r="I1186" s="1">
        <v>15</v>
      </c>
      <c r="J1186" s="1" t="str">
        <v/>
      </c>
      <c r="K1186" s="1">
        <v>15</v>
      </c>
      <c r="L1186" s="1" t="str">
        <v/>
      </c>
      <c r="M1186" s="1" t="str">
        <v/>
      </c>
      <c r="N1186" s="1">
        <v>15</v>
      </c>
      <c r="O1186" s="1" t="str">
        <v/>
      </c>
      <c r="P1186" s="1" t="str">
        <v/>
      </c>
      <c r="Q1186" s="6">
        <v>15</v>
      </c>
      <c r="R1186" s="6" t="str">
        <v/>
      </c>
      <c r="S1186" s="1">
        <v>15</v>
      </c>
    </row>
    <row r="1187" spans="1:19">
      <c r="A1187" s="1" t="str">
        <v/>
      </c>
      <c r="B1187" s="1" t="str">
        <v/>
      </c>
      <c r="C1187" s="1" t="str">
        <v/>
      </c>
      <c r="D1187" s="1" t="str">
        <v/>
      </c>
      <c r="E1187" s="1">
        <v>15</v>
      </c>
      <c r="F1187" s="1" t="str">
        <v/>
      </c>
      <c r="G1187" s="1" t="str">
        <v/>
      </c>
      <c r="H1187" s="1">
        <v>15</v>
      </c>
      <c r="I1187" s="1" t="str">
        <v/>
      </c>
      <c r="J1187" s="1" t="str">
        <v/>
      </c>
      <c r="K1187" s="1" t="str">
        <v/>
      </c>
      <c r="L1187" s="1">
        <v>15</v>
      </c>
      <c r="M1187" s="1">
        <v>15</v>
      </c>
      <c r="N1187" s="1" t="str">
        <v/>
      </c>
      <c r="O1187" s="1" t="str">
        <v/>
      </c>
      <c r="P1187" s="1" t="str">
        <v/>
      </c>
      <c r="Q1187" s="6" t="str">
        <v/>
      </c>
      <c r="R1187" s="6">
        <v>15</v>
      </c>
      <c r="S1187" s="1">
        <v>15</v>
      </c>
    </row>
    <row r="1188" spans="1:19">
      <c r="A1188" s="1" t="str">
        <v/>
      </c>
      <c r="B1188" s="1" t="str">
        <v/>
      </c>
      <c r="C1188" s="1" t="str">
        <v/>
      </c>
      <c r="D1188" s="1" t="str">
        <v/>
      </c>
      <c r="E1188" s="1">
        <v>40</v>
      </c>
      <c r="F1188" s="1">
        <v>40</v>
      </c>
      <c r="G1188" s="1" t="str">
        <v/>
      </c>
      <c r="H1188" s="1" t="str">
        <v/>
      </c>
      <c r="I1188" s="1" t="str">
        <v/>
      </c>
      <c r="J1188" s="1">
        <v>40</v>
      </c>
      <c r="K1188" s="1" t="str">
        <v/>
      </c>
      <c r="L1188" s="1" t="str">
        <v/>
      </c>
      <c r="M1188" s="1" t="str">
        <v/>
      </c>
      <c r="N1188" s="1" t="str">
        <v/>
      </c>
      <c r="O1188" s="1">
        <v>40</v>
      </c>
      <c r="P1188" s="1" t="str">
        <v/>
      </c>
      <c r="Q1188" s="6">
        <v>40</v>
      </c>
      <c r="R1188" s="6" t="str">
        <v/>
      </c>
      <c r="S1188" s="1">
        <v>40</v>
      </c>
    </row>
    <row r="1189" spans="1:19">
      <c r="A1189" s="1" t="str">
        <v/>
      </c>
      <c r="B1189" s="1">
        <v>20</v>
      </c>
      <c r="C1189" s="1" t="str">
        <v/>
      </c>
      <c r="D1189" s="1" t="str">
        <v/>
      </c>
      <c r="E1189" s="1" t="str">
        <v/>
      </c>
      <c r="F1189" s="1" t="str">
        <v/>
      </c>
      <c r="G1189" s="1">
        <v>20</v>
      </c>
      <c r="H1189" s="1" t="str">
        <v/>
      </c>
      <c r="I1189" s="1" t="str">
        <v/>
      </c>
      <c r="J1189" s="1" t="str">
        <v/>
      </c>
      <c r="K1189" s="1" t="str">
        <v/>
      </c>
      <c r="L1189" s="1">
        <v>20</v>
      </c>
      <c r="M1189" s="1" t="str">
        <v/>
      </c>
      <c r="N1189" s="1">
        <v>20</v>
      </c>
      <c r="O1189" s="1" t="str">
        <v/>
      </c>
      <c r="P1189" s="1" t="str">
        <v/>
      </c>
      <c r="Q1189" s="6" t="str">
        <v/>
      </c>
      <c r="R1189" s="6">
        <v>20</v>
      </c>
      <c r="S1189" s="1">
        <v>20</v>
      </c>
    </row>
    <row r="1190" spans="1:19">
      <c r="A1190" s="1" t="str">
        <v/>
      </c>
      <c r="B1190" s="1" t="str">
        <v/>
      </c>
      <c r="C1190" s="1" t="str">
        <v/>
      </c>
      <c r="D1190" s="1" t="str">
        <v/>
      </c>
      <c r="E1190" s="1">
        <v>36</v>
      </c>
      <c r="F1190" s="1" t="str">
        <v/>
      </c>
      <c r="G1190" s="1" t="str">
        <v/>
      </c>
      <c r="H1190" s="1">
        <v>36</v>
      </c>
      <c r="I1190" s="1" t="str">
        <v/>
      </c>
      <c r="J1190" s="1" t="str">
        <v/>
      </c>
      <c r="K1190" s="1">
        <v>36</v>
      </c>
      <c r="L1190" s="1" t="str">
        <v/>
      </c>
      <c r="M1190" s="1">
        <v>36</v>
      </c>
      <c r="N1190" s="1" t="str">
        <v/>
      </c>
      <c r="O1190" s="1" t="str">
        <v/>
      </c>
      <c r="P1190" s="1" t="str">
        <v/>
      </c>
      <c r="Q1190" s="6" t="str">
        <v/>
      </c>
      <c r="R1190" s="6">
        <v>36</v>
      </c>
      <c r="S1190" s="1">
        <v>36</v>
      </c>
    </row>
    <row r="1191" spans="1:19">
      <c r="A1191" s="1">
        <v>15</v>
      </c>
      <c r="B1191" s="1" t="str">
        <v/>
      </c>
      <c r="C1191" s="1" t="str">
        <v/>
      </c>
      <c r="D1191" s="1" t="str">
        <v/>
      </c>
      <c r="E1191" s="1" t="str">
        <v/>
      </c>
      <c r="F1191" s="1">
        <v>15</v>
      </c>
      <c r="G1191" s="1" t="str">
        <v/>
      </c>
      <c r="H1191" s="1" t="str">
        <v/>
      </c>
      <c r="I1191" s="1" t="str">
        <v/>
      </c>
      <c r="J1191" s="1" t="str">
        <v/>
      </c>
      <c r="K1191" s="1" t="str">
        <v/>
      </c>
      <c r="L1191" s="1">
        <v>15</v>
      </c>
      <c r="M1191" s="1" t="str">
        <v/>
      </c>
      <c r="N1191" s="1">
        <v>15</v>
      </c>
      <c r="O1191" s="1" t="str">
        <v/>
      </c>
      <c r="P1191" s="1" t="str">
        <v/>
      </c>
      <c r="Q1191" s="6">
        <v>15</v>
      </c>
      <c r="R1191" s="6" t="str">
        <v/>
      </c>
      <c r="S1191" s="1">
        <v>15</v>
      </c>
    </row>
    <row r="1192" spans="1:19">
      <c r="A1192" s="1" t="str">
        <v/>
      </c>
      <c r="B1192" s="1" t="str">
        <v/>
      </c>
      <c r="C1192" s="1" t="str">
        <v/>
      </c>
      <c r="D1192" s="1">
        <v>30</v>
      </c>
      <c r="E1192" s="1" t="str">
        <v/>
      </c>
      <c r="F1192" s="1">
        <v>30</v>
      </c>
      <c r="G1192" s="1" t="str">
        <v/>
      </c>
      <c r="H1192" s="1" t="str">
        <v/>
      </c>
      <c r="I1192" s="1" t="str">
        <v/>
      </c>
      <c r="J1192" s="1">
        <v>30</v>
      </c>
      <c r="K1192" s="1" t="str">
        <v/>
      </c>
      <c r="L1192" s="1" t="str">
        <v/>
      </c>
      <c r="M1192" s="1" t="str">
        <v/>
      </c>
      <c r="N1192" s="1" t="str">
        <v/>
      </c>
      <c r="O1192" s="1">
        <v>30</v>
      </c>
      <c r="P1192" s="1" t="str">
        <v/>
      </c>
      <c r="Q1192" s="6">
        <v>30</v>
      </c>
      <c r="R1192" s="6" t="str">
        <v/>
      </c>
      <c r="S1192" s="1">
        <v>30</v>
      </c>
    </row>
    <row r="1193" spans="1:19">
      <c r="A1193" s="1" t="str">
        <v/>
      </c>
      <c r="B1193" s="1" t="str">
        <v/>
      </c>
      <c r="C1193" s="1" t="str">
        <v/>
      </c>
      <c r="D1193" s="1" t="str">
        <v/>
      </c>
      <c r="E1193" s="1">
        <v>20</v>
      </c>
      <c r="F1193" s="1" t="str">
        <v/>
      </c>
      <c r="G1193" s="1">
        <v>20</v>
      </c>
      <c r="H1193" s="1" t="str">
        <v/>
      </c>
      <c r="I1193" s="1" t="str">
        <v/>
      </c>
      <c r="J1193" s="1" t="str">
        <v/>
      </c>
      <c r="K1193" s="1" t="str">
        <v/>
      </c>
      <c r="L1193" s="1">
        <v>20</v>
      </c>
      <c r="M1193" s="1" t="str">
        <v/>
      </c>
      <c r="N1193" s="1">
        <v>20</v>
      </c>
      <c r="O1193" s="1" t="str">
        <v/>
      </c>
      <c r="P1193" s="1" t="str">
        <v/>
      </c>
      <c r="Q1193" s="6">
        <v>20</v>
      </c>
      <c r="R1193" s="6" t="str">
        <v/>
      </c>
      <c r="S1193" s="1">
        <v>20</v>
      </c>
    </row>
    <row r="1194" spans="1:19">
      <c r="A1194" s="1" t="str">
        <v/>
      </c>
      <c r="B1194" s="1" t="str">
        <v/>
      </c>
      <c r="C1194" s="1" t="str">
        <v/>
      </c>
      <c r="D1194" s="1" t="str">
        <v/>
      </c>
      <c r="E1194" s="1">
        <v>40</v>
      </c>
      <c r="F1194" s="1" t="str">
        <v/>
      </c>
      <c r="G1194" s="1" t="str">
        <v/>
      </c>
      <c r="H1194" s="1">
        <v>40</v>
      </c>
      <c r="I1194" s="1" t="str">
        <v/>
      </c>
      <c r="J1194" s="1" t="str">
        <v/>
      </c>
      <c r="K1194" s="1">
        <v>40</v>
      </c>
      <c r="L1194" s="1" t="str">
        <v/>
      </c>
      <c r="M1194" s="1" t="str">
        <v/>
      </c>
      <c r="N1194" s="1" t="str">
        <v/>
      </c>
      <c r="O1194" s="1">
        <v>40</v>
      </c>
      <c r="P1194" s="1">
        <v>40</v>
      </c>
      <c r="Q1194" s="6" t="str">
        <v/>
      </c>
      <c r="R1194" s="6" t="str">
        <v/>
      </c>
      <c r="S1194" s="1">
        <v>40</v>
      </c>
    </row>
    <row r="1195" spans="1:19">
      <c r="A1195" s="1" t="str">
        <v/>
      </c>
      <c r="B1195" s="1">
        <v>20</v>
      </c>
      <c r="C1195" s="1" t="str">
        <v/>
      </c>
      <c r="D1195" s="1" t="str">
        <v/>
      </c>
      <c r="E1195" s="1" t="str">
        <v/>
      </c>
      <c r="F1195" s="1" t="str">
        <v/>
      </c>
      <c r="G1195" s="1" t="str">
        <v/>
      </c>
      <c r="H1195" s="1" t="str">
        <v/>
      </c>
      <c r="I1195" s="1">
        <v>20</v>
      </c>
      <c r="J1195" s="1" t="str">
        <v/>
      </c>
      <c r="K1195" s="1" t="str">
        <v/>
      </c>
      <c r="L1195" s="1">
        <v>20</v>
      </c>
      <c r="M1195" s="1">
        <v>20</v>
      </c>
      <c r="N1195" s="1" t="str">
        <v/>
      </c>
      <c r="O1195" s="1" t="str">
        <v/>
      </c>
      <c r="P1195" s="1">
        <v>20</v>
      </c>
      <c r="Q1195" s="6" t="str">
        <v/>
      </c>
      <c r="R1195" s="6" t="str">
        <v/>
      </c>
      <c r="S1195" s="1">
        <v>20</v>
      </c>
    </row>
    <row r="1196" spans="1:19">
      <c r="A1196" s="1" t="str">
        <v/>
      </c>
      <c r="B1196" s="1" t="str">
        <v/>
      </c>
      <c r="C1196" s="1">
        <v>40</v>
      </c>
      <c r="D1196" s="1" t="str">
        <v/>
      </c>
      <c r="E1196" s="1" t="str">
        <v/>
      </c>
      <c r="F1196" s="1" t="str">
        <v/>
      </c>
      <c r="G1196" s="1" t="str">
        <v/>
      </c>
      <c r="H1196" s="1" t="str">
        <v/>
      </c>
      <c r="I1196" s="1">
        <v>40</v>
      </c>
      <c r="J1196" s="1">
        <v>40</v>
      </c>
      <c r="K1196" s="1" t="str">
        <v/>
      </c>
      <c r="L1196" s="1" t="str">
        <v/>
      </c>
      <c r="M1196" s="1" t="str">
        <v/>
      </c>
      <c r="N1196" s="1" t="str">
        <v/>
      </c>
      <c r="O1196" s="1">
        <v>40</v>
      </c>
      <c r="P1196" s="1" t="str">
        <v/>
      </c>
      <c r="Q1196" s="6">
        <v>40</v>
      </c>
      <c r="R1196" s="6" t="str">
        <v/>
      </c>
      <c r="S1196" s="1">
        <v>40</v>
      </c>
    </row>
    <row r="1197" spans="1:19">
      <c r="A1197" s="1" t="str">
        <v/>
      </c>
      <c r="B1197" s="1" t="str">
        <v/>
      </c>
      <c r="C1197" s="1">
        <v>40</v>
      </c>
      <c r="D1197" s="1" t="str">
        <v/>
      </c>
      <c r="E1197" s="1" t="str">
        <v/>
      </c>
      <c r="F1197" s="1">
        <v>40</v>
      </c>
      <c r="G1197" s="1" t="str">
        <v/>
      </c>
      <c r="H1197" s="1" t="str">
        <v/>
      </c>
      <c r="I1197" s="1" t="str">
        <v/>
      </c>
      <c r="J1197" s="1" t="str">
        <v/>
      </c>
      <c r="K1197" s="1">
        <v>40</v>
      </c>
      <c r="L1197" s="1" t="str">
        <v/>
      </c>
      <c r="M1197" s="1" t="str">
        <v/>
      </c>
      <c r="N1197" s="1" t="str">
        <v/>
      </c>
      <c r="O1197" s="1">
        <v>40</v>
      </c>
      <c r="P1197" s="1" t="str">
        <v/>
      </c>
      <c r="Q1197" s="6">
        <v>40</v>
      </c>
      <c r="R1197" s="6" t="str">
        <v/>
      </c>
      <c r="S1197" s="1">
        <v>40</v>
      </c>
    </row>
    <row r="1198" spans="1:19">
      <c r="A1198" s="1" t="str">
        <v/>
      </c>
      <c r="B1198" s="1">
        <v>29</v>
      </c>
      <c r="C1198" s="1" t="str">
        <v/>
      </c>
      <c r="D1198" s="1" t="str">
        <v/>
      </c>
      <c r="E1198" s="1" t="str">
        <v/>
      </c>
      <c r="F1198" s="1">
        <v>29</v>
      </c>
      <c r="G1198" s="1" t="str">
        <v/>
      </c>
      <c r="H1198" s="1" t="str">
        <v/>
      </c>
      <c r="I1198" s="1" t="str">
        <v/>
      </c>
      <c r="J1198" s="1" t="str">
        <v/>
      </c>
      <c r="K1198" s="1" t="str">
        <v/>
      </c>
      <c r="L1198" s="1">
        <v>29</v>
      </c>
      <c r="M1198" s="1" t="str">
        <v/>
      </c>
      <c r="N1198" s="1">
        <v>29</v>
      </c>
      <c r="O1198" s="1" t="str">
        <v/>
      </c>
      <c r="P1198" s="1">
        <v>29</v>
      </c>
      <c r="Q1198" s="6" t="str">
        <v/>
      </c>
      <c r="R1198" s="6" t="str">
        <v/>
      </c>
      <c r="S1198" s="1">
        <v>29</v>
      </c>
    </row>
    <row r="1199" spans="1:19">
      <c r="A1199" s="1" t="str">
        <v/>
      </c>
      <c r="B1199" s="1" t="str">
        <v/>
      </c>
      <c r="C1199" s="1" t="str">
        <v/>
      </c>
      <c r="D1199" s="1" t="str">
        <v/>
      </c>
      <c r="E1199" s="1">
        <v>40</v>
      </c>
      <c r="F1199" s="1" t="str">
        <v/>
      </c>
      <c r="G1199" s="1">
        <v>40</v>
      </c>
      <c r="H1199" s="1" t="str">
        <v/>
      </c>
      <c r="I1199" s="1" t="str">
        <v/>
      </c>
      <c r="J1199" s="1">
        <v>40</v>
      </c>
      <c r="K1199" s="1" t="str">
        <v/>
      </c>
      <c r="L1199" s="1" t="str">
        <v/>
      </c>
      <c r="M1199" s="1" t="str">
        <v/>
      </c>
      <c r="N1199" s="1" t="str">
        <v/>
      </c>
      <c r="O1199" s="1">
        <v>40</v>
      </c>
      <c r="P1199" s="1" t="str">
        <v/>
      </c>
      <c r="Q1199" s="6">
        <v>40</v>
      </c>
      <c r="R1199" s="6" t="str">
        <v/>
      </c>
      <c r="S1199" s="1">
        <v>40</v>
      </c>
    </row>
    <row r="1200" spans="1:19">
      <c r="A1200" s="1" t="str">
        <v/>
      </c>
      <c r="B1200" s="1" t="str">
        <v/>
      </c>
      <c r="C1200" s="1" t="str">
        <v/>
      </c>
      <c r="D1200" s="1" t="str">
        <v/>
      </c>
      <c r="E1200" s="1">
        <v>25</v>
      </c>
      <c r="F1200" s="1">
        <v>25</v>
      </c>
      <c r="G1200" s="1" t="str">
        <v/>
      </c>
      <c r="H1200" s="1" t="str">
        <v/>
      </c>
      <c r="I1200" s="1" t="str">
        <v/>
      </c>
      <c r="J1200" s="1" t="str">
        <v/>
      </c>
      <c r="K1200" s="1">
        <v>25</v>
      </c>
      <c r="L1200" s="1" t="str">
        <v/>
      </c>
      <c r="M1200" s="1">
        <v>25</v>
      </c>
      <c r="N1200" s="1" t="str">
        <v/>
      </c>
      <c r="O1200" s="1" t="str">
        <v/>
      </c>
      <c r="P1200" s="1" t="str">
        <v/>
      </c>
      <c r="Q1200" s="6" t="str">
        <v/>
      </c>
      <c r="R1200" s="6">
        <v>25</v>
      </c>
      <c r="S1200" s="1">
        <v>25</v>
      </c>
    </row>
    <row r="1201" spans="1:19">
      <c r="A1201" s="1" t="str">
        <v/>
      </c>
      <c r="B1201" s="1" t="str">
        <v/>
      </c>
      <c r="C1201" s="1" t="str">
        <v/>
      </c>
      <c r="D1201" s="1" t="str">
        <v/>
      </c>
      <c r="E1201" s="1">
        <v>20</v>
      </c>
      <c r="F1201" s="1" t="str">
        <v/>
      </c>
      <c r="G1201" s="1">
        <v>20</v>
      </c>
      <c r="H1201" s="1" t="str">
        <v/>
      </c>
      <c r="I1201" s="1" t="str">
        <v/>
      </c>
      <c r="J1201" s="1" t="str">
        <v/>
      </c>
      <c r="K1201" s="1" t="str">
        <v/>
      </c>
      <c r="L1201" s="1">
        <v>20</v>
      </c>
      <c r="M1201" s="1" t="str">
        <v/>
      </c>
      <c r="N1201" s="1">
        <v>20</v>
      </c>
      <c r="O1201" s="1" t="str">
        <v/>
      </c>
      <c r="P1201" s="1">
        <v>20</v>
      </c>
      <c r="Q1201" s="6" t="str">
        <v/>
      </c>
      <c r="R1201" s="6" t="str">
        <v/>
      </c>
      <c r="S1201" s="1">
        <v>20</v>
      </c>
    </row>
    <row r="1202" spans="1:19">
      <c r="A1202" s="1" t="str">
        <v/>
      </c>
      <c r="B1202" s="1" t="str">
        <v/>
      </c>
      <c r="C1202" s="1">
        <v>15</v>
      </c>
      <c r="D1202" s="1" t="str">
        <v/>
      </c>
      <c r="E1202" s="1" t="str">
        <v/>
      </c>
      <c r="F1202" s="1">
        <v>15</v>
      </c>
      <c r="G1202" s="1" t="str">
        <v/>
      </c>
      <c r="H1202" s="1" t="str">
        <v/>
      </c>
      <c r="I1202" s="1" t="str">
        <v/>
      </c>
      <c r="J1202" s="1" t="str">
        <v/>
      </c>
      <c r="K1202" s="1">
        <v>15</v>
      </c>
      <c r="L1202" s="1" t="str">
        <v/>
      </c>
      <c r="M1202" s="1" t="str">
        <v/>
      </c>
      <c r="N1202" s="1">
        <v>15</v>
      </c>
      <c r="O1202" s="1" t="str">
        <v/>
      </c>
      <c r="P1202" s="1" t="str">
        <v/>
      </c>
      <c r="Q1202" s="6" t="str">
        <v/>
      </c>
      <c r="R1202" s="6">
        <v>15</v>
      </c>
      <c r="S1202" s="1">
        <v>15</v>
      </c>
    </row>
    <row r="1203" spans="1:19">
      <c r="A1203" s="1" t="str">
        <v/>
      </c>
      <c r="B1203" s="1" t="str">
        <v/>
      </c>
      <c r="C1203" s="1" t="str">
        <v/>
      </c>
      <c r="D1203" s="1">
        <v>20</v>
      </c>
      <c r="E1203" s="1" t="str">
        <v/>
      </c>
      <c r="F1203" s="1" t="str">
        <v/>
      </c>
      <c r="G1203" s="1" t="str">
        <v/>
      </c>
      <c r="H1203" s="1">
        <v>20</v>
      </c>
      <c r="I1203" s="1" t="str">
        <v/>
      </c>
      <c r="J1203" s="1" t="str">
        <v/>
      </c>
      <c r="K1203" s="1" t="str">
        <v/>
      </c>
      <c r="L1203" s="1">
        <v>20</v>
      </c>
      <c r="M1203" s="1">
        <v>20</v>
      </c>
      <c r="N1203" s="1" t="str">
        <v/>
      </c>
      <c r="O1203" s="1" t="str">
        <v/>
      </c>
      <c r="P1203" s="1" t="str">
        <v/>
      </c>
      <c r="Q1203" s="6">
        <v>20</v>
      </c>
      <c r="R1203" s="6" t="str">
        <v/>
      </c>
      <c r="S1203" s="1">
        <v>20</v>
      </c>
    </row>
    <row r="1204" spans="1:19">
      <c r="A1204" s="1">
        <v>35</v>
      </c>
      <c r="B1204" s="1" t="str">
        <v/>
      </c>
      <c r="C1204" s="1" t="str">
        <v/>
      </c>
      <c r="D1204" s="1" t="str">
        <v/>
      </c>
      <c r="E1204" s="1" t="str">
        <v/>
      </c>
      <c r="F1204" s="1" t="str">
        <v/>
      </c>
      <c r="G1204" s="1" t="str">
        <v/>
      </c>
      <c r="H1204" s="1" t="str">
        <v/>
      </c>
      <c r="I1204" s="1">
        <v>35</v>
      </c>
      <c r="J1204" s="1" t="str">
        <v/>
      </c>
      <c r="K1204" s="1" t="str">
        <v/>
      </c>
      <c r="L1204" s="1">
        <v>35</v>
      </c>
      <c r="M1204" s="1" t="str">
        <v/>
      </c>
      <c r="N1204" s="1" t="str">
        <v/>
      </c>
      <c r="O1204" s="1">
        <v>35</v>
      </c>
      <c r="P1204" s="1" t="str">
        <v/>
      </c>
      <c r="Q1204" s="6">
        <v>35</v>
      </c>
      <c r="R1204" s="6" t="str">
        <v/>
      </c>
      <c r="S1204" s="1">
        <v>35</v>
      </c>
    </row>
    <row r="1205" spans="1:19">
      <c r="A1205" s="1" t="str">
        <v/>
      </c>
      <c r="B1205" s="1" t="str">
        <v/>
      </c>
      <c r="C1205" s="1" t="str">
        <v/>
      </c>
      <c r="D1205" s="1">
        <v>15</v>
      </c>
      <c r="E1205" s="1" t="str">
        <v/>
      </c>
      <c r="F1205" s="1" t="str">
        <v/>
      </c>
      <c r="G1205" s="1" t="str">
        <v/>
      </c>
      <c r="H1205" s="1">
        <v>15</v>
      </c>
      <c r="I1205" s="1" t="str">
        <v/>
      </c>
      <c r="J1205" s="1" t="str">
        <v/>
      </c>
      <c r="K1205" s="1">
        <v>15</v>
      </c>
      <c r="L1205" s="1" t="str">
        <v/>
      </c>
      <c r="M1205" s="1">
        <v>15</v>
      </c>
      <c r="N1205" s="1" t="str">
        <v/>
      </c>
      <c r="O1205" s="1" t="str">
        <v/>
      </c>
      <c r="P1205" s="1" t="str">
        <v/>
      </c>
      <c r="Q1205" s="6" t="str">
        <v/>
      </c>
      <c r="R1205" s="6">
        <v>15</v>
      </c>
      <c r="S1205" s="1">
        <v>15</v>
      </c>
    </row>
    <row r="1206" spans="1:19">
      <c r="A1206" s="1" t="str">
        <v/>
      </c>
      <c r="B1206" s="1" t="str">
        <v/>
      </c>
      <c r="C1206" s="1">
        <v>39</v>
      </c>
      <c r="D1206" s="1" t="str">
        <v/>
      </c>
      <c r="E1206" s="1" t="str">
        <v/>
      </c>
      <c r="F1206" s="1" t="str">
        <v/>
      </c>
      <c r="G1206" s="1" t="str">
        <v/>
      </c>
      <c r="H1206" s="1" t="str">
        <v/>
      </c>
      <c r="I1206" s="1">
        <v>39</v>
      </c>
      <c r="J1206" s="1">
        <v>39</v>
      </c>
      <c r="K1206" s="1" t="str">
        <v/>
      </c>
      <c r="L1206" s="1" t="str">
        <v/>
      </c>
      <c r="M1206" s="1">
        <v>39</v>
      </c>
      <c r="N1206" s="1" t="str">
        <v/>
      </c>
      <c r="O1206" s="1" t="str">
        <v/>
      </c>
      <c r="P1206" s="1" t="str">
        <v/>
      </c>
      <c r="Q1206" s="6">
        <v>39</v>
      </c>
      <c r="R1206" s="6" t="str">
        <v/>
      </c>
      <c r="S1206" s="1">
        <v>39</v>
      </c>
    </row>
    <row r="1207" spans="1:19">
      <c r="A1207" s="1" t="str">
        <v/>
      </c>
      <c r="B1207" s="1" t="str">
        <v/>
      </c>
      <c r="C1207" s="1" t="str">
        <v/>
      </c>
      <c r="D1207" s="1">
        <v>10</v>
      </c>
      <c r="E1207" s="1" t="str">
        <v/>
      </c>
      <c r="F1207" s="1" t="str">
        <v/>
      </c>
      <c r="G1207" s="1" t="str">
        <v/>
      </c>
      <c r="H1207" s="1">
        <v>10</v>
      </c>
      <c r="I1207" s="1" t="str">
        <v/>
      </c>
      <c r="J1207" s="1" t="str">
        <v/>
      </c>
      <c r="K1207" s="1">
        <v>10</v>
      </c>
      <c r="L1207" s="1" t="str">
        <v/>
      </c>
      <c r="M1207" s="1">
        <v>10</v>
      </c>
      <c r="N1207" s="1" t="str">
        <v/>
      </c>
      <c r="O1207" s="1" t="str">
        <v/>
      </c>
      <c r="P1207" s="1" t="str">
        <v/>
      </c>
      <c r="Q1207" s="6" t="str">
        <v/>
      </c>
      <c r="R1207" s="6">
        <v>10</v>
      </c>
      <c r="S1207" s="1">
        <v>10</v>
      </c>
    </row>
    <row r="1208" spans="1:19">
      <c r="A1208" s="1" t="str">
        <v/>
      </c>
      <c r="B1208" s="1" t="str">
        <v/>
      </c>
      <c r="C1208" s="1" t="str">
        <v/>
      </c>
      <c r="D1208" s="1" t="str">
        <v/>
      </c>
      <c r="E1208" s="1">
        <v>16</v>
      </c>
      <c r="F1208" s="1" t="str">
        <v/>
      </c>
      <c r="G1208" s="1">
        <v>16</v>
      </c>
      <c r="H1208" s="1" t="str">
        <v/>
      </c>
      <c r="I1208" s="1" t="str">
        <v/>
      </c>
      <c r="J1208" s="1" t="str">
        <v/>
      </c>
      <c r="K1208" s="1" t="str">
        <v/>
      </c>
      <c r="L1208" s="1">
        <v>16</v>
      </c>
      <c r="M1208" s="1" t="str">
        <v/>
      </c>
      <c r="N1208" s="1">
        <v>16</v>
      </c>
      <c r="O1208" s="1" t="str">
        <v/>
      </c>
      <c r="P1208" s="1">
        <v>16</v>
      </c>
      <c r="Q1208" s="6" t="str">
        <v/>
      </c>
      <c r="R1208" s="6" t="str">
        <v/>
      </c>
      <c r="S1208" s="1">
        <v>16</v>
      </c>
    </row>
    <row r="1209" spans="1:19">
      <c r="A1209" s="1" t="str">
        <v/>
      </c>
      <c r="B1209" s="1" t="str">
        <v/>
      </c>
      <c r="C1209" s="1" t="str">
        <v/>
      </c>
      <c r="D1209" s="1" t="str">
        <v/>
      </c>
      <c r="E1209" s="1">
        <v>15</v>
      </c>
      <c r="F1209" s="1">
        <v>15</v>
      </c>
      <c r="G1209" s="1" t="str">
        <v/>
      </c>
      <c r="H1209" s="1" t="str">
        <v/>
      </c>
      <c r="I1209" s="1" t="str">
        <v/>
      </c>
      <c r="J1209" s="1" t="str">
        <v/>
      </c>
      <c r="K1209" s="1" t="str">
        <v/>
      </c>
      <c r="L1209" s="1">
        <v>15</v>
      </c>
      <c r="M1209" s="1" t="str">
        <v/>
      </c>
      <c r="N1209" s="1">
        <v>15</v>
      </c>
      <c r="O1209" s="1" t="str">
        <v/>
      </c>
      <c r="P1209" s="1">
        <v>15</v>
      </c>
      <c r="Q1209" s="6" t="str">
        <v/>
      </c>
      <c r="R1209" s="6" t="str">
        <v/>
      </c>
      <c r="S1209" s="1">
        <v>15</v>
      </c>
    </row>
    <row r="1210" spans="1:19">
      <c r="A1210" s="1" t="str">
        <v/>
      </c>
      <c r="B1210" s="1" t="str">
        <v/>
      </c>
      <c r="C1210" s="1" t="str">
        <v/>
      </c>
      <c r="D1210" s="1">
        <v>15</v>
      </c>
      <c r="E1210" s="1" t="str">
        <v/>
      </c>
      <c r="F1210" s="1" t="str">
        <v/>
      </c>
      <c r="G1210" s="1" t="str">
        <v/>
      </c>
      <c r="H1210" s="1" t="str">
        <v/>
      </c>
      <c r="I1210" s="1">
        <v>15</v>
      </c>
      <c r="J1210" s="1" t="str">
        <v/>
      </c>
      <c r="K1210" s="1" t="str">
        <v/>
      </c>
      <c r="L1210" s="1">
        <v>15</v>
      </c>
      <c r="M1210" s="1">
        <v>15</v>
      </c>
      <c r="N1210" s="1" t="str">
        <v/>
      </c>
      <c r="O1210" s="1" t="str">
        <v/>
      </c>
      <c r="P1210" s="1">
        <v>15</v>
      </c>
      <c r="Q1210" s="6" t="str">
        <v/>
      </c>
      <c r="R1210" s="6" t="str">
        <v/>
      </c>
      <c r="S1210" s="1">
        <v>15</v>
      </c>
    </row>
    <row r="1211" spans="1:19">
      <c r="A1211" s="1" t="str">
        <v/>
      </c>
      <c r="B1211" s="1" t="str">
        <v/>
      </c>
      <c r="C1211" s="1" t="str">
        <v/>
      </c>
      <c r="D1211" s="1">
        <v>15</v>
      </c>
      <c r="E1211" s="1" t="str">
        <v/>
      </c>
      <c r="F1211" s="1" t="str">
        <v/>
      </c>
      <c r="G1211" s="1" t="str">
        <v/>
      </c>
      <c r="H1211" s="1">
        <v>15</v>
      </c>
      <c r="I1211" s="1" t="str">
        <v/>
      </c>
      <c r="J1211" s="1" t="str">
        <v/>
      </c>
      <c r="K1211" s="1">
        <v>15</v>
      </c>
      <c r="L1211" s="1" t="str">
        <v/>
      </c>
      <c r="M1211" s="1">
        <v>15</v>
      </c>
      <c r="N1211" s="1" t="str">
        <v/>
      </c>
      <c r="O1211" s="1" t="str">
        <v/>
      </c>
      <c r="P1211" s="1" t="str">
        <v/>
      </c>
      <c r="Q1211" s="6" t="str">
        <v/>
      </c>
      <c r="R1211" s="6">
        <v>15</v>
      </c>
      <c r="S1211" s="1">
        <v>15</v>
      </c>
    </row>
    <row r="1212" spans="1:19">
      <c r="A1212" s="1" t="str">
        <v/>
      </c>
      <c r="B1212" s="1">
        <v>40</v>
      </c>
      <c r="C1212" s="1" t="str">
        <v/>
      </c>
      <c r="D1212" s="1" t="str">
        <v/>
      </c>
      <c r="E1212" s="1" t="str">
        <v/>
      </c>
      <c r="F1212" s="1">
        <v>40</v>
      </c>
      <c r="G1212" s="1" t="str">
        <v/>
      </c>
      <c r="H1212" s="1" t="str">
        <v/>
      </c>
      <c r="I1212" s="1" t="str">
        <v/>
      </c>
      <c r="J1212" s="1" t="str">
        <v/>
      </c>
      <c r="K1212" s="1">
        <v>40</v>
      </c>
      <c r="L1212" s="1" t="str">
        <v/>
      </c>
      <c r="M1212" s="1" t="str">
        <v/>
      </c>
      <c r="N1212" s="1" t="str">
        <v/>
      </c>
      <c r="O1212" s="1">
        <v>40</v>
      </c>
      <c r="P1212" s="1" t="str">
        <v/>
      </c>
      <c r="Q1212" s="6">
        <v>40</v>
      </c>
      <c r="R1212" s="6" t="str">
        <v/>
      </c>
      <c r="S1212" s="1">
        <v>40</v>
      </c>
    </row>
    <row r="1213" spans="1:19">
      <c r="A1213" s="1" t="str">
        <v/>
      </c>
      <c r="B1213" s="1" t="str">
        <v/>
      </c>
      <c r="C1213" s="1">
        <v>20</v>
      </c>
      <c r="D1213" s="1" t="str">
        <v/>
      </c>
      <c r="E1213" s="1" t="str">
        <v/>
      </c>
      <c r="F1213" s="1" t="str">
        <v/>
      </c>
      <c r="G1213" s="1" t="str">
        <v/>
      </c>
      <c r="H1213" s="1">
        <v>20</v>
      </c>
      <c r="I1213" s="1" t="str">
        <v/>
      </c>
      <c r="J1213" s="1" t="str">
        <v/>
      </c>
      <c r="K1213" s="1">
        <v>20</v>
      </c>
      <c r="L1213" s="1" t="str">
        <v/>
      </c>
      <c r="M1213" s="1" t="str">
        <v/>
      </c>
      <c r="N1213" s="1">
        <v>20</v>
      </c>
      <c r="O1213" s="1" t="str">
        <v/>
      </c>
      <c r="P1213" s="1" t="str">
        <v/>
      </c>
      <c r="Q1213" s="6" t="str">
        <v/>
      </c>
      <c r="R1213" s="6">
        <v>20</v>
      </c>
      <c r="S1213" s="1">
        <v>20</v>
      </c>
    </row>
    <row r="1214" spans="1:19">
      <c r="A1214" s="1" t="str">
        <v/>
      </c>
      <c r="B1214" s="1" t="str">
        <v/>
      </c>
      <c r="C1214" s="1">
        <v>35</v>
      </c>
      <c r="D1214" s="1" t="str">
        <v/>
      </c>
      <c r="E1214" s="1" t="str">
        <v/>
      </c>
      <c r="F1214" s="1">
        <v>35</v>
      </c>
      <c r="G1214" s="1" t="str">
        <v/>
      </c>
      <c r="H1214" s="1" t="str">
        <v/>
      </c>
      <c r="I1214" s="1" t="str">
        <v/>
      </c>
      <c r="J1214" s="1" t="str">
        <v/>
      </c>
      <c r="K1214" s="1">
        <v>35</v>
      </c>
      <c r="L1214" s="1" t="str">
        <v/>
      </c>
      <c r="M1214" s="1" t="str">
        <v/>
      </c>
      <c r="N1214" s="1">
        <v>35</v>
      </c>
      <c r="O1214" s="1" t="str">
        <v/>
      </c>
      <c r="P1214" s="1" t="str">
        <v/>
      </c>
      <c r="Q1214" s="6">
        <v>35</v>
      </c>
      <c r="R1214" s="6" t="str">
        <v/>
      </c>
      <c r="S1214" s="1">
        <v>35</v>
      </c>
    </row>
    <row r="1215" spans="1:19">
      <c r="A1215" s="1" t="str">
        <v/>
      </c>
      <c r="B1215" s="1" t="str">
        <v/>
      </c>
      <c r="C1215" s="1" t="str">
        <v/>
      </c>
      <c r="D1215" s="1" t="str">
        <v/>
      </c>
      <c r="E1215" s="1">
        <v>15</v>
      </c>
      <c r="F1215" s="1" t="str">
        <v/>
      </c>
      <c r="G1215" s="1" t="str">
        <v/>
      </c>
      <c r="H1215" s="1" t="str">
        <v/>
      </c>
      <c r="I1215" s="1">
        <v>15</v>
      </c>
      <c r="J1215" s="1" t="str">
        <v/>
      </c>
      <c r="K1215" s="1" t="str">
        <v/>
      </c>
      <c r="L1215" s="1">
        <v>15</v>
      </c>
      <c r="M1215" s="1">
        <v>15</v>
      </c>
      <c r="N1215" s="1" t="str">
        <v/>
      </c>
      <c r="O1215" s="1" t="str">
        <v/>
      </c>
      <c r="P1215" s="1">
        <v>15</v>
      </c>
      <c r="Q1215" s="6" t="str">
        <v/>
      </c>
      <c r="R1215" s="6" t="str">
        <v/>
      </c>
      <c r="S1215" s="1">
        <v>15</v>
      </c>
    </row>
    <row r="1216" spans="1:19">
      <c r="A1216" s="1">
        <v>20</v>
      </c>
      <c r="B1216" s="1" t="str">
        <v/>
      </c>
      <c r="C1216" s="1" t="str">
        <v/>
      </c>
      <c r="D1216" s="1" t="str">
        <v/>
      </c>
      <c r="E1216" s="1" t="str">
        <v/>
      </c>
      <c r="F1216" s="1" t="str">
        <v/>
      </c>
      <c r="G1216" s="1" t="str">
        <v/>
      </c>
      <c r="H1216" s="1" t="str">
        <v/>
      </c>
      <c r="I1216" s="1">
        <v>20</v>
      </c>
      <c r="J1216" s="1" t="str">
        <v/>
      </c>
      <c r="K1216" s="1">
        <v>20</v>
      </c>
      <c r="L1216" s="1" t="str">
        <v/>
      </c>
      <c r="M1216" s="1" t="str">
        <v/>
      </c>
      <c r="N1216" s="1">
        <v>20</v>
      </c>
      <c r="O1216" s="1" t="str">
        <v/>
      </c>
      <c r="P1216" s="1" t="str">
        <v/>
      </c>
      <c r="Q1216" s="6">
        <v>20</v>
      </c>
      <c r="R1216" s="6" t="str">
        <v/>
      </c>
      <c r="S1216" s="1">
        <v>20</v>
      </c>
    </row>
    <row r="1217" spans="1:19">
      <c r="A1217" s="1" t="str">
        <v/>
      </c>
      <c r="B1217" s="1" t="str">
        <v/>
      </c>
      <c r="C1217" s="1">
        <v>35</v>
      </c>
      <c r="D1217" s="1" t="str">
        <v/>
      </c>
      <c r="E1217" s="1" t="str">
        <v/>
      </c>
      <c r="F1217" s="1">
        <v>35</v>
      </c>
      <c r="G1217" s="1" t="str">
        <v/>
      </c>
      <c r="H1217" s="1" t="str">
        <v/>
      </c>
      <c r="I1217" s="1" t="str">
        <v/>
      </c>
      <c r="J1217" s="1" t="str">
        <v/>
      </c>
      <c r="K1217" s="1">
        <v>35</v>
      </c>
      <c r="L1217" s="1" t="str">
        <v/>
      </c>
      <c r="M1217" s="1" t="str">
        <v/>
      </c>
      <c r="N1217" s="1" t="str">
        <v/>
      </c>
      <c r="O1217" s="1">
        <v>35</v>
      </c>
      <c r="P1217" s="1" t="str">
        <v/>
      </c>
      <c r="Q1217" s="6">
        <v>35</v>
      </c>
      <c r="R1217" s="6" t="str">
        <v/>
      </c>
      <c r="S1217" s="1">
        <v>35</v>
      </c>
    </row>
    <row r="1218" spans="1:19">
      <c r="A1218" s="1" t="str">
        <v/>
      </c>
      <c r="B1218" s="1">
        <v>25</v>
      </c>
      <c r="C1218" s="1" t="str">
        <v/>
      </c>
      <c r="D1218" s="1" t="str">
        <v/>
      </c>
      <c r="E1218" s="1" t="str">
        <v/>
      </c>
      <c r="F1218" s="1">
        <v>25</v>
      </c>
      <c r="G1218" s="1" t="str">
        <v/>
      </c>
      <c r="H1218" s="1" t="str">
        <v/>
      </c>
      <c r="I1218" s="1" t="str">
        <v/>
      </c>
      <c r="J1218" s="1" t="str">
        <v/>
      </c>
      <c r="K1218" s="1">
        <v>25</v>
      </c>
      <c r="L1218" s="1" t="str">
        <v/>
      </c>
      <c r="M1218" s="1" t="str">
        <v/>
      </c>
      <c r="N1218" s="1">
        <v>25</v>
      </c>
      <c r="O1218" s="1" t="str">
        <v/>
      </c>
      <c r="P1218" s="1" t="str">
        <v/>
      </c>
      <c r="Q1218" s="6" t="str">
        <v/>
      </c>
      <c r="R1218" s="6">
        <v>25</v>
      </c>
      <c r="S1218" s="1">
        <v>25</v>
      </c>
    </row>
    <row r="1219" spans="1:19">
      <c r="A1219" s="1" t="str">
        <v/>
      </c>
      <c r="B1219" s="1" t="str">
        <v/>
      </c>
      <c r="C1219" s="1" t="str">
        <v/>
      </c>
      <c r="D1219" s="1" t="str">
        <v/>
      </c>
      <c r="E1219" s="1">
        <v>15</v>
      </c>
      <c r="F1219" s="1" t="str">
        <v/>
      </c>
      <c r="G1219" s="1" t="str">
        <v/>
      </c>
      <c r="H1219" s="1">
        <v>15</v>
      </c>
      <c r="I1219" s="1" t="str">
        <v/>
      </c>
      <c r="J1219" s="1" t="str">
        <v/>
      </c>
      <c r="K1219" s="1" t="str">
        <v/>
      </c>
      <c r="L1219" s="1">
        <v>15</v>
      </c>
      <c r="M1219" s="1" t="str">
        <v/>
      </c>
      <c r="N1219" s="1">
        <v>15</v>
      </c>
      <c r="O1219" s="1" t="str">
        <v/>
      </c>
      <c r="P1219" s="1" t="str">
        <v/>
      </c>
      <c r="Q1219" s="6">
        <v>15</v>
      </c>
      <c r="R1219" s="6" t="str">
        <v/>
      </c>
      <c r="S1219" s="1">
        <v>15</v>
      </c>
    </row>
    <row r="1220" spans="1:19">
      <c r="A1220" s="1" t="str">
        <v/>
      </c>
      <c r="B1220" s="1" t="str">
        <v/>
      </c>
      <c r="C1220" s="1" t="str">
        <v/>
      </c>
      <c r="D1220" s="1">
        <v>20</v>
      </c>
      <c r="E1220" s="1" t="str">
        <v/>
      </c>
      <c r="F1220" s="1">
        <v>20</v>
      </c>
      <c r="G1220" s="1" t="str">
        <v/>
      </c>
      <c r="H1220" s="1" t="str">
        <v/>
      </c>
      <c r="I1220" s="1" t="str">
        <v/>
      </c>
      <c r="J1220" s="1" t="str">
        <v/>
      </c>
      <c r="K1220" s="1" t="str">
        <v/>
      </c>
      <c r="L1220" s="1">
        <v>20</v>
      </c>
      <c r="M1220" s="1">
        <v>20</v>
      </c>
      <c r="N1220" s="1" t="str">
        <v/>
      </c>
      <c r="O1220" s="1" t="str">
        <v/>
      </c>
      <c r="P1220" s="1" t="str">
        <v/>
      </c>
      <c r="Q1220" s="6">
        <v>20</v>
      </c>
      <c r="R1220" s="6" t="str">
        <v/>
      </c>
      <c r="S1220" s="1">
        <v>20</v>
      </c>
    </row>
    <row r="1221" spans="1:19">
      <c r="A1221" s="1" t="str">
        <v/>
      </c>
      <c r="B1221" s="1" t="str">
        <v/>
      </c>
      <c r="C1221" s="1" t="str">
        <v/>
      </c>
      <c r="D1221" s="1">
        <v>30</v>
      </c>
      <c r="E1221" s="1" t="str">
        <v/>
      </c>
      <c r="F1221" s="1" t="str">
        <v/>
      </c>
      <c r="G1221" s="1">
        <v>30</v>
      </c>
      <c r="H1221" s="1" t="str">
        <v/>
      </c>
      <c r="I1221" s="1" t="str">
        <v/>
      </c>
      <c r="J1221" s="1" t="str">
        <v/>
      </c>
      <c r="K1221" s="1" t="str">
        <v/>
      </c>
      <c r="L1221" s="1">
        <v>30</v>
      </c>
      <c r="M1221" s="1" t="str">
        <v/>
      </c>
      <c r="N1221" s="1" t="str">
        <v/>
      </c>
      <c r="O1221" s="1">
        <v>30</v>
      </c>
      <c r="P1221" s="1" t="str">
        <v/>
      </c>
      <c r="Q1221" s="6">
        <v>30</v>
      </c>
      <c r="R1221" s="6" t="str">
        <v/>
      </c>
      <c r="S1221" s="1">
        <v>30</v>
      </c>
    </row>
    <row r="1222" spans="1:19">
      <c r="A1222" s="1" t="str">
        <v/>
      </c>
      <c r="B1222" s="1" t="str">
        <v/>
      </c>
      <c r="C1222" s="1" t="str">
        <v/>
      </c>
      <c r="D1222" s="1">
        <v>40</v>
      </c>
      <c r="E1222" s="1" t="str">
        <v/>
      </c>
      <c r="F1222" s="1">
        <v>40</v>
      </c>
      <c r="G1222" s="1" t="str">
        <v/>
      </c>
      <c r="H1222" s="1" t="str">
        <v/>
      </c>
      <c r="I1222" s="1" t="str">
        <v/>
      </c>
      <c r="J1222" s="1" t="str">
        <v/>
      </c>
      <c r="K1222" s="1" t="str">
        <v/>
      </c>
      <c r="L1222" s="1">
        <v>40</v>
      </c>
      <c r="M1222" s="1" t="str">
        <v/>
      </c>
      <c r="N1222" s="1" t="str">
        <v/>
      </c>
      <c r="O1222" s="1">
        <v>40</v>
      </c>
      <c r="P1222" s="1" t="str">
        <v/>
      </c>
      <c r="Q1222" s="6">
        <v>40</v>
      </c>
      <c r="R1222" s="6" t="str">
        <v/>
      </c>
      <c r="S1222" s="1">
        <v>40</v>
      </c>
    </row>
    <row r="1223" spans="1:19">
      <c r="A1223" s="1" t="str">
        <v/>
      </c>
      <c r="B1223" s="1" t="str">
        <v/>
      </c>
      <c r="C1223" s="1" t="str">
        <v/>
      </c>
      <c r="D1223" s="1">
        <v>35</v>
      </c>
      <c r="E1223" s="1" t="str">
        <v/>
      </c>
      <c r="F1223" s="1">
        <v>35</v>
      </c>
      <c r="G1223" s="1" t="str">
        <v/>
      </c>
      <c r="H1223" s="1" t="str">
        <v/>
      </c>
      <c r="I1223" s="1" t="str">
        <v/>
      </c>
      <c r="J1223" s="1" t="str">
        <v/>
      </c>
      <c r="K1223" s="1">
        <v>35</v>
      </c>
      <c r="L1223" s="1" t="str">
        <v/>
      </c>
      <c r="M1223" s="1" t="str">
        <v/>
      </c>
      <c r="N1223" s="1" t="str">
        <v/>
      </c>
      <c r="O1223" s="1">
        <v>35</v>
      </c>
      <c r="P1223" s="1" t="str">
        <v/>
      </c>
      <c r="Q1223" s="6">
        <v>35</v>
      </c>
      <c r="R1223" s="6" t="str">
        <v/>
      </c>
      <c r="S1223" s="1">
        <v>35</v>
      </c>
    </row>
    <row r="1224" spans="1:19">
      <c r="A1224" s="1" t="str">
        <v/>
      </c>
      <c r="B1224" s="1">
        <v>30</v>
      </c>
      <c r="C1224" s="1" t="str">
        <v/>
      </c>
      <c r="D1224" s="1" t="str">
        <v/>
      </c>
      <c r="E1224" s="1" t="str">
        <v/>
      </c>
      <c r="F1224" s="1" t="str">
        <v/>
      </c>
      <c r="G1224" s="1" t="str">
        <v/>
      </c>
      <c r="H1224" s="1" t="str">
        <v/>
      </c>
      <c r="I1224" s="1">
        <v>30</v>
      </c>
      <c r="J1224" s="1" t="str">
        <v/>
      </c>
      <c r="K1224" s="1">
        <v>30</v>
      </c>
      <c r="L1224" s="1" t="str">
        <v/>
      </c>
      <c r="M1224" s="1" t="str">
        <v/>
      </c>
      <c r="N1224" s="1">
        <v>30</v>
      </c>
      <c r="O1224" s="1" t="str">
        <v/>
      </c>
      <c r="P1224" s="1" t="str">
        <v/>
      </c>
      <c r="Q1224" s="6" t="str">
        <v/>
      </c>
      <c r="R1224" s="6">
        <v>30</v>
      </c>
      <c r="S1224" s="1">
        <v>30</v>
      </c>
    </row>
    <row r="1225" spans="1:19">
      <c r="A1225" s="1" t="str">
        <v/>
      </c>
      <c r="B1225" s="1" t="str">
        <v/>
      </c>
      <c r="C1225" s="1" t="str">
        <v/>
      </c>
      <c r="D1225" s="1">
        <v>40</v>
      </c>
      <c r="E1225" s="1" t="str">
        <v/>
      </c>
      <c r="F1225" s="1" t="str">
        <v/>
      </c>
      <c r="G1225" s="1" t="str">
        <v/>
      </c>
      <c r="H1225" s="1">
        <v>40</v>
      </c>
      <c r="I1225" s="1" t="str">
        <v/>
      </c>
      <c r="J1225" s="1" t="str">
        <v/>
      </c>
      <c r="K1225" s="1">
        <v>40</v>
      </c>
      <c r="L1225" s="1" t="str">
        <v/>
      </c>
      <c r="M1225" s="1" t="str">
        <v/>
      </c>
      <c r="N1225" s="1" t="str">
        <v/>
      </c>
      <c r="O1225" s="1">
        <v>40</v>
      </c>
      <c r="P1225" s="1" t="str">
        <v/>
      </c>
      <c r="Q1225" s="6" t="str">
        <v/>
      </c>
      <c r="R1225" s="6">
        <v>40</v>
      </c>
      <c r="S1225" s="1">
        <v>40</v>
      </c>
    </row>
    <row r="1226" spans="1:19">
      <c r="A1226" s="1" t="str">
        <v/>
      </c>
      <c r="B1226" s="1" t="str">
        <v/>
      </c>
      <c r="C1226" s="1" t="str">
        <v/>
      </c>
      <c r="D1226" s="1" t="str">
        <v/>
      </c>
      <c r="E1226" s="1">
        <v>22</v>
      </c>
      <c r="F1226" s="1" t="str">
        <v/>
      </c>
      <c r="G1226" s="1" t="str">
        <v/>
      </c>
      <c r="H1226" s="1">
        <v>22</v>
      </c>
      <c r="I1226" s="1" t="str">
        <v/>
      </c>
      <c r="J1226" s="1" t="str">
        <v/>
      </c>
      <c r="K1226" s="1">
        <v>22</v>
      </c>
      <c r="L1226" s="1" t="str">
        <v/>
      </c>
      <c r="M1226" s="1" t="str">
        <v/>
      </c>
      <c r="N1226" s="1">
        <v>22</v>
      </c>
      <c r="O1226" s="1" t="str">
        <v/>
      </c>
      <c r="P1226" s="1" t="str">
        <v/>
      </c>
      <c r="Q1226" s="6" t="str">
        <v/>
      </c>
      <c r="R1226" s="6">
        <v>22</v>
      </c>
      <c r="S1226" s="1">
        <v>22</v>
      </c>
    </row>
    <row r="1227" spans="1:19">
      <c r="A1227" s="1" t="str">
        <v/>
      </c>
      <c r="B1227" s="1" t="str">
        <v/>
      </c>
      <c r="C1227" s="1" t="str">
        <v/>
      </c>
      <c r="D1227" s="1" t="str">
        <v/>
      </c>
      <c r="E1227" s="1">
        <v>35</v>
      </c>
      <c r="F1227" s="1" t="str">
        <v/>
      </c>
      <c r="G1227" s="1" t="str">
        <v/>
      </c>
      <c r="H1227" s="1" t="str">
        <v/>
      </c>
      <c r="I1227" s="1">
        <v>35</v>
      </c>
      <c r="J1227" s="1" t="str">
        <v/>
      </c>
      <c r="K1227" s="1">
        <v>35</v>
      </c>
      <c r="L1227" s="1" t="str">
        <v/>
      </c>
      <c r="M1227" s="1" t="str">
        <v/>
      </c>
      <c r="N1227" s="1" t="str">
        <v/>
      </c>
      <c r="O1227" s="1">
        <v>35</v>
      </c>
      <c r="P1227" s="1">
        <v>35</v>
      </c>
      <c r="Q1227" s="6" t="str">
        <v/>
      </c>
      <c r="R1227" s="6" t="str">
        <v/>
      </c>
      <c r="S1227" s="1">
        <v>35</v>
      </c>
    </row>
    <row r="1228" spans="1:19">
      <c r="A1228" s="1" t="str">
        <v/>
      </c>
      <c r="B1228" s="1" t="str">
        <v/>
      </c>
      <c r="C1228" s="1" t="str">
        <v/>
      </c>
      <c r="D1228" s="1" t="str">
        <v/>
      </c>
      <c r="E1228" s="1">
        <v>20</v>
      </c>
      <c r="F1228" s="1" t="str">
        <v/>
      </c>
      <c r="G1228" s="1" t="str">
        <v/>
      </c>
      <c r="H1228" s="1" t="str">
        <v/>
      </c>
      <c r="I1228" s="1">
        <v>20</v>
      </c>
      <c r="J1228" s="1" t="str">
        <v/>
      </c>
      <c r="K1228" s="1" t="str">
        <v/>
      </c>
      <c r="L1228" s="1">
        <v>20</v>
      </c>
      <c r="M1228" s="1" t="str">
        <v/>
      </c>
      <c r="N1228" s="1">
        <v>20</v>
      </c>
      <c r="O1228" s="1" t="str">
        <v/>
      </c>
      <c r="P1228" s="1">
        <v>20</v>
      </c>
      <c r="Q1228" s="6" t="str">
        <v/>
      </c>
      <c r="R1228" s="6" t="str">
        <v/>
      </c>
      <c r="S1228" s="1">
        <v>20</v>
      </c>
    </row>
    <row r="1229" spans="1:19">
      <c r="A1229" s="1" t="str">
        <v/>
      </c>
      <c r="B1229" s="1" t="str">
        <v/>
      </c>
      <c r="C1229" s="1" t="str">
        <v/>
      </c>
      <c r="D1229" s="1">
        <v>20</v>
      </c>
      <c r="E1229" s="1" t="str">
        <v/>
      </c>
      <c r="F1229" s="1">
        <v>20</v>
      </c>
      <c r="G1229" s="1" t="str">
        <v/>
      </c>
      <c r="H1229" s="1" t="str">
        <v/>
      </c>
      <c r="I1229" s="1" t="str">
        <v/>
      </c>
      <c r="J1229" s="1" t="str">
        <v/>
      </c>
      <c r="K1229" s="1" t="str">
        <v/>
      </c>
      <c r="L1229" s="1">
        <v>20</v>
      </c>
      <c r="M1229" s="1" t="str">
        <v/>
      </c>
      <c r="N1229" s="1">
        <v>20</v>
      </c>
      <c r="O1229" s="1" t="str">
        <v/>
      </c>
      <c r="P1229" s="1" t="str">
        <v/>
      </c>
      <c r="Q1229" s="6" t="str">
        <v/>
      </c>
      <c r="R1229" s="6">
        <v>20</v>
      </c>
      <c r="S1229" s="1">
        <v>20</v>
      </c>
    </row>
    <row r="1230" spans="1:19">
      <c r="A1230" s="1" t="str">
        <v/>
      </c>
      <c r="B1230" s="1" t="str">
        <v/>
      </c>
      <c r="C1230" s="1" t="str">
        <v/>
      </c>
      <c r="D1230" s="1">
        <v>20</v>
      </c>
      <c r="E1230" s="1" t="str">
        <v/>
      </c>
      <c r="F1230" s="1" t="str">
        <v/>
      </c>
      <c r="G1230" s="1" t="str">
        <v/>
      </c>
      <c r="H1230" s="1" t="str">
        <v/>
      </c>
      <c r="I1230" s="1">
        <v>20</v>
      </c>
      <c r="J1230" s="1" t="str">
        <v/>
      </c>
      <c r="K1230" s="1">
        <v>20</v>
      </c>
      <c r="L1230" s="1" t="str">
        <v/>
      </c>
      <c r="M1230" s="1">
        <v>20</v>
      </c>
      <c r="N1230" s="1" t="str">
        <v/>
      </c>
      <c r="O1230" s="1" t="str">
        <v/>
      </c>
      <c r="P1230" s="1" t="str">
        <v/>
      </c>
      <c r="Q1230" s="6" t="str">
        <v/>
      </c>
      <c r="R1230" s="6">
        <v>20</v>
      </c>
      <c r="S1230" s="1">
        <v>20</v>
      </c>
    </row>
    <row r="1231" spans="1:19">
      <c r="A1231" s="1" t="str">
        <v/>
      </c>
      <c r="B1231" s="1" t="str">
        <v/>
      </c>
      <c r="C1231" s="1" t="str">
        <v/>
      </c>
      <c r="D1231" s="1" t="str">
        <v/>
      </c>
      <c r="E1231" s="1">
        <v>35</v>
      </c>
      <c r="F1231" s="1" t="str">
        <v/>
      </c>
      <c r="G1231" s="1" t="str">
        <v/>
      </c>
      <c r="H1231" s="1" t="str">
        <v/>
      </c>
      <c r="I1231" s="1">
        <v>35</v>
      </c>
      <c r="J1231" s="1" t="str">
        <v/>
      </c>
      <c r="K1231" s="1">
        <v>35</v>
      </c>
      <c r="L1231" s="1" t="str">
        <v/>
      </c>
      <c r="M1231" s="1" t="str">
        <v/>
      </c>
      <c r="N1231" s="1" t="str">
        <v/>
      </c>
      <c r="O1231" s="1">
        <v>35</v>
      </c>
      <c r="P1231" s="1" t="str">
        <v/>
      </c>
      <c r="Q1231" s="6" t="str">
        <v/>
      </c>
      <c r="R1231" s="6">
        <v>35</v>
      </c>
      <c r="S1231" s="1">
        <v>35</v>
      </c>
    </row>
    <row r="1232" spans="1:19">
      <c r="A1232" s="1" t="str">
        <v/>
      </c>
      <c r="B1232" s="1" t="str">
        <v/>
      </c>
      <c r="C1232" s="1" t="str">
        <v/>
      </c>
      <c r="D1232" s="1" t="str">
        <v/>
      </c>
      <c r="E1232" s="1">
        <v>15</v>
      </c>
      <c r="F1232" s="1" t="str">
        <v/>
      </c>
      <c r="G1232" s="1">
        <v>15</v>
      </c>
      <c r="H1232" s="1" t="str">
        <v/>
      </c>
      <c r="I1232" s="1" t="str">
        <v/>
      </c>
      <c r="J1232" s="1" t="str">
        <v/>
      </c>
      <c r="K1232" s="1" t="str">
        <v/>
      </c>
      <c r="L1232" s="1">
        <v>15</v>
      </c>
      <c r="M1232" s="1" t="str">
        <v/>
      </c>
      <c r="N1232" s="1">
        <v>15</v>
      </c>
      <c r="O1232" s="1" t="str">
        <v/>
      </c>
      <c r="P1232" s="1" t="str">
        <v/>
      </c>
      <c r="Q1232" s="6">
        <v>15</v>
      </c>
      <c r="R1232" s="6" t="str">
        <v/>
      </c>
      <c r="S1232" s="1">
        <v>15</v>
      </c>
    </row>
    <row r="1233" spans="1:19">
      <c r="A1233" s="1" t="str">
        <v/>
      </c>
      <c r="B1233" s="1" t="str">
        <v/>
      </c>
      <c r="C1233" s="1" t="str">
        <v/>
      </c>
      <c r="D1233" s="1">
        <v>40</v>
      </c>
      <c r="E1233" s="1" t="str">
        <v/>
      </c>
      <c r="F1233" s="1">
        <v>40</v>
      </c>
      <c r="G1233" s="1" t="str">
        <v/>
      </c>
      <c r="H1233" s="1" t="str">
        <v/>
      </c>
      <c r="I1233" s="1" t="str">
        <v/>
      </c>
      <c r="J1233" s="1" t="str">
        <v/>
      </c>
      <c r="K1233" s="1">
        <v>40</v>
      </c>
      <c r="L1233" s="1" t="str">
        <v/>
      </c>
      <c r="M1233" s="1" t="str">
        <v/>
      </c>
      <c r="N1233" s="1" t="str">
        <v/>
      </c>
      <c r="O1233" s="1">
        <v>40</v>
      </c>
      <c r="P1233" s="1" t="str">
        <v/>
      </c>
      <c r="Q1233" s="6" t="str">
        <v/>
      </c>
      <c r="R1233" s="6">
        <v>40</v>
      </c>
      <c r="S1233" s="1">
        <v>40</v>
      </c>
    </row>
    <row r="1234" spans="1:19">
      <c r="A1234" s="1" t="str">
        <v/>
      </c>
      <c r="B1234" s="1" t="str">
        <v/>
      </c>
      <c r="C1234" s="1" t="str">
        <v/>
      </c>
      <c r="D1234" s="1">
        <v>40</v>
      </c>
      <c r="E1234" s="1" t="str">
        <v/>
      </c>
      <c r="F1234" s="1" t="str">
        <v/>
      </c>
      <c r="G1234" s="1" t="str">
        <v/>
      </c>
      <c r="H1234" s="1">
        <v>40</v>
      </c>
      <c r="I1234" s="1" t="str">
        <v/>
      </c>
      <c r="J1234" s="1" t="str">
        <v/>
      </c>
      <c r="K1234" s="1">
        <v>40</v>
      </c>
      <c r="L1234" s="1" t="str">
        <v/>
      </c>
      <c r="M1234" s="1" t="str">
        <v/>
      </c>
      <c r="N1234" s="1" t="str">
        <v/>
      </c>
      <c r="O1234" s="1">
        <v>40</v>
      </c>
      <c r="P1234" s="1" t="str">
        <v/>
      </c>
      <c r="Q1234" s="6">
        <v>40</v>
      </c>
      <c r="R1234" s="6" t="str">
        <v/>
      </c>
      <c r="S1234" s="1">
        <v>40</v>
      </c>
    </row>
    <row r="1235" spans="1:19">
      <c r="A1235" s="1" t="str">
        <v/>
      </c>
      <c r="B1235" s="1" t="str">
        <v/>
      </c>
      <c r="C1235" s="1" t="str">
        <v/>
      </c>
      <c r="D1235" s="1" t="str">
        <v/>
      </c>
      <c r="E1235" s="1">
        <v>20</v>
      </c>
      <c r="F1235" s="1" t="str">
        <v/>
      </c>
      <c r="G1235" s="1" t="str">
        <v/>
      </c>
      <c r="H1235" s="1" t="str">
        <v/>
      </c>
      <c r="I1235" s="1">
        <v>20</v>
      </c>
      <c r="J1235" s="1">
        <v>20</v>
      </c>
      <c r="K1235" s="1" t="str">
        <v/>
      </c>
      <c r="L1235" s="1" t="str">
        <v/>
      </c>
      <c r="M1235" s="1" t="str">
        <v/>
      </c>
      <c r="N1235" s="1">
        <v>20</v>
      </c>
      <c r="O1235" s="1" t="str">
        <v/>
      </c>
      <c r="P1235" s="1">
        <v>20</v>
      </c>
      <c r="Q1235" s="6" t="str">
        <v/>
      </c>
      <c r="R1235" s="6" t="str">
        <v/>
      </c>
      <c r="S1235" s="1">
        <v>20</v>
      </c>
    </row>
    <row r="1236" spans="1:19">
      <c r="A1236" s="1">
        <v>25</v>
      </c>
      <c r="B1236" s="1" t="str">
        <v/>
      </c>
      <c r="C1236" s="1" t="str">
        <v/>
      </c>
      <c r="D1236" s="1" t="str">
        <v/>
      </c>
      <c r="E1236" s="1" t="str">
        <v/>
      </c>
      <c r="F1236" s="1" t="str">
        <v/>
      </c>
      <c r="G1236" s="1" t="str">
        <v/>
      </c>
      <c r="H1236" s="1" t="str">
        <v/>
      </c>
      <c r="I1236" s="1">
        <v>25</v>
      </c>
      <c r="J1236" s="1" t="str">
        <v/>
      </c>
      <c r="K1236" s="1">
        <v>25</v>
      </c>
      <c r="L1236" s="1" t="str">
        <v/>
      </c>
      <c r="M1236" s="1" t="str">
        <v/>
      </c>
      <c r="N1236" s="1">
        <v>25</v>
      </c>
      <c r="O1236" s="1" t="str">
        <v/>
      </c>
      <c r="P1236" s="1" t="str">
        <v/>
      </c>
      <c r="Q1236" s="6">
        <v>25</v>
      </c>
      <c r="R1236" s="6" t="str">
        <v/>
      </c>
      <c r="S1236" s="1">
        <v>25</v>
      </c>
    </row>
    <row r="1237" spans="1:19">
      <c r="A1237" s="1" t="str">
        <v/>
      </c>
      <c r="B1237" s="1" t="str">
        <v/>
      </c>
      <c r="C1237" s="1" t="str">
        <v/>
      </c>
      <c r="D1237" s="1">
        <v>30</v>
      </c>
      <c r="E1237" s="1" t="str">
        <v/>
      </c>
      <c r="F1237" s="1">
        <v>30</v>
      </c>
      <c r="G1237" s="1" t="str">
        <v/>
      </c>
      <c r="H1237" s="1" t="str">
        <v/>
      </c>
      <c r="I1237" s="1" t="str">
        <v/>
      </c>
      <c r="J1237" s="1" t="str">
        <v/>
      </c>
      <c r="K1237" s="1">
        <v>30</v>
      </c>
      <c r="L1237" s="1" t="str">
        <v/>
      </c>
      <c r="M1237" s="1" t="str">
        <v/>
      </c>
      <c r="N1237" s="1">
        <v>30</v>
      </c>
      <c r="O1237" s="1" t="str">
        <v/>
      </c>
      <c r="P1237" s="1" t="str">
        <v/>
      </c>
      <c r="Q1237" s="6">
        <v>30</v>
      </c>
      <c r="R1237" s="6" t="str">
        <v/>
      </c>
      <c r="S1237" s="1">
        <v>30</v>
      </c>
    </row>
    <row r="1238" spans="1:19">
      <c r="A1238" s="1" t="str">
        <v/>
      </c>
      <c r="B1238" s="1" t="str">
        <v/>
      </c>
      <c r="C1238" s="1" t="str">
        <v/>
      </c>
      <c r="D1238" s="1">
        <v>15</v>
      </c>
      <c r="E1238" s="1" t="str">
        <v/>
      </c>
      <c r="F1238" s="1" t="str">
        <v/>
      </c>
      <c r="G1238" s="1">
        <v>15</v>
      </c>
      <c r="H1238" s="1" t="str">
        <v/>
      </c>
      <c r="I1238" s="1" t="str">
        <v/>
      </c>
      <c r="J1238" s="1" t="str">
        <v/>
      </c>
      <c r="K1238" s="1" t="str">
        <v/>
      </c>
      <c r="L1238" s="1">
        <v>15</v>
      </c>
      <c r="M1238" s="1" t="str">
        <v/>
      </c>
      <c r="N1238" s="1">
        <v>15</v>
      </c>
      <c r="O1238" s="1" t="str">
        <v/>
      </c>
      <c r="P1238" s="1" t="str">
        <v/>
      </c>
      <c r="Q1238" s="6">
        <v>15</v>
      </c>
      <c r="R1238" s="6" t="str">
        <v/>
      </c>
      <c r="S1238" s="1">
        <v>15</v>
      </c>
    </row>
    <row r="1239" spans="1:19">
      <c r="A1239" s="1" t="str">
        <v/>
      </c>
      <c r="B1239" s="1" t="str">
        <v/>
      </c>
      <c r="C1239" s="1" t="str">
        <v/>
      </c>
      <c r="D1239" s="1">
        <v>25</v>
      </c>
      <c r="E1239" s="1" t="str">
        <v/>
      </c>
      <c r="F1239" s="1" t="str">
        <v/>
      </c>
      <c r="G1239" s="1" t="str">
        <v/>
      </c>
      <c r="H1239" s="1" t="str">
        <v/>
      </c>
      <c r="I1239" s="1">
        <v>25</v>
      </c>
      <c r="J1239" s="1" t="str">
        <v/>
      </c>
      <c r="K1239" s="1">
        <v>25</v>
      </c>
      <c r="L1239" s="1" t="str">
        <v/>
      </c>
      <c r="M1239" s="1">
        <v>25</v>
      </c>
      <c r="N1239" s="1" t="str">
        <v/>
      </c>
      <c r="O1239" s="1" t="str">
        <v/>
      </c>
      <c r="P1239" s="1" t="str">
        <v/>
      </c>
      <c r="Q1239" s="6" t="str">
        <v/>
      </c>
      <c r="R1239" s="6">
        <v>25</v>
      </c>
      <c r="S1239" s="1">
        <v>25</v>
      </c>
    </row>
    <row r="1240" spans="1:19">
      <c r="A1240" s="1" t="str">
        <v/>
      </c>
      <c r="B1240" s="1" t="str">
        <v/>
      </c>
      <c r="C1240" s="1" t="str">
        <v/>
      </c>
      <c r="D1240" s="1">
        <v>15</v>
      </c>
      <c r="E1240" s="1" t="str">
        <v/>
      </c>
      <c r="F1240" s="1" t="str">
        <v/>
      </c>
      <c r="G1240" s="1" t="str">
        <v/>
      </c>
      <c r="H1240" s="1" t="str">
        <v/>
      </c>
      <c r="I1240" s="1">
        <v>15</v>
      </c>
      <c r="J1240" s="1" t="str">
        <v/>
      </c>
      <c r="K1240" s="1" t="str">
        <v/>
      </c>
      <c r="L1240" s="1">
        <v>15</v>
      </c>
      <c r="M1240" s="1">
        <v>15</v>
      </c>
      <c r="N1240" s="1" t="str">
        <v/>
      </c>
      <c r="O1240" s="1" t="str">
        <v/>
      </c>
      <c r="P1240" s="1">
        <v>15</v>
      </c>
      <c r="Q1240" s="6" t="str">
        <v/>
      </c>
      <c r="R1240" s="6" t="str">
        <v/>
      </c>
      <c r="S1240" s="1">
        <v>15</v>
      </c>
    </row>
    <row r="1241" spans="1:19">
      <c r="A1241" s="1" t="str">
        <v/>
      </c>
      <c r="B1241" s="1" t="str">
        <v/>
      </c>
      <c r="C1241" s="1" t="str">
        <v/>
      </c>
      <c r="D1241" s="1">
        <v>54</v>
      </c>
      <c r="E1241" s="1" t="str">
        <v/>
      </c>
      <c r="F1241" s="1" t="str">
        <v/>
      </c>
      <c r="G1241" s="1">
        <v>54</v>
      </c>
      <c r="H1241" s="1" t="str">
        <v/>
      </c>
      <c r="I1241" s="1" t="str">
        <v/>
      </c>
      <c r="J1241" s="1" t="str">
        <v/>
      </c>
      <c r="K1241" s="1">
        <v>54</v>
      </c>
      <c r="L1241" s="1" t="str">
        <v/>
      </c>
      <c r="M1241" s="1" t="str">
        <v/>
      </c>
      <c r="N1241" s="1" t="str">
        <v/>
      </c>
      <c r="O1241" s="1">
        <v>54</v>
      </c>
      <c r="P1241" s="1" t="str">
        <v/>
      </c>
      <c r="Q1241" s="6">
        <v>54</v>
      </c>
      <c r="R1241" s="6" t="str">
        <v/>
      </c>
      <c r="S1241" s="1">
        <v>54</v>
      </c>
    </row>
    <row r="1242" spans="1:19">
      <c r="A1242" s="1" t="str">
        <v/>
      </c>
      <c r="B1242" s="1" t="str">
        <v/>
      </c>
      <c r="C1242" s="1" t="str">
        <v/>
      </c>
      <c r="D1242" s="1">
        <v>25</v>
      </c>
      <c r="E1242" s="1" t="str">
        <v/>
      </c>
      <c r="F1242" s="1" t="str">
        <v/>
      </c>
      <c r="G1242" s="1">
        <v>25</v>
      </c>
      <c r="H1242" s="1" t="str">
        <v/>
      </c>
      <c r="I1242" s="1" t="str">
        <v/>
      </c>
      <c r="J1242" s="1" t="str">
        <v/>
      </c>
      <c r="K1242" s="1" t="str">
        <v/>
      </c>
      <c r="L1242" s="1">
        <v>25</v>
      </c>
      <c r="M1242" s="1" t="str">
        <v/>
      </c>
      <c r="N1242" s="1">
        <v>25</v>
      </c>
      <c r="O1242" s="1" t="str">
        <v/>
      </c>
      <c r="P1242" s="1" t="str">
        <v/>
      </c>
      <c r="Q1242" s="6">
        <v>25</v>
      </c>
      <c r="R1242" s="6" t="str">
        <v/>
      </c>
      <c r="S1242" s="1">
        <v>25</v>
      </c>
    </row>
    <row r="1243" spans="1:19">
      <c r="A1243" s="1" t="str">
        <v/>
      </c>
      <c r="B1243" s="1" t="str">
        <v/>
      </c>
      <c r="C1243" s="1" t="str">
        <v/>
      </c>
      <c r="D1243" s="1" t="str">
        <v/>
      </c>
      <c r="E1243" s="1">
        <v>22</v>
      </c>
      <c r="F1243" s="1" t="str">
        <v/>
      </c>
      <c r="G1243" s="1">
        <v>22</v>
      </c>
      <c r="H1243" s="1" t="str">
        <v/>
      </c>
      <c r="I1243" s="1" t="str">
        <v/>
      </c>
      <c r="J1243" s="1" t="str">
        <v/>
      </c>
      <c r="K1243" s="1">
        <v>22</v>
      </c>
      <c r="L1243" s="1" t="str">
        <v/>
      </c>
      <c r="M1243" s="1" t="str">
        <v/>
      </c>
      <c r="N1243" s="1">
        <v>22</v>
      </c>
      <c r="O1243" s="1" t="str">
        <v/>
      </c>
      <c r="P1243" s="1" t="str">
        <v/>
      </c>
      <c r="Q1243" s="6">
        <v>22</v>
      </c>
      <c r="R1243" s="6" t="str">
        <v/>
      </c>
      <c r="S1243" s="1">
        <v>22</v>
      </c>
    </row>
    <row r="1244" spans="1:19">
      <c r="A1244" s="1" t="str">
        <v/>
      </c>
      <c r="B1244" s="1" t="str">
        <v/>
      </c>
      <c r="C1244" s="1" t="str">
        <v/>
      </c>
      <c r="D1244" s="1">
        <v>15</v>
      </c>
      <c r="E1244" s="1" t="str">
        <v/>
      </c>
      <c r="F1244" s="1">
        <v>15</v>
      </c>
      <c r="G1244" s="1" t="str">
        <v/>
      </c>
      <c r="H1244" s="1" t="str">
        <v/>
      </c>
      <c r="I1244" s="1" t="str">
        <v/>
      </c>
      <c r="J1244" s="1" t="str">
        <v/>
      </c>
      <c r="K1244" s="1" t="str">
        <v/>
      </c>
      <c r="L1244" s="1">
        <v>15</v>
      </c>
      <c r="M1244" s="1" t="str">
        <v/>
      </c>
      <c r="N1244" s="1">
        <v>15</v>
      </c>
      <c r="O1244" s="1" t="str">
        <v/>
      </c>
      <c r="P1244" s="1" t="str">
        <v/>
      </c>
      <c r="Q1244" s="6">
        <v>15</v>
      </c>
      <c r="R1244" s="6" t="str">
        <v/>
      </c>
      <c r="S1244" s="1">
        <v>15</v>
      </c>
    </row>
    <row r="1245" spans="1:19">
      <c r="A1245" s="1" t="str">
        <v/>
      </c>
      <c r="B1245" s="1" t="str">
        <v/>
      </c>
      <c r="C1245" s="1" t="str">
        <v/>
      </c>
      <c r="D1245" s="1">
        <v>20</v>
      </c>
      <c r="E1245" s="1" t="str">
        <v/>
      </c>
      <c r="F1245" s="1" t="str">
        <v/>
      </c>
      <c r="G1245" s="1" t="str">
        <v/>
      </c>
      <c r="H1245" s="1" t="str">
        <v/>
      </c>
      <c r="I1245" s="1">
        <v>20</v>
      </c>
      <c r="J1245" s="1" t="str">
        <v/>
      </c>
      <c r="K1245" s="1" t="str">
        <v/>
      </c>
      <c r="L1245" s="1">
        <v>20</v>
      </c>
      <c r="M1245" s="1" t="str">
        <v/>
      </c>
      <c r="N1245" s="1">
        <v>20</v>
      </c>
      <c r="O1245" s="1" t="str">
        <v/>
      </c>
      <c r="P1245" s="1">
        <v>20</v>
      </c>
      <c r="Q1245" s="6" t="str">
        <v/>
      </c>
      <c r="R1245" s="6" t="str">
        <v/>
      </c>
      <c r="S1245" s="1">
        <v>20</v>
      </c>
    </row>
    <row r="1246" spans="1:19">
      <c r="A1246" s="1">
        <v>30</v>
      </c>
      <c r="B1246" s="1" t="str">
        <v/>
      </c>
      <c r="C1246" s="1" t="str">
        <v/>
      </c>
      <c r="D1246" s="1" t="str">
        <v/>
      </c>
      <c r="E1246" s="1" t="str">
        <v/>
      </c>
      <c r="F1246" s="1" t="str">
        <v/>
      </c>
      <c r="G1246" s="1" t="str">
        <v/>
      </c>
      <c r="H1246" s="1">
        <v>30</v>
      </c>
      <c r="I1246" s="1" t="str">
        <v/>
      </c>
      <c r="J1246" s="1">
        <v>30</v>
      </c>
      <c r="K1246" s="1" t="str">
        <v/>
      </c>
      <c r="L1246" s="1" t="str">
        <v/>
      </c>
      <c r="M1246" s="1" t="str">
        <v/>
      </c>
      <c r="N1246" s="1" t="str">
        <v/>
      </c>
      <c r="O1246" s="1">
        <v>30</v>
      </c>
      <c r="P1246" s="1">
        <v>30</v>
      </c>
      <c r="Q1246" s="6" t="str">
        <v/>
      </c>
      <c r="R1246" s="6" t="str">
        <v/>
      </c>
      <c r="S1246" s="1">
        <v>30</v>
      </c>
    </row>
    <row r="1247" spans="1:19">
      <c r="A1247" s="1">
        <v>40</v>
      </c>
      <c r="B1247" s="1" t="str">
        <v/>
      </c>
      <c r="C1247" s="1" t="str">
        <v/>
      </c>
      <c r="D1247" s="1" t="str">
        <v/>
      </c>
      <c r="E1247" s="1" t="str">
        <v/>
      </c>
      <c r="F1247" s="1" t="str">
        <v/>
      </c>
      <c r="G1247" s="1">
        <v>40</v>
      </c>
      <c r="H1247" s="1" t="str">
        <v/>
      </c>
      <c r="I1247" s="1" t="str">
        <v/>
      </c>
      <c r="J1247" s="1">
        <v>40</v>
      </c>
      <c r="K1247" s="1" t="str">
        <v/>
      </c>
      <c r="L1247" s="1" t="str">
        <v/>
      </c>
      <c r="M1247" s="1" t="str">
        <v/>
      </c>
      <c r="N1247" s="1" t="str">
        <v/>
      </c>
      <c r="O1247" s="1">
        <v>40</v>
      </c>
      <c r="P1247" s="1" t="str">
        <v/>
      </c>
      <c r="Q1247" s="6">
        <v>40</v>
      </c>
      <c r="R1247" s="6" t="str">
        <v/>
      </c>
      <c r="S1247" s="1">
        <v>40</v>
      </c>
    </row>
    <row r="1248" spans="1:19">
      <c r="A1248" s="1">
        <v>27</v>
      </c>
      <c r="B1248" s="1" t="str">
        <v/>
      </c>
      <c r="C1248" s="1" t="str">
        <v/>
      </c>
      <c r="D1248" s="1" t="str">
        <v/>
      </c>
      <c r="E1248" s="1" t="str">
        <v/>
      </c>
      <c r="F1248" s="1" t="str">
        <v/>
      </c>
      <c r="G1248" s="1" t="str">
        <v/>
      </c>
      <c r="H1248" s="1">
        <v>27</v>
      </c>
      <c r="I1248" s="1" t="str">
        <v/>
      </c>
      <c r="J1248" s="1">
        <v>27</v>
      </c>
      <c r="K1248" s="1" t="str">
        <v/>
      </c>
      <c r="L1248" s="1" t="str">
        <v/>
      </c>
      <c r="M1248" s="1">
        <v>27</v>
      </c>
      <c r="N1248" s="1" t="str">
        <v/>
      </c>
      <c r="O1248" s="1" t="str">
        <v/>
      </c>
      <c r="P1248" s="1" t="str">
        <v/>
      </c>
      <c r="Q1248" s="6">
        <v>27</v>
      </c>
      <c r="R1248" s="6" t="str">
        <v/>
      </c>
      <c r="S1248" s="1">
        <v>27</v>
      </c>
    </row>
    <row r="1249" spans="1:19">
      <c r="A1249" s="1">
        <v>35</v>
      </c>
      <c r="B1249" s="1" t="str">
        <v/>
      </c>
      <c r="C1249" s="1" t="str">
        <v/>
      </c>
      <c r="D1249" s="1" t="str">
        <v/>
      </c>
      <c r="E1249" s="1" t="str">
        <v/>
      </c>
      <c r="F1249" s="1" t="str">
        <v/>
      </c>
      <c r="G1249" s="1" t="str">
        <v/>
      </c>
      <c r="H1249" s="1">
        <v>35</v>
      </c>
      <c r="I1249" s="1" t="str">
        <v/>
      </c>
      <c r="J1249" s="1" t="str">
        <v/>
      </c>
      <c r="K1249" s="1" t="str">
        <v/>
      </c>
      <c r="L1249" s="1">
        <v>35</v>
      </c>
      <c r="M1249" s="1" t="str">
        <v/>
      </c>
      <c r="N1249" s="1" t="str">
        <v/>
      </c>
      <c r="O1249" s="1">
        <v>35</v>
      </c>
      <c r="P1249" s="1" t="str">
        <v/>
      </c>
      <c r="Q1249" s="6">
        <v>35</v>
      </c>
      <c r="R1249" s="6" t="str">
        <v/>
      </c>
      <c r="S1249" s="1">
        <v>35</v>
      </c>
    </row>
    <row r="1250" spans="1:19">
      <c r="A1250" s="1" t="str">
        <v/>
      </c>
      <c r="B1250" s="1" t="str">
        <v/>
      </c>
      <c r="C1250" s="1">
        <v>40</v>
      </c>
      <c r="D1250" s="1" t="str">
        <v/>
      </c>
      <c r="E1250" s="1" t="str">
        <v/>
      </c>
      <c r="F1250" s="1" t="str">
        <v/>
      </c>
      <c r="G1250" s="1" t="str">
        <v/>
      </c>
      <c r="H1250" s="1" t="str">
        <v/>
      </c>
      <c r="I1250" s="1">
        <v>40</v>
      </c>
      <c r="J1250" s="1">
        <v>40</v>
      </c>
      <c r="K1250" s="1" t="str">
        <v/>
      </c>
      <c r="L1250" s="1" t="str">
        <v/>
      </c>
      <c r="M1250" s="1" t="str">
        <v/>
      </c>
      <c r="N1250" s="1" t="str">
        <v/>
      </c>
      <c r="O1250" s="1">
        <v>40</v>
      </c>
      <c r="P1250" s="1">
        <v>40</v>
      </c>
      <c r="Q1250" s="6" t="str">
        <v/>
      </c>
      <c r="R1250" s="6" t="str">
        <v/>
      </c>
      <c r="S1250" s="1">
        <v>40</v>
      </c>
    </row>
    <row r="1251" spans="1:19">
      <c r="A1251" s="1" t="str">
        <v/>
      </c>
      <c r="B1251" s="1" t="str">
        <v/>
      </c>
      <c r="C1251" s="1" t="str">
        <v/>
      </c>
      <c r="D1251" s="1" t="str">
        <v/>
      </c>
      <c r="E1251" s="1">
        <v>32</v>
      </c>
      <c r="F1251" s="1" t="str">
        <v/>
      </c>
      <c r="G1251" s="1">
        <v>32</v>
      </c>
      <c r="H1251" s="1" t="str">
        <v/>
      </c>
      <c r="I1251" s="1" t="str">
        <v/>
      </c>
      <c r="J1251" s="1">
        <v>32</v>
      </c>
      <c r="K1251" s="1" t="str">
        <v/>
      </c>
      <c r="L1251" s="1" t="str">
        <v/>
      </c>
      <c r="M1251" s="1">
        <v>32</v>
      </c>
      <c r="N1251" s="1" t="str">
        <v/>
      </c>
      <c r="O1251" s="1" t="str">
        <v/>
      </c>
      <c r="P1251" s="1" t="str">
        <v/>
      </c>
      <c r="Q1251" s="6" t="str">
        <v/>
      </c>
      <c r="R1251" s="6">
        <v>32</v>
      </c>
      <c r="S1251" s="1">
        <v>32</v>
      </c>
    </row>
    <row r="1252" spans="1:19">
      <c r="A1252" s="1">
        <v>54</v>
      </c>
      <c r="B1252" s="1" t="str">
        <v/>
      </c>
      <c r="C1252" s="1" t="str">
        <v/>
      </c>
      <c r="D1252" s="1" t="str">
        <v/>
      </c>
      <c r="E1252" s="1" t="str">
        <v/>
      </c>
      <c r="F1252" s="1" t="str">
        <v/>
      </c>
      <c r="G1252" s="1" t="str">
        <v/>
      </c>
      <c r="H1252" s="1">
        <v>54</v>
      </c>
      <c r="I1252" s="1" t="str">
        <v/>
      </c>
      <c r="J1252" s="1" t="str">
        <v/>
      </c>
      <c r="K1252" s="1">
        <v>54</v>
      </c>
      <c r="L1252" s="1" t="str">
        <v/>
      </c>
      <c r="M1252" s="1" t="str">
        <v/>
      </c>
      <c r="N1252" s="1" t="str">
        <v/>
      </c>
      <c r="O1252" s="1">
        <v>54</v>
      </c>
      <c r="P1252" s="1" t="str">
        <v/>
      </c>
      <c r="Q1252" s="6">
        <v>54</v>
      </c>
      <c r="R1252" s="6" t="str">
        <v/>
      </c>
      <c r="S1252" s="1">
        <v>54</v>
      </c>
    </row>
    <row r="1253" spans="1:19">
      <c r="A1253" s="1">
        <v>25</v>
      </c>
      <c r="B1253" s="1" t="str">
        <v/>
      </c>
      <c r="C1253" s="1" t="str">
        <v/>
      </c>
      <c r="D1253" s="1" t="str">
        <v/>
      </c>
      <c r="E1253" s="1" t="str">
        <v/>
      </c>
      <c r="F1253" s="1" t="str">
        <v/>
      </c>
      <c r="G1253" s="1">
        <v>25</v>
      </c>
      <c r="H1253" s="1" t="str">
        <v/>
      </c>
      <c r="I1253" s="1" t="str">
        <v/>
      </c>
      <c r="J1253" s="1" t="str">
        <v/>
      </c>
      <c r="K1253" s="1">
        <v>25</v>
      </c>
      <c r="L1253" s="1" t="str">
        <v/>
      </c>
      <c r="M1253" s="1">
        <v>25</v>
      </c>
      <c r="N1253" s="1" t="str">
        <v/>
      </c>
      <c r="O1253" s="1" t="str">
        <v/>
      </c>
      <c r="P1253" s="1" t="str">
        <v/>
      </c>
      <c r="Q1253" s="6">
        <v>25</v>
      </c>
      <c r="R1253" s="6" t="str">
        <v/>
      </c>
      <c r="S1253" s="1">
        <v>25</v>
      </c>
    </row>
    <row r="1254" spans="1:19">
      <c r="A1254" s="1">
        <v>30</v>
      </c>
      <c r="B1254" s="1" t="str">
        <v/>
      </c>
      <c r="C1254" s="1" t="str">
        <v/>
      </c>
      <c r="D1254" s="1" t="str">
        <v/>
      </c>
      <c r="E1254" s="1" t="str">
        <v/>
      </c>
      <c r="F1254" s="1" t="str">
        <v/>
      </c>
      <c r="G1254" s="1" t="str">
        <v/>
      </c>
      <c r="H1254" s="1" t="str">
        <v/>
      </c>
      <c r="I1254" s="1">
        <v>30</v>
      </c>
      <c r="J1254" s="1">
        <v>30</v>
      </c>
      <c r="K1254" s="1" t="str">
        <v/>
      </c>
      <c r="L1254" s="1" t="str">
        <v/>
      </c>
      <c r="M1254" s="1" t="str">
        <v/>
      </c>
      <c r="N1254" s="1" t="str">
        <v/>
      </c>
      <c r="O1254" s="1">
        <v>30</v>
      </c>
      <c r="P1254" s="1">
        <v>30</v>
      </c>
      <c r="Q1254" s="6" t="str">
        <v/>
      </c>
      <c r="R1254" s="6" t="str">
        <v/>
      </c>
      <c r="S1254" s="1">
        <v>30</v>
      </c>
    </row>
    <row r="1255" spans="1:19">
      <c r="A1255" s="1" t="str">
        <v/>
      </c>
      <c r="B1255" s="1">
        <v>36</v>
      </c>
      <c r="C1255" s="1" t="str">
        <v/>
      </c>
      <c r="D1255" s="1" t="str">
        <v/>
      </c>
      <c r="E1255" s="1" t="str">
        <v/>
      </c>
      <c r="F1255" s="1" t="str">
        <v/>
      </c>
      <c r="G1255" s="1" t="str">
        <v/>
      </c>
      <c r="H1255" s="1">
        <v>36</v>
      </c>
      <c r="I1255" s="1" t="str">
        <v/>
      </c>
      <c r="J1255" s="1" t="str">
        <v/>
      </c>
      <c r="K1255" s="1">
        <v>36</v>
      </c>
      <c r="L1255" s="1" t="str">
        <v/>
      </c>
      <c r="M1255" s="1">
        <v>36</v>
      </c>
      <c r="N1255" s="1" t="str">
        <v/>
      </c>
      <c r="O1255" s="1" t="str">
        <v/>
      </c>
      <c r="P1255" s="1" t="str">
        <v/>
      </c>
      <c r="Q1255" s="6" t="str">
        <v/>
      </c>
      <c r="R1255" s="6">
        <v>36</v>
      </c>
      <c r="S1255" s="1">
        <v>36</v>
      </c>
    </row>
    <row r="1256" spans="1:19">
      <c r="A1256" s="1">
        <v>15</v>
      </c>
      <c r="B1256" s="1" t="str">
        <v/>
      </c>
      <c r="C1256" s="1" t="str">
        <v/>
      </c>
      <c r="D1256" s="1" t="str">
        <v/>
      </c>
      <c r="E1256" s="1" t="str">
        <v/>
      </c>
      <c r="F1256" s="1">
        <v>15</v>
      </c>
      <c r="G1256" s="1" t="str">
        <v/>
      </c>
      <c r="H1256" s="1" t="str">
        <v/>
      </c>
      <c r="I1256" s="1" t="str">
        <v/>
      </c>
      <c r="J1256" s="1" t="str">
        <v/>
      </c>
      <c r="K1256" s="1" t="str">
        <v/>
      </c>
      <c r="L1256" s="1">
        <v>15</v>
      </c>
      <c r="M1256" s="1" t="str">
        <v/>
      </c>
      <c r="N1256" s="1">
        <v>15</v>
      </c>
      <c r="O1256" s="1" t="str">
        <v/>
      </c>
      <c r="P1256" s="1">
        <v>15</v>
      </c>
      <c r="Q1256" s="6" t="str">
        <v/>
      </c>
      <c r="R1256" s="6" t="str">
        <v/>
      </c>
      <c r="S1256" s="1">
        <v>15</v>
      </c>
    </row>
    <row r="1257" spans="1:19">
      <c r="A1257" s="1" t="str">
        <v/>
      </c>
      <c r="B1257" s="1">
        <v>45</v>
      </c>
      <c r="C1257" s="1" t="str">
        <v/>
      </c>
      <c r="D1257" s="1" t="str">
        <v/>
      </c>
      <c r="E1257" s="1" t="str">
        <v/>
      </c>
      <c r="F1257" s="1">
        <v>45</v>
      </c>
      <c r="G1257" s="1" t="str">
        <v/>
      </c>
      <c r="H1257" s="1" t="str">
        <v/>
      </c>
      <c r="I1257" s="1" t="str">
        <v/>
      </c>
      <c r="J1257" s="1" t="str">
        <v/>
      </c>
      <c r="K1257" s="1">
        <v>45</v>
      </c>
      <c r="L1257" s="1" t="str">
        <v/>
      </c>
      <c r="M1257" s="1" t="str">
        <v/>
      </c>
      <c r="N1257" s="1" t="str">
        <v/>
      </c>
      <c r="O1257" s="1">
        <v>45</v>
      </c>
      <c r="P1257" s="1" t="str">
        <v/>
      </c>
      <c r="Q1257" s="6" t="str">
        <v/>
      </c>
      <c r="R1257" s="6">
        <v>45</v>
      </c>
      <c r="S1257" s="1">
        <v>45</v>
      </c>
    </row>
    <row r="1258" spans="1:19">
      <c r="A1258" s="1">
        <v>25</v>
      </c>
      <c r="B1258" s="1" t="str">
        <v/>
      </c>
      <c r="C1258" s="1" t="str">
        <v/>
      </c>
      <c r="D1258" s="1" t="str">
        <v/>
      </c>
      <c r="E1258" s="1" t="str">
        <v/>
      </c>
      <c r="F1258" s="1">
        <v>25</v>
      </c>
      <c r="G1258" s="1" t="str">
        <v/>
      </c>
      <c r="H1258" s="1" t="str">
        <v/>
      </c>
      <c r="I1258" s="1" t="str">
        <v/>
      </c>
      <c r="J1258" s="1" t="str">
        <v/>
      </c>
      <c r="K1258" s="1" t="str">
        <v/>
      </c>
      <c r="L1258" s="1">
        <v>25</v>
      </c>
      <c r="M1258" s="1" t="str">
        <v/>
      </c>
      <c r="N1258" s="1">
        <v>25</v>
      </c>
      <c r="O1258" s="1" t="str">
        <v/>
      </c>
      <c r="P1258" s="1" t="str">
        <v/>
      </c>
      <c r="Q1258" s="6">
        <v>25</v>
      </c>
      <c r="R1258" s="6" t="str">
        <v/>
      </c>
      <c r="S1258" s="1">
        <v>25</v>
      </c>
    </row>
    <row r="1259" spans="1:19">
      <c r="A1259" s="1">
        <v>25</v>
      </c>
      <c r="B1259" s="1" t="str">
        <v/>
      </c>
      <c r="C1259" s="1" t="str">
        <v/>
      </c>
      <c r="D1259" s="1" t="str">
        <v/>
      </c>
      <c r="E1259" s="1" t="str">
        <v/>
      </c>
      <c r="F1259" s="1" t="str">
        <v/>
      </c>
      <c r="G1259" s="1" t="str">
        <v/>
      </c>
      <c r="H1259" s="1">
        <v>25</v>
      </c>
      <c r="I1259" s="1" t="str">
        <v/>
      </c>
      <c r="J1259" s="1" t="str">
        <v/>
      </c>
      <c r="K1259" s="1">
        <v>25</v>
      </c>
      <c r="L1259" s="1" t="str">
        <v/>
      </c>
      <c r="M1259" s="1" t="str">
        <v/>
      </c>
      <c r="N1259" s="1">
        <v>25</v>
      </c>
      <c r="O1259" s="1" t="str">
        <v/>
      </c>
      <c r="P1259" s="1">
        <v>25</v>
      </c>
      <c r="Q1259" s="6" t="str">
        <v/>
      </c>
      <c r="R1259" s="6" t="str">
        <v/>
      </c>
      <c r="S1259" s="1">
        <v>25</v>
      </c>
    </row>
    <row r="1260" spans="1:19">
      <c r="A1260" s="1" t="str">
        <v/>
      </c>
      <c r="B1260" s="1" t="str">
        <v/>
      </c>
      <c r="C1260" s="1">
        <v>38</v>
      </c>
      <c r="D1260" s="1" t="str">
        <v/>
      </c>
      <c r="E1260" s="1" t="str">
        <v/>
      </c>
      <c r="F1260" s="1" t="str">
        <v/>
      </c>
      <c r="G1260" s="1">
        <v>38</v>
      </c>
      <c r="H1260" s="1" t="str">
        <v/>
      </c>
      <c r="I1260" s="1" t="str">
        <v/>
      </c>
      <c r="J1260" s="1" t="str">
        <v/>
      </c>
      <c r="K1260" s="1">
        <v>38</v>
      </c>
      <c r="L1260" s="1" t="str">
        <v/>
      </c>
      <c r="M1260" s="1">
        <v>38</v>
      </c>
      <c r="N1260" s="1" t="str">
        <v/>
      </c>
      <c r="O1260" s="1" t="str">
        <v/>
      </c>
      <c r="P1260" s="1" t="str">
        <v/>
      </c>
      <c r="Q1260" s="6">
        <v>38</v>
      </c>
      <c r="R1260" s="6" t="str">
        <v/>
      </c>
      <c r="S1260" s="1">
        <v>38</v>
      </c>
    </row>
    <row r="1261" spans="1:19">
      <c r="A1261" s="1" t="str">
        <v/>
      </c>
      <c r="B1261" s="1" t="str">
        <v/>
      </c>
      <c r="C1261" s="1">
        <v>32</v>
      </c>
      <c r="D1261" s="1" t="str">
        <v/>
      </c>
      <c r="E1261" s="1" t="str">
        <v/>
      </c>
      <c r="F1261" s="1" t="str">
        <v/>
      </c>
      <c r="G1261" s="1">
        <v>32</v>
      </c>
      <c r="H1261" s="1" t="str">
        <v/>
      </c>
      <c r="I1261" s="1" t="str">
        <v/>
      </c>
      <c r="J1261" s="1" t="str">
        <v/>
      </c>
      <c r="K1261" s="1" t="str">
        <v/>
      </c>
      <c r="L1261" s="1">
        <v>32</v>
      </c>
      <c r="M1261" s="1" t="str">
        <v/>
      </c>
      <c r="N1261" s="1" t="str">
        <v/>
      </c>
      <c r="O1261" s="1">
        <v>32</v>
      </c>
      <c r="P1261" s="1" t="str">
        <v/>
      </c>
      <c r="Q1261" s="6">
        <v>32</v>
      </c>
      <c r="R1261" s="6" t="str">
        <v/>
      </c>
      <c r="S1261" s="1">
        <v>32</v>
      </c>
    </row>
    <row r="1262" spans="1:19">
      <c r="A1262" s="1">
        <v>20</v>
      </c>
      <c r="B1262" s="1" t="str">
        <v/>
      </c>
      <c r="C1262" s="1" t="str">
        <v/>
      </c>
      <c r="D1262" s="1" t="str">
        <v/>
      </c>
      <c r="E1262" s="1" t="str">
        <v/>
      </c>
      <c r="F1262" s="1" t="str">
        <v/>
      </c>
      <c r="G1262" s="1" t="str">
        <v/>
      </c>
      <c r="H1262" s="1" t="str">
        <v/>
      </c>
      <c r="I1262" s="1">
        <v>20</v>
      </c>
      <c r="J1262" s="1" t="str">
        <v/>
      </c>
      <c r="K1262" s="1">
        <v>20</v>
      </c>
      <c r="L1262" s="1" t="str">
        <v/>
      </c>
      <c r="M1262" s="1">
        <v>20</v>
      </c>
      <c r="N1262" s="1" t="str">
        <v/>
      </c>
      <c r="O1262" s="1" t="str">
        <v/>
      </c>
      <c r="P1262" s="1" t="str">
        <v/>
      </c>
      <c r="Q1262" s="6">
        <v>20</v>
      </c>
      <c r="R1262" s="6" t="str">
        <v/>
      </c>
      <c r="S1262" s="1">
        <v>20</v>
      </c>
    </row>
    <row r="1263" spans="1:19">
      <c r="A1263" s="1" t="str">
        <v/>
      </c>
      <c r="B1263" s="1" t="str">
        <v/>
      </c>
      <c r="C1263" s="1">
        <v>40</v>
      </c>
      <c r="D1263" s="1" t="str">
        <v/>
      </c>
      <c r="E1263" s="1" t="str">
        <v/>
      </c>
      <c r="F1263" s="1" t="str">
        <v/>
      </c>
      <c r="G1263" s="1">
        <v>40</v>
      </c>
      <c r="H1263" s="1" t="str">
        <v/>
      </c>
      <c r="I1263" s="1" t="str">
        <v/>
      </c>
      <c r="J1263" s="1" t="str">
        <v/>
      </c>
      <c r="K1263" s="1">
        <v>40</v>
      </c>
      <c r="L1263" s="1" t="str">
        <v/>
      </c>
      <c r="M1263" s="1" t="str">
        <v/>
      </c>
      <c r="N1263" s="1" t="str">
        <v/>
      </c>
      <c r="O1263" s="1">
        <v>40</v>
      </c>
      <c r="P1263" s="1" t="str">
        <v/>
      </c>
      <c r="Q1263" s="6">
        <v>40</v>
      </c>
      <c r="R1263" s="6" t="str">
        <v/>
      </c>
      <c r="S1263" s="1">
        <v>40</v>
      </c>
    </row>
    <row r="1264" spans="1:19">
      <c r="A1264" s="1" t="str">
        <v/>
      </c>
      <c r="B1264" s="1" t="str">
        <v/>
      </c>
      <c r="C1264" s="1" t="str">
        <v/>
      </c>
      <c r="D1264" s="1" t="str">
        <v/>
      </c>
      <c r="E1264" s="1">
        <v>45</v>
      </c>
      <c r="F1264" s="1" t="str">
        <v/>
      </c>
      <c r="G1264" s="1" t="str">
        <v/>
      </c>
      <c r="H1264" s="1">
        <v>45</v>
      </c>
      <c r="I1264" s="1" t="str">
        <v/>
      </c>
      <c r="J1264" s="1" t="str">
        <v/>
      </c>
      <c r="K1264" s="1">
        <v>45</v>
      </c>
      <c r="L1264" s="1" t="str">
        <v/>
      </c>
      <c r="M1264" s="1" t="str">
        <v/>
      </c>
      <c r="N1264" s="1" t="str">
        <v/>
      </c>
      <c r="O1264" s="1">
        <v>45</v>
      </c>
      <c r="P1264" s="1">
        <v>45</v>
      </c>
      <c r="Q1264" s="6" t="str">
        <v/>
      </c>
      <c r="R1264" s="6" t="str">
        <v/>
      </c>
      <c r="S1264" s="1">
        <v>45</v>
      </c>
    </row>
    <row r="1265" spans="1:19">
      <c r="A1265" s="1" t="str">
        <v/>
      </c>
      <c r="B1265" s="1" t="str">
        <v/>
      </c>
      <c r="C1265" s="1" t="str">
        <v/>
      </c>
      <c r="D1265" s="1" t="str">
        <v/>
      </c>
      <c r="E1265" s="1">
        <v>25</v>
      </c>
      <c r="F1265" s="1">
        <v>25</v>
      </c>
      <c r="G1265" s="1" t="str">
        <v/>
      </c>
      <c r="H1265" s="1" t="str">
        <v/>
      </c>
      <c r="I1265" s="1" t="str">
        <v/>
      </c>
      <c r="J1265" s="1" t="str">
        <v/>
      </c>
      <c r="K1265" s="1">
        <v>25</v>
      </c>
      <c r="L1265" s="1" t="str">
        <v/>
      </c>
      <c r="M1265" s="1">
        <v>25</v>
      </c>
      <c r="N1265" s="1" t="str">
        <v/>
      </c>
      <c r="O1265" s="1" t="str">
        <v/>
      </c>
      <c r="P1265" s="1">
        <v>25</v>
      </c>
      <c r="Q1265" s="6" t="str">
        <v/>
      </c>
      <c r="R1265" s="6" t="str">
        <v/>
      </c>
      <c r="S1265" s="1">
        <v>25</v>
      </c>
    </row>
    <row r="1266" spans="1:19">
      <c r="A1266" s="1" t="str">
        <v/>
      </c>
      <c r="B1266" s="1">
        <v>15</v>
      </c>
      <c r="C1266" s="1" t="str">
        <v/>
      </c>
      <c r="D1266" s="1" t="str">
        <v/>
      </c>
      <c r="E1266" s="1" t="str">
        <v/>
      </c>
      <c r="F1266" s="1">
        <v>15</v>
      </c>
      <c r="G1266" s="1" t="str">
        <v/>
      </c>
      <c r="H1266" s="1" t="str">
        <v/>
      </c>
      <c r="I1266" s="1" t="str">
        <v/>
      </c>
      <c r="J1266" s="1" t="str">
        <v/>
      </c>
      <c r="K1266" s="1" t="str">
        <v/>
      </c>
      <c r="L1266" s="1">
        <v>15</v>
      </c>
      <c r="M1266" s="1" t="str">
        <v/>
      </c>
      <c r="N1266" s="1">
        <v>15</v>
      </c>
      <c r="O1266" s="1" t="str">
        <v/>
      </c>
      <c r="P1266" s="1">
        <v>15</v>
      </c>
      <c r="Q1266" s="6" t="str">
        <v/>
      </c>
      <c r="R1266" s="6" t="str">
        <v/>
      </c>
      <c r="S1266" s="1">
        <v>15</v>
      </c>
    </row>
    <row r="1267" spans="1:19">
      <c r="A1267" s="1" t="str">
        <v/>
      </c>
      <c r="B1267" s="1" t="str">
        <v/>
      </c>
      <c r="C1267" s="1" t="str">
        <v/>
      </c>
      <c r="D1267" s="1">
        <v>30</v>
      </c>
      <c r="E1267" s="1" t="str">
        <v/>
      </c>
      <c r="F1267" s="1" t="str">
        <v/>
      </c>
      <c r="G1267" s="1" t="str">
        <v/>
      </c>
      <c r="H1267" s="1">
        <v>30</v>
      </c>
      <c r="I1267" s="1" t="str">
        <v/>
      </c>
      <c r="J1267" s="1">
        <v>30</v>
      </c>
      <c r="K1267" s="1" t="str">
        <v/>
      </c>
      <c r="L1267" s="1" t="str">
        <v/>
      </c>
      <c r="M1267" s="1" t="str">
        <v/>
      </c>
      <c r="N1267" s="1">
        <v>30</v>
      </c>
      <c r="O1267" s="1" t="str">
        <v/>
      </c>
      <c r="P1267" s="1" t="str">
        <v/>
      </c>
      <c r="Q1267" s="6">
        <v>30</v>
      </c>
      <c r="R1267" s="6" t="str">
        <v/>
      </c>
      <c r="S1267" s="1">
        <v>30</v>
      </c>
    </row>
    <row r="1268" spans="1:19">
      <c r="A1268" s="1" t="str">
        <v/>
      </c>
      <c r="B1268" s="1" t="str">
        <v/>
      </c>
      <c r="C1268" s="1" t="str">
        <v/>
      </c>
      <c r="D1268" s="1">
        <v>35</v>
      </c>
      <c r="E1268" s="1" t="str">
        <v/>
      </c>
      <c r="F1268" s="1">
        <v>35</v>
      </c>
      <c r="G1268" s="1" t="str">
        <v/>
      </c>
      <c r="H1268" s="1" t="str">
        <v/>
      </c>
      <c r="I1268" s="1" t="str">
        <v/>
      </c>
      <c r="J1268" s="1">
        <v>35</v>
      </c>
      <c r="K1268" s="1" t="str">
        <v/>
      </c>
      <c r="L1268" s="1" t="str">
        <v/>
      </c>
      <c r="M1268" s="1" t="str">
        <v/>
      </c>
      <c r="N1268" s="1" t="str">
        <v/>
      </c>
      <c r="O1268" s="1">
        <v>35</v>
      </c>
      <c r="P1268" s="1">
        <v>35</v>
      </c>
      <c r="Q1268" s="6" t="str">
        <v/>
      </c>
      <c r="R1268" s="6" t="str">
        <v/>
      </c>
      <c r="S1268" s="1">
        <v>35</v>
      </c>
    </row>
    <row r="1269" spans="1:19">
      <c r="A1269" s="1" t="str">
        <v/>
      </c>
      <c r="B1269" s="1" t="str">
        <v/>
      </c>
      <c r="C1269" s="1" t="str">
        <v/>
      </c>
      <c r="D1269" s="1" t="str">
        <v/>
      </c>
      <c r="E1269" s="1">
        <v>15</v>
      </c>
      <c r="F1269" s="1" t="str">
        <v/>
      </c>
      <c r="G1269" s="1">
        <v>15</v>
      </c>
      <c r="H1269" s="1" t="str">
        <v/>
      </c>
      <c r="I1269" s="1" t="str">
        <v/>
      </c>
      <c r="J1269" s="1" t="str">
        <v/>
      </c>
      <c r="K1269" s="1" t="str">
        <v/>
      </c>
      <c r="L1269" s="1">
        <v>15</v>
      </c>
      <c r="M1269" s="1">
        <v>15</v>
      </c>
      <c r="N1269" s="1" t="str">
        <v/>
      </c>
      <c r="O1269" s="1" t="str">
        <v/>
      </c>
      <c r="P1269" s="1">
        <v>15</v>
      </c>
      <c r="Q1269" s="6" t="str">
        <v/>
      </c>
      <c r="R1269" s="6" t="str">
        <v/>
      </c>
      <c r="S1269" s="1">
        <v>15</v>
      </c>
    </row>
    <row r="1270" spans="1:19">
      <c r="A1270" s="1" t="str">
        <v/>
      </c>
      <c r="B1270" s="1">
        <v>20</v>
      </c>
      <c r="C1270" s="1" t="str">
        <v/>
      </c>
      <c r="D1270" s="1" t="str">
        <v/>
      </c>
      <c r="E1270" s="1" t="str">
        <v/>
      </c>
      <c r="F1270" s="1" t="str">
        <v/>
      </c>
      <c r="G1270" s="1" t="str">
        <v/>
      </c>
      <c r="H1270" s="1" t="str">
        <v/>
      </c>
      <c r="I1270" s="1">
        <v>20</v>
      </c>
      <c r="J1270" s="1" t="str">
        <v/>
      </c>
      <c r="K1270" s="1" t="str">
        <v/>
      </c>
      <c r="L1270" s="1">
        <v>20</v>
      </c>
      <c r="M1270" s="1">
        <v>20</v>
      </c>
      <c r="N1270" s="1" t="str">
        <v/>
      </c>
      <c r="O1270" s="1" t="str">
        <v/>
      </c>
      <c r="P1270" s="1" t="str">
        <v/>
      </c>
      <c r="Q1270" s="6">
        <v>20</v>
      </c>
      <c r="R1270" s="6" t="str">
        <v/>
      </c>
      <c r="S1270" s="1">
        <v>20</v>
      </c>
    </row>
    <row r="1271" spans="1:19">
      <c r="A1271" s="1" t="str">
        <v/>
      </c>
      <c r="B1271" s="1" t="str">
        <v/>
      </c>
      <c r="C1271" s="1" t="str">
        <v/>
      </c>
      <c r="D1271" s="1" t="str">
        <v/>
      </c>
      <c r="E1271" s="1">
        <v>10</v>
      </c>
      <c r="F1271" s="1" t="str">
        <v/>
      </c>
      <c r="G1271" s="1" t="str">
        <v/>
      </c>
      <c r="H1271" s="1" t="str">
        <v/>
      </c>
      <c r="I1271" s="1">
        <v>10</v>
      </c>
      <c r="J1271" s="1">
        <v>10</v>
      </c>
      <c r="K1271" s="1" t="str">
        <v/>
      </c>
      <c r="L1271" s="1" t="str">
        <v/>
      </c>
      <c r="M1271" s="1">
        <v>10</v>
      </c>
      <c r="N1271" s="1" t="str">
        <v/>
      </c>
      <c r="O1271" s="1" t="str">
        <v/>
      </c>
      <c r="P1271" s="1" t="str">
        <v/>
      </c>
      <c r="Q1271" s="6">
        <v>10</v>
      </c>
      <c r="R1271" s="6" t="str">
        <v/>
      </c>
      <c r="S1271" s="1">
        <v>10</v>
      </c>
    </row>
    <row r="1272" spans="1:19">
      <c r="A1272" s="1" t="str">
        <v/>
      </c>
      <c r="B1272" s="1" t="str">
        <v/>
      </c>
      <c r="C1272" s="1" t="str">
        <v/>
      </c>
      <c r="D1272" s="1">
        <v>25</v>
      </c>
      <c r="E1272" s="1" t="str">
        <v/>
      </c>
      <c r="F1272" s="1" t="str">
        <v/>
      </c>
      <c r="G1272" s="1" t="str">
        <v/>
      </c>
      <c r="H1272" s="1">
        <v>25</v>
      </c>
      <c r="I1272" s="1" t="str">
        <v/>
      </c>
      <c r="J1272" s="1" t="str">
        <v/>
      </c>
      <c r="K1272" s="1" t="str">
        <v/>
      </c>
      <c r="L1272" s="1">
        <v>25</v>
      </c>
      <c r="M1272" s="1" t="str">
        <v/>
      </c>
      <c r="N1272" s="1">
        <v>25</v>
      </c>
      <c r="O1272" s="1" t="str">
        <v/>
      </c>
      <c r="P1272" s="1">
        <v>25</v>
      </c>
      <c r="Q1272" s="6" t="str">
        <v/>
      </c>
      <c r="R1272" s="6" t="str">
        <v/>
      </c>
      <c r="S1272" s="1">
        <v>25</v>
      </c>
    </row>
    <row r="1273" spans="1:19">
      <c r="A1273" s="1" t="str">
        <v/>
      </c>
      <c r="B1273" s="1" t="str">
        <v/>
      </c>
      <c r="C1273" s="1" t="str">
        <v/>
      </c>
      <c r="D1273" s="1" t="str">
        <v/>
      </c>
      <c r="E1273" s="1">
        <v>45</v>
      </c>
      <c r="F1273" s="1" t="str">
        <v/>
      </c>
      <c r="G1273" s="1">
        <v>45</v>
      </c>
      <c r="H1273" s="1" t="str">
        <v/>
      </c>
      <c r="I1273" s="1" t="str">
        <v/>
      </c>
      <c r="J1273" s="1" t="str">
        <v/>
      </c>
      <c r="K1273" s="1">
        <v>45</v>
      </c>
      <c r="L1273" s="1" t="str">
        <v/>
      </c>
      <c r="M1273" s="1" t="str">
        <v/>
      </c>
      <c r="N1273" s="1" t="str">
        <v/>
      </c>
      <c r="O1273" s="1">
        <v>45</v>
      </c>
      <c r="P1273" s="1" t="str">
        <v/>
      </c>
      <c r="Q1273" s="6">
        <v>45</v>
      </c>
      <c r="R1273" s="6" t="str">
        <v/>
      </c>
      <c r="S1273" s="1">
        <v>45</v>
      </c>
    </row>
    <row r="1274" spans="1:19">
      <c r="A1274" s="1" t="str">
        <v/>
      </c>
      <c r="B1274" s="1" t="str">
        <v/>
      </c>
      <c r="C1274" s="1" t="str">
        <v/>
      </c>
      <c r="D1274" s="1" t="str">
        <v/>
      </c>
      <c r="E1274" s="1">
        <v>38</v>
      </c>
      <c r="F1274" s="1">
        <v>38</v>
      </c>
      <c r="G1274" s="1" t="str">
        <v/>
      </c>
      <c r="H1274" s="1" t="str">
        <v/>
      </c>
      <c r="I1274" s="1" t="str">
        <v/>
      </c>
      <c r="J1274" s="1" t="str">
        <v/>
      </c>
      <c r="K1274" s="1">
        <v>38</v>
      </c>
      <c r="L1274" s="1" t="str">
        <v/>
      </c>
      <c r="M1274" s="1">
        <v>38</v>
      </c>
      <c r="N1274" s="1" t="str">
        <v/>
      </c>
      <c r="O1274" s="1" t="str">
        <v/>
      </c>
      <c r="P1274" s="1" t="str">
        <v/>
      </c>
      <c r="Q1274" s="6">
        <v>38</v>
      </c>
      <c r="R1274" s="6" t="str">
        <v/>
      </c>
      <c r="S1274" s="1">
        <v>38</v>
      </c>
    </row>
    <row r="1275" spans="1:19">
      <c r="A1275" s="1" t="str">
        <v/>
      </c>
      <c r="B1275" s="1" t="str">
        <v/>
      </c>
      <c r="C1275" s="1" t="str">
        <v/>
      </c>
      <c r="D1275" s="1" t="str">
        <v/>
      </c>
      <c r="E1275" s="1">
        <v>15</v>
      </c>
      <c r="F1275" s="1" t="str">
        <v/>
      </c>
      <c r="G1275" s="1" t="str">
        <v/>
      </c>
      <c r="H1275" s="1" t="str">
        <v/>
      </c>
      <c r="I1275" s="1">
        <v>15</v>
      </c>
      <c r="J1275" s="1" t="str">
        <v/>
      </c>
      <c r="K1275" s="1" t="str">
        <v/>
      </c>
      <c r="L1275" s="1">
        <v>15</v>
      </c>
      <c r="M1275" s="1">
        <v>15</v>
      </c>
      <c r="N1275" s="1" t="str">
        <v/>
      </c>
      <c r="O1275" s="1" t="str">
        <v/>
      </c>
      <c r="P1275" s="1">
        <v>15</v>
      </c>
      <c r="Q1275" s="6" t="str">
        <v/>
      </c>
      <c r="R1275" s="6" t="str">
        <v/>
      </c>
      <c r="S1275" s="1">
        <v>15</v>
      </c>
    </row>
    <row r="1276" spans="1:19">
      <c r="A1276" s="1" t="str">
        <v/>
      </c>
      <c r="B1276" s="1" t="str">
        <v/>
      </c>
      <c r="C1276" s="1">
        <v>25</v>
      </c>
      <c r="D1276" s="1" t="str">
        <v/>
      </c>
      <c r="E1276" s="1" t="str">
        <v/>
      </c>
      <c r="F1276" s="1" t="str">
        <v/>
      </c>
      <c r="G1276" s="1" t="str">
        <v/>
      </c>
      <c r="H1276" s="1">
        <v>25</v>
      </c>
      <c r="I1276" s="1" t="str">
        <v/>
      </c>
      <c r="J1276" s="1" t="str">
        <v/>
      </c>
      <c r="K1276" s="1">
        <v>25</v>
      </c>
      <c r="L1276" s="1" t="str">
        <v/>
      </c>
      <c r="M1276" s="1" t="str">
        <v/>
      </c>
      <c r="N1276" s="1">
        <v>25</v>
      </c>
      <c r="O1276" s="1" t="str">
        <v/>
      </c>
      <c r="P1276" s="1" t="str">
        <v/>
      </c>
      <c r="Q1276" s="6" t="str">
        <v/>
      </c>
      <c r="R1276" s="6">
        <v>25</v>
      </c>
      <c r="S1276" s="1">
        <v>25</v>
      </c>
    </row>
    <row r="1277" spans="1:19">
      <c r="A1277" s="1" t="str">
        <v/>
      </c>
      <c r="B1277" s="1">
        <v>25</v>
      </c>
      <c r="C1277" s="1" t="str">
        <v/>
      </c>
      <c r="D1277" s="1" t="str">
        <v/>
      </c>
      <c r="E1277" s="1" t="str">
        <v/>
      </c>
      <c r="F1277" s="1" t="str">
        <v/>
      </c>
      <c r="G1277" s="1">
        <v>25</v>
      </c>
      <c r="H1277" s="1" t="str">
        <v/>
      </c>
      <c r="I1277" s="1" t="str">
        <v/>
      </c>
      <c r="J1277" s="1" t="str">
        <v/>
      </c>
      <c r="K1277" s="1" t="str">
        <v/>
      </c>
      <c r="L1277" s="1">
        <v>25</v>
      </c>
      <c r="M1277" s="1" t="str">
        <v/>
      </c>
      <c r="N1277" s="1">
        <v>25</v>
      </c>
      <c r="O1277" s="1" t="str">
        <v/>
      </c>
      <c r="P1277" s="1" t="str">
        <v/>
      </c>
      <c r="Q1277" s="6">
        <v>25</v>
      </c>
      <c r="R1277" s="6" t="str">
        <v/>
      </c>
      <c r="S1277" s="1">
        <v>25</v>
      </c>
    </row>
    <row r="1278" spans="1:19">
      <c r="A1278" s="1" t="str">
        <v/>
      </c>
      <c r="B1278" s="1">
        <v>25</v>
      </c>
      <c r="C1278" s="1" t="str">
        <v/>
      </c>
      <c r="D1278" s="1" t="str">
        <v/>
      </c>
      <c r="E1278" s="1" t="str">
        <v/>
      </c>
      <c r="F1278" s="1">
        <v>25</v>
      </c>
      <c r="G1278" s="1" t="str">
        <v/>
      </c>
      <c r="H1278" s="1" t="str">
        <v/>
      </c>
      <c r="I1278" s="1" t="str">
        <v/>
      </c>
      <c r="J1278" s="1" t="str">
        <v/>
      </c>
      <c r="K1278" s="1">
        <v>25</v>
      </c>
      <c r="L1278" s="1" t="str">
        <v/>
      </c>
      <c r="M1278" s="1" t="str">
        <v/>
      </c>
      <c r="N1278" s="1">
        <v>25</v>
      </c>
      <c r="O1278" s="1" t="str">
        <v/>
      </c>
      <c r="P1278" s="1" t="str">
        <v/>
      </c>
      <c r="Q1278" s="6">
        <v>25</v>
      </c>
      <c r="R1278" s="6" t="str">
        <v/>
      </c>
      <c r="S1278" s="1">
        <v>25</v>
      </c>
    </row>
    <row r="1279" spans="1:19">
      <c r="A1279" s="1" t="str">
        <v/>
      </c>
      <c r="B1279" s="1">
        <v>25</v>
      </c>
      <c r="C1279" s="1" t="str">
        <v/>
      </c>
      <c r="D1279" s="1" t="str">
        <v/>
      </c>
      <c r="E1279" s="1" t="str">
        <v/>
      </c>
      <c r="F1279" s="1" t="str">
        <v/>
      </c>
      <c r="G1279" s="1" t="str">
        <v/>
      </c>
      <c r="H1279" s="1">
        <v>25</v>
      </c>
      <c r="I1279" s="1" t="str">
        <v/>
      </c>
      <c r="J1279" s="1" t="str">
        <v/>
      </c>
      <c r="K1279" s="1">
        <v>25</v>
      </c>
      <c r="L1279" s="1" t="str">
        <v/>
      </c>
      <c r="M1279" s="1" t="str">
        <v/>
      </c>
      <c r="N1279" s="1">
        <v>25</v>
      </c>
      <c r="O1279" s="1" t="str">
        <v/>
      </c>
      <c r="P1279" s="1" t="str">
        <v/>
      </c>
      <c r="Q1279" s="6">
        <v>25</v>
      </c>
      <c r="R1279" s="6" t="str">
        <v/>
      </c>
      <c r="S1279" s="1">
        <v>25</v>
      </c>
    </row>
    <row r="1280" spans="1:19">
      <c r="A1280" s="1" t="str">
        <v/>
      </c>
      <c r="B1280" s="1" t="str">
        <v/>
      </c>
      <c r="C1280" s="1">
        <v>42</v>
      </c>
      <c r="D1280" s="1" t="str">
        <v/>
      </c>
      <c r="E1280" s="1" t="str">
        <v/>
      </c>
      <c r="F1280" s="1" t="str">
        <v/>
      </c>
      <c r="G1280" s="1" t="str">
        <v/>
      </c>
      <c r="H1280" s="1" t="str">
        <v/>
      </c>
      <c r="I1280" s="1">
        <v>42</v>
      </c>
      <c r="J1280" s="1" t="str">
        <v/>
      </c>
      <c r="K1280" s="1">
        <v>42</v>
      </c>
      <c r="L1280" s="1" t="str">
        <v/>
      </c>
      <c r="M1280" s="1">
        <v>42</v>
      </c>
      <c r="N1280" s="1" t="str">
        <v/>
      </c>
      <c r="O1280" s="1" t="str">
        <v/>
      </c>
      <c r="P1280" s="1" t="str">
        <v/>
      </c>
      <c r="Q1280" s="6">
        <v>42</v>
      </c>
      <c r="R1280" s="6" t="str">
        <v/>
      </c>
      <c r="S1280" s="1">
        <v>42</v>
      </c>
    </row>
    <row r="1281" spans="1:19">
      <c r="A1281" s="1" t="str">
        <v/>
      </c>
      <c r="B1281" s="1" t="str">
        <v/>
      </c>
      <c r="C1281" s="1" t="str">
        <v/>
      </c>
      <c r="D1281" s="1" t="str">
        <v/>
      </c>
      <c r="E1281" s="1">
        <v>23</v>
      </c>
      <c r="F1281" s="1" t="str">
        <v/>
      </c>
      <c r="G1281" s="1" t="str">
        <v/>
      </c>
      <c r="H1281" s="1">
        <v>23</v>
      </c>
      <c r="I1281" s="1" t="str">
        <v/>
      </c>
      <c r="J1281" s="1" t="str">
        <v/>
      </c>
      <c r="K1281" s="1">
        <v>23</v>
      </c>
      <c r="L1281" s="1" t="str">
        <v/>
      </c>
      <c r="M1281" s="1">
        <v>23</v>
      </c>
      <c r="N1281" s="1" t="str">
        <v/>
      </c>
      <c r="O1281" s="1" t="str">
        <v/>
      </c>
      <c r="P1281" s="1" t="str">
        <v/>
      </c>
      <c r="Q1281" s="6">
        <v>23</v>
      </c>
      <c r="R1281" s="6" t="str">
        <v/>
      </c>
      <c r="S1281" s="1">
        <v>23</v>
      </c>
    </row>
    <row r="1282" spans="1:19">
      <c r="A1282" s="1" t="str">
        <v/>
      </c>
      <c r="B1282" s="1" t="str">
        <v/>
      </c>
      <c r="C1282" s="1" t="str">
        <v/>
      </c>
      <c r="D1282" s="1">
        <v>35</v>
      </c>
      <c r="E1282" s="1" t="str">
        <v/>
      </c>
      <c r="F1282" s="1" t="str">
        <v/>
      </c>
      <c r="G1282" s="1">
        <v>35</v>
      </c>
      <c r="H1282" s="1" t="str">
        <v/>
      </c>
      <c r="I1282" s="1" t="str">
        <v/>
      </c>
      <c r="J1282" s="1" t="str">
        <v/>
      </c>
      <c r="K1282" s="1">
        <v>35</v>
      </c>
      <c r="L1282" s="1" t="str">
        <v/>
      </c>
      <c r="M1282" s="1" t="str">
        <v/>
      </c>
      <c r="N1282" s="1" t="str">
        <v/>
      </c>
      <c r="O1282" s="1">
        <v>35</v>
      </c>
      <c r="P1282" s="1" t="str">
        <v/>
      </c>
      <c r="Q1282" s="6">
        <v>35</v>
      </c>
      <c r="R1282" s="6" t="str">
        <v/>
      </c>
      <c r="S1282" s="1">
        <v>35</v>
      </c>
    </row>
    <row r="1283" spans="1:19">
      <c r="A1283" s="1" t="str">
        <v/>
      </c>
      <c r="B1283" s="1" t="str">
        <v/>
      </c>
      <c r="C1283" s="1" t="str">
        <v/>
      </c>
      <c r="D1283" s="1">
        <v>20</v>
      </c>
      <c r="E1283" s="1" t="str">
        <v/>
      </c>
      <c r="F1283" s="1" t="str">
        <v/>
      </c>
      <c r="G1283" s="1" t="str">
        <v/>
      </c>
      <c r="H1283" s="1" t="str">
        <v/>
      </c>
      <c r="I1283" s="1">
        <v>20</v>
      </c>
      <c r="J1283" s="1" t="str">
        <v/>
      </c>
      <c r="K1283" s="1" t="str">
        <v/>
      </c>
      <c r="L1283" s="1">
        <v>20</v>
      </c>
      <c r="M1283" s="1">
        <v>20</v>
      </c>
      <c r="N1283" s="1" t="str">
        <v/>
      </c>
      <c r="O1283" s="1" t="str">
        <v/>
      </c>
      <c r="P1283" s="1">
        <v>20</v>
      </c>
      <c r="Q1283" s="6" t="str">
        <v/>
      </c>
      <c r="R1283" s="6" t="str">
        <v/>
      </c>
      <c r="S1283" s="1">
        <v>20</v>
      </c>
    </row>
    <row r="1284" spans="1:19">
      <c r="A1284" s="1" t="str">
        <v/>
      </c>
      <c r="B1284" s="1" t="str">
        <v/>
      </c>
      <c r="C1284" s="1" t="str">
        <v/>
      </c>
      <c r="D1284" s="1">
        <v>15</v>
      </c>
      <c r="E1284" s="1" t="str">
        <v/>
      </c>
      <c r="F1284" s="1" t="str">
        <v/>
      </c>
      <c r="G1284" s="1" t="str">
        <v/>
      </c>
      <c r="H1284" s="1">
        <v>15</v>
      </c>
      <c r="I1284" s="1" t="str">
        <v/>
      </c>
      <c r="J1284" s="1" t="str">
        <v/>
      </c>
      <c r="K1284" s="1">
        <v>15</v>
      </c>
      <c r="L1284" s="1" t="str">
        <v/>
      </c>
      <c r="M1284" s="1">
        <v>15</v>
      </c>
      <c r="N1284" s="1" t="str">
        <v/>
      </c>
      <c r="O1284" s="1" t="str">
        <v/>
      </c>
      <c r="P1284" s="1">
        <v>15</v>
      </c>
      <c r="Q1284" s="6" t="str">
        <v/>
      </c>
      <c r="R1284" s="6" t="str">
        <v/>
      </c>
      <c r="S1284" s="1">
        <v>15</v>
      </c>
    </row>
    <row r="1285" spans="1:19">
      <c r="A1285" s="1" t="str">
        <v/>
      </c>
      <c r="B1285" s="1" t="str">
        <v/>
      </c>
      <c r="C1285" s="1" t="str">
        <v/>
      </c>
      <c r="D1285" s="1" t="str">
        <v/>
      </c>
      <c r="E1285" s="1">
        <v>40</v>
      </c>
      <c r="F1285" s="1" t="str">
        <v/>
      </c>
      <c r="G1285" s="1" t="str">
        <v/>
      </c>
      <c r="H1285" s="1" t="str">
        <v/>
      </c>
      <c r="I1285" s="1">
        <v>40</v>
      </c>
      <c r="J1285" s="1" t="str">
        <v/>
      </c>
      <c r="K1285" s="1" t="str">
        <v/>
      </c>
      <c r="L1285" s="1">
        <v>40</v>
      </c>
      <c r="M1285" s="1" t="str">
        <v/>
      </c>
      <c r="N1285" s="1" t="str">
        <v/>
      </c>
      <c r="O1285" s="1">
        <v>40</v>
      </c>
      <c r="P1285" s="1" t="str">
        <v/>
      </c>
      <c r="Q1285" s="6">
        <v>40</v>
      </c>
      <c r="R1285" s="6" t="str">
        <v/>
      </c>
      <c r="S1285" s="1">
        <v>40</v>
      </c>
    </row>
    <row r="1286" spans="1:19">
      <c r="A1286" s="1" t="str">
        <v/>
      </c>
      <c r="B1286" s="1" t="str">
        <v/>
      </c>
      <c r="C1286" s="1" t="str">
        <v/>
      </c>
      <c r="D1286" s="1" t="str">
        <v/>
      </c>
      <c r="E1286" s="1">
        <v>40</v>
      </c>
      <c r="F1286" s="1" t="str">
        <v/>
      </c>
      <c r="G1286" s="1" t="str">
        <v/>
      </c>
      <c r="H1286" s="1">
        <v>40</v>
      </c>
      <c r="I1286" s="1" t="str">
        <v/>
      </c>
      <c r="J1286" s="1" t="str">
        <v/>
      </c>
      <c r="K1286" s="1">
        <v>40</v>
      </c>
      <c r="L1286" s="1" t="str">
        <v/>
      </c>
      <c r="M1286" s="1" t="str">
        <v/>
      </c>
      <c r="N1286" s="1" t="str">
        <v/>
      </c>
      <c r="O1286" s="1">
        <v>40</v>
      </c>
      <c r="P1286" s="1" t="str">
        <v/>
      </c>
      <c r="Q1286" s="6">
        <v>40</v>
      </c>
      <c r="R1286" s="6" t="str">
        <v/>
      </c>
      <c r="S1286" s="1">
        <v>40</v>
      </c>
    </row>
    <row r="1287" spans="1:19">
      <c r="A1287" s="1" t="str">
        <v/>
      </c>
      <c r="B1287" s="1" t="str">
        <v/>
      </c>
      <c r="C1287" s="1" t="str">
        <v/>
      </c>
      <c r="D1287" s="1">
        <v>25</v>
      </c>
      <c r="E1287" s="1" t="str">
        <v/>
      </c>
      <c r="F1287" s="1">
        <v>25</v>
      </c>
      <c r="G1287" s="1" t="str">
        <v/>
      </c>
      <c r="H1287" s="1" t="str">
        <v/>
      </c>
      <c r="I1287" s="1" t="str">
        <v/>
      </c>
      <c r="J1287" s="1" t="str">
        <v/>
      </c>
      <c r="K1287" s="1" t="str">
        <v/>
      </c>
      <c r="L1287" s="1">
        <v>25</v>
      </c>
      <c r="M1287" s="1" t="str">
        <v/>
      </c>
      <c r="N1287" s="1">
        <v>25</v>
      </c>
      <c r="O1287" s="1" t="str">
        <v/>
      </c>
      <c r="P1287" s="1" t="str">
        <v/>
      </c>
      <c r="Q1287" s="6" t="str">
        <v/>
      </c>
      <c r="R1287" s="6">
        <v>25</v>
      </c>
      <c r="S1287" s="1">
        <v>25</v>
      </c>
    </row>
    <row r="1288" spans="1:19">
      <c r="A1288" s="1" t="str">
        <v/>
      </c>
      <c r="B1288" s="1" t="str">
        <v/>
      </c>
      <c r="C1288" s="1" t="str">
        <v/>
      </c>
      <c r="D1288" s="1">
        <v>22</v>
      </c>
      <c r="E1288" s="1" t="str">
        <v/>
      </c>
      <c r="F1288" s="1" t="str">
        <v/>
      </c>
      <c r="G1288" s="1">
        <v>22</v>
      </c>
      <c r="H1288" s="1" t="str">
        <v/>
      </c>
      <c r="I1288" s="1" t="str">
        <v/>
      </c>
      <c r="J1288" s="1" t="str">
        <v/>
      </c>
      <c r="K1288" s="1">
        <v>22</v>
      </c>
      <c r="L1288" s="1" t="str">
        <v/>
      </c>
      <c r="M1288" s="1" t="str">
        <v/>
      </c>
      <c r="N1288" s="1">
        <v>22</v>
      </c>
      <c r="O1288" s="1" t="str">
        <v/>
      </c>
      <c r="P1288" s="1" t="str">
        <v/>
      </c>
      <c r="Q1288" s="6">
        <v>22</v>
      </c>
      <c r="R1288" s="6" t="str">
        <v/>
      </c>
      <c r="S1288" s="1">
        <v>22</v>
      </c>
    </row>
    <row r="1289" spans="1:19">
      <c r="A1289" s="1" t="str">
        <v/>
      </c>
      <c r="B1289" s="1">
        <v>30</v>
      </c>
      <c r="C1289" s="1" t="str">
        <v/>
      </c>
      <c r="D1289" s="1" t="str">
        <v/>
      </c>
      <c r="E1289" s="1" t="str">
        <v/>
      </c>
      <c r="F1289" s="1" t="str">
        <v/>
      </c>
      <c r="G1289" s="1" t="str">
        <v/>
      </c>
      <c r="H1289" s="1" t="str">
        <v/>
      </c>
      <c r="I1289" s="1">
        <v>30</v>
      </c>
      <c r="J1289" s="1" t="str">
        <v/>
      </c>
      <c r="K1289" s="1">
        <v>30</v>
      </c>
      <c r="L1289" s="1" t="str">
        <v/>
      </c>
      <c r="M1289" s="1" t="str">
        <v/>
      </c>
      <c r="N1289" s="1">
        <v>30</v>
      </c>
      <c r="O1289" s="1" t="str">
        <v/>
      </c>
      <c r="P1289" s="1" t="str">
        <v/>
      </c>
      <c r="Q1289" s="6">
        <v>30</v>
      </c>
      <c r="R1289" s="6" t="str">
        <v/>
      </c>
      <c r="S1289" s="1">
        <v>30</v>
      </c>
    </row>
    <row r="1290" spans="1:19">
      <c r="A1290" s="1" t="str">
        <v/>
      </c>
      <c r="B1290" s="1" t="str">
        <v/>
      </c>
      <c r="C1290" s="1" t="str">
        <v/>
      </c>
      <c r="D1290" s="1">
        <v>15</v>
      </c>
      <c r="E1290" s="1" t="str">
        <v/>
      </c>
      <c r="F1290" s="1" t="str">
        <v/>
      </c>
      <c r="G1290" s="1">
        <v>15</v>
      </c>
      <c r="H1290" s="1" t="str">
        <v/>
      </c>
      <c r="I1290" s="1" t="str">
        <v/>
      </c>
      <c r="J1290" s="1" t="str">
        <v/>
      </c>
      <c r="K1290" s="1">
        <v>15</v>
      </c>
      <c r="L1290" s="1" t="str">
        <v/>
      </c>
      <c r="M1290" s="1">
        <v>15</v>
      </c>
      <c r="N1290" s="1" t="str">
        <v/>
      </c>
      <c r="O1290" s="1" t="str">
        <v/>
      </c>
      <c r="P1290" s="1" t="str">
        <v/>
      </c>
      <c r="Q1290" s="6">
        <v>15</v>
      </c>
      <c r="R1290" s="6" t="str">
        <v/>
      </c>
      <c r="S1290" s="1">
        <v>15</v>
      </c>
    </row>
    <row r="1291" spans="1:19">
      <c r="A1291" s="1" t="str">
        <v/>
      </c>
      <c r="B1291" s="1" t="str">
        <v/>
      </c>
      <c r="C1291" s="1" t="str">
        <v/>
      </c>
      <c r="D1291" s="1">
        <v>30</v>
      </c>
      <c r="E1291" s="1" t="str">
        <v/>
      </c>
      <c r="F1291" s="1" t="str">
        <v/>
      </c>
      <c r="G1291" s="1" t="str">
        <v/>
      </c>
      <c r="H1291" s="1" t="str">
        <v/>
      </c>
      <c r="I1291" s="1">
        <v>30</v>
      </c>
      <c r="J1291" s="1">
        <v>30</v>
      </c>
      <c r="K1291" s="1" t="str">
        <v/>
      </c>
      <c r="L1291" s="1" t="str">
        <v/>
      </c>
      <c r="M1291" s="1" t="str">
        <v/>
      </c>
      <c r="N1291" s="1">
        <v>30</v>
      </c>
      <c r="O1291" s="1" t="str">
        <v/>
      </c>
      <c r="P1291" s="1" t="str">
        <v/>
      </c>
      <c r="Q1291" s="6" t="str">
        <v/>
      </c>
      <c r="R1291" s="6">
        <v>30</v>
      </c>
      <c r="S1291" s="1">
        <v>30</v>
      </c>
    </row>
    <row r="1292" spans="1:19">
      <c r="A1292" s="1" t="str">
        <v/>
      </c>
      <c r="B1292" s="1" t="str">
        <v/>
      </c>
      <c r="C1292" s="1" t="str">
        <v/>
      </c>
      <c r="D1292" s="1" t="str">
        <v/>
      </c>
      <c r="E1292" s="1">
        <v>15</v>
      </c>
      <c r="F1292" s="1" t="str">
        <v/>
      </c>
      <c r="G1292" s="1" t="str">
        <v/>
      </c>
      <c r="H1292" s="1" t="str">
        <v/>
      </c>
      <c r="I1292" s="1">
        <v>15</v>
      </c>
      <c r="J1292" s="1" t="str">
        <v/>
      </c>
      <c r="K1292" s="1">
        <v>15</v>
      </c>
      <c r="L1292" s="1" t="str">
        <v/>
      </c>
      <c r="M1292" s="1" t="str">
        <v/>
      </c>
      <c r="N1292" s="1">
        <v>15</v>
      </c>
      <c r="O1292" s="1" t="str">
        <v/>
      </c>
      <c r="P1292" s="1" t="str">
        <v/>
      </c>
      <c r="Q1292" s="6" t="str">
        <v/>
      </c>
      <c r="R1292" s="6">
        <v>15</v>
      </c>
      <c r="S1292" s="1">
        <v>15</v>
      </c>
    </row>
    <row r="1293" spans="1:19">
      <c r="A1293" s="1" t="str">
        <v/>
      </c>
      <c r="B1293" s="1" t="str">
        <v/>
      </c>
      <c r="C1293" s="1" t="str">
        <v/>
      </c>
      <c r="D1293" s="1">
        <v>50</v>
      </c>
      <c r="E1293" s="1" t="str">
        <v/>
      </c>
      <c r="F1293" s="1" t="str">
        <v/>
      </c>
      <c r="G1293" s="1" t="str">
        <v/>
      </c>
      <c r="H1293" s="1" t="str">
        <v/>
      </c>
      <c r="I1293" s="1">
        <v>50</v>
      </c>
      <c r="J1293" s="1" t="str">
        <v/>
      </c>
      <c r="K1293" s="1">
        <v>50</v>
      </c>
      <c r="L1293" s="1" t="str">
        <v/>
      </c>
      <c r="M1293" s="1" t="str">
        <v/>
      </c>
      <c r="N1293" s="1" t="str">
        <v/>
      </c>
      <c r="O1293" s="1">
        <v>50</v>
      </c>
      <c r="P1293" s="1" t="str">
        <v/>
      </c>
      <c r="Q1293" s="6">
        <v>50</v>
      </c>
      <c r="R1293" s="6" t="str">
        <v/>
      </c>
      <c r="S1293" s="1">
        <v>50</v>
      </c>
    </row>
    <row r="1294" spans="1:19">
      <c r="A1294" s="1" t="str">
        <v/>
      </c>
      <c r="B1294" s="1" t="str">
        <v/>
      </c>
      <c r="C1294" s="1" t="str">
        <v/>
      </c>
      <c r="D1294" s="1" t="str">
        <v/>
      </c>
      <c r="E1294" s="1">
        <v>22</v>
      </c>
      <c r="F1294" s="1" t="str">
        <v/>
      </c>
      <c r="G1294" s="1" t="str">
        <v/>
      </c>
      <c r="H1294" s="1" t="str">
        <v/>
      </c>
      <c r="I1294" s="1">
        <v>22</v>
      </c>
      <c r="J1294" s="1" t="str">
        <v/>
      </c>
      <c r="K1294" s="1">
        <v>22</v>
      </c>
      <c r="L1294" s="1" t="str">
        <v/>
      </c>
      <c r="M1294" s="1" t="str">
        <v/>
      </c>
      <c r="N1294" s="1">
        <v>22</v>
      </c>
      <c r="O1294" s="1" t="str">
        <v/>
      </c>
      <c r="P1294" s="1" t="str">
        <v/>
      </c>
      <c r="Q1294" s="6">
        <v>22</v>
      </c>
      <c r="R1294" s="6" t="str">
        <v/>
      </c>
      <c r="S1294" s="1">
        <v>22</v>
      </c>
    </row>
    <row r="1295" spans="1:19">
      <c r="A1295" s="1" t="str">
        <v/>
      </c>
      <c r="B1295" s="1" t="str">
        <v/>
      </c>
      <c r="C1295" s="1">
        <v>23</v>
      </c>
      <c r="D1295" s="1" t="str">
        <v/>
      </c>
      <c r="E1295" s="1" t="str">
        <v/>
      </c>
      <c r="F1295" s="1" t="str">
        <v/>
      </c>
      <c r="G1295" s="1" t="str">
        <v/>
      </c>
      <c r="H1295" s="1" t="str">
        <v/>
      </c>
      <c r="I1295" s="1">
        <v>23</v>
      </c>
      <c r="J1295" s="1" t="str">
        <v/>
      </c>
      <c r="K1295" s="1">
        <v>23</v>
      </c>
      <c r="L1295" s="1" t="str">
        <v/>
      </c>
      <c r="M1295" s="1" t="str">
        <v/>
      </c>
      <c r="N1295" s="1">
        <v>23</v>
      </c>
      <c r="O1295" s="1" t="str">
        <v/>
      </c>
      <c r="P1295" s="1" t="str">
        <v/>
      </c>
      <c r="Q1295" s="6">
        <v>23</v>
      </c>
      <c r="R1295" s="6" t="str">
        <v/>
      </c>
      <c r="S1295" s="1">
        <v>23</v>
      </c>
    </row>
    <row r="1296" spans="1:19">
      <c r="A1296" s="1">
        <v>40</v>
      </c>
      <c r="B1296" s="1" t="str">
        <v/>
      </c>
      <c r="C1296" s="1" t="str">
        <v/>
      </c>
      <c r="D1296" s="1" t="str">
        <v/>
      </c>
      <c r="E1296" s="1" t="str">
        <v/>
      </c>
      <c r="F1296" s="1" t="str">
        <v/>
      </c>
      <c r="G1296" s="1">
        <v>40</v>
      </c>
      <c r="H1296" s="1" t="str">
        <v/>
      </c>
      <c r="I1296" s="1" t="str">
        <v/>
      </c>
      <c r="J1296" s="1">
        <v>40</v>
      </c>
      <c r="K1296" s="1" t="str">
        <v/>
      </c>
      <c r="L1296" s="1" t="str">
        <v/>
      </c>
      <c r="M1296" s="1" t="str">
        <v/>
      </c>
      <c r="N1296" s="1" t="str">
        <v/>
      </c>
      <c r="O1296" s="1">
        <v>40</v>
      </c>
      <c r="P1296" s="1" t="str">
        <v/>
      </c>
      <c r="Q1296" s="6">
        <v>40</v>
      </c>
      <c r="R1296" s="6" t="str">
        <v/>
      </c>
      <c r="S1296" s="1">
        <v>40</v>
      </c>
    </row>
    <row r="1297" spans="1:19">
      <c r="A1297" s="1" t="str">
        <v/>
      </c>
      <c r="B1297" s="1" t="str">
        <v/>
      </c>
      <c r="C1297" s="1">
        <v>40</v>
      </c>
      <c r="D1297" s="1" t="str">
        <v/>
      </c>
      <c r="E1297" s="1" t="str">
        <v/>
      </c>
      <c r="F1297" s="1" t="str">
        <v/>
      </c>
      <c r="G1297" s="1" t="str">
        <v/>
      </c>
      <c r="H1297" s="1">
        <v>40</v>
      </c>
      <c r="I1297" s="1" t="str">
        <v/>
      </c>
      <c r="J1297" s="1">
        <v>40</v>
      </c>
      <c r="K1297" s="1" t="str">
        <v/>
      </c>
      <c r="L1297" s="1" t="str">
        <v/>
      </c>
      <c r="M1297" s="1" t="str">
        <v/>
      </c>
      <c r="N1297" s="1" t="str">
        <v/>
      </c>
      <c r="O1297" s="1">
        <v>40</v>
      </c>
      <c r="P1297" s="1" t="str">
        <v/>
      </c>
      <c r="Q1297" s="6">
        <v>40</v>
      </c>
      <c r="R1297" s="6" t="str">
        <v/>
      </c>
      <c r="S1297" s="1">
        <v>40</v>
      </c>
    </row>
    <row r="1298" spans="1:19">
      <c r="A1298" s="1">
        <v>32</v>
      </c>
      <c r="B1298" s="1" t="str">
        <v/>
      </c>
      <c r="C1298" s="1" t="str">
        <v/>
      </c>
      <c r="D1298" s="1" t="str">
        <v/>
      </c>
      <c r="E1298" s="1" t="str">
        <v/>
      </c>
      <c r="F1298" s="1" t="str">
        <v/>
      </c>
      <c r="G1298" s="1">
        <v>32</v>
      </c>
      <c r="H1298" s="1" t="str">
        <v/>
      </c>
      <c r="I1298" s="1" t="str">
        <v/>
      </c>
      <c r="J1298" s="1" t="str">
        <v/>
      </c>
      <c r="K1298" s="1" t="str">
        <v/>
      </c>
      <c r="L1298" s="1">
        <v>32</v>
      </c>
      <c r="M1298" s="1" t="str">
        <v/>
      </c>
      <c r="N1298" s="1" t="str">
        <v/>
      </c>
      <c r="O1298" s="1">
        <v>32</v>
      </c>
      <c r="P1298" s="1">
        <v>32</v>
      </c>
      <c r="Q1298" s="6" t="str">
        <v/>
      </c>
      <c r="R1298" s="6" t="str">
        <v/>
      </c>
      <c r="S1298" s="1">
        <v>32</v>
      </c>
    </row>
    <row r="1299" spans="1:19">
      <c r="A1299" s="1">
        <v>10</v>
      </c>
      <c r="B1299" s="1" t="str">
        <v/>
      </c>
      <c r="C1299" s="1" t="str">
        <v/>
      </c>
      <c r="D1299" s="1" t="str">
        <v/>
      </c>
      <c r="E1299" s="1" t="str">
        <v/>
      </c>
      <c r="F1299" s="1">
        <v>10</v>
      </c>
      <c r="G1299" s="1" t="str">
        <v/>
      </c>
      <c r="H1299" s="1" t="str">
        <v/>
      </c>
      <c r="I1299" s="1" t="str">
        <v/>
      </c>
      <c r="J1299" s="1">
        <v>10</v>
      </c>
      <c r="K1299" s="1" t="str">
        <v/>
      </c>
      <c r="L1299" s="1" t="str">
        <v/>
      </c>
      <c r="M1299" s="1">
        <v>10</v>
      </c>
      <c r="N1299" s="1" t="str">
        <v/>
      </c>
      <c r="O1299" s="1" t="str">
        <v/>
      </c>
      <c r="P1299" s="1" t="str">
        <v/>
      </c>
      <c r="Q1299" s="6">
        <v>10</v>
      </c>
      <c r="R1299" s="6" t="str">
        <v/>
      </c>
      <c r="S1299" s="1">
        <v>10</v>
      </c>
    </row>
    <row r="1300" spans="1:19">
      <c r="A1300" s="1">
        <v>16</v>
      </c>
      <c r="B1300" s="1" t="str">
        <v/>
      </c>
      <c r="C1300" s="1" t="str">
        <v/>
      </c>
      <c r="D1300" s="1" t="str">
        <v/>
      </c>
      <c r="E1300" s="1" t="str">
        <v/>
      </c>
      <c r="F1300" s="1" t="str">
        <v/>
      </c>
      <c r="G1300" s="1" t="str">
        <v/>
      </c>
      <c r="H1300" s="1">
        <v>16</v>
      </c>
      <c r="I1300" s="1" t="str">
        <v/>
      </c>
      <c r="J1300" s="1" t="str">
        <v/>
      </c>
      <c r="K1300" s="1" t="str">
        <v/>
      </c>
      <c r="L1300" s="1">
        <v>16</v>
      </c>
      <c r="M1300" s="1">
        <v>16</v>
      </c>
      <c r="N1300" s="1" t="str">
        <v/>
      </c>
      <c r="O1300" s="1" t="str">
        <v/>
      </c>
      <c r="P1300" s="1">
        <v>16</v>
      </c>
      <c r="Q1300" s="6" t="str">
        <v/>
      </c>
      <c r="R1300" s="6" t="str">
        <v/>
      </c>
      <c r="S1300" s="1">
        <v>16</v>
      </c>
    </row>
    <row r="1301" spans="1:19">
      <c r="A1301" s="1" t="str">
        <v/>
      </c>
      <c r="B1301" s="1" t="str">
        <v/>
      </c>
      <c r="C1301" s="1" t="str">
        <v/>
      </c>
      <c r="D1301" s="1">
        <v>20</v>
      </c>
      <c r="E1301" s="1" t="str">
        <v/>
      </c>
      <c r="F1301" s="1" t="str">
        <v/>
      </c>
      <c r="G1301" s="1" t="str">
        <v/>
      </c>
      <c r="H1301" s="1" t="str">
        <v/>
      </c>
      <c r="I1301" s="1">
        <v>20</v>
      </c>
      <c r="J1301" s="1" t="str">
        <v/>
      </c>
      <c r="K1301" s="1" t="str">
        <v/>
      </c>
      <c r="L1301" s="1">
        <v>20</v>
      </c>
      <c r="M1301" s="1" t="str">
        <v/>
      </c>
      <c r="N1301" s="1">
        <v>20</v>
      </c>
      <c r="O1301" s="1" t="str">
        <v/>
      </c>
      <c r="P1301" s="1" t="str">
        <v/>
      </c>
      <c r="Q1301" s="6">
        <v>20</v>
      </c>
      <c r="R1301" s="6" t="str">
        <v/>
      </c>
      <c r="S1301" s="1">
        <v>20</v>
      </c>
    </row>
    <row r="1302" spans="1:19">
      <c r="A1302" s="1" t="str">
        <v/>
      </c>
      <c r="B1302" s="1" t="str">
        <v/>
      </c>
      <c r="C1302" s="1" t="str">
        <v/>
      </c>
      <c r="D1302" s="1">
        <v>25</v>
      </c>
      <c r="E1302" s="1" t="str">
        <v/>
      </c>
      <c r="F1302" s="1">
        <v>25</v>
      </c>
      <c r="G1302" s="1" t="str">
        <v/>
      </c>
      <c r="H1302" s="1" t="str">
        <v/>
      </c>
      <c r="I1302" s="1" t="str">
        <v/>
      </c>
      <c r="J1302" s="1" t="str">
        <v/>
      </c>
      <c r="K1302" s="1">
        <v>25</v>
      </c>
      <c r="L1302" s="1" t="str">
        <v/>
      </c>
      <c r="M1302" s="1" t="str">
        <v/>
      </c>
      <c r="N1302" s="1">
        <v>25</v>
      </c>
      <c r="O1302" s="1" t="str">
        <v/>
      </c>
      <c r="P1302" s="1" t="str">
        <v/>
      </c>
      <c r="Q1302" s="6">
        <v>25</v>
      </c>
      <c r="R1302" s="6" t="str">
        <v/>
      </c>
      <c r="S1302" s="1">
        <v>25</v>
      </c>
    </row>
    <row r="1303" spans="1:19">
      <c r="A1303" s="1" t="str">
        <v/>
      </c>
      <c r="B1303" s="1" t="str">
        <v/>
      </c>
      <c r="C1303" s="1" t="str">
        <v/>
      </c>
      <c r="D1303" s="1">
        <v>35</v>
      </c>
      <c r="E1303" s="1" t="str">
        <v/>
      </c>
      <c r="F1303" s="1" t="str">
        <v/>
      </c>
      <c r="G1303" s="1" t="str">
        <v/>
      </c>
      <c r="H1303" s="1" t="str">
        <v/>
      </c>
      <c r="I1303" s="1">
        <v>35</v>
      </c>
      <c r="J1303" s="1" t="str">
        <v/>
      </c>
      <c r="K1303" s="1">
        <v>35</v>
      </c>
      <c r="L1303" s="1" t="str">
        <v/>
      </c>
      <c r="M1303" s="1" t="str">
        <v/>
      </c>
      <c r="N1303" s="1" t="str">
        <v/>
      </c>
      <c r="O1303" s="1">
        <v>35</v>
      </c>
      <c r="P1303" s="1" t="str">
        <v/>
      </c>
      <c r="Q1303" s="6">
        <v>35</v>
      </c>
      <c r="R1303" s="6" t="str">
        <v/>
      </c>
      <c r="S1303" s="1">
        <v>35</v>
      </c>
    </row>
    <row r="1304" spans="1:19">
      <c r="A1304" s="1">
        <v>30</v>
      </c>
      <c r="B1304" s="1" t="str">
        <v/>
      </c>
      <c r="C1304" s="1" t="str">
        <v/>
      </c>
      <c r="D1304" s="1" t="str">
        <v/>
      </c>
      <c r="E1304" s="1" t="str">
        <v/>
      </c>
      <c r="F1304" s="1" t="str">
        <v/>
      </c>
      <c r="G1304" s="1">
        <v>30</v>
      </c>
      <c r="H1304" s="1" t="str">
        <v/>
      </c>
      <c r="I1304" s="1" t="str">
        <v/>
      </c>
      <c r="J1304" s="1">
        <v>30</v>
      </c>
      <c r="K1304" s="1" t="str">
        <v/>
      </c>
      <c r="L1304" s="1" t="str">
        <v/>
      </c>
      <c r="M1304" s="1" t="str">
        <v/>
      </c>
      <c r="N1304" s="1">
        <v>30</v>
      </c>
      <c r="O1304" s="1" t="str">
        <v/>
      </c>
      <c r="P1304" s="1" t="str">
        <v/>
      </c>
      <c r="Q1304" s="6" t="str">
        <v/>
      </c>
      <c r="R1304" s="6">
        <v>30</v>
      </c>
      <c r="S1304" s="1">
        <v>30</v>
      </c>
    </row>
    <row r="1305" spans="1:19">
      <c r="A1305" s="1">
        <v>25</v>
      </c>
      <c r="B1305" s="1" t="str">
        <v/>
      </c>
      <c r="C1305" s="1" t="str">
        <v/>
      </c>
      <c r="D1305" s="1" t="str">
        <v/>
      </c>
      <c r="E1305" s="1" t="str">
        <v/>
      </c>
      <c r="F1305" s="1" t="str">
        <v/>
      </c>
      <c r="G1305" s="1" t="str">
        <v/>
      </c>
      <c r="H1305" s="1">
        <v>25</v>
      </c>
      <c r="I1305" s="1" t="str">
        <v/>
      </c>
      <c r="J1305" s="1" t="str">
        <v/>
      </c>
      <c r="K1305" s="1" t="str">
        <v/>
      </c>
      <c r="L1305" s="1">
        <v>25</v>
      </c>
      <c r="M1305" s="1" t="str">
        <v/>
      </c>
      <c r="N1305" s="1">
        <v>25</v>
      </c>
      <c r="O1305" s="1" t="str">
        <v/>
      </c>
      <c r="P1305" s="1">
        <v>25</v>
      </c>
      <c r="Q1305" s="6" t="str">
        <v/>
      </c>
      <c r="R1305" s="6" t="str">
        <v/>
      </c>
      <c r="S1305" s="1">
        <v>25</v>
      </c>
    </row>
    <row r="1306" spans="1:19">
      <c r="A1306" s="1">
        <v>30</v>
      </c>
      <c r="B1306" s="1" t="str">
        <v/>
      </c>
      <c r="C1306" s="1" t="str">
        <v/>
      </c>
      <c r="D1306" s="1" t="str">
        <v/>
      </c>
      <c r="E1306" s="1" t="str">
        <v/>
      </c>
      <c r="F1306" s="1">
        <v>30</v>
      </c>
      <c r="G1306" s="1" t="str">
        <v/>
      </c>
      <c r="H1306" s="1" t="str">
        <v/>
      </c>
      <c r="I1306" s="1" t="str">
        <v/>
      </c>
      <c r="J1306" s="1">
        <v>30</v>
      </c>
      <c r="K1306" s="1" t="str">
        <v/>
      </c>
      <c r="L1306" s="1" t="str">
        <v/>
      </c>
      <c r="M1306" s="1" t="str">
        <v/>
      </c>
      <c r="N1306" s="1">
        <v>30</v>
      </c>
      <c r="O1306" s="1" t="str">
        <v/>
      </c>
      <c r="P1306" s="1" t="str">
        <v/>
      </c>
      <c r="Q1306" s="6">
        <v>30</v>
      </c>
      <c r="R1306" s="6" t="str">
        <v/>
      </c>
      <c r="S1306" s="1">
        <v>30</v>
      </c>
    </row>
    <row r="1307" spans="1:19">
      <c r="A1307" s="1" t="str">
        <v/>
      </c>
      <c r="B1307" s="1" t="str">
        <v/>
      </c>
      <c r="C1307" s="1" t="str">
        <v/>
      </c>
      <c r="D1307" s="1" t="str">
        <v/>
      </c>
      <c r="E1307" s="1">
        <v>10</v>
      </c>
      <c r="F1307" s="1" t="str">
        <v/>
      </c>
      <c r="G1307" s="1" t="str">
        <v/>
      </c>
      <c r="H1307" s="1">
        <v>10</v>
      </c>
      <c r="I1307" s="1" t="str">
        <v/>
      </c>
      <c r="J1307" s="1">
        <v>10</v>
      </c>
      <c r="K1307" s="1" t="str">
        <v/>
      </c>
      <c r="L1307" s="1" t="str">
        <v/>
      </c>
      <c r="M1307" s="1">
        <v>10</v>
      </c>
      <c r="N1307" s="1" t="str">
        <v/>
      </c>
      <c r="O1307" s="1" t="str">
        <v/>
      </c>
      <c r="P1307" s="1" t="str">
        <v/>
      </c>
      <c r="Q1307" s="6" t="str">
        <v/>
      </c>
      <c r="R1307" s="6">
        <v>10</v>
      </c>
      <c r="S1307" s="1">
        <v>10</v>
      </c>
    </row>
    <row r="1308" spans="1:19">
      <c r="A1308" s="1" t="str">
        <v/>
      </c>
      <c r="B1308" s="1" t="str">
        <v/>
      </c>
      <c r="C1308" s="1" t="str">
        <v/>
      </c>
      <c r="D1308" s="1" t="str">
        <v/>
      </c>
      <c r="E1308" s="1">
        <v>40</v>
      </c>
      <c r="F1308" s="1">
        <v>40</v>
      </c>
      <c r="G1308" s="1" t="str">
        <v/>
      </c>
      <c r="H1308" s="1" t="str">
        <v/>
      </c>
      <c r="I1308" s="1" t="str">
        <v/>
      </c>
      <c r="J1308" s="1">
        <v>40</v>
      </c>
      <c r="K1308" s="1" t="str">
        <v/>
      </c>
      <c r="L1308" s="1" t="str">
        <v/>
      </c>
      <c r="M1308" s="1" t="str">
        <v/>
      </c>
      <c r="N1308" s="1" t="str">
        <v/>
      </c>
      <c r="O1308" s="1">
        <v>40</v>
      </c>
      <c r="P1308" s="1" t="str">
        <v/>
      </c>
      <c r="Q1308" s="6" t="str">
        <v/>
      </c>
      <c r="R1308" s="6">
        <v>40</v>
      </c>
      <c r="S1308" s="1">
        <v>40</v>
      </c>
    </row>
    <row r="1309" spans="1:19">
      <c r="A1309" s="1" t="str">
        <v/>
      </c>
      <c r="B1309" s="1">
        <v>20</v>
      </c>
      <c r="C1309" s="1" t="str">
        <v/>
      </c>
      <c r="D1309" s="1" t="str">
        <v/>
      </c>
      <c r="E1309" s="1" t="str">
        <v/>
      </c>
      <c r="F1309" s="1" t="str">
        <v/>
      </c>
      <c r="G1309" s="1" t="str">
        <v/>
      </c>
      <c r="H1309" s="1">
        <v>20</v>
      </c>
      <c r="I1309" s="1" t="str">
        <v/>
      </c>
      <c r="J1309" s="1">
        <v>20</v>
      </c>
      <c r="K1309" s="1" t="str">
        <v/>
      </c>
      <c r="L1309" s="1" t="str">
        <v/>
      </c>
      <c r="M1309" s="1">
        <v>20</v>
      </c>
      <c r="N1309" s="1" t="str">
        <v/>
      </c>
      <c r="O1309" s="1" t="str">
        <v/>
      </c>
      <c r="P1309" s="1" t="str">
        <v/>
      </c>
      <c r="Q1309" s="6">
        <v>20</v>
      </c>
      <c r="R1309" s="6" t="str">
        <v/>
      </c>
      <c r="S1309" s="1">
        <v>20</v>
      </c>
    </row>
    <row r="1310" spans="1:19">
      <c r="A1310" s="1">
        <v>20</v>
      </c>
      <c r="B1310" s="1" t="str">
        <v/>
      </c>
      <c r="C1310" s="1" t="str">
        <v/>
      </c>
      <c r="D1310" s="1" t="str">
        <v/>
      </c>
      <c r="E1310" s="1" t="str">
        <v/>
      </c>
      <c r="F1310" s="1" t="str">
        <v/>
      </c>
      <c r="G1310" s="1" t="str">
        <v/>
      </c>
      <c r="H1310" s="1">
        <v>20</v>
      </c>
      <c r="I1310" s="1" t="str">
        <v/>
      </c>
      <c r="J1310" s="1" t="str">
        <v/>
      </c>
      <c r="K1310" s="1" t="str">
        <v/>
      </c>
      <c r="L1310" s="1">
        <v>20</v>
      </c>
      <c r="M1310" s="1" t="str">
        <v/>
      </c>
      <c r="N1310" s="1">
        <v>20</v>
      </c>
      <c r="O1310" s="1" t="str">
        <v/>
      </c>
      <c r="P1310" s="1">
        <v>20</v>
      </c>
      <c r="Q1310" s="6" t="str">
        <v/>
      </c>
      <c r="R1310" s="6" t="str">
        <v/>
      </c>
      <c r="S1310" s="1">
        <v>20</v>
      </c>
    </row>
    <row r="1311" spans="1:19">
      <c r="A1311" s="1">
        <v>30</v>
      </c>
      <c r="B1311" s="1" t="str">
        <v/>
      </c>
      <c r="C1311" s="1" t="str">
        <v/>
      </c>
      <c r="D1311" s="1" t="str">
        <v/>
      </c>
      <c r="E1311" s="1" t="str">
        <v/>
      </c>
      <c r="F1311" s="1" t="str">
        <v/>
      </c>
      <c r="G1311" s="1" t="str">
        <v/>
      </c>
      <c r="H1311" s="1" t="str">
        <v/>
      </c>
      <c r="I1311" s="1">
        <v>30</v>
      </c>
      <c r="J1311" s="1">
        <v>30</v>
      </c>
      <c r="K1311" s="1" t="str">
        <v/>
      </c>
      <c r="L1311" s="1" t="str">
        <v/>
      </c>
      <c r="M1311" s="1" t="str">
        <v/>
      </c>
      <c r="N1311" s="1" t="str">
        <v/>
      </c>
      <c r="O1311" s="1">
        <v>30</v>
      </c>
      <c r="P1311" s="1">
        <v>30</v>
      </c>
      <c r="Q1311" s="6" t="str">
        <v/>
      </c>
      <c r="R1311" s="6" t="str">
        <v/>
      </c>
      <c r="S1311" s="1">
        <v>30</v>
      </c>
    </row>
    <row r="1312" spans="1:19">
      <c r="A1312" s="1">
        <v>20</v>
      </c>
      <c r="B1312" s="1" t="str">
        <v/>
      </c>
      <c r="C1312" s="1" t="str">
        <v/>
      </c>
      <c r="D1312" s="1" t="str">
        <v/>
      </c>
      <c r="E1312" s="1" t="str">
        <v/>
      </c>
      <c r="F1312" s="1">
        <v>20</v>
      </c>
      <c r="G1312" s="1" t="str">
        <v/>
      </c>
      <c r="H1312" s="1" t="str">
        <v/>
      </c>
      <c r="I1312" s="1" t="str">
        <v/>
      </c>
      <c r="J1312" s="1" t="str">
        <v/>
      </c>
      <c r="K1312" s="1">
        <v>20</v>
      </c>
      <c r="L1312" s="1" t="str">
        <v/>
      </c>
      <c r="M1312" s="1">
        <v>20</v>
      </c>
      <c r="N1312" s="1" t="str">
        <v/>
      </c>
      <c r="O1312" s="1" t="str">
        <v/>
      </c>
      <c r="P1312" s="1" t="str">
        <v/>
      </c>
      <c r="Q1312" s="6" t="str">
        <v/>
      </c>
      <c r="R1312" s="6">
        <v>20</v>
      </c>
      <c r="S1312" s="1">
        <v>20</v>
      </c>
    </row>
    <row r="1313" spans="1:19">
      <c r="A1313" s="1">
        <v>45</v>
      </c>
      <c r="B1313" s="1" t="str">
        <v/>
      </c>
      <c r="C1313" s="1" t="str">
        <v/>
      </c>
      <c r="D1313" s="1" t="str">
        <v/>
      </c>
      <c r="E1313" s="1" t="str">
        <v/>
      </c>
      <c r="F1313" s="1" t="str">
        <v/>
      </c>
      <c r="G1313" s="1">
        <v>45</v>
      </c>
      <c r="H1313" s="1" t="str">
        <v/>
      </c>
      <c r="I1313" s="1" t="str">
        <v/>
      </c>
      <c r="J1313" s="1" t="str">
        <v/>
      </c>
      <c r="K1313" s="1">
        <v>45</v>
      </c>
      <c r="L1313" s="1" t="str">
        <v/>
      </c>
      <c r="M1313" s="1" t="str">
        <v/>
      </c>
      <c r="N1313" s="1" t="str">
        <v/>
      </c>
      <c r="O1313" s="1">
        <v>45</v>
      </c>
      <c r="P1313" s="1" t="str">
        <v/>
      </c>
      <c r="Q1313" s="6" t="str">
        <v/>
      </c>
      <c r="R1313" s="6">
        <v>45</v>
      </c>
      <c r="S1313" s="1">
        <v>45</v>
      </c>
    </row>
    <row r="1314" spans="1:19">
      <c r="A1314" s="1">
        <v>35</v>
      </c>
      <c r="B1314" s="1" t="str">
        <v/>
      </c>
      <c r="C1314" s="1" t="str">
        <v/>
      </c>
      <c r="D1314" s="1" t="str">
        <v/>
      </c>
      <c r="E1314" s="1" t="str">
        <v/>
      </c>
      <c r="F1314" s="1" t="str">
        <v/>
      </c>
      <c r="G1314" s="1" t="str">
        <v/>
      </c>
      <c r="H1314" s="1">
        <v>35</v>
      </c>
      <c r="I1314" s="1" t="str">
        <v/>
      </c>
      <c r="J1314" s="1" t="str">
        <v/>
      </c>
      <c r="K1314" s="1">
        <v>35</v>
      </c>
      <c r="L1314" s="1" t="str">
        <v/>
      </c>
      <c r="M1314" s="1" t="str">
        <v/>
      </c>
      <c r="N1314" s="1" t="str">
        <v/>
      </c>
      <c r="O1314" s="1">
        <v>35</v>
      </c>
      <c r="P1314" s="1" t="str">
        <v/>
      </c>
      <c r="Q1314" s="6" t="str">
        <v/>
      </c>
      <c r="R1314" s="6">
        <v>35</v>
      </c>
      <c r="S1314" s="1">
        <v>35</v>
      </c>
    </row>
    <row r="1315" spans="1:19">
      <c r="A1315" s="1">
        <v>40</v>
      </c>
      <c r="B1315" s="1" t="str">
        <v/>
      </c>
      <c r="C1315" s="1" t="str">
        <v/>
      </c>
      <c r="D1315" s="1" t="str">
        <v/>
      </c>
      <c r="E1315" s="1" t="str">
        <v/>
      </c>
      <c r="F1315" s="1" t="str">
        <v/>
      </c>
      <c r="G1315" s="1">
        <v>40</v>
      </c>
      <c r="H1315" s="1" t="str">
        <v/>
      </c>
      <c r="I1315" s="1" t="str">
        <v/>
      </c>
      <c r="J1315" s="1" t="str">
        <v/>
      </c>
      <c r="K1315" s="1" t="str">
        <v/>
      </c>
      <c r="L1315" s="1">
        <v>40</v>
      </c>
      <c r="M1315" s="1" t="str">
        <v/>
      </c>
      <c r="N1315" s="1" t="str">
        <v/>
      </c>
      <c r="O1315" s="1">
        <v>40</v>
      </c>
      <c r="P1315" s="1" t="str">
        <v/>
      </c>
      <c r="Q1315" s="6">
        <v>40</v>
      </c>
      <c r="R1315" s="6" t="str">
        <v/>
      </c>
      <c r="S1315" s="1">
        <v>40</v>
      </c>
    </row>
    <row r="1316" spans="1:19">
      <c r="A1316" s="1" t="str">
        <v/>
      </c>
      <c r="B1316" s="1" t="str">
        <v/>
      </c>
      <c r="C1316" s="1">
        <v>20</v>
      </c>
      <c r="D1316" s="1" t="str">
        <v/>
      </c>
      <c r="E1316" s="1" t="str">
        <v/>
      </c>
      <c r="F1316" s="1">
        <v>20</v>
      </c>
      <c r="G1316" s="1" t="str">
        <v/>
      </c>
      <c r="H1316" s="1" t="str">
        <v/>
      </c>
      <c r="I1316" s="1" t="str">
        <v/>
      </c>
      <c r="J1316" s="1" t="str">
        <v/>
      </c>
      <c r="K1316" s="1" t="str">
        <v/>
      </c>
      <c r="L1316" s="1">
        <v>20</v>
      </c>
      <c r="M1316" s="1">
        <v>20</v>
      </c>
      <c r="N1316" s="1" t="str">
        <v/>
      </c>
      <c r="O1316" s="1" t="str">
        <v/>
      </c>
      <c r="P1316" s="1">
        <v>20</v>
      </c>
      <c r="Q1316" s="6" t="str">
        <v/>
      </c>
      <c r="R1316" s="6" t="str">
        <v/>
      </c>
      <c r="S1316" s="1">
        <v>20</v>
      </c>
    </row>
    <row r="1317" spans="1:19">
      <c r="A1317" s="1" t="str">
        <v/>
      </c>
      <c r="B1317" s="1">
        <v>50</v>
      </c>
      <c r="C1317" s="1" t="str">
        <v/>
      </c>
      <c r="D1317" s="1" t="str">
        <v/>
      </c>
      <c r="E1317" s="1" t="str">
        <v/>
      </c>
      <c r="F1317" s="1" t="str">
        <v/>
      </c>
      <c r="G1317" s="1" t="str">
        <v/>
      </c>
      <c r="H1317" s="1">
        <v>50</v>
      </c>
      <c r="I1317" s="1" t="str">
        <v/>
      </c>
      <c r="J1317" s="1" t="str">
        <v/>
      </c>
      <c r="K1317" s="1">
        <v>50</v>
      </c>
      <c r="L1317" s="1" t="str">
        <v/>
      </c>
      <c r="M1317" s="1" t="str">
        <v/>
      </c>
      <c r="N1317" s="1" t="str">
        <v/>
      </c>
      <c r="O1317" s="1">
        <v>50</v>
      </c>
      <c r="P1317" s="1" t="str">
        <v/>
      </c>
      <c r="Q1317" s="6" t="str">
        <v/>
      </c>
      <c r="R1317" s="6">
        <v>50</v>
      </c>
      <c r="S1317" s="1">
        <v>50</v>
      </c>
    </row>
    <row r="1318" spans="1:19">
      <c r="A1318" s="1" t="str">
        <v/>
      </c>
      <c r="B1318" s="1" t="str">
        <v/>
      </c>
      <c r="C1318" s="1">
        <v>10</v>
      </c>
      <c r="D1318" s="1" t="str">
        <v/>
      </c>
      <c r="E1318" s="1" t="str">
        <v/>
      </c>
      <c r="F1318" s="1" t="str">
        <v/>
      </c>
      <c r="G1318" s="1" t="str">
        <v/>
      </c>
      <c r="H1318" s="1">
        <v>10</v>
      </c>
      <c r="I1318" s="1" t="str">
        <v/>
      </c>
      <c r="J1318" s="1" t="str">
        <v/>
      </c>
      <c r="K1318" s="1" t="str">
        <v/>
      </c>
      <c r="L1318" s="1">
        <v>10</v>
      </c>
      <c r="M1318" s="1">
        <v>10</v>
      </c>
      <c r="N1318" s="1" t="str">
        <v/>
      </c>
      <c r="O1318" s="1" t="str">
        <v/>
      </c>
      <c r="P1318" s="1">
        <v>10</v>
      </c>
      <c r="Q1318" s="6" t="str">
        <v/>
      </c>
      <c r="R1318" s="6" t="str">
        <v/>
      </c>
      <c r="S1318" s="1">
        <v>10</v>
      </c>
    </row>
    <row r="1319" spans="1:19">
      <c r="A1319" s="1" t="str">
        <v/>
      </c>
      <c r="B1319" s="1" t="str">
        <v/>
      </c>
      <c r="C1319" s="1">
        <v>40</v>
      </c>
      <c r="D1319" s="1" t="str">
        <v/>
      </c>
      <c r="E1319" s="1" t="str">
        <v/>
      </c>
      <c r="F1319" s="1" t="str">
        <v/>
      </c>
      <c r="G1319" s="1" t="str">
        <v/>
      </c>
      <c r="H1319" s="1">
        <v>40</v>
      </c>
      <c r="I1319" s="1" t="str">
        <v/>
      </c>
      <c r="J1319" s="1" t="str">
        <v/>
      </c>
      <c r="K1319" s="1">
        <v>40</v>
      </c>
      <c r="L1319" s="1" t="str">
        <v/>
      </c>
      <c r="M1319" s="1" t="str">
        <v/>
      </c>
      <c r="N1319" s="1" t="str">
        <v/>
      </c>
      <c r="O1319" s="1">
        <v>40</v>
      </c>
      <c r="P1319" s="1" t="str">
        <v/>
      </c>
      <c r="Q1319" s="6" t="str">
        <v/>
      </c>
      <c r="R1319" s="6">
        <v>40</v>
      </c>
      <c r="S1319" s="1">
        <v>40</v>
      </c>
    </row>
    <row r="1320" spans="1:19">
      <c r="A1320" s="1" t="str">
        <v/>
      </c>
      <c r="B1320" s="1" t="str">
        <v/>
      </c>
      <c r="C1320" s="1">
        <v>15</v>
      </c>
      <c r="D1320" s="1" t="str">
        <v/>
      </c>
      <c r="E1320" s="1" t="str">
        <v/>
      </c>
      <c r="F1320" s="1" t="str">
        <v/>
      </c>
      <c r="G1320" s="1">
        <v>15</v>
      </c>
      <c r="H1320" s="1" t="str">
        <v/>
      </c>
      <c r="I1320" s="1" t="str">
        <v/>
      </c>
      <c r="J1320" s="1" t="str">
        <v/>
      </c>
      <c r="K1320" s="1" t="str">
        <v/>
      </c>
      <c r="L1320" s="1">
        <v>15</v>
      </c>
      <c r="M1320" s="1">
        <v>15</v>
      </c>
      <c r="N1320" s="1" t="str">
        <v/>
      </c>
      <c r="O1320" s="1" t="str">
        <v/>
      </c>
      <c r="P1320" s="1" t="str">
        <v/>
      </c>
      <c r="Q1320" s="6" t="str">
        <v/>
      </c>
      <c r="R1320" s="6">
        <v>15</v>
      </c>
      <c r="S1320" s="1">
        <v>15</v>
      </c>
    </row>
    <row r="1321" spans="1:19">
      <c r="A1321" s="1" t="str">
        <v/>
      </c>
      <c r="B1321" s="1" t="str">
        <v/>
      </c>
      <c r="C1321" s="1">
        <v>50</v>
      </c>
      <c r="D1321" s="1" t="str">
        <v/>
      </c>
      <c r="E1321" s="1" t="str">
        <v/>
      </c>
      <c r="F1321" s="1">
        <v>50</v>
      </c>
      <c r="G1321" s="1" t="str">
        <v/>
      </c>
      <c r="H1321" s="1" t="str">
        <v/>
      </c>
      <c r="I1321" s="1" t="str">
        <v/>
      </c>
      <c r="J1321" s="1" t="str">
        <v/>
      </c>
      <c r="K1321" s="1">
        <v>50</v>
      </c>
      <c r="L1321" s="1" t="str">
        <v/>
      </c>
      <c r="M1321" s="1" t="str">
        <v/>
      </c>
      <c r="N1321" s="1" t="str">
        <v/>
      </c>
      <c r="O1321" s="1">
        <v>50</v>
      </c>
      <c r="P1321" s="1" t="str">
        <v/>
      </c>
      <c r="Q1321" s="6">
        <v>50</v>
      </c>
      <c r="R1321" s="6" t="str">
        <v/>
      </c>
      <c r="S1321" s="1">
        <v>50</v>
      </c>
    </row>
    <row r="1322" spans="1:19">
      <c r="A1322" s="1">
        <v>25</v>
      </c>
      <c r="B1322" s="1" t="str">
        <v/>
      </c>
      <c r="C1322" s="1" t="str">
        <v/>
      </c>
      <c r="D1322" s="1" t="str">
        <v/>
      </c>
      <c r="E1322" s="1" t="str">
        <v/>
      </c>
      <c r="F1322" s="1" t="str">
        <v/>
      </c>
      <c r="G1322" s="1">
        <v>25</v>
      </c>
      <c r="H1322" s="1" t="str">
        <v/>
      </c>
      <c r="I1322" s="1" t="str">
        <v/>
      </c>
      <c r="J1322" s="1" t="str">
        <v/>
      </c>
      <c r="K1322" s="1" t="str">
        <v/>
      </c>
      <c r="L1322" s="1">
        <v>25</v>
      </c>
      <c r="M1322" s="1" t="str">
        <v/>
      </c>
      <c r="N1322" s="1">
        <v>25</v>
      </c>
      <c r="O1322" s="1" t="str">
        <v/>
      </c>
      <c r="P1322" s="1" t="str">
        <v/>
      </c>
      <c r="Q1322" s="6">
        <v>25</v>
      </c>
      <c r="R1322" s="6" t="str">
        <v/>
      </c>
      <c r="S1322" s="1">
        <v>25</v>
      </c>
    </row>
    <row r="1323" spans="1:19">
      <c r="A1323" s="1" t="str">
        <v/>
      </c>
      <c r="B1323" s="1" t="str">
        <v/>
      </c>
      <c r="C1323" s="1" t="str">
        <v/>
      </c>
      <c r="D1323" s="1" t="str">
        <v/>
      </c>
      <c r="E1323" s="1">
        <v>15</v>
      </c>
      <c r="F1323" s="1">
        <v>15</v>
      </c>
      <c r="G1323" s="1" t="str">
        <v/>
      </c>
      <c r="H1323" s="1" t="str">
        <v/>
      </c>
      <c r="I1323" s="1" t="str">
        <v/>
      </c>
      <c r="J1323" s="1" t="str">
        <v/>
      </c>
      <c r="K1323" s="1" t="str">
        <v/>
      </c>
      <c r="L1323" s="1">
        <v>15</v>
      </c>
      <c r="M1323" s="1">
        <v>15</v>
      </c>
      <c r="N1323" s="1" t="str">
        <v/>
      </c>
      <c r="O1323" s="1" t="str">
        <v/>
      </c>
      <c r="P1323" s="1">
        <v>15</v>
      </c>
      <c r="Q1323" s="6" t="str">
        <v/>
      </c>
      <c r="R1323" s="6" t="str">
        <v/>
      </c>
      <c r="S1323" s="1">
        <v>15</v>
      </c>
    </row>
    <row r="1324" spans="1:19">
      <c r="A1324" s="1" t="str">
        <v/>
      </c>
      <c r="B1324" s="1" t="str">
        <v/>
      </c>
      <c r="C1324" s="1">
        <v>40</v>
      </c>
      <c r="D1324" s="1" t="str">
        <v/>
      </c>
      <c r="E1324" s="1" t="str">
        <v/>
      </c>
      <c r="F1324" s="1" t="str">
        <v/>
      </c>
      <c r="G1324" s="1" t="str">
        <v/>
      </c>
      <c r="H1324" s="1" t="str">
        <v/>
      </c>
      <c r="I1324" s="1">
        <v>40</v>
      </c>
      <c r="J1324" s="1">
        <v>40</v>
      </c>
      <c r="K1324" s="1" t="str">
        <v/>
      </c>
      <c r="L1324" s="1" t="str">
        <v/>
      </c>
      <c r="M1324" s="1" t="str">
        <v/>
      </c>
      <c r="N1324" s="1" t="str">
        <v/>
      </c>
      <c r="O1324" s="1">
        <v>40</v>
      </c>
      <c r="P1324" s="1" t="str">
        <v/>
      </c>
      <c r="Q1324" s="6">
        <v>40</v>
      </c>
      <c r="R1324" s="6" t="str">
        <v/>
      </c>
      <c r="S1324" s="1">
        <v>40</v>
      </c>
    </row>
    <row r="1325" spans="1:19">
      <c r="A1325" s="1">
        <v>20</v>
      </c>
      <c r="B1325" s="1" t="str">
        <v/>
      </c>
      <c r="C1325" s="1" t="str">
        <v/>
      </c>
      <c r="D1325" s="1" t="str">
        <v/>
      </c>
      <c r="E1325" s="1" t="str">
        <v/>
      </c>
      <c r="F1325" s="1">
        <v>20</v>
      </c>
      <c r="G1325" s="1" t="str">
        <v/>
      </c>
      <c r="H1325" s="1" t="str">
        <v/>
      </c>
      <c r="I1325" s="1" t="str">
        <v/>
      </c>
      <c r="J1325" s="1" t="str">
        <v/>
      </c>
      <c r="K1325" s="1">
        <v>20</v>
      </c>
      <c r="L1325" s="1" t="str">
        <v/>
      </c>
      <c r="M1325" s="1">
        <v>20</v>
      </c>
      <c r="N1325" s="1" t="str">
        <v/>
      </c>
      <c r="O1325" s="1" t="str">
        <v/>
      </c>
      <c r="P1325" s="1" t="str">
        <v/>
      </c>
      <c r="Q1325" s="6" t="str">
        <v/>
      </c>
      <c r="R1325" s="6">
        <v>20</v>
      </c>
      <c r="S1325" s="1">
        <v>20</v>
      </c>
    </row>
    <row r="1326" spans="1:19">
      <c r="A1326" s="1">
        <v>54</v>
      </c>
      <c r="B1326" s="1" t="str">
        <v/>
      </c>
      <c r="C1326" s="1" t="str">
        <v/>
      </c>
      <c r="D1326" s="1" t="str">
        <v/>
      </c>
      <c r="E1326" s="1" t="str">
        <v/>
      </c>
      <c r="F1326" s="1">
        <v>54</v>
      </c>
      <c r="G1326" s="1" t="str">
        <v/>
      </c>
      <c r="H1326" s="1" t="str">
        <v/>
      </c>
      <c r="I1326" s="1" t="str">
        <v/>
      </c>
      <c r="J1326" s="1" t="str">
        <v/>
      </c>
      <c r="K1326" s="1">
        <v>54</v>
      </c>
      <c r="L1326" s="1" t="str">
        <v/>
      </c>
      <c r="M1326" s="1" t="str">
        <v/>
      </c>
      <c r="N1326" s="1" t="str">
        <v/>
      </c>
      <c r="O1326" s="1">
        <v>54</v>
      </c>
      <c r="P1326" s="1" t="str">
        <v/>
      </c>
      <c r="Q1326" s="6">
        <v>54</v>
      </c>
      <c r="R1326" s="6" t="str">
        <v/>
      </c>
      <c r="S1326" s="1">
        <v>54</v>
      </c>
    </row>
    <row r="1327" spans="1:19">
      <c r="A1327" s="1" t="str">
        <v/>
      </c>
      <c r="B1327" s="1" t="str">
        <v/>
      </c>
      <c r="C1327" s="1">
        <v>35</v>
      </c>
      <c r="D1327" s="1" t="str">
        <v/>
      </c>
      <c r="E1327" s="1" t="str">
        <v/>
      </c>
      <c r="F1327" s="1" t="str">
        <v/>
      </c>
      <c r="G1327" s="1" t="str">
        <v/>
      </c>
      <c r="H1327" s="1">
        <v>35</v>
      </c>
      <c r="I1327" s="1" t="str">
        <v/>
      </c>
      <c r="J1327" s="1" t="str">
        <v/>
      </c>
      <c r="K1327" s="1">
        <v>35</v>
      </c>
      <c r="L1327" s="1" t="str">
        <v/>
      </c>
      <c r="M1327" s="1" t="str">
        <v/>
      </c>
      <c r="N1327" s="1" t="str">
        <v/>
      </c>
      <c r="O1327" s="1">
        <v>35</v>
      </c>
      <c r="P1327" s="1" t="str">
        <v/>
      </c>
      <c r="Q1327" s="6">
        <v>35</v>
      </c>
      <c r="R1327" s="6" t="str">
        <v/>
      </c>
      <c r="S1327" s="1">
        <v>35</v>
      </c>
    </row>
    <row r="1328" spans="1:19">
      <c r="A1328" s="1" t="str">
        <v/>
      </c>
      <c r="B1328" s="1">
        <v>40</v>
      </c>
      <c r="C1328" s="1" t="str">
        <v/>
      </c>
      <c r="D1328" s="1" t="str">
        <v/>
      </c>
      <c r="E1328" s="1" t="str">
        <v/>
      </c>
      <c r="F1328" s="1">
        <v>40</v>
      </c>
      <c r="G1328" s="1" t="str">
        <v/>
      </c>
      <c r="H1328" s="1" t="str">
        <v/>
      </c>
      <c r="I1328" s="1" t="str">
        <v/>
      </c>
      <c r="J1328" s="1">
        <v>40</v>
      </c>
      <c r="K1328" s="1" t="str">
        <v/>
      </c>
      <c r="L1328" s="1" t="str">
        <v/>
      </c>
      <c r="M1328" s="1" t="str">
        <v/>
      </c>
      <c r="N1328" s="1" t="str">
        <v/>
      </c>
      <c r="O1328" s="1">
        <v>40</v>
      </c>
      <c r="P1328" s="1" t="str">
        <v/>
      </c>
      <c r="Q1328" s="6">
        <v>40</v>
      </c>
      <c r="R1328" s="6" t="str">
        <v/>
      </c>
      <c r="S1328" s="1">
        <v>40</v>
      </c>
    </row>
    <row r="1329" spans="1:19">
      <c r="A1329" s="1">
        <v>32</v>
      </c>
      <c r="B1329" s="1" t="str">
        <v/>
      </c>
      <c r="C1329" s="1" t="str">
        <v/>
      </c>
      <c r="D1329" s="1" t="str">
        <v/>
      </c>
      <c r="E1329" s="1" t="str">
        <v/>
      </c>
      <c r="F1329" s="1" t="str">
        <v/>
      </c>
      <c r="G1329" s="1" t="str">
        <v/>
      </c>
      <c r="H1329" s="1" t="str">
        <v/>
      </c>
      <c r="I1329" s="1">
        <v>32</v>
      </c>
      <c r="J1329" s="1" t="str">
        <v/>
      </c>
      <c r="K1329" s="1" t="str">
        <v/>
      </c>
      <c r="L1329" s="1">
        <v>32</v>
      </c>
      <c r="M1329" s="1" t="str">
        <v/>
      </c>
      <c r="N1329" s="1" t="str">
        <v/>
      </c>
      <c r="O1329" s="1">
        <v>32</v>
      </c>
      <c r="P1329" s="1" t="str">
        <v/>
      </c>
      <c r="Q1329" s="6" t="str">
        <v/>
      </c>
      <c r="R1329" s="6">
        <v>32</v>
      </c>
      <c r="S1329" s="1">
        <v>32</v>
      </c>
    </row>
    <row r="1330" spans="1:19">
      <c r="A1330" s="1" t="str">
        <v/>
      </c>
      <c r="B1330" s="1" t="str">
        <v/>
      </c>
      <c r="C1330" s="1">
        <v>20</v>
      </c>
      <c r="D1330" s="1" t="str">
        <v/>
      </c>
      <c r="E1330" s="1" t="str">
        <v/>
      </c>
      <c r="F1330" s="1" t="str">
        <v/>
      </c>
      <c r="G1330" s="1">
        <v>20</v>
      </c>
      <c r="H1330" s="1" t="str">
        <v/>
      </c>
      <c r="I1330" s="1" t="str">
        <v/>
      </c>
      <c r="J1330" s="1" t="str">
        <v/>
      </c>
      <c r="K1330" s="1" t="str">
        <v/>
      </c>
      <c r="L1330" s="1">
        <v>20</v>
      </c>
      <c r="M1330" s="1" t="str">
        <v/>
      </c>
      <c r="N1330" s="1">
        <v>20</v>
      </c>
      <c r="O1330" s="1" t="str">
        <v/>
      </c>
      <c r="P1330" s="1" t="str">
        <v/>
      </c>
      <c r="Q1330" s="6">
        <v>20</v>
      </c>
      <c r="R1330" s="6" t="str">
        <v/>
      </c>
      <c r="S1330" s="1">
        <v>20</v>
      </c>
    </row>
    <row r="1331" spans="1:19">
      <c r="A1331" s="1" t="str">
        <v/>
      </c>
      <c r="B1331" s="1" t="str">
        <v/>
      </c>
      <c r="C1331" s="1" t="str">
        <v/>
      </c>
      <c r="D1331" s="1" t="str">
        <v/>
      </c>
      <c r="E1331" s="1">
        <v>25</v>
      </c>
      <c r="F1331" s="1" t="str">
        <v/>
      </c>
      <c r="G1331" s="1" t="str">
        <v/>
      </c>
      <c r="H1331" s="1">
        <v>25</v>
      </c>
      <c r="I1331" s="1" t="str">
        <v/>
      </c>
      <c r="J1331" s="1" t="str">
        <v/>
      </c>
      <c r="K1331" s="1">
        <v>25</v>
      </c>
      <c r="L1331" s="1" t="str">
        <v/>
      </c>
      <c r="M1331" s="1">
        <v>25</v>
      </c>
      <c r="N1331" s="1" t="str">
        <v/>
      </c>
      <c r="O1331" s="1" t="str">
        <v/>
      </c>
      <c r="P1331" s="1" t="str">
        <v/>
      </c>
      <c r="Q1331" s="6" t="str">
        <v/>
      </c>
      <c r="R1331" s="6">
        <v>25</v>
      </c>
      <c r="S1331" s="1">
        <v>25</v>
      </c>
    </row>
    <row r="1332" spans="1:19">
      <c r="A1332" s="1" t="str">
        <v/>
      </c>
      <c r="B1332" s="1" t="str">
        <v/>
      </c>
      <c r="C1332" s="1">
        <v>30</v>
      </c>
      <c r="D1332" s="1" t="str">
        <v/>
      </c>
      <c r="E1332" s="1" t="str">
        <v/>
      </c>
      <c r="F1332" s="1" t="str">
        <v/>
      </c>
      <c r="G1332" s="1" t="str">
        <v/>
      </c>
      <c r="H1332" s="1" t="str">
        <v/>
      </c>
      <c r="I1332" s="1">
        <v>30</v>
      </c>
      <c r="J1332" s="1" t="str">
        <v/>
      </c>
      <c r="K1332" s="1" t="str">
        <v/>
      </c>
      <c r="L1332" s="1">
        <v>30</v>
      </c>
      <c r="M1332" s="1" t="str">
        <v/>
      </c>
      <c r="N1332" s="1" t="str">
        <v/>
      </c>
      <c r="O1332" s="1">
        <v>30</v>
      </c>
      <c r="P1332" s="1">
        <v>30</v>
      </c>
      <c r="Q1332" s="6" t="str">
        <v/>
      </c>
      <c r="R1332" s="6" t="str">
        <v/>
      </c>
      <c r="S1332" s="1">
        <v>30</v>
      </c>
    </row>
    <row r="1333" spans="1:19">
      <c r="A1333" s="1" t="str">
        <v/>
      </c>
      <c r="B1333" s="1">
        <v>15</v>
      </c>
      <c r="C1333" s="1" t="str">
        <v/>
      </c>
      <c r="D1333" s="1" t="str">
        <v/>
      </c>
      <c r="E1333" s="1" t="str">
        <v/>
      </c>
      <c r="F1333" s="1">
        <v>15</v>
      </c>
      <c r="G1333" s="1" t="str">
        <v/>
      </c>
      <c r="H1333" s="1" t="str">
        <v/>
      </c>
      <c r="I1333" s="1" t="str">
        <v/>
      </c>
      <c r="J1333" s="1" t="str">
        <v/>
      </c>
      <c r="K1333" s="1" t="str">
        <v/>
      </c>
      <c r="L1333" s="1">
        <v>15</v>
      </c>
      <c r="M1333" s="1" t="str">
        <v/>
      </c>
      <c r="N1333" s="1">
        <v>15</v>
      </c>
      <c r="O1333" s="1" t="str">
        <v/>
      </c>
      <c r="P1333" s="1" t="str">
        <v/>
      </c>
      <c r="Q1333" s="6">
        <v>15</v>
      </c>
      <c r="R1333" s="6" t="str">
        <v/>
      </c>
      <c r="S1333" s="1">
        <v>15</v>
      </c>
    </row>
    <row r="1334" spans="1:19">
      <c r="A1334" s="1" t="str">
        <v/>
      </c>
      <c r="B1334" s="1" t="str">
        <v/>
      </c>
      <c r="C1334" s="1">
        <v>23</v>
      </c>
      <c r="D1334" s="1" t="str">
        <v/>
      </c>
      <c r="E1334" s="1" t="str">
        <v/>
      </c>
      <c r="F1334" s="1">
        <v>23</v>
      </c>
      <c r="G1334" s="1" t="str">
        <v/>
      </c>
      <c r="H1334" s="1" t="str">
        <v/>
      </c>
      <c r="I1334" s="1" t="str">
        <v/>
      </c>
      <c r="J1334" s="1" t="str">
        <v/>
      </c>
      <c r="K1334" s="1">
        <v>23</v>
      </c>
      <c r="L1334" s="1" t="str">
        <v/>
      </c>
      <c r="M1334" s="1" t="str">
        <v/>
      </c>
      <c r="N1334" s="1">
        <v>23</v>
      </c>
      <c r="O1334" s="1" t="str">
        <v/>
      </c>
      <c r="P1334" s="1" t="str">
        <v/>
      </c>
      <c r="Q1334" s="6" t="str">
        <v/>
      </c>
      <c r="R1334" s="6">
        <v>23</v>
      </c>
      <c r="S1334" s="1">
        <v>23</v>
      </c>
    </row>
    <row r="1335" spans="1:19">
      <c r="A1335" s="1">
        <v>25</v>
      </c>
      <c r="B1335" s="1" t="str">
        <v/>
      </c>
      <c r="C1335" s="1" t="str">
        <v/>
      </c>
      <c r="D1335" s="1" t="str">
        <v/>
      </c>
      <c r="E1335" s="1" t="str">
        <v/>
      </c>
      <c r="F1335" s="1">
        <v>25</v>
      </c>
      <c r="G1335" s="1" t="str">
        <v/>
      </c>
      <c r="H1335" s="1" t="str">
        <v/>
      </c>
      <c r="I1335" s="1" t="str">
        <v/>
      </c>
      <c r="J1335" s="1" t="str">
        <v/>
      </c>
      <c r="K1335" s="1">
        <v>25</v>
      </c>
      <c r="L1335" s="1" t="str">
        <v/>
      </c>
      <c r="M1335" s="1" t="str">
        <v/>
      </c>
      <c r="N1335" s="1">
        <v>25</v>
      </c>
      <c r="O1335" s="1" t="str">
        <v/>
      </c>
      <c r="P1335" s="1" t="str">
        <v/>
      </c>
      <c r="Q1335" s="6">
        <v>25</v>
      </c>
      <c r="R1335" s="6" t="str">
        <v/>
      </c>
      <c r="S1335" s="1">
        <v>25</v>
      </c>
    </row>
    <row r="1336" spans="1:19">
      <c r="A1336" s="1" t="str">
        <v/>
      </c>
      <c r="B1336" s="1" t="str">
        <v/>
      </c>
      <c r="C1336" s="1" t="str">
        <v/>
      </c>
      <c r="D1336" s="1">
        <v>40</v>
      </c>
      <c r="E1336" s="1" t="str">
        <v/>
      </c>
      <c r="F1336" s="1" t="str">
        <v/>
      </c>
      <c r="G1336" s="1" t="str">
        <v/>
      </c>
      <c r="H1336" s="1">
        <v>40</v>
      </c>
      <c r="I1336" s="1" t="str">
        <v/>
      </c>
      <c r="J1336" s="1" t="str">
        <v/>
      </c>
      <c r="K1336" s="1">
        <v>40</v>
      </c>
      <c r="L1336" s="1" t="str">
        <v/>
      </c>
      <c r="M1336" s="1" t="str">
        <v/>
      </c>
      <c r="N1336" s="1" t="str">
        <v/>
      </c>
      <c r="O1336" s="1">
        <v>40</v>
      </c>
      <c r="P1336" s="1" t="str">
        <v/>
      </c>
      <c r="Q1336" s="6" t="str">
        <v/>
      </c>
      <c r="R1336" s="6">
        <v>40</v>
      </c>
      <c r="S1336" s="1">
        <v>40</v>
      </c>
    </row>
    <row r="1337" spans="1:19">
      <c r="A1337" s="1" t="str">
        <v/>
      </c>
      <c r="B1337" s="1" t="str">
        <v/>
      </c>
      <c r="C1337" s="1" t="str">
        <v/>
      </c>
      <c r="D1337" s="1" t="str">
        <v/>
      </c>
      <c r="E1337" s="1">
        <v>20</v>
      </c>
      <c r="F1337" s="1" t="str">
        <v/>
      </c>
      <c r="G1337" s="1" t="str">
        <v/>
      </c>
      <c r="H1337" s="1" t="str">
        <v/>
      </c>
      <c r="I1337" s="1">
        <v>20</v>
      </c>
      <c r="J1337" s="1" t="str">
        <v/>
      </c>
      <c r="K1337" s="1" t="str">
        <v/>
      </c>
      <c r="L1337" s="1">
        <v>20</v>
      </c>
      <c r="M1337" s="1">
        <v>20</v>
      </c>
      <c r="N1337" s="1" t="str">
        <v/>
      </c>
      <c r="O1337" s="1" t="str">
        <v/>
      </c>
      <c r="P1337" s="1" t="str">
        <v/>
      </c>
      <c r="Q1337" s="6" t="str">
        <v/>
      </c>
      <c r="R1337" s="6">
        <v>20</v>
      </c>
      <c r="S1337" s="1">
        <v>20</v>
      </c>
    </row>
    <row r="1338" spans="1:19">
      <c r="A1338" s="1" t="str">
        <v/>
      </c>
      <c r="B1338" s="1" t="str">
        <v/>
      </c>
      <c r="C1338" s="1" t="str">
        <v/>
      </c>
      <c r="D1338" s="1" t="str">
        <v/>
      </c>
      <c r="E1338" s="1">
        <v>50</v>
      </c>
      <c r="F1338" s="1" t="str">
        <v/>
      </c>
      <c r="G1338" s="1" t="str">
        <v/>
      </c>
      <c r="H1338" s="1">
        <v>50</v>
      </c>
      <c r="I1338" s="1" t="str">
        <v/>
      </c>
      <c r="J1338" s="1" t="str">
        <v/>
      </c>
      <c r="K1338" s="1">
        <v>50</v>
      </c>
      <c r="L1338" s="1" t="str">
        <v/>
      </c>
      <c r="M1338" s="1" t="str">
        <v/>
      </c>
      <c r="N1338" s="1" t="str">
        <v/>
      </c>
      <c r="O1338" s="1">
        <v>50</v>
      </c>
      <c r="P1338" s="1" t="str">
        <v/>
      </c>
      <c r="Q1338" s="6" t="str">
        <v/>
      </c>
      <c r="R1338" s="6">
        <v>50</v>
      </c>
      <c r="S1338" s="1">
        <v>50</v>
      </c>
    </row>
    <row r="1339" spans="1:19">
      <c r="A1339" s="1" t="str">
        <v/>
      </c>
      <c r="B1339" s="1" t="str">
        <v/>
      </c>
      <c r="C1339" s="1" t="str">
        <v/>
      </c>
      <c r="D1339" s="1">
        <v>20</v>
      </c>
      <c r="E1339" s="1" t="str">
        <v/>
      </c>
      <c r="F1339" s="1">
        <v>20</v>
      </c>
      <c r="G1339" s="1" t="str">
        <v/>
      </c>
      <c r="H1339" s="1" t="str">
        <v/>
      </c>
      <c r="I1339" s="1" t="str">
        <v/>
      </c>
      <c r="J1339" s="1" t="str">
        <v/>
      </c>
      <c r="K1339" s="1" t="str">
        <v/>
      </c>
      <c r="L1339" s="1">
        <v>20</v>
      </c>
      <c r="M1339" s="1" t="str">
        <v/>
      </c>
      <c r="N1339" s="1">
        <v>20</v>
      </c>
      <c r="O1339" s="1" t="str">
        <v/>
      </c>
      <c r="P1339" s="1">
        <v>20</v>
      </c>
      <c r="Q1339" s="6" t="str">
        <v/>
      </c>
      <c r="R1339" s="6" t="str">
        <v/>
      </c>
      <c r="S1339" s="1">
        <v>20</v>
      </c>
    </row>
    <row r="1340" spans="1:19">
      <c r="A1340" s="1" t="str">
        <v/>
      </c>
      <c r="B1340" s="1" t="str">
        <v/>
      </c>
      <c r="C1340" s="1" t="str">
        <v/>
      </c>
      <c r="D1340" s="1">
        <v>25</v>
      </c>
      <c r="E1340" s="1" t="str">
        <v/>
      </c>
      <c r="F1340" s="1">
        <v>25</v>
      </c>
      <c r="G1340" s="1" t="str">
        <v/>
      </c>
      <c r="H1340" s="1" t="str">
        <v/>
      </c>
      <c r="I1340" s="1" t="str">
        <v/>
      </c>
      <c r="J1340" s="1" t="str">
        <v/>
      </c>
      <c r="K1340" s="1" t="str">
        <v/>
      </c>
      <c r="L1340" s="1">
        <v>25</v>
      </c>
      <c r="M1340" s="1" t="str">
        <v/>
      </c>
      <c r="N1340" s="1">
        <v>25</v>
      </c>
      <c r="O1340" s="1" t="str">
        <v/>
      </c>
      <c r="P1340" s="1">
        <v>25</v>
      </c>
      <c r="Q1340" s="6" t="str">
        <v/>
      </c>
      <c r="R1340" s="6" t="str">
        <v/>
      </c>
      <c r="S1340" s="1">
        <v>25</v>
      </c>
    </row>
    <row r="1341" spans="1:19">
      <c r="A1341" s="1" t="str">
        <v/>
      </c>
      <c r="B1341" s="1" t="str">
        <v/>
      </c>
      <c r="C1341" s="1" t="str">
        <v/>
      </c>
      <c r="D1341" s="1" t="str">
        <v/>
      </c>
      <c r="E1341" s="1">
        <v>54</v>
      </c>
      <c r="F1341" s="1" t="str">
        <v/>
      </c>
      <c r="G1341" s="1">
        <v>54</v>
      </c>
      <c r="H1341" s="1" t="str">
        <v/>
      </c>
      <c r="I1341" s="1" t="str">
        <v/>
      </c>
      <c r="J1341" s="1" t="str">
        <v/>
      </c>
      <c r="K1341" s="1">
        <v>54</v>
      </c>
      <c r="L1341" s="1" t="str">
        <v/>
      </c>
      <c r="M1341" s="1" t="str">
        <v/>
      </c>
      <c r="N1341" s="1" t="str">
        <v/>
      </c>
      <c r="O1341" s="1">
        <v>54</v>
      </c>
      <c r="P1341" s="1">
        <v>54</v>
      </c>
      <c r="Q1341" s="6" t="str">
        <v/>
      </c>
      <c r="R1341" s="6" t="str">
        <v/>
      </c>
      <c r="S1341" s="1">
        <v>54</v>
      </c>
    </row>
    <row r="1342" spans="1:19">
      <c r="A1342" s="1" t="str">
        <v/>
      </c>
      <c r="B1342" s="1" t="str">
        <v/>
      </c>
      <c r="C1342" s="1" t="str">
        <v/>
      </c>
      <c r="D1342" s="1" t="str">
        <v/>
      </c>
      <c r="E1342" s="1">
        <v>35</v>
      </c>
      <c r="F1342" s="1" t="str">
        <v/>
      </c>
      <c r="G1342" s="1" t="str">
        <v/>
      </c>
      <c r="H1342" s="1">
        <v>35</v>
      </c>
      <c r="I1342" s="1" t="str">
        <v/>
      </c>
      <c r="J1342" s="1" t="str">
        <v/>
      </c>
      <c r="K1342" s="1">
        <v>35</v>
      </c>
      <c r="L1342" s="1" t="str">
        <v/>
      </c>
      <c r="M1342" s="1" t="str">
        <v/>
      </c>
      <c r="N1342" s="1" t="str">
        <v/>
      </c>
      <c r="O1342" s="1">
        <v>35</v>
      </c>
      <c r="P1342" s="1" t="str">
        <v/>
      </c>
      <c r="Q1342" s="6">
        <v>35</v>
      </c>
      <c r="R1342" s="6" t="str">
        <v/>
      </c>
      <c r="S1342" s="1">
        <v>35</v>
      </c>
    </row>
    <row r="1343" spans="1:19">
      <c r="A1343" s="1" t="str">
        <v/>
      </c>
      <c r="B1343" s="1" t="str">
        <v/>
      </c>
      <c r="C1343" s="1" t="str">
        <v/>
      </c>
      <c r="D1343" s="1">
        <v>15</v>
      </c>
      <c r="E1343" s="1" t="str">
        <v/>
      </c>
      <c r="F1343" s="1" t="str">
        <v/>
      </c>
      <c r="G1343" s="1">
        <v>15</v>
      </c>
      <c r="H1343" s="1" t="str">
        <v/>
      </c>
      <c r="I1343" s="1" t="str">
        <v/>
      </c>
      <c r="J1343" s="1" t="str">
        <v/>
      </c>
      <c r="K1343" s="1" t="str">
        <v/>
      </c>
      <c r="L1343" s="1">
        <v>15</v>
      </c>
      <c r="M1343" s="1">
        <v>15</v>
      </c>
      <c r="N1343" s="1" t="str">
        <v/>
      </c>
      <c r="O1343" s="1" t="str">
        <v/>
      </c>
      <c r="P1343" s="1" t="str">
        <v/>
      </c>
      <c r="Q1343" s="6">
        <v>15</v>
      </c>
      <c r="R1343" s="6" t="str">
        <v/>
      </c>
      <c r="S1343" s="1">
        <v>15</v>
      </c>
    </row>
    <row r="1344" spans="1:19">
      <c r="A1344" s="1" t="str">
        <v/>
      </c>
      <c r="B1344" s="1" t="str">
        <v/>
      </c>
      <c r="C1344" s="1" t="str">
        <v/>
      </c>
      <c r="D1344" s="1">
        <v>15</v>
      </c>
      <c r="E1344" s="1" t="str">
        <v/>
      </c>
      <c r="F1344" s="1" t="str">
        <v/>
      </c>
      <c r="G1344" s="1">
        <v>15</v>
      </c>
      <c r="H1344" s="1" t="str">
        <v/>
      </c>
      <c r="I1344" s="1" t="str">
        <v/>
      </c>
      <c r="J1344" s="1" t="str">
        <v/>
      </c>
      <c r="K1344" s="1" t="str">
        <v/>
      </c>
      <c r="L1344" s="1">
        <v>15</v>
      </c>
      <c r="M1344" s="1">
        <v>15</v>
      </c>
      <c r="N1344" s="1" t="str">
        <v/>
      </c>
      <c r="O1344" s="1" t="str">
        <v/>
      </c>
      <c r="P1344" s="1" t="str">
        <v/>
      </c>
      <c r="Q1344" s="6">
        <v>15</v>
      </c>
      <c r="R1344" s="6" t="str">
        <v/>
      </c>
      <c r="S1344" s="1">
        <v>15</v>
      </c>
    </row>
    <row r="1345" spans="1:19">
      <c r="A1345" s="1" t="str">
        <v/>
      </c>
      <c r="B1345" s="1" t="str">
        <v/>
      </c>
      <c r="C1345" s="1" t="str">
        <v/>
      </c>
      <c r="D1345" s="1">
        <v>35</v>
      </c>
      <c r="E1345" s="1" t="str">
        <v/>
      </c>
      <c r="F1345" s="1" t="str">
        <v/>
      </c>
      <c r="G1345" s="1" t="str">
        <v/>
      </c>
      <c r="H1345" s="1" t="str">
        <v/>
      </c>
      <c r="I1345" s="1">
        <v>35</v>
      </c>
      <c r="J1345" s="1" t="str">
        <v/>
      </c>
      <c r="K1345" s="1" t="str">
        <v/>
      </c>
      <c r="L1345" s="1">
        <v>35</v>
      </c>
      <c r="M1345" s="1" t="str">
        <v/>
      </c>
      <c r="N1345" s="1" t="str">
        <v/>
      </c>
      <c r="O1345" s="1">
        <v>35</v>
      </c>
      <c r="P1345" s="1">
        <v>35</v>
      </c>
      <c r="Q1345" s="6" t="str">
        <v/>
      </c>
      <c r="R1345" s="6" t="str">
        <v/>
      </c>
      <c r="S1345" s="1">
        <v>35</v>
      </c>
    </row>
    <row r="1346" spans="1:19">
      <c r="A1346" s="1" t="str">
        <v/>
      </c>
      <c r="B1346" s="1" t="str">
        <v/>
      </c>
      <c r="C1346" s="1">
        <v>50</v>
      </c>
      <c r="D1346" s="1" t="str">
        <v/>
      </c>
      <c r="E1346" s="1" t="str">
        <v/>
      </c>
      <c r="F1346" s="1" t="str">
        <v/>
      </c>
      <c r="G1346" s="1" t="str">
        <v/>
      </c>
      <c r="H1346" s="1" t="str">
        <v/>
      </c>
      <c r="I1346" s="1">
        <v>50</v>
      </c>
      <c r="J1346" s="1" t="str">
        <v/>
      </c>
      <c r="K1346" s="1">
        <v>50</v>
      </c>
      <c r="L1346" s="1" t="str">
        <v/>
      </c>
      <c r="M1346" s="1" t="str">
        <v/>
      </c>
      <c r="N1346" s="1" t="str">
        <v/>
      </c>
      <c r="O1346" s="1">
        <v>50</v>
      </c>
      <c r="P1346" s="1">
        <v>50</v>
      </c>
      <c r="Q1346" s="6" t="str">
        <v/>
      </c>
      <c r="R1346" s="6" t="str">
        <v/>
      </c>
      <c r="S1346" s="1">
        <v>50</v>
      </c>
    </row>
    <row r="1347" spans="1:19">
      <c r="A1347" s="1" t="str">
        <v/>
      </c>
      <c r="B1347" s="1" t="str">
        <v/>
      </c>
      <c r="C1347" s="1" t="str">
        <v/>
      </c>
      <c r="D1347" s="1" t="str">
        <v/>
      </c>
      <c r="E1347" s="1">
        <v>30</v>
      </c>
      <c r="F1347" s="1">
        <v>30</v>
      </c>
      <c r="G1347" s="1" t="str">
        <v/>
      </c>
      <c r="H1347" s="1" t="str">
        <v/>
      </c>
      <c r="I1347" s="1" t="str">
        <v/>
      </c>
      <c r="J1347" s="1" t="str">
        <v/>
      </c>
      <c r="K1347" s="1">
        <v>30</v>
      </c>
      <c r="L1347" s="1" t="str">
        <v/>
      </c>
      <c r="M1347" s="1">
        <v>30</v>
      </c>
      <c r="N1347" s="1" t="str">
        <v/>
      </c>
      <c r="O1347" s="1" t="str">
        <v/>
      </c>
      <c r="P1347" s="1" t="str">
        <v/>
      </c>
      <c r="Q1347" s="6">
        <v>30</v>
      </c>
      <c r="R1347" s="6" t="str">
        <v/>
      </c>
      <c r="S1347" s="1">
        <v>30</v>
      </c>
    </row>
    <row r="1348" spans="1:19">
      <c r="A1348" s="1" t="str">
        <v/>
      </c>
      <c r="B1348" s="1" t="str">
        <v/>
      </c>
      <c r="C1348" s="1" t="str">
        <v/>
      </c>
      <c r="D1348" s="1" t="str">
        <v/>
      </c>
      <c r="E1348" s="1">
        <v>20</v>
      </c>
      <c r="F1348" s="1" t="str">
        <v/>
      </c>
      <c r="G1348" s="1" t="str">
        <v/>
      </c>
      <c r="H1348" s="1">
        <v>20</v>
      </c>
      <c r="I1348" s="1" t="str">
        <v/>
      </c>
      <c r="J1348" s="1" t="str">
        <v/>
      </c>
      <c r="K1348" s="1">
        <v>20</v>
      </c>
      <c r="L1348" s="1" t="str">
        <v/>
      </c>
      <c r="M1348" s="1" t="str">
        <v/>
      </c>
      <c r="N1348" s="1">
        <v>20</v>
      </c>
      <c r="O1348" s="1" t="str">
        <v/>
      </c>
      <c r="P1348" s="1" t="str">
        <v/>
      </c>
      <c r="Q1348" s="6" t="str">
        <v/>
      </c>
      <c r="R1348" s="6">
        <v>20</v>
      </c>
      <c r="S1348" s="1">
        <v>20</v>
      </c>
    </row>
    <row r="1349" spans="1:19">
      <c r="A1349" s="1" t="str">
        <v/>
      </c>
      <c r="B1349" s="1" t="str">
        <v/>
      </c>
      <c r="C1349" s="1" t="str">
        <v/>
      </c>
      <c r="D1349" s="1" t="str">
        <v/>
      </c>
      <c r="E1349" s="1">
        <v>31</v>
      </c>
      <c r="F1349" s="1" t="str">
        <v/>
      </c>
      <c r="G1349" s="1" t="str">
        <v/>
      </c>
      <c r="H1349" s="1" t="str">
        <v/>
      </c>
      <c r="I1349" s="1">
        <v>31</v>
      </c>
      <c r="J1349" s="1" t="str">
        <v/>
      </c>
      <c r="K1349" s="1">
        <v>31</v>
      </c>
      <c r="L1349" s="1" t="str">
        <v/>
      </c>
      <c r="M1349" s="1" t="str">
        <v/>
      </c>
      <c r="N1349" s="1">
        <v>31</v>
      </c>
      <c r="O1349" s="1" t="str">
        <v/>
      </c>
      <c r="P1349" s="1" t="str">
        <v/>
      </c>
      <c r="Q1349" s="6">
        <v>31</v>
      </c>
      <c r="R1349" s="6" t="str">
        <v/>
      </c>
      <c r="S1349" s="1">
        <v>31</v>
      </c>
    </row>
    <row r="1350" spans="1:19">
      <c r="A1350" s="1" t="str">
        <v/>
      </c>
      <c r="B1350" s="1" t="str">
        <v/>
      </c>
      <c r="C1350" s="1" t="str">
        <v/>
      </c>
      <c r="D1350" s="1" t="str">
        <v/>
      </c>
      <c r="E1350" s="1">
        <v>25</v>
      </c>
      <c r="F1350" s="1" t="str">
        <v/>
      </c>
      <c r="G1350" s="1" t="str">
        <v/>
      </c>
      <c r="H1350" s="1" t="str">
        <v/>
      </c>
      <c r="I1350" s="1">
        <v>25</v>
      </c>
      <c r="J1350" s="1" t="str">
        <v/>
      </c>
      <c r="K1350" s="1" t="str">
        <v/>
      </c>
      <c r="L1350" s="1">
        <v>25</v>
      </c>
      <c r="M1350" s="1" t="str">
        <v/>
      </c>
      <c r="N1350" s="1">
        <v>25</v>
      </c>
      <c r="O1350" s="1" t="str">
        <v/>
      </c>
      <c r="P1350" s="1" t="str">
        <v/>
      </c>
      <c r="Q1350" s="6">
        <v>25</v>
      </c>
      <c r="R1350" s="6" t="str">
        <v/>
      </c>
      <c r="S1350" s="1">
        <v>25</v>
      </c>
    </row>
    <row r="1351" spans="1:19">
      <c r="A1351" s="1" t="str">
        <v/>
      </c>
      <c r="B1351" s="1" t="str">
        <v/>
      </c>
      <c r="C1351" s="1" t="str">
        <v/>
      </c>
      <c r="D1351" s="1">
        <v>20</v>
      </c>
      <c r="E1351" s="1" t="str">
        <v/>
      </c>
      <c r="F1351" s="1" t="str">
        <v/>
      </c>
      <c r="G1351" s="1" t="str">
        <v/>
      </c>
      <c r="H1351" s="1" t="str">
        <v/>
      </c>
      <c r="I1351" s="1">
        <v>20</v>
      </c>
      <c r="J1351" s="1" t="str">
        <v/>
      </c>
      <c r="K1351" s="1">
        <v>20</v>
      </c>
      <c r="L1351" s="1" t="str">
        <v/>
      </c>
      <c r="M1351" s="1" t="str">
        <v/>
      </c>
      <c r="N1351" s="1">
        <v>20</v>
      </c>
      <c r="O1351" s="1" t="str">
        <v/>
      </c>
      <c r="P1351" s="1" t="str">
        <v/>
      </c>
      <c r="Q1351" s="6" t="str">
        <v/>
      </c>
      <c r="R1351" s="6">
        <v>20</v>
      </c>
      <c r="S1351" s="1">
        <v>20</v>
      </c>
    </row>
    <row r="1352" spans="1:19">
      <c r="A1352" s="1">
        <v>40</v>
      </c>
      <c r="B1352" s="1" t="str">
        <v/>
      </c>
      <c r="C1352" s="1" t="str">
        <v/>
      </c>
      <c r="D1352" s="1" t="str">
        <v/>
      </c>
      <c r="E1352" s="1" t="str">
        <v/>
      </c>
      <c r="F1352" s="1" t="str">
        <v/>
      </c>
      <c r="G1352" s="1" t="str">
        <v/>
      </c>
      <c r="H1352" s="1" t="str">
        <v/>
      </c>
      <c r="I1352" s="1">
        <v>40</v>
      </c>
      <c r="J1352" s="1">
        <v>40</v>
      </c>
      <c r="K1352" s="1" t="str">
        <v/>
      </c>
      <c r="L1352" s="1" t="str">
        <v/>
      </c>
      <c r="M1352" s="1" t="str">
        <v/>
      </c>
      <c r="N1352" s="1" t="str">
        <v/>
      </c>
      <c r="O1352" s="1">
        <v>40</v>
      </c>
      <c r="P1352" s="1">
        <v>40</v>
      </c>
      <c r="Q1352" s="6" t="str">
        <v/>
      </c>
      <c r="R1352" s="6" t="str">
        <v/>
      </c>
      <c r="S1352" s="1">
        <v>40</v>
      </c>
    </row>
    <row r="1353" spans="1:19">
      <c r="A1353" s="1" t="str">
        <v/>
      </c>
      <c r="B1353" s="1">
        <v>20</v>
      </c>
      <c r="C1353" s="1" t="str">
        <v/>
      </c>
      <c r="D1353" s="1" t="str">
        <v/>
      </c>
      <c r="E1353" s="1" t="str">
        <v/>
      </c>
      <c r="F1353" s="1" t="str">
        <v/>
      </c>
      <c r="G1353" s="1" t="str">
        <v/>
      </c>
      <c r="H1353" s="1">
        <v>20</v>
      </c>
      <c r="I1353" s="1" t="str">
        <v/>
      </c>
      <c r="J1353" s="1" t="str">
        <v/>
      </c>
      <c r="K1353" s="1" t="str">
        <v/>
      </c>
      <c r="L1353" s="1">
        <v>20</v>
      </c>
      <c r="M1353" s="1">
        <v>20</v>
      </c>
      <c r="N1353" s="1" t="str">
        <v/>
      </c>
      <c r="O1353" s="1" t="str">
        <v/>
      </c>
      <c r="P1353" s="1">
        <v>20</v>
      </c>
      <c r="Q1353" s="6" t="str">
        <v/>
      </c>
      <c r="R1353" s="6" t="str">
        <v/>
      </c>
      <c r="S1353" s="1">
        <v>20</v>
      </c>
    </row>
    <row r="1354" spans="1:19">
      <c r="A1354" s="1">
        <v>30</v>
      </c>
      <c r="B1354" s="1" t="str">
        <v/>
      </c>
      <c r="C1354" s="1" t="str">
        <v/>
      </c>
      <c r="D1354" s="1" t="str">
        <v/>
      </c>
      <c r="E1354" s="1" t="str">
        <v/>
      </c>
      <c r="F1354" s="1" t="str">
        <v/>
      </c>
      <c r="G1354" s="1" t="str">
        <v/>
      </c>
      <c r="H1354" s="1" t="str">
        <v/>
      </c>
      <c r="I1354" s="1">
        <v>30</v>
      </c>
      <c r="J1354" s="1">
        <v>30</v>
      </c>
      <c r="K1354" s="1" t="str">
        <v/>
      </c>
      <c r="L1354" s="1" t="str">
        <v/>
      </c>
      <c r="M1354" s="1" t="str">
        <v/>
      </c>
      <c r="N1354" s="1" t="str">
        <v/>
      </c>
      <c r="O1354" s="1">
        <v>30</v>
      </c>
      <c r="P1354" s="1">
        <v>30</v>
      </c>
      <c r="Q1354" s="6" t="str">
        <v/>
      </c>
      <c r="R1354" s="6" t="str">
        <v/>
      </c>
      <c r="S1354" s="1">
        <v>30</v>
      </c>
    </row>
    <row r="1355" spans="1:19">
      <c r="A1355" s="1" t="str">
        <v/>
      </c>
      <c r="B1355" s="1" t="str">
        <v/>
      </c>
      <c r="C1355" s="1" t="str">
        <v/>
      </c>
      <c r="D1355" s="1">
        <v>35</v>
      </c>
      <c r="E1355" s="1" t="str">
        <v/>
      </c>
      <c r="F1355" s="1" t="str">
        <v/>
      </c>
      <c r="G1355" s="1" t="str">
        <v/>
      </c>
      <c r="H1355" s="1">
        <v>35</v>
      </c>
      <c r="I1355" s="1" t="str">
        <v/>
      </c>
      <c r="J1355" s="1" t="str">
        <v/>
      </c>
      <c r="K1355" s="1">
        <v>35</v>
      </c>
      <c r="L1355" s="1" t="str">
        <v/>
      </c>
      <c r="M1355" s="1" t="str">
        <v/>
      </c>
      <c r="N1355" s="1">
        <v>35</v>
      </c>
      <c r="O1355" s="1" t="str">
        <v/>
      </c>
      <c r="P1355" s="1" t="str">
        <v/>
      </c>
      <c r="Q1355" s="6">
        <v>35</v>
      </c>
      <c r="R1355" s="6" t="str">
        <v/>
      </c>
      <c r="S1355" s="1">
        <v>35</v>
      </c>
    </row>
    <row r="1356" spans="1:19">
      <c r="A1356" s="1" t="str">
        <v/>
      </c>
      <c r="B1356" s="1">
        <v>38</v>
      </c>
      <c r="C1356" s="1" t="str">
        <v/>
      </c>
      <c r="D1356" s="1" t="str">
        <v/>
      </c>
      <c r="E1356" s="1" t="str">
        <v/>
      </c>
      <c r="F1356" s="1" t="str">
        <v/>
      </c>
      <c r="G1356" s="1" t="str">
        <v/>
      </c>
      <c r="H1356" s="1" t="str">
        <v/>
      </c>
      <c r="I1356" s="1">
        <v>38</v>
      </c>
      <c r="J1356" s="1" t="str">
        <v/>
      </c>
      <c r="K1356" s="1">
        <v>38</v>
      </c>
      <c r="L1356" s="1" t="str">
        <v/>
      </c>
      <c r="M1356" s="1">
        <v>38</v>
      </c>
      <c r="N1356" s="1" t="str">
        <v/>
      </c>
      <c r="O1356" s="1" t="str">
        <v/>
      </c>
      <c r="P1356" s="1" t="str">
        <v/>
      </c>
      <c r="Q1356" s="6">
        <v>38</v>
      </c>
      <c r="R1356" s="6" t="str">
        <v/>
      </c>
      <c r="S1356" s="1">
        <v>38</v>
      </c>
    </row>
    <row r="1357" spans="1:19">
      <c r="A1357" s="1" t="str">
        <v/>
      </c>
      <c r="B1357" s="1" t="str">
        <v/>
      </c>
      <c r="C1357" s="1" t="str">
        <v/>
      </c>
      <c r="D1357" s="1">
        <v>35</v>
      </c>
      <c r="E1357" s="1" t="str">
        <v/>
      </c>
      <c r="F1357" s="1" t="str">
        <v/>
      </c>
      <c r="G1357" s="1" t="str">
        <v/>
      </c>
      <c r="H1357" s="1">
        <v>35</v>
      </c>
      <c r="I1357" s="1" t="str">
        <v/>
      </c>
      <c r="J1357" s="1" t="str">
        <v/>
      </c>
      <c r="K1357" s="1">
        <v>35</v>
      </c>
      <c r="L1357" s="1" t="str">
        <v/>
      </c>
      <c r="M1357" s="1" t="str">
        <v/>
      </c>
      <c r="N1357" s="1" t="str">
        <v/>
      </c>
      <c r="O1357" s="1">
        <v>35</v>
      </c>
      <c r="P1357" s="1" t="str">
        <v/>
      </c>
      <c r="Q1357" s="6">
        <v>35</v>
      </c>
      <c r="R1357" s="6" t="str">
        <v/>
      </c>
      <c r="S1357" s="1">
        <v>35</v>
      </c>
    </row>
    <row r="1358" spans="1:19">
      <c r="A1358" s="1" t="str">
        <v/>
      </c>
      <c r="B1358" s="1" t="str">
        <v/>
      </c>
      <c r="C1358" s="1" t="str">
        <v/>
      </c>
      <c r="D1358" s="1">
        <v>40</v>
      </c>
      <c r="E1358" s="1" t="str">
        <v/>
      </c>
      <c r="F1358" s="1" t="str">
        <v/>
      </c>
      <c r="G1358" s="1" t="str">
        <v/>
      </c>
      <c r="H1358" s="1">
        <v>40</v>
      </c>
      <c r="I1358" s="1" t="str">
        <v/>
      </c>
      <c r="J1358" s="1" t="str">
        <v/>
      </c>
      <c r="K1358" s="1">
        <v>40</v>
      </c>
      <c r="L1358" s="1" t="str">
        <v/>
      </c>
      <c r="M1358" s="1" t="str">
        <v/>
      </c>
      <c r="N1358" s="1" t="str">
        <v/>
      </c>
      <c r="O1358" s="1">
        <v>40</v>
      </c>
      <c r="P1358" s="1" t="str">
        <v/>
      </c>
      <c r="Q1358" s="6">
        <v>40</v>
      </c>
      <c r="R1358" s="6" t="str">
        <v/>
      </c>
      <c r="S1358" s="1">
        <v>40</v>
      </c>
    </row>
    <row r="1359" spans="1:19">
      <c r="A1359" s="1" t="str">
        <v/>
      </c>
      <c r="B1359" s="1" t="str">
        <v/>
      </c>
      <c r="C1359" s="1" t="str">
        <v/>
      </c>
      <c r="D1359" s="1">
        <v>30</v>
      </c>
      <c r="E1359" s="1" t="str">
        <v/>
      </c>
      <c r="F1359" s="1" t="str">
        <v/>
      </c>
      <c r="G1359" s="1" t="str">
        <v/>
      </c>
      <c r="H1359" s="1" t="str">
        <v/>
      </c>
      <c r="I1359" s="1">
        <v>30</v>
      </c>
      <c r="J1359" s="1" t="str">
        <v/>
      </c>
      <c r="K1359" s="1" t="str">
        <v/>
      </c>
      <c r="L1359" s="1">
        <v>30</v>
      </c>
      <c r="M1359" s="1" t="str">
        <v/>
      </c>
      <c r="N1359" s="1" t="str">
        <v/>
      </c>
      <c r="O1359" s="1">
        <v>30</v>
      </c>
      <c r="P1359" s="1" t="str">
        <v/>
      </c>
      <c r="Q1359" s="6">
        <v>30</v>
      </c>
      <c r="R1359" s="6" t="str">
        <v/>
      </c>
      <c r="S1359" s="1">
        <v>30</v>
      </c>
    </row>
    <row r="1360" spans="1:19">
      <c r="A1360" s="1">
        <v>20</v>
      </c>
      <c r="B1360" s="1" t="str">
        <v/>
      </c>
      <c r="C1360" s="1" t="str">
        <v/>
      </c>
      <c r="D1360" s="1" t="str">
        <v/>
      </c>
      <c r="E1360" s="1" t="str">
        <v/>
      </c>
      <c r="F1360" s="1">
        <v>20</v>
      </c>
      <c r="G1360" s="1" t="str">
        <v/>
      </c>
      <c r="H1360" s="1" t="str">
        <v/>
      </c>
      <c r="I1360" s="1" t="str">
        <v/>
      </c>
      <c r="J1360" s="1" t="str">
        <v/>
      </c>
      <c r="K1360" s="1" t="str">
        <v/>
      </c>
      <c r="L1360" s="1">
        <v>20</v>
      </c>
      <c r="M1360" s="1">
        <v>20</v>
      </c>
      <c r="N1360" s="1" t="str">
        <v/>
      </c>
      <c r="O1360" s="1" t="str">
        <v/>
      </c>
      <c r="P1360" s="1" t="str">
        <v/>
      </c>
      <c r="Q1360" s="6" t="str">
        <v/>
      </c>
      <c r="R1360" s="6">
        <v>20</v>
      </c>
      <c r="S1360" s="1">
        <v>20</v>
      </c>
    </row>
    <row r="1361" spans="1:19">
      <c r="A1361" s="1" t="str">
        <v/>
      </c>
      <c r="B1361" s="1" t="str">
        <v/>
      </c>
      <c r="C1361" s="1">
        <v>30</v>
      </c>
      <c r="D1361" s="1" t="str">
        <v/>
      </c>
      <c r="E1361" s="1" t="str">
        <v/>
      </c>
      <c r="F1361" s="1" t="str">
        <v/>
      </c>
      <c r="G1361" s="1">
        <v>30</v>
      </c>
      <c r="H1361" s="1" t="str">
        <v/>
      </c>
      <c r="I1361" s="1" t="str">
        <v/>
      </c>
      <c r="J1361" s="1">
        <v>30</v>
      </c>
      <c r="K1361" s="1" t="str">
        <v/>
      </c>
      <c r="L1361" s="1" t="str">
        <v/>
      </c>
      <c r="M1361" s="1" t="str">
        <v/>
      </c>
      <c r="N1361" s="1" t="str">
        <v/>
      </c>
      <c r="O1361" s="1">
        <v>30</v>
      </c>
      <c r="P1361" s="1">
        <v>30</v>
      </c>
      <c r="Q1361" s="6" t="str">
        <v/>
      </c>
      <c r="R1361" s="6" t="str">
        <v/>
      </c>
      <c r="S1361" s="1">
        <v>30</v>
      </c>
    </row>
    <row r="1362" spans="1:19">
      <c r="A1362" s="1" t="str">
        <v/>
      </c>
      <c r="B1362" s="1" t="str">
        <v/>
      </c>
      <c r="C1362" s="1" t="str">
        <v/>
      </c>
      <c r="D1362" s="1" t="str">
        <v/>
      </c>
      <c r="E1362" s="1">
        <v>40</v>
      </c>
      <c r="F1362" s="1" t="str">
        <v/>
      </c>
      <c r="G1362" s="1">
        <v>40</v>
      </c>
      <c r="H1362" s="1" t="str">
        <v/>
      </c>
      <c r="I1362" s="1" t="str">
        <v/>
      </c>
      <c r="J1362" s="1">
        <v>40</v>
      </c>
      <c r="K1362" s="1" t="str">
        <v/>
      </c>
      <c r="L1362" s="1" t="str">
        <v/>
      </c>
      <c r="M1362" s="1">
        <v>40</v>
      </c>
      <c r="N1362" s="1" t="str">
        <v/>
      </c>
      <c r="O1362" s="1" t="str">
        <v/>
      </c>
      <c r="P1362" s="1" t="str">
        <v/>
      </c>
      <c r="Q1362" s="6" t="str">
        <v/>
      </c>
      <c r="R1362" s="6">
        <v>40</v>
      </c>
      <c r="S1362" s="1">
        <v>40</v>
      </c>
    </row>
    <row r="1363" spans="1:19">
      <c r="A1363" s="1" t="str">
        <v/>
      </c>
      <c r="B1363" s="1">
        <v>10</v>
      </c>
      <c r="C1363" s="1" t="str">
        <v/>
      </c>
      <c r="D1363" s="1" t="str">
        <v/>
      </c>
      <c r="E1363" s="1" t="str">
        <v/>
      </c>
      <c r="F1363" s="1" t="str">
        <v/>
      </c>
      <c r="G1363" s="1" t="str">
        <v/>
      </c>
      <c r="H1363" s="1">
        <v>10</v>
      </c>
      <c r="I1363" s="1" t="str">
        <v/>
      </c>
      <c r="J1363" s="1">
        <v>10</v>
      </c>
      <c r="K1363" s="1" t="str">
        <v/>
      </c>
      <c r="L1363" s="1" t="str">
        <v/>
      </c>
      <c r="M1363" s="1">
        <v>10</v>
      </c>
      <c r="N1363" s="1" t="str">
        <v/>
      </c>
      <c r="O1363" s="1" t="str">
        <v/>
      </c>
      <c r="P1363" s="1" t="str">
        <v/>
      </c>
      <c r="Q1363" s="6">
        <v>10</v>
      </c>
      <c r="R1363" s="6" t="str">
        <v/>
      </c>
      <c r="S1363" s="1">
        <v>10</v>
      </c>
    </row>
    <row r="1364" spans="1:19">
      <c r="A1364" s="1" t="str">
        <v/>
      </c>
      <c r="B1364" s="1" t="str">
        <v/>
      </c>
      <c r="C1364" s="1" t="str">
        <v/>
      </c>
      <c r="D1364" s="1" t="str">
        <v/>
      </c>
      <c r="E1364" s="1">
        <v>25</v>
      </c>
      <c r="F1364" s="1">
        <v>25</v>
      </c>
      <c r="G1364" s="1" t="str">
        <v/>
      </c>
      <c r="H1364" s="1" t="str">
        <v/>
      </c>
      <c r="I1364" s="1" t="str">
        <v/>
      </c>
      <c r="J1364" s="1" t="str">
        <v/>
      </c>
      <c r="K1364" s="1">
        <v>25</v>
      </c>
      <c r="L1364" s="1" t="str">
        <v/>
      </c>
      <c r="M1364" s="1" t="str">
        <v/>
      </c>
      <c r="N1364" s="1">
        <v>25</v>
      </c>
      <c r="O1364" s="1" t="str">
        <v/>
      </c>
      <c r="P1364" s="1" t="str">
        <v/>
      </c>
      <c r="Q1364" s="6" t="str">
        <v/>
      </c>
      <c r="R1364" s="6">
        <v>25</v>
      </c>
      <c r="S1364" s="1">
        <v>25</v>
      </c>
    </row>
    <row r="1365" spans="1:19">
      <c r="A1365" s="1" t="str">
        <v/>
      </c>
      <c r="B1365" s="1" t="str">
        <v/>
      </c>
      <c r="C1365" s="1" t="str">
        <v/>
      </c>
      <c r="D1365" s="1">
        <v>35</v>
      </c>
      <c r="E1365" s="1" t="str">
        <v/>
      </c>
      <c r="F1365" s="1" t="str">
        <v/>
      </c>
      <c r="G1365" s="1" t="str">
        <v/>
      </c>
      <c r="H1365" s="1" t="str">
        <v/>
      </c>
      <c r="I1365" s="1">
        <v>35</v>
      </c>
      <c r="J1365" s="1" t="str">
        <v/>
      </c>
      <c r="K1365" s="1">
        <v>35</v>
      </c>
      <c r="L1365" s="1" t="str">
        <v/>
      </c>
      <c r="M1365" s="1" t="str">
        <v/>
      </c>
      <c r="N1365" s="1" t="str">
        <v/>
      </c>
      <c r="O1365" s="1">
        <v>35</v>
      </c>
      <c r="P1365" s="1" t="str">
        <v/>
      </c>
      <c r="Q1365" s="6" t="str">
        <v/>
      </c>
      <c r="R1365" s="6">
        <v>35</v>
      </c>
      <c r="S1365" s="1">
        <v>35</v>
      </c>
    </row>
    <row r="1366" spans="1:19">
      <c r="A1366" s="1" t="str">
        <v/>
      </c>
      <c r="B1366" s="1" t="str">
        <v/>
      </c>
      <c r="C1366" s="1" t="str">
        <v/>
      </c>
      <c r="D1366" s="1" t="str">
        <v/>
      </c>
      <c r="E1366" s="1">
        <v>20</v>
      </c>
      <c r="F1366" s="1" t="str">
        <v/>
      </c>
      <c r="G1366" s="1" t="str">
        <v/>
      </c>
      <c r="H1366" s="1" t="str">
        <v/>
      </c>
      <c r="I1366" s="1">
        <v>20</v>
      </c>
      <c r="J1366" s="1" t="str">
        <v/>
      </c>
      <c r="K1366" s="1" t="str">
        <v/>
      </c>
      <c r="L1366" s="1">
        <v>20</v>
      </c>
      <c r="M1366" s="1">
        <v>20</v>
      </c>
      <c r="N1366" s="1" t="str">
        <v/>
      </c>
      <c r="O1366" s="1" t="str">
        <v/>
      </c>
      <c r="P1366" s="1" t="str">
        <v/>
      </c>
      <c r="Q1366" s="6">
        <v>20</v>
      </c>
      <c r="R1366" s="6" t="str">
        <v/>
      </c>
      <c r="S1366" s="1">
        <v>20</v>
      </c>
    </row>
    <row r="1367" spans="1:19">
      <c r="A1367" s="1" t="str">
        <v/>
      </c>
      <c r="B1367" s="1" t="str">
        <v/>
      </c>
      <c r="C1367" s="1" t="str">
        <v/>
      </c>
      <c r="D1367" s="1" t="str">
        <v/>
      </c>
      <c r="E1367" s="1">
        <v>35</v>
      </c>
      <c r="F1367" s="1" t="str">
        <v/>
      </c>
      <c r="G1367" s="1" t="str">
        <v/>
      </c>
      <c r="H1367" s="1" t="str">
        <v/>
      </c>
      <c r="I1367" s="1">
        <v>35</v>
      </c>
      <c r="J1367" s="1" t="str">
        <v/>
      </c>
      <c r="K1367" s="1">
        <v>35</v>
      </c>
      <c r="L1367" s="1" t="str">
        <v/>
      </c>
      <c r="M1367" s="1" t="str">
        <v/>
      </c>
      <c r="N1367" s="1" t="str">
        <v/>
      </c>
      <c r="O1367" s="1">
        <v>35</v>
      </c>
      <c r="P1367" s="1" t="str">
        <v/>
      </c>
      <c r="Q1367" s="6">
        <v>35</v>
      </c>
      <c r="R1367" s="6" t="str">
        <v/>
      </c>
      <c r="S1367" s="1">
        <v>35</v>
      </c>
    </row>
    <row r="1368" spans="1:19">
      <c r="A1368" s="1" t="str">
        <v/>
      </c>
      <c r="B1368" s="1" t="str">
        <v/>
      </c>
      <c r="C1368" s="1" t="str">
        <v/>
      </c>
      <c r="D1368" s="1">
        <v>20</v>
      </c>
      <c r="E1368" s="1" t="str">
        <v/>
      </c>
      <c r="F1368" s="1" t="str">
        <v/>
      </c>
      <c r="G1368" s="1" t="str">
        <v/>
      </c>
      <c r="H1368" s="1" t="str">
        <v/>
      </c>
      <c r="I1368" s="1">
        <v>20</v>
      </c>
      <c r="J1368" s="1" t="str">
        <v/>
      </c>
      <c r="K1368" s="1" t="str">
        <v/>
      </c>
      <c r="L1368" s="1">
        <v>20</v>
      </c>
      <c r="M1368" s="1" t="str">
        <v/>
      </c>
      <c r="N1368" s="1">
        <v>20</v>
      </c>
      <c r="O1368" s="1" t="str">
        <v/>
      </c>
      <c r="P1368" s="1">
        <v>20</v>
      </c>
      <c r="Q1368" s="6" t="str">
        <v/>
      </c>
      <c r="R1368" s="6" t="str">
        <v/>
      </c>
      <c r="S1368" s="1">
        <v>20</v>
      </c>
    </row>
    <row r="1369" spans="1:19">
      <c r="A1369" s="1" t="str">
        <v/>
      </c>
      <c r="B1369" s="1" t="str">
        <v/>
      </c>
      <c r="C1369" s="1" t="str">
        <v/>
      </c>
      <c r="D1369" s="1" t="str">
        <v/>
      </c>
      <c r="E1369" s="1">
        <v>15</v>
      </c>
      <c r="F1369" s="1" t="str">
        <v/>
      </c>
      <c r="G1369" s="1" t="str">
        <v/>
      </c>
      <c r="H1369" s="1" t="str">
        <v/>
      </c>
      <c r="I1369" s="1">
        <v>15</v>
      </c>
      <c r="J1369" s="1" t="str">
        <v/>
      </c>
      <c r="K1369" s="1" t="str">
        <v/>
      </c>
      <c r="L1369" s="1">
        <v>15</v>
      </c>
      <c r="M1369" s="1" t="str">
        <v/>
      </c>
      <c r="N1369" s="1">
        <v>15</v>
      </c>
      <c r="O1369" s="1" t="str">
        <v/>
      </c>
      <c r="P1369" s="1" t="str">
        <v/>
      </c>
      <c r="Q1369" s="6">
        <v>15</v>
      </c>
      <c r="R1369" s="6" t="str">
        <v/>
      </c>
      <c r="S1369" s="1">
        <v>15</v>
      </c>
    </row>
    <row r="1370" spans="1:19">
      <c r="A1370" s="1" t="str">
        <v/>
      </c>
      <c r="B1370" s="1" t="str">
        <v/>
      </c>
      <c r="C1370" s="1" t="str">
        <v/>
      </c>
      <c r="D1370" s="1">
        <v>35</v>
      </c>
      <c r="E1370" s="1" t="str">
        <v/>
      </c>
      <c r="F1370" s="1" t="str">
        <v/>
      </c>
      <c r="G1370" s="1" t="str">
        <v/>
      </c>
      <c r="H1370" s="1" t="str">
        <v/>
      </c>
      <c r="I1370" s="1">
        <v>35</v>
      </c>
      <c r="J1370" s="1" t="str">
        <v/>
      </c>
      <c r="K1370" s="1" t="str">
        <v/>
      </c>
      <c r="L1370" s="1">
        <v>35</v>
      </c>
      <c r="M1370" s="1" t="str">
        <v/>
      </c>
      <c r="N1370" s="1" t="str">
        <v/>
      </c>
      <c r="O1370" s="1">
        <v>35</v>
      </c>
      <c r="P1370" s="1">
        <v>35</v>
      </c>
      <c r="Q1370" s="6" t="str">
        <v/>
      </c>
      <c r="R1370" s="6" t="str">
        <v/>
      </c>
      <c r="S1370" s="1">
        <v>35</v>
      </c>
    </row>
    <row r="1371" spans="1:19">
      <c r="A1371" s="1" t="str">
        <v/>
      </c>
      <c r="B1371" s="1" t="str">
        <v/>
      </c>
      <c r="C1371" s="1" t="str">
        <v/>
      </c>
      <c r="D1371" s="1" t="str">
        <v/>
      </c>
      <c r="E1371" s="1">
        <v>29</v>
      </c>
      <c r="F1371" s="1" t="str">
        <v/>
      </c>
      <c r="G1371" s="1" t="str">
        <v/>
      </c>
      <c r="H1371" s="1" t="str">
        <v/>
      </c>
      <c r="I1371" s="1">
        <v>29</v>
      </c>
      <c r="J1371" s="1" t="str">
        <v/>
      </c>
      <c r="K1371" s="1" t="str">
        <v/>
      </c>
      <c r="L1371" s="1">
        <v>29</v>
      </c>
      <c r="M1371" s="1" t="str">
        <v/>
      </c>
      <c r="N1371" s="1">
        <v>29</v>
      </c>
      <c r="O1371" s="1" t="str">
        <v/>
      </c>
      <c r="P1371" s="1" t="str">
        <v/>
      </c>
      <c r="Q1371" s="6" t="str">
        <v/>
      </c>
      <c r="R1371" s="6">
        <v>29</v>
      </c>
      <c r="S1371" s="1">
        <v>29</v>
      </c>
    </row>
    <row r="1372" spans="1:19">
      <c r="A1372" s="1" t="str">
        <v/>
      </c>
      <c r="B1372" s="1" t="str">
        <v/>
      </c>
      <c r="C1372" s="1" t="str">
        <v/>
      </c>
      <c r="D1372" s="1">
        <v>20</v>
      </c>
      <c r="E1372" s="1" t="str">
        <v/>
      </c>
      <c r="F1372" s="1" t="str">
        <v/>
      </c>
      <c r="G1372" s="1" t="str">
        <v/>
      </c>
      <c r="H1372" s="1" t="str">
        <v/>
      </c>
      <c r="I1372" s="1">
        <v>20</v>
      </c>
      <c r="J1372" s="1" t="str">
        <v/>
      </c>
      <c r="K1372" s="1" t="str">
        <v/>
      </c>
      <c r="L1372" s="1">
        <v>20</v>
      </c>
      <c r="M1372" s="1">
        <v>20</v>
      </c>
      <c r="N1372" s="1" t="str">
        <v/>
      </c>
      <c r="O1372" s="1" t="str">
        <v/>
      </c>
      <c r="P1372" s="1" t="str">
        <v/>
      </c>
      <c r="Q1372" s="6">
        <v>20</v>
      </c>
      <c r="R1372" s="6" t="str">
        <v/>
      </c>
      <c r="S1372" s="1">
        <v>20</v>
      </c>
    </row>
    <row r="1373" spans="1:19">
      <c r="A1373" s="1">
        <v>40</v>
      </c>
      <c r="B1373" s="1" t="str">
        <v/>
      </c>
      <c r="C1373" s="1" t="str">
        <v/>
      </c>
      <c r="D1373" s="1" t="str">
        <v/>
      </c>
      <c r="E1373" s="1" t="str">
        <v/>
      </c>
      <c r="F1373" s="1" t="str">
        <v/>
      </c>
      <c r="G1373" s="1" t="str">
        <v/>
      </c>
      <c r="H1373" s="1">
        <v>40</v>
      </c>
      <c r="I1373" s="1" t="str">
        <v/>
      </c>
      <c r="J1373" s="1" t="str">
        <v/>
      </c>
      <c r="K1373" s="1">
        <v>40</v>
      </c>
      <c r="L1373" s="1" t="str">
        <v/>
      </c>
      <c r="M1373" s="1" t="str">
        <v/>
      </c>
      <c r="N1373" s="1" t="str">
        <v/>
      </c>
      <c r="O1373" s="1">
        <v>40</v>
      </c>
      <c r="P1373" s="1" t="str">
        <v/>
      </c>
      <c r="Q1373" s="6" t="str">
        <v/>
      </c>
      <c r="R1373" s="6">
        <v>40</v>
      </c>
      <c r="S1373" s="1">
        <v>40</v>
      </c>
    </row>
    <row r="1374" spans="1:19">
      <c r="A1374" s="1" t="str">
        <v/>
      </c>
      <c r="B1374" s="1">
        <v>27</v>
      </c>
      <c r="C1374" s="1" t="str">
        <v/>
      </c>
      <c r="D1374" s="1" t="str">
        <v/>
      </c>
      <c r="E1374" s="1" t="str">
        <v/>
      </c>
      <c r="F1374" s="1" t="str">
        <v/>
      </c>
      <c r="G1374" s="1">
        <v>27</v>
      </c>
      <c r="H1374" s="1" t="str">
        <v/>
      </c>
      <c r="I1374" s="1" t="str">
        <v/>
      </c>
      <c r="J1374" s="1">
        <v>27</v>
      </c>
      <c r="K1374" s="1" t="str">
        <v/>
      </c>
      <c r="L1374" s="1" t="str">
        <v/>
      </c>
      <c r="M1374" s="1">
        <v>27</v>
      </c>
      <c r="N1374" s="1" t="str">
        <v/>
      </c>
      <c r="O1374" s="1" t="str">
        <v/>
      </c>
      <c r="P1374" s="1" t="str">
        <v/>
      </c>
      <c r="Q1374" s="6">
        <v>27</v>
      </c>
      <c r="R1374" s="6" t="str">
        <v/>
      </c>
      <c r="S1374" s="1">
        <v>27</v>
      </c>
    </row>
    <row r="1375" spans="1:19">
      <c r="A1375" s="1" t="str">
        <v/>
      </c>
      <c r="B1375" s="1" t="str">
        <v/>
      </c>
      <c r="C1375" s="1">
        <v>40</v>
      </c>
      <c r="D1375" s="1" t="str">
        <v/>
      </c>
      <c r="E1375" s="1" t="str">
        <v/>
      </c>
      <c r="F1375" s="1" t="str">
        <v/>
      </c>
      <c r="G1375" s="1" t="str">
        <v/>
      </c>
      <c r="H1375" s="1">
        <v>40</v>
      </c>
      <c r="I1375" s="1" t="str">
        <v/>
      </c>
      <c r="J1375" s="1" t="str">
        <v/>
      </c>
      <c r="K1375" s="1">
        <v>40</v>
      </c>
      <c r="L1375" s="1" t="str">
        <v/>
      </c>
      <c r="M1375" s="1" t="str">
        <v/>
      </c>
      <c r="N1375" s="1" t="str">
        <v/>
      </c>
      <c r="O1375" s="1">
        <v>40</v>
      </c>
      <c r="P1375" s="1" t="str">
        <v/>
      </c>
      <c r="Q1375" s="6" t="str">
        <v/>
      </c>
      <c r="R1375" s="6">
        <v>40</v>
      </c>
      <c r="S1375" s="1">
        <v>40</v>
      </c>
    </row>
    <row r="1376" spans="1:19">
      <c r="A1376" s="1">
        <v>25</v>
      </c>
      <c r="B1376" s="1" t="str">
        <v/>
      </c>
      <c r="C1376" s="1" t="str">
        <v/>
      </c>
      <c r="D1376" s="1" t="str">
        <v/>
      </c>
      <c r="E1376" s="1" t="str">
        <v/>
      </c>
      <c r="F1376" s="1">
        <v>25</v>
      </c>
      <c r="G1376" s="1" t="str">
        <v/>
      </c>
      <c r="H1376" s="1" t="str">
        <v/>
      </c>
      <c r="I1376" s="1" t="str">
        <v/>
      </c>
      <c r="J1376" s="1" t="str">
        <v/>
      </c>
      <c r="K1376" s="1">
        <v>25</v>
      </c>
      <c r="L1376" s="1" t="str">
        <v/>
      </c>
      <c r="M1376" s="1">
        <v>25</v>
      </c>
      <c r="N1376" s="1" t="str">
        <v/>
      </c>
      <c r="O1376" s="1" t="str">
        <v/>
      </c>
      <c r="P1376" s="1" t="str">
        <v/>
      </c>
      <c r="Q1376" s="6" t="str">
        <v/>
      </c>
      <c r="R1376" s="6">
        <v>25</v>
      </c>
      <c r="S1376" s="1">
        <v>25</v>
      </c>
    </row>
    <row r="1377" spans="1:19">
      <c r="A1377" s="1">
        <v>54</v>
      </c>
      <c r="B1377" s="1" t="str">
        <v/>
      </c>
      <c r="C1377" s="1" t="str">
        <v/>
      </c>
      <c r="D1377" s="1" t="str">
        <v/>
      </c>
      <c r="E1377" s="1" t="str">
        <v/>
      </c>
      <c r="F1377" s="1" t="str">
        <v/>
      </c>
      <c r="G1377" s="1">
        <v>54</v>
      </c>
      <c r="H1377" s="1" t="str">
        <v/>
      </c>
      <c r="I1377" s="1" t="str">
        <v/>
      </c>
      <c r="J1377" s="1" t="str">
        <v/>
      </c>
      <c r="K1377" s="1">
        <v>54</v>
      </c>
      <c r="L1377" s="1" t="str">
        <v/>
      </c>
      <c r="M1377" s="1" t="str">
        <v/>
      </c>
      <c r="N1377" s="1" t="str">
        <v/>
      </c>
      <c r="O1377" s="1">
        <v>54</v>
      </c>
      <c r="P1377" s="1" t="str">
        <v/>
      </c>
      <c r="Q1377" s="6">
        <v>54</v>
      </c>
      <c r="R1377" s="6" t="str">
        <v/>
      </c>
      <c r="S1377" s="1">
        <v>54</v>
      </c>
    </row>
    <row r="1378" spans="1:19">
      <c r="A1378" s="1">
        <v>22</v>
      </c>
      <c r="B1378" s="1" t="str">
        <v/>
      </c>
      <c r="C1378" s="1" t="str">
        <v/>
      </c>
      <c r="D1378" s="1" t="str">
        <v/>
      </c>
      <c r="E1378" s="1" t="str">
        <v/>
      </c>
      <c r="F1378" s="1" t="str">
        <v/>
      </c>
      <c r="G1378" s="1" t="str">
        <v/>
      </c>
      <c r="H1378" s="1">
        <v>22</v>
      </c>
      <c r="I1378" s="1" t="str">
        <v/>
      </c>
      <c r="J1378" s="1" t="str">
        <v/>
      </c>
      <c r="K1378" s="1">
        <v>22</v>
      </c>
      <c r="L1378" s="1" t="str">
        <v/>
      </c>
      <c r="M1378" s="1" t="str">
        <v/>
      </c>
      <c r="N1378" s="1">
        <v>22</v>
      </c>
      <c r="O1378" s="1" t="str">
        <v/>
      </c>
      <c r="P1378" s="1">
        <v>22</v>
      </c>
      <c r="Q1378" s="6" t="str">
        <v/>
      </c>
      <c r="R1378" s="6" t="str">
        <v/>
      </c>
      <c r="S1378" s="1">
        <v>22</v>
      </c>
    </row>
    <row r="1379" spans="1:19">
      <c r="A1379" s="1">
        <v>25</v>
      </c>
      <c r="B1379" s="1" t="str">
        <v/>
      </c>
      <c r="C1379" s="1" t="str">
        <v/>
      </c>
      <c r="D1379" s="1" t="str">
        <v/>
      </c>
      <c r="E1379" s="1" t="str">
        <v/>
      </c>
      <c r="F1379" s="1" t="str">
        <v/>
      </c>
      <c r="G1379" s="1" t="str">
        <v/>
      </c>
      <c r="H1379" s="1">
        <v>25</v>
      </c>
      <c r="I1379" s="1" t="str">
        <v/>
      </c>
      <c r="J1379" s="1" t="str">
        <v/>
      </c>
      <c r="K1379" s="1" t="str">
        <v/>
      </c>
      <c r="L1379" s="1">
        <v>25</v>
      </c>
      <c r="M1379" s="1" t="str">
        <v/>
      </c>
      <c r="N1379" s="1">
        <v>25</v>
      </c>
      <c r="O1379" s="1" t="str">
        <v/>
      </c>
      <c r="P1379" s="1">
        <v>25</v>
      </c>
      <c r="Q1379" s="6" t="str">
        <v/>
      </c>
      <c r="R1379" s="6" t="str">
        <v/>
      </c>
      <c r="S1379" s="1">
        <v>25</v>
      </c>
    </row>
    <row r="1380" spans="1:19">
      <c r="A1380" s="1" t="str">
        <v/>
      </c>
      <c r="B1380" s="1" t="str">
        <v/>
      </c>
      <c r="C1380" s="1">
        <v>50</v>
      </c>
      <c r="D1380" s="1" t="str">
        <v/>
      </c>
      <c r="E1380" s="1" t="str">
        <v/>
      </c>
      <c r="F1380" s="1" t="str">
        <v/>
      </c>
      <c r="G1380" s="1" t="str">
        <v/>
      </c>
      <c r="H1380" s="1">
        <v>50</v>
      </c>
      <c r="I1380" s="1" t="str">
        <v/>
      </c>
      <c r="J1380" s="1" t="str">
        <v/>
      </c>
      <c r="K1380" s="1">
        <v>50</v>
      </c>
      <c r="L1380" s="1" t="str">
        <v/>
      </c>
      <c r="M1380" s="1" t="str">
        <v/>
      </c>
      <c r="N1380" s="1" t="str">
        <v/>
      </c>
      <c r="O1380" s="1">
        <v>50</v>
      </c>
      <c r="P1380" s="1">
        <v>50</v>
      </c>
      <c r="Q1380" s="6" t="str">
        <v/>
      </c>
      <c r="R1380" s="6" t="str">
        <v/>
      </c>
      <c r="S1380" s="1">
        <v>50</v>
      </c>
    </row>
    <row r="1381" spans="1:19">
      <c r="A1381" s="1">
        <v>20</v>
      </c>
      <c r="B1381" s="1" t="str">
        <v/>
      </c>
      <c r="C1381" s="1" t="str">
        <v/>
      </c>
      <c r="D1381" s="1" t="str">
        <v/>
      </c>
      <c r="E1381" s="1" t="str">
        <v/>
      </c>
      <c r="F1381" s="1" t="str">
        <v/>
      </c>
      <c r="G1381" s="1" t="str">
        <v/>
      </c>
      <c r="H1381" s="1">
        <v>20</v>
      </c>
      <c r="I1381" s="1" t="str">
        <v/>
      </c>
      <c r="J1381" s="1" t="str">
        <v/>
      </c>
      <c r="K1381" s="1">
        <v>20</v>
      </c>
      <c r="L1381" s="1" t="str">
        <v/>
      </c>
      <c r="M1381" s="1">
        <v>20</v>
      </c>
      <c r="N1381" s="1" t="str">
        <v/>
      </c>
      <c r="O1381" s="1" t="str">
        <v/>
      </c>
      <c r="P1381" s="1" t="str">
        <v/>
      </c>
      <c r="Q1381" s="6">
        <v>20</v>
      </c>
      <c r="R1381" s="6" t="str">
        <v/>
      </c>
      <c r="S1381" s="1">
        <v>20</v>
      </c>
    </row>
    <row r="1382" spans="1:19">
      <c r="A1382" s="1">
        <v>15</v>
      </c>
      <c r="B1382" s="1" t="str">
        <v/>
      </c>
      <c r="C1382" s="1" t="str">
        <v/>
      </c>
      <c r="D1382" s="1" t="str">
        <v/>
      </c>
      <c r="E1382" s="1" t="str">
        <v/>
      </c>
      <c r="F1382" s="1" t="str">
        <v/>
      </c>
      <c r="G1382" s="1" t="str">
        <v/>
      </c>
      <c r="H1382" s="1">
        <v>15</v>
      </c>
      <c r="I1382" s="1" t="str">
        <v/>
      </c>
      <c r="J1382" s="1" t="str">
        <v/>
      </c>
      <c r="K1382" s="1" t="str">
        <v/>
      </c>
      <c r="L1382" s="1">
        <v>15</v>
      </c>
      <c r="M1382" s="1" t="str">
        <v/>
      </c>
      <c r="N1382" s="1">
        <v>15</v>
      </c>
      <c r="O1382" s="1" t="str">
        <v/>
      </c>
      <c r="P1382" s="1" t="str">
        <v/>
      </c>
      <c r="Q1382" s="6">
        <v>15</v>
      </c>
      <c r="R1382" s="6" t="str">
        <v/>
      </c>
      <c r="S1382" s="1">
        <v>15</v>
      </c>
    </row>
    <row r="1383" spans="1:19">
      <c r="A1383" s="1">
        <v>35</v>
      </c>
      <c r="B1383" s="1" t="str">
        <v/>
      </c>
      <c r="C1383" s="1" t="str">
        <v/>
      </c>
      <c r="D1383" s="1" t="str">
        <v/>
      </c>
      <c r="E1383" s="1" t="str">
        <v/>
      </c>
      <c r="F1383" s="1" t="str">
        <v/>
      </c>
      <c r="G1383" s="1" t="str">
        <v/>
      </c>
      <c r="H1383" s="1">
        <v>35</v>
      </c>
      <c r="I1383" s="1" t="str">
        <v/>
      </c>
      <c r="J1383" s="1" t="str">
        <v/>
      </c>
      <c r="K1383" s="1">
        <v>35</v>
      </c>
      <c r="L1383" s="1" t="str">
        <v/>
      </c>
      <c r="M1383" s="1" t="str">
        <v/>
      </c>
      <c r="N1383" s="1" t="str">
        <v/>
      </c>
      <c r="O1383" s="1">
        <v>35</v>
      </c>
      <c r="P1383" s="1" t="str">
        <v/>
      </c>
      <c r="Q1383" s="6">
        <v>35</v>
      </c>
      <c r="R1383" s="6" t="str">
        <v/>
      </c>
      <c r="S1383" s="1">
        <v>35</v>
      </c>
    </row>
    <row r="1384" spans="1:19">
      <c r="A1384" s="1" t="str">
        <v/>
      </c>
      <c r="B1384" s="1">
        <v>15</v>
      </c>
      <c r="C1384" s="1" t="str">
        <v/>
      </c>
      <c r="D1384" s="1" t="str">
        <v/>
      </c>
      <c r="E1384" s="1" t="str">
        <v/>
      </c>
      <c r="F1384" s="1" t="str">
        <v/>
      </c>
      <c r="G1384" s="1" t="str">
        <v/>
      </c>
      <c r="H1384" s="1">
        <v>15</v>
      </c>
      <c r="I1384" s="1" t="str">
        <v/>
      </c>
      <c r="J1384" s="1" t="str">
        <v/>
      </c>
      <c r="K1384" s="1" t="str">
        <v/>
      </c>
      <c r="L1384" s="1">
        <v>15</v>
      </c>
      <c r="M1384" s="1" t="str">
        <v/>
      </c>
      <c r="N1384" s="1">
        <v>15</v>
      </c>
      <c r="O1384" s="1" t="str">
        <v/>
      </c>
      <c r="P1384" s="1">
        <v>15</v>
      </c>
      <c r="Q1384" s="6" t="str">
        <v/>
      </c>
      <c r="R1384" s="6" t="str">
        <v/>
      </c>
      <c r="S1384" s="1">
        <v>15</v>
      </c>
    </row>
    <row r="1385" spans="1:19">
      <c r="A1385" s="1">
        <v>30</v>
      </c>
      <c r="B1385" s="1" t="str">
        <v/>
      </c>
      <c r="C1385" s="1" t="str">
        <v/>
      </c>
      <c r="D1385" s="1" t="str">
        <v/>
      </c>
      <c r="E1385" s="1" t="str">
        <v/>
      </c>
      <c r="F1385" s="1">
        <v>30</v>
      </c>
      <c r="G1385" s="1" t="str">
        <v/>
      </c>
      <c r="H1385" s="1" t="str">
        <v/>
      </c>
      <c r="I1385" s="1" t="str">
        <v/>
      </c>
      <c r="J1385" s="1" t="str">
        <v/>
      </c>
      <c r="K1385" s="1">
        <v>30</v>
      </c>
      <c r="L1385" s="1" t="str">
        <v/>
      </c>
      <c r="M1385" s="1" t="str">
        <v/>
      </c>
      <c r="N1385" s="1">
        <v>30</v>
      </c>
      <c r="O1385" s="1" t="str">
        <v/>
      </c>
      <c r="P1385" s="1">
        <v>30</v>
      </c>
      <c r="Q1385" s="6" t="str">
        <v/>
      </c>
      <c r="R1385" s="6" t="str">
        <v/>
      </c>
      <c r="S1385" s="1">
        <v>30</v>
      </c>
    </row>
    <row r="1386" spans="1:19">
      <c r="A1386" s="1" t="str">
        <v/>
      </c>
      <c r="B1386" s="1" t="str">
        <v/>
      </c>
      <c r="C1386" s="1" t="str">
        <v/>
      </c>
      <c r="D1386" s="1" t="str">
        <v/>
      </c>
      <c r="E1386" s="1">
        <v>25</v>
      </c>
      <c r="F1386" s="1" t="str">
        <v/>
      </c>
      <c r="G1386" s="1">
        <v>25</v>
      </c>
      <c r="H1386" s="1" t="str">
        <v/>
      </c>
      <c r="I1386" s="1" t="str">
        <v/>
      </c>
      <c r="J1386" s="1">
        <v>25</v>
      </c>
      <c r="K1386" s="1" t="str">
        <v/>
      </c>
      <c r="L1386" s="1" t="str">
        <v/>
      </c>
      <c r="M1386" s="1" t="str">
        <v/>
      </c>
      <c r="N1386" s="1">
        <v>25</v>
      </c>
      <c r="O1386" s="1" t="str">
        <v/>
      </c>
      <c r="P1386" s="1">
        <v>25</v>
      </c>
      <c r="Q1386" s="6" t="str">
        <v/>
      </c>
      <c r="R1386" s="6" t="str">
        <v/>
      </c>
      <c r="S1386" s="1">
        <v>25</v>
      </c>
    </row>
    <row r="1387" spans="1:19">
      <c r="A1387" s="1" t="str">
        <v/>
      </c>
      <c r="B1387" s="1" t="str">
        <v/>
      </c>
      <c r="C1387" s="1">
        <v>30</v>
      </c>
      <c r="D1387" s="1" t="str">
        <v/>
      </c>
      <c r="E1387" s="1" t="str">
        <v/>
      </c>
      <c r="F1387" s="1">
        <v>30</v>
      </c>
      <c r="G1387" s="1" t="str">
        <v/>
      </c>
      <c r="H1387" s="1" t="str">
        <v/>
      </c>
      <c r="I1387" s="1" t="str">
        <v/>
      </c>
      <c r="J1387" s="1" t="str">
        <v/>
      </c>
      <c r="K1387" s="1" t="str">
        <v/>
      </c>
      <c r="L1387" s="1">
        <v>30</v>
      </c>
      <c r="M1387" s="1" t="str">
        <v/>
      </c>
      <c r="N1387" s="1" t="str">
        <v/>
      </c>
      <c r="O1387" s="1">
        <v>30</v>
      </c>
      <c r="P1387" s="1" t="str">
        <v/>
      </c>
      <c r="Q1387" s="6">
        <v>30</v>
      </c>
      <c r="R1387" s="6" t="str">
        <v/>
      </c>
      <c r="S1387" s="1">
        <v>30</v>
      </c>
    </row>
    <row r="1388" spans="1:19">
      <c r="A1388" s="1" t="str">
        <v/>
      </c>
      <c r="B1388" s="1">
        <v>35</v>
      </c>
      <c r="C1388" s="1" t="str">
        <v/>
      </c>
      <c r="D1388" s="1" t="str">
        <v/>
      </c>
      <c r="E1388" s="1" t="str">
        <v/>
      </c>
      <c r="F1388" s="1">
        <v>35</v>
      </c>
      <c r="G1388" s="1" t="str">
        <v/>
      </c>
      <c r="H1388" s="1" t="str">
        <v/>
      </c>
      <c r="I1388" s="1" t="str">
        <v/>
      </c>
      <c r="J1388" s="1" t="str">
        <v/>
      </c>
      <c r="K1388" s="1">
        <v>35</v>
      </c>
      <c r="L1388" s="1" t="str">
        <v/>
      </c>
      <c r="M1388" s="1" t="str">
        <v/>
      </c>
      <c r="N1388" s="1" t="str">
        <v/>
      </c>
      <c r="O1388" s="1">
        <v>35</v>
      </c>
      <c r="P1388" s="1" t="str">
        <v/>
      </c>
      <c r="Q1388" s="6" t="str">
        <v/>
      </c>
      <c r="R1388" s="6">
        <v>35</v>
      </c>
      <c r="S1388" s="1">
        <v>35</v>
      </c>
    </row>
    <row r="1389" spans="1:19">
      <c r="A1389" s="1" t="str">
        <v/>
      </c>
      <c r="B1389" s="1" t="str">
        <v/>
      </c>
      <c r="C1389" s="1">
        <v>20</v>
      </c>
      <c r="D1389" s="1" t="str">
        <v/>
      </c>
      <c r="E1389" s="1" t="str">
        <v/>
      </c>
      <c r="F1389" s="1" t="str">
        <v/>
      </c>
      <c r="G1389" s="1">
        <v>20</v>
      </c>
      <c r="H1389" s="1" t="str">
        <v/>
      </c>
      <c r="I1389" s="1" t="str">
        <v/>
      </c>
      <c r="J1389" s="1" t="str">
        <v/>
      </c>
      <c r="K1389" s="1" t="str">
        <v/>
      </c>
      <c r="L1389" s="1">
        <v>20</v>
      </c>
      <c r="M1389" s="1" t="str">
        <v/>
      </c>
      <c r="N1389" s="1">
        <v>20</v>
      </c>
      <c r="O1389" s="1" t="str">
        <v/>
      </c>
      <c r="P1389" s="1">
        <v>20</v>
      </c>
      <c r="Q1389" s="6" t="str">
        <v/>
      </c>
      <c r="R1389" s="6" t="str">
        <v/>
      </c>
      <c r="S1389" s="1">
        <v>20</v>
      </c>
    </row>
    <row r="1390" spans="1:19">
      <c r="A1390" s="1">
        <v>40</v>
      </c>
      <c r="B1390" s="1" t="str">
        <v/>
      </c>
      <c r="C1390" s="1" t="str">
        <v/>
      </c>
      <c r="D1390" s="1" t="str">
        <v/>
      </c>
      <c r="E1390" s="1" t="str">
        <v/>
      </c>
      <c r="F1390" s="1">
        <v>40</v>
      </c>
      <c r="G1390" s="1" t="str">
        <v/>
      </c>
      <c r="H1390" s="1" t="str">
        <v/>
      </c>
      <c r="I1390" s="1" t="str">
        <v/>
      </c>
      <c r="J1390" s="1" t="str">
        <v/>
      </c>
      <c r="K1390" s="1">
        <v>40</v>
      </c>
      <c r="L1390" s="1" t="str">
        <v/>
      </c>
      <c r="M1390" s="1" t="str">
        <v/>
      </c>
      <c r="N1390" s="1" t="str">
        <v/>
      </c>
      <c r="O1390" s="1">
        <v>40</v>
      </c>
      <c r="P1390" s="1" t="str">
        <v/>
      </c>
      <c r="Q1390" s="6">
        <v>40</v>
      </c>
      <c r="R1390" s="6" t="str">
        <v/>
      </c>
      <c r="S1390" s="1">
        <v>40</v>
      </c>
    </row>
    <row r="1391" spans="1:19">
      <c r="A1391" s="1" t="str">
        <v/>
      </c>
      <c r="B1391" s="1" t="str">
        <v/>
      </c>
      <c r="C1391" s="1">
        <v>25</v>
      </c>
      <c r="D1391" s="1" t="str">
        <v/>
      </c>
      <c r="E1391" s="1" t="str">
        <v/>
      </c>
      <c r="F1391" s="1">
        <v>25</v>
      </c>
      <c r="G1391" s="1" t="str">
        <v/>
      </c>
      <c r="H1391" s="1" t="str">
        <v/>
      </c>
      <c r="I1391" s="1" t="str">
        <v/>
      </c>
      <c r="J1391" s="1" t="str">
        <v/>
      </c>
      <c r="K1391" s="1" t="str">
        <v/>
      </c>
      <c r="L1391" s="1">
        <v>25</v>
      </c>
      <c r="M1391" s="1" t="str">
        <v/>
      </c>
      <c r="N1391" s="1">
        <v>25</v>
      </c>
      <c r="O1391" s="1" t="str">
        <v/>
      </c>
      <c r="P1391" s="1" t="str">
        <v/>
      </c>
      <c r="Q1391" s="6" t="str">
        <v/>
      </c>
      <c r="R1391" s="6">
        <v>25</v>
      </c>
      <c r="S1391" s="1">
        <v>25</v>
      </c>
    </row>
    <row r="1392" spans="1:19">
      <c r="A1392" s="1" t="str">
        <v/>
      </c>
      <c r="B1392" s="1" t="str">
        <v/>
      </c>
      <c r="C1392" s="1" t="str">
        <v/>
      </c>
      <c r="D1392" s="1" t="str">
        <v/>
      </c>
      <c r="E1392" s="1">
        <v>40</v>
      </c>
      <c r="F1392" s="1">
        <v>40</v>
      </c>
      <c r="G1392" s="1" t="str">
        <v/>
      </c>
      <c r="H1392" s="1" t="str">
        <v/>
      </c>
      <c r="I1392" s="1" t="str">
        <v/>
      </c>
      <c r="J1392" s="1" t="str">
        <v/>
      </c>
      <c r="K1392" s="1" t="str">
        <v/>
      </c>
      <c r="L1392" s="1">
        <v>40</v>
      </c>
      <c r="M1392" s="1" t="str">
        <v/>
      </c>
      <c r="N1392" s="1" t="str">
        <v/>
      </c>
      <c r="O1392" s="1">
        <v>40</v>
      </c>
      <c r="P1392" s="1">
        <v>40</v>
      </c>
      <c r="Q1392" s="6" t="str">
        <v/>
      </c>
      <c r="R1392" s="6" t="str">
        <v/>
      </c>
      <c r="S1392" s="1">
        <v>40</v>
      </c>
    </row>
    <row r="1393" spans="1:19">
      <c r="A1393" s="1" t="str">
        <v/>
      </c>
      <c r="B1393" s="1" t="str">
        <v/>
      </c>
      <c r="C1393" s="1">
        <v>25</v>
      </c>
      <c r="D1393" s="1" t="str">
        <v/>
      </c>
      <c r="E1393" s="1" t="str">
        <v/>
      </c>
      <c r="F1393" s="1">
        <v>25</v>
      </c>
      <c r="G1393" s="1" t="str">
        <v/>
      </c>
      <c r="H1393" s="1" t="str">
        <v/>
      </c>
      <c r="I1393" s="1" t="str">
        <v/>
      </c>
      <c r="J1393" s="1" t="str">
        <v/>
      </c>
      <c r="K1393" s="1">
        <v>25</v>
      </c>
      <c r="L1393" s="1" t="str">
        <v/>
      </c>
      <c r="M1393" s="1">
        <v>25</v>
      </c>
      <c r="N1393" s="1" t="str">
        <v/>
      </c>
      <c r="O1393" s="1" t="str">
        <v/>
      </c>
      <c r="P1393" s="1" t="str">
        <v/>
      </c>
      <c r="Q1393" s="6">
        <v>25</v>
      </c>
      <c r="R1393" s="6" t="str">
        <v/>
      </c>
      <c r="S1393" s="1">
        <v>25</v>
      </c>
    </row>
    <row r="1394" spans="1:19">
      <c r="A1394" s="1" t="str">
        <v/>
      </c>
      <c r="B1394" s="1" t="str">
        <v/>
      </c>
      <c r="C1394" s="1">
        <v>35</v>
      </c>
      <c r="D1394" s="1" t="str">
        <v/>
      </c>
      <c r="E1394" s="1" t="str">
        <v/>
      </c>
      <c r="F1394" s="1" t="str">
        <v/>
      </c>
      <c r="G1394" s="1" t="str">
        <v/>
      </c>
      <c r="H1394" s="1">
        <v>35</v>
      </c>
      <c r="I1394" s="1" t="str">
        <v/>
      </c>
      <c r="J1394" s="1" t="str">
        <v/>
      </c>
      <c r="K1394" s="1">
        <v>35</v>
      </c>
      <c r="L1394" s="1" t="str">
        <v/>
      </c>
      <c r="M1394" s="1" t="str">
        <v/>
      </c>
      <c r="N1394" s="1" t="str">
        <v/>
      </c>
      <c r="O1394" s="1">
        <v>35</v>
      </c>
      <c r="P1394" s="1" t="str">
        <v/>
      </c>
      <c r="Q1394" s="6">
        <v>35</v>
      </c>
      <c r="R1394" s="6" t="str">
        <v/>
      </c>
      <c r="S1394" s="1">
        <v>35</v>
      </c>
    </row>
    <row r="1395" spans="1:19">
      <c r="A1395" s="1" t="str">
        <v/>
      </c>
      <c r="B1395" s="1">
        <v>30</v>
      </c>
      <c r="C1395" s="1" t="str">
        <v/>
      </c>
      <c r="D1395" s="1" t="str">
        <v/>
      </c>
      <c r="E1395" s="1" t="str">
        <v/>
      </c>
      <c r="F1395" s="1" t="str">
        <v/>
      </c>
      <c r="G1395" s="1" t="str">
        <v/>
      </c>
      <c r="H1395" s="1" t="str">
        <v/>
      </c>
      <c r="I1395" s="1">
        <v>30</v>
      </c>
      <c r="J1395" s="1">
        <v>30</v>
      </c>
      <c r="K1395" s="1" t="str">
        <v/>
      </c>
      <c r="L1395" s="1" t="str">
        <v/>
      </c>
      <c r="M1395" s="1" t="str">
        <v/>
      </c>
      <c r="N1395" s="1" t="str">
        <v/>
      </c>
      <c r="O1395" s="1">
        <v>30</v>
      </c>
      <c r="P1395" s="1">
        <v>30</v>
      </c>
      <c r="Q1395" s="6" t="str">
        <v/>
      </c>
      <c r="R1395" s="6" t="str">
        <v/>
      </c>
      <c r="S1395" s="1">
        <v>30</v>
      </c>
    </row>
    <row r="1396" spans="1:19">
      <c r="A1396" s="1" t="str">
        <v/>
      </c>
      <c r="B1396" s="1" t="str">
        <v/>
      </c>
      <c r="C1396" s="1">
        <v>25</v>
      </c>
      <c r="D1396" s="1" t="str">
        <v/>
      </c>
      <c r="E1396" s="1" t="str">
        <v/>
      </c>
      <c r="F1396" s="1" t="str">
        <v/>
      </c>
      <c r="G1396" s="1">
        <v>25</v>
      </c>
      <c r="H1396" s="1" t="str">
        <v/>
      </c>
      <c r="I1396" s="1" t="str">
        <v/>
      </c>
      <c r="J1396" s="1" t="str">
        <v/>
      </c>
      <c r="K1396" s="1">
        <v>25</v>
      </c>
      <c r="L1396" s="1" t="str">
        <v/>
      </c>
      <c r="M1396" s="1" t="str">
        <v/>
      </c>
      <c r="N1396" s="1">
        <v>25</v>
      </c>
      <c r="O1396" s="1" t="str">
        <v/>
      </c>
      <c r="P1396" s="1" t="str">
        <v/>
      </c>
      <c r="Q1396" s="6">
        <v>25</v>
      </c>
      <c r="R1396" s="6" t="str">
        <v/>
      </c>
      <c r="S1396" s="1">
        <v>25</v>
      </c>
    </row>
    <row r="1397" spans="1:19">
      <c r="A1397" s="1" t="str">
        <v/>
      </c>
      <c r="B1397" s="1" t="str">
        <v/>
      </c>
      <c r="C1397" s="1" t="str">
        <v/>
      </c>
      <c r="D1397" s="1" t="str">
        <v/>
      </c>
      <c r="E1397" s="1">
        <v>40</v>
      </c>
      <c r="F1397" s="1" t="str">
        <v/>
      </c>
      <c r="G1397" s="1" t="str">
        <v/>
      </c>
      <c r="H1397" s="1">
        <v>40</v>
      </c>
      <c r="I1397" s="1" t="str">
        <v/>
      </c>
      <c r="J1397" s="1" t="str">
        <v/>
      </c>
      <c r="K1397" s="1" t="str">
        <v/>
      </c>
      <c r="L1397" s="1">
        <v>40</v>
      </c>
      <c r="M1397" s="1" t="str">
        <v/>
      </c>
      <c r="N1397" s="1" t="str">
        <v/>
      </c>
      <c r="O1397" s="1">
        <v>40</v>
      </c>
      <c r="P1397" s="1" t="str">
        <v/>
      </c>
      <c r="Q1397" s="6" t="str">
        <v/>
      </c>
      <c r="R1397" s="6">
        <v>40</v>
      </c>
      <c r="S1397" s="1">
        <v>40</v>
      </c>
    </row>
    <row r="1398" spans="1:19">
      <c r="A1398" s="1" t="str">
        <v/>
      </c>
      <c r="B1398" s="1" t="str">
        <v/>
      </c>
      <c r="C1398" s="1">
        <v>40</v>
      </c>
      <c r="D1398" s="1" t="str">
        <v/>
      </c>
      <c r="E1398" s="1" t="str">
        <v/>
      </c>
      <c r="F1398" s="1" t="str">
        <v/>
      </c>
      <c r="G1398" s="1">
        <v>40</v>
      </c>
      <c r="H1398" s="1" t="str">
        <v/>
      </c>
      <c r="I1398" s="1" t="str">
        <v/>
      </c>
      <c r="J1398" s="1" t="str">
        <v/>
      </c>
      <c r="K1398" s="1">
        <v>40</v>
      </c>
      <c r="L1398" s="1" t="str">
        <v/>
      </c>
      <c r="M1398" s="1" t="str">
        <v/>
      </c>
      <c r="N1398" s="1" t="str">
        <v/>
      </c>
      <c r="O1398" s="1">
        <v>40</v>
      </c>
      <c r="P1398" s="1" t="str">
        <v/>
      </c>
      <c r="Q1398" s="6">
        <v>40</v>
      </c>
      <c r="R1398" s="6" t="str">
        <v/>
      </c>
      <c r="S1398" s="1">
        <v>40</v>
      </c>
    </row>
    <row r="1399" spans="1:19">
      <c r="A1399" s="1">
        <v>30</v>
      </c>
      <c r="B1399" s="1" t="str">
        <v/>
      </c>
      <c r="C1399" s="1" t="str">
        <v/>
      </c>
      <c r="D1399" s="1" t="str">
        <v/>
      </c>
      <c r="E1399" s="1" t="str">
        <v/>
      </c>
      <c r="F1399" s="1">
        <v>30</v>
      </c>
      <c r="G1399" s="1" t="str">
        <v/>
      </c>
      <c r="H1399" s="1" t="str">
        <v/>
      </c>
      <c r="I1399" s="1" t="str">
        <v/>
      </c>
      <c r="J1399" s="1" t="str">
        <v/>
      </c>
      <c r="K1399" s="1">
        <v>30</v>
      </c>
      <c r="L1399" s="1" t="str">
        <v/>
      </c>
      <c r="M1399" s="1" t="str">
        <v/>
      </c>
      <c r="N1399" s="1">
        <v>30</v>
      </c>
      <c r="O1399" s="1" t="str">
        <v/>
      </c>
      <c r="P1399" s="1">
        <v>30</v>
      </c>
      <c r="Q1399" s="6" t="str">
        <v/>
      </c>
      <c r="R1399" s="6" t="str">
        <v/>
      </c>
      <c r="S1399" s="1">
        <v>30</v>
      </c>
    </row>
    <row r="1400" spans="1:19">
      <c r="A1400" s="1" t="str">
        <v/>
      </c>
      <c r="B1400" s="1" t="str">
        <v/>
      </c>
      <c r="C1400" s="1" t="str">
        <v/>
      </c>
      <c r="D1400" s="1" t="str">
        <v/>
      </c>
      <c r="E1400" s="1">
        <v>15</v>
      </c>
      <c r="F1400" s="1" t="str">
        <v/>
      </c>
      <c r="G1400" s="1" t="str">
        <v/>
      </c>
      <c r="H1400" s="1">
        <v>15</v>
      </c>
      <c r="I1400" s="1" t="str">
        <v/>
      </c>
      <c r="J1400" s="1" t="str">
        <v/>
      </c>
      <c r="K1400" s="1" t="str">
        <v/>
      </c>
      <c r="L1400" s="1">
        <v>15</v>
      </c>
      <c r="M1400" s="1" t="str">
        <v/>
      </c>
      <c r="N1400" s="1">
        <v>15</v>
      </c>
      <c r="O1400" s="1" t="str">
        <v/>
      </c>
      <c r="P1400" s="1">
        <v>15</v>
      </c>
      <c r="Q1400" s="6" t="str">
        <v/>
      </c>
      <c r="R1400" s="6" t="str">
        <v/>
      </c>
      <c r="S1400" s="1">
        <v>15</v>
      </c>
    </row>
    <row r="1401" spans="1:19">
      <c r="A1401" s="1">
        <v>25</v>
      </c>
      <c r="B1401" s="1" t="str">
        <v/>
      </c>
      <c r="C1401" s="1" t="str">
        <v/>
      </c>
      <c r="D1401" s="1" t="str">
        <v/>
      </c>
      <c r="E1401" s="1" t="str">
        <v/>
      </c>
      <c r="F1401" s="1" t="str">
        <v/>
      </c>
      <c r="G1401" s="1" t="str">
        <v/>
      </c>
      <c r="H1401" s="1">
        <v>25</v>
      </c>
      <c r="I1401" s="1" t="str">
        <v/>
      </c>
      <c r="J1401" s="1" t="str">
        <v/>
      </c>
      <c r="K1401" s="1">
        <v>25</v>
      </c>
      <c r="L1401" s="1" t="str">
        <v/>
      </c>
      <c r="M1401" s="1" t="str">
        <v/>
      </c>
      <c r="N1401" s="1">
        <v>25</v>
      </c>
      <c r="O1401" s="1" t="str">
        <v/>
      </c>
      <c r="P1401" s="1" t="str">
        <v/>
      </c>
      <c r="Q1401" s="6">
        <v>25</v>
      </c>
      <c r="R1401" s="6" t="str">
        <v/>
      </c>
      <c r="S1401" s="1">
        <v>25</v>
      </c>
    </row>
    <row r="1402" spans="1:19">
      <c r="A1402" s="1" t="str">
        <v/>
      </c>
      <c r="B1402" s="1">
        <v>40</v>
      </c>
      <c r="C1402" s="1" t="str">
        <v/>
      </c>
      <c r="D1402" s="1" t="str">
        <v/>
      </c>
      <c r="E1402" s="1" t="str">
        <v/>
      </c>
      <c r="F1402" s="1" t="str">
        <v/>
      </c>
      <c r="G1402" s="1" t="str">
        <v/>
      </c>
      <c r="H1402" s="1">
        <v>40</v>
      </c>
      <c r="I1402" s="1" t="str">
        <v/>
      </c>
      <c r="J1402" s="1" t="str">
        <v/>
      </c>
      <c r="K1402" s="1">
        <v>40</v>
      </c>
      <c r="L1402" s="1" t="str">
        <v/>
      </c>
      <c r="M1402" s="1" t="str">
        <v/>
      </c>
      <c r="N1402" s="1" t="str">
        <v/>
      </c>
      <c r="O1402" s="1">
        <v>40</v>
      </c>
      <c r="P1402" s="1" t="str">
        <v/>
      </c>
      <c r="Q1402" s="6">
        <v>40</v>
      </c>
      <c r="R1402" s="6" t="str">
        <v/>
      </c>
      <c r="S1402" s="1">
        <v>40</v>
      </c>
    </row>
    <row r="1403" spans="1:19">
      <c r="A1403" s="1" t="str">
        <v/>
      </c>
      <c r="B1403" s="1">
        <v>20</v>
      </c>
      <c r="C1403" s="1" t="str">
        <v/>
      </c>
      <c r="D1403" s="1" t="str">
        <v/>
      </c>
      <c r="E1403" s="1" t="str">
        <v/>
      </c>
      <c r="F1403" s="1" t="str">
        <v/>
      </c>
      <c r="G1403" s="1">
        <v>20</v>
      </c>
      <c r="H1403" s="1" t="str">
        <v/>
      </c>
      <c r="I1403" s="1" t="str">
        <v/>
      </c>
      <c r="J1403" s="1" t="str">
        <v/>
      </c>
      <c r="K1403" s="1" t="str">
        <v/>
      </c>
      <c r="L1403" s="1">
        <v>20</v>
      </c>
      <c r="M1403" s="1" t="str">
        <v/>
      </c>
      <c r="N1403" s="1">
        <v>20</v>
      </c>
      <c r="O1403" s="1" t="str">
        <v/>
      </c>
      <c r="P1403" s="1" t="str">
        <v/>
      </c>
      <c r="Q1403" s="6" t="str">
        <v/>
      </c>
      <c r="R1403" s="6">
        <v>20</v>
      </c>
      <c r="S1403" s="1">
        <v>20</v>
      </c>
    </row>
    <row r="1404" spans="1:19">
      <c r="A1404" s="1" t="str">
        <v/>
      </c>
      <c r="B1404" s="1">
        <v>15</v>
      </c>
      <c r="C1404" s="1" t="str">
        <v/>
      </c>
      <c r="D1404" s="1" t="str">
        <v/>
      </c>
      <c r="E1404" s="1" t="str">
        <v/>
      </c>
      <c r="F1404" s="1" t="str">
        <v/>
      </c>
      <c r="G1404" s="1" t="str">
        <v/>
      </c>
      <c r="H1404" s="1" t="str">
        <v/>
      </c>
      <c r="I1404" s="1">
        <v>15</v>
      </c>
      <c r="J1404" s="1" t="str">
        <v/>
      </c>
      <c r="K1404" s="1" t="str">
        <v/>
      </c>
      <c r="L1404" s="1">
        <v>15</v>
      </c>
      <c r="M1404" s="1">
        <v>15</v>
      </c>
      <c r="N1404" s="1" t="str">
        <v/>
      </c>
      <c r="O1404" s="1" t="str">
        <v/>
      </c>
      <c r="P1404" s="1" t="str">
        <v/>
      </c>
      <c r="Q1404" s="6">
        <v>15</v>
      </c>
      <c r="R1404" s="6" t="str">
        <v/>
      </c>
      <c r="S1404" s="1">
        <v>15</v>
      </c>
    </row>
    <row r="1405" spans="1:19">
      <c r="A1405" s="1" t="str">
        <v/>
      </c>
      <c r="B1405" s="1" t="str">
        <v/>
      </c>
      <c r="C1405" s="1" t="str">
        <v/>
      </c>
      <c r="D1405" s="1" t="str">
        <v/>
      </c>
      <c r="E1405" s="1">
        <v>30</v>
      </c>
      <c r="F1405" s="1">
        <v>30</v>
      </c>
      <c r="G1405" s="1" t="str">
        <v/>
      </c>
      <c r="H1405" s="1" t="str">
        <v/>
      </c>
      <c r="I1405" s="1" t="str">
        <v/>
      </c>
      <c r="J1405" s="1">
        <v>30</v>
      </c>
      <c r="K1405" s="1" t="str">
        <v/>
      </c>
      <c r="L1405" s="1" t="str">
        <v/>
      </c>
      <c r="M1405" s="1" t="str">
        <v/>
      </c>
      <c r="N1405" s="1">
        <v>30</v>
      </c>
      <c r="O1405" s="1" t="str">
        <v/>
      </c>
      <c r="P1405" s="1" t="str">
        <v/>
      </c>
      <c r="Q1405" s="6" t="str">
        <v/>
      </c>
      <c r="R1405" s="6">
        <v>30</v>
      </c>
      <c r="S1405" s="1">
        <v>30</v>
      </c>
    </row>
    <row r="1406" spans="1:19">
      <c r="A1406" s="1" t="str">
        <v/>
      </c>
      <c r="B1406" s="1" t="str">
        <v/>
      </c>
      <c r="C1406" s="1">
        <v>30</v>
      </c>
      <c r="D1406" s="1" t="str">
        <v/>
      </c>
      <c r="E1406" s="1" t="str">
        <v/>
      </c>
      <c r="F1406" s="1" t="str">
        <v/>
      </c>
      <c r="G1406" s="1" t="str">
        <v/>
      </c>
      <c r="H1406" s="1" t="str">
        <v/>
      </c>
      <c r="I1406" s="1">
        <v>30</v>
      </c>
      <c r="J1406" s="1">
        <v>30</v>
      </c>
      <c r="K1406" s="1" t="str">
        <v/>
      </c>
      <c r="L1406" s="1" t="str">
        <v/>
      </c>
      <c r="M1406" s="1" t="str">
        <v/>
      </c>
      <c r="N1406" s="1">
        <v>30</v>
      </c>
      <c r="O1406" s="1" t="str">
        <v/>
      </c>
      <c r="P1406" s="1" t="str">
        <v/>
      </c>
      <c r="Q1406" s="6">
        <v>30</v>
      </c>
      <c r="R1406" s="6" t="str">
        <v/>
      </c>
      <c r="S1406" s="1">
        <v>30</v>
      </c>
    </row>
    <row r="1407" spans="1:19">
      <c r="A1407" s="1" t="str">
        <v/>
      </c>
      <c r="B1407" s="1" t="str">
        <v/>
      </c>
      <c r="C1407" s="1">
        <v>30</v>
      </c>
      <c r="D1407" s="1" t="str">
        <v/>
      </c>
      <c r="E1407" s="1" t="str">
        <v/>
      </c>
      <c r="F1407" s="1" t="str">
        <v/>
      </c>
      <c r="G1407" s="1" t="str">
        <v/>
      </c>
      <c r="H1407" s="1" t="str">
        <v/>
      </c>
      <c r="I1407" s="1">
        <v>30</v>
      </c>
      <c r="J1407" s="1">
        <v>30</v>
      </c>
      <c r="K1407" s="1" t="str">
        <v/>
      </c>
      <c r="L1407" s="1" t="str">
        <v/>
      </c>
      <c r="M1407" s="1" t="str">
        <v/>
      </c>
      <c r="N1407" s="1" t="str">
        <v/>
      </c>
      <c r="O1407" s="1">
        <v>30</v>
      </c>
      <c r="P1407" s="1" t="str">
        <v/>
      </c>
      <c r="Q1407" s="6">
        <v>30</v>
      </c>
      <c r="R1407" s="6" t="str">
        <v/>
      </c>
      <c r="S1407" s="1">
        <v>30</v>
      </c>
    </row>
    <row r="1408" spans="1:19">
      <c r="A1408" s="1" t="str">
        <v/>
      </c>
      <c r="B1408" s="1" t="str">
        <v/>
      </c>
      <c r="C1408" s="1" t="str">
        <v/>
      </c>
      <c r="D1408" s="1">
        <v>32</v>
      </c>
      <c r="E1408" s="1" t="str">
        <v/>
      </c>
      <c r="F1408" s="1" t="str">
        <v/>
      </c>
      <c r="G1408" s="1">
        <v>32</v>
      </c>
      <c r="H1408" s="1" t="str">
        <v/>
      </c>
      <c r="I1408" s="1" t="str">
        <v/>
      </c>
      <c r="J1408" s="1">
        <v>32</v>
      </c>
      <c r="K1408" s="1" t="str">
        <v/>
      </c>
      <c r="L1408" s="1" t="str">
        <v/>
      </c>
      <c r="M1408" s="1">
        <v>32</v>
      </c>
      <c r="N1408" s="1" t="str">
        <v/>
      </c>
      <c r="O1408" s="1" t="str">
        <v/>
      </c>
      <c r="P1408" s="1" t="str">
        <v/>
      </c>
      <c r="Q1408" s="6" t="str">
        <v/>
      </c>
      <c r="R1408" s="6">
        <v>32</v>
      </c>
      <c r="S1408" s="1">
        <v>32</v>
      </c>
    </row>
    <row r="1409" spans="1:19">
      <c r="A1409" s="1" t="str">
        <v/>
      </c>
      <c r="B1409" s="1" t="str">
        <v/>
      </c>
      <c r="C1409" s="1">
        <v>20</v>
      </c>
      <c r="D1409" s="1" t="str">
        <v/>
      </c>
      <c r="E1409" s="1" t="str">
        <v/>
      </c>
      <c r="F1409" s="1" t="str">
        <v/>
      </c>
      <c r="G1409" s="1" t="str">
        <v/>
      </c>
      <c r="H1409" s="1">
        <v>20</v>
      </c>
      <c r="I1409" s="1" t="str">
        <v/>
      </c>
      <c r="J1409" s="1" t="str">
        <v/>
      </c>
      <c r="K1409" s="1">
        <v>20</v>
      </c>
      <c r="L1409" s="1" t="str">
        <v/>
      </c>
      <c r="M1409" s="1" t="str">
        <v/>
      </c>
      <c r="N1409" s="1">
        <v>20</v>
      </c>
      <c r="O1409" s="1" t="str">
        <v/>
      </c>
      <c r="P1409" s="1" t="str">
        <v/>
      </c>
      <c r="Q1409" s="6">
        <v>20</v>
      </c>
      <c r="R1409" s="6" t="str">
        <v/>
      </c>
      <c r="S1409" s="1">
        <v>20</v>
      </c>
    </row>
    <row r="1410" spans="1:19">
      <c r="A1410" s="1" t="str">
        <v/>
      </c>
      <c r="B1410" s="1">
        <v>40</v>
      </c>
      <c r="C1410" s="1" t="str">
        <v/>
      </c>
      <c r="D1410" s="1" t="str">
        <v/>
      </c>
      <c r="E1410" s="1" t="str">
        <v/>
      </c>
      <c r="F1410" s="1" t="str">
        <v/>
      </c>
      <c r="G1410" s="1" t="str">
        <v/>
      </c>
      <c r="H1410" s="1">
        <v>40</v>
      </c>
      <c r="I1410" s="1" t="str">
        <v/>
      </c>
      <c r="J1410" s="1" t="str">
        <v/>
      </c>
      <c r="K1410" s="1">
        <v>40</v>
      </c>
      <c r="L1410" s="1" t="str">
        <v/>
      </c>
      <c r="M1410" s="1" t="str">
        <v/>
      </c>
      <c r="N1410" s="1" t="str">
        <v/>
      </c>
      <c r="O1410" s="1">
        <v>40</v>
      </c>
      <c r="P1410" s="1" t="str">
        <v/>
      </c>
      <c r="Q1410" s="6">
        <v>40</v>
      </c>
      <c r="R1410" s="6" t="str">
        <v/>
      </c>
      <c r="S1410" s="1">
        <v>40</v>
      </c>
    </row>
    <row r="1411" spans="1:19">
      <c r="A1411" s="1" t="str">
        <v/>
      </c>
      <c r="B1411" s="1" t="str">
        <v/>
      </c>
      <c r="C1411" s="1" t="str">
        <v/>
      </c>
      <c r="D1411" s="1" t="str">
        <v/>
      </c>
      <c r="E1411" s="1">
        <v>45</v>
      </c>
      <c r="F1411" s="1" t="str">
        <v/>
      </c>
      <c r="G1411" s="1" t="str">
        <v/>
      </c>
      <c r="H1411" s="1">
        <v>45</v>
      </c>
      <c r="I1411" s="1" t="str">
        <v/>
      </c>
      <c r="J1411" s="1" t="str">
        <v/>
      </c>
      <c r="K1411" s="1">
        <v>45</v>
      </c>
      <c r="L1411" s="1" t="str">
        <v/>
      </c>
      <c r="M1411" s="1" t="str">
        <v/>
      </c>
      <c r="N1411" s="1" t="str">
        <v/>
      </c>
      <c r="O1411" s="1">
        <v>45</v>
      </c>
      <c r="P1411" s="1" t="str">
        <v/>
      </c>
      <c r="Q1411" s="6">
        <v>45</v>
      </c>
      <c r="R1411" s="6" t="str">
        <v/>
      </c>
      <c r="S1411" s="1">
        <v>45</v>
      </c>
    </row>
    <row r="1412" spans="1:19">
      <c r="A1412" s="1" t="str">
        <v/>
      </c>
      <c r="B1412" s="1" t="str">
        <v/>
      </c>
      <c r="C1412" s="1">
        <v>50</v>
      </c>
      <c r="D1412" s="1" t="str">
        <v/>
      </c>
      <c r="E1412" s="1" t="str">
        <v/>
      </c>
      <c r="F1412" s="1" t="str">
        <v/>
      </c>
      <c r="G1412" s="1" t="str">
        <v/>
      </c>
      <c r="H1412" s="1">
        <v>50</v>
      </c>
      <c r="I1412" s="1" t="str">
        <v/>
      </c>
      <c r="J1412" s="1" t="str">
        <v/>
      </c>
      <c r="K1412" s="1">
        <v>50</v>
      </c>
      <c r="L1412" s="1" t="str">
        <v/>
      </c>
      <c r="M1412" s="1" t="str">
        <v/>
      </c>
      <c r="N1412" s="1" t="str">
        <v/>
      </c>
      <c r="O1412" s="1">
        <v>50</v>
      </c>
      <c r="P1412" s="1" t="str">
        <v/>
      </c>
      <c r="Q1412" s="6">
        <v>50</v>
      </c>
      <c r="R1412" s="6" t="str">
        <v/>
      </c>
      <c r="S1412" s="1">
        <v>50</v>
      </c>
    </row>
    <row r="1413" spans="1:19">
      <c r="A1413" s="1">
        <v>20</v>
      </c>
      <c r="B1413" s="1" t="str">
        <v/>
      </c>
      <c r="C1413" s="1" t="str">
        <v/>
      </c>
      <c r="D1413" s="1" t="str">
        <v/>
      </c>
      <c r="E1413" s="1" t="str">
        <v/>
      </c>
      <c r="F1413" s="1" t="str">
        <v/>
      </c>
      <c r="G1413" s="1" t="str">
        <v/>
      </c>
      <c r="H1413" s="1" t="str">
        <v/>
      </c>
      <c r="I1413" s="1">
        <v>20</v>
      </c>
      <c r="J1413" s="1" t="str">
        <v/>
      </c>
      <c r="K1413" s="1" t="str">
        <v/>
      </c>
      <c r="L1413" s="1">
        <v>20</v>
      </c>
      <c r="M1413" s="1" t="str">
        <v/>
      </c>
      <c r="N1413" s="1">
        <v>20</v>
      </c>
      <c r="O1413" s="1" t="str">
        <v/>
      </c>
      <c r="P1413" s="1" t="str">
        <v/>
      </c>
      <c r="Q1413" s="6">
        <v>20</v>
      </c>
      <c r="R1413" s="6" t="str">
        <v/>
      </c>
      <c r="S1413" s="1">
        <v>20</v>
      </c>
    </row>
    <row r="1414" spans="1:19">
      <c r="A1414" s="1" t="str">
        <v/>
      </c>
      <c r="B1414" s="1" t="str">
        <v/>
      </c>
      <c r="C1414" s="1" t="str">
        <v/>
      </c>
      <c r="D1414" s="1" t="str">
        <v/>
      </c>
      <c r="E1414" s="1">
        <v>45</v>
      </c>
      <c r="F1414" s="1" t="str">
        <v/>
      </c>
      <c r="G1414" s="1">
        <v>45</v>
      </c>
      <c r="H1414" s="1" t="str">
        <v/>
      </c>
      <c r="I1414" s="1" t="str">
        <v/>
      </c>
      <c r="J1414" s="1" t="str">
        <v/>
      </c>
      <c r="K1414" s="1">
        <v>45</v>
      </c>
      <c r="L1414" s="1" t="str">
        <v/>
      </c>
      <c r="M1414" s="1" t="str">
        <v/>
      </c>
      <c r="N1414" s="1" t="str">
        <v/>
      </c>
      <c r="O1414" s="1">
        <v>45</v>
      </c>
      <c r="P1414" s="1" t="str">
        <v/>
      </c>
      <c r="Q1414" s="6" t="str">
        <v/>
      </c>
      <c r="R1414" s="6">
        <v>45</v>
      </c>
      <c r="S1414" s="1">
        <v>45</v>
      </c>
    </row>
    <row r="1415" spans="1:19">
      <c r="A1415" s="1" t="str">
        <v/>
      </c>
      <c r="B1415" s="1">
        <v>30</v>
      </c>
      <c r="C1415" s="1" t="str">
        <v/>
      </c>
      <c r="D1415" s="1" t="str">
        <v/>
      </c>
      <c r="E1415" s="1" t="str">
        <v/>
      </c>
      <c r="F1415" s="1" t="str">
        <v/>
      </c>
      <c r="G1415" s="1" t="str">
        <v/>
      </c>
      <c r="H1415" s="1" t="str">
        <v/>
      </c>
      <c r="I1415" s="1">
        <v>30</v>
      </c>
      <c r="J1415" s="1" t="str">
        <v/>
      </c>
      <c r="K1415" s="1" t="str">
        <v/>
      </c>
      <c r="L1415" s="1">
        <v>30</v>
      </c>
      <c r="M1415" s="1" t="str">
        <v/>
      </c>
      <c r="N1415" s="1">
        <v>30</v>
      </c>
      <c r="O1415" s="1" t="str">
        <v/>
      </c>
      <c r="P1415" s="1" t="str">
        <v/>
      </c>
      <c r="Q1415" s="6">
        <v>30</v>
      </c>
      <c r="R1415" s="6" t="str">
        <v/>
      </c>
      <c r="S1415" s="1">
        <v>30</v>
      </c>
    </row>
    <row r="1416" spans="1:19">
      <c r="A1416" s="1" t="str">
        <v/>
      </c>
      <c r="B1416" s="1" t="str">
        <v/>
      </c>
      <c r="C1416" s="1">
        <v>45</v>
      </c>
      <c r="D1416" s="1" t="str">
        <v/>
      </c>
      <c r="E1416" s="1" t="str">
        <v/>
      </c>
      <c r="F1416" s="1" t="str">
        <v/>
      </c>
      <c r="G1416" s="1" t="str">
        <v/>
      </c>
      <c r="H1416" s="1" t="str">
        <v/>
      </c>
      <c r="I1416" s="1">
        <v>45</v>
      </c>
      <c r="J1416" s="1" t="str">
        <v/>
      </c>
      <c r="K1416" s="1">
        <v>45</v>
      </c>
      <c r="L1416" s="1" t="str">
        <v/>
      </c>
      <c r="M1416" s="1" t="str">
        <v/>
      </c>
      <c r="N1416" s="1" t="str">
        <v/>
      </c>
      <c r="O1416" s="1">
        <v>45</v>
      </c>
      <c r="P1416" s="1" t="str">
        <v/>
      </c>
      <c r="Q1416" s="6">
        <v>45</v>
      </c>
      <c r="R1416" s="6" t="str">
        <v/>
      </c>
      <c r="S1416" s="1">
        <v>45</v>
      </c>
    </row>
    <row r="1417" spans="1:19">
      <c r="A1417" s="1" t="str">
        <v/>
      </c>
      <c r="B1417" s="1" t="str">
        <v/>
      </c>
      <c r="C1417" s="1" t="str">
        <v/>
      </c>
      <c r="D1417" s="1" t="str">
        <v/>
      </c>
      <c r="E1417" s="1">
        <v>15</v>
      </c>
      <c r="F1417" s="1">
        <v>15</v>
      </c>
      <c r="G1417" s="1" t="str">
        <v/>
      </c>
      <c r="H1417" s="1" t="str">
        <v/>
      </c>
      <c r="I1417" s="1" t="str">
        <v/>
      </c>
      <c r="J1417" s="1" t="str">
        <v/>
      </c>
      <c r="K1417" s="1" t="str">
        <v/>
      </c>
      <c r="L1417" s="1">
        <v>15</v>
      </c>
      <c r="M1417" s="1" t="str">
        <v/>
      </c>
      <c r="N1417" s="1">
        <v>15</v>
      </c>
      <c r="O1417" s="1" t="str">
        <v/>
      </c>
      <c r="P1417" s="1" t="str">
        <v/>
      </c>
      <c r="Q1417" s="6" t="str">
        <v/>
      </c>
      <c r="R1417" s="6">
        <v>15</v>
      </c>
      <c r="S1417" s="1">
        <v>15</v>
      </c>
    </row>
    <row r="1418" spans="1:19">
      <c r="A1418" s="1" t="str">
        <v/>
      </c>
      <c r="B1418" s="1" t="str">
        <v/>
      </c>
      <c r="C1418" s="1" t="str">
        <v/>
      </c>
      <c r="D1418" s="1">
        <v>20</v>
      </c>
      <c r="E1418" s="1" t="str">
        <v/>
      </c>
      <c r="F1418" s="1" t="str">
        <v/>
      </c>
      <c r="G1418" s="1" t="str">
        <v/>
      </c>
      <c r="H1418" s="1">
        <v>20</v>
      </c>
      <c r="I1418" s="1" t="str">
        <v/>
      </c>
      <c r="J1418" s="1" t="str">
        <v/>
      </c>
      <c r="K1418" s="1">
        <v>20</v>
      </c>
      <c r="L1418" s="1" t="str">
        <v/>
      </c>
      <c r="M1418" s="1">
        <v>20</v>
      </c>
      <c r="N1418" s="1" t="str">
        <v/>
      </c>
      <c r="O1418" s="1" t="str">
        <v/>
      </c>
      <c r="P1418" s="1" t="str">
        <v/>
      </c>
      <c r="Q1418" s="6" t="str">
        <v/>
      </c>
      <c r="R1418" s="6">
        <v>20</v>
      </c>
      <c r="S1418" s="1">
        <v>20</v>
      </c>
    </row>
    <row r="1419" spans="1:19">
      <c r="A1419" s="1" t="str">
        <v/>
      </c>
      <c r="B1419" s="1" t="str">
        <v/>
      </c>
      <c r="C1419" s="1" t="str">
        <v/>
      </c>
      <c r="D1419" s="1">
        <v>35</v>
      </c>
      <c r="E1419" s="1" t="str">
        <v/>
      </c>
      <c r="F1419" s="1" t="str">
        <v/>
      </c>
      <c r="G1419" s="1" t="str">
        <v/>
      </c>
      <c r="H1419" s="1">
        <v>35</v>
      </c>
      <c r="I1419" s="1" t="str">
        <v/>
      </c>
      <c r="J1419" s="1" t="str">
        <v/>
      </c>
      <c r="K1419" s="1">
        <v>35</v>
      </c>
      <c r="L1419" s="1" t="str">
        <v/>
      </c>
      <c r="M1419" s="1" t="str">
        <v/>
      </c>
      <c r="N1419" s="1">
        <v>35</v>
      </c>
      <c r="O1419" s="1" t="str">
        <v/>
      </c>
      <c r="P1419" s="1" t="str">
        <v/>
      </c>
      <c r="Q1419" s="6" t="str">
        <v/>
      </c>
      <c r="R1419" s="6">
        <v>35</v>
      </c>
      <c r="S1419" s="1">
        <v>35</v>
      </c>
    </row>
    <row r="1420" spans="1:19">
      <c r="A1420" s="1" t="str">
        <v/>
      </c>
      <c r="B1420" s="1">
        <v>35</v>
      </c>
      <c r="C1420" s="1" t="str">
        <v/>
      </c>
      <c r="D1420" s="1" t="str">
        <v/>
      </c>
      <c r="E1420" s="1" t="str">
        <v/>
      </c>
      <c r="F1420" s="1" t="str">
        <v/>
      </c>
      <c r="G1420" s="1" t="str">
        <v/>
      </c>
      <c r="H1420" s="1" t="str">
        <v/>
      </c>
      <c r="I1420" s="1">
        <v>35</v>
      </c>
      <c r="J1420" s="1" t="str">
        <v/>
      </c>
      <c r="K1420" s="1">
        <v>35</v>
      </c>
      <c r="L1420" s="1" t="str">
        <v/>
      </c>
      <c r="M1420" s="1" t="str">
        <v/>
      </c>
      <c r="N1420" s="1" t="str">
        <v/>
      </c>
      <c r="O1420" s="1">
        <v>35</v>
      </c>
      <c r="P1420" s="1" t="str">
        <v/>
      </c>
      <c r="Q1420" s="6">
        <v>35</v>
      </c>
      <c r="R1420" s="6" t="str">
        <v/>
      </c>
      <c r="S1420" s="1">
        <v>35</v>
      </c>
    </row>
    <row r="1421" spans="1:19">
      <c r="A1421" s="1" t="str">
        <v/>
      </c>
      <c r="B1421" s="1" t="str">
        <v/>
      </c>
      <c r="C1421" s="1" t="str">
        <v/>
      </c>
      <c r="D1421" s="1">
        <v>30</v>
      </c>
      <c r="E1421" s="1" t="str">
        <v/>
      </c>
      <c r="F1421" s="1">
        <v>30</v>
      </c>
      <c r="G1421" s="1" t="str">
        <v/>
      </c>
      <c r="H1421" s="1" t="str">
        <v/>
      </c>
      <c r="I1421" s="1" t="str">
        <v/>
      </c>
      <c r="J1421" s="1">
        <v>30</v>
      </c>
      <c r="K1421" s="1" t="str">
        <v/>
      </c>
      <c r="L1421" s="1" t="str">
        <v/>
      </c>
      <c r="M1421" s="1" t="str">
        <v/>
      </c>
      <c r="N1421" s="1" t="str">
        <v/>
      </c>
      <c r="O1421" s="1">
        <v>30</v>
      </c>
      <c r="P1421" s="1" t="str">
        <v/>
      </c>
      <c r="Q1421" s="6">
        <v>30</v>
      </c>
      <c r="R1421" s="6" t="str">
        <v/>
      </c>
      <c r="S1421" s="1">
        <v>30</v>
      </c>
    </row>
    <row r="1422" spans="1:19">
      <c r="A1422" s="1" t="str">
        <v/>
      </c>
      <c r="B1422" s="1" t="str">
        <v/>
      </c>
      <c r="C1422" s="1">
        <v>25</v>
      </c>
      <c r="D1422" s="1" t="str">
        <v/>
      </c>
      <c r="E1422" s="1" t="str">
        <v/>
      </c>
      <c r="F1422" s="1" t="str">
        <v/>
      </c>
      <c r="G1422" s="1" t="str">
        <v/>
      </c>
      <c r="H1422" s="1" t="str">
        <v/>
      </c>
      <c r="I1422" s="1">
        <v>25</v>
      </c>
      <c r="J1422" s="1" t="str">
        <v/>
      </c>
      <c r="K1422" s="1">
        <v>25</v>
      </c>
      <c r="L1422" s="1" t="str">
        <v/>
      </c>
      <c r="M1422" s="1">
        <v>25</v>
      </c>
      <c r="N1422" s="1" t="str">
        <v/>
      </c>
      <c r="O1422" s="1" t="str">
        <v/>
      </c>
      <c r="P1422" s="1">
        <v>25</v>
      </c>
      <c r="Q1422" s="6" t="str">
        <v/>
      </c>
      <c r="R1422" s="6" t="str">
        <v/>
      </c>
      <c r="S1422" s="1">
        <v>25</v>
      </c>
    </row>
    <row r="1423" spans="1:19">
      <c r="A1423" s="1" t="str">
        <v/>
      </c>
      <c r="B1423" s="1" t="str">
        <v/>
      </c>
      <c r="C1423" s="1" t="str">
        <v/>
      </c>
      <c r="D1423" s="1">
        <v>25</v>
      </c>
      <c r="E1423" s="1" t="str">
        <v/>
      </c>
      <c r="F1423" s="1" t="str">
        <v/>
      </c>
      <c r="G1423" s="1">
        <v>25</v>
      </c>
      <c r="H1423" s="1" t="str">
        <v/>
      </c>
      <c r="I1423" s="1" t="str">
        <v/>
      </c>
      <c r="J1423" s="1" t="str">
        <v/>
      </c>
      <c r="K1423" s="1">
        <v>25</v>
      </c>
      <c r="L1423" s="1" t="str">
        <v/>
      </c>
      <c r="M1423" s="1" t="str">
        <v/>
      </c>
      <c r="N1423" s="1">
        <v>25</v>
      </c>
      <c r="O1423" s="1" t="str">
        <v/>
      </c>
      <c r="P1423" s="1" t="str">
        <v/>
      </c>
      <c r="Q1423" s="6" t="str">
        <v/>
      </c>
      <c r="R1423" s="6">
        <v>25</v>
      </c>
      <c r="S1423" s="1">
        <v>25</v>
      </c>
    </row>
    <row r="1424" spans="1:19">
      <c r="A1424" s="1" t="str">
        <v/>
      </c>
      <c r="B1424" s="1">
        <v>20</v>
      </c>
      <c r="C1424" s="1" t="str">
        <v/>
      </c>
      <c r="D1424" s="1" t="str">
        <v/>
      </c>
      <c r="E1424" s="1" t="str">
        <v/>
      </c>
      <c r="F1424" s="1">
        <v>20</v>
      </c>
      <c r="G1424" s="1" t="str">
        <v/>
      </c>
      <c r="H1424" s="1" t="str">
        <v/>
      </c>
      <c r="I1424" s="1" t="str">
        <v/>
      </c>
      <c r="J1424" s="1" t="str">
        <v/>
      </c>
      <c r="K1424" s="1" t="str">
        <v/>
      </c>
      <c r="L1424" s="1">
        <v>20</v>
      </c>
      <c r="M1424" s="1" t="str">
        <v/>
      </c>
      <c r="N1424" s="1">
        <v>20</v>
      </c>
      <c r="O1424" s="1" t="str">
        <v/>
      </c>
      <c r="P1424" s="1" t="str">
        <v/>
      </c>
      <c r="Q1424" s="6">
        <v>20</v>
      </c>
      <c r="R1424" s="6" t="str">
        <v/>
      </c>
      <c r="S1424" s="1">
        <v>20</v>
      </c>
    </row>
    <row r="1425" spans="1:19">
      <c r="A1425" s="1" t="str">
        <v/>
      </c>
      <c r="B1425" s="1" t="str">
        <v/>
      </c>
      <c r="C1425" s="1" t="str">
        <v/>
      </c>
      <c r="D1425" s="1" t="str">
        <v/>
      </c>
      <c r="E1425" s="1">
        <v>25</v>
      </c>
      <c r="F1425" s="1">
        <v>25</v>
      </c>
      <c r="G1425" s="1" t="str">
        <v/>
      </c>
      <c r="H1425" s="1" t="str">
        <v/>
      </c>
      <c r="I1425" s="1" t="str">
        <v/>
      </c>
      <c r="J1425" s="1" t="str">
        <v/>
      </c>
      <c r="K1425" s="1">
        <v>25</v>
      </c>
      <c r="L1425" s="1" t="str">
        <v/>
      </c>
      <c r="M1425" s="1" t="str">
        <v/>
      </c>
      <c r="N1425" s="1">
        <v>25</v>
      </c>
      <c r="O1425" s="1" t="str">
        <v/>
      </c>
      <c r="P1425" s="1">
        <v>25</v>
      </c>
      <c r="Q1425" s="6" t="str">
        <v/>
      </c>
      <c r="R1425" s="6" t="str">
        <v/>
      </c>
      <c r="S1425" s="1">
        <v>25</v>
      </c>
    </row>
    <row r="1426" spans="1:19">
      <c r="A1426" s="1" t="str">
        <v/>
      </c>
      <c r="B1426" s="1" t="str">
        <v/>
      </c>
      <c r="C1426" s="1" t="str">
        <v/>
      </c>
      <c r="D1426" s="1">
        <v>29</v>
      </c>
      <c r="E1426" s="1" t="str">
        <v/>
      </c>
      <c r="F1426" s="1">
        <v>29</v>
      </c>
      <c r="G1426" s="1" t="str">
        <v/>
      </c>
      <c r="H1426" s="1" t="str">
        <v/>
      </c>
      <c r="I1426" s="1" t="str">
        <v/>
      </c>
      <c r="J1426" s="1" t="str">
        <v/>
      </c>
      <c r="K1426" s="1" t="str">
        <v/>
      </c>
      <c r="L1426" s="1">
        <v>29</v>
      </c>
      <c r="M1426" s="1" t="str">
        <v/>
      </c>
      <c r="N1426" s="1">
        <v>29</v>
      </c>
      <c r="O1426" s="1" t="str">
        <v/>
      </c>
      <c r="P1426" s="1" t="str">
        <v/>
      </c>
      <c r="Q1426" s="6" t="str">
        <v/>
      </c>
      <c r="R1426" s="6">
        <v>29</v>
      </c>
      <c r="S1426" s="1">
        <v>29</v>
      </c>
    </row>
    <row r="1427" spans="1:19">
      <c r="A1427" s="1" t="str">
        <v/>
      </c>
      <c r="B1427" s="1" t="str">
        <v/>
      </c>
      <c r="C1427" s="1" t="str">
        <v/>
      </c>
      <c r="D1427" s="1" t="str">
        <v/>
      </c>
      <c r="E1427" s="1">
        <v>30</v>
      </c>
      <c r="F1427" s="1" t="str">
        <v/>
      </c>
      <c r="G1427" s="1" t="str">
        <v/>
      </c>
      <c r="H1427" s="1" t="str">
        <v/>
      </c>
      <c r="I1427" s="1">
        <v>30</v>
      </c>
      <c r="J1427" s="1">
        <v>30</v>
      </c>
      <c r="K1427" s="1" t="str">
        <v/>
      </c>
      <c r="L1427" s="1" t="str">
        <v/>
      </c>
      <c r="M1427" s="1" t="str">
        <v/>
      </c>
      <c r="N1427" s="1">
        <v>30</v>
      </c>
      <c r="O1427" s="1" t="str">
        <v/>
      </c>
      <c r="P1427" s="1" t="str">
        <v/>
      </c>
      <c r="Q1427" s="6">
        <v>30</v>
      </c>
      <c r="R1427" s="6" t="str">
        <v/>
      </c>
      <c r="S1427" s="1">
        <v>30</v>
      </c>
    </row>
    <row r="1428" spans="1:19">
      <c r="A1428" s="1" t="str">
        <v/>
      </c>
      <c r="B1428" s="1" t="str">
        <v/>
      </c>
      <c r="C1428" s="1" t="str">
        <v/>
      </c>
      <c r="D1428" s="1">
        <v>25</v>
      </c>
      <c r="E1428" s="1" t="str">
        <v/>
      </c>
      <c r="F1428" s="1" t="str">
        <v/>
      </c>
      <c r="G1428" s="1">
        <v>25</v>
      </c>
      <c r="H1428" s="1" t="str">
        <v/>
      </c>
      <c r="I1428" s="1" t="str">
        <v/>
      </c>
      <c r="J1428" s="1" t="str">
        <v/>
      </c>
      <c r="K1428" s="1" t="str">
        <v/>
      </c>
      <c r="L1428" s="1">
        <v>25</v>
      </c>
      <c r="M1428" s="1" t="str">
        <v/>
      </c>
      <c r="N1428" s="1">
        <v>25</v>
      </c>
      <c r="O1428" s="1" t="str">
        <v/>
      </c>
      <c r="P1428" s="1" t="str">
        <v/>
      </c>
      <c r="Q1428" s="6">
        <v>25</v>
      </c>
      <c r="R1428" s="6" t="str">
        <v/>
      </c>
      <c r="S1428" s="1">
        <v>25</v>
      </c>
    </row>
    <row r="1429" spans="1:19">
      <c r="A1429" s="1" t="str">
        <v/>
      </c>
      <c r="B1429" s="1" t="str">
        <v/>
      </c>
      <c r="C1429" s="1" t="str">
        <v/>
      </c>
      <c r="D1429" s="1" t="str">
        <v/>
      </c>
      <c r="E1429" s="1">
        <v>25</v>
      </c>
      <c r="F1429" s="1" t="str">
        <v/>
      </c>
      <c r="G1429" s="1" t="str">
        <v/>
      </c>
      <c r="H1429" s="1">
        <v>25</v>
      </c>
      <c r="I1429" s="1" t="str">
        <v/>
      </c>
      <c r="J1429" s="1" t="str">
        <v/>
      </c>
      <c r="K1429" s="1">
        <v>25</v>
      </c>
      <c r="L1429" s="1" t="str">
        <v/>
      </c>
      <c r="M1429" s="1" t="str">
        <v/>
      </c>
      <c r="N1429" s="1">
        <v>25</v>
      </c>
      <c r="O1429" s="1" t="str">
        <v/>
      </c>
      <c r="P1429" s="1" t="str">
        <v/>
      </c>
      <c r="Q1429" s="6">
        <v>25</v>
      </c>
      <c r="R1429" s="6" t="str">
        <v/>
      </c>
      <c r="S1429" s="1">
        <v>25</v>
      </c>
    </row>
    <row r="1430" spans="1:19">
      <c r="A1430" s="1" t="str">
        <v/>
      </c>
      <c r="B1430" s="1" t="str">
        <v/>
      </c>
      <c r="C1430" s="1" t="str">
        <v/>
      </c>
      <c r="D1430" s="1" t="str">
        <v/>
      </c>
      <c r="E1430" s="1">
        <v>40</v>
      </c>
      <c r="F1430" s="1">
        <v>40</v>
      </c>
      <c r="G1430" s="1" t="str">
        <v/>
      </c>
      <c r="H1430" s="1" t="str">
        <v/>
      </c>
      <c r="I1430" s="1" t="str">
        <v/>
      </c>
      <c r="J1430" s="1">
        <v>40</v>
      </c>
      <c r="K1430" s="1" t="str">
        <v/>
      </c>
      <c r="L1430" s="1" t="str">
        <v/>
      </c>
      <c r="M1430" s="1" t="str">
        <v/>
      </c>
      <c r="N1430" s="1" t="str">
        <v/>
      </c>
      <c r="O1430" s="1">
        <v>40</v>
      </c>
      <c r="P1430" s="1" t="str">
        <v/>
      </c>
      <c r="Q1430" s="6">
        <v>40</v>
      </c>
      <c r="R1430" s="6" t="str">
        <v/>
      </c>
      <c r="S1430" s="1">
        <v>40</v>
      </c>
    </row>
    <row r="1431" spans="1:19">
      <c r="A1431" s="1">
        <v>35</v>
      </c>
      <c r="B1431" s="1" t="str">
        <v/>
      </c>
      <c r="C1431" s="1" t="str">
        <v/>
      </c>
      <c r="D1431" s="1" t="str">
        <v/>
      </c>
      <c r="E1431" s="1" t="str">
        <v/>
      </c>
      <c r="F1431" s="1" t="str">
        <v/>
      </c>
      <c r="G1431" s="1" t="str">
        <v/>
      </c>
      <c r="H1431" s="1" t="str">
        <v/>
      </c>
      <c r="I1431" s="1">
        <v>35</v>
      </c>
      <c r="J1431" s="1" t="str">
        <v/>
      </c>
      <c r="K1431" s="1">
        <v>35</v>
      </c>
      <c r="L1431" s="1" t="str">
        <v/>
      </c>
      <c r="M1431" s="1" t="str">
        <v/>
      </c>
      <c r="N1431" s="1" t="str">
        <v/>
      </c>
      <c r="O1431" s="1">
        <v>35</v>
      </c>
      <c r="P1431" s="1" t="str">
        <v/>
      </c>
      <c r="Q1431" s="6">
        <v>35</v>
      </c>
      <c r="R1431" s="6" t="str">
        <v/>
      </c>
      <c r="S1431" s="1">
        <v>35</v>
      </c>
    </row>
    <row r="1432" spans="1:19">
      <c r="A1432" s="1" t="str">
        <v/>
      </c>
      <c r="B1432" s="1" t="str">
        <v/>
      </c>
      <c r="C1432" s="1">
        <v>25</v>
      </c>
      <c r="D1432" s="1" t="str">
        <v/>
      </c>
      <c r="E1432" s="1" t="str">
        <v/>
      </c>
      <c r="F1432" s="1" t="str">
        <v/>
      </c>
      <c r="G1432" s="1" t="str">
        <v/>
      </c>
      <c r="H1432" s="1" t="str">
        <v/>
      </c>
      <c r="I1432" s="1">
        <v>25</v>
      </c>
      <c r="J1432" s="1" t="str">
        <v/>
      </c>
      <c r="K1432" s="1">
        <v>25</v>
      </c>
      <c r="L1432" s="1" t="str">
        <v/>
      </c>
      <c r="M1432" s="1">
        <v>25</v>
      </c>
      <c r="N1432" s="1" t="str">
        <v/>
      </c>
      <c r="O1432" s="1" t="str">
        <v/>
      </c>
      <c r="P1432" s="1" t="str">
        <v/>
      </c>
      <c r="Q1432" s="6">
        <v>25</v>
      </c>
      <c r="R1432" s="6" t="str">
        <v/>
      </c>
      <c r="S1432" s="1">
        <v>25</v>
      </c>
    </row>
    <row r="1433" spans="1:19">
      <c r="A1433" s="1" t="str">
        <v/>
      </c>
      <c r="B1433" s="1" t="str">
        <v/>
      </c>
      <c r="C1433" s="1">
        <v>15</v>
      </c>
      <c r="D1433" s="1" t="str">
        <v/>
      </c>
      <c r="E1433" s="1" t="str">
        <v/>
      </c>
      <c r="F1433" s="1" t="str">
        <v/>
      </c>
      <c r="G1433" s="1">
        <v>15</v>
      </c>
      <c r="H1433" s="1" t="str">
        <v/>
      </c>
      <c r="I1433" s="1" t="str">
        <v/>
      </c>
      <c r="J1433" s="1" t="str">
        <v/>
      </c>
      <c r="K1433" s="1">
        <v>15</v>
      </c>
      <c r="L1433" s="1" t="str">
        <v/>
      </c>
      <c r="M1433" s="1" t="str">
        <v/>
      </c>
      <c r="N1433" s="1">
        <v>15</v>
      </c>
      <c r="O1433" s="1" t="str">
        <v/>
      </c>
      <c r="P1433" s="1" t="str">
        <v/>
      </c>
      <c r="Q1433" s="6">
        <v>15</v>
      </c>
      <c r="R1433" s="6" t="str">
        <v/>
      </c>
      <c r="S1433" s="1">
        <v>15</v>
      </c>
    </row>
    <row r="1434" spans="1:19">
      <c r="A1434" s="1" t="str">
        <v/>
      </c>
      <c r="B1434" s="1" t="str">
        <v/>
      </c>
      <c r="C1434" s="1" t="str">
        <v/>
      </c>
      <c r="D1434" s="1">
        <v>50</v>
      </c>
      <c r="E1434" s="1" t="str">
        <v/>
      </c>
      <c r="F1434" s="1" t="str">
        <v/>
      </c>
      <c r="G1434" s="1" t="str">
        <v/>
      </c>
      <c r="H1434" s="1">
        <v>50</v>
      </c>
      <c r="I1434" s="1" t="str">
        <v/>
      </c>
      <c r="J1434" s="1" t="str">
        <v/>
      </c>
      <c r="K1434" s="1">
        <v>50</v>
      </c>
      <c r="L1434" s="1" t="str">
        <v/>
      </c>
      <c r="M1434" s="1" t="str">
        <v/>
      </c>
      <c r="N1434" s="1" t="str">
        <v/>
      </c>
      <c r="O1434" s="1">
        <v>50</v>
      </c>
      <c r="P1434" s="1" t="str">
        <v/>
      </c>
      <c r="Q1434" s="6" t="str">
        <v/>
      </c>
      <c r="R1434" s="6">
        <v>50</v>
      </c>
      <c r="S1434" s="1">
        <v>50</v>
      </c>
    </row>
    <row r="1435" spans="1:19">
      <c r="A1435" s="1" t="str">
        <v/>
      </c>
      <c r="B1435" s="1">
        <v>15</v>
      </c>
      <c r="C1435" s="1" t="str">
        <v/>
      </c>
      <c r="D1435" s="1" t="str">
        <v/>
      </c>
      <c r="E1435" s="1" t="str">
        <v/>
      </c>
      <c r="F1435" s="1" t="str">
        <v/>
      </c>
      <c r="G1435" s="1">
        <v>15</v>
      </c>
      <c r="H1435" s="1" t="str">
        <v/>
      </c>
      <c r="I1435" s="1" t="str">
        <v/>
      </c>
      <c r="J1435" s="1" t="str">
        <v/>
      </c>
      <c r="K1435" s="1">
        <v>15</v>
      </c>
      <c r="L1435" s="1" t="str">
        <v/>
      </c>
      <c r="M1435" s="1">
        <v>15</v>
      </c>
      <c r="N1435" s="1" t="str">
        <v/>
      </c>
      <c r="O1435" s="1" t="str">
        <v/>
      </c>
      <c r="P1435" s="1" t="str">
        <v/>
      </c>
      <c r="Q1435" s="6" t="str">
        <v/>
      </c>
      <c r="R1435" s="6">
        <v>15</v>
      </c>
      <c r="S1435" s="1">
        <v>15</v>
      </c>
    </row>
    <row r="1436" spans="1:19">
      <c r="A1436" s="1" t="str">
        <v/>
      </c>
      <c r="B1436" s="1" t="str">
        <v/>
      </c>
      <c r="C1436" s="1" t="str">
        <v/>
      </c>
      <c r="D1436" s="1">
        <v>20</v>
      </c>
      <c r="E1436" s="1" t="str">
        <v/>
      </c>
      <c r="F1436" s="1" t="str">
        <v/>
      </c>
      <c r="G1436" s="1">
        <v>20</v>
      </c>
      <c r="H1436" s="1" t="str">
        <v/>
      </c>
      <c r="I1436" s="1" t="str">
        <v/>
      </c>
      <c r="J1436" s="1" t="str">
        <v/>
      </c>
      <c r="K1436" s="1" t="str">
        <v/>
      </c>
      <c r="L1436" s="1">
        <v>20</v>
      </c>
      <c r="M1436" s="1" t="str">
        <v/>
      </c>
      <c r="N1436" s="1">
        <v>20</v>
      </c>
      <c r="O1436" s="1" t="str">
        <v/>
      </c>
      <c r="P1436" s="1">
        <v>20</v>
      </c>
      <c r="Q1436" s="6" t="str">
        <v/>
      </c>
      <c r="R1436" s="6" t="str">
        <v/>
      </c>
      <c r="S1436" s="1">
        <v>20</v>
      </c>
    </row>
    <row r="1437" spans="1:19">
      <c r="A1437" s="1" t="str">
        <v/>
      </c>
      <c r="B1437" s="1" t="str">
        <v/>
      </c>
      <c r="C1437" s="1" t="str">
        <v/>
      </c>
      <c r="D1437" s="1">
        <v>20</v>
      </c>
      <c r="E1437" s="1" t="str">
        <v/>
      </c>
      <c r="F1437" s="1">
        <v>20</v>
      </c>
      <c r="G1437" s="1" t="str">
        <v/>
      </c>
      <c r="H1437" s="1" t="str">
        <v/>
      </c>
      <c r="I1437" s="1" t="str">
        <v/>
      </c>
      <c r="J1437" s="1" t="str">
        <v/>
      </c>
      <c r="K1437" s="1" t="str">
        <v/>
      </c>
      <c r="L1437" s="1">
        <v>20</v>
      </c>
      <c r="M1437" s="1" t="str">
        <v/>
      </c>
      <c r="N1437" s="1">
        <v>20</v>
      </c>
      <c r="O1437" s="1" t="str">
        <v/>
      </c>
      <c r="P1437" s="1" t="str">
        <v/>
      </c>
      <c r="Q1437" s="6" t="str">
        <v/>
      </c>
      <c r="R1437" s="6">
        <v>20</v>
      </c>
      <c r="S1437" s="1">
        <v>20</v>
      </c>
    </row>
    <row r="1438" spans="1:19">
      <c r="A1438" s="1" t="str">
        <v/>
      </c>
      <c r="B1438" s="1" t="str">
        <v/>
      </c>
      <c r="C1438" s="1" t="str">
        <v/>
      </c>
      <c r="D1438" s="1">
        <v>20</v>
      </c>
      <c r="E1438" s="1" t="str">
        <v/>
      </c>
      <c r="F1438" s="1">
        <v>20</v>
      </c>
      <c r="G1438" s="1" t="str">
        <v/>
      </c>
      <c r="H1438" s="1" t="str">
        <v/>
      </c>
      <c r="I1438" s="1" t="str">
        <v/>
      </c>
      <c r="J1438" s="1" t="str">
        <v/>
      </c>
      <c r="K1438" s="1" t="str">
        <v/>
      </c>
      <c r="L1438" s="1">
        <v>20</v>
      </c>
      <c r="M1438" s="1">
        <v>20</v>
      </c>
      <c r="N1438" s="1" t="str">
        <v/>
      </c>
      <c r="O1438" s="1" t="str">
        <v/>
      </c>
      <c r="P1438" s="1" t="str">
        <v/>
      </c>
      <c r="Q1438" s="6" t="str">
        <v/>
      </c>
      <c r="R1438" s="6">
        <v>20</v>
      </c>
      <c r="S1438" s="1">
        <v>20</v>
      </c>
    </row>
    <row r="1439" spans="1:19">
      <c r="A1439" s="1" t="str">
        <v/>
      </c>
      <c r="B1439" s="1" t="str">
        <v/>
      </c>
      <c r="C1439" s="1" t="str">
        <v/>
      </c>
      <c r="D1439" s="1">
        <v>25</v>
      </c>
      <c r="E1439" s="1" t="str">
        <v/>
      </c>
      <c r="F1439" s="1" t="str">
        <v/>
      </c>
      <c r="G1439" s="1" t="str">
        <v/>
      </c>
      <c r="H1439" s="1">
        <v>25</v>
      </c>
      <c r="I1439" s="1" t="str">
        <v/>
      </c>
      <c r="J1439" s="1" t="str">
        <v/>
      </c>
      <c r="K1439" s="1">
        <v>25</v>
      </c>
      <c r="L1439" s="1" t="str">
        <v/>
      </c>
      <c r="M1439" s="1" t="str">
        <v/>
      </c>
      <c r="N1439" s="1">
        <v>25</v>
      </c>
      <c r="O1439" s="1" t="str">
        <v/>
      </c>
      <c r="P1439" s="1" t="str">
        <v/>
      </c>
      <c r="Q1439" s="6" t="str">
        <v/>
      </c>
      <c r="R1439" s="6">
        <v>25</v>
      </c>
      <c r="S1439" s="1">
        <v>25</v>
      </c>
    </row>
    <row r="1440" spans="1:19">
      <c r="A1440" s="1" t="str">
        <v/>
      </c>
      <c r="B1440" s="1" t="str">
        <v/>
      </c>
      <c r="C1440" s="1" t="str">
        <v/>
      </c>
      <c r="D1440" s="1">
        <v>40</v>
      </c>
      <c r="E1440" s="1" t="str">
        <v/>
      </c>
      <c r="F1440" s="1" t="str">
        <v/>
      </c>
      <c r="G1440" s="1" t="str">
        <v/>
      </c>
      <c r="H1440" s="1">
        <v>40</v>
      </c>
      <c r="I1440" s="1" t="str">
        <v/>
      </c>
      <c r="J1440" s="1" t="str">
        <v/>
      </c>
      <c r="K1440" s="1">
        <v>40</v>
      </c>
      <c r="L1440" s="1" t="str">
        <v/>
      </c>
      <c r="M1440" s="1" t="str">
        <v/>
      </c>
      <c r="N1440" s="1" t="str">
        <v/>
      </c>
      <c r="O1440" s="1">
        <v>40</v>
      </c>
      <c r="P1440" s="1" t="str">
        <v/>
      </c>
      <c r="Q1440" s="6" t="str">
        <v/>
      </c>
      <c r="R1440" s="6">
        <v>40</v>
      </c>
      <c r="S1440" s="1">
        <v>40</v>
      </c>
    </row>
    <row r="1441" spans="1:19">
      <c r="A1441" s="1" t="str">
        <v/>
      </c>
      <c r="B1441" s="1" t="str">
        <v/>
      </c>
      <c r="C1441" s="1" t="str">
        <v/>
      </c>
      <c r="D1441" s="1" t="str">
        <v/>
      </c>
      <c r="E1441" s="1">
        <v>20</v>
      </c>
      <c r="F1441" s="1">
        <v>20</v>
      </c>
      <c r="G1441" s="1" t="str">
        <v/>
      </c>
      <c r="H1441" s="1" t="str">
        <v/>
      </c>
      <c r="I1441" s="1" t="str">
        <v/>
      </c>
      <c r="J1441" s="1" t="str">
        <v/>
      </c>
      <c r="K1441" s="1">
        <v>20</v>
      </c>
      <c r="L1441" s="1" t="str">
        <v/>
      </c>
      <c r="M1441" s="1" t="str">
        <v/>
      </c>
      <c r="N1441" s="1">
        <v>20</v>
      </c>
      <c r="O1441" s="1" t="str">
        <v/>
      </c>
      <c r="P1441" s="1" t="str">
        <v/>
      </c>
      <c r="Q1441" s="6">
        <v>20</v>
      </c>
      <c r="R1441" s="6" t="str">
        <v/>
      </c>
      <c r="S1441" s="1">
        <v>20</v>
      </c>
    </row>
    <row r="1442" spans="1:19">
      <c r="A1442" s="1" t="str">
        <v/>
      </c>
      <c r="B1442" s="1" t="str">
        <v/>
      </c>
      <c r="C1442" s="1" t="str">
        <v/>
      </c>
      <c r="D1442" s="1" t="str">
        <v/>
      </c>
      <c r="E1442" s="1">
        <v>50</v>
      </c>
      <c r="F1442" s="1" t="str">
        <v/>
      </c>
      <c r="G1442" s="1" t="str">
        <v/>
      </c>
      <c r="H1442" s="1" t="str">
        <v/>
      </c>
      <c r="I1442" s="1">
        <v>50</v>
      </c>
      <c r="J1442" s="1" t="str">
        <v/>
      </c>
      <c r="K1442" s="1">
        <v>50</v>
      </c>
      <c r="L1442" s="1" t="str">
        <v/>
      </c>
      <c r="M1442" s="1" t="str">
        <v/>
      </c>
      <c r="N1442" s="1" t="str">
        <v/>
      </c>
      <c r="O1442" s="1">
        <v>50</v>
      </c>
      <c r="P1442" s="1">
        <v>50</v>
      </c>
      <c r="Q1442" s="6" t="str">
        <v/>
      </c>
      <c r="R1442" s="6" t="str">
        <v/>
      </c>
      <c r="S1442" s="1">
        <v>50</v>
      </c>
    </row>
    <row r="1443" spans="1:19">
      <c r="A1443" s="1" t="str">
        <v/>
      </c>
      <c r="B1443" s="1" t="str">
        <v/>
      </c>
      <c r="C1443" s="1" t="str">
        <v/>
      </c>
      <c r="D1443" s="1" t="str">
        <v/>
      </c>
      <c r="E1443" s="1">
        <v>27</v>
      </c>
      <c r="F1443" s="1" t="str">
        <v/>
      </c>
      <c r="G1443" s="1" t="str">
        <v/>
      </c>
      <c r="H1443" s="1" t="str">
        <v/>
      </c>
      <c r="I1443" s="1">
        <v>27</v>
      </c>
      <c r="J1443" s="1" t="str">
        <v/>
      </c>
      <c r="K1443" s="1" t="str">
        <v/>
      </c>
      <c r="L1443" s="1">
        <v>27</v>
      </c>
      <c r="M1443" s="1">
        <v>27</v>
      </c>
      <c r="N1443" s="1" t="str">
        <v/>
      </c>
      <c r="O1443" s="1" t="str">
        <v/>
      </c>
      <c r="P1443" s="1">
        <v>27</v>
      </c>
      <c r="Q1443" s="6" t="str">
        <v/>
      </c>
      <c r="R1443" s="6" t="str">
        <v/>
      </c>
      <c r="S1443" s="1">
        <v>27</v>
      </c>
    </row>
    <row r="1444" spans="1:19">
      <c r="A1444" s="1" t="str">
        <v/>
      </c>
      <c r="B1444" s="1" t="str">
        <v/>
      </c>
      <c r="C1444" s="1" t="str">
        <v/>
      </c>
      <c r="D1444" s="1">
        <v>35</v>
      </c>
      <c r="E1444" s="1" t="str">
        <v/>
      </c>
      <c r="F1444" s="1" t="str">
        <v/>
      </c>
      <c r="G1444" s="1" t="str">
        <v/>
      </c>
      <c r="H1444" s="1">
        <v>35</v>
      </c>
      <c r="I1444" s="1" t="str">
        <v/>
      </c>
      <c r="J1444" s="1" t="str">
        <v/>
      </c>
      <c r="K1444" s="1">
        <v>35</v>
      </c>
      <c r="L1444" s="1" t="str">
        <v/>
      </c>
      <c r="M1444" s="1" t="str">
        <v/>
      </c>
      <c r="N1444" s="1" t="str">
        <v/>
      </c>
      <c r="O1444" s="1">
        <v>35</v>
      </c>
      <c r="P1444" s="1" t="str">
        <v/>
      </c>
      <c r="Q1444" s="6">
        <v>35</v>
      </c>
      <c r="R1444" s="6" t="str">
        <v/>
      </c>
      <c r="S1444" s="1">
        <v>35</v>
      </c>
    </row>
    <row r="1445" spans="1:19">
      <c r="A1445" s="1" t="str">
        <v/>
      </c>
      <c r="B1445" s="1" t="str">
        <v/>
      </c>
      <c r="C1445" s="1" t="str">
        <v/>
      </c>
      <c r="D1445" s="1" t="str">
        <v/>
      </c>
      <c r="E1445" s="1">
        <v>32</v>
      </c>
      <c r="F1445" s="1" t="str">
        <v/>
      </c>
      <c r="G1445" s="1" t="str">
        <v/>
      </c>
      <c r="H1445" s="1" t="str">
        <v/>
      </c>
      <c r="I1445" s="1">
        <v>32</v>
      </c>
      <c r="J1445" s="1" t="str">
        <v/>
      </c>
      <c r="K1445" s="1" t="str">
        <v/>
      </c>
      <c r="L1445" s="1">
        <v>32</v>
      </c>
      <c r="M1445" s="1" t="str">
        <v/>
      </c>
      <c r="N1445" s="1" t="str">
        <v/>
      </c>
      <c r="O1445" s="1">
        <v>32</v>
      </c>
      <c r="P1445" s="1" t="str">
        <v/>
      </c>
      <c r="Q1445" s="6" t="str">
        <v/>
      </c>
      <c r="R1445" s="6">
        <v>32</v>
      </c>
      <c r="S1445" s="1">
        <v>32</v>
      </c>
    </row>
    <row r="1446" spans="1:19">
      <c r="A1446" s="1" t="str">
        <v/>
      </c>
      <c r="B1446" s="1" t="str">
        <v/>
      </c>
      <c r="C1446" s="1" t="str">
        <v/>
      </c>
      <c r="D1446" s="1" t="str">
        <v/>
      </c>
      <c r="E1446" s="1">
        <v>30</v>
      </c>
      <c r="F1446" s="1" t="str">
        <v/>
      </c>
      <c r="G1446" s="1">
        <v>30</v>
      </c>
      <c r="H1446" s="1" t="str">
        <v/>
      </c>
      <c r="I1446" s="1" t="str">
        <v/>
      </c>
      <c r="J1446" s="1" t="str">
        <v/>
      </c>
      <c r="K1446" s="1">
        <v>30</v>
      </c>
      <c r="L1446" s="1" t="str">
        <v/>
      </c>
      <c r="M1446" s="1" t="str">
        <v/>
      </c>
      <c r="N1446" s="1">
        <v>30</v>
      </c>
      <c r="O1446" s="1" t="str">
        <v/>
      </c>
      <c r="P1446" s="1" t="str">
        <v/>
      </c>
      <c r="Q1446" s="6" t="str">
        <v/>
      </c>
      <c r="R1446" s="6">
        <v>30</v>
      </c>
      <c r="S1446" s="1">
        <v>30</v>
      </c>
    </row>
    <row r="1447" spans="1:19">
      <c r="A1447" s="1" t="str">
        <v/>
      </c>
      <c r="B1447" s="1" t="str">
        <v/>
      </c>
      <c r="C1447" s="1" t="str">
        <v/>
      </c>
      <c r="D1447" s="1">
        <v>45</v>
      </c>
      <c r="E1447" s="1" t="str">
        <v/>
      </c>
      <c r="F1447" s="1" t="str">
        <v/>
      </c>
      <c r="G1447" s="1">
        <v>45</v>
      </c>
      <c r="H1447" s="1" t="str">
        <v/>
      </c>
      <c r="I1447" s="1" t="str">
        <v/>
      </c>
      <c r="J1447" s="1" t="str">
        <v/>
      </c>
      <c r="K1447" s="1">
        <v>45</v>
      </c>
      <c r="L1447" s="1" t="str">
        <v/>
      </c>
      <c r="M1447" s="1" t="str">
        <v/>
      </c>
      <c r="N1447" s="1" t="str">
        <v/>
      </c>
      <c r="O1447" s="1">
        <v>45</v>
      </c>
      <c r="P1447" s="1" t="str">
        <v/>
      </c>
      <c r="Q1447" s="6">
        <v>45</v>
      </c>
      <c r="R1447" s="6" t="str">
        <v/>
      </c>
      <c r="S1447" s="1">
        <v>45</v>
      </c>
    </row>
    <row r="1448" spans="1:19">
      <c r="A1448" s="1" t="str">
        <v/>
      </c>
      <c r="B1448" s="1" t="str">
        <v/>
      </c>
      <c r="C1448" s="1">
        <v>25</v>
      </c>
      <c r="D1448" s="1" t="str">
        <v/>
      </c>
      <c r="E1448" s="1" t="str">
        <v/>
      </c>
      <c r="F1448" s="1" t="str">
        <v/>
      </c>
      <c r="G1448" s="1" t="str">
        <v/>
      </c>
      <c r="H1448" s="1" t="str">
        <v/>
      </c>
      <c r="I1448" s="1">
        <v>25</v>
      </c>
      <c r="J1448" s="1" t="str">
        <v/>
      </c>
      <c r="K1448" s="1">
        <v>25</v>
      </c>
      <c r="L1448" s="1" t="str">
        <v/>
      </c>
      <c r="M1448" s="1" t="str">
        <v/>
      </c>
      <c r="N1448" s="1">
        <v>25</v>
      </c>
      <c r="O1448" s="1" t="str">
        <v/>
      </c>
      <c r="P1448" s="1" t="str">
        <v/>
      </c>
      <c r="Q1448" s="6">
        <v>25</v>
      </c>
      <c r="R1448" s="6" t="str">
        <v/>
      </c>
      <c r="S1448" s="1">
        <v>25</v>
      </c>
    </row>
    <row r="1449" spans="1:19">
      <c r="A1449" s="1" t="str">
        <v/>
      </c>
      <c r="B1449" s="1" t="str">
        <v/>
      </c>
      <c r="C1449" s="1" t="str">
        <v/>
      </c>
      <c r="D1449" s="1">
        <v>15</v>
      </c>
      <c r="E1449" s="1" t="str">
        <v/>
      </c>
      <c r="F1449" s="1">
        <v>15</v>
      </c>
      <c r="G1449" s="1" t="str">
        <v/>
      </c>
      <c r="H1449" s="1" t="str">
        <v/>
      </c>
      <c r="I1449" s="1" t="str">
        <v/>
      </c>
      <c r="J1449" s="1" t="str">
        <v/>
      </c>
      <c r="K1449" s="1">
        <v>15</v>
      </c>
      <c r="L1449" s="1" t="str">
        <v/>
      </c>
      <c r="M1449" s="1">
        <v>15</v>
      </c>
      <c r="N1449" s="1" t="str">
        <v/>
      </c>
      <c r="O1449" s="1" t="str">
        <v/>
      </c>
      <c r="P1449" s="1" t="str">
        <v/>
      </c>
      <c r="Q1449" s="6">
        <v>15</v>
      </c>
      <c r="R1449" s="6" t="str">
        <v/>
      </c>
      <c r="S1449" s="1">
        <v>15</v>
      </c>
    </row>
    <row r="1450" spans="1:19">
      <c r="A1450" s="1" t="str">
        <v/>
      </c>
      <c r="B1450" s="1" t="str">
        <v/>
      </c>
      <c r="C1450" s="1" t="str">
        <v/>
      </c>
      <c r="D1450" s="1" t="str">
        <v/>
      </c>
      <c r="E1450" s="1">
        <v>40</v>
      </c>
      <c r="F1450" s="1" t="str">
        <v/>
      </c>
      <c r="G1450" s="1" t="str">
        <v/>
      </c>
      <c r="H1450" s="1" t="str">
        <v/>
      </c>
      <c r="I1450" s="1">
        <v>40</v>
      </c>
      <c r="J1450" s="1" t="str">
        <v/>
      </c>
      <c r="K1450" s="1">
        <v>40</v>
      </c>
      <c r="L1450" s="1" t="str">
        <v/>
      </c>
      <c r="M1450" s="1" t="str">
        <v/>
      </c>
      <c r="N1450" s="1" t="str">
        <v/>
      </c>
      <c r="O1450" s="1">
        <v>40</v>
      </c>
      <c r="P1450" s="1" t="str">
        <v/>
      </c>
      <c r="Q1450" s="6">
        <v>40</v>
      </c>
      <c r="R1450" s="6" t="str">
        <v/>
      </c>
      <c r="S1450" s="1">
        <v>40</v>
      </c>
    </row>
    <row r="1451" spans="1:19">
      <c r="A1451" s="1" t="str">
        <v/>
      </c>
      <c r="B1451" s="1" t="str">
        <v/>
      </c>
      <c r="C1451" s="1" t="str">
        <v/>
      </c>
      <c r="D1451" s="1">
        <v>40</v>
      </c>
      <c r="E1451" s="1" t="str">
        <v/>
      </c>
      <c r="F1451" s="1" t="str">
        <v/>
      </c>
      <c r="G1451" s="1">
        <v>40</v>
      </c>
      <c r="H1451" s="1" t="str">
        <v/>
      </c>
      <c r="I1451" s="1" t="str">
        <v/>
      </c>
      <c r="J1451" s="1" t="str">
        <v/>
      </c>
      <c r="K1451" s="1">
        <v>40</v>
      </c>
      <c r="L1451" s="1" t="str">
        <v/>
      </c>
      <c r="M1451" s="1" t="str">
        <v/>
      </c>
      <c r="N1451" s="1" t="str">
        <v/>
      </c>
      <c r="O1451" s="1">
        <v>40</v>
      </c>
      <c r="P1451" s="1" t="str">
        <v/>
      </c>
      <c r="Q1451" s="6">
        <v>40</v>
      </c>
      <c r="R1451" s="6" t="str">
        <v/>
      </c>
      <c r="S1451" s="1">
        <v>40</v>
      </c>
    </row>
    <row r="1452" spans="1:19">
      <c r="A1452" s="1" t="str">
        <v/>
      </c>
      <c r="B1452" s="1" t="str">
        <v/>
      </c>
      <c r="C1452" s="1" t="str">
        <v/>
      </c>
      <c r="D1452" s="1" t="str">
        <v/>
      </c>
      <c r="E1452" s="1">
        <v>20</v>
      </c>
      <c r="F1452" s="1" t="str">
        <v/>
      </c>
      <c r="G1452" s="1" t="str">
        <v/>
      </c>
      <c r="H1452" s="1">
        <v>20</v>
      </c>
      <c r="I1452" s="1" t="str">
        <v/>
      </c>
      <c r="J1452" s="1" t="str">
        <v/>
      </c>
      <c r="K1452" s="1">
        <v>20</v>
      </c>
      <c r="L1452" s="1" t="str">
        <v/>
      </c>
      <c r="M1452" s="1" t="str">
        <v/>
      </c>
      <c r="N1452" s="1">
        <v>20</v>
      </c>
      <c r="O1452" s="1" t="str">
        <v/>
      </c>
      <c r="P1452" s="1" t="str">
        <v/>
      </c>
      <c r="Q1452" s="6">
        <v>20</v>
      </c>
      <c r="R1452" s="6" t="str">
        <v/>
      </c>
      <c r="S1452" s="1">
        <v>20</v>
      </c>
    </row>
    <row r="1453" spans="1:19">
      <c r="A1453" s="1" t="str">
        <v/>
      </c>
      <c r="B1453" s="1" t="str">
        <v/>
      </c>
      <c r="C1453" s="1" t="str">
        <v/>
      </c>
      <c r="D1453" s="1" t="str">
        <v/>
      </c>
      <c r="E1453" s="1">
        <v>20</v>
      </c>
      <c r="F1453" s="1" t="str">
        <v/>
      </c>
      <c r="G1453" s="1">
        <v>20</v>
      </c>
      <c r="H1453" s="1" t="str">
        <v/>
      </c>
      <c r="I1453" s="1" t="str">
        <v/>
      </c>
      <c r="J1453" s="1" t="str">
        <v/>
      </c>
      <c r="K1453" s="1">
        <v>20</v>
      </c>
      <c r="L1453" s="1" t="str">
        <v/>
      </c>
      <c r="M1453" s="1" t="str">
        <v/>
      </c>
      <c r="N1453" s="1">
        <v>20</v>
      </c>
      <c r="O1453" s="1" t="str">
        <v/>
      </c>
      <c r="P1453" s="1" t="str">
        <v/>
      </c>
      <c r="Q1453" s="6">
        <v>20</v>
      </c>
      <c r="R1453" s="6" t="str">
        <v/>
      </c>
      <c r="S1453" s="1">
        <v>20</v>
      </c>
    </row>
    <row r="1454" spans="1:19">
      <c r="A1454" s="1">
        <v>32</v>
      </c>
      <c r="B1454" s="1" t="str">
        <v/>
      </c>
      <c r="C1454" s="1" t="str">
        <v/>
      </c>
      <c r="D1454" s="1" t="str">
        <v/>
      </c>
      <c r="E1454" s="1" t="str">
        <v/>
      </c>
      <c r="F1454" s="1" t="str">
        <v/>
      </c>
      <c r="G1454" s="1">
        <v>32</v>
      </c>
      <c r="H1454" s="1" t="str">
        <v/>
      </c>
      <c r="I1454" s="1" t="str">
        <v/>
      </c>
      <c r="J1454" s="1">
        <v>32</v>
      </c>
      <c r="K1454" s="1" t="str">
        <v/>
      </c>
      <c r="L1454" s="1" t="str">
        <v/>
      </c>
      <c r="M1454" s="1">
        <v>32</v>
      </c>
      <c r="N1454" s="1" t="str">
        <v/>
      </c>
      <c r="O1454" s="1" t="str">
        <v/>
      </c>
      <c r="P1454" s="1" t="str">
        <v/>
      </c>
      <c r="Q1454" s="6" t="str">
        <v/>
      </c>
      <c r="R1454" s="6">
        <v>32</v>
      </c>
      <c r="S1454" s="1">
        <v>32</v>
      </c>
    </row>
    <row r="1455" spans="1:19">
      <c r="A1455" s="1">
        <v>20</v>
      </c>
      <c r="B1455" s="1" t="str">
        <v/>
      </c>
      <c r="C1455" s="1" t="str">
        <v/>
      </c>
      <c r="D1455" s="1" t="str">
        <v/>
      </c>
      <c r="E1455" s="1" t="str">
        <v/>
      </c>
      <c r="F1455" s="1">
        <v>20</v>
      </c>
      <c r="G1455" s="1" t="str">
        <v/>
      </c>
      <c r="H1455" s="1" t="str">
        <v/>
      </c>
      <c r="I1455" s="1" t="str">
        <v/>
      </c>
      <c r="J1455" s="1">
        <v>20</v>
      </c>
      <c r="K1455" s="1" t="str">
        <v/>
      </c>
      <c r="L1455" s="1" t="str">
        <v/>
      </c>
      <c r="M1455" s="1">
        <v>20</v>
      </c>
      <c r="N1455" s="1" t="str">
        <v/>
      </c>
      <c r="O1455" s="1" t="str">
        <v/>
      </c>
      <c r="P1455" s="1" t="str">
        <v/>
      </c>
      <c r="Q1455" s="6" t="str">
        <v/>
      </c>
      <c r="R1455" s="6">
        <v>20</v>
      </c>
      <c r="S1455" s="1">
        <v>20</v>
      </c>
    </row>
    <row r="1456" spans="1:19">
      <c r="A1456" s="1">
        <v>20</v>
      </c>
      <c r="B1456" s="1" t="str">
        <v/>
      </c>
      <c r="C1456" s="1" t="str">
        <v/>
      </c>
      <c r="D1456" s="1" t="str">
        <v/>
      </c>
      <c r="E1456" s="1" t="str">
        <v/>
      </c>
      <c r="F1456" s="1" t="str">
        <v/>
      </c>
      <c r="G1456" s="1" t="str">
        <v/>
      </c>
      <c r="H1456" s="1">
        <v>20</v>
      </c>
      <c r="I1456" s="1" t="str">
        <v/>
      </c>
      <c r="J1456" s="1">
        <v>20</v>
      </c>
      <c r="K1456" s="1" t="str">
        <v/>
      </c>
      <c r="L1456" s="1" t="str">
        <v/>
      </c>
      <c r="M1456" s="1">
        <v>20</v>
      </c>
      <c r="N1456" s="1" t="str">
        <v/>
      </c>
      <c r="O1456" s="1" t="str">
        <v/>
      </c>
      <c r="P1456" s="1" t="str">
        <v/>
      </c>
      <c r="Q1456" s="6">
        <v>20</v>
      </c>
      <c r="R1456" s="6" t="str">
        <v/>
      </c>
      <c r="S1456" s="1">
        <v>20</v>
      </c>
    </row>
    <row r="1457" spans="1:19">
      <c r="A1457" s="1">
        <v>40</v>
      </c>
      <c r="B1457" s="1" t="str">
        <v/>
      </c>
      <c r="C1457" s="1" t="str">
        <v/>
      </c>
      <c r="D1457" s="1" t="str">
        <v/>
      </c>
      <c r="E1457" s="1" t="str">
        <v/>
      </c>
      <c r="F1457" s="1">
        <v>40</v>
      </c>
      <c r="G1457" s="1" t="str">
        <v/>
      </c>
      <c r="H1457" s="1" t="str">
        <v/>
      </c>
      <c r="I1457" s="1" t="str">
        <v/>
      </c>
      <c r="J1457" s="1">
        <v>40</v>
      </c>
      <c r="K1457" s="1" t="str">
        <v/>
      </c>
      <c r="L1457" s="1" t="str">
        <v/>
      </c>
      <c r="M1457" s="1" t="str">
        <v/>
      </c>
      <c r="N1457" s="1" t="str">
        <v/>
      </c>
      <c r="O1457" s="1">
        <v>40</v>
      </c>
      <c r="P1457" s="1" t="str">
        <v/>
      </c>
      <c r="Q1457" s="6">
        <v>40</v>
      </c>
      <c r="R1457" s="6" t="str">
        <v/>
      </c>
      <c r="S1457" s="1">
        <v>40</v>
      </c>
    </row>
    <row r="1458" spans="1:19">
      <c r="A1458" s="1">
        <v>38</v>
      </c>
      <c r="B1458" s="1" t="str">
        <v/>
      </c>
      <c r="C1458" s="1" t="str">
        <v/>
      </c>
      <c r="D1458" s="1" t="str">
        <v/>
      </c>
      <c r="E1458" s="1" t="str">
        <v/>
      </c>
      <c r="F1458" s="1" t="str">
        <v/>
      </c>
      <c r="G1458" s="1" t="str">
        <v/>
      </c>
      <c r="H1458" s="1">
        <v>38</v>
      </c>
      <c r="I1458" s="1" t="str">
        <v/>
      </c>
      <c r="J1458" s="1" t="str">
        <v/>
      </c>
      <c r="K1458" s="1">
        <v>38</v>
      </c>
      <c r="L1458" s="1" t="str">
        <v/>
      </c>
      <c r="M1458" s="1">
        <v>38</v>
      </c>
      <c r="N1458" s="1" t="str">
        <v/>
      </c>
      <c r="O1458" s="1" t="str">
        <v/>
      </c>
      <c r="P1458" s="1" t="str">
        <v/>
      </c>
      <c r="Q1458" s="6" t="str">
        <v/>
      </c>
      <c r="R1458" s="6">
        <v>38</v>
      </c>
      <c r="S1458" s="1">
        <v>38</v>
      </c>
    </row>
    <row r="1459" spans="1:19">
      <c r="A1459" s="1">
        <v>36</v>
      </c>
      <c r="B1459" s="1" t="str">
        <v/>
      </c>
      <c r="C1459" s="1" t="str">
        <v/>
      </c>
      <c r="D1459" s="1" t="str">
        <v/>
      </c>
      <c r="E1459" s="1" t="str">
        <v/>
      </c>
      <c r="F1459" s="1" t="str">
        <v/>
      </c>
      <c r="G1459" s="1" t="str">
        <v/>
      </c>
      <c r="H1459" s="1">
        <v>36</v>
      </c>
      <c r="I1459" s="1" t="str">
        <v/>
      </c>
      <c r="J1459" s="1" t="str">
        <v/>
      </c>
      <c r="K1459" s="1">
        <v>36</v>
      </c>
      <c r="L1459" s="1" t="str">
        <v/>
      </c>
      <c r="M1459" s="1">
        <v>36</v>
      </c>
      <c r="N1459" s="1" t="str">
        <v/>
      </c>
      <c r="O1459" s="1" t="str">
        <v/>
      </c>
      <c r="P1459" s="1">
        <v>36</v>
      </c>
      <c r="Q1459" s="6" t="str">
        <v/>
      </c>
      <c r="R1459" s="6" t="str">
        <v/>
      </c>
      <c r="S1459" s="1">
        <v>36</v>
      </c>
    </row>
    <row r="1460" spans="1:19">
      <c r="A1460" s="1">
        <v>30</v>
      </c>
      <c r="B1460" s="1" t="str">
        <v/>
      </c>
      <c r="C1460" s="1" t="str">
        <v/>
      </c>
      <c r="D1460" s="1" t="str">
        <v/>
      </c>
      <c r="E1460" s="1" t="str">
        <v/>
      </c>
      <c r="F1460" s="1" t="str">
        <v/>
      </c>
      <c r="G1460" s="1">
        <v>30</v>
      </c>
      <c r="H1460" s="1" t="str">
        <v/>
      </c>
      <c r="I1460" s="1" t="str">
        <v/>
      </c>
      <c r="J1460" s="1" t="str">
        <v/>
      </c>
      <c r="K1460" s="1" t="str">
        <v/>
      </c>
      <c r="L1460" s="1">
        <v>30</v>
      </c>
      <c r="M1460" s="1" t="str">
        <v/>
      </c>
      <c r="N1460" s="1" t="str">
        <v/>
      </c>
      <c r="O1460" s="1">
        <v>30</v>
      </c>
      <c r="P1460" s="1" t="str">
        <v/>
      </c>
      <c r="Q1460" s="6">
        <v>30</v>
      </c>
      <c r="R1460" s="6" t="str">
        <v/>
      </c>
      <c r="S1460" s="1">
        <v>30</v>
      </c>
    </row>
    <row r="1461" spans="1:19">
      <c r="A1461" s="1" t="str">
        <v/>
      </c>
      <c r="B1461" s="1" t="str">
        <v/>
      </c>
      <c r="C1461" s="1">
        <v>20</v>
      </c>
      <c r="D1461" s="1" t="str">
        <v/>
      </c>
      <c r="E1461" s="1" t="str">
        <v/>
      </c>
      <c r="F1461" s="1" t="str">
        <v/>
      </c>
      <c r="G1461" s="1">
        <v>20</v>
      </c>
      <c r="H1461" s="1" t="str">
        <v/>
      </c>
      <c r="I1461" s="1" t="str">
        <v/>
      </c>
      <c r="J1461" s="1" t="str">
        <v/>
      </c>
      <c r="K1461" s="1" t="str">
        <v/>
      </c>
      <c r="L1461" s="1">
        <v>20</v>
      </c>
      <c r="M1461" s="1">
        <v>20</v>
      </c>
      <c r="N1461" s="1" t="str">
        <v/>
      </c>
      <c r="O1461" s="1" t="str">
        <v/>
      </c>
      <c r="P1461" s="1">
        <v>20</v>
      </c>
      <c r="Q1461" s="6" t="str">
        <v/>
      </c>
      <c r="R1461" s="6" t="str">
        <v/>
      </c>
      <c r="S1461" s="1">
        <v>20</v>
      </c>
    </row>
    <row r="1462" spans="1:19">
      <c r="A1462" s="1">
        <v>20</v>
      </c>
      <c r="B1462" s="1" t="str">
        <v/>
      </c>
      <c r="C1462" s="1" t="str">
        <v/>
      </c>
      <c r="D1462" s="1" t="str">
        <v/>
      </c>
      <c r="E1462" s="1" t="str">
        <v/>
      </c>
      <c r="F1462" s="1" t="str">
        <v/>
      </c>
      <c r="G1462" s="1" t="str">
        <v/>
      </c>
      <c r="H1462" s="1" t="str">
        <v/>
      </c>
      <c r="I1462" s="1">
        <v>20</v>
      </c>
      <c r="J1462" s="1">
        <v>20</v>
      </c>
      <c r="K1462" s="1" t="str">
        <v/>
      </c>
      <c r="L1462" s="1" t="str">
        <v/>
      </c>
      <c r="M1462" s="1">
        <v>20</v>
      </c>
      <c r="N1462" s="1" t="str">
        <v/>
      </c>
      <c r="O1462" s="1" t="str">
        <v/>
      </c>
      <c r="P1462" s="1" t="str">
        <v/>
      </c>
      <c r="Q1462" s="6">
        <v>20</v>
      </c>
      <c r="R1462" s="6" t="str">
        <v/>
      </c>
      <c r="S1462" s="1">
        <v>20</v>
      </c>
    </row>
    <row r="1463" spans="1:19">
      <c r="A1463" s="1">
        <v>20</v>
      </c>
      <c r="B1463" s="1" t="str">
        <v/>
      </c>
      <c r="C1463" s="1" t="str">
        <v/>
      </c>
      <c r="D1463" s="1" t="str">
        <v/>
      </c>
      <c r="E1463" s="1" t="str">
        <v/>
      </c>
      <c r="F1463" s="1" t="str">
        <v/>
      </c>
      <c r="G1463" s="1" t="str">
        <v/>
      </c>
      <c r="H1463" s="1">
        <v>20</v>
      </c>
      <c r="I1463" s="1" t="str">
        <v/>
      </c>
      <c r="J1463" s="1" t="str">
        <v/>
      </c>
      <c r="K1463" s="1">
        <v>20</v>
      </c>
      <c r="L1463" s="1" t="str">
        <v/>
      </c>
      <c r="M1463" s="1">
        <v>20</v>
      </c>
      <c r="N1463" s="1" t="str">
        <v/>
      </c>
      <c r="O1463" s="1" t="str">
        <v/>
      </c>
      <c r="P1463" s="1" t="str">
        <v/>
      </c>
      <c r="Q1463" s="6" t="str">
        <v/>
      </c>
      <c r="R1463" s="6">
        <v>20</v>
      </c>
      <c r="S1463" s="1">
        <v>20</v>
      </c>
    </row>
    <row r="1464" spans="1:19">
      <c r="A1464" s="1">
        <v>40</v>
      </c>
      <c r="B1464" s="1" t="str">
        <v/>
      </c>
      <c r="C1464" s="1" t="str">
        <v/>
      </c>
      <c r="D1464" s="1" t="str">
        <v/>
      </c>
      <c r="E1464" s="1" t="str">
        <v/>
      </c>
      <c r="F1464" s="1" t="str">
        <v/>
      </c>
      <c r="G1464" s="1" t="str">
        <v/>
      </c>
      <c r="H1464" s="1">
        <v>40</v>
      </c>
      <c r="I1464" s="1" t="str">
        <v/>
      </c>
      <c r="J1464" s="1" t="str">
        <v/>
      </c>
      <c r="K1464" s="1">
        <v>40</v>
      </c>
      <c r="L1464" s="1" t="str">
        <v/>
      </c>
      <c r="M1464" s="1" t="str">
        <v/>
      </c>
      <c r="N1464" s="1" t="str">
        <v/>
      </c>
      <c r="O1464" s="1">
        <v>40</v>
      </c>
      <c r="P1464" s="1" t="str">
        <v/>
      </c>
      <c r="Q1464" s="6">
        <v>40</v>
      </c>
      <c r="R1464" s="6" t="str">
        <v/>
      </c>
      <c r="S1464" s="1">
        <v>40</v>
      </c>
    </row>
    <row r="1465" spans="1:19">
      <c r="A1465" s="1">
        <v>30</v>
      </c>
      <c r="B1465" s="1" t="str">
        <v/>
      </c>
      <c r="C1465" s="1" t="str">
        <v/>
      </c>
      <c r="D1465" s="1" t="str">
        <v/>
      </c>
      <c r="E1465" s="1" t="str">
        <v/>
      </c>
      <c r="F1465" s="1" t="str">
        <v/>
      </c>
      <c r="G1465" s="1" t="str">
        <v/>
      </c>
      <c r="H1465" s="1" t="str">
        <v/>
      </c>
      <c r="I1465" s="1">
        <v>30</v>
      </c>
      <c r="J1465" s="1">
        <v>30</v>
      </c>
      <c r="K1465" s="1" t="str">
        <v/>
      </c>
      <c r="L1465" s="1" t="str">
        <v/>
      </c>
      <c r="M1465" s="1" t="str">
        <v/>
      </c>
      <c r="N1465" s="1" t="str">
        <v/>
      </c>
      <c r="O1465" s="1">
        <v>30</v>
      </c>
      <c r="P1465" s="1">
        <v>30</v>
      </c>
      <c r="Q1465" s="6" t="str">
        <v/>
      </c>
      <c r="R1465" s="6" t="str">
        <v/>
      </c>
      <c r="S1465" s="1">
        <v>30</v>
      </c>
    </row>
    <row r="1466" spans="1:19">
      <c r="A1466" s="1">
        <v>10</v>
      </c>
      <c r="B1466" s="1" t="str">
        <v/>
      </c>
      <c r="C1466" s="1" t="str">
        <v/>
      </c>
      <c r="D1466" s="1" t="str">
        <v/>
      </c>
      <c r="E1466" s="1" t="str">
        <v/>
      </c>
      <c r="F1466" s="1" t="str">
        <v/>
      </c>
      <c r="G1466" s="1" t="str">
        <v/>
      </c>
      <c r="H1466" s="1" t="str">
        <v/>
      </c>
      <c r="I1466" s="1">
        <v>10</v>
      </c>
      <c r="J1466" s="1">
        <v>10</v>
      </c>
      <c r="K1466" s="1" t="str">
        <v/>
      </c>
      <c r="L1466" s="1" t="str">
        <v/>
      </c>
      <c r="M1466" s="1">
        <v>10</v>
      </c>
      <c r="N1466" s="1" t="str">
        <v/>
      </c>
      <c r="O1466" s="1" t="str">
        <v/>
      </c>
      <c r="P1466" s="1" t="str">
        <v/>
      </c>
      <c r="Q1466" s="6" t="str">
        <v/>
      </c>
      <c r="R1466" s="6">
        <v>10</v>
      </c>
      <c r="S1466" s="1">
        <v>10</v>
      </c>
    </row>
    <row r="1467" spans="1:19">
      <c r="A1467" s="1" t="str">
        <v/>
      </c>
      <c r="B1467" s="1">
        <v>30</v>
      </c>
      <c r="C1467" s="1" t="str">
        <v/>
      </c>
      <c r="D1467" s="1" t="str">
        <v/>
      </c>
      <c r="E1467" s="1" t="str">
        <v/>
      </c>
      <c r="F1467" s="1">
        <v>30</v>
      </c>
      <c r="G1467" s="1" t="str">
        <v/>
      </c>
      <c r="H1467" s="1" t="str">
        <v/>
      </c>
      <c r="I1467" s="1" t="str">
        <v/>
      </c>
      <c r="J1467" s="1">
        <v>30</v>
      </c>
      <c r="K1467" s="1" t="str">
        <v/>
      </c>
      <c r="L1467" s="1" t="str">
        <v/>
      </c>
      <c r="M1467" s="1" t="str">
        <v/>
      </c>
      <c r="N1467" s="1" t="str">
        <v/>
      </c>
      <c r="O1467" s="1">
        <v>30</v>
      </c>
      <c r="P1467" s="1">
        <v>30</v>
      </c>
      <c r="Q1467" s="6" t="str">
        <v/>
      </c>
      <c r="R1467" s="6" t="str">
        <v/>
      </c>
      <c r="S1467" s="1">
        <v>30</v>
      </c>
    </row>
    <row r="1468" spans="1:19">
      <c r="A1468" s="1">
        <v>20</v>
      </c>
      <c r="B1468" s="1" t="str">
        <v/>
      </c>
      <c r="C1468" s="1" t="str">
        <v/>
      </c>
      <c r="D1468" s="1" t="str">
        <v/>
      </c>
      <c r="E1468" s="1" t="str">
        <v/>
      </c>
      <c r="F1468" s="1" t="str">
        <v/>
      </c>
      <c r="G1468" s="1" t="str">
        <v/>
      </c>
      <c r="H1468" s="1" t="str">
        <v/>
      </c>
      <c r="I1468" s="1">
        <v>20</v>
      </c>
      <c r="J1468" s="1">
        <v>20</v>
      </c>
      <c r="K1468" s="1" t="str">
        <v/>
      </c>
      <c r="L1468" s="1" t="str">
        <v/>
      </c>
      <c r="M1468" s="1">
        <v>20</v>
      </c>
      <c r="N1468" s="1" t="str">
        <v/>
      </c>
      <c r="O1468" s="1" t="str">
        <v/>
      </c>
      <c r="P1468" s="1" t="str">
        <v/>
      </c>
      <c r="Q1468" s="6">
        <v>20</v>
      </c>
      <c r="R1468" s="6" t="str">
        <v/>
      </c>
      <c r="S1468" s="1">
        <v>20</v>
      </c>
    </row>
    <row r="1469" spans="1:19">
      <c r="A1469" s="1">
        <v>25</v>
      </c>
      <c r="B1469" s="1" t="str">
        <v/>
      </c>
      <c r="C1469" s="1" t="str">
        <v/>
      </c>
      <c r="D1469" s="1" t="str">
        <v/>
      </c>
      <c r="E1469" s="1" t="str">
        <v/>
      </c>
      <c r="F1469" s="1">
        <v>25</v>
      </c>
      <c r="G1469" s="1" t="str">
        <v/>
      </c>
      <c r="H1469" s="1" t="str">
        <v/>
      </c>
      <c r="I1469" s="1" t="str">
        <v/>
      </c>
      <c r="J1469" s="1" t="str">
        <v/>
      </c>
      <c r="K1469" s="1" t="str">
        <v/>
      </c>
      <c r="L1469" s="1">
        <v>25</v>
      </c>
      <c r="M1469" s="1" t="str">
        <v/>
      </c>
      <c r="N1469" s="1">
        <v>25</v>
      </c>
      <c r="O1469" s="1" t="str">
        <v/>
      </c>
      <c r="P1469" s="1" t="str">
        <v/>
      </c>
      <c r="Q1469" s="6" t="str">
        <v/>
      </c>
      <c r="R1469" s="6">
        <v>25</v>
      </c>
      <c r="S1469" s="1">
        <v>25</v>
      </c>
    </row>
    <row r="1470" spans="1:19">
      <c r="A1470" s="1" t="str">
        <v/>
      </c>
      <c r="B1470" s="1" t="str">
        <v/>
      </c>
      <c r="C1470" s="1">
        <v>40</v>
      </c>
      <c r="D1470" s="1" t="str">
        <v/>
      </c>
      <c r="E1470" s="1" t="str">
        <v/>
      </c>
      <c r="F1470" s="1" t="str">
        <v/>
      </c>
      <c r="G1470" s="1">
        <v>40</v>
      </c>
      <c r="H1470" s="1" t="str">
        <v/>
      </c>
      <c r="I1470" s="1" t="str">
        <v/>
      </c>
      <c r="J1470" s="1" t="str">
        <v/>
      </c>
      <c r="K1470" s="1">
        <v>40</v>
      </c>
      <c r="L1470" s="1" t="str">
        <v/>
      </c>
      <c r="M1470" s="1" t="str">
        <v/>
      </c>
      <c r="N1470" s="1" t="str">
        <v/>
      </c>
      <c r="O1470" s="1">
        <v>40</v>
      </c>
      <c r="P1470" s="1" t="str">
        <v/>
      </c>
      <c r="Q1470" s="6">
        <v>40</v>
      </c>
      <c r="R1470" s="6" t="str">
        <v/>
      </c>
      <c r="S1470" s="1">
        <v>40</v>
      </c>
    </row>
    <row r="1471" spans="1:19">
      <c r="A1471" s="1">
        <v>25</v>
      </c>
      <c r="B1471" s="1" t="str">
        <v/>
      </c>
      <c r="C1471" s="1" t="str">
        <v/>
      </c>
      <c r="D1471" s="1" t="str">
        <v/>
      </c>
      <c r="E1471" s="1" t="str">
        <v/>
      </c>
      <c r="F1471" s="1" t="str">
        <v/>
      </c>
      <c r="G1471" s="1" t="str">
        <v/>
      </c>
      <c r="H1471" s="1" t="str">
        <v/>
      </c>
      <c r="I1471" s="1">
        <v>25</v>
      </c>
      <c r="J1471" s="1" t="str">
        <v/>
      </c>
      <c r="K1471" s="1" t="str">
        <v/>
      </c>
      <c r="L1471" s="1">
        <v>25</v>
      </c>
      <c r="M1471" s="1">
        <v>25</v>
      </c>
      <c r="N1471" s="1" t="str">
        <v/>
      </c>
      <c r="O1471" s="1" t="str">
        <v/>
      </c>
      <c r="P1471" s="1" t="str">
        <v/>
      </c>
      <c r="Q1471" s="6">
        <v>25</v>
      </c>
      <c r="R1471" s="6" t="str">
        <v/>
      </c>
      <c r="S1471" s="1">
        <v>25</v>
      </c>
    </row>
    <row r="1472" spans="1:19">
      <c r="A1472" s="1" t="str">
        <v/>
      </c>
      <c r="B1472" s="1" t="str">
        <v/>
      </c>
      <c r="C1472" s="1">
        <v>30</v>
      </c>
      <c r="D1472" s="1" t="str">
        <v/>
      </c>
      <c r="E1472" s="1" t="str">
        <v/>
      </c>
      <c r="F1472" s="1" t="str">
        <v/>
      </c>
      <c r="G1472" s="1" t="str">
        <v/>
      </c>
      <c r="H1472" s="1">
        <v>30</v>
      </c>
      <c r="I1472" s="1" t="str">
        <v/>
      </c>
      <c r="J1472" s="1" t="str">
        <v/>
      </c>
      <c r="K1472" s="1" t="str">
        <v/>
      </c>
      <c r="L1472" s="1">
        <v>30</v>
      </c>
      <c r="M1472" s="1" t="str">
        <v/>
      </c>
      <c r="N1472" s="1" t="str">
        <v/>
      </c>
      <c r="O1472" s="1">
        <v>30</v>
      </c>
      <c r="P1472" s="1">
        <v>30</v>
      </c>
      <c r="Q1472" s="6" t="str">
        <v/>
      </c>
      <c r="R1472" s="6" t="str">
        <v/>
      </c>
      <c r="S1472" s="1">
        <v>30</v>
      </c>
    </row>
    <row r="1473" spans="1:19">
      <c r="A1473" s="1">
        <v>25</v>
      </c>
      <c r="B1473" s="1" t="str">
        <v/>
      </c>
      <c r="C1473" s="1" t="str">
        <v/>
      </c>
      <c r="D1473" s="1" t="str">
        <v/>
      </c>
      <c r="E1473" s="1" t="str">
        <v/>
      </c>
      <c r="F1473" s="1">
        <v>25</v>
      </c>
      <c r="G1473" s="1" t="str">
        <v/>
      </c>
      <c r="H1473" s="1" t="str">
        <v/>
      </c>
      <c r="I1473" s="1" t="str">
        <v/>
      </c>
      <c r="J1473" s="1" t="str">
        <v/>
      </c>
      <c r="K1473" s="1" t="str">
        <v/>
      </c>
      <c r="L1473" s="1">
        <v>25</v>
      </c>
      <c r="M1473" s="1" t="str">
        <v/>
      </c>
      <c r="N1473" s="1">
        <v>25</v>
      </c>
      <c r="O1473" s="1" t="str">
        <v/>
      </c>
      <c r="P1473" s="1" t="str">
        <v/>
      </c>
      <c r="Q1473" s="6">
        <v>25</v>
      </c>
      <c r="R1473" s="6" t="str">
        <v/>
      </c>
      <c r="S1473" s="1">
        <v>25</v>
      </c>
    </row>
    <row r="1474" spans="1:19">
      <c r="A1474" s="1" t="str">
        <v/>
      </c>
      <c r="B1474" s="1">
        <v>15</v>
      </c>
      <c r="C1474" s="1" t="str">
        <v/>
      </c>
      <c r="D1474" s="1" t="str">
        <v/>
      </c>
      <c r="E1474" s="1" t="str">
        <v/>
      </c>
      <c r="F1474" s="1" t="str">
        <v/>
      </c>
      <c r="G1474" s="1">
        <v>15</v>
      </c>
      <c r="H1474" s="1" t="str">
        <v/>
      </c>
      <c r="I1474" s="1" t="str">
        <v/>
      </c>
      <c r="J1474" s="1" t="str">
        <v/>
      </c>
      <c r="K1474" s="1" t="str">
        <v/>
      </c>
      <c r="L1474" s="1">
        <v>15</v>
      </c>
      <c r="M1474" s="1" t="str">
        <v/>
      </c>
      <c r="N1474" s="1">
        <v>15</v>
      </c>
      <c r="O1474" s="1" t="str">
        <v/>
      </c>
      <c r="P1474" s="1" t="str">
        <v/>
      </c>
      <c r="Q1474" s="6">
        <v>15</v>
      </c>
      <c r="R1474" s="6" t="str">
        <v/>
      </c>
      <c r="S1474" s="1">
        <v>15</v>
      </c>
    </row>
    <row r="1475" spans="1:19">
      <c r="A1475" s="1" t="str">
        <v/>
      </c>
      <c r="B1475" s="1">
        <v>15</v>
      </c>
      <c r="C1475" s="1" t="str">
        <v/>
      </c>
      <c r="D1475" s="1" t="str">
        <v/>
      </c>
      <c r="E1475" s="1" t="str">
        <v/>
      </c>
      <c r="F1475" s="1">
        <v>15</v>
      </c>
      <c r="G1475" s="1" t="str">
        <v/>
      </c>
      <c r="H1475" s="1" t="str">
        <v/>
      </c>
      <c r="I1475" s="1" t="str">
        <v/>
      </c>
      <c r="J1475" s="1" t="str">
        <v/>
      </c>
      <c r="K1475" s="1">
        <v>15</v>
      </c>
      <c r="L1475" s="1" t="str">
        <v/>
      </c>
      <c r="M1475" s="1">
        <v>15</v>
      </c>
      <c r="N1475" s="1" t="str">
        <v/>
      </c>
      <c r="O1475" s="1" t="str">
        <v/>
      </c>
      <c r="P1475" s="1" t="str">
        <v/>
      </c>
      <c r="Q1475" s="6" t="str">
        <v/>
      </c>
      <c r="R1475" s="6">
        <v>15</v>
      </c>
      <c r="S1475" s="1">
        <v>15</v>
      </c>
    </row>
    <row r="1476" spans="1:19">
      <c r="A1476" s="1" t="str">
        <v/>
      </c>
      <c r="B1476" s="1" t="str">
        <v/>
      </c>
      <c r="C1476" s="1" t="str">
        <v/>
      </c>
      <c r="D1476" s="1" t="str">
        <v/>
      </c>
      <c r="E1476" s="1">
        <v>36</v>
      </c>
      <c r="F1476" s="1" t="str">
        <v/>
      </c>
      <c r="G1476" s="1" t="str">
        <v/>
      </c>
      <c r="H1476" s="1">
        <v>36</v>
      </c>
      <c r="I1476" s="1" t="str">
        <v/>
      </c>
      <c r="J1476" s="1" t="str">
        <v/>
      </c>
      <c r="K1476" s="1">
        <v>36</v>
      </c>
      <c r="L1476" s="1" t="str">
        <v/>
      </c>
      <c r="M1476" s="1">
        <v>36</v>
      </c>
      <c r="N1476" s="1" t="str">
        <v/>
      </c>
      <c r="O1476" s="1" t="str">
        <v/>
      </c>
      <c r="P1476" s="1" t="str">
        <v/>
      </c>
      <c r="Q1476" s="6" t="str">
        <v/>
      </c>
      <c r="R1476" s="6">
        <v>36</v>
      </c>
      <c r="S1476" s="1">
        <v>36</v>
      </c>
    </row>
    <row r="1477" spans="1:19">
      <c r="A1477" s="1" t="str">
        <v/>
      </c>
      <c r="B1477" s="1" t="str">
        <v/>
      </c>
      <c r="C1477" s="1">
        <v>20</v>
      </c>
      <c r="D1477" s="1" t="str">
        <v/>
      </c>
      <c r="E1477" s="1" t="str">
        <v/>
      </c>
      <c r="F1477" s="1" t="str">
        <v/>
      </c>
      <c r="G1477" s="1" t="str">
        <v/>
      </c>
      <c r="H1477" s="1" t="str">
        <v/>
      </c>
      <c r="I1477" s="1">
        <v>20</v>
      </c>
      <c r="J1477" s="1" t="str">
        <v/>
      </c>
      <c r="K1477" s="1" t="str">
        <v/>
      </c>
      <c r="L1477" s="1">
        <v>20</v>
      </c>
      <c r="M1477" s="1">
        <v>20</v>
      </c>
      <c r="N1477" s="1" t="str">
        <v/>
      </c>
      <c r="O1477" s="1" t="str">
        <v/>
      </c>
      <c r="P1477" s="1" t="str">
        <v/>
      </c>
      <c r="Q1477" s="6" t="str">
        <v/>
      </c>
      <c r="R1477" s="6">
        <v>20</v>
      </c>
      <c r="S1477" s="1">
        <v>20</v>
      </c>
    </row>
    <row r="1478" spans="1:19">
      <c r="A1478" s="1" t="str">
        <v/>
      </c>
      <c r="B1478" s="1" t="str">
        <v/>
      </c>
      <c r="C1478" s="1">
        <v>35</v>
      </c>
      <c r="D1478" s="1" t="str">
        <v/>
      </c>
      <c r="E1478" s="1" t="str">
        <v/>
      </c>
      <c r="F1478" s="1">
        <v>35</v>
      </c>
      <c r="G1478" s="1" t="str">
        <v/>
      </c>
      <c r="H1478" s="1" t="str">
        <v/>
      </c>
      <c r="I1478" s="1" t="str">
        <v/>
      </c>
      <c r="J1478" s="1" t="str">
        <v/>
      </c>
      <c r="K1478" s="1">
        <v>35</v>
      </c>
      <c r="L1478" s="1" t="str">
        <v/>
      </c>
      <c r="M1478" s="1" t="str">
        <v/>
      </c>
      <c r="N1478" s="1" t="str">
        <v/>
      </c>
      <c r="O1478" s="1">
        <v>35</v>
      </c>
      <c r="P1478" s="1" t="str">
        <v/>
      </c>
      <c r="Q1478" s="6">
        <v>35</v>
      </c>
      <c r="R1478" s="6" t="str">
        <v/>
      </c>
      <c r="S1478" s="1">
        <v>35</v>
      </c>
    </row>
    <row r="1479" spans="1:19">
      <c r="A1479" s="1" t="str">
        <v/>
      </c>
      <c r="B1479" s="1" t="str">
        <v/>
      </c>
      <c r="C1479" s="1" t="str">
        <v/>
      </c>
      <c r="D1479" s="1" t="str">
        <v/>
      </c>
      <c r="E1479" s="1">
        <v>30</v>
      </c>
      <c r="F1479" s="1" t="str">
        <v/>
      </c>
      <c r="G1479" s="1" t="str">
        <v/>
      </c>
      <c r="H1479" s="1" t="str">
        <v/>
      </c>
      <c r="I1479" s="1">
        <v>30</v>
      </c>
      <c r="J1479" s="1">
        <v>30</v>
      </c>
      <c r="K1479" s="1" t="str">
        <v/>
      </c>
      <c r="L1479" s="1" t="str">
        <v/>
      </c>
      <c r="M1479" s="1" t="str">
        <v/>
      </c>
      <c r="N1479" s="1" t="str">
        <v/>
      </c>
      <c r="O1479" s="1">
        <v>30</v>
      </c>
      <c r="P1479" s="1">
        <v>30</v>
      </c>
      <c r="Q1479" s="6" t="str">
        <v/>
      </c>
      <c r="R1479" s="6" t="str">
        <v/>
      </c>
      <c r="S1479" s="1">
        <v>30</v>
      </c>
    </row>
    <row r="1480" spans="1:19">
      <c r="A1480" s="1">
        <v>45</v>
      </c>
      <c r="B1480" s="1" t="str">
        <v/>
      </c>
      <c r="C1480" s="1" t="str">
        <v/>
      </c>
      <c r="D1480" s="1" t="str">
        <v/>
      </c>
      <c r="E1480" s="1" t="str">
        <v/>
      </c>
      <c r="F1480" s="1" t="str">
        <v/>
      </c>
      <c r="G1480" s="1" t="str">
        <v/>
      </c>
      <c r="H1480" s="1">
        <v>45</v>
      </c>
      <c r="I1480" s="1" t="str">
        <v/>
      </c>
      <c r="J1480" s="1" t="str">
        <v/>
      </c>
      <c r="K1480" s="1">
        <v>45</v>
      </c>
      <c r="L1480" s="1" t="str">
        <v/>
      </c>
      <c r="M1480" s="1" t="str">
        <v/>
      </c>
      <c r="N1480" s="1" t="str">
        <v/>
      </c>
      <c r="O1480" s="1">
        <v>45</v>
      </c>
      <c r="P1480" s="1" t="str">
        <v/>
      </c>
      <c r="Q1480" s="6">
        <v>45</v>
      </c>
      <c r="R1480" s="6" t="str">
        <v/>
      </c>
      <c r="S1480" s="1">
        <v>45</v>
      </c>
    </row>
    <row r="1481" spans="1:19">
      <c r="A1481" s="1">
        <v>20</v>
      </c>
      <c r="B1481" s="1" t="str">
        <v/>
      </c>
      <c r="C1481" s="1" t="str">
        <v/>
      </c>
      <c r="D1481" s="1" t="str">
        <v/>
      </c>
      <c r="E1481" s="1" t="str">
        <v/>
      </c>
      <c r="F1481" s="1" t="str">
        <v/>
      </c>
      <c r="G1481" s="1" t="str">
        <v/>
      </c>
      <c r="H1481" s="1">
        <v>20</v>
      </c>
      <c r="I1481" s="1" t="str">
        <v/>
      </c>
      <c r="J1481" s="1" t="str">
        <v/>
      </c>
      <c r="K1481" s="1">
        <v>20</v>
      </c>
      <c r="L1481" s="1" t="str">
        <v/>
      </c>
      <c r="M1481" s="1" t="str">
        <v/>
      </c>
      <c r="N1481" s="1">
        <v>20</v>
      </c>
      <c r="O1481" s="1" t="str">
        <v/>
      </c>
      <c r="P1481" s="1">
        <v>20</v>
      </c>
      <c r="Q1481" s="6" t="str">
        <v/>
      </c>
      <c r="R1481" s="6" t="str">
        <v/>
      </c>
      <c r="S1481" s="1">
        <v>20</v>
      </c>
    </row>
    <row r="1482" spans="1:19">
      <c r="A1482" s="1">
        <v>30</v>
      </c>
      <c r="B1482" s="1" t="str">
        <v/>
      </c>
      <c r="C1482" s="1" t="str">
        <v/>
      </c>
      <c r="D1482" s="1" t="str">
        <v/>
      </c>
      <c r="E1482" s="1" t="str">
        <v/>
      </c>
      <c r="F1482" s="1" t="str">
        <v/>
      </c>
      <c r="G1482" s="1" t="str">
        <v/>
      </c>
      <c r="H1482" s="1">
        <v>30</v>
      </c>
      <c r="I1482" s="1" t="str">
        <v/>
      </c>
      <c r="J1482" s="1" t="str">
        <v/>
      </c>
      <c r="K1482" s="1">
        <v>30</v>
      </c>
      <c r="L1482" s="1" t="str">
        <v/>
      </c>
      <c r="M1482" s="1" t="str">
        <v/>
      </c>
      <c r="N1482" s="1">
        <v>30</v>
      </c>
      <c r="O1482" s="1" t="str">
        <v/>
      </c>
      <c r="P1482" s="1">
        <v>30</v>
      </c>
      <c r="Q1482" s="6" t="str">
        <v/>
      </c>
      <c r="R1482" s="6" t="str">
        <v/>
      </c>
      <c r="S1482" s="1">
        <v>30</v>
      </c>
    </row>
    <row r="1483" spans="1:19">
      <c r="A1483" s="1">
        <v>15</v>
      </c>
      <c r="B1483" s="1" t="str">
        <v/>
      </c>
      <c r="C1483" s="1" t="str">
        <v/>
      </c>
      <c r="D1483" s="1" t="str">
        <v/>
      </c>
      <c r="E1483" s="1" t="str">
        <v/>
      </c>
      <c r="F1483" s="1" t="str">
        <v/>
      </c>
      <c r="G1483" s="1" t="str">
        <v/>
      </c>
      <c r="H1483" s="1" t="str">
        <v/>
      </c>
      <c r="I1483" s="1">
        <v>15</v>
      </c>
      <c r="J1483" s="1" t="str">
        <v/>
      </c>
      <c r="K1483" s="1" t="str">
        <v/>
      </c>
      <c r="L1483" s="1">
        <v>15</v>
      </c>
      <c r="M1483" s="1" t="str">
        <v/>
      </c>
      <c r="N1483" s="1">
        <v>15</v>
      </c>
      <c r="O1483" s="1" t="str">
        <v/>
      </c>
      <c r="P1483" s="1">
        <v>15</v>
      </c>
      <c r="Q1483" s="6" t="str">
        <v/>
      </c>
      <c r="R1483" s="6" t="str">
        <v/>
      </c>
      <c r="S1483" s="1">
        <v>15</v>
      </c>
    </row>
    <row r="1484" spans="1:19">
      <c r="A1484" s="1" t="str">
        <v/>
      </c>
      <c r="B1484" s="1" t="str">
        <v/>
      </c>
      <c r="C1484" s="1">
        <v>20</v>
      </c>
      <c r="D1484" s="1" t="str">
        <v/>
      </c>
      <c r="E1484" s="1" t="str">
        <v/>
      </c>
      <c r="F1484" s="1">
        <v>20</v>
      </c>
      <c r="G1484" s="1" t="str">
        <v/>
      </c>
      <c r="H1484" s="1" t="str">
        <v/>
      </c>
      <c r="I1484" s="1" t="str">
        <v/>
      </c>
      <c r="J1484" s="1" t="str">
        <v/>
      </c>
      <c r="K1484" s="1" t="str">
        <v/>
      </c>
      <c r="L1484" s="1">
        <v>20</v>
      </c>
      <c r="M1484" s="1" t="str">
        <v/>
      </c>
      <c r="N1484" s="1">
        <v>20</v>
      </c>
      <c r="O1484" s="1" t="str">
        <v/>
      </c>
      <c r="P1484" s="1" t="str">
        <v/>
      </c>
      <c r="Q1484" s="6" t="str">
        <v/>
      </c>
      <c r="R1484" s="6">
        <v>20</v>
      </c>
      <c r="S1484" s="1">
        <v>20</v>
      </c>
    </row>
    <row r="1485" spans="1:19">
      <c r="A1485" s="1" t="str">
        <v/>
      </c>
      <c r="B1485" s="1" t="str">
        <v/>
      </c>
      <c r="C1485" s="1">
        <v>30</v>
      </c>
      <c r="D1485" s="1" t="str">
        <v/>
      </c>
      <c r="E1485" s="1" t="str">
        <v/>
      </c>
      <c r="F1485" s="1" t="str">
        <v/>
      </c>
      <c r="G1485" s="1" t="str">
        <v/>
      </c>
      <c r="H1485" s="1" t="str">
        <v/>
      </c>
      <c r="I1485" s="1">
        <v>30</v>
      </c>
      <c r="J1485" s="1">
        <v>30</v>
      </c>
      <c r="K1485" s="1" t="str">
        <v/>
      </c>
      <c r="L1485" s="1" t="str">
        <v/>
      </c>
      <c r="M1485" s="1" t="str">
        <v/>
      </c>
      <c r="N1485" s="1" t="str">
        <v/>
      </c>
      <c r="O1485" s="1">
        <v>30</v>
      </c>
      <c r="P1485" s="1" t="str">
        <v/>
      </c>
      <c r="Q1485" s="6">
        <v>30</v>
      </c>
      <c r="R1485" s="6" t="str">
        <v/>
      </c>
      <c r="S1485" s="1">
        <v>30</v>
      </c>
    </row>
    <row r="1486" spans="1:19">
      <c r="A1486" s="1" t="str">
        <v/>
      </c>
      <c r="B1486" s="1" t="str">
        <v/>
      </c>
      <c r="C1486" s="1" t="str">
        <v/>
      </c>
      <c r="D1486" s="1" t="str">
        <v/>
      </c>
      <c r="E1486" s="1">
        <v>50</v>
      </c>
      <c r="F1486" s="1" t="str">
        <v/>
      </c>
      <c r="G1486" s="1" t="str">
        <v/>
      </c>
      <c r="H1486" s="1">
        <v>50</v>
      </c>
      <c r="I1486" s="1" t="str">
        <v/>
      </c>
      <c r="J1486" s="1" t="str">
        <v/>
      </c>
      <c r="K1486" s="1">
        <v>50</v>
      </c>
      <c r="L1486" s="1" t="str">
        <v/>
      </c>
      <c r="M1486" s="1" t="str">
        <v/>
      </c>
      <c r="N1486" s="1" t="str">
        <v/>
      </c>
      <c r="O1486" s="1">
        <v>50</v>
      </c>
      <c r="P1486" s="1" t="str">
        <v/>
      </c>
      <c r="Q1486" s="6">
        <v>50</v>
      </c>
      <c r="R1486" s="6" t="str">
        <v/>
      </c>
      <c r="S1486" s="1">
        <v>50</v>
      </c>
    </row>
    <row r="1487" spans="1:19">
      <c r="A1487" s="1" t="str">
        <v/>
      </c>
      <c r="B1487" s="1" t="str">
        <v/>
      </c>
      <c r="C1487" s="1" t="str">
        <v/>
      </c>
      <c r="D1487" s="1">
        <v>20</v>
      </c>
      <c r="E1487" s="1" t="str">
        <v/>
      </c>
      <c r="F1487" s="1" t="str">
        <v/>
      </c>
      <c r="G1487" s="1">
        <v>20</v>
      </c>
      <c r="H1487" s="1" t="str">
        <v/>
      </c>
      <c r="I1487" s="1" t="str">
        <v/>
      </c>
      <c r="J1487" s="1" t="str">
        <v/>
      </c>
      <c r="K1487" s="1" t="str">
        <v/>
      </c>
      <c r="L1487" s="1">
        <v>20</v>
      </c>
      <c r="M1487" s="1" t="str">
        <v/>
      </c>
      <c r="N1487" s="1">
        <v>20</v>
      </c>
      <c r="O1487" s="1" t="str">
        <v/>
      </c>
      <c r="P1487" s="1">
        <v>20</v>
      </c>
      <c r="Q1487" s="6" t="str">
        <v/>
      </c>
      <c r="R1487" s="6" t="str">
        <v/>
      </c>
      <c r="S1487" s="1">
        <v>20</v>
      </c>
    </row>
    <row r="1488" spans="1:19">
      <c r="A1488" s="1" t="str">
        <v/>
      </c>
      <c r="B1488" s="1" t="str">
        <v/>
      </c>
      <c r="C1488" s="1" t="str">
        <v/>
      </c>
      <c r="D1488" s="1" t="str">
        <v/>
      </c>
      <c r="E1488" s="1">
        <v>20</v>
      </c>
      <c r="F1488" s="1" t="str">
        <v/>
      </c>
      <c r="G1488" s="1">
        <v>20</v>
      </c>
      <c r="H1488" s="1" t="str">
        <v/>
      </c>
      <c r="I1488" s="1" t="str">
        <v/>
      </c>
      <c r="J1488" s="1" t="str">
        <v/>
      </c>
      <c r="K1488" s="1" t="str">
        <v/>
      </c>
      <c r="L1488" s="1">
        <v>20</v>
      </c>
      <c r="M1488" s="1">
        <v>20</v>
      </c>
      <c r="N1488" s="1" t="str">
        <v/>
      </c>
      <c r="O1488" s="1" t="str">
        <v/>
      </c>
      <c r="P1488" s="1">
        <v>20</v>
      </c>
      <c r="Q1488" s="6" t="str">
        <v/>
      </c>
      <c r="R1488" s="6" t="str">
        <v/>
      </c>
      <c r="S1488" s="1">
        <v>20</v>
      </c>
    </row>
    <row r="1489" spans="1:19">
      <c r="A1489" s="1" t="str">
        <v/>
      </c>
      <c r="B1489" s="1" t="str">
        <v/>
      </c>
      <c r="C1489" s="1" t="str">
        <v/>
      </c>
      <c r="D1489" s="1" t="str">
        <v/>
      </c>
      <c r="E1489" s="1">
        <v>20</v>
      </c>
      <c r="F1489" s="1" t="str">
        <v/>
      </c>
      <c r="G1489" s="1" t="str">
        <v/>
      </c>
      <c r="H1489" s="1" t="str">
        <v/>
      </c>
      <c r="I1489" s="1">
        <v>20</v>
      </c>
      <c r="J1489" s="1" t="str">
        <v/>
      </c>
      <c r="K1489" s="1" t="str">
        <v/>
      </c>
      <c r="L1489" s="1">
        <v>20</v>
      </c>
      <c r="M1489" s="1">
        <v>20</v>
      </c>
      <c r="N1489" s="1" t="str">
        <v/>
      </c>
      <c r="O1489" s="1" t="str">
        <v/>
      </c>
      <c r="P1489" s="1">
        <v>20</v>
      </c>
      <c r="Q1489" s="6" t="str">
        <v/>
      </c>
      <c r="R1489" s="6" t="str">
        <v/>
      </c>
      <c r="S1489" s="1">
        <v>20</v>
      </c>
    </row>
    <row r="1490" spans="1:19">
      <c r="A1490" s="1">
        <v>45</v>
      </c>
      <c r="B1490" s="1" t="str">
        <v/>
      </c>
      <c r="C1490" s="1" t="str">
        <v/>
      </c>
      <c r="D1490" s="1" t="str">
        <v/>
      </c>
      <c r="E1490" s="1" t="str">
        <v/>
      </c>
      <c r="F1490" s="1" t="str">
        <v/>
      </c>
      <c r="G1490" s="1" t="str">
        <v/>
      </c>
      <c r="H1490" s="1" t="str">
        <v/>
      </c>
      <c r="I1490" s="1">
        <v>45</v>
      </c>
      <c r="J1490" s="1" t="str">
        <v/>
      </c>
      <c r="K1490" s="1">
        <v>45</v>
      </c>
      <c r="L1490" s="1" t="str">
        <v/>
      </c>
      <c r="M1490" s="1" t="str">
        <v/>
      </c>
      <c r="N1490" s="1" t="str">
        <v/>
      </c>
      <c r="O1490" s="1">
        <v>45</v>
      </c>
      <c r="P1490" s="1" t="str">
        <v/>
      </c>
      <c r="Q1490" s="6">
        <v>45</v>
      </c>
      <c r="R1490" s="6" t="str">
        <v/>
      </c>
      <c r="S1490" s="1">
        <v>45</v>
      </c>
    </row>
    <row r="1491" spans="1:19">
      <c r="A1491" s="1" t="str">
        <v/>
      </c>
      <c r="B1491" s="1">
        <v>25</v>
      </c>
      <c r="C1491" s="1" t="str">
        <v/>
      </c>
      <c r="D1491" s="1" t="str">
        <v/>
      </c>
      <c r="E1491" s="1" t="str">
        <v/>
      </c>
      <c r="F1491" s="1" t="str">
        <v/>
      </c>
      <c r="G1491" s="1" t="str">
        <v/>
      </c>
      <c r="H1491" s="1">
        <v>25</v>
      </c>
      <c r="I1491" s="1" t="str">
        <v/>
      </c>
      <c r="J1491" s="1" t="str">
        <v/>
      </c>
      <c r="K1491" s="1">
        <v>25</v>
      </c>
      <c r="L1491" s="1" t="str">
        <v/>
      </c>
      <c r="M1491" s="1" t="str">
        <v/>
      </c>
      <c r="N1491" s="1">
        <v>25</v>
      </c>
      <c r="O1491" s="1" t="str">
        <v/>
      </c>
      <c r="P1491" s="1" t="str">
        <v/>
      </c>
      <c r="Q1491" s="6">
        <v>25</v>
      </c>
      <c r="R1491" s="6" t="str">
        <v/>
      </c>
      <c r="S1491" s="1">
        <v>25</v>
      </c>
    </row>
    <row r="1492" spans="1:19">
      <c r="A1492" s="1">
        <v>25</v>
      </c>
      <c r="B1492" s="1" t="str">
        <v/>
      </c>
      <c r="C1492" s="1" t="str">
        <v/>
      </c>
      <c r="D1492" s="1" t="str">
        <v/>
      </c>
      <c r="E1492" s="1" t="str">
        <v/>
      </c>
      <c r="F1492" s="1" t="str">
        <v/>
      </c>
      <c r="G1492" s="1" t="str">
        <v/>
      </c>
      <c r="H1492" s="1" t="str">
        <v/>
      </c>
      <c r="I1492" s="1">
        <v>25</v>
      </c>
      <c r="J1492" s="1" t="str">
        <v/>
      </c>
      <c r="K1492" s="1" t="str">
        <v/>
      </c>
      <c r="L1492" s="1">
        <v>25</v>
      </c>
      <c r="M1492" s="1" t="str">
        <v/>
      </c>
      <c r="N1492" s="1">
        <v>25</v>
      </c>
      <c r="O1492" s="1" t="str">
        <v/>
      </c>
      <c r="P1492" s="1" t="str">
        <v/>
      </c>
      <c r="Q1492" s="6">
        <v>25</v>
      </c>
      <c r="R1492" s="6" t="str">
        <v/>
      </c>
      <c r="S1492" s="1">
        <v>25</v>
      </c>
    </row>
    <row r="1493" spans="1:19">
      <c r="A1493" s="1" t="str">
        <v/>
      </c>
      <c r="B1493" s="1" t="str">
        <v/>
      </c>
      <c r="C1493" s="1" t="str">
        <v/>
      </c>
      <c r="D1493" s="1">
        <v>30</v>
      </c>
      <c r="E1493" s="1" t="str">
        <v/>
      </c>
      <c r="F1493" s="1" t="str">
        <v/>
      </c>
      <c r="G1493" s="1" t="str">
        <v/>
      </c>
      <c r="H1493" s="1" t="str">
        <v/>
      </c>
      <c r="I1493" s="1">
        <v>30</v>
      </c>
      <c r="J1493" s="1" t="str">
        <v/>
      </c>
      <c r="K1493" s="1">
        <v>30</v>
      </c>
      <c r="L1493" s="1" t="str">
        <v/>
      </c>
      <c r="M1493" s="1" t="str">
        <v/>
      </c>
      <c r="N1493" s="1">
        <v>30</v>
      </c>
      <c r="O1493" s="1" t="str">
        <v/>
      </c>
      <c r="P1493" s="1" t="str">
        <v/>
      </c>
      <c r="Q1493" s="6">
        <v>30</v>
      </c>
      <c r="R1493" s="6" t="str">
        <v/>
      </c>
      <c r="S1493" s="1">
        <v>30</v>
      </c>
    </row>
    <row r="1494" spans="1:19">
      <c r="A1494" s="1">
        <v>20</v>
      </c>
      <c r="B1494" s="1" t="str">
        <v/>
      </c>
      <c r="C1494" s="1" t="str">
        <v/>
      </c>
      <c r="D1494" s="1" t="str">
        <v/>
      </c>
      <c r="E1494" s="1" t="str">
        <v/>
      </c>
      <c r="F1494" s="1">
        <v>20</v>
      </c>
      <c r="G1494" s="1" t="str">
        <v/>
      </c>
      <c r="H1494" s="1" t="str">
        <v/>
      </c>
      <c r="I1494" s="1" t="str">
        <v/>
      </c>
      <c r="J1494" s="1">
        <v>20</v>
      </c>
      <c r="K1494" s="1" t="str">
        <v/>
      </c>
      <c r="L1494" s="1" t="str">
        <v/>
      </c>
      <c r="M1494" s="1">
        <v>20</v>
      </c>
      <c r="N1494" s="1" t="str">
        <v/>
      </c>
      <c r="O1494" s="1" t="str">
        <v/>
      </c>
      <c r="P1494" s="1" t="str">
        <v/>
      </c>
      <c r="Q1494" s="6">
        <v>20</v>
      </c>
      <c r="R1494" s="6" t="str">
        <v/>
      </c>
      <c r="S1494" s="1">
        <v>20</v>
      </c>
    </row>
    <row r="1495" spans="1:19">
      <c r="A1495" s="1" t="str">
        <v/>
      </c>
      <c r="B1495" s="1" t="str">
        <v/>
      </c>
      <c r="C1495" s="1">
        <v>10</v>
      </c>
      <c r="D1495" s="1" t="str">
        <v/>
      </c>
      <c r="E1495" s="1" t="str">
        <v/>
      </c>
      <c r="F1495" s="1" t="str">
        <v/>
      </c>
      <c r="G1495" s="1" t="str">
        <v/>
      </c>
      <c r="H1495" s="1" t="str">
        <v/>
      </c>
      <c r="I1495" s="1">
        <v>10</v>
      </c>
      <c r="J1495" s="1" t="str">
        <v/>
      </c>
      <c r="K1495" s="1" t="str">
        <v/>
      </c>
      <c r="L1495" s="1">
        <v>10</v>
      </c>
      <c r="M1495" s="1">
        <v>10</v>
      </c>
      <c r="N1495" s="1" t="str">
        <v/>
      </c>
      <c r="O1495" s="1" t="str">
        <v/>
      </c>
      <c r="P1495" s="1" t="str">
        <v/>
      </c>
      <c r="Q1495" s="6">
        <v>10</v>
      </c>
      <c r="R1495" s="6" t="str">
        <v/>
      </c>
      <c r="S1495" s="1">
        <v>10</v>
      </c>
    </row>
    <row r="1496" spans="1:19">
      <c r="A1496" s="1" t="str">
        <v/>
      </c>
      <c r="B1496" s="1" t="str">
        <v/>
      </c>
      <c r="C1496" s="1" t="str">
        <v/>
      </c>
      <c r="D1496" s="1">
        <v>35</v>
      </c>
      <c r="E1496" s="1" t="str">
        <v/>
      </c>
      <c r="F1496" s="1" t="str">
        <v/>
      </c>
      <c r="G1496" s="1" t="str">
        <v/>
      </c>
      <c r="H1496" s="1" t="str">
        <v/>
      </c>
      <c r="I1496" s="1">
        <v>35</v>
      </c>
      <c r="J1496" s="1" t="str">
        <v/>
      </c>
      <c r="K1496" s="1" t="str">
        <v/>
      </c>
      <c r="L1496" s="1">
        <v>35</v>
      </c>
      <c r="M1496" s="1" t="str">
        <v/>
      </c>
      <c r="N1496" s="1" t="str">
        <v/>
      </c>
      <c r="O1496" s="1">
        <v>35</v>
      </c>
      <c r="P1496" s="1" t="str">
        <v/>
      </c>
      <c r="Q1496" s="6" t="str">
        <v/>
      </c>
      <c r="R1496" s="6">
        <v>35</v>
      </c>
      <c r="S1496" s="1">
        <v>35</v>
      </c>
    </row>
    <row r="1497" spans="1:19">
      <c r="A1497" s="1" t="str">
        <v/>
      </c>
      <c r="B1497" s="1" t="str">
        <v/>
      </c>
      <c r="C1497" s="1" t="str">
        <v/>
      </c>
      <c r="D1497" s="1">
        <v>45</v>
      </c>
      <c r="E1497" s="1" t="str">
        <v/>
      </c>
      <c r="F1497" s="1">
        <v>45</v>
      </c>
      <c r="G1497" s="1" t="str">
        <v/>
      </c>
      <c r="H1497" s="1" t="str">
        <v/>
      </c>
      <c r="I1497" s="1" t="str">
        <v/>
      </c>
      <c r="J1497" s="1" t="str">
        <v/>
      </c>
      <c r="K1497" s="1">
        <v>45</v>
      </c>
      <c r="L1497" s="1" t="str">
        <v/>
      </c>
      <c r="M1497" s="1" t="str">
        <v/>
      </c>
      <c r="N1497" s="1" t="str">
        <v/>
      </c>
      <c r="O1497" s="1">
        <v>45</v>
      </c>
      <c r="P1497" s="1" t="str">
        <v/>
      </c>
      <c r="Q1497" s="6">
        <v>45</v>
      </c>
      <c r="R1497" s="6" t="str">
        <v/>
      </c>
      <c r="S1497" s="1">
        <v>45</v>
      </c>
    </row>
    <row r="1498" spans="1:19">
      <c r="A1498" s="1" t="str">
        <v/>
      </c>
      <c r="B1498" s="1" t="str">
        <v/>
      </c>
      <c r="C1498" s="1">
        <v>40</v>
      </c>
      <c r="D1498" s="1" t="str">
        <v/>
      </c>
      <c r="E1498" s="1" t="str">
        <v/>
      </c>
      <c r="F1498" s="1" t="str">
        <v/>
      </c>
      <c r="G1498" s="1" t="str">
        <v/>
      </c>
      <c r="H1498" s="1">
        <v>40</v>
      </c>
      <c r="I1498" s="1" t="str">
        <v/>
      </c>
      <c r="J1498" s="1">
        <v>40</v>
      </c>
      <c r="K1498" s="1" t="str">
        <v/>
      </c>
      <c r="L1498" s="1" t="str">
        <v/>
      </c>
      <c r="M1498" s="1" t="str">
        <v/>
      </c>
      <c r="N1498" s="1" t="str">
        <v/>
      </c>
      <c r="O1498" s="1">
        <v>40</v>
      </c>
      <c r="P1498" s="1" t="str">
        <v/>
      </c>
      <c r="Q1498" s="6" t="str">
        <v/>
      </c>
      <c r="R1498" s="6">
        <v>40</v>
      </c>
      <c r="S1498" s="1">
        <v>40</v>
      </c>
    </row>
    <row r="1499" spans="1:19">
      <c r="A1499" s="1" t="str">
        <v/>
      </c>
      <c r="B1499" s="1" t="str">
        <v/>
      </c>
      <c r="C1499" s="1">
        <v>25</v>
      </c>
      <c r="D1499" s="1" t="str">
        <v/>
      </c>
      <c r="E1499" s="1" t="str">
        <v/>
      </c>
      <c r="F1499" s="1" t="str">
        <v/>
      </c>
      <c r="G1499" s="1" t="str">
        <v/>
      </c>
      <c r="H1499" s="1">
        <v>25</v>
      </c>
      <c r="I1499" s="1" t="str">
        <v/>
      </c>
      <c r="J1499" s="1" t="str">
        <v/>
      </c>
      <c r="K1499" s="1">
        <v>25</v>
      </c>
      <c r="L1499" s="1" t="str">
        <v/>
      </c>
      <c r="M1499" s="1">
        <v>25</v>
      </c>
      <c r="N1499" s="1" t="str">
        <v/>
      </c>
      <c r="O1499" s="1" t="str">
        <v/>
      </c>
      <c r="P1499" s="1" t="str">
        <v/>
      </c>
      <c r="Q1499" s="6" t="str">
        <v/>
      </c>
      <c r="R1499" s="6">
        <v>25</v>
      </c>
      <c r="S1499" s="1">
        <v>25</v>
      </c>
    </row>
    <row r="1500" spans="1:19">
      <c r="A1500" s="1" t="str">
        <v/>
      </c>
      <c r="B1500" s="1" t="str">
        <v/>
      </c>
      <c r="C1500" s="1">
        <v>25</v>
      </c>
      <c r="D1500" s="1" t="str">
        <v/>
      </c>
      <c r="E1500" s="1" t="str">
        <v/>
      </c>
      <c r="F1500" s="1" t="str">
        <v/>
      </c>
      <c r="G1500" s="1" t="str">
        <v/>
      </c>
      <c r="H1500" s="1">
        <v>25</v>
      </c>
      <c r="I1500" s="1" t="str">
        <v/>
      </c>
      <c r="J1500" s="1" t="str">
        <v/>
      </c>
      <c r="K1500" s="1" t="str">
        <v/>
      </c>
      <c r="L1500" s="1">
        <v>25</v>
      </c>
      <c r="M1500" s="1" t="str">
        <v/>
      </c>
      <c r="N1500" s="1">
        <v>25</v>
      </c>
      <c r="O1500" s="1" t="str">
        <v/>
      </c>
      <c r="P1500" s="1">
        <v>25</v>
      </c>
      <c r="Q1500" s="6" t="str">
        <v/>
      </c>
      <c r="R1500" s="6" t="str">
        <v/>
      </c>
      <c r="S1500" s="1">
        <v>25</v>
      </c>
    </row>
    <row r="1501" spans="1:19">
      <c r="A1501" s="1">
        <v>24</v>
      </c>
      <c r="B1501" s="1" t="str">
        <v/>
      </c>
      <c r="C1501" s="1" t="str">
        <v/>
      </c>
      <c r="D1501" s="1" t="str">
        <v/>
      </c>
      <c r="E1501" s="1" t="str">
        <v/>
      </c>
      <c r="F1501" s="1" t="str">
        <v/>
      </c>
      <c r="G1501" s="1">
        <v>24</v>
      </c>
      <c r="H1501" s="1" t="str">
        <v/>
      </c>
      <c r="I1501" s="1" t="str">
        <v/>
      </c>
      <c r="J1501" s="1" t="str">
        <v/>
      </c>
      <c r="K1501" s="1">
        <v>24</v>
      </c>
      <c r="L1501" s="1" t="str">
        <v/>
      </c>
      <c r="M1501" s="1">
        <v>24</v>
      </c>
      <c r="N1501" s="1" t="str">
        <v/>
      </c>
      <c r="O1501" s="1" t="str">
        <v/>
      </c>
      <c r="P1501" s="1" t="str">
        <v/>
      </c>
      <c r="Q1501" s="6">
        <v>24</v>
      </c>
      <c r="R1501" s="6" t="str">
        <v/>
      </c>
      <c r="S1501" s="1">
        <v>24</v>
      </c>
    </row>
    <row r="1502" spans="1:19">
      <c r="A1502" s="1" t="str">
        <v/>
      </c>
      <c r="B1502" s="1" t="str">
        <v/>
      </c>
      <c r="C1502" s="1">
        <v>25</v>
      </c>
      <c r="D1502" s="1" t="str">
        <v/>
      </c>
      <c r="E1502" s="1" t="str">
        <v/>
      </c>
      <c r="F1502" s="1">
        <v>25</v>
      </c>
      <c r="G1502" s="1" t="str">
        <v/>
      </c>
      <c r="H1502" s="1" t="str">
        <v/>
      </c>
      <c r="I1502" s="1" t="str">
        <v/>
      </c>
      <c r="J1502" s="1" t="str">
        <v/>
      </c>
      <c r="K1502" s="1">
        <v>25</v>
      </c>
      <c r="L1502" s="1" t="str">
        <v/>
      </c>
      <c r="M1502" s="1">
        <v>25</v>
      </c>
      <c r="N1502" s="1" t="str">
        <v/>
      </c>
      <c r="O1502" s="1" t="str">
        <v/>
      </c>
      <c r="P1502" s="1" t="str">
        <v/>
      </c>
      <c r="Q1502" s="6" t="str">
        <v/>
      </c>
      <c r="R1502" s="6">
        <v>25</v>
      </c>
      <c r="S1502" s="1">
        <v>25</v>
      </c>
    </row>
    <row r="1503" spans="1:19">
      <c r="A1503" s="1" t="str">
        <v/>
      </c>
      <c r="B1503" s="1" t="str">
        <v/>
      </c>
      <c r="C1503" s="1">
        <v>54</v>
      </c>
      <c r="D1503" s="1" t="str">
        <v/>
      </c>
      <c r="E1503" s="1" t="str">
        <v/>
      </c>
      <c r="F1503" s="1">
        <v>54</v>
      </c>
      <c r="G1503" s="1" t="str">
        <v/>
      </c>
      <c r="H1503" s="1" t="str">
        <v/>
      </c>
      <c r="I1503" s="1" t="str">
        <v/>
      </c>
      <c r="J1503" s="1" t="str">
        <v/>
      </c>
      <c r="K1503" s="1" t="str">
        <v/>
      </c>
      <c r="L1503" s="1">
        <v>54</v>
      </c>
      <c r="M1503" s="1" t="str">
        <v/>
      </c>
      <c r="N1503" s="1" t="str">
        <v/>
      </c>
      <c r="O1503" s="1">
        <v>54</v>
      </c>
      <c r="P1503" s="1" t="str">
        <v/>
      </c>
      <c r="Q1503" s="6" t="str">
        <v/>
      </c>
      <c r="R1503" s="6">
        <v>54</v>
      </c>
      <c r="S1503" s="1">
        <v>54</v>
      </c>
    </row>
    <row r="1504" spans="1:19">
      <c r="A1504" s="1">
        <v>20</v>
      </c>
      <c r="B1504" s="1" t="str">
        <v/>
      </c>
      <c r="C1504" s="1" t="str">
        <v/>
      </c>
      <c r="D1504" s="1" t="str">
        <v/>
      </c>
      <c r="E1504" s="1" t="str">
        <v/>
      </c>
      <c r="F1504" s="1">
        <v>20</v>
      </c>
      <c r="G1504" s="1" t="str">
        <v/>
      </c>
      <c r="H1504" s="1" t="str">
        <v/>
      </c>
      <c r="I1504" s="1" t="str">
        <v/>
      </c>
      <c r="J1504" s="1" t="str">
        <v/>
      </c>
      <c r="K1504" s="1" t="str">
        <v/>
      </c>
      <c r="L1504" s="1">
        <v>20</v>
      </c>
      <c r="M1504" s="1" t="str">
        <v/>
      </c>
      <c r="N1504" s="1">
        <v>20</v>
      </c>
      <c r="O1504" s="1" t="str">
        <v/>
      </c>
      <c r="P1504" s="1">
        <v>20</v>
      </c>
      <c r="Q1504" s="6" t="str">
        <v/>
      </c>
      <c r="R1504" s="6" t="str">
        <v/>
      </c>
      <c r="S1504" s="1">
        <v>20</v>
      </c>
    </row>
    <row r="1505" spans="1:19">
      <c r="A1505" s="1" t="str">
        <v/>
      </c>
      <c r="B1505" s="1" t="str">
        <v/>
      </c>
      <c r="C1505" s="1">
        <v>36</v>
      </c>
      <c r="D1505" s="1" t="str">
        <v/>
      </c>
      <c r="E1505" s="1" t="str">
        <v/>
      </c>
      <c r="F1505" s="1" t="str">
        <v/>
      </c>
      <c r="G1505" s="1">
        <v>36</v>
      </c>
      <c r="H1505" s="1" t="str">
        <v/>
      </c>
      <c r="I1505" s="1" t="str">
        <v/>
      </c>
      <c r="J1505" s="1">
        <v>36</v>
      </c>
      <c r="K1505" s="1" t="str">
        <v/>
      </c>
      <c r="L1505" s="1" t="str">
        <v/>
      </c>
      <c r="M1505" s="1">
        <v>36</v>
      </c>
      <c r="N1505" s="1" t="str">
        <v/>
      </c>
      <c r="O1505" s="1" t="str">
        <v/>
      </c>
      <c r="P1505" s="1" t="str">
        <v/>
      </c>
      <c r="Q1505" s="6">
        <v>36</v>
      </c>
      <c r="R1505" s="6" t="str">
        <v/>
      </c>
      <c r="S1505" s="1">
        <v>36</v>
      </c>
    </row>
    <row r="1506" spans="1:19">
      <c r="A1506" s="1" t="str">
        <v/>
      </c>
      <c r="B1506" s="1" t="str">
        <v/>
      </c>
      <c r="C1506" s="1" t="str">
        <v/>
      </c>
      <c r="D1506" s="1" t="str">
        <v/>
      </c>
      <c r="E1506" s="1">
        <v>16</v>
      </c>
      <c r="F1506" s="1" t="str">
        <v/>
      </c>
      <c r="G1506" s="1" t="str">
        <v/>
      </c>
      <c r="H1506" s="1">
        <v>16</v>
      </c>
      <c r="I1506" s="1" t="str">
        <v/>
      </c>
      <c r="J1506" s="1" t="str">
        <v/>
      </c>
      <c r="K1506" s="1" t="str">
        <v/>
      </c>
      <c r="L1506" s="1">
        <v>16</v>
      </c>
      <c r="M1506" s="1">
        <v>16</v>
      </c>
      <c r="N1506" s="1" t="str">
        <v/>
      </c>
      <c r="O1506" s="1" t="str">
        <v/>
      </c>
      <c r="P1506" s="1">
        <v>16</v>
      </c>
      <c r="Q1506" s="6" t="str">
        <v/>
      </c>
      <c r="R1506" s="6" t="str">
        <v/>
      </c>
      <c r="S1506" s="1">
        <v>16</v>
      </c>
    </row>
    <row r="1507" spans="1:19">
      <c r="A1507" s="1" t="str">
        <v/>
      </c>
      <c r="B1507" s="1">
        <v>30</v>
      </c>
      <c r="C1507" s="1" t="str">
        <v/>
      </c>
      <c r="D1507" s="1" t="str">
        <v/>
      </c>
      <c r="E1507" s="1" t="str">
        <v/>
      </c>
      <c r="F1507" s="1" t="str">
        <v/>
      </c>
      <c r="G1507" s="1" t="str">
        <v/>
      </c>
      <c r="H1507" s="1" t="str">
        <v/>
      </c>
      <c r="I1507" s="1">
        <v>30</v>
      </c>
      <c r="J1507" s="1">
        <v>30</v>
      </c>
      <c r="K1507" s="1" t="str">
        <v/>
      </c>
      <c r="L1507" s="1" t="str">
        <v/>
      </c>
      <c r="M1507" s="1" t="str">
        <v/>
      </c>
      <c r="N1507" s="1" t="str">
        <v/>
      </c>
      <c r="O1507" s="1">
        <v>30</v>
      </c>
      <c r="P1507" s="1">
        <v>30</v>
      </c>
      <c r="Q1507" s="6" t="str">
        <v/>
      </c>
      <c r="R1507" s="6" t="str">
        <v/>
      </c>
      <c r="S1507" s="1">
        <v>30</v>
      </c>
    </row>
    <row r="1508" spans="1:19">
      <c r="A1508" s="1" t="str">
        <v/>
      </c>
      <c r="B1508" s="1" t="str">
        <v/>
      </c>
      <c r="C1508" s="1">
        <v>20</v>
      </c>
      <c r="D1508" s="1" t="str">
        <v/>
      </c>
      <c r="E1508" s="1" t="str">
        <v/>
      </c>
      <c r="F1508" s="1">
        <v>20</v>
      </c>
      <c r="G1508" s="1" t="str">
        <v/>
      </c>
      <c r="H1508" s="1" t="str">
        <v/>
      </c>
      <c r="I1508" s="1" t="str">
        <v/>
      </c>
      <c r="J1508" s="1" t="str">
        <v/>
      </c>
      <c r="K1508" s="1" t="str">
        <v/>
      </c>
      <c r="L1508" s="1">
        <v>20</v>
      </c>
      <c r="M1508" s="1">
        <v>20</v>
      </c>
      <c r="N1508" s="1" t="str">
        <v/>
      </c>
      <c r="O1508" s="1" t="str">
        <v/>
      </c>
      <c r="P1508" s="1" t="str">
        <v/>
      </c>
      <c r="Q1508" s="6">
        <v>20</v>
      </c>
      <c r="R1508" s="6" t="str">
        <v/>
      </c>
      <c r="S1508" s="1">
        <v>20</v>
      </c>
    </row>
    <row r="1509" spans="1:19">
      <c r="A1509" s="1" t="str">
        <v/>
      </c>
      <c r="B1509" s="1" t="str">
        <v/>
      </c>
      <c r="C1509" s="1">
        <v>15</v>
      </c>
      <c r="D1509" s="1" t="str">
        <v/>
      </c>
      <c r="E1509" s="1" t="str">
        <v/>
      </c>
      <c r="F1509" s="1" t="str">
        <v/>
      </c>
      <c r="G1509" s="1" t="str">
        <v/>
      </c>
      <c r="H1509" s="1">
        <v>15</v>
      </c>
      <c r="I1509" s="1" t="str">
        <v/>
      </c>
      <c r="J1509" s="1" t="str">
        <v/>
      </c>
      <c r="K1509" s="1" t="str">
        <v/>
      </c>
      <c r="L1509" s="1">
        <v>15</v>
      </c>
      <c r="M1509" s="1" t="str">
        <v/>
      </c>
      <c r="N1509" s="1">
        <v>15</v>
      </c>
      <c r="O1509" s="1" t="str">
        <v/>
      </c>
      <c r="P1509" s="1">
        <v>15</v>
      </c>
      <c r="Q1509" s="6" t="str">
        <v/>
      </c>
      <c r="R1509" s="6" t="str">
        <v/>
      </c>
      <c r="S1509" s="1">
        <v>15</v>
      </c>
    </row>
    <row r="1510" spans="1:19">
      <c r="A1510" s="1" t="str">
        <v/>
      </c>
      <c r="B1510" s="1">
        <v>15</v>
      </c>
      <c r="C1510" s="1" t="str">
        <v/>
      </c>
      <c r="D1510" s="1" t="str">
        <v/>
      </c>
      <c r="E1510" s="1" t="str">
        <v/>
      </c>
      <c r="F1510" s="1">
        <v>15</v>
      </c>
      <c r="G1510" s="1" t="str">
        <v/>
      </c>
      <c r="H1510" s="1" t="str">
        <v/>
      </c>
      <c r="I1510" s="1" t="str">
        <v/>
      </c>
      <c r="J1510" s="1" t="str">
        <v/>
      </c>
      <c r="K1510" s="1" t="str">
        <v/>
      </c>
      <c r="L1510" s="1">
        <v>15</v>
      </c>
      <c r="M1510" s="1">
        <v>15</v>
      </c>
      <c r="N1510" s="1" t="str">
        <v/>
      </c>
      <c r="O1510" s="1" t="str">
        <v/>
      </c>
      <c r="P1510" s="1" t="str">
        <v/>
      </c>
      <c r="Q1510" s="6" t="str">
        <v/>
      </c>
      <c r="R1510" s="6">
        <v>15</v>
      </c>
      <c r="S1510" s="1">
        <v>15</v>
      </c>
    </row>
    <row r="1511" spans="1:19">
      <c r="A1511" s="1">
        <v>35</v>
      </c>
      <c r="B1511" s="1" t="str">
        <v/>
      </c>
      <c r="C1511" s="1" t="str">
        <v/>
      </c>
      <c r="D1511" s="1" t="str">
        <v/>
      </c>
      <c r="E1511" s="1" t="str">
        <v/>
      </c>
      <c r="F1511" s="1" t="str">
        <v/>
      </c>
      <c r="G1511" s="1" t="str">
        <v/>
      </c>
      <c r="H1511" s="1">
        <v>35</v>
      </c>
      <c r="I1511" s="1" t="str">
        <v/>
      </c>
      <c r="J1511" s="1" t="str">
        <v/>
      </c>
      <c r="K1511" s="1">
        <v>35</v>
      </c>
      <c r="L1511" s="1" t="str">
        <v/>
      </c>
      <c r="M1511" s="1" t="str">
        <v/>
      </c>
      <c r="N1511" s="1" t="str">
        <v/>
      </c>
      <c r="O1511" s="1">
        <v>35</v>
      </c>
      <c r="P1511" s="1" t="str">
        <v/>
      </c>
      <c r="Q1511" s="6">
        <v>35</v>
      </c>
      <c r="R1511" s="6" t="str">
        <v/>
      </c>
      <c r="S1511" s="1">
        <v>35</v>
      </c>
    </row>
    <row r="1512" spans="1:19">
      <c r="A1512" s="1" t="str">
        <v/>
      </c>
      <c r="B1512" s="1" t="str">
        <v/>
      </c>
      <c r="C1512" s="1" t="str">
        <v/>
      </c>
      <c r="D1512" s="1" t="str">
        <v/>
      </c>
      <c r="E1512" s="1">
        <v>20</v>
      </c>
      <c r="F1512" s="1">
        <v>20</v>
      </c>
      <c r="G1512" s="1" t="str">
        <v/>
      </c>
      <c r="H1512" s="1" t="str">
        <v/>
      </c>
      <c r="I1512" s="1" t="str">
        <v/>
      </c>
      <c r="J1512" s="1" t="str">
        <v/>
      </c>
      <c r="K1512" s="1" t="str">
        <v/>
      </c>
      <c r="L1512" s="1">
        <v>20</v>
      </c>
      <c r="M1512" s="1">
        <v>20</v>
      </c>
      <c r="N1512" s="1" t="str">
        <v/>
      </c>
      <c r="O1512" s="1" t="str">
        <v/>
      </c>
      <c r="P1512" s="1" t="str">
        <v/>
      </c>
      <c r="Q1512" s="6" t="str">
        <v/>
      </c>
      <c r="R1512" s="6">
        <v>20</v>
      </c>
      <c r="S1512" s="1">
        <v>20</v>
      </c>
    </row>
    <row r="1513" spans="1:19">
      <c r="A1513" s="1" t="str">
        <v/>
      </c>
      <c r="B1513" s="1">
        <v>20</v>
      </c>
      <c r="C1513" s="1" t="str">
        <v/>
      </c>
      <c r="D1513" s="1" t="str">
        <v/>
      </c>
      <c r="E1513" s="1" t="str">
        <v/>
      </c>
      <c r="F1513" s="1" t="str">
        <v/>
      </c>
      <c r="G1513" s="1" t="str">
        <v/>
      </c>
      <c r="H1513" s="1">
        <v>20</v>
      </c>
      <c r="I1513" s="1" t="str">
        <v/>
      </c>
      <c r="J1513" s="1" t="str">
        <v/>
      </c>
      <c r="K1513" s="1">
        <v>20</v>
      </c>
      <c r="L1513" s="1" t="str">
        <v/>
      </c>
      <c r="M1513" s="1">
        <v>20</v>
      </c>
      <c r="N1513" s="1" t="str">
        <v/>
      </c>
      <c r="O1513" s="1" t="str">
        <v/>
      </c>
      <c r="P1513" s="1" t="str">
        <v/>
      </c>
      <c r="Q1513" s="6" t="str">
        <v/>
      </c>
      <c r="R1513" s="6">
        <v>20</v>
      </c>
      <c r="S1513" s="1">
        <v>20</v>
      </c>
    </row>
    <row r="1514" spans="1:19">
      <c r="A1514" s="1" t="str">
        <v/>
      </c>
      <c r="B1514" s="1" t="str">
        <v/>
      </c>
      <c r="C1514" s="1" t="str">
        <v/>
      </c>
      <c r="D1514" s="1">
        <v>40</v>
      </c>
      <c r="E1514" s="1" t="str">
        <v/>
      </c>
      <c r="F1514" s="1" t="str">
        <v/>
      </c>
      <c r="G1514" s="1">
        <v>40</v>
      </c>
      <c r="H1514" s="1" t="str">
        <v/>
      </c>
      <c r="I1514" s="1" t="str">
        <v/>
      </c>
      <c r="J1514" s="1">
        <v>40</v>
      </c>
      <c r="K1514" s="1" t="str">
        <v/>
      </c>
      <c r="L1514" s="1" t="str">
        <v/>
      </c>
      <c r="M1514" s="1" t="str">
        <v/>
      </c>
      <c r="N1514" s="1" t="str">
        <v/>
      </c>
      <c r="O1514" s="1">
        <v>40</v>
      </c>
      <c r="P1514" s="1" t="str">
        <v/>
      </c>
      <c r="Q1514" s="6">
        <v>40</v>
      </c>
      <c r="R1514" s="6" t="str">
        <v/>
      </c>
      <c r="S1514" s="1">
        <v>40</v>
      </c>
    </row>
    <row r="1515" spans="1:19">
      <c r="A1515" s="1" t="str">
        <v/>
      </c>
      <c r="B1515" s="1">
        <v>30</v>
      </c>
      <c r="C1515" s="1" t="str">
        <v/>
      </c>
      <c r="D1515" s="1" t="str">
        <v/>
      </c>
      <c r="E1515" s="1" t="str">
        <v/>
      </c>
      <c r="F1515" s="1" t="str">
        <v/>
      </c>
      <c r="G1515" s="1" t="str">
        <v/>
      </c>
      <c r="H1515" s="1">
        <v>30</v>
      </c>
      <c r="I1515" s="1" t="str">
        <v/>
      </c>
      <c r="J1515" s="1" t="str">
        <v/>
      </c>
      <c r="K1515" s="1">
        <v>30</v>
      </c>
      <c r="L1515" s="1" t="str">
        <v/>
      </c>
      <c r="M1515" s="1" t="str">
        <v/>
      </c>
      <c r="N1515" s="1">
        <v>30</v>
      </c>
      <c r="O1515" s="1" t="str">
        <v/>
      </c>
      <c r="P1515" s="1" t="str">
        <v/>
      </c>
      <c r="Q1515" s="6" t="str">
        <v/>
      </c>
      <c r="R1515" s="6">
        <v>30</v>
      </c>
      <c r="S1515" s="1">
        <v>30</v>
      </c>
    </row>
    <row r="1516" spans="1:19">
      <c r="A1516" s="1" t="str">
        <v/>
      </c>
      <c r="B1516" s="1">
        <v>40</v>
      </c>
      <c r="C1516" s="1" t="str">
        <v/>
      </c>
      <c r="D1516" s="1" t="str">
        <v/>
      </c>
      <c r="E1516" s="1" t="str">
        <v/>
      </c>
      <c r="F1516" s="1" t="str">
        <v/>
      </c>
      <c r="G1516" s="1">
        <v>40</v>
      </c>
      <c r="H1516" s="1" t="str">
        <v/>
      </c>
      <c r="I1516" s="1" t="str">
        <v/>
      </c>
      <c r="J1516" s="1" t="str">
        <v/>
      </c>
      <c r="K1516" s="1">
        <v>40</v>
      </c>
      <c r="L1516" s="1" t="str">
        <v/>
      </c>
      <c r="M1516" s="1" t="str">
        <v/>
      </c>
      <c r="N1516" s="1" t="str">
        <v/>
      </c>
      <c r="O1516" s="1">
        <v>40</v>
      </c>
      <c r="P1516" s="1" t="str">
        <v/>
      </c>
      <c r="Q1516" s="6">
        <v>40</v>
      </c>
      <c r="R1516" s="6" t="str">
        <v/>
      </c>
      <c r="S1516" s="1">
        <v>40</v>
      </c>
    </row>
    <row r="1517" spans="1:19">
      <c r="A1517" s="1" t="str">
        <v/>
      </c>
      <c r="B1517" s="1">
        <v>30</v>
      </c>
      <c r="C1517" s="1" t="str">
        <v/>
      </c>
      <c r="D1517" s="1" t="str">
        <v/>
      </c>
      <c r="E1517" s="1" t="str">
        <v/>
      </c>
      <c r="F1517" s="1" t="str">
        <v/>
      </c>
      <c r="G1517" s="1" t="str">
        <v/>
      </c>
      <c r="H1517" s="1" t="str">
        <v/>
      </c>
      <c r="I1517" s="1">
        <v>30</v>
      </c>
      <c r="J1517" s="1">
        <v>30</v>
      </c>
      <c r="K1517" s="1" t="str">
        <v/>
      </c>
      <c r="L1517" s="1" t="str">
        <v/>
      </c>
      <c r="M1517" s="1" t="str">
        <v/>
      </c>
      <c r="N1517" s="1">
        <v>30</v>
      </c>
      <c r="O1517" s="1" t="str">
        <v/>
      </c>
      <c r="P1517" s="1" t="str">
        <v/>
      </c>
      <c r="Q1517" s="6" t="str">
        <v/>
      </c>
      <c r="R1517" s="6">
        <v>30</v>
      </c>
      <c r="S1517" s="1">
        <v>30</v>
      </c>
    </row>
    <row r="1518" spans="1:19">
      <c r="A1518" s="1" t="str">
        <v/>
      </c>
      <c r="B1518" s="1">
        <v>23</v>
      </c>
      <c r="C1518" s="1" t="str">
        <v/>
      </c>
      <c r="D1518" s="1" t="str">
        <v/>
      </c>
      <c r="E1518" s="1" t="str">
        <v/>
      </c>
      <c r="F1518" s="1" t="str">
        <v/>
      </c>
      <c r="G1518" s="1" t="str">
        <v/>
      </c>
      <c r="H1518" s="1">
        <v>23</v>
      </c>
      <c r="I1518" s="1" t="str">
        <v/>
      </c>
      <c r="J1518" s="1" t="str">
        <v/>
      </c>
      <c r="K1518" s="1">
        <v>23</v>
      </c>
      <c r="L1518" s="1" t="str">
        <v/>
      </c>
      <c r="M1518" s="1" t="str">
        <v/>
      </c>
      <c r="N1518" s="1">
        <v>23</v>
      </c>
      <c r="O1518" s="1" t="str">
        <v/>
      </c>
      <c r="P1518" s="1" t="str">
        <v/>
      </c>
      <c r="Q1518" s="6" t="str">
        <v/>
      </c>
      <c r="R1518" s="6">
        <v>23</v>
      </c>
      <c r="S1518" s="1">
        <v>23</v>
      </c>
    </row>
    <row r="1519" spans="1:19">
      <c r="A1519" s="1" t="str">
        <v/>
      </c>
      <c r="B1519" s="1" t="str">
        <v/>
      </c>
      <c r="C1519" s="1">
        <v>35</v>
      </c>
      <c r="D1519" s="1" t="str">
        <v/>
      </c>
      <c r="E1519" s="1" t="str">
        <v/>
      </c>
      <c r="F1519" s="1">
        <v>35</v>
      </c>
      <c r="G1519" s="1" t="str">
        <v/>
      </c>
      <c r="H1519" s="1" t="str">
        <v/>
      </c>
      <c r="I1519" s="1" t="str">
        <v/>
      </c>
      <c r="J1519" s="1" t="str">
        <v/>
      </c>
      <c r="K1519" s="1" t="str">
        <v/>
      </c>
      <c r="L1519" s="1">
        <v>35</v>
      </c>
      <c r="M1519" s="1" t="str">
        <v/>
      </c>
      <c r="N1519" s="1" t="str">
        <v/>
      </c>
      <c r="O1519" s="1">
        <v>35</v>
      </c>
      <c r="P1519" s="1" t="str">
        <v/>
      </c>
      <c r="Q1519" s="6">
        <v>35</v>
      </c>
      <c r="R1519" s="6" t="str">
        <v/>
      </c>
      <c r="S1519" s="1">
        <v>35</v>
      </c>
    </row>
    <row r="1520" spans="1:19">
      <c r="A1520" s="1" t="str">
        <v/>
      </c>
      <c r="B1520" s="1" t="str">
        <v/>
      </c>
      <c r="C1520" s="1" t="str">
        <v/>
      </c>
      <c r="D1520" s="1">
        <v>25</v>
      </c>
      <c r="E1520" s="1" t="str">
        <v/>
      </c>
      <c r="F1520" s="1" t="str">
        <v/>
      </c>
      <c r="G1520" s="1">
        <v>25</v>
      </c>
      <c r="H1520" s="1" t="str">
        <v/>
      </c>
      <c r="I1520" s="1" t="str">
        <v/>
      </c>
      <c r="J1520" s="1" t="str">
        <v/>
      </c>
      <c r="K1520" s="1">
        <v>25</v>
      </c>
      <c r="L1520" s="1" t="str">
        <v/>
      </c>
      <c r="M1520" s="1">
        <v>25</v>
      </c>
      <c r="N1520" s="1" t="str">
        <v/>
      </c>
      <c r="O1520" s="1" t="str">
        <v/>
      </c>
      <c r="P1520" s="1" t="str">
        <v/>
      </c>
      <c r="Q1520" s="6" t="str">
        <v/>
      </c>
      <c r="R1520" s="6">
        <v>25</v>
      </c>
      <c r="S1520" s="1">
        <v>25</v>
      </c>
    </row>
    <row r="1521" spans="1:19">
      <c r="A1521" s="1" t="str">
        <v/>
      </c>
      <c r="B1521" s="1" t="str">
        <v/>
      </c>
      <c r="C1521" s="1" t="str">
        <v/>
      </c>
      <c r="D1521" s="1" t="str">
        <v/>
      </c>
      <c r="E1521" s="1">
        <v>24</v>
      </c>
      <c r="F1521" s="1" t="str">
        <v/>
      </c>
      <c r="G1521" s="1">
        <v>24</v>
      </c>
      <c r="H1521" s="1" t="str">
        <v/>
      </c>
      <c r="I1521" s="1" t="str">
        <v/>
      </c>
      <c r="J1521" s="1" t="str">
        <v/>
      </c>
      <c r="K1521" s="1">
        <v>24</v>
      </c>
      <c r="L1521" s="1" t="str">
        <v/>
      </c>
      <c r="M1521" s="1" t="str">
        <v/>
      </c>
      <c r="N1521" s="1">
        <v>24</v>
      </c>
      <c r="O1521" s="1" t="str">
        <v/>
      </c>
      <c r="P1521" s="1" t="str">
        <v/>
      </c>
      <c r="Q1521" s="6">
        <v>24</v>
      </c>
      <c r="R1521" s="6" t="str">
        <v/>
      </c>
      <c r="S1521" s="1">
        <v>24</v>
      </c>
    </row>
    <row r="1522" spans="1:19">
      <c r="A1522" s="1" t="str">
        <v/>
      </c>
      <c r="B1522" s="1" t="str">
        <v/>
      </c>
      <c r="C1522" s="1" t="str">
        <v/>
      </c>
      <c r="D1522" s="1">
        <v>30</v>
      </c>
      <c r="E1522" s="1" t="str">
        <v/>
      </c>
      <c r="F1522" s="1">
        <v>30</v>
      </c>
      <c r="G1522" s="1" t="str">
        <v/>
      </c>
      <c r="H1522" s="1" t="str">
        <v/>
      </c>
      <c r="I1522" s="1" t="str">
        <v/>
      </c>
      <c r="J1522" s="1">
        <v>30</v>
      </c>
      <c r="K1522" s="1" t="str">
        <v/>
      </c>
      <c r="L1522" s="1" t="str">
        <v/>
      </c>
      <c r="M1522" s="1" t="str">
        <v/>
      </c>
      <c r="N1522" s="1">
        <v>30</v>
      </c>
      <c r="O1522" s="1" t="str">
        <v/>
      </c>
      <c r="P1522" s="1" t="str">
        <v/>
      </c>
      <c r="Q1522" s="6">
        <v>30</v>
      </c>
      <c r="R1522" s="6" t="str">
        <v/>
      </c>
      <c r="S1522" s="1">
        <v>30</v>
      </c>
    </row>
    <row r="1523" spans="1:19">
      <c r="A1523" s="1" t="str">
        <v/>
      </c>
      <c r="B1523" s="1" t="str">
        <v/>
      </c>
      <c r="C1523" s="1" t="str">
        <v/>
      </c>
      <c r="D1523" s="1" t="str">
        <v/>
      </c>
      <c r="E1523" s="1">
        <v>15</v>
      </c>
      <c r="F1523" s="1" t="str">
        <v/>
      </c>
      <c r="G1523" s="1" t="str">
        <v/>
      </c>
      <c r="H1523" s="1" t="str">
        <v/>
      </c>
      <c r="I1523" s="1">
        <v>15</v>
      </c>
      <c r="J1523" s="1" t="str">
        <v/>
      </c>
      <c r="K1523" s="1" t="str">
        <v/>
      </c>
      <c r="L1523" s="1">
        <v>15</v>
      </c>
      <c r="M1523" s="1" t="str">
        <v/>
      </c>
      <c r="N1523" s="1">
        <v>15</v>
      </c>
      <c r="O1523" s="1" t="str">
        <v/>
      </c>
      <c r="P1523" s="1">
        <v>15</v>
      </c>
      <c r="Q1523" s="6" t="str">
        <v/>
      </c>
      <c r="R1523" s="6" t="str">
        <v/>
      </c>
      <c r="S1523" s="1">
        <v>15</v>
      </c>
    </row>
    <row r="1524" spans="1:19">
      <c r="A1524" s="1" t="str">
        <v/>
      </c>
      <c r="B1524" s="1" t="str">
        <v/>
      </c>
      <c r="C1524" s="1">
        <v>30</v>
      </c>
      <c r="D1524" s="1" t="str">
        <v/>
      </c>
      <c r="E1524" s="1" t="str">
        <v/>
      </c>
      <c r="F1524" s="1" t="str">
        <v/>
      </c>
      <c r="G1524" s="1" t="str">
        <v/>
      </c>
      <c r="H1524" s="1" t="str">
        <v/>
      </c>
      <c r="I1524" s="1">
        <v>30</v>
      </c>
      <c r="J1524" s="1" t="str">
        <v/>
      </c>
      <c r="K1524" s="1" t="str">
        <v/>
      </c>
      <c r="L1524" s="1">
        <v>30</v>
      </c>
      <c r="M1524" s="1" t="str">
        <v/>
      </c>
      <c r="N1524" s="1" t="str">
        <v/>
      </c>
      <c r="O1524" s="1">
        <v>30</v>
      </c>
      <c r="P1524" s="1">
        <v>30</v>
      </c>
      <c r="Q1524" s="6" t="str">
        <v/>
      </c>
      <c r="R1524" s="6" t="str">
        <v/>
      </c>
      <c r="S1524" s="1">
        <v>30</v>
      </c>
    </row>
    <row r="1525" spans="1:19">
      <c r="A1525" s="1" t="str">
        <v/>
      </c>
      <c r="B1525" s="1">
        <v>42</v>
      </c>
      <c r="C1525" s="1" t="str">
        <v/>
      </c>
      <c r="D1525" s="1" t="str">
        <v/>
      </c>
      <c r="E1525" s="1" t="str">
        <v/>
      </c>
      <c r="F1525" s="1" t="str">
        <v/>
      </c>
      <c r="G1525" s="1" t="str">
        <v/>
      </c>
      <c r="H1525" s="1">
        <v>42</v>
      </c>
      <c r="I1525" s="1" t="str">
        <v/>
      </c>
      <c r="J1525" s="1" t="str">
        <v/>
      </c>
      <c r="K1525" s="1">
        <v>42</v>
      </c>
      <c r="L1525" s="1" t="str">
        <v/>
      </c>
      <c r="M1525" s="1">
        <v>42</v>
      </c>
      <c r="N1525" s="1" t="str">
        <v/>
      </c>
      <c r="O1525" s="1" t="str">
        <v/>
      </c>
      <c r="P1525" s="1" t="str">
        <v/>
      </c>
      <c r="Q1525" s="6">
        <v>42</v>
      </c>
      <c r="R1525" s="6" t="str">
        <v/>
      </c>
      <c r="S1525" s="1">
        <v>42</v>
      </c>
    </row>
    <row r="1526" spans="1:19">
      <c r="A1526" s="1" t="str">
        <v/>
      </c>
      <c r="B1526" s="1" t="str">
        <v/>
      </c>
      <c r="C1526" s="1" t="str">
        <v/>
      </c>
      <c r="D1526" s="1" t="str">
        <v/>
      </c>
      <c r="E1526" s="1">
        <v>15</v>
      </c>
      <c r="F1526" s="1">
        <v>15</v>
      </c>
      <c r="G1526" s="1" t="str">
        <v/>
      </c>
      <c r="H1526" s="1" t="str">
        <v/>
      </c>
      <c r="I1526" s="1" t="str">
        <v/>
      </c>
      <c r="J1526" s="1" t="str">
        <v/>
      </c>
      <c r="K1526" s="1" t="str">
        <v/>
      </c>
      <c r="L1526" s="1">
        <v>15</v>
      </c>
      <c r="M1526" s="1">
        <v>15</v>
      </c>
      <c r="N1526" s="1" t="str">
        <v/>
      </c>
      <c r="O1526" s="1" t="str">
        <v/>
      </c>
      <c r="P1526" s="1" t="str">
        <v/>
      </c>
      <c r="Q1526" s="6">
        <v>15</v>
      </c>
      <c r="R1526" s="6" t="str">
        <v/>
      </c>
      <c r="S1526" s="1">
        <v>15</v>
      </c>
    </row>
    <row r="1527" spans="1:19">
      <c r="A1527" s="1" t="str">
        <v/>
      </c>
      <c r="B1527" s="1" t="str">
        <v/>
      </c>
      <c r="C1527" s="1" t="str">
        <v/>
      </c>
      <c r="D1527" s="1">
        <v>25</v>
      </c>
      <c r="E1527" s="1" t="str">
        <v/>
      </c>
      <c r="F1527" s="1" t="str">
        <v/>
      </c>
      <c r="G1527" s="1" t="str">
        <v/>
      </c>
      <c r="H1527" s="1">
        <v>25</v>
      </c>
      <c r="I1527" s="1" t="str">
        <v/>
      </c>
      <c r="J1527" s="1" t="str">
        <v/>
      </c>
      <c r="K1527" s="1">
        <v>25</v>
      </c>
      <c r="L1527" s="1" t="str">
        <v/>
      </c>
      <c r="M1527" s="1" t="str">
        <v/>
      </c>
      <c r="N1527" s="1">
        <v>25</v>
      </c>
      <c r="O1527" s="1" t="str">
        <v/>
      </c>
      <c r="P1527" s="1" t="str">
        <v/>
      </c>
      <c r="Q1527" s="6">
        <v>25</v>
      </c>
      <c r="R1527" s="6" t="str">
        <v/>
      </c>
      <c r="S1527" s="1">
        <v>25</v>
      </c>
    </row>
    <row r="1528" spans="1:19">
      <c r="A1528" s="1" t="str">
        <v/>
      </c>
      <c r="B1528" s="1" t="str">
        <v/>
      </c>
      <c r="C1528" s="1" t="str">
        <v/>
      </c>
      <c r="D1528" s="1">
        <v>50</v>
      </c>
      <c r="E1528" s="1" t="str">
        <v/>
      </c>
      <c r="F1528" s="1" t="str">
        <v/>
      </c>
      <c r="G1528" s="1" t="str">
        <v/>
      </c>
      <c r="H1528" s="1" t="str">
        <v/>
      </c>
      <c r="I1528" s="1">
        <v>50</v>
      </c>
      <c r="J1528" s="1" t="str">
        <v/>
      </c>
      <c r="K1528" s="1">
        <v>50</v>
      </c>
      <c r="L1528" s="1" t="str">
        <v/>
      </c>
      <c r="M1528" s="1" t="str">
        <v/>
      </c>
      <c r="N1528" s="1" t="str">
        <v/>
      </c>
      <c r="O1528" s="1">
        <v>50</v>
      </c>
      <c r="P1528" s="1" t="str">
        <v/>
      </c>
      <c r="Q1528" s="6" t="str">
        <v/>
      </c>
      <c r="R1528" s="6">
        <v>50</v>
      </c>
      <c r="S1528" s="1">
        <v>50</v>
      </c>
    </row>
    <row r="1529" spans="1:19">
      <c r="A1529" s="1">
        <v>32</v>
      </c>
      <c r="B1529" s="1" t="str">
        <v/>
      </c>
      <c r="C1529" s="1" t="str">
        <v/>
      </c>
      <c r="D1529" s="1" t="str">
        <v/>
      </c>
      <c r="E1529" s="1" t="str">
        <v/>
      </c>
      <c r="F1529" s="1" t="str">
        <v/>
      </c>
      <c r="G1529" s="1" t="str">
        <v/>
      </c>
      <c r="H1529" s="1">
        <v>32</v>
      </c>
      <c r="I1529" s="1" t="str">
        <v/>
      </c>
      <c r="J1529" s="1" t="str">
        <v/>
      </c>
      <c r="K1529" s="1" t="str">
        <v/>
      </c>
      <c r="L1529" s="1">
        <v>32</v>
      </c>
      <c r="M1529" s="1" t="str">
        <v/>
      </c>
      <c r="N1529" s="1" t="str">
        <v/>
      </c>
      <c r="O1529" s="1">
        <v>32</v>
      </c>
      <c r="P1529" s="1">
        <v>32</v>
      </c>
      <c r="Q1529" s="6" t="str">
        <v/>
      </c>
      <c r="R1529" s="6" t="str">
        <v/>
      </c>
      <c r="S1529" s="1">
        <v>32</v>
      </c>
    </row>
    <row r="1530" spans="1:19">
      <c r="A1530" s="1">
        <v>10</v>
      </c>
      <c r="B1530" s="1" t="str">
        <v/>
      </c>
      <c r="C1530" s="1" t="str">
        <v/>
      </c>
      <c r="D1530" s="1" t="str">
        <v/>
      </c>
      <c r="E1530" s="1" t="str">
        <v/>
      </c>
      <c r="F1530" s="1">
        <v>10</v>
      </c>
      <c r="G1530" s="1" t="str">
        <v/>
      </c>
      <c r="H1530" s="1" t="str">
        <v/>
      </c>
      <c r="I1530" s="1" t="str">
        <v/>
      </c>
      <c r="J1530" s="1">
        <v>10</v>
      </c>
      <c r="K1530" s="1" t="str">
        <v/>
      </c>
      <c r="L1530" s="1" t="str">
        <v/>
      </c>
      <c r="M1530" s="1">
        <v>10</v>
      </c>
      <c r="N1530" s="1" t="str">
        <v/>
      </c>
      <c r="O1530" s="1" t="str">
        <v/>
      </c>
      <c r="P1530" s="1" t="str">
        <v/>
      </c>
      <c r="Q1530" s="6">
        <v>10</v>
      </c>
      <c r="R1530" s="6" t="str">
        <v/>
      </c>
      <c r="S1530" s="1">
        <v>10</v>
      </c>
    </row>
    <row r="1531" spans="1:19">
      <c r="A1531" s="1" t="str">
        <v/>
      </c>
      <c r="B1531" s="1" t="str">
        <v/>
      </c>
      <c r="C1531" s="1" t="str">
        <v/>
      </c>
      <c r="D1531" s="1" t="str">
        <v/>
      </c>
      <c r="E1531" s="1">
        <v>15</v>
      </c>
      <c r="F1531" s="1" t="str">
        <v/>
      </c>
      <c r="G1531" s="1" t="str">
        <v/>
      </c>
      <c r="H1531" s="1">
        <v>15</v>
      </c>
      <c r="I1531" s="1" t="str">
        <v/>
      </c>
      <c r="J1531" s="1" t="str">
        <v/>
      </c>
      <c r="K1531" s="1" t="str">
        <v/>
      </c>
      <c r="L1531" s="1">
        <v>15</v>
      </c>
      <c r="M1531" s="1" t="str">
        <v/>
      </c>
      <c r="N1531" s="1">
        <v>15</v>
      </c>
      <c r="O1531" s="1" t="str">
        <v/>
      </c>
      <c r="P1531" s="1">
        <v>15</v>
      </c>
      <c r="Q1531" s="6" t="str">
        <v/>
      </c>
      <c r="R1531" s="6" t="str">
        <v/>
      </c>
      <c r="S1531" s="1">
        <v>15</v>
      </c>
    </row>
    <row r="1532" spans="1:19">
      <c r="A1532" s="1">
        <v>35</v>
      </c>
      <c r="B1532" s="1" t="str">
        <v/>
      </c>
      <c r="C1532" s="1" t="str">
        <v/>
      </c>
      <c r="D1532" s="1" t="str">
        <v/>
      </c>
      <c r="E1532" s="1" t="str">
        <v/>
      </c>
      <c r="F1532" s="1" t="str">
        <v/>
      </c>
      <c r="G1532" s="1">
        <v>35</v>
      </c>
      <c r="H1532" s="1" t="str">
        <v/>
      </c>
      <c r="I1532" s="1" t="str">
        <v/>
      </c>
      <c r="J1532" s="1" t="str">
        <v/>
      </c>
      <c r="K1532" s="1">
        <v>35</v>
      </c>
      <c r="L1532" s="1" t="str">
        <v/>
      </c>
      <c r="M1532" s="1" t="str">
        <v/>
      </c>
      <c r="N1532" s="1">
        <v>35</v>
      </c>
      <c r="O1532" s="1" t="str">
        <v/>
      </c>
      <c r="P1532" s="1" t="str">
        <v/>
      </c>
      <c r="Q1532" s="6">
        <v>35</v>
      </c>
      <c r="R1532" s="6" t="str">
        <v/>
      </c>
      <c r="S1532" s="1">
        <v>35</v>
      </c>
    </row>
    <row r="1533" spans="1:19">
      <c r="A1533" s="1" t="str">
        <v/>
      </c>
      <c r="B1533" s="1" t="str">
        <v/>
      </c>
      <c r="C1533" s="1" t="str">
        <v/>
      </c>
      <c r="D1533" s="1" t="str">
        <v/>
      </c>
      <c r="E1533" s="1">
        <v>36</v>
      </c>
      <c r="F1533" s="1" t="str">
        <v/>
      </c>
      <c r="G1533" s="1" t="str">
        <v/>
      </c>
      <c r="H1533" s="1" t="str">
        <v/>
      </c>
      <c r="I1533" s="1">
        <v>36</v>
      </c>
      <c r="J1533" s="1">
        <v>36</v>
      </c>
      <c r="K1533" s="1" t="str">
        <v/>
      </c>
      <c r="L1533" s="1" t="str">
        <v/>
      </c>
      <c r="M1533" s="1">
        <v>36</v>
      </c>
      <c r="N1533" s="1" t="str">
        <v/>
      </c>
      <c r="O1533" s="1" t="str">
        <v/>
      </c>
      <c r="P1533" s="1" t="str">
        <v/>
      </c>
      <c r="Q1533" s="6">
        <v>36</v>
      </c>
      <c r="R1533" s="6" t="str">
        <v/>
      </c>
      <c r="S1533" s="1">
        <v>36</v>
      </c>
    </row>
    <row r="1534" spans="1:19">
      <c r="A1534" s="1" t="str">
        <v/>
      </c>
      <c r="B1534" s="1" t="str">
        <v/>
      </c>
      <c r="C1534" s="1" t="str">
        <v/>
      </c>
      <c r="D1534" s="1" t="str">
        <v/>
      </c>
      <c r="E1534" s="1">
        <v>40</v>
      </c>
      <c r="F1534" s="1">
        <v>40</v>
      </c>
      <c r="G1534" s="1" t="str">
        <v/>
      </c>
      <c r="H1534" s="1" t="str">
        <v/>
      </c>
      <c r="I1534" s="1" t="str">
        <v/>
      </c>
      <c r="J1534" s="1" t="str">
        <v/>
      </c>
      <c r="K1534" s="1">
        <v>40</v>
      </c>
      <c r="L1534" s="1" t="str">
        <v/>
      </c>
      <c r="M1534" s="1" t="str">
        <v/>
      </c>
      <c r="N1534" s="1" t="str">
        <v/>
      </c>
      <c r="O1534" s="1">
        <v>40</v>
      </c>
      <c r="P1534" s="1" t="str">
        <v/>
      </c>
      <c r="Q1534" s="6" t="str">
        <v/>
      </c>
      <c r="R1534" s="6">
        <v>40</v>
      </c>
      <c r="S1534" s="1">
        <v>40</v>
      </c>
    </row>
    <row r="1535" spans="1:19">
      <c r="A1535" s="1" t="str">
        <v/>
      </c>
      <c r="B1535" s="1" t="str">
        <v/>
      </c>
      <c r="C1535" s="1" t="str">
        <v/>
      </c>
      <c r="D1535" s="1" t="str">
        <v/>
      </c>
      <c r="E1535" s="1">
        <v>20</v>
      </c>
      <c r="F1535" s="1" t="str">
        <v/>
      </c>
      <c r="G1535" s="1">
        <v>20</v>
      </c>
      <c r="H1535" s="1" t="str">
        <v/>
      </c>
      <c r="I1535" s="1" t="str">
        <v/>
      </c>
      <c r="J1535" s="1" t="str">
        <v/>
      </c>
      <c r="K1535" s="1">
        <v>20</v>
      </c>
      <c r="L1535" s="1" t="str">
        <v/>
      </c>
      <c r="M1535" s="1">
        <v>20</v>
      </c>
      <c r="N1535" s="1" t="str">
        <v/>
      </c>
      <c r="O1535" s="1" t="str">
        <v/>
      </c>
      <c r="P1535" s="1" t="str">
        <v/>
      </c>
      <c r="Q1535" s="6">
        <v>20</v>
      </c>
      <c r="R1535" s="6" t="str">
        <v/>
      </c>
      <c r="S1535" s="1">
        <v>20</v>
      </c>
    </row>
    <row r="1536" spans="1:19">
      <c r="A1536" s="1" t="str">
        <v/>
      </c>
      <c r="B1536" s="1">
        <v>35</v>
      </c>
      <c r="C1536" s="1" t="str">
        <v/>
      </c>
      <c r="D1536" s="1" t="str">
        <v/>
      </c>
      <c r="E1536" s="1" t="str">
        <v/>
      </c>
      <c r="F1536" s="1" t="str">
        <v/>
      </c>
      <c r="G1536" s="1" t="str">
        <v/>
      </c>
      <c r="H1536" s="1">
        <v>35</v>
      </c>
      <c r="I1536" s="1" t="str">
        <v/>
      </c>
      <c r="J1536" s="1" t="str">
        <v/>
      </c>
      <c r="K1536" s="1">
        <v>35</v>
      </c>
      <c r="L1536" s="1" t="str">
        <v/>
      </c>
      <c r="M1536" s="1" t="str">
        <v/>
      </c>
      <c r="N1536" s="1" t="str">
        <v/>
      </c>
      <c r="O1536" s="1">
        <v>35</v>
      </c>
      <c r="P1536" s="1" t="str">
        <v/>
      </c>
      <c r="Q1536" s="6">
        <v>35</v>
      </c>
      <c r="R1536" s="6" t="str">
        <v/>
      </c>
      <c r="S1536" s="1">
        <v>35</v>
      </c>
    </row>
    <row r="1537" spans="1:19">
      <c r="A1537" s="1" t="str">
        <v/>
      </c>
      <c r="B1537" s="1">
        <v>20</v>
      </c>
      <c r="C1537" s="1" t="str">
        <v/>
      </c>
      <c r="D1537" s="1" t="str">
        <v/>
      </c>
      <c r="E1537" s="1" t="str">
        <v/>
      </c>
      <c r="F1537" s="1">
        <v>20</v>
      </c>
      <c r="G1537" s="1" t="str">
        <v/>
      </c>
      <c r="H1537" s="1" t="str">
        <v/>
      </c>
      <c r="I1537" s="1" t="str">
        <v/>
      </c>
      <c r="J1537" s="1" t="str">
        <v/>
      </c>
      <c r="K1537" s="1" t="str">
        <v/>
      </c>
      <c r="L1537" s="1">
        <v>20</v>
      </c>
      <c r="M1537" s="1" t="str">
        <v/>
      </c>
      <c r="N1537" s="1">
        <v>20</v>
      </c>
      <c r="O1537" s="1" t="str">
        <v/>
      </c>
      <c r="P1537" s="1" t="str">
        <v/>
      </c>
      <c r="Q1537" s="6">
        <v>20</v>
      </c>
      <c r="R1537" s="6" t="str">
        <v/>
      </c>
      <c r="S1537" s="1">
        <v>20</v>
      </c>
    </row>
    <row r="1538" spans="1:19">
      <c r="A1538" s="1" t="str">
        <v/>
      </c>
      <c r="B1538" s="1" t="str">
        <v/>
      </c>
      <c r="C1538" s="1" t="str">
        <v/>
      </c>
      <c r="D1538" s="1">
        <v>40</v>
      </c>
      <c r="E1538" s="1" t="str">
        <v/>
      </c>
      <c r="F1538" s="1" t="str">
        <v/>
      </c>
      <c r="G1538" s="1" t="str">
        <v/>
      </c>
      <c r="H1538" s="1">
        <v>40</v>
      </c>
      <c r="I1538" s="1" t="str">
        <v/>
      </c>
      <c r="J1538" s="1" t="str">
        <v/>
      </c>
      <c r="K1538" s="1" t="str">
        <v/>
      </c>
      <c r="L1538" s="1">
        <v>40</v>
      </c>
      <c r="M1538" s="1" t="str">
        <v/>
      </c>
      <c r="N1538" s="1" t="str">
        <v/>
      </c>
      <c r="O1538" s="1">
        <v>40</v>
      </c>
      <c r="P1538" s="1" t="str">
        <v/>
      </c>
      <c r="Q1538" s="6" t="str">
        <v/>
      </c>
      <c r="R1538" s="6">
        <v>40</v>
      </c>
      <c r="S1538" s="1">
        <v>40</v>
      </c>
    </row>
    <row r="1539" spans="1:19">
      <c r="A1539" s="1" t="str">
        <v/>
      </c>
      <c r="B1539" s="1" t="str">
        <v/>
      </c>
      <c r="C1539" s="1" t="str">
        <v/>
      </c>
      <c r="D1539" s="1">
        <v>15</v>
      </c>
      <c r="E1539" s="1" t="str">
        <v/>
      </c>
      <c r="F1539" s="1" t="str">
        <v/>
      </c>
      <c r="G1539" s="1">
        <v>15</v>
      </c>
      <c r="H1539" s="1" t="str">
        <v/>
      </c>
      <c r="I1539" s="1" t="str">
        <v/>
      </c>
      <c r="J1539" s="1" t="str">
        <v/>
      </c>
      <c r="K1539" s="1" t="str">
        <v/>
      </c>
      <c r="L1539" s="1">
        <v>15</v>
      </c>
      <c r="M1539" s="1">
        <v>15</v>
      </c>
      <c r="N1539" s="1" t="str">
        <v/>
      </c>
      <c r="O1539" s="1" t="str">
        <v/>
      </c>
      <c r="P1539" s="1">
        <v>15</v>
      </c>
      <c r="Q1539" s="6" t="str">
        <v/>
      </c>
      <c r="R1539" s="6" t="str">
        <v/>
      </c>
      <c r="S1539" s="1">
        <v>15</v>
      </c>
    </row>
    <row r="1540" spans="1:19">
      <c r="A1540" s="1" t="str">
        <v/>
      </c>
      <c r="B1540" s="1" t="str">
        <v/>
      </c>
      <c r="C1540" s="1" t="str">
        <v/>
      </c>
      <c r="D1540" s="1" t="str">
        <v/>
      </c>
      <c r="E1540" s="1">
        <v>20</v>
      </c>
      <c r="F1540" s="1" t="str">
        <v/>
      </c>
      <c r="G1540" s="1" t="str">
        <v/>
      </c>
      <c r="H1540" s="1" t="str">
        <v/>
      </c>
      <c r="I1540" s="1">
        <v>20</v>
      </c>
      <c r="J1540" s="1" t="str">
        <v/>
      </c>
      <c r="K1540" s="1" t="str">
        <v/>
      </c>
      <c r="L1540" s="1">
        <v>20</v>
      </c>
      <c r="M1540" s="1" t="str">
        <v/>
      </c>
      <c r="N1540" s="1">
        <v>20</v>
      </c>
      <c r="O1540" s="1" t="str">
        <v/>
      </c>
      <c r="P1540" s="1">
        <v>20</v>
      </c>
      <c r="Q1540" s="6" t="str">
        <v/>
      </c>
      <c r="R1540" s="6" t="str">
        <v/>
      </c>
      <c r="S1540" s="1">
        <v>20</v>
      </c>
    </row>
    <row r="1541" spans="1:19">
      <c r="A1541" s="1" t="str">
        <v/>
      </c>
      <c r="B1541" s="1" t="str">
        <v/>
      </c>
      <c r="C1541" s="1" t="str">
        <v/>
      </c>
      <c r="D1541" s="1">
        <v>40</v>
      </c>
      <c r="E1541" s="1" t="str">
        <v/>
      </c>
      <c r="F1541" s="1">
        <v>40</v>
      </c>
      <c r="G1541" s="1" t="str">
        <v/>
      </c>
      <c r="H1541" s="1" t="str">
        <v/>
      </c>
      <c r="I1541" s="1" t="str">
        <v/>
      </c>
      <c r="J1541" s="1" t="str">
        <v/>
      </c>
      <c r="K1541" s="1">
        <v>40</v>
      </c>
      <c r="L1541" s="1" t="str">
        <v/>
      </c>
      <c r="M1541" s="1" t="str">
        <v/>
      </c>
      <c r="N1541" s="1" t="str">
        <v/>
      </c>
      <c r="O1541" s="1">
        <v>40</v>
      </c>
      <c r="P1541" s="1">
        <v>40</v>
      </c>
      <c r="Q1541" s="6" t="str">
        <v/>
      </c>
      <c r="R1541" s="6" t="str">
        <v/>
      </c>
      <c r="S1541" s="1">
        <v>40</v>
      </c>
    </row>
    <row r="1542" spans="1:19">
      <c r="A1542" s="1" t="str">
        <v/>
      </c>
      <c r="B1542" s="1" t="str">
        <v/>
      </c>
      <c r="C1542" s="1" t="str">
        <v/>
      </c>
      <c r="D1542" s="1">
        <v>45</v>
      </c>
      <c r="E1542" s="1" t="str">
        <v/>
      </c>
      <c r="F1542" s="1" t="str">
        <v/>
      </c>
      <c r="G1542" s="1" t="str">
        <v/>
      </c>
      <c r="H1542" s="1">
        <v>45</v>
      </c>
      <c r="I1542" s="1" t="str">
        <v/>
      </c>
      <c r="J1542" s="1" t="str">
        <v/>
      </c>
      <c r="K1542" s="1">
        <v>45</v>
      </c>
      <c r="L1542" s="1" t="str">
        <v/>
      </c>
      <c r="M1542" s="1" t="str">
        <v/>
      </c>
      <c r="N1542" s="1" t="str">
        <v/>
      </c>
      <c r="O1542" s="1">
        <v>45</v>
      </c>
      <c r="P1542" s="1" t="str">
        <v/>
      </c>
      <c r="Q1542" s="6">
        <v>45</v>
      </c>
      <c r="R1542" s="6" t="str">
        <v/>
      </c>
      <c r="S1542" s="1">
        <v>45</v>
      </c>
    </row>
    <row r="1543" spans="1:19">
      <c r="A1543" s="1" t="str">
        <v/>
      </c>
      <c r="B1543" s="1" t="str">
        <v/>
      </c>
      <c r="C1543" s="1" t="str">
        <v/>
      </c>
      <c r="D1543" s="1">
        <v>25</v>
      </c>
      <c r="E1543" s="1" t="str">
        <v/>
      </c>
      <c r="F1543" s="1" t="str">
        <v/>
      </c>
      <c r="G1543" s="1">
        <v>25</v>
      </c>
      <c r="H1543" s="1" t="str">
        <v/>
      </c>
      <c r="I1543" s="1" t="str">
        <v/>
      </c>
      <c r="J1543" s="1" t="str">
        <v/>
      </c>
      <c r="K1543" s="1">
        <v>25</v>
      </c>
      <c r="L1543" s="1" t="str">
        <v/>
      </c>
      <c r="M1543" s="1">
        <v>25</v>
      </c>
      <c r="N1543" s="1" t="str">
        <v/>
      </c>
      <c r="O1543" s="1" t="str">
        <v/>
      </c>
      <c r="P1543" s="1" t="str">
        <v/>
      </c>
      <c r="Q1543" s="6">
        <v>25</v>
      </c>
      <c r="R1543" s="6" t="str">
        <v/>
      </c>
      <c r="S1543" s="1">
        <v>25</v>
      </c>
    </row>
    <row r="1544" spans="1:19">
      <c r="A1544" s="1" t="str">
        <v/>
      </c>
      <c r="B1544" s="1" t="str">
        <v/>
      </c>
      <c r="C1544" s="1" t="str">
        <v/>
      </c>
      <c r="D1544" s="1" t="str">
        <v/>
      </c>
      <c r="E1544" s="1">
        <v>25</v>
      </c>
      <c r="F1544" s="1">
        <v>25</v>
      </c>
      <c r="G1544" s="1" t="str">
        <v/>
      </c>
      <c r="H1544" s="1" t="str">
        <v/>
      </c>
      <c r="I1544" s="1" t="str">
        <v/>
      </c>
      <c r="J1544" s="1" t="str">
        <v/>
      </c>
      <c r="K1544" s="1">
        <v>25</v>
      </c>
      <c r="L1544" s="1" t="str">
        <v/>
      </c>
      <c r="M1544" s="1" t="str">
        <v/>
      </c>
      <c r="N1544" s="1">
        <v>25</v>
      </c>
      <c r="O1544" s="1" t="str">
        <v/>
      </c>
      <c r="P1544" s="1" t="str">
        <v/>
      </c>
      <c r="Q1544" s="6" t="str">
        <v/>
      </c>
      <c r="R1544" s="6">
        <v>25</v>
      </c>
      <c r="S1544" s="1">
        <v>25</v>
      </c>
    </row>
    <row r="1545" spans="1:19">
      <c r="A1545" s="1" t="str">
        <v/>
      </c>
      <c r="B1545" s="1" t="str">
        <v/>
      </c>
      <c r="C1545" s="1" t="str">
        <v/>
      </c>
      <c r="D1545" s="1">
        <v>40</v>
      </c>
      <c r="E1545" s="1" t="str">
        <v/>
      </c>
      <c r="F1545" s="1" t="str">
        <v/>
      </c>
      <c r="G1545" s="1" t="str">
        <v/>
      </c>
      <c r="H1545" s="1">
        <v>40</v>
      </c>
      <c r="I1545" s="1" t="str">
        <v/>
      </c>
      <c r="J1545" s="1" t="str">
        <v/>
      </c>
      <c r="K1545" s="1" t="str">
        <v/>
      </c>
      <c r="L1545" s="1">
        <v>40</v>
      </c>
      <c r="M1545" s="1" t="str">
        <v/>
      </c>
      <c r="N1545" s="1" t="str">
        <v/>
      </c>
      <c r="O1545" s="1">
        <v>40</v>
      </c>
      <c r="P1545" s="1">
        <v>40</v>
      </c>
      <c r="Q1545" s="6" t="str">
        <v/>
      </c>
      <c r="R1545" s="6" t="str">
        <v/>
      </c>
      <c r="S1545" s="1">
        <v>40</v>
      </c>
    </row>
    <row r="1546" spans="1:19">
      <c r="A1546" s="1" t="str">
        <v/>
      </c>
      <c r="B1546" s="1" t="str">
        <v/>
      </c>
      <c r="C1546" s="1" t="str">
        <v/>
      </c>
      <c r="D1546" s="1" t="str">
        <v/>
      </c>
      <c r="E1546" s="1">
        <v>50</v>
      </c>
      <c r="F1546" s="1">
        <v>50</v>
      </c>
      <c r="G1546" s="1" t="str">
        <v/>
      </c>
      <c r="H1546" s="1" t="str">
        <v/>
      </c>
      <c r="I1546" s="1" t="str">
        <v/>
      </c>
      <c r="J1546" s="1" t="str">
        <v/>
      </c>
      <c r="K1546" s="1">
        <v>50</v>
      </c>
      <c r="L1546" s="1" t="str">
        <v/>
      </c>
      <c r="M1546" s="1" t="str">
        <v/>
      </c>
      <c r="N1546" s="1" t="str">
        <v/>
      </c>
      <c r="O1546" s="1">
        <v>50</v>
      </c>
      <c r="P1546" s="1" t="str">
        <v/>
      </c>
      <c r="Q1546" s="6" t="str">
        <v/>
      </c>
      <c r="R1546" s="6">
        <v>50</v>
      </c>
      <c r="S1546" s="1">
        <v>50</v>
      </c>
    </row>
    <row r="1547" spans="1:19">
      <c r="A1547" s="1" t="str">
        <v/>
      </c>
      <c r="B1547" s="1" t="str">
        <v/>
      </c>
      <c r="C1547" s="1" t="str">
        <v/>
      </c>
      <c r="D1547" s="1" t="str">
        <v/>
      </c>
      <c r="E1547" s="1">
        <v>25</v>
      </c>
      <c r="F1547" s="1" t="str">
        <v/>
      </c>
      <c r="G1547" s="1" t="str">
        <v/>
      </c>
      <c r="H1547" s="1" t="str">
        <v/>
      </c>
      <c r="I1547" s="1">
        <v>25</v>
      </c>
      <c r="J1547" s="1" t="str">
        <v/>
      </c>
      <c r="K1547" s="1" t="str">
        <v/>
      </c>
      <c r="L1547" s="1">
        <v>25</v>
      </c>
      <c r="M1547" s="1" t="str">
        <v/>
      </c>
      <c r="N1547" s="1">
        <v>25</v>
      </c>
      <c r="O1547" s="1" t="str">
        <v/>
      </c>
      <c r="P1547" s="1">
        <v>25</v>
      </c>
      <c r="Q1547" s="6" t="str">
        <v/>
      </c>
      <c r="R1547" s="6" t="str">
        <v/>
      </c>
      <c r="S1547" s="1">
        <v>25</v>
      </c>
    </row>
    <row r="1548" spans="1:19">
      <c r="A1548" s="1" t="str">
        <v/>
      </c>
      <c r="B1548" s="1" t="str">
        <v/>
      </c>
      <c r="C1548" s="1" t="str">
        <v/>
      </c>
      <c r="D1548" s="1" t="str">
        <v/>
      </c>
      <c r="E1548" s="1">
        <v>30</v>
      </c>
      <c r="F1548" s="1" t="str">
        <v/>
      </c>
      <c r="G1548" s="1" t="str">
        <v/>
      </c>
      <c r="H1548" s="1" t="str">
        <v/>
      </c>
      <c r="I1548" s="1">
        <v>30</v>
      </c>
      <c r="J1548" s="1" t="str">
        <v/>
      </c>
      <c r="K1548" s="1" t="str">
        <v/>
      </c>
      <c r="L1548" s="1">
        <v>30</v>
      </c>
      <c r="M1548" s="1" t="str">
        <v/>
      </c>
      <c r="N1548" s="1" t="str">
        <v/>
      </c>
      <c r="O1548" s="1">
        <v>30</v>
      </c>
      <c r="P1548" s="1">
        <v>30</v>
      </c>
      <c r="Q1548" s="6" t="str">
        <v/>
      </c>
      <c r="R1548" s="6" t="str">
        <v/>
      </c>
      <c r="S1548" s="1">
        <v>30</v>
      </c>
    </row>
    <row r="1549" spans="1:19">
      <c r="A1549" s="1" t="str">
        <v/>
      </c>
      <c r="B1549" s="1" t="str">
        <v/>
      </c>
      <c r="C1549" s="1">
        <v>20</v>
      </c>
      <c r="D1549" s="1" t="str">
        <v/>
      </c>
      <c r="E1549" s="1" t="str">
        <v/>
      </c>
      <c r="F1549" s="1" t="str">
        <v/>
      </c>
      <c r="G1549" s="1" t="str">
        <v/>
      </c>
      <c r="H1549" s="1" t="str">
        <v/>
      </c>
      <c r="I1549" s="1">
        <v>20</v>
      </c>
      <c r="J1549" s="1" t="str">
        <v/>
      </c>
      <c r="K1549" s="1" t="str">
        <v/>
      </c>
      <c r="L1549" s="1">
        <v>20</v>
      </c>
      <c r="M1549" s="1" t="str">
        <v/>
      </c>
      <c r="N1549" s="1">
        <v>20</v>
      </c>
      <c r="O1549" s="1" t="str">
        <v/>
      </c>
      <c r="P1549" s="1" t="str">
        <v/>
      </c>
      <c r="Q1549" s="6">
        <v>20</v>
      </c>
      <c r="R1549" s="6" t="str">
        <v/>
      </c>
      <c r="S1549" s="1">
        <v>20</v>
      </c>
    </row>
    <row r="1550" spans="1:19">
      <c r="A1550" s="1">
        <v>30</v>
      </c>
      <c r="B1550" s="1" t="str">
        <v/>
      </c>
      <c r="C1550" s="1" t="str">
        <v/>
      </c>
      <c r="D1550" s="1" t="str">
        <v/>
      </c>
      <c r="E1550" s="1" t="str">
        <v/>
      </c>
      <c r="F1550" s="1">
        <v>30</v>
      </c>
      <c r="G1550" s="1" t="str">
        <v/>
      </c>
      <c r="H1550" s="1" t="str">
        <v/>
      </c>
      <c r="I1550" s="1" t="str">
        <v/>
      </c>
      <c r="J1550" s="1">
        <v>30</v>
      </c>
      <c r="K1550" s="1" t="str">
        <v/>
      </c>
      <c r="L1550" s="1" t="str">
        <v/>
      </c>
      <c r="M1550" s="1" t="str">
        <v/>
      </c>
      <c r="N1550" s="1">
        <v>30</v>
      </c>
      <c r="O1550" s="1" t="str">
        <v/>
      </c>
      <c r="P1550" s="1" t="str">
        <v/>
      </c>
      <c r="Q1550" s="6">
        <v>30</v>
      </c>
      <c r="R1550" s="6" t="str">
        <v/>
      </c>
      <c r="S1550" s="1">
        <v>30</v>
      </c>
    </row>
    <row r="1551" spans="1:19">
      <c r="A1551" s="1">
        <v>20</v>
      </c>
      <c r="B1551" s="1" t="str">
        <v/>
      </c>
      <c r="C1551" s="1" t="str">
        <v/>
      </c>
      <c r="D1551" s="1" t="str">
        <v/>
      </c>
      <c r="E1551" s="1" t="str">
        <v/>
      </c>
      <c r="F1551" s="1">
        <v>20</v>
      </c>
      <c r="G1551" s="1" t="str">
        <v/>
      </c>
      <c r="H1551" s="1" t="str">
        <v/>
      </c>
      <c r="I1551" s="1" t="str">
        <v/>
      </c>
      <c r="J1551" s="1" t="str">
        <v/>
      </c>
      <c r="K1551" s="1" t="str">
        <v/>
      </c>
      <c r="L1551" s="1">
        <v>20</v>
      </c>
      <c r="M1551" s="1" t="str">
        <v/>
      </c>
      <c r="N1551" s="1" t="str">
        <v/>
      </c>
      <c r="O1551" s="1">
        <v>20</v>
      </c>
      <c r="P1551" s="1" t="str">
        <v/>
      </c>
      <c r="Q1551" s="6">
        <v>20</v>
      </c>
      <c r="R1551" s="6" t="str">
        <v/>
      </c>
      <c r="S1551" s="1">
        <v>20</v>
      </c>
    </row>
    <row r="1552" spans="1:19">
      <c r="A1552" s="1">
        <v>38</v>
      </c>
      <c r="B1552" s="1" t="str">
        <v/>
      </c>
      <c r="C1552" s="1" t="str">
        <v/>
      </c>
      <c r="D1552" s="1" t="str">
        <v/>
      </c>
      <c r="E1552" s="1" t="str">
        <v/>
      </c>
      <c r="F1552" s="1" t="str">
        <v/>
      </c>
      <c r="G1552" s="1">
        <v>38</v>
      </c>
      <c r="H1552" s="1" t="str">
        <v/>
      </c>
      <c r="I1552" s="1" t="str">
        <v/>
      </c>
      <c r="J1552" s="1" t="str">
        <v/>
      </c>
      <c r="K1552" s="1" t="str">
        <v/>
      </c>
      <c r="L1552" s="1">
        <v>38</v>
      </c>
      <c r="M1552" s="1" t="str">
        <v/>
      </c>
      <c r="N1552" s="1" t="str">
        <v/>
      </c>
      <c r="O1552" s="1">
        <v>38</v>
      </c>
      <c r="P1552" s="1" t="str">
        <v/>
      </c>
      <c r="Q1552" s="6" t="str">
        <v/>
      </c>
      <c r="R1552" s="6">
        <v>38</v>
      </c>
      <c r="S1552" s="1">
        <v>38</v>
      </c>
    </row>
    <row r="1553" spans="1:19">
      <c r="A1553" s="1">
        <v>24</v>
      </c>
      <c r="B1553" s="1" t="str">
        <v/>
      </c>
      <c r="C1553" s="1" t="str">
        <v/>
      </c>
      <c r="D1553" s="1" t="str">
        <v/>
      </c>
      <c r="E1553" s="1" t="str">
        <v/>
      </c>
      <c r="F1553" s="1">
        <v>24</v>
      </c>
      <c r="G1553" s="1" t="str">
        <v/>
      </c>
      <c r="H1553" s="1" t="str">
        <v/>
      </c>
      <c r="I1553" s="1" t="str">
        <v/>
      </c>
      <c r="J1553" s="1" t="str">
        <v/>
      </c>
      <c r="K1553" s="1">
        <v>24</v>
      </c>
      <c r="L1553" s="1" t="str">
        <v/>
      </c>
      <c r="M1553" s="1">
        <v>24</v>
      </c>
      <c r="N1553" s="1" t="str">
        <v/>
      </c>
      <c r="O1553" s="1" t="str">
        <v/>
      </c>
      <c r="P1553" s="1">
        <v>24</v>
      </c>
      <c r="Q1553" s="6" t="str">
        <v/>
      </c>
      <c r="R1553" s="6" t="str">
        <v/>
      </c>
      <c r="S1553" s="1">
        <v>24</v>
      </c>
    </row>
    <row r="1554" spans="1:19">
      <c r="A1554" s="1" t="str">
        <v/>
      </c>
      <c r="B1554" s="1" t="str">
        <v/>
      </c>
      <c r="C1554" s="1" t="str">
        <v/>
      </c>
      <c r="D1554" s="1">
        <v>20</v>
      </c>
      <c r="E1554" s="1" t="str">
        <v/>
      </c>
      <c r="F1554" s="1">
        <v>20</v>
      </c>
      <c r="G1554" s="1" t="str">
        <v/>
      </c>
      <c r="H1554" s="1" t="str">
        <v/>
      </c>
      <c r="I1554" s="1" t="str">
        <v/>
      </c>
      <c r="J1554" s="1" t="str">
        <v/>
      </c>
      <c r="K1554" s="1" t="str">
        <v/>
      </c>
      <c r="L1554" s="1">
        <v>20</v>
      </c>
      <c r="M1554" s="1" t="str">
        <v/>
      </c>
      <c r="N1554" s="1">
        <v>20</v>
      </c>
      <c r="O1554" s="1" t="str">
        <v/>
      </c>
      <c r="P1554" s="1" t="str">
        <v/>
      </c>
      <c r="Q1554" s="6" t="str">
        <v/>
      </c>
      <c r="R1554" s="6">
        <v>20</v>
      </c>
      <c r="S1554" s="1">
        <v>20</v>
      </c>
    </row>
    <row r="1555" spans="1:19">
      <c r="A1555" s="1" t="str">
        <v/>
      </c>
      <c r="B1555" s="1" t="str">
        <v/>
      </c>
      <c r="C1555" s="1" t="str">
        <v/>
      </c>
      <c r="D1555" s="1" t="str">
        <v/>
      </c>
      <c r="E1555" s="1">
        <v>20</v>
      </c>
      <c r="F1555" s="1">
        <v>20</v>
      </c>
      <c r="G1555" s="1" t="str">
        <v/>
      </c>
      <c r="H1555" s="1" t="str">
        <v/>
      </c>
      <c r="I1555" s="1" t="str">
        <v/>
      </c>
      <c r="J1555" s="1" t="str">
        <v/>
      </c>
      <c r="K1555" s="1" t="str">
        <v/>
      </c>
      <c r="L1555" s="1">
        <v>20</v>
      </c>
      <c r="M1555" s="1" t="str">
        <v/>
      </c>
      <c r="N1555" s="1">
        <v>20</v>
      </c>
      <c r="O1555" s="1" t="str">
        <v/>
      </c>
      <c r="P1555" s="1" t="str">
        <v/>
      </c>
      <c r="Q1555" s="6">
        <v>20</v>
      </c>
      <c r="R1555" s="6" t="str">
        <v/>
      </c>
      <c r="S1555" s="1">
        <v>20</v>
      </c>
    </row>
    <row r="1556" spans="1:19">
      <c r="A1556" s="1" t="str">
        <v/>
      </c>
      <c r="B1556" s="1" t="str">
        <v/>
      </c>
      <c r="C1556" s="1" t="str">
        <v/>
      </c>
      <c r="D1556" s="1">
        <v>20</v>
      </c>
      <c r="E1556" s="1" t="str">
        <v/>
      </c>
      <c r="F1556" s="1">
        <v>20</v>
      </c>
      <c r="G1556" s="1" t="str">
        <v/>
      </c>
      <c r="H1556" s="1" t="str">
        <v/>
      </c>
      <c r="I1556" s="1" t="str">
        <v/>
      </c>
      <c r="J1556" s="1" t="str">
        <v/>
      </c>
      <c r="K1556" s="1" t="str">
        <v/>
      </c>
      <c r="L1556" s="1">
        <v>20</v>
      </c>
      <c r="M1556" s="1" t="str">
        <v/>
      </c>
      <c r="N1556" s="1">
        <v>20</v>
      </c>
      <c r="O1556" s="1" t="str">
        <v/>
      </c>
      <c r="P1556" s="1">
        <v>20</v>
      </c>
      <c r="Q1556" s="6" t="str">
        <v/>
      </c>
      <c r="R1556" s="6" t="str">
        <v/>
      </c>
      <c r="S1556" s="1">
        <v>20</v>
      </c>
    </row>
    <row r="1557" spans="1:19">
      <c r="A1557" s="1" t="str">
        <v/>
      </c>
      <c r="B1557" s="1" t="str">
        <v/>
      </c>
      <c r="C1557" s="1" t="str">
        <v/>
      </c>
      <c r="D1557" s="1" t="str">
        <v/>
      </c>
      <c r="E1557" s="1">
        <v>50</v>
      </c>
      <c r="F1557" s="1" t="str">
        <v/>
      </c>
      <c r="G1557" s="1" t="str">
        <v/>
      </c>
      <c r="H1557" s="1" t="str">
        <v/>
      </c>
      <c r="I1557" s="1">
        <v>50</v>
      </c>
      <c r="J1557" s="1" t="str">
        <v/>
      </c>
      <c r="K1557" s="1">
        <v>50</v>
      </c>
      <c r="L1557" s="1" t="str">
        <v/>
      </c>
      <c r="M1557" s="1" t="str">
        <v/>
      </c>
      <c r="N1557" s="1" t="str">
        <v/>
      </c>
      <c r="O1557" s="1">
        <v>50</v>
      </c>
      <c r="P1557" s="1" t="str">
        <v/>
      </c>
      <c r="Q1557" s="6">
        <v>50</v>
      </c>
      <c r="R1557" s="6" t="str">
        <v/>
      </c>
      <c r="S1557" s="1">
        <v>50</v>
      </c>
    </row>
    <row r="1558" spans="1:19">
      <c r="A1558" s="1" t="str">
        <v/>
      </c>
      <c r="B1558" s="1" t="str">
        <v/>
      </c>
      <c r="C1558" s="1" t="str">
        <v/>
      </c>
      <c r="D1558" s="1">
        <v>20</v>
      </c>
      <c r="E1558" s="1" t="str">
        <v/>
      </c>
      <c r="F1558" s="1" t="str">
        <v/>
      </c>
      <c r="G1558" s="1">
        <v>20</v>
      </c>
      <c r="H1558" s="1" t="str">
        <v/>
      </c>
      <c r="I1558" s="1" t="str">
        <v/>
      </c>
      <c r="J1558" s="1" t="str">
        <v/>
      </c>
      <c r="K1558" s="1" t="str">
        <v/>
      </c>
      <c r="L1558" s="1">
        <v>20</v>
      </c>
      <c r="M1558" s="1" t="str">
        <v/>
      </c>
      <c r="N1558" s="1">
        <v>20</v>
      </c>
      <c r="O1558" s="1" t="str">
        <v/>
      </c>
      <c r="P1558" s="1" t="str">
        <v/>
      </c>
      <c r="Q1558" s="6">
        <v>20</v>
      </c>
      <c r="R1558" s="6" t="str">
        <v/>
      </c>
      <c r="S1558" s="1">
        <v>20</v>
      </c>
    </row>
    <row r="1559" spans="1:19">
      <c r="A1559" s="1" t="str">
        <v/>
      </c>
      <c r="B1559" s="1" t="str">
        <v/>
      </c>
      <c r="C1559" s="1" t="str">
        <v/>
      </c>
      <c r="D1559" s="1">
        <v>20</v>
      </c>
      <c r="E1559" s="1" t="str">
        <v/>
      </c>
      <c r="F1559" s="1" t="str">
        <v/>
      </c>
      <c r="G1559" s="1" t="str">
        <v/>
      </c>
      <c r="H1559" s="1" t="str">
        <v/>
      </c>
      <c r="I1559" s="1">
        <v>20</v>
      </c>
      <c r="J1559" s="1" t="str">
        <v/>
      </c>
      <c r="K1559" s="1" t="str">
        <v/>
      </c>
      <c r="L1559" s="1">
        <v>20</v>
      </c>
      <c r="M1559" s="1" t="str">
        <v/>
      </c>
      <c r="N1559" s="1">
        <v>20</v>
      </c>
      <c r="O1559" s="1" t="str">
        <v/>
      </c>
      <c r="P1559" s="1">
        <v>20</v>
      </c>
      <c r="Q1559" s="6" t="str">
        <v/>
      </c>
      <c r="R1559" s="6" t="str">
        <v/>
      </c>
      <c r="S1559" s="1">
        <v>20</v>
      </c>
    </row>
    <row r="1560" spans="1:19">
      <c r="A1560" s="1" t="str">
        <v/>
      </c>
      <c r="B1560" s="1" t="str">
        <v/>
      </c>
      <c r="C1560" s="1" t="str">
        <v/>
      </c>
      <c r="D1560" s="1" t="str">
        <v/>
      </c>
      <c r="E1560" s="1">
        <v>32</v>
      </c>
      <c r="F1560" s="1" t="str">
        <v/>
      </c>
      <c r="G1560" s="1" t="str">
        <v/>
      </c>
      <c r="H1560" s="1" t="str">
        <v/>
      </c>
      <c r="I1560" s="1">
        <v>32</v>
      </c>
      <c r="J1560" s="1" t="str">
        <v/>
      </c>
      <c r="K1560" s="1" t="str">
        <v/>
      </c>
      <c r="L1560" s="1">
        <v>32</v>
      </c>
      <c r="M1560" s="1" t="str">
        <v/>
      </c>
      <c r="N1560" s="1" t="str">
        <v/>
      </c>
      <c r="O1560" s="1">
        <v>32</v>
      </c>
      <c r="P1560" s="1" t="str">
        <v/>
      </c>
      <c r="Q1560" s="6">
        <v>32</v>
      </c>
      <c r="R1560" s="6" t="str">
        <v/>
      </c>
      <c r="S1560" s="1">
        <v>32</v>
      </c>
    </row>
    <row r="1561" spans="1:19">
      <c r="A1561" s="1" t="str">
        <v/>
      </c>
      <c r="B1561" s="1" t="str">
        <v/>
      </c>
      <c r="C1561" s="1" t="str">
        <v/>
      </c>
      <c r="D1561" s="1">
        <v>35</v>
      </c>
      <c r="E1561" s="1" t="str">
        <v/>
      </c>
      <c r="F1561" s="1">
        <v>35</v>
      </c>
      <c r="G1561" s="1" t="str">
        <v/>
      </c>
      <c r="H1561" s="1" t="str">
        <v/>
      </c>
      <c r="I1561" s="1" t="str">
        <v/>
      </c>
      <c r="J1561" s="1" t="str">
        <v/>
      </c>
      <c r="K1561" s="1">
        <v>35</v>
      </c>
      <c r="L1561" s="1" t="str">
        <v/>
      </c>
      <c r="M1561" s="1" t="str">
        <v/>
      </c>
      <c r="N1561" s="1">
        <v>35</v>
      </c>
      <c r="O1561" s="1" t="str">
        <v/>
      </c>
      <c r="P1561" s="1" t="str">
        <v/>
      </c>
      <c r="Q1561" s="6" t="str">
        <v/>
      </c>
      <c r="R1561" s="6">
        <v>35</v>
      </c>
      <c r="S1561" s="1">
        <v>35</v>
      </c>
    </row>
    <row r="1562" spans="1:19">
      <c r="A1562" s="1" t="str">
        <v/>
      </c>
      <c r="B1562" s="1" t="str">
        <v/>
      </c>
      <c r="C1562" s="1" t="str">
        <v/>
      </c>
      <c r="D1562" s="1">
        <v>25</v>
      </c>
      <c r="E1562" s="1" t="str">
        <v/>
      </c>
      <c r="F1562" s="1">
        <v>25</v>
      </c>
      <c r="G1562" s="1" t="str">
        <v/>
      </c>
      <c r="H1562" s="1" t="str">
        <v/>
      </c>
      <c r="I1562" s="1" t="str">
        <v/>
      </c>
      <c r="J1562" s="1" t="str">
        <v/>
      </c>
      <c r="K1562" s="1">
        <v>25</v>
      </c>
      <c r="L1562" s="1" t="str">
        <v/>
      </c>
      <c r="M1562" s="1" t="str">
        <v/>
      </c>
      <c r="N1562" s="1">
        <v>25</v>
      </c>
      <c r="O1562" s="1" t="str">
        <v/>
      </c>
      <c r="P1562" s="1">
        <v>25</v>
      </c>
      <c r="Q1562" s="6" t="str">
        <v/>
      </c>
      <c r="R1562" s="6" t="str">
        <v/>
      </c>
      <c r="S1562" s="1">
        <v>25</v>
      </c>
    </row>
    <row r="1563" spans="1:19">
      <c r="A1563" s="1" t="str">
        <v/>
      </c>
      <c r="B1563" s="1" t="str">
        <v/>
      </c>
      <c r="C1563" s="1" t="str">
        <v/>
      </c>
      <c r="D1563" s="1" t="str">
        <v/>
      </c>
      <c r="E1563" s="1">
        <v>32</v>
      </c>
      <c r="F1563" s="1" t="str">
        <v/>
      </c>
      <c r="G1563" s="1" t="str">
        <v/>
      </c>
      <c r="H1563" s="1" t="str">
        <v/>
      </c>
      <c r="I1563" s="1">
        <v>32</v>
      </c>
      <c r="J1563" s="1" t="str">
        <v/>
      </c>
      <c r="K1563" s="1">
        <v>32</v>
      </c>
      <c r="L1563" s="1" t="str">
        <v/>
      </c>
      <c r="M1563" s="1">
        <v>32</v>
      </c>
      <c r="N1563" s="1" t="str">
        <v/>
      </c>
      <c r="O1563" s="1" t="str">
        <v/>
      </c>
      <c r="P1563" s="1" t="str">
        <v/>
      </c>
      <c r="Q1563" s="6">
        <v>32</v>
      </c>
      <c r="R1563" s="6" t="str">
        <v/>
      </c>
      <c r="S1563" s="1">
        <v>32</v>
      </c>
    </row>
    <row r="1564" spans="1:19">
      <c r="A1564" s="1">
        <v>40</v>
      </c>
      <c r="B1564" s="1" t="str">
        <v/>
      </c>
      <c r="C1564" s="1" t="str">
        <v/>
      </c>
      <c r="D1564" s="1" t="str">
        <v/>
      </c>
      <c r="E1564" s="1" t="str">
        <v/>
      </c>
      <c r="F1564" s="1">
        <v>40</v>
      </c>
      <c r="G1564" s="1" t="str">
        <v/>
      </c>
      <c r="H1564" s="1" t="str">
        <v/>
      </c>
      <c r="I1564" s="1" t="str">
        <v/>
      </c>
      <c r="J1564" s="1" t="str">
        <v/>
      </c>
      <c r="K1564" s="1">
        <v>40</v>
      </c>
      <c r="L1564" s="1" t="str">
        <v/>
      </c>
      <c r="M1564" s="1" t="str">
        <v/>
      </c>
      <c r="N1564" s="1" t="str">
        <v/>
      </c>
      <c r="O1564" s="1">
        <v>40</v>
      </c>
      <c r="P1564" s="1" t="str">
        <v/>
      </c>
      <c r="Q1564" s="6" t="str">
        <v/>
      </c>
      <c r="R1564" s="6">
        <v>40</v>
      </c>
      <c r="S1564" s="1">
        <v>40</v>
      </c>
    </row>
    <row r="1565" spans="1:19">
      <c r="A1565" s="1">
        <v>32</v>
      </c>
      <c r="B1565" s="1" t="str">
        <v/>
      </c>
      <c r="C1565" s="1" t="str">
        <v/>
      </c>
      <c r="D1565" s="1" t="str">
        <v/>
      </c>
      <c r="E1565" s="1" t="str">
        <v/>
      </c>
      <c r="F1565" s="1" t="str">
        <v/>
      </c>
      <c r="G1565" s="1" t="str">
        <v/>
      </c>
      <c r="H1565" s="1" t="str">
        <v/>
      </c>
      <c r="I1565" s="1">
        <v>32</v>
      </c>
      <c r="J1565" s="1">
        <v>32</v>
      </c>
      <c r="K1565" s="1" t="str">
        <v/>
      </c>
      <c r="L1565" s="1" t="str">
        <v/>
      </c>
      <c r="M1565" s="1">
        <v>32</v>
      </c>
      <c r="N1565" s="1" t="str">
        <v/>
      </c>
      <c r="O1565" s="1" t="str">
        <v/>
      </c>
      <c r="P1565" s="1">
        <v>32</v>
      </c>
      <c r="Q1565" s="6" t="str">
        <v/>
      </c>
      <c r="R1565" s="6" t="str">
        <v/>
      </c>
      <c r="S1565" s="1">
        <v>32</v>
      </c>
    </row>
    <row r="1566" spans="1:19">
      <c r="A1566" s="1">
        <v>25</v>
      </c>
      <c r="B1566" s="1" t="str">
        <v/>
      </c>
      <c r="C1566" s="1" t="str">
        <v/>
      </c>
      <c r="D1566" s="1" t="str">
        <v/>
      </c>
      <c r="E1566" s="1" t="str">
        <v/>
      </c>
      <c r="F1566" s="1" t="str">
        <v/>
      </c>
      <c r="G1566" s="1" t="str">
        <v/>
      </c>
      <c r="H1566" s="1">
        <v>25</v>
      </c>
      <c r="I1566" s="1" t="str">
        <v/>
      </c>
      <c r="J1566" s="1" t="str">
        <v/>
      </c>
      <c r="K1566" s="1">
        <v>25</v>
      </c>
      <c r="L1566" s="1" t="str">
        <v/>
      </c>
      <c r="M1566" s="1">
        <v>25</v>
      </c>
      <c r="N1566" s="1" t="str">
        <v/>
      </c>
      <c r="O1566" s="1" t="str">
        <v/>
      </c>
      <c r="P1566" s="1" t="str">
        <v/>
      </c>
      <c r="Q1566" s="6" t="str">
        <v/>
      </c>
      <c r="R1566" s="6">
        <v>25</v>
      </c>
      <c r="S1566" s="1">
        <v>25</v>
      </c>
    </row>
    <row r="1567" spans="1:19">
      <c r="A1567" s="1">
        <v>25</v>
      </c>
      <c r="B1567" s="1" t="str">
        <v/>
      </c>
      <c r="C1567" s="1" t="str">
        <v/>
      </c>
      <c r="D1567" s="1" t="str">
        <v/>
      </c>
      <c r="E1567" s="1" t="str">
        <v/>
      </c>
      <c r="F1567" s="1">
        <v>25</v>
      </c>
      <c r="G1567" s="1" t="str">
        <v/>
      </c>
      <c r="H1567" s="1" t="str">
        <v/>
      </c>
      <c r="I1567" s="1" t="str">
        <v/>
      </c>
      <c r="J1567" s="1" t="str">
        <v/>
      </c>
      <c r="K1567" s="1" t="str">
        <v/>
      </c>
      <c r="L1567" s="1">
        <v>25</v>
      </c>
      <c r="M1567" s="1" t="str">
        <v/>
      </c>
      <c r="N1567" s="1">
        <v>25</v>
      </c>
      <c r="O1567" s="1" t="str">
        <v/>
      </c>
      <c r="P1567" s="1">
        <v>25</v>
      </c>
      <c r="Q1567" s="6" t="str">
        <v/>
      </c>
      <c r="R1567" s="6" t="str">
        <v/>
      </c>
      <c r="S1567" s="1">
        <v>25</v>
      </c>
    </row>
    <row r="1568" spans="1:19">
      <c r="A1568" s="1">
        <v>15</v>
      </c>
      <c r="B1568" s="1" t="str">
        <v/>
      </c>
      <c r="C1568" s="1" t="str">
        <v/>
      </c>
      <c r="D1568" s="1" t="str">
        <v/>
      </c>
      <c r="E1568" s="1" t="str">
        <v/>
      </c>
      <c r="F1568" s="1" t="str">
        <v/>
      </c>
      <c r="G1568" s="1" t="str">
        <v/>
      </c>
      <c r="H1568" s="1">
        <v>15</v>
      </c>
      <c r="I1568" s="1" t="str">
        <v/>
      </c>
      <c r="J1568" s="1" t="str">
        <v/>
      </c>
      <c r="K1568" s="1" t="str">
        <v/>
      </c>
      <c r="L1568" s="1">
        <v>15</v>
      </c>
      <c r="M1568" s="1" t="str">
        <v/>
      </c>
      <c r="N1568" s="1">
        <v>15</v>
      </c>
      <c r="O1568" s="1" t="str">
        <v/>
      </c>
      <c r="P1568" s="1">
        <v>15</v>
      </c>
      <c r="Q1568" s="6" t="str">
        <v/>
      </c>
      <c r="R1568" s="6" t="str">
        <v/>
      </c>
      <c r="S1568" s="1">
        <v>15</v>
      </c>
    </row>
    <row r="1569" spans="1:19">
      <c r="A1569" s="1">
        <v>40</v>
      </c>
      <c r="B1569" s="1" t="str">
        <v/>
      </c>
      <c r="C1569" s="1" t="str">
        <v/>
      </c>
      <c r="D1569" s="1" t="str">
        <v/>
      </c>
      <c r="E1569" s="1" t="str">
        <v/>
      </c>
      <c r="F1569" s="1" t="str">
        <v/>
      </c>
      <c r="G1569" s="1" t="str">
        <v/>
      </c>
      <c r="H1569" s="1" t="str">
        <v/>
      </c>
      <c r="I1569" s="1">
        <v>40</v>
      </c>
      <c r="J1569" s="1">
        <v>40</v>
      </c>
      <c r="K1569" s="1" t="str">
        <v/>
      </c>
      <c r="L1569" s="1" t="str">
        <v/>
      </c>
      <c r="M1569" s="1">
        <v>40</v>
      </c>
      <c r="N1569" s="1" t="str">
        <v/>
      </c>
      <c r="O1569" s="1" t="str">
        <v/>
      </c>
      <c r="P1569" s="1" t="str">
        <v/>
      </c>
      <c r="Q1569" s="6" t="str">
        <v/>
      </c>
      <c r="R1569" s="6">
        <v>40</v>
      </c>
      <c r="S1569" s="1">
        <v>40</v>
      </c>
    </row>
    <row r="1570" spans="1:19">
      <c r="A1570" s="1">
        <v>36</v>
      </c>
      <c r="B1570" s="1" t="str">
        <v/>
      </c>
      <c r="C1570" s="1" t="str">
        <v/>
      </c>
      <c r="D1570" s="1" t="str">
        <v/>
      </c>
      <c r="E1570" s="1" t="str">
        <v/>
      </c>
      <c r="F1570" s="1" t="str">
        <v/>
      </c>
      <c r="G1570" s="1">
        <v>36</v>
      </c>
      <c r="H1570" s="1" t="str">
        <v/>
      </c>
      <c r="I1570" s="1" t="str">
        <v/>
      </c>
      <c r="J1570" s="1" t="str">
        <v/>
      </c>
      <c r="K1570" s="1">
        <v>36</v>
      </c>
      <c r="L1570" s="1" t="str">
        <v/>
      </c>
      <c r="M1570" s="1" t="str">
        <v/>
      </c>
      <c r="N1570" s="1" t="str">
        <v/>
      </c>
      <c r="O1570" s="1">
        <v>36</v>
      </c>
      <c r="P1570" s="1" t="str">
        <v/>
      </c>
      <c r="Q1570" s="6">
        <v>36</v>
      </c>
      <c r="R1570" s="6" t="str">
        <v/>
      </c>
      <c r="S1570" s="1">
        <v>36</v>
      </c>
    </row>
    <row r="1571" spans="1:19">
      <c r="A1571" s="1">
        <v>20</v>
      </c>
      <c r="B1571" s="1" t="str">
        <v/>
      </c>
      <c r="C1571" s="1" t="str">
        <v/>
      </c>
      <c r="D1571" s="1" t="str">
        <v/>
      </c>
      <c r="E1571" s="1" t="str">
        <v/>
      </c>
      <c r="F1571" s="1" t="str">
        <v/>
      </c>
      <c r="G1571" s="1">
        <v>20</v>
      </c>
      <c r="H1571" s="1" t="str">
        <v/>
      </c>
      <c r="I1571" s="1" t="str">
        <v/>
      </c>
      <c r="J1571" s="1" t="str">
        <v/>
      </c>
      <c r="K1571" s="1">
        <v>20</v>
      </c>
      <c r="L1571" s="1" t="str">
        <v/>
      </c>
      <c r="M1571" s="1">
        <v>20</v>
      </c>
      <c r="N1571" s="1" t="str">
        <v/>
      </c>
      <c r="O1571" s="1" t="str">
        <v/>
      </c>
      <c r="P1571" s="1" t="str">
        <v/>
      </c>
      <c r="Q1571" s="6" t="str">
        <v/>
      </c>
      <c r="R1571" s="6">
        <v>20</v>
      </c>
      <c r="S1571" s="1">
        <v>20</v>
      </c>
    </row>
    <row r="1572" spans="1:19">
      <c r="A1572" s="1" t="str">
        <v/>
      </c>
      <c r="B1572" s="1" t="str">
        <v/>
      </c>
      <c r="C1572" s="1">
        <v>30</v>
      </c>
      <c r="D1572" s="1" t="str">
        <v/>
      </c>
      <c r="E1572" s="1" t="str">
        <v/>
      </c>
      <c r="F1572" s="1" t="str">
        <v/>
      </c>
      <c r="G1572" s="1">
        <v>30</v>
      </c>
      <c r="H1572" s="1" t="str">
        <v/>
      </c>
      <c r="I1572" s="1" t="str">
        <v/>
      </c>
      <c r="J1572" s="1">
        <v>30</v>
      </c>
      <c r="K1572" s="1" t="str">
        <v/>
      </c>
      <c r="L1572" s="1" t="str">
        <v/>
      </c>
      <c r="M1572" s="1" t="str">
        <v/>
      </c>
      <c r="N1572" s="1">
        <v>30</v>
      </c>
      <c r="O1572" s="1" t="str">
        <v/>
      </c>
      <c r="P1572" s="1" t="str">
        <v/>
      </c>
      <c r="Q1572" s="6">
        <v>30</v>
      </c>
      <c r="R1572" s="6" t="str">
        <v/>
      </c>
      <c r="S1572" s="1">
        <v>30</v>
      </c>
    </row>
    <row r="1573" spans="1:19">
      <c r="A1573" s="1" t="str">
        <v/>
      </c>
      <c r="B1573" s="1" t="str">
        <v/>
      </c>
      <c r="C1573" s="1" t="str">
        <v/>
      </c>
      <c r="D1573" s="1">
        <v>40</v>
      </c>
      <c r="E1573" s="1" t="str">
        <v/>
      </c>
      <c r="F1573" s="1" t="str">
        <v/>
      </c>
      <c r="G1573" s="1">
        <v>40</v>
      </c>
      <c r="H1573" s="1" t="str">
        <v/>
      </c>
      <c r="I1573" s="1" t="str">
        <v/>
      </c>
      <c r="J1573" s="1">
        <v>40</v>
      </c>
      <c r="K1573" s="1" t="str">
        <v/>
      </c>
      <c r="L1573" s="1" t="str">
        <v/>
      </c>
      <c r="M1573" s="1" t="str">
        <v/>
      </c>
      <c r="N1573" s="1" t="str">
        <v/>
      </c>
      <c r="O1573" s="1">
        <v>40</v>
      </c>
      <c r="P1573" s="1">
        <v>40</v>
      </c>
      <c r="Q1573" s="6" t="str">
        <v/>
      </c>
      <c r="R1573" s="6" t="str">
        <v/>
      </c>
      <c r="S1573" s="1">
        <v>40</v>
      </c>
    </row>
    <row r="1574" spans="1:19">
      <c r="A1574" s="1" t="str">
        <v/>
      </c>
      <c r="B1574" s="1" t="str">
        <v/>
      </c>
      <c r="C1574" s="1">
        <v>20</v>
      </c>
      <c r="D1574" s="1" t="str">
        <v/>
      </c>
      <c r="E1574" s="1" t="str">
        <v/>
      </c>
      <c r="F1574" s="1" t="str">
        <v/>
      </c>
      <c r="G1574" s="1" t="str">
        <v/>
      </c>
      <c r="H1574" s="1" t="str">
        <v/>
      </c>
      <c r="I1574" s="1">
        <v>20</v>
      </c>
      <c r="J1574" s="1" t="str">
        <v/>
      </c>
      <c r="K1574" s="1" t="str">
        <v/>
      </c>
      <c r="L1574" s="1">
        <v>20</v>
      </c>
      <c r="M1574" s="1">
        <v>20</v>
      </c>
      <c r="N1574" s="1" t="str">
        <v/>
      </c>
      <c r="O1574" s="1" t="str">
        <v/>
      </c>
      <c r="P1574" s="1" t="str">
        <v/>
      </c>
      <c r="Q1574" s="6" t="str">
        <v/>
      </c>
      <c r="R1574" s="6">
        <v>20</v>
      </c>
      <c r="S1574" s="1">
        <v>20</v>
      </c>
    </row>
    <row r="1575" spans="1:19">
      <c r="A1575" s="1" t="str">
        <v/>
      </c>
      <c r="B1575" s="1" t="str">
        <v/>
      </c>
      <c r="C1575" s="1">
        <v>27</v>
      </c>
      <c r="D1575" s="1" t="str">
        <v/>
      </c>
      <c r="E1575" s="1" t="str">
        <v/>
      </c>
      <c r="F1575" s="1">
        <v>27</v>
      </c>
      <c r="G1575" s="1" t="str">
        <v/>
      </c>
      <c r="H1575" s="1" t="str">
        <v/>
      </c>
      <c r="I1575" s="1" t="str">
        <v/>
      </c>
      <c r="J1575" s="1">
        <v>27</v>
      </c>
      <c r="K1575" s="1" t="str">
        <v/>
      </c>
      <c r="L1575" s="1" t="str">
        <v/>
      </c>
      <c r="M1575" s="1">
        <v>27</v>
      </c>
      <c r="N1575" s="1" t="str">
        <v/>
      </c>
      <c r="O1575" s="1" t="str">
        <v/>
      </c>
      <c r="P1575" s="1" t="str">
        <v/>
      </c>
      <c r="Q1575" s="6">
        <v>27</v>
      </c>
      <c r="R1575" s="6" t="str">
        <v/>
      </c>
      <c r="S1575" s="1">
        <v>27</v>
      </c>
    </row>
    <row r="1576" spans="1:19">
      <c r="A1576" s="1" t="str">
        <v/>
      </c>
      <c r="B1576" s="1">
        <v>24</v>
      </c>
      <c r="C1576" s="1" t="str">
        <v/>
      </c>
      <c r="D1576" s="1" t="str">
        <v/>
      </c>
      <c r="E1576" s="1" t="str">
        <v/>
      </c>
      <c r="F1576" s="1">
        <v>24</v>
      </c>
      <c r="G1576" s="1" t="str">
        <v/>
      </c>
      <c r="H1576" s="1" t="str">
        <v/>
      </c>
      <c r="I1576" s="1" t="str">
        <v/>
      </c>
      <c r="J1576" s="1" t="str">
        <v/>
      </c>
      <c r="K1576" s="1">
        <v>24</v>
      </c>
      <c r="L1576" s="1" t="str">
        <v/>
      </c>
      <c r="M1576" s="1">
        <v>24</v>
      </c>
      <c r="N1576" s="1" t="str">
        <v/>
      </c>
      <c r="O1576" s="1" t="str">
        <v/>
      </c>
      <c r="P1576" s="1" t="str">
        <v/>
      </c>
      <c r="Q1576" s="6" t="str">
        <v/>
      </c>
      <c r="R1576" s="6">
        <v>24</v>
      </c>
      <c r="S1576" s="1">
        <v>24</v>
      </c>
    </row>
    <row r="1577" spans="1:19">
      <c r="A1577" s="1" t="str">
        <v/>
      </c>
      <c r="B1577" s="1" t="str">
        <v/>
      </c>
      <c r="C1577" s="1">
        <v>25</v>
      </c>
      <c r="D1577" s="1" t="str">
        <v/>
      </c>
      <c r="E1577" s="1" t="str">
        <v/>
      </c>
      <c r="F1577" s="1">
        <v>25</v>
      </c>
      <c r="G1577" s="1" t="str">
        <v/>
      </c>
      <c r="H1577" s="1" t="str">
        <v/>
      </c>
      <c r="I1577" s="1" t="str">
        <v/>
      </c>
      <c r="J1577" s="1">
        <v>25</v>
      </c>
      <c r="K1577" s="1" t="str">
        <v/>
      </c>
      <c r="L1577" s="1" t="str">
        <v/>
      </c>
      <c r="M1577" s="1" t="str">
        <v/>
      </c>
      <c r="N1577" s="1">
        <v>25</v>
      </c>
      <c r="O1577" s="1" t="str">
        <v/>
      </c>
      <c r="P1577" s="1" t="str">
        <v/>
      </c>
      <c r="Q1577" s="6" t="str">
        <v/>
      </c>
      <c r="R1577" s="6">
        <v>25</v>
      </c>
      <c r="S1577" s="1">
        <v>25</v>
      </c>
    </row>
    <row r="1578" spans="1:19">
      <c r="A1578" s="1">
        <v>45</v>
      </c>
      <c r="B1578" s="1" t="str">
        <v/>
      </c>
      <c r="C1578" s="1" t="str">
        <v/>
      </c>
      <c r="D1578" s="1" t="str">
        <v/>
      </c>
      <c r="E1578" s="1" t="str">
        <v/>
      </c>
      <c r="F1578" s="1">
        <v>45</v>
      </c>
      <c r="G1578" s="1" t="str">
        <v/>
      </c>
      <c r="H1578" s="1" t="str">
        <v/>
      </c>
      <c r="I1578" s="1" t="str">
        <v/>
      </c>
      <c r="J1578" s="1" t="str">
        <v/>
      </c>
      <c r="K1578" s="1">
        <v>45</v>
      </c>
      <c r="L1578" s="1" t="str">
        <v/>
      </c>
      <c r="M1578" s="1" t="str">
        <v/>
      </c>
      <c r="N1578" s="1" t="str">
        <v/>
      </c>
      <c r="O1578" s="1">
        <v>45</v>
      </c>
      <c r="P1578" s="1" t="str">
        <v/>
      </c>
      <c r="Q1578" s="6">
        <v>45</v>
      </c>
      <c r="R1578" s="6" t="str">
        <v/>
      </c>
      <c r="S1578" s="1">
        <v>45</v>
      </c>
    </row>
    <row r="1579" spans="1:19">
      <c r="A1579" s="1" t="str">
        <v/>
      </c>
      <c r="B1579" s="1">
        <v>15</v>
      </c>
      <c r="C1579" s="1" t="str">
        <v/>
      </c>
      <c r="D1579" s="1" t="str">
        <v/>
      </c>
      <c r="E1579" s="1" t="str">
        <v/>
      </c>
      <c r="F1579" s="1" t="str">
        <v/>
      </c>
      <c r="G1579" s="1">
        <v>15</v>
      </c>
      <c r="H1579" s="1" t="str">
        <v/>
      </c>
      <c r="I1579" s="1" t="str">
        <v/>
      </c>
      <c r="J1579" s="1" t="str">
        <v/>
      </c>
      <c r="K1579" s="1" t="str">
        <v/>
      </c>
      <c r="L1579" s="1">
        <v>15</v>
      </c>
      <c r="M1579" s="1" t="str">
        <v/>
      </c>
      <c r="N1579" s="1">
        <v>15</v>
      </c>
      <c r="O1579" s="1" t="str">
        <v/>
      </c>
      <c r="P1579" s="1" t="str">
        <v/>
      </c>
      <c r="Q1579" s="6">
        <v>15</v>
      </c>
      <c r="R1579" s="6" t="str">
        <v/>
      </c>
      <c r="S1579" s="1">
        <v>15</v>
      </c>
    </row>
    <row r="1580" spans="1:19">
      <c r="A1580" s="1" t="str">
        <v/>
      </c>
      <c r="B1580" s="1" t="str">
        <v/>
      </c>
      <c r="C1580" s="1" t="str">
        <v/>
      </c>
      <c r="D1580" s="1">
        <v>36</v>
      </c>
      <c r="E1580" s="1" t="str">
        <v/>
      </c>
      <c r="F1580" s="1" t="str">
        <v/>
      </c>
      <c r="G1580" s="1">
        <v>36</v>
      </c>
      <c r="H1580" s="1" t="str">
        <v/>
      </c>
      <c r="I1580" s="1" t="str">
        <v/>
      </c>
      <c r="J1580" s="1">
        <v>36</v>
      </c>
      <c r="K1580" s="1" t="str">
        <v/>
      </c>
      <c r="L1580" s="1" t="str">
        <v/>
      </c>
      <c r="M1580" s="1">
        <v>36</v>
      </c>
      <c r="N1580" s="1" t="str">
        <v/>
      </c>
      <c r="O1580" s="1" t="str">
        <v/>
      </c>
      <c r="P1580" s="1" t="str">
        <v/>
      </c>
      <c r="Q1580" s="6" t="str">
        <v/>
      </c>
      <c r="R1580" s="6">
        <v>36</v>
      </c>
      <c r="S1580" s="1">
        <v>36</v>
      </c>
    </row>
    <row r="1581" spans="1:19">
      <c r="A1581" s="1" t="str">
        <v/>
      </c>
      <c r="B1581" s="1" t="str">
        <v/>
      </c>
      <c r="C1581" s="1">
        <v>30</v>
      </c>
      <c r="D1581" s="1" t="str">
        <v/>
      </c>
      <c r="E1581" s="1" t="str">
        <v/>
      </c>
      <c r="F1581" s="1">
        <v>30</v>
      </c>
      <c r="G1581" s="1" t="str">
        <v/>
      </c>
      <c r="H1581" s="1" t="str">
        <v/>
      </c>
      <c r="I1581" s="1" t="str">
        <v/>
      </c>
      <c r="J1581" s="1">
        <v>30</v>
      </c>
      <c r="K1581" s="1" t="str">
        <v/>
      </c>
      <c r="L1581" s="1" t="str">
        <v/>
      </c>
      <c r="M1581" s="1" t="str">
        <v/>
      </c>
      <c r="N1581" s="1">
        <v>30</v>
      </c>
      <c r="O1581" s="1" t="str">
        <v/>
      </c>
      <c r="P1581" s="1" t="str">
        <v/>
      </c>
      <c r="Q1581" s="6">
        <v>30</v>
      </c>
      <c r="R1581" s="6" t="str">
        <v/>
      </c>
      <c r="S1581" s="1">
        <v>30</v>
      </c>
    </row>
    <row r="1582" spans="1:19">
      <c r="A1582" s="1" t="str">
        <v/>
      </c>
      <c r="B1582" s="1">
        <v>42</v>
      </c>
      <c r="C1582" s="1" t="str">
        <v/>
      </c>
      <c r="D1582" s="1" t="str">
        <v/>
      </c>
      <c r="E1582" s="1" t="str">
        <v/>
      </c>
      <c r="F1582" s="1" t="str">
        <v/>
      </c>
      <c r="G1582" s="1" t="str">
        <v/>
      </c>
      <c r="H1582" s="1">
        <v>42</v>
      </c>
      <c r="I1582" s="1" t="str">
        <v/>
      </c>
      <c r="J1582" s="1" t="str">
        <v/>
      </c>
      <c r="K1582" s="1">
        <v>42</v>
      </c>
      <c r="L1582" s="1" t="str">
        <v/>
      </c>
      <c r="M1582" s="1">
        <v>42</v>
      </c>
      <c r="N1582" s="1" t="str">
        <v/>
      </c>
      <c r="O1582" s="1" t="str">
        <v/>
      </c>
      <c r="P1582" s="1">
        <v>42</v>
      </c>
      <c r="Q1582" s="6" t="str">
        <v/>
      </c>
      <c r="R1582" s="6" t="str">
        <v/>
      </c>
      <c r="S1582" s="1">
        <v>42</v>
      </c>
    </row>
    <row r="1583" spans="1:19">
      <c r="A1583" s="1" t="str">
        <v/>
      </c>
      <c r="B1583" s="1" t="str">
        <v/>
      </c>
      <c r="C1583" s="1" t="str">
        <v/>
      </c>
      <c r="D1583" s="1" t="str">
        <v/>
      </c>
      <c r="E1583" s="1">
        <v>15</v>
      </c>
      <c r="F1583" s="1" t="str">
        <v/>
      </c>
      <c r="G1583" s="1">
        <v>15</v>
      </c>
      <c r="H1583" s="1" t="str">
        <v/>
      </c>
      <c r="I1583" s="1" t="str">
        <v/>
      </c>
      <c r="J1583" s="1" t="str">
        <v/>
      </c>
      <c r="K1583" s="1" t="str">
        <v/>
      </c>
      <c r="L1583" s="1">
        <v>15</v>
      </c>
      <c r="M1583" s="1">
        <v>15</v>
      </c>
      <c r="N1583" s="1" t="str">
        <v/>
      </c>
      <c r="O1583" s="1" t="str">
        <v/>
      </c>
      <c r="P1583" s="1" t="str">
        <v/>
      </c>
      <c r="Q1583" s="6">
        <v>15</v>
      </c>
      <c r="R1583" s="6" t="str">
        <v/>
      </c>
      <c r="S1583" s="1">
        <v>15</v>
      </c>
    </row>
    <row r="1584" spans="1:19">
      <c r="A1584" s="1">
        <v>15</v>
      </c>
      <c r="B1584" s="1" t="str">
        <v/>
      </c>
      <c r="C1584" s="1" t="str">
        <v/>
      </c>
      <c r="D1584" s="1" t="str">
        <v/>
      </c>
      <c r="E1584" s="1" t="str">
        <v/>
      </c>
      <c r="F1584" s="1" t="str">
        <v/>
      </c>
      <c r="G1584" s="1" t="str">
        <v/>
      </c>
      <c r="H1584" s="1" t="str">
        <v/>
      </c>
      <c r="I1584" s="1">
        <v>15</v>
      </c>
      <c r="J1584" s="1" t="str">
        <v/>
      </c>
      <c r="K1584" s="1" t="str">
        <v/>
      </c>
      <c r="L1584" s="1">
        <v>15</v>
      </c>
      <c r="M1584" s="1">
        <v>15</v>
      </c>
      <c r="N1584" s="1" t="str">
        <v/>
      </c>
      <c r="O1584" s="1" t="str">
        <v/>
      </c>
      <c r="P1584" s="1" t="str">
        <v/>
      </c>
      <c r="Q1584" s="6">
        <v>15</v>
      </c>
      <c r="R1584" s="6" t="str">
        <v/>
      </c>
      <c r="S1584" s="1">
        <v>15</v>
      </c>
    </row>
    <row r="1585" spans="1:19">
      <c r="A1585" s="1" t="str">
        <v/>
      </c>
      <c r="B1585" s="1" t="str">
        <v/>
      </c>
      <c r="C1585" s="1">
        <v>30</v>
      </c>
      <c r="D1585" s="1" t="str">
        <v/>
      </c>
      <c r="E1585" s="1" t="str">
        <v/>
      </c>
      <c r="F1585" s="1">
        <v>30</v>
      </c>
      <c r="G1585" s="1" t="str">
        <v/>
      </c>
      <c r="H1585" s="1" t="str">
        <v/>
      </c>
      <c r="I1585" s="1" t="str">
        <v/>
      </c>
      <c r="J1585" s="1" t="str">
        <v/>
      </c>
      <c r="K1585" s="1">
        <v>30</v>
      </c>
      <c r="L1585" s="1" t="str">
        <v/>
      </c>
      <c r="M1585" s="1" t="str">
        <v/>
      </c>
      <c r="N1585" s="1">
        <v>30</v>
      </c>
      <c r="O1585" s="1" t="str">
        <v/>
      </c>
      <c r="P1585" s="1" t="str">
        <v/>
      </c>
      <c r="Q1585" s="6">
        <v>30</v>
      </c>
      <c r="R1585" s="6" t="str">
        <v/>
      </c>
      <c r="S1585" s="1">
        <v>30</v>
      </c>
    </row>
    <row r="1586" spans="1:19">
      <c r="A1586" s="1" t="str">
        <v/>
      </c>
      <c r="B1586" s="1" t="str">
        <v/>
      </c>
      <c r="C1586" s="1" t="str">
        <v/>
      </c>
      <c r="D1586" s="1">
        <v>30</v>
      </c>
      <c r="E1586" s="1" t="str">
        <v/>
      </c>
      <c r="F1586" s="1">
        <v>30</v>
      </c>
      <c r="G1586" s="1" t="str">
        <v/>
      </c>
      <c r="H1586" s="1" t="str">
        <v/>
      </c>
      <c r="I1586" s="1" t="str">
        <v/>
      </c>
      <c r="J1586" s="1" t="str">
        <v/>
      </c>
      <c r="K1586" s="1" t="str">
        <v/>
      </c>
      <c r="L1586" s="1">
        <v>30</v>
      </c>
      <c r="M1586" s="1" t="str">
        <v/>
      </c>
      <c r="N1586" s="1" t="str">
        <v/>
      </c>
      <c r="O1586" s="1">
        <v>30</v>
      </c>
      <c r="P1586" s="1" t="str">
        <v/>
      </c>
      <c r="Q1586" s="6" t="str">
        <v/>
      </c>
      <c r="R1586" s="6">
        <v>30</v>
      </c>
      <c r="S1586" s="1">
        <v>30</v>
      </c>
    </row>
    <row r="1587" spans="1:19">
      <c r="A1587" s="1" t="str">
        <v/>
      </c>
      <c r="B1587" s="1" t="str">
        <v/>
      </c>
      <c r="C1587" s="1">
        <v>30</v>
      </c>
      <c r="D1587" s="1" t="str">
        <v/>
      </c>
      <c r="E1587" s="1" t="str">
        <v/>
      </c>
      <c r="F1587" s="1" t="str">
        <v/>
      </c>
      <c r="G1587" s="1" t="str">
        <v/>
      </c>
      <c r="H1587" s="1">
        <v>30</v>
      </c>
      <c r="I1587" s="1" t="str">
        <v/>
      </c>
      <c r="J1587" s="1" t="str">
        <v/>
      </c>
      <c r="K1587" s="1">
        <v>30</v>
      </c>
      <c r="L1587" s="1" t="str">
        <v/>
      </c>
      <c r="M1587" s="1" t="str">
        <v/>
      </c>
      <c r="N1587" s="1">
        <v>30</v>
      </c>
      <c r="O1587" s="1" t="str">
        <v/>
      </c>
      <c r="P1587" s="1" t="str">
        <v/>
      </c>
      <c r="Q1587" s="6">
        <v>30</v>
      </c>
      <c r="R1587" s="6" t="str">
        <v/>
      </c>
      <c r="S1587" s="1">
        <v>30</v>
      </c>
    </row>
    <row r="1588" spans="1:19">
      <c r="A1588" s="1">
        <v>45</v>
      </c>
      <c r="B1588" s="1" t="str">
        <v/>
      </c>
      <c r="C1588" s="1" t="str">
        <v/>
      </c>
      <c r="D1588" s="1" t="str">
        <v/>
      </c>
      <c r="E1588" s="1" t="str">
        <v/>
      </c>
      <c r="F1588" s="1">
        <v>45</v>
      </c>
      <c r="G1588" s="1" t="str">
        <v/>
      </c>
      <c r="H1588" s="1" t="str">
        <v/>
      </c>
      <c r="I1588" s="1" t="str">
        <v/>
      </c>
      <c r="J1588" s="1">
        <v>45</v>
      </c>
      <c r="K1588" s="1" t="str">
        <v/>
      </c>
      <c r="L1588" s="1" t="str">
        <v/>
      </c>
      <c r="M1588" s="1" t="str">
        <v/>
      </c>
      <c r="N1588" s="1" t="str">
        <v/>
      </c>
      <c r="O1588" s="1">
        <v>45</v>
      </c>
      <c r="P1588" s="1" t="str">
        <v/>
      </c>
      <c r="Q1588" s="6" t="str">
        <v/>
      </c>
      <c r="R1588" s="6">
        <v>45</v>
      </c>
      <c r="S1588" s="1">
        <v>45</v>
      </c>
    </row>
    <row r="1589" spans="1:19">
      <c r="A1589" s="1">
        <v>25</v>
      </c>
      <c r="B1589" s="1" t="str">
        <v/>
      </c>
      <c r="C1589" s="1" t="str">
        <v/>
      </c>
      <c r="D1589" s="1" t="str">
        <v/>
      </c>
      <c r="E1589" s="1" t="str">
        <v/>
      </c>
      <c r="F1589" s="1" t="str">
        <v/>
      </c>
      <c r="G1589" s="1" t="str">
        <v/>
      </c>
      <c r="H1589" s="1">
        <v>25</v>
      </c>
      <c r="I1589" s="1" t="str">
        <v/>
      </c>
      <c r="J1589" s="1">
        <v>25</v>
      </c>
      <c r="K1589" s="1" t="str">
        <v/>
      </c>
      <c r="L1589" s="1" t="str">
        <v/>
      </c>
      <c r="M1589" s="1">
        <v>25</v>
      </c>
      <c r="N1589" s="1" t="str">
        <v/>
      </c>
      <c r="O1589" s="1" t="str">
        <v/>
      </c>
      <c r="P1589" s="1" t="str">
        <v/>
      </c>
      <c r="Q1589" s="6" t="str">
        <v/>
      </c>
      <c r="R1589" s="6">
        <v>25</v>
      </c>
      <c r="S1589" s="1">
        <v>25</v>
      </c>
    </row>
    <row r="1590" spans="1:19">
      <c r="A1590" s="1" t="str">
        <v/>
      </c>
      <c r="B1590" s="1" t="str">
        <v/>
      </c>
      <c r="C1590" s="1">
        <v>32</v>
      </c>
      <c r="D1590" s="1" t="str">
        <v/>
      </c>
      <c r="E1590" s="1" t="str">
        <v/>
      </c>
      <c r="F1590" s="1" t="str">
        <v/>
      </c>
      <c r="G1590" s="1">
        <v>32</v>
      </c>
      <c r="H1590" s="1" t="str">
        <v/>
      </c>
      <c r="I1590" s="1" t="str">
        <v/>
      </c>
      <c r="J1590" s="1" t="str">
        <v/>
      </c>
      <c r="K1590" s="1" t="str">
        <v/>
      </c>
      <c r="L1590" s="1">
        <v>32</v>
      </c>
      <c r="M1590" s="1" t="str">
        <v/>
      </c>
      <c r="N1590" s="1" t="str">
        <v/>
      </c>
      <c r="O1590" s="1">
        <v>32</v>
      </c>
      <c r="P1590" s="1">
        <v>32</v>
      </c>
      <c r="Q1590" s="6" t="str">
        <v/>
      </c>
      <c r="R1590" s="6" t="str">
        <v/>
      </c>
      <c r="S1590" s="1">
        <v>32</v>
      </c>
    </row>
    <row r="1591" spans="1:19">
      <c r="A1591" s="1">
        <v>32</v>
      </c>
      <c r="B1591" s="1" t="str">
        <v/>
      </c>
      <c r="C1591" s="1" t="str">
        <v/>
      </c>
      <c r="D1591" s="1" t="str">
        <v/>
      </c>
      <c r="E1591" s="1" t="str">
        <v/>
      </c>
      <c r="F1591" s="1" t="str">
        <v/>
      </c>
      <c r="G1591" s="1">
        <v>32</v>
      </c>
      <c r="H1591" s="1" t="str">
        <v/>
      </c>
      <c r="I1591" s="1" t="str">
        <v/>
      </c>
      <c r="J1591" s="1" t="str">
        <v/>
      </c>
      <c r="K1591" s="1" t="str">
        <v/>
      </c>
      <c r="L1591" s="1">
        <v>32</v>
      </c>
      <c r="M1591" s="1" t="str">
        <v/>
      </c>
      <c r="N1591" s="1" t="str">
        <v/>
      </c>
      <c r="O1591" s="1">
        <v>32</v>
      </c>
      <c r="P1591" s="1" t="str">
        <v/>
      </c>
      <c r="Q1591" s="6">
        <v>32</v>
      </c>
      <c r="R1591" s="6" t="str">
        <v/>
      </c>
      <c r="S1591" s="1">
        <v>32</v>
      </c>
    </row>
    <row r="1592" spans="1:19">
      <c r="A1592" s="1">
        <v>20</v>
      </c>
      <c r="B1592" s="1" t="str">
        <v/>
      </c>
      <c r="C1592" s="1" t="str">
        <v/>
      </c>
      <c r="D1592" s="1" t="str">
        <v/>
      </c>
      <c r="E1592" s="1" t="str">
        <v/>
      </c>
      <c r="F1592" s="1" t="str">
        <v/>
      </c>
      <c r="G1592" s="1">
        <v>20</v>
      </c>
      <c r="H1592" s="1" t="str">
        <v/>
      </c>
      <c r="I1592" s="1" t="str">
        <v/>
      </c>
      <c r="J1592" s="1" t="str">
        <v/>
      </c>
      <c r="K1592" s="1" t="str">
        <v/>
      </c>
      <c r="L1592" s="1">
        <v>20</v>
      </c>
      <c r="M1592" s="1" t="str">
        <v/>
      </c>
      <c r="N1592" s="1">
        <v>20</v>
      </c>
      <c r="O1592" s="1" t="str">
        <v/>
      </c>
      <c r="P1592" s="1">
        <v>20</v>
      </c>
      <c r="Q1592" s="6" t="str">
        <v/>
      </c>
      <c r="R1592" s="6" t="str">
        <v/>
      </c>
      <c r="S1592" s="1">
        <v>20</v>
      </c>
    </row>
    <row r="1593" spans="1:19">
      <c r="A1593" s="1">
        <v>50</v>
      </c>
      <c r="B1593" s="1" t="str">
        <v/>
      </c>
      <c r="C1593" s="1" t="str">
        <v/>
      </c>
      <c r="D1593" s="1" t="str">
        <v/>
      </c>
      <c r="E1593" s="1" t="str">
        <v/>
      </c>
      <c r="F1593" s="1">
        <v>50</v>
      </c>
      <c r="G1593" s="1" t="str">
        <v/>
      </c>
      <c r="H1593" s="1" t="str">
        <v/>
      </c>
      <c r="I1593" s="1" t="str">
        <v/>
      </c>
      <c r="J1593" s="1" t="str">
        <v/>
      </c>
      <c r="K1593" s="1">
        <v>50</v>
      </c>
      <c r="L1593" s="1" t="str">
        <v/>
      </c>
      <c r="M1593" s="1" t="str">
        <v/>
      </c>
      <c r="N1593" s="1" t="str">
        <v/>
      </c>
      <c r="O1593" s="1">
        <v>50</v>
      </c>
      <c r="P1593" s="1">
        <v>50</v>
      </c>
      <c r="Q1593" s="6" t="str">
        <v/>
      </c>
      <c r="R1593" s="6" t="str">
        <v/>
      </c>
      <c r="S1593" s="1">
        <v>50</v>
      </c>
    </row>
    <row r="1594" spans="1:19">
      <c r="A1594" s="1" t="str">
        <v/>
      </c>
      <c r="B1594" s="1">
        <v>30</v>
      </c>
      <c r="C1594" s="1" t="str">
        <v/>
      </c>
      <c r="D1594" s="1" t="str">
        <v/>
      </c>
      <c r="E1594" s="1" t="str">
        <v/>
      </c>
      <c r="F1594" s="1" t="str">
        <v/>
      </c>
      <c r="G1594" s="1" t="str">
        <v/>
      </c>
      <c r="H1594" s="1">
        <v>30</v>
      </c>
      <c r="I1594" s="1" t="str">
        <v/>
      </c>
      <c r="J1594" s="1">
        <v>30</v>
      </c>
      <c r="K1594" s="1" t="str">
        <v/>
      </c>
      <c r="L1594" s="1" t="str">
        <v/>
      </c>
      <c r="M1594" s="1" t="str">
        <v/>
      </c>
      <c r="N1594" s="1" t="str">
        <v/>
      </c>
      <c r="O1594" s="1">
        <v>30</v>
      </c>
      <c r="P1594" s="1" t="str">
        <v/>
      </c>
      <c r="Q1594" s="6">
        <v>30</v>
      </c>
      <c r="R1594" s="6" t="str">
        <v/>
      </c>
      <c r="S1594" s="1">
        <v>30</v>
      </c>
    </row>
    <row r="1595" spans="1:19">
      <c r="A1595" s="1" t="str">
        <v/>
      </c>
      <c r="B1595" s="1">
        <v>20</v>
      </c>
      <c r="C1595" s="1" t="str">
        <v/>
      </c>
      <c r="D1595" s="1" t="str">
        <v/>
      </c>
      <c r="E1595" s="1" t="str">
        <v/>
      </c>
      <c r="F1595" s="1" t="str">
        <v/>
      </c>
      <c r="G1595" s="1" t="str">
        <v/>
      </c>
      <c r="H1595" s="1" t="str">
        <v/>
      </c>
      <c r="I1595" s="1">
        <v>20</v>
      </c>
      <c r="J1595" s="1">
        <v>20</v>
      </c>
      <c r="K1595" s="1" t="str">
        <v/>
      </c>
      <c r="L1595" s="1" t="str">
        <v/>
      </c>
      <c r="M1595" s="1">
        <v>20</v>
      </c>
      <c r="N1595" s="1" t="str">
        <v/>
      </c>
      <c r="O1595" s="1" t="str">
        <v/>
      </c>
      <c r="P1595" s="1" t="str">
        <v/>
      </c>
      <c r="Q1595" s="6" t="str">
        <v/>
      </c>
      <c r="R1595" s="6">
        <v>20</v>
      </c>
      <c r="S1595" s="1">
        <v>20</v>
      </c>
    </row>
    <row r="1596" spans="1:19">
      <c r="A1596" s="1">
        <v>25</v>
      </c>
      <c r="B1596" s="1" t="str">
        <v/>
      </c>
      <c r="C1596" s="1" t="str">
        <v/>
      </c>
      <c r="D1596" s="1" t="str">
        <v/>
      </c>
      <c r="E1596" s="1" t="str">
        <v/>
      </c>
      <c r="F1596" s="1">
        <v>25</v>
      </c>
      <c r="G1596" s="1" t="str">
        <v/>
      </c>
      <c r="H1596" s="1" t="str">
        <v/>
      </c>
      <c r="I1596" s="1" t="str">
        <v/>
      </c>
      <c r="J1596" s="1" t="str">
        <v/>
      </c>
      <c r="K1596" s="1" t="str">
        <v/>
      </c>
      <c r="L1596" s="1">
        <v>25</v>
      </c>
      <c r="M1596" s="1" t="str">
        <v/>
      </c>
      <c r="N1596" s="1">
        <v>25</v>
      </c>
      <c r="O1596" s="1" t="str">
        <v/>
      </c>
      <c r="P1596" s="1">
        <v>25</v>
      </c>
      <c r="Q1596" s="6" t="str">
        <v/>
      </c>
      <c r="R1596" s="6" t="str">
        <v/>
      </c>
      <c r="S1596" s="1">
        <v>25</v>
      </c>
    </row>
    <row r="1597" spans="1:19">
      <c r="A1597" s="1" t="str">
        <v/>
      </c>
      <c r="B1597" s="1">
        <v>35</v>
      </c>
      <c r="C1597" s="1" t="str">
        <v/>
      </c>
      <c r="D1597" s="1" t="str">
        <v/>
      </c>
      <c r="E1597" s="1" t="str">
        <v/>
      </c>
      <c r="F1597" s="1" t="str">
        <v/>
      </c>
      <c r="G1597" s="1" t="str">
        <v/>
      </c>
      <c r="H1597" s="1">
        <v>35</v>
      </c>
      <c r="I1597" s="1" t="str">
        <v/>
      </c>
      <c r="J1597" s="1" t="str">
        <v/>
      </c>
      <c r="K1597" s="1">
        <v>35</v>
      </c>
      <c r="L1597" s="1" t="str">
        <v/>
      </c>
      <c r="M1597" s="1" t="str">
        <v/>
      </c>
      <c r="N1597" s="1" t="str">
        <v/>
      </c>
      <c r="O1597" s="1">
        <v>35</v>
      </c>
      <c r="P1597" s="1" t="str">
        <v/>
      </c>
      <c r="Q1597" s="6" t="str">
        <v/>
      </c>
      <c r="R1597" s="6">
        <v>35</v>
      </c>
      <c r="S1597" s="1">
        <v>35</v>
      </c>
    </row>
    <row r="1598" spans="1:19">
      <c r="A1598" s="1" t="str">
        <v/>
      </c>
      <c r="B1598" s="1" t="str">
        <v/>
      </c>
      <c r="C1598" s="1">
        <v>30</v>
      </c>
      <c r="D1598" s="1" t="str">
        <v/>
      </c>
      <c r="E1598" s="1" t="str">
        <v/>
      </c>
      <c r="F1598" s="1" t="str">
        <v/>
      </c>
      <c r="G1598" s="1">
        <v>30</v>
      </c>
      <c r="H1598" s="1" t="str">
        <v/>
      </c>
      <c r="I1598" s="1" t="str">
        <v/>
      </c>
      <c r="J1598" s="1">
        <v>30</v>
      </c>
      <c r="K1598" s="1" t="str">
        <v/>
      </c>
      <c r="L1598" s="1" t="str">
        <v/>
      </c>
      <c r="M1598" s="1" t="str">
        <v/>
      </c>
      <c r="N1598" s="1">
        <v>30</v>
      </c>
      <c r="O1598" s="1" t="str">
        <v/>
      </c>
      <c r="P1598" s="1" t="str">
        <v/>
      </c>
      <c r="Q1598" s="6">
        <v>30</v>
      </c>
      <c r="R1598" s="6" t="str">
        <v/>
      </c>
      <c r="S1598" s="1">
        <v>30</v>
      </c>
    </row>
    <row r="1599" spans="1:19">
      <c r="A1599" s="1" t="str">
        <v/>
      </c>
      <c r="B1599" s="1" t="str">
        <v/>
      </c>
      <c r="C1599" s="1">
        <v>45</v>
      </c>
      <c r="D1599" s="1" t="str">
        <v/>
      </c>
      <c r="E1599" s="1" t="str">
        <v/>
      </c>
      <c r="F1599" s="1" t="str">
        <v/>
      </c>
      <c r="G1599" s="1" t="str">
        <v/>
      </c>
      <c r="H1599" s="1">
        <v>45</v>
      </c>
      <c r="I1599" s="1" t="str">
        <v/>
      </c>
      <c r="J1599" s="1" t="str">
        <v/>
      </c>
      <c r="K1599" s="1">
        <v>45</v>
      </c>
      <c r="L1599" s="1" t="str">
        <v/>
      </c>
      <c r="M1599" s="1" t="str">
        <v/>
      </c>
      <c r="N1599" s="1" t="str">
        <v/>
      </c>
      <c r="O1599" s="1">
        <v>45</v>
      </c>
      <c r="P1599" s="1" t="str">
        <v/>
      </c>
      <c r="Q1599" s="6" t="str">
        <v/>
      </c>
      <c r="R1599" s="6">
        <v>45</v>
      </c>
      <c r="S1599" s="1">
        <v>45</v>
      </c>
    </row>
    <row r="1600" spans="1:19">
      <c r="A1600" s="1" t="str">
        <v/>
      </c>
      <c r="B1600" s="1" t="str">
        <v/>
      </c>
      <c r="C1600" s="1">
        <v>35</v>
      </c>
      <c r="D1600" s="1" t="str">
        <v/>
      </c>
      <c r="E1600" s="1" t="str">
        <v/>
      </c>
      <c r="F1600" s="1" t="str">
        <v/>
      </c>
      <c r="G1600" s="1" t="str">
        <v/>
      </c>
      <c r="H1600" s="1">
        <v>35</v>
      </c>
      <c r="I1600" s="1" t="str">
        <v/>
      </c>
      <c r="J1600" s="1" t="str">
        <v/>
      </c>
      <c r="K1600" s="1">
        <v>35</v>
      </c>
      <c r="L1600" s="1" t="str">
        <v/>
      </c>
      <c r="M1600" s="1" t="str">
        <v/>
      </c>
      <c r="N1600" s="1" t="str">
        <v/>
      </c>
      <c r="O1600" s="1">
        <v>35</v>
      </c>
      <c r="P1600" s="1" t="str">
        <v/>
      </c>
      <c r="Q1600" s="6" t="str">
        <v/>
      </c>
      <c r="R1600" s="6">
        <v>35</v>
      </c>
      <c r="S1600" s="1">
        <v>35</v>
      </c>
    </row>
    <row r="1601" spans="1:19">
      <c r="A1601" s="1">
        <v>20</v>
      </c>
      <c r="B1601" s="1" t="str">
        <v/>
      </c>
      <c r="C1601" s="1" t="str">
        <v/>
      </c>
      <c r="D1601" s="1" t="str">
        <v/>
      </c>
      <c r="E1601" s="1" t="str">
        <v/>
      </c>
      <c r="F1601" s="1" t="str">
        <v/>
      </c>
      <c r="G1601" s="1">
        <v>20</v>
      </c>
      <c r="H1601" s="1" t="str">
        <v/>
      </c>
      <c r="I1601" s="1" t="str">
        <v/>
      </c>
      <c r="J1601" s="1" t="str">
        <v/>
      </c>
      <c r="K1601" s="1" t="str">
        <v/>
      </c>
      <c r="L1601" s="1">
        <v>20</v>
      </c>
      <c r="M1601" s="1" t="str">
        <v/>
      </c>
      <c r="N1601" s="1">
        <v>20</v>
      </c>
      <c r="O1601" s="1" t="str">
        <v/>
      </c>
      <c r="P1601" s="1" t="str">
        <v/>
      </c>
      <c r="Q1601" s="6">
        <v>20</v>
      </c>
      <c r="R1601" s="6" t="str">
        <v/>
      </c>
      <c r="S1601" s="1">
        <v>20</v>
      </c>
    </row>
    <row r="1602" spans="1:19">
      <c r="A1602" s="1" t="str">
        <v/>
      </c>
      <c r="B1602" s="1" t="str">
        <v/>
      </c>
      <c r="C1602" s="1">
        <v>42</v>
      </c>
      <c r="D1602" s="1" t="str">
        <v/>
      </c>
      <c r="E1602" s="1" t="str">
        <v/>
      </c>
      <c r="F1602" s="1" t="str">
        <v/>
      </c>
      <c r="G1602" s="1" t="str">
        <v/>
      </c>
      <c r="H1602" s="1">
        <v>42</v>
      </c>
      <c r="I1602" s="1" t="str">
        <v/>
      </c>
      <c r="J1602" s="1" t="str">
        <v/>
      </c>
      <c r="K1602" s="1">
        <v>42</v>
      </c>
      <c r="L1602" s="1" t="str">
        <v/>
      </c>
      <c r="M1602" s="1">
        <v>42</v>
      </c>
      <c r="N1602" s="1" t="str">
        <v/>
      </c>
      <c r="O1602" s="1" t="str">
        <v/>
      </c>
      <c r="P1602" s="1" t="str">
        <v/>
      </c>
      <c r="Q1602" s="6">
        <v>42</v>
      </c>
      <c r="R1602" s="6" t="str">
        <v/>
      </c>
      <c r="S1602" s="1">
        <v>42</v>
      </c>
    </row>
    <row r="1603" spans="1:19">
      <c r="A1603" s="1" t="str">
        <v/>
      </c>
      <c r="B1603" s="1">
        <v>35</v>
      </c>
      <c r="C1603" s="1" t="str">
        <v/>
      </c>
      <c r="D1603" s="1" t="str">
        <v/>
      </c>
      <c r="E1603" s="1" t="str">
        <v/>
      </c>
      <c r="F1603" s="1">
        <v>35</v>
      </c>
      <c r="G1603" s="1" t="str">
        <v/>
      </c>
      <c r="H1603" s="1" t="str">
        <v/>
      </c>
      <c r="I1603" s="1" t="str">
        <v/>
      </c>
      <c r="J1603" s="1" t="str">
        <v/>
      </c>
      <c r="K1603" s="1">
        <v>35</v>
      </c>
      <c r="L1603" s="1" t="str">
        <v/>
      </c>
      <c r="M1603" s="1" t="str">
        <v/>
      </c>
      <c r="N1603" s="1" t="str">
        <v/>
      </c>
      <c r="O1603" s="1">
        <v>35</v>
      </c>
      <c r="P1603" s="1" t="str">
        <v/>
      </c>
      <c r="Q1603" s="6" t="str">
        <v/>
      </c>
      <c r="R1603" s="6">
        <v>35</v>
      </c>
      <c r="S1603" s="1">
        <v>35</v>
      </c>
    </row>
    <row r="1604" spans="1:19">
      <c r="A1604" s="1" t="str">
        <v/>
      </c>
      <c r="B1604" s="1" t="str">
        <v/>
      </c>
      <c r="C1604" s="1">
        <v>32</v>
      </c>
      <c r="D1604" s="1" t="str">
        <v/>
      </c>
      <c r="E1604" s="1" t="str">
        <v/>
      </c>
      <c r="F1604" s="1" t="str">
        <v/>
      </c>
      <c r="G1604" s="1">
        <v>32</v>
      </c>
      <c r="H1604" s="1" t="str">
        <v/>
      </c>
      <c r="I1604" s="1" t="str">
        <v/>
      </c>
      <c r="J1604" s="1" t="str">
        <v/>
      </c>
      <c r="K1604" s="1" t="str">
        <v/>
      </c>
      <c r="L1604" s="1">
        <v>32</v>
      </c>
      <c r="M1604" s="1" t="str">
        <v/>
      </c>
      <c r="N1604" s="1" t="str">
        <v/>
      </c>
      <c r="O1604" s="1">
        <v>32</v>
      </c>
      <c r="P1604" s="1" t="str">
        <v/>
      </c>
      <c r="Q1604" s="6" t="str">
        <v/>
      </c>
      <c r="R1604" s="6">
        <v>32</v>
      </c>
      <c r="S1604" s="1">
        <v>32</v>
      </c>
    </row>
    <row r="1605" spans="1:19">
      <c r="A1605" s="1">
        <v>25</v>
      </c>
      <c r="B1605" s="1" t="str">
        <v/>
      </c>
      <c r="C1605" s="1" t="str">
        <v/>
      </c>
      <c r="D1605" s="1" t="str">
        <v/>
      </c>
      <c r="E1605" s="1" t="str">
        <v/>
      </c>
      <c r="F1605" s="1" t="str">
        <v/>
      </c>
      <c r="G1605" s="1">
        <v>25</v>
      </c>
      <c r="H1605" s="1" t="str">
        <v/>
      </c>
      <c r="I1605" s="1" t="str">
        <v/>
      </c>
      <c r="J1605" s="1" t="str">
        <v/>
      </c>
      <c r="K1605" s="1">
        <v>25</v>
      </c>
      <c r="L1605" s="1" t="str">
        <v/>
      </c>
      <c r="M1605" s="1" t="str">
        <v/>
      </c>
      <c r="N1605" s="1">
        <v>25</v>
      </c>
      <c r="O1605" s="1" t="str">
        <v/>
      </c>
      <c r="P1605" s="1" t="str">
        <v/>
      </c>
      <c r="Q1605" s="6" t="str">
        <v/>
      </c>
      <c r="R1605" s="6">
        <v>25</v>
      </c>
      <c r="S1605" s="1">
        <v>25</v>
      </c>
    </row>
    <row r="1606" spans="1:19">
      <c r="A1606" s="1">
        <v>32</v>
      </c>
      <c r="B1606" s="1" t="str">
        <v/>
      </c>
      <c r="C1606" s="1" t="str">
        <v/>
      </c>
      <c r="D1606" s="1" t="str">
        <v/>
      </c>
      <c r="E1606" s="1" t="str">
        <v/>
      </c>
      <c r="F1606" s="1" t="str">
        <v/>
      </c>
      <c r="G1606" s="1" t="str">
        <v/>
      </c>
      <c r="H1606" s="1" t="str">
        <v/>
      </c>
      <c r="I1606" s="1">
        <v>32</v>
      </c>
      <c r="J1606" s="1" t="str">
        <v/>
      </c>
      <c r="K1606" s="1" t="str">
        <v/>
      </c>
      <c r="L1606" s="1">
        <v>32</v>
      </c>
      <c r="M1606" s="1" t="str">
        <v/>
      </c>
      <c r="N1606" s="1" t="str">
        <v/>
      </c>
      <c r="O1606" s="1">
        <v>32</v>
      </c>
      <c r="P1606" s="1" t="str">
        <v/>
      </c>
      <c r="Q1606" s="6" t="str">
        <v/>
      </c>
      <c r="R1606" s="6">
        <v>32</v>
      </c>
      <c r="S1606" s="1">
        <v>32</v>
      </c>
    </row>
    <row r="1607" spans="1:19">
      <c r="A1607" s="1" t="str">
        <v/>
      </c>
      <c r="B1607" s="1" t="str">
        <v/>
      </c>
      <c r="C1607" s="1" t="str">
        <v/>
      </c>
      <c r="D1607" s="1" t="str">
        <v/>
      </c>
      <c r="E1607" s="1">
        <v>35</v>
      </c>
      <c r="F1607" s="1">
        <v>35</v>
      </c>
      <c r="G1607" s="1" t="str">
        <v/>
      </c>
      <c r="H1607" s="1" t="str">
        <v/>
      </c>
      <c r="I1607" s="1" t="str">
        <v/>
      </c>
      <c r="J1607" s="1" t="str">
        <v/>
      </c>
      <c r="K1607" s="1" t="str">
        <v/>
      </c>
      <c r="L1607" s="1">
        <v>35</v>
      </c>
      <c r="M1607" s="1" t="str">
        <v/>
      </c>
      <c r="N1607" s="1" t="str">
        <v/>
      </c>
      <c r="O1607" s="1">
        <v>35</v>
      </c>
      <c r="P1607" s="1" t="str">
        <v/>
      </c>
      <c r="Q1607" s="6" t="str">
        <v/>
      </c>
      <c r="R1607" s="6">
        <v>35</v>
      </c>
      <c r="S1607" s="1">
        <v>35</v>
      </c>
    </row>
    <row r="1608" spans="1:19">
      <c r="A1608" s="1" t="str">
        <v/>
      </c>
      <c r="B1608" s="1" t="str">
        <v/>
      </c>
      <c r="C1608" s="1" t="str">
        <v/>
      </c>
      <c r="D1608" s="1" t="str">
        <v/>
      </c>
      <c r="E1608" s="1">
        <v>32</v>
      </c>
      <c r="F1608" s="1" t="str">
        <v/>
      </c>
      <c r="G1608" s="1" t="str">
        <v/>
      </c>
      <c r="H1608" s="1" t="str">
        <v/>
      </c>
      <c r="I1608" s="1">
        <v>32</v>
      </c>
      <c r="J1608" s="1">
        <v>32</v>
      </c>
      <c r="K1608" s="1" t="str">
        <v/>
      </c>
      <c r="L1608" s="1" t="str">
        <v/>
      </c>
      <c r="M1608" s="1">
        <v>32</v>
      </c>
      <c r="N1608" s="1" t="str">
        <v/>
      </c>
      <c r="O1608" s="1" t="str">
        <v/>
      </c>
      <c r="P1608" s="1">
        <v>32</v>
      </c>
      <c r="Q1608" s="6" t="str">
        <v/>
      </c>
      <c r="R1608" s="6" t="str">
        <v/>
      </c>
      <c r="S1608" s="1">
        <v>32</v>
      </c>
    </row>
    <row r="1609" spans="1:19">
      <c r="A1609" s="1" t="str">
        <v/>
      </c>
      <c r="B1609" s="1" t="str">
        <v/>
      </c>
      <c r="C1609" s="1">
        <v>15</v>
      </c>
      <c r="D1609" s="1" t="str">
        <v/>
      </c>
      <c r="E1609" s="1" t="str">
        <v/>
      </c>
      <c r="F1609" s="1" t="str">
        <v/>
      </c>
      <c r="G1609" s="1" t="str">
        <v/>
      </c>
      <c r="H1609" s="1">
        <v>15</v>
      </c>
      <c r="I1609" s="1" t="str">
        <v/>
      </c>
      <c r="J1609" s="1" t="str">
        <v/>
      </c>
      <c r="K1609" s="1" t="str">
        <v/>
      </c>
      <c r="L1609" s="1">
        <v>15</v>
      </c>
      <c r="M1609" s="1" t="str">
        <v/>
      </c>
      <c r="N1609" s="1">
        <v>15</v>
      </c>
      <c r="O1609" s="1" t="str">
        <v/>
      </c>
      <c r="P1609" s="1" t="str">
        <v/>
      </c>
      <c r="Q1609" s="6" t="str">
        <v/>
      </c>
      <c r="R1609" s="6">
        <v>15</v>
      </c>
      <c r="S1609" s="1">
        <v>15</v>
      </c>
    </row>
    <row r="1610" spans="1:19">
      <c r="A1610" s="1" t="str">
        <v/>
      </c>
      <c r="B1610" s="1" t="str">
        <v/>
      </c>
      <c r="C1610" s="1">
        <v>20</v>
      </c>
      <c r="D1610" s="1" t="str">
        <v/>
      </c>
      <c r="E1610" s="1" t="str">
        <v/>
      </c>
      <c r="F1610" s="1" t="str">
        <v/>
      </c>
      <c r="G1610" s="1" t="str">
        <v/>
      </c>
      <c r="H1610" s="1">
        <v>20</v>
      </c>
      <c r="I1610" s="1" t="str">
        <v/>
      </c>
      <c r="J1610" s="1" t="str">
        <v/>
      </c>
      <c r="K1610" s="1" t="str">
        <v/>
      </c>
      <c r="L1610" s="1">
        <v>20</v>
      </c>
      <c r="M1610" s="1" t="str">
        <v/>
      </c>
      <c r="N1610" s="1">
        <v>20</v>
      </c>
      <c r="O1610" s="1" t="str">
        <v/>
      </c>
      <c r="P1610" s="1">
        <v>20</v>
      </c>
      <c r="Q1610" s="6" t="str">
        <v/>
      </c>
      <c r="R1610" s="6" t="str">
        <v/>
      </c>
      <c r="S1610" s="1">
        <v>20</v>
      </c>
    </row>
    <row r="1611" spans="1:19">
      <c r="Q1611" s="6"/>
      <c r="R1611" s="6"/>
    </row>
    <row r="1612" spans="1:19">
      <c r="Q1612" s="6"/>
      <c r="R1612" s="6"/>
    </row>
    <row r="1613" spans="1:19">
      <c r="Q1613" s="6"/>
      <c r="R1613" s="6"/>
    </row>
    <row r="1614" spans="1:19">
      <c r="Q1614" s="6"/>
      <c r="R1614" s="6"/>
    </row>
    <row r="1615" spans="1:19">
      <c r="Q1615" s="6"/>
      <c r="R1615" s="6"/>
    </row>
    <row r="1616" spans="1:19">
      <c r="Q1616" s="6"/>
      <c r="R1616" s="6"/>
    </row>
    <row r="1617" spans="17:18">
      <c r="Q1617" s="6"/>
      <c r="R1617" s="6"/>
    </row>
    <row r="1618" spans="17:18">
      <c r="Q1618" s="6"/>
      <c r="R1618" s="6"/>
    </row>
    <row r="1619" spans="17:18">
      <c r="Q1619" s="6"/>
      <c r="R1619" s="6"/>
    </row>
  </sheetData>
  <pageMargins left="0" right="0" top="0" bottom="0" header="0" footer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44854-6BC3-41CB-944F-61FD1EBFD81E}">
  <sheetPr>
    <outlinePr summaryBelow="0" summaryRight="0"/>
  </sheetPr>
  <dimension ref="A1:AH2119"/>
  <sheetViews>
    <sheetView topLeftCell="C1" zoomScale="70" zoomScaleNormal="70" workbookViewId="0">
      <selection activeCell="F20" sqref="F20"/>
    </sheetView>
  </sheetViews>
  <sheetFormatPr defaultColWidth="12.54296875" defaultRowHeight="15.75" customHeight="1"/>
  <cols>
    <col min="1" max="1" width="18.54296875" style="1" customWidth="1"/>
    <col min="2" max="2" width="22.54296875" style="1" customWidth="1"/>
    <col min="3" max="3" width="18.54296875" style="1" customWidth="1"/>
    <col min="4" max="4" width="24.81640625" style="1" bestFit="1" customWidth="1"/>
    <col min="5" max="5" width="23.81640625" style="1" bestFit="1" customWidth="1"/>
    <col min="6" max="6" width="21.81640625" style="1" customWidth="1"/>
    <col min="7" max="8" width="18.54296875" style="1" customWidth="1"/>
    <col min="9" max="9" width="26.81640625" style="1" customWidth="1"/>
    <col min="10" max="10" width="24.1796875" style="1" customWidth="1"/>
    <col min="11" max="11" width="35.54296875" style="1" customWidth="1"/>
    <col min="12" max="12" width="27.81640625" style="1" customWidth="1"/>
    <col min="13" max="13" width="12.7265625" style="2" customWidth="1"/>
    <col min="14" max="14" width="16.54296875" style="2" customWidth="1"/>
    <col min="15" max="15" width="12.453125" style="2" customWidth="1"/>
    <col min="16" max="16" width="29.26953125" style="2" customWidth="1"/>
    <col min="17" max="18" width="28.54296875" customWidth="1"/>
    <col min="19" max="20" width="29.26953125" customWidth="1"/>
    <col min="21" max="21" width="29.26953125" style="3" customWidth="1"/>
  </cols>
  <sheetData>
    <row r="1" spans="1:34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  <c r="H1" s="4" t="s">
        <v>33</v>
      </c>
      <c r="I1" s="4" t="s">
        <v>34</v>
      </c>
      <c r="J1" s="4" t="s">
        <v>35</v>
      </c>
      <c r="K1" s="4" t="s">
        <v>36</v>
      </c>
      <c r="L1" s="4" t="s">
        <v>37</v>
      </c>
      <c r="M1" s="4" t="s">
        <v>38</v>
      </c>
      <c r="N1" s="4" t="s">
        <v>39</v>
      </c>
      <c r="O1" s="4" t="s">
        <v>40</v>
      </c>
      <c r="P1" s="7" t="s">
        <v>41</v>
      </c>
      <c r="Q1" s="5" t="s">
        <v>42</v>
      </c>
      <c r="R1" s="5" t="s">
        <v>43</v>
      </c>
      <c r="S1" s="5"/>
      <c r="T1" s="5"/>
      <c r="U1" s="5" t="s">
        <v>44</v>
      </c>
      <c r="W1" s="6"/>
      <c r="X1" s="6"/>
      <c r="Y1" s="6"/>
      <c r="Z1" s="6"/>
      <c r="AA1" s="6"/>
      <c r="AD1" s="6"/>
      <c r="AE1" s="6"/>
      <c r="AF1" s="6"/>
      <c r="AG1" s="6"/>
      <c r="AH1" s="6"/>
    </row>
    <row r="2" spans="1:34">
      <c r="A2" s="1" cm="1">
        <f t="array" ref="A2:A1610">IF('Raw CSV Data'!A2:A1610="Meat", 1, 0)</f>
        <v>1</v>
      </c>
      <c r="B2" s="1" cm="1">
        <f t="array" ref="B2:B2119">IF('Raw CSV Data'!A2:A2119="Vegetables", 1, 0)</f>
        <v>0</v>
      </c>
      <c r="C2" s="1" cm="1">
        <f t="array" ref="C2:C1610">IF('Raw CSV Data'!A2:A1610="Fruits", 1, 0)</f>
        <v>0</v>
      </c>
      <c r="D2" s="1" cm="1">
        <f t="array" ref="D2:D1610">IF('Raw CSV Data'!A2:A1610="Dairy Products", 1, 0)</f>
        <v>0</v>
      </c>
      <c r="E2" s="1" cm="1">
        <f t="array" ref="E2:E1610">IF('Raw CSV Data'!A2:A1610="Baked Goods", 1, 0)</f>
        <v>0</v>
      </c>
      <c r="F2" s="1" cm="1">
        <f t="array" ref="F2:F1610">IF('Raw CSV Data'!B2:B1610="Corporate", 1, 0)</f>
        <v>1</v>
      </c>
      <c r="G2" s="1" cm="1">
        <f t="array" ref="G2:G1610">IF('Raw CSV Data'!B2:B1610="Birthday", 1, 0)</f>
        <v>0</v>
      </c>
      <c r="H2" s="1" cm="1">
        <f t="array" ref="H2:H1610">IF('Raw CSV Data'!B2:B1610="Wedding", 1, 0)</f>
        <v>0</v>
      </c>
      <c r="I2" s="1" cm="1">
        <f t="array" ref="I2:I1610">IF('Raw CSV Data'!B2:B1610="Social Gathering", 1, 0)</f>
        <v>0</v>
      </c>
      <c r="J2" s="1" cm="1">
        <f t="array" ref="J2:J1610">IF('Raw CSV Data'!C2:C1610="Buffet", 1, 0)</f>
        <v>1</v>
      </c>
      <c r="K2" s="1" cm="1">
        <f t="array" ref="K2:K1610">IF('Raw CSV Data'!C2:C1610="Sit-down Dinner", 1, 0)</f>
        <v>0</v>
      </c>
      <c r="L2" s="1" cm="1">
        <f t="array" ref="L2:L1610">IF('Raw CSV Data'!C2:C1610="Finger Food", 1, 0)</f>
        <v>0</v>
      </c>
      <c r="M2" s="2" cm="1">
        <f t="array" ref="M2:M1610">IF('Raw CSV Data'!D2:D1610="Low", 1, 0)</f>
        <v>1</v>
      </c>
      <c r="N2" s="2" cm="1">
        <f t="array" ref="N2:N1610">IF('Raw CSV Data'!D2:D1610="Moderate", 1, 0)</f>
        <v>0</v>
      </c>
      <c r="O2" s="2" cm="1">
        <f t="array" ref="O2:O1610">IF('Raw CSV Data'!D2:D1610="High", 1, 0)</f>
        <v>0</v>
      </c>
      <c r="P2" s="2" cm="1">
        <f t="array" ref="P2:P1610">IF('Raw CSV Data'!G2:G1610="Rural", 1, 0)</f>
        <v>0</v>
      </c>
      <c r="Q2" s="6" cm="1">
        <f t="array" ref="Q2:Q1610">IF('Raw CSV Data'!G2:G1610="Suburban", 1, 0)</f>
        <v>0</v>
      </c>
      <c r="R2" s="6" cm="1">
        <f t="array" ref="R2:R1610">IF('Raw CSV Data'!G2:G1610="Urban", 1, 0)</f>
        <v>1</v>
      </c>
      <c r="S2" s="3"/>
      <c r="T2" s="3"/>
      <c r="U2" s="3">
        <v>25</v>
      </c>
      <c r="W2" s="6"/>
      <c r="X2" s="6"/>
      <c r="Y2" s="6"/>
      <c r="Z2" s="6"/>
      <c r="AA2" s="6"/>
    </row>
    <row r="3" spans="1:34">
      <c r="A3" s="1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1</v>
      </c>
      <c r="K3" s="1">
        <v>0</v>
      </c>
      <c r="L3" s="1">
        <v>0</v>
      </c>
      <c r="M3" s="2">
        <v>0</v>
      </c>
      <c r="N3" s="2">
        <v>0</v>
      </c>
      <c r="O3" s="2">
        <v>1</v>
      </c>
      <c r="P3" s="2">
        <v>0</v>
      </c>
      <c r="Q3" s="6">
        <v>1</v>
      </c>
      <c r="R3" s="6">
        <v>0</v>
      </c>
      <c r="S3" s="3"/>
      <c r="T3" s="3"/>
      <c r="U3" s="3">
        <v>40</v>
      </c>
      <c r="W3" s="6"/>
      <c r="X3" s="6"/>
      <c r="Y3" s="6"/>
      <c r="Z3" s="6"/>
      <c r="AA3" s="6"/>
    </row>
    <row r="4" spans="1:34">
      <c r="A4" s="1">
        <v>0</v>
      </c>
      <c r="B4" s="1">
        <v>1</v>
      </c>
      <c r="C4" s="1">
        <v>0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2">
        <v>1</v>
      </c>
      <c r="N4" s="2">
        <v>0</v>
      </c>
      <c r="O4" s="2">
        <v>0</v>
      </c>
      <c r="P4" s="2">
        <v>0</v>
      </c>
      <c r="Q4" s="6">
        <v>1</v>
      </c>
      <c r="R4" s="6">
        <v>0</v>
      </c>
      <c r="S4" s="3"/>
      <c r="T4" s="3"/>
      <c r="U4" s="3">
        <v>27</v>
      </c>
      <c r="W4" s="6"/>
      <c r="X4" s="6"/>
      <c r="Y4" s="6"/>
      <c r="Z4" s="6"/>
      <c r="AA4" s="6"/>
    </row>
    <row r="5" spans="1:34">
      <c r="A5" s="1">
        <v>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2">
        <v>0</v>
      </c>
      <c r="N5" s="2">
        <v>0</v>
      </c>
      <c r="O5" s="2">
        <v>1</v>
      </c>
      <c r="P5" s="2">
        <v>1</v>
      </c>
      <c r="Q5" s="6">
        <v>0</v>
      </c>
      <c r="R5" s="6">
        <v>0</v>
      </c>
      <c r="S5" s="3"/>
      <c r="T5" s="3"/>
      <c r="U5" s="3">
        <v>32</v>
      </c>
      <c r="W5" s="6"/>
      <c r="X5" s="6"/>
      <c r="Y5" s="6"/>
      <c r="Z5" s="6"/>
      <c r="AA5" s="6"/>
    </row>
    <row r="6" spans="1:34">
      <c r="A6" s="1">
        <v>1</v>
      </c>
      <c r="B6" s="1">
        <v>0</v>
      </c>
      <c r="C6" s="1">
        <v>0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2">
        <v>0</v>
      </c>
      <c r="N6" s="2">
        <v>1</v>
      </c>
      <c r="O6" s="2">
        <v>0</v>
      </c>
      <c r="P6" s="2">
        <v>0</v>
      </c>
      <c r="Q6" s="6">
        <v>0</v>
      </c>
      <c r="R6" s="6">
        <v>1</v>
      </c>
      <c r="S6" s="3"/>
      <c r="T6" s="3"/>
      <c r="U6" s="3">
        <v>25</v>
      </c>
      <c r="W6" s="6"/>
      <c r="X6" s="6"/>
      <c r="Y6" s="6"/>
      <c r="Z6" s="6"/>
      <c r="AA6" s="6"/>
    </row>
    <row r="7" spans="1:34">
      <c r="A7" s="1">
        <v>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0</v>
      </c>
      <c r="L7" s="1">
        <v>0</v>
      </c>
      <c r="M7" s="2">
        <v>1</v>
      </c>
      <c r="N7" s="2">
        <v>0</v>
      </c>
      <c r="O7" s="2">
        <v>0</v>
      </c>
      <c r="P7" s="2">
        <v>0</v>
      </c>
      <c r="Q7" s="6">
        <v>1</v>
      </c>
      <c r="R7" s="6">
        <v>0</v>
      </c>
      <c r="S7" s="3"/>
      <c r="T7" s="3"/>
      <c r="U7" s="3">
        <v>27</v>
      </c>
    </row>
    <row r="8" spans="1:34">
      <c r="A8" s="1">
        <v>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">
        <v>1</v>
      </c>
      <c r="L8" s="1">
        <v>0</v>
      </c>
      <c r="M8" s="2">
        <v>1</v>
      </c>
      <c r="N8" s="2">
        <v>0</v>
      </c>
      <c r="O8" s="2">
        <v>0</v>
      </c>
      <c r="P8" s="2">
        <v>0</v>
      </c>
      <c r="Q8" s="6">
        <v>0</v>
      </c>
      <c r="R8" s="6">
        <v>1</v>
      </c>
      <c r="S8" s="3"/>
      <c r="T8" s="3"/>
      <c r="U8" s="3">
        <v>20</v>
      </c>
    </row>
    <row r="9" spans="1:34">
      <c r="A9" s="1">
        <v>1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2">
        <v>0</v>
      </c>
      <c r="N9" s="2">
        <v>1</v>
      </c>
      <c r="O9" s="2">
        <v>0</v>
      </c>
      <c r="P9" s="2">
        <v>1</v>
      </c>
      <c r="Q9" s="6">
        <v>0</v>
      </c>
      <c r="R9" s="6">
        <v>0</v>
      </c>
      <c r="S9" s="3"/>
      <c r="T9" s="3"/>
      <c r="U9" s="3">
        <v>25</v>
      </c>
    </row>
    <row r="10" spans="1:34">
      <c r="A10" s="1">
        <v>0</v>
      </c>
      <c r="B10" s="1">
        <v>0</v>
      </c>
      <c r="C10" s="1">
        <v>1</v>
      </c>
      <c r="D10" s="1">
        <v>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1">
        <v>1</v>
      </c>
      <c r="K10" s="1">
        <v>0</v>
      </c>
      <c r="L10" s="1">
        <v>0</v>
      </c>
      <c r="M10" s="2">
        <v>0</v>
      </c>
      <c r="N10" s="2">
        <v>0</v>
      </c>
      <c r="O10" s="2">
        <v>1</v>
      </c>
      <c r="P10" s="2">
        <v>0</v>
      </c>
      <c r="Q10" s="6">
        <v>0</v>
      </c>
      <c r="R10" s="6">
        <v>1</v>
      </c>
      <c r="S10" s="3"/>
      <c r="T10" s="3"/>
      <c r="U10" s="3">
        <v>45</v>
      </c>
    </row>
    <row r="11" spans="1:34">
      <c r="A11" s="1">
        <v>1</v>
      </c>
      <c r="B11" s="1">
        <v>0</v>
      </c>
      <c r="C11" s="1">
        <v>0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2">
        <v>0</v>
      </c>
      <c r="N11" s="2">
        <v>0</v>
      </c>
      <c r="O11" s="2">
        <v>1</v>
      </c>
      <c r="P11" s="2">
        <v>0</v>
      </c>
      <c r="Q11" s="6">
        <v>0</v>
      </c>
      <c r="R11" s="6">
        <v>1</v>
      </c>
      <c r="S11" s="3"/>
      <c r="T11" s="3"/>
      <c r="U11" s="3">
        <v>40</v>
      </c>
    </row>
    <row r="12" spans="1:34">
      <c r="A12" s="1">
        <v>0</v>
      </c>
      <c r="B12" s="1">
        <v>0</v>
      </c>
      <c r="C12" s="1">
        <v>1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1</v>
      </c>
      <c r="K12" s="1">
        <v>0</v>
      </c>
      <c r="L12" s="1">
        <v>0</v>
      </c>
      <c r="M12" s="2">
        <v>0</v>
      </c>
      <c r="N12" s="2">
        <v>0</v>
      </c>
      <c r="O12" s="2">
        <v>1</v>
      </c>
      <c r="P12" s="2">
        <v>1</v>
      </c>
      <c r="Q12" s="6">
        <v>0</v>
      </c>
      <c r="R12" s="6">
        <v>0</v>
      </c>
      <c r="S12" s="3"/>
      <c r="T12" s="3"/>
      <c r="U12" s="3">
        <v>35</v>
      </c>
    </row>
    <row r="13" spans="1:34">
      <c r="A13" s="1">
        <v>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1</v>
      </c>
      <c r="K13" s="1">
        <v>0</v>
      </c>
      <c r="L13" s="1">
        <v>0</v>
      </c>
      <c r="M13" s="2">
        <v>1</v>
      </c>
      <c r="N13" s="2">
        <v>0</v>
      </c>
      <c r="O13" s="2">
        <v>0</v>
      </c>
      <c r="P13" s="2">
        <v>0</v>
      </c>
      <c r="Q13" s="6">
        <v>1</v>
      </c>
      <c r="R13" s="6">
        <v>0</v>
      </c>
      <c r="S13" s="3"/>
      <c r="T13" s="3"/>
      <c r="U13" s="3">
        <v>27</v>
      </c>
    </row>
    <row r="14" spans="1:34">
      <c r="A14" s="1">
        <v>1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1</v>
      </c>
      <c r="L14" s="1">
        <v>0</v>
      </c>
      <c r="M14" s="2">
        <v>1</v>
      </c>
      <c r="N14" s="2">
        <v>0</v>
      </c>
      <c r="O14" s="2">
        <v>0</v>
      </c>
      <c r="P14" s="2">
        <v>0</v>
      </c>
      <c r="Q14" s="6">
        <v>0</v>
      </c>
      <c r="R14" s="6">
        <v>1</v>
      </c>
      <c r="S14" s="3"/>
      <c r="T14" s="3"/>
      <c r="U14" s="3">
        <v>25</v>
      </c>
    </row>
    <row r="15" spans="1:34">
      <c r="A15" s="1">
        <v>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1</v>
      </c>
      <c r="K15" s="1">
        <v>0</v>
      </c>
      <c r="L15" s="1">
        <v>0</v>
      </c>
      <c r="M15" s="2">
        <v>1</v>
      </c>
      <c r="N15" s="2">
        <v>0</v>
      </c>
      <c r="O15" s="2">
        <v>0</v>
      </c>
      <c r="P15" s="2">
        <v>0</v>
      </c>
      <c r="Q15" s="6">
        <v>0</v>
      </c>
      <c r="R15" s="6">
        <v>1</v>
      </c>
      <c r="S15" s="3"/>
      <c r="T15" s="3"/>
      <c r="U15" s="3">
        <v>10</v>
      </c>
    </row>
    <row r="16" spans="1:34">
      <c r="A16" s="1">
        <v>0</v>
      </c>
      <c r="B16" s="1">
        <v>0</v>
      </c>
      <c r="C16" s="1">
        <v>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1</v>
      </c>
      <c r="L16" s="1">
        <v>0</v>
      </c>
      <c r="M16" s="2">
        <v>1</v>
      </c>
      <c r="N16" s="2">
        <v>0</v>
      </c>
      <c r="O16" s="2">
        <v>0</v>
      </c>
      <c r="P16" s="2">
        <v>0</v>
      </c>
      <c r="Q16" s="6">
        <v>0</v>
      </c>
      <c r="R16" s="6">
        <v>1</v>
      </c>
      <c r="S16" s="3"/>
      <c r="T16" s="3"/>
      <c r="U16" s="3">
        <v>24</v>
      </c>
    </row>
    <row r="17" spans="1:21">
      <c r="A17" s="1">
        <v>1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0</v>
      </c>
      <c r="K17" s="1">
        <v>1</v>
      </c>
      <c r="L17" s="1">
        <v>0</v>
      </c>
      <c r="M17" s="2">
        <v>0</v>
      </c>
      <c r="N17" s="2">
        <v>0</v>
      </c>
      <c r="O17" s="2">
        <v>1</v>
      </c>
      <c r="P17" s="2">
        <v>0</v>
      </c>
      <c r="Q17" s="6">
        <v>1</v>
      </c>
      <c r="R17" s="6">
        <v>0</v>
      </c>
      <c r="S17" s="3"/>
      <c r="T17" s="3"/>
      <c r="U17" s="3">
        <v>40</v>
      </c>
    </row>
    <row r="18" spans="1:21">
      <c r="A18" s="1">
        <v>0</v>
      </c>
      <c r="B18" s="1">
        <v>0</v>
      </c>
      <c r="C18" s="1">
        <v>1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2">
        <v>1</v>
      </c>
      <c r="N18" s="2">
        <v>0</v>
      </c>
      <c r="O18" s="2">
        <v>0</v>
      </c>
      <c r="P18" s="2">
        <v>0</v>
      </c>
      <c r="Q18" s="6">
        <v>1</v>
      </c>
      <c r="R18" s="6">
        <v>0</v>
      </c>
      <c r="S18" s="3"/>
      <c r="T18" s="3"/>
      <c r="U18" s="3">
        <v>20</v>
      </c>
    </row>
    <row r="19" spans="1:21">
      <c r="A19" s="1">
        <v>0</v>
      </c>
      <c r="B19" s="1">
        <v>0</v>
      </c>
      <c r="C19" s="1">
        <v>1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1</v>
      </c>
      <c r="L19" s="1">
        <v>0</v>
      </c>
      <c r="M19" s="2">
        <v>0</v>
      </c>
      <c r="N19" s="2">
        <v>0</v>
      </c>
      <c r="O19" s="2">
        <v>1</v>
      </c>
      <c r="P19" s="2">
        <v>1</v>
      </c>
      <c r="Q19" s="6">
        <v>0</v>
      </c>
      <c r="R19" s="6">
        <v>0</v>
      </c>
      <c r="S19" s="3"/>
      <c r="T19" s="3"/>
      <c r="U19" s="3">
        <v>35</v>
      </c>
    </row>
    <row r="20" spans="1:21">
      <c r="A20" s="1">
        <v>0</v>
      </c>
      <c r="B20" s="1">
        <v>0</v>
      </c>
      <c r="C20" s="1">
        <v>1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2">
        <v>1</v>
      </c>
      <c r="N20" s="2">
        <v>0</v>
      </c>
      <c r="O20" s="2">
        <v>0</v>
      </c>
      <c r="P20" s="2">
        <v>0</v>
      </c>
      <c r="Q20" s="6">
        <v>1</v>
      </c>
      <c r="R20" s="6">
        <v>0</v>
      </c>
      <c r="S20" s="3"/>
      <c r="T20" s="3"/>
      <c r="U20" s="3">
        <v>25</v>
      </c>
    </row>
    <row r="21" spans="1:21">
      <c r="A21" s="1">
        <v>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1</v>
      </c>
      <c r="K21" s="1">
        <v>0</v>
      </c>
      <c r="L21" s="1">
        <v>0</v>
      </c>
      <c r="M21" s="2">
        <v>1</v>
      </c>
      <c r="N21" s="2">
        <v>0</v>
      </c>
      <c r="O21" s="2">
        <v>0</v>
      </c>
      <c r="P21" s="2">
        <v>0</v>
      </c>
      <c r="Q21" s="6">
        <v>1</v>
      </c>
      <c r="R21" s="6">
        <v>0</v>
      </c>
      <c r="S21" s="3"/>
      <c r="T21" s="3"/>
      <c r="U21" s="3">
        <v>10</v>
      </c>
    </row>
    <row r="22" spans="1:21">
      <c r="A22" s="1">
        <v>1</v>
      </c>
      <c r="B22" s="1">
        <v>0</v>
      </c>
      <c r="C22" s="1">
        <v>0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2">
        <v>0</v>
      </c>
      <c r="N22" s="2">
        <v>1</v>
      </c>
      <c r="O22" s="2">
        <v>0</v>
      </c>
      <c r="P22" s="2">
        <v>0</v>
      </c>
      <c r="Q22" s="6">
        <v>0</v>
      </c>
      <c r="R22" s="6">
        <v>1</v>
      </c>
      <c r="S22" s="3"/>
      <c r="T22" s="3"/>
      <c r="U22" s="3">
        <v>30</v>
      </c>
    </row>
    <row r="23" spans="1:21">
      <c r="A23" s="1">
        <v>0</v>
      </c>
      <c r="B23" s="1">
        <v>1</v>
      </c>
      <c r="C23" s="1">
        <v>0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2">
        <v>1</v>
      </c>
      <c r="N23" s="2">
        <v>0</v>
      </c>
      <c r="O23" s="2">
        <v>0</v>
      </c>
      <c r="P23" s="2">
        <v>0</v>
      </c>
      <c r="Q23" s="6">
        <v>1</v>
      </c>
      <c r="R23" s="6">
        <v>0</v>
      </c>
      <c r="S23" s="3"/>
      <c r="T23" s="3"/>
      <c r="U23" s="3">
        <v>15</v>
      </c>
    </row>
    <row r="24" spans="1:21">
      <c r="A24" s="1">
        <v>1</v>
      </c>
      <c r="B24" s="1">
        <v>0</v>
      </c>
      <c r="C24" s="1">
        <v>0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0</v>
      </c>
      <c r="M24" s="2">
        <v>0</v>
      </c>
      <c r="N24" s="2">
        <v>0</v>
      </c>
      <c r="O24" s="2">
        <v>1</v>
      </c>
      <c r="P24" s="2">
        <v>0</v>
      </c>
      <c r="Q24" s="6">
        <v>0</v>
      </c>
      <c r="R24" s="6">
        <v>1</v>
      </c>
      <c r="S24" s="3"/>
      <c r="T24" s="3"/>
      <c r="U24" s="3">
        <v>35</v>
      </c>
    </row>
    <row r="25" spans="1:21">
      <c r="A25" s="1">
        <v>0</v>
      </c>
      <c r="B25" s="1">
        <v>0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1</v>
      </c>
      <c r="L25" s="1">
        <v>0</v>
      </c>
      <c r="M25" s="2">
        <v>0</v>
      </c>
      <c r="N25" s="2">
        <v>0</v>
      </c>
      <c r="O25" s="2">
        <v>1</v>
      </c>
      <c r="P25" s="2">
        <v>0</v>
      </c>
      <c r="Q25" s="6">
        <v>0</v>
      </c>
      <c r="R25" s="6">
        <v>1</v>
      </c>
      <c r="S25" s="3"/>
      <c r="T25" s="3"/>
      <c r="U25" s="3">
        <v>40</v>
      </c>
    </row>
    <row r="26" spans="1:21">
      <c r="A26" s="1">
        <v>1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2">
        <v>0</v>
      </c>
      <c r="N26" s="2">
        <v>1</v>
      </c>
      <c r="O26" s="2">
        <v>0</v>
      </c>
      <c r="P26" s="2">
        <v>0</v>
      </c>
      <c r="Q26" s="6">
        <v>1</v>
      </c>
      <c r="R26" s="6">
        <v>0</v>
      </c>
      <c r="S26" s="3"/>
      <c r="T26" s="3"/>
      <c r="U26" s="3">
        <v>25</v>
      </c>
    </row>
    <row r="27" spans="1:21">
      <c r="A27" s="1">
        <v>0</v>
      </c>
      <c r="B27" s="1">
        <v>0</v>
      </c>
      <c r="C27" s="1">
        <v>1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2">
        <v>0</v>
      </c>
      <c r="N27" s="2">
        <v>0</v>
      </c>
      <c r="O27" s="2">
        <v>1</v>
      </c>
      <c r="P27" s="2">
        <v>0</v>
      </c>
      <c r="Q27" s="6">
        <v>0</v>
      </c>
      <c r="R27" s="6">
        <v>1</v>
      </c>
      <c r="S27" s="3"/>
      <c r="T27" s="3"/>
      <c r="U27" s="3">
        <v>40</v>
      </c>
    </row>
    <row r="28" spans="1:21">
      <c r="A28" s="1">
        <v>0</v>
      </c>
      <c r="B28" s="1">
        <v>0</v>
      </c>
      <c r="C28" s="1">
        <v>0</v>
      </c>
      <c r="D28" s="1">
        <v>0</v>
      </c>
      <c r="E28" s="1">
        <v>1</v>
      </c>
      <c r="F28" s="1">
        <v>1</v>
      </c>
      <c r="G28" s="1">
        <v>0</v>
      </c>
      <c r="H28" s="1">
        <v>0</v>
      </c>
      <c r="I28" s="1">
        <v>0</v>
      </c>
      <c r="J28" s="1">
        <v>1</v>
      </c>
      <c r="K28" s="1">
        <v>0</v>
      </c>
      <c r="L28" s="1">
        <v>0</v>
      </c>
      <c r="M28" s="2">
        <v>0</v>
      </c>
      <c r="N28" s="2">
        <v>0</v>
      </c>
      <c r="O28" s="2">
        <v>1</v>
      </c>
      <c r="P28" s="2">
        <v>1</v>
      </c>
      <c r="Q28" s="6">
        <v>0</v>
      </c>
      <c r="R28" s="6">
        <v>0</v>
      </c>
      <c r="S28" s="3"/>
      <c r="T28" s="3"/>
      <c r="U28" s="3">
        <v>35</v>
      </c>
    </row>
    <row r="29" spans="1:21">
      <c r="A29" s="1">
        <v>1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2">
        <v>0</v>
      </c>
      <c r="N29" s="2">
        <v>0</v>
      </c>
      <c r="O29" s="2">
        <v>1</v>
      </c>
      <c r="P29" s="2">
        <v>0</v>
      </c>
      <c r="Q29" s="6">
        <v>1</v>
      </c>
      <c r="R29" s="6">
        <v>0</v>
      </c>
      <c r="S29" s="3"/>
      <c r="T29" s="3"/>
      <c r="U29" s="3">
        <v>40</v>
      </c>
    </row>
    <row r="30" spans="1:21">
      <c r="A30" s="1">
        <v>1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1</v>
      </c>
      <c r="L30" s="1">
        <v>0</v>
      </c>
      <c r="M30" s="2">
        <v>0</v>
      </c>
      <c r="N30" s="2">
        <v>1</v>
      </c>
      <c r="O30" s="2">
        <v>0</v>
      </c>
      <c r="P30" s="2">
        <v>1</v>
      </c>
      <c r="Q30" s="6">
        <v>0</v>
      </c>
      <c r="R30" s="6">
        <v>0</v>
      </c>
      <c r="S30" s="3"/>
      <c r="T30" s="3"/>
      <c r="U30" s="3">
        <v>22</v>
      </c>
    </row>
    <row r="31" spans="1:21">
      <c r="A31" s="1">
        <v>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2">
        <v>0</v>
      </c>
      <c r="N31" s="2">
        <v>1</v>
      </c>
      <c r="O31" s="2">
        <v>0</v>
      </c>
      <c r="P31" s="2">
        <v>1</v>
      </c>
      <c r="Q31" s="6">
        <v>0</v>
      </c>
      <c r="R31" s="6">
        <v>0</v>
      </c>
      <c r="S31" s="3"/>
      <c r="T31" s="3"/>
      <c r="U31" s="3">
        <v>20</v>
      </c>
    </row>
    <row r="32" spans="1:21">
      <c r="A32" s="1">
        <v>1</v>
      </c>
      <c r="B32" s="1">
        <v>0</v>
      </c>
      <c r="C32" s="1">
        <v>0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2">
        <v>0</v>
      </c>
      <c r="N32" s="2">
        <v>1</v>
      </c>
      <c r="O32" s="2">
        <v>0</v>
      </c>
      <c r="P32" s="2">
        <v>0</v>
      </c>
      <c r="Q32" s="6">
        <v>1</v>
      </c>
      <c r="R32" s="6">
        <v>0</v>
      </c>
      <c r="S32" s="3"/>
      <c r="T32" s="3"/>
      <c r="U32" s="3">
        <v>25</v>
      </c>
    </row>
    <row r="33" spans="1:21">
      <c r="A33" s="1">
        <v>1</v>
      </c>
      <c r="B33" s="1">
        <v>0</v>
      </c>
      <c r="C33" s="1">
        <v>0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1</v>
      </c>
      <c r="L33" s="1">
        <v>0</v>
      </c>
      <c r="M33" s="2">
        <v>0</v>
      </c>
      <c r="N33" s="2">
        <v>1</v>
      </c>
      <c r="O33" s="2">
        <v>0</v>
      </c>
      <c r="P33" s="2">
        <v>0</v>
      </c>
      <c r="Q33" s="6">
        <v>0</v>
      </c>
      <c r="R33" s="6">
        <v>1</v>
      </c>
      <c r="S33" s="3"/>
      <c r="T33" s="3"/>
      <c r="U33" s="3">
        <v>35</v>
      </c>
    </row>
    <row r="34" spans="1:21">
      <c r="A34" s="1">
        <v>0</v>
      </c>
      <c r="B34" s="1">
        <v>0</v>
      </c>
      <c r="C34" s="1">
        <v>1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2">
        <v>1</v>
      </c>
      <c r="N34" s="2">
        <v>0</v>
      </c>
      <c r="O34" s="2">
        <v>0</v>
      </c>
      <c r="P34" s="2">
        <v>0</v>
      </c>
      <c r="Q34" s="6">
        <v>1</v>
      </c>
      <c r="R34" s="6">
        <v>0</v>
      </c>
      <c r="S34" s="3"/>
      <c r="T34" s="3"/>
      <c r="U34" s="3">
        <v>20</v>
      </c>
    </row>
    <row r="35" spans="1:21">
      <c r="A35" s="1">
        <v>1</v>
      </c>
      <c r="B35" s="1">
        <v>0</v>
      </c>
      <c r="C35" s="1">
        <v>0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2">
        <v>0</v>
      </c>
      <c r="N35" s="2">
        <v>1</v>
      </c>
      <c r="O35" s="2">
        <v>0</v>
      </c>
      <c r="P35" s="2">
        <v>0</v>
      </c>
      <c r="Q35" s="6">
        <v>1</v>
      </c>
      <c r="R35" s="6">
        <v>0</v>
      </c>
      <c r="S35" s="3"/>
      <c r="T35" s="3"/>
      <c r="U35" s="3">
        <v>15</v>
      </c>
    </row>
    <row r="36" spans="1:21">
      <c r="A36" s="1">
        <v>0</v>
      </c>
      <c r="B36" s="1">
        <v>0</v>
      </c>
      <c r="C36" s="1">
        <v>1</v>
      </c>
      <c r="D36" s="1">
        <v>0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2">
        <v>0</v>
      </c>
      <c r="N36" s="2">
        <v>1</v>
      </c>
      <c r="O36" s="2">
        <v>0</v>
      </c>
      <c r="P36" s="2">
        <v>1</v>
      </c>
      <c r="Q36" s="6">
        <v>0</v>
      </c>
      <c r="R36" s="6">
        <v>0</v>
      </c>
      <c r="S36" s="3"/>
      <c r="T36" s="3"/>
      <c r="U36" s="3">
        <v>15</v>
      </c>
    </row>
    <row r="37" spans="1:21">
      <c r="A37" s="1">
        <v>0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1</v>
      </c>
      <c r="K37" s="1">
        <v>0</v>
      </c>
      <c r="L37" s="1">
        <v>0</v>
      </c>
      <c r="M37" s="2">
        <v>1</v>
      </c>
      <c r="N37" s="2">
        <v>0</v>
      </c>
      <c r="O37" s="2">
        <v>0</v>
      </c>
      <c r="P37" s="2">
        <v>0</v>
      </c>
      <c r="Q37" s="6">
        <v>0</v>
      </c>
      <c r="R37" s="6">
        <v>1</v>
      </c>
      <c r="S37" s="3"/>
      <c r="T37" s="3"/>
      <c r="U37" s="3">
        <v>20</v>
      </c>
    </row>
    <row r="38" spans="1:21">
      <c r="A38" s="1">
        <v>1</v>
      </c>
      <c r="B38" s="1">
        <v>0</v>
      </c>
      <c r="C38" s="1">
        <v>0</v>
      </c>
      <c r="D38" s="1">
        <v>0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2">
        <v>0</v>
      </c>
      <c r="N38" s="2">
        <v>1</v>
      </c>
      <c r="O38" s="2">
        <v>0</v>
      </c>
      <c r="P38" s="2">
        <v>0</v>
      </c>
      <c r="Q38" s="6">
        <v>1</v>
      </c>
      <c r="R38" s="6">
        <v>0</v>
      </c>
      <c r="S38" s="3"/>
      <c r="T38" s="3"/>
      <c r="U38" s="3">
        <v>15</v>
      </c>
    </row>
    <row r="39" spans="1:21">
      <c r="A39" s="1">
        <v>0</v>
      </c>
      <c r="B39" s="1">
        <v>0</v>
      </c>
      <c r="C39" s="1">
        <v>1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2">
        <v>0</v>
      </c>
      <c r="N39" s="2">
        <v>0</v>
      </c>
      <c r="O39" s="2">
        <v>1</v>
      </c>
      <c r="P39" s="2">
        <v>0</v>
      </c>
      <c r="Q39" s="6">
        <v>0</v>
      </c>
      <c r="R39" s="6">
        <v>1</v>
      </c>
      <c r="S39" s="3"/>
      <c r="T39" s="3"/>
      <c r="U39" s="3">
        <v>32</v>
      </c>
    </row>
    <row r="40" spans="1:21">
      <c r="A40" s="1">
        <v>0</v>
      </c>
      <c r="B40" s="1">
        <v>0</v>
      </c>
      <c r="C40" s="1">
        <v>1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1</v>
      </c>
      <c r="L40" s="1">
        <v>0</v>
      </c>
      <c r="M40" s="2">
        <v>0</v>
      </c>
      <c r="N40" s="2">
        <v>0</v>
      </c>
      <c r="O40" s="2">
        <v>1</v>
      </c>
      <c r="P40" s="2">
        <v>0</v>
      </c>
      <c r="Q40" s="6">
        <v>0</v>
      </c>
      <c r="R40" s="6">
        <v>1</v>
      </c>
      <c r="S40" s="3"/>
      <c r="T40" s="3"/>
      <c r="U40" s="3">
        <v>50</v>
      </c>
    </row>
    <row r="41" spans="1:21">
      <c r="A41" s="1">
        <v>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1</v>
      </c>
      <c r="L41" s="1">
        <v>0</v>
      </c>
      <c r="M41" s="2">
        <v>0</v>
      </c>
      <c r="N41" s="2">
        <v>1</v>
      </c>
      <c r="O41" s="2">
        <v>0</v>
      </c>
      <c r="P41" s="2">
        <v>0</v>
      </c>
      <c r="Q41" s="6">
        <v>1</v>
      </c>
      <c r="R41" s="6">
        <v>0</v>
      </c>
      <c r="S41" s="3"/>
      <c r="T41" s="3"/>
      <c r="U41" s="3">
        <v>20</v>
      </c>
    </row>
    <row r="42" spans="1:21">
      <c r="A42" s="1">
        <v>1</v>
      </c>
      <c r="B42" s="1">
        <v>0</v>
      </c>
      <c r="C42" s="1">
        <v>0</v>
      </c>
      <c r="D42" s="1">
        <v>0</v>
      </c>
      <c r="E42" s="1">
        <v>0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1</v>
      </c>
      <c r="L42" s="1">
        <v>0</v>
      </c>
      <c r="M42" s="2">
        <v>0</v>
      </c>
      <c r="N42" s="2">
        <v>0</v>
      </c>
      <c r="O42" s="2">
        <v>1</v>
      </c>
      <c r="P42" s="2">
        <v>0</v>
      </c>
      <c r="Q42" s="6">
        <v>1</v>
      </c>
      <c r="R42" s="6">
        <v>0</v>
      </c>
      <c r="S42" s="3"/>
      <c r="T42" s="3"/>
      <c r="U42" s="3">
        <v>35</v>
      </c>
    </row>
    <row r="43" spans="1:21">
      <c r="A43" s="1">
        <v>0</v>
      </c>
      <c r="B43" s="1">
        <v>0</v>
      </c>
      <c r="C43" s="1">
        <v>0</v>
      </c>
      <c r="D43" s="1">
        <v>1</v>
      </c>
      <c r="E43" s="1">
        <v>0</v>
      </c>
      <c r="F43" s="1">
        <v>1</v>
      </c>
      <c r="G43" s="1">
        <v>0</v>
      </c>
      <c r="H43" s="1">
        <v>0</v>
      </c>
      <c r="I43" s="1">
        <v>0</v>
      </c>
      <c r="J43" s="1">
        <v>1</v>
      </c>
      <c r="K43" s="1">
        <v>0</v>
      </c>
      <c r="L43" s="1">
        <v>0</v>
      </c>
      <c r="M43" s="2">
        <v>1</v>
      </c>
      <c r="N43" s="2">
        <v>0</v>
      </c>
      <c r="O43" s="2">
        <v>0</v>
      </c>
      <c r="P43" s="2">
        <v>0</v>
      </c>
      <c r="Q43" s="6">
        <v>1</v>
      </c>
      <c r="R43" s="6">
        <v>0</v>
      </c>
      <c r="S43" s="3"/>
      <c r="T43" s="3"/>
      <c r="U43" s="3">
        <v>39</v>
      </c>
    </row>
    <row r="44" spans="1:21">
      <c r="A44" s="1">
        <v>0</v>
      </c>
      <c r="B44" s="1">
        <v>0</v>
      </c>
      <c r="C44" s="1">
        <v>1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1</v>
      </c>
      <c r="L44" s="1">
        <v>0</v>
      </c>
      <c r="M44" s="2">
        <v>1</v>
      </c>
      <c r="N44" s="2">
        <v>0</v>
      </c>
      <c r="O44" s="2">
        <v>0</v>
      </c>
      <c r="P44" s="2">
        <v>0</v>
      </c>
      <c r="Q44" s="6">
        <v>1</v>
      </c>
      <c r="R44" s="6">
        <v>0</v>
      </c>
      <c r="S44" s="3"/>
      <c r="T44" s="3"/>
      <c r="U44" s="3">
        <v>20</v>
      </c>
    </row>
    <row r="45" spans="1:21">
      <c r="A45" s="1">
        <v>0</v>
      </c>
      <c r="B45" s="1">
        <v>0</v>
      </c>
      <c r="C45" s="1">
        <v>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2">
        <v>1</v>
      </c>
      <c r="N45" s="2">
        <v>0</v>
      </c>
      <c r="O45" s="2">
        <v>0</v>
      </c>
      <c r="P45" s="2">
        <v>0</v>
      </c>
      <c r="Q45" s="6">
        <v>1</v>
      </c>
      <c r="R45" s="6">
        <v>0</v>
      </c>
      <c r="S45" s="3"/>
      <c r="T45" s="3"/>
      <c r="U45" s="3">
        <v>20</v>
      </c>
    </row>
    <row r="46" spans="1:21">
      <c r="A46" s="1">
        <v>0</v>
      </c>
      <c r="B46" s="1">
        <v>0</v>
      </c>
      <c r="C46" s="1">
        <v>1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2">
        <v>0</v>
      </c>
      <c r="N46" s="2">
        <v>1</v>
      </c>
      <c r="O46" s="2">
        <v>0</v>
      </c>
      <c r="P46" s="2">
        <v>0</v>
      </c>
      <c r="Q46" s="6">
        <v>1</v>
      </c>
      <c r="R46" s="6">
        <v>0</v>
      </c>
      <c r="S46" s="3"/>
      <c r="T46" s="3"/>
      <c r="U46" s="3">
        <v>20</v>
      </c>
    </row>
    <row r="47" spans="1:21">
      <c r="A47" s="1">
        <v>0</v>
      </c>
      <c r="B47" s="1">
        <v>0</v>
      </c>
      <c r="C47" s="1">
        <v>1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0</v>
      </c>
      <c r="J47" s="1">
        <v>0</v>
      </c>
      <c r="K47" s="1">
        <v>1</v>
      </c>
      <c r="L47" s="1">
        <v>0</v>
      </c>
      <c r="M47" s="2">
        <v>0</v>
      </c>
      <c r="N47" s="2">
        <v>0</v>
      </c>
      <c r="O47" s="2">
        <v>1</v>
      </c>
      <c r="P47" s="2">
        <v>0</v>
      </c>
      <c r="Q47" s="6">
        <v>0</v>
      </c>
      <c r="R47" s="6">
        <v>1</v>
      </c>
      <c r="S47" s="3"/>
      <c r="T47" s="3"/>
      <c r="U47" s="3">
        <v>40</v>
      </c>
    </row>
    <row r="48" spans="1:21">
      <c r="A48" s="1">
        <v>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1</v>
      </c>
      <c r="K48" s="1">
        <v>0</v>
      </c>
      <c r="L48" s="1">
        <v>0</v>
      </c>
      <c r="M48" s="2">
        <v>0</v>
      </c>
      <c r="N48" s="2">
        <v>1</v>
      </c>
      <c r="O48" s="2">
        <v>0</v>
      </c>
      <c r="P48" s="2">
        <v>0</v>
      </c>
      <c r="Q48" s="6">
        <v>0</v>
      </c>
      <c r="R48" s="6">
        <v>1</v>
      </c>
      <c r="S48" s="3"/>
      <c r="T48" s="3"/>
      <c r="U48" s="3">
        <v>30</v>
      </c>
    </row>
    <row r="49" spans="1:21">
      <c r="A49" s="1">
        <v>0</v>
      </c>
      <c r="B49" s="1">
        <v>0</v>
      </c>
      <c r="C49" s="1">
        <v>1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1</v>
      </c>
      <c r="L49" s="1">
        <v>0</v>
      </c>
      <c r="M49" s="2">
        <v>1</v>
      </c>
      <c r="N49" s="2">
        <v>0</v>
      </c>
      <c r="O49" s="2">
        <v>0</v>
      </c>
      <c r="P49" s="2">
        <v>0</v>
      </c>
      <c r="Q49" s="6">
        <v>1</v>
      </c>
      <c r="R49" s="6">
        <v>0</v>
      </c>
      <c r="S49" s="3"/>
      <c r="T49" s="3"/>
      <c r="U49" s="3">
        <v>36</v>
      </c>
    </row>
    <row r="50" spans="1:21">
      <c r="A50" s="1">
        <v>0</v>
      </c>
      <c r="B50" s="1">
        <v>0</v>
      </c>
      <c r="C50" s="1">
        <v>1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2">
        <v>0</v>
      </c>
      <c r="N50" s="2">
        <v>1</v>
      </c>
      <c r="O50" s="2">
        <v>0</v>
      </c>
      <c r="P50" s="2">
        <v>1</v>
      </c>
      <c r="Q50" s="6">
        <v>0</v>
      </c>
      <c r="R50" s="6">
        <v>0</v>
      </c>
      <c r="S50" s="3"/>
      <c r="T50" s="3"/>
      <c r="U50" s="3">
        <v>15</v>
      </c>
    </row>
    <row r="51" spans="1:21">
      <c r="A51" s="1">
        <v>0</v>
      </c>
      <c r="B51" s="1">
        <v>0</v>
      </c>
      <c r="C51" s="1">
        <v>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2">
        <v>1</v>
      </c>
      <c r="N51" s="2">
        <v>0</v>
      </c>
      <c r="O51" s="2">
        <v>0</v>
      </c>
      <c r="P51" s="2">
        <v>0</v>
      </c>
      <c r="Q51" s="6">
        <v>0</v>
      </c>
      <c r="R51" s="6">
        <v>1</v>
      </c>
      <c r="S51" s="3"/>
      <c r="T51" s="3"/>
      <c r="U51" s="3">
        <v>27</v>
      </c>
    </row>
    <row r="52" spans="1:21">
      <c r="A52" s="1">
        <v>0</v>
      </c>
      <c r="B52" s="1">
        <v>0</v>
      </c>
      <c r="C52" s="1">
        <v>0</v>
      </c>
      <c r="D52" s="1">
        <v>1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2">
        <v>1</v>
      </c>
      <c r="N52" s="2">
        <v>0</v>
      </c>
      <c r="O52" s="2">
        <v>0</v>
      </c>
      <c r="P52" s="2">
        <v>0</v>
      </c>
      <c r="Q52" s="6">
        <v>0</v>
      </c>
      <c r="R52" s="6">
        <v>1</v>
      </c>
      <c r="S52" s="3"/>
      <c r="T52" s="3"/>
      <c r="U52" s="3">
        <v>20</v>
      </c>
    </row>
    <row r="53" spans="1:21">
      <c r="A53" s="1">
        <v>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1</v>
      </c>
      <c r="L53" s="1">
        <v>0</v>
      </c>
      <c r="M53" s="2">
        <v>0</v>
      </c>
      <c r="N53" s="2">
        <v>0</v>
      </c>
      <c r="O53" s="2">
        <v>1</v>
      </c>
      <c r="P53" s="2">
        <v>0</v>
      </c>
      <c r="Q53" s="6">
        <v>1</v>
      </c>
      <c r="R53" s="6">
        <v>0</v>
      </c>
      <c r="S53" s="3"/>
      <c r="T53" s="3"/>
      <c r="U53" s="3">
        <v>40</v>
      </c>
    </row>
    <row r="54" spans="1:21">
      <c r="A54" s="1">
        <v>0</v>
      </c>
      <c r="B54" s="1">
        <v>0</v>
      </c>
      <c r="C54" s="1">
        <v>0</v>
      </c>
      <c r="D54" s="1">
        <v>0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2">
        <v>0</v>
      </c>
      <c r="N54" s="2">
        <v>1</v>
      </c>
      <c r="O54" s="2">
        <v>0</v>
      </c>
      <c r="P54" s="2">
        <v>0</v>
      </c>
      <c r="Q54" s="6">
        <v>0</v>
      </c>
      <c r="R54" s="6">
        <v>1</v>
      </c>
      <c r="S54" s="3"/>
      <c r="T54" s="3"/>
      <c r="U54" s="3">
        <v>20</v>
      </c>
    </row>
    <row r="55" spans="1:21">
      <c r="A55" s="1">
        <v>1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1</v>
      </c>
      <c r="L55" s="1">
        <v>0</v>
      </c>
      <c r="M55" s="2">
        <v>0</v>
      </c>
      <c r="N55" s="2">
        <v>0</v>
      </c>
      <c r="O55" s="2">
        <v>1</v>
      </c>
      <c r="P55" s="2">
        <v>0</v>
      </c>
      <c r="Q55" s="6">
        <v>1</v>
      </c>
      <c r="R55" s="6">
        <v>0</v>
      </c>
      <c r="S55" s="3"/>
      <c r="T55" s="3"/>
      <c r="U55" s="3">
        <v>45</v>
      </c>
    </row>
    <row r="56" spans="1:21">
      <c r="A56" s="1">
        <v>0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2">
        <v>0</v>
      </c>
      <c r="N56" s="2">
        <v>1</v>
      </c>
      <c r="O56" s="2">
        <v>0</v>
      </c>
      <c r="P56" s="2">
        <v>1</v>
      </c>
      <c r="Q56" s="6">
        <v>0</v>
      </c>
      <c r="R56" s="6">
        <v>0</v>
      </c>
      <c r="S56" s="3"/>
      <c r="T56" s="3"/>
      <c r="U56" s="3">
        <v>20</v>
      </c>
    </row>
    <row r="57" spans="1:21">
      <c r="A57" s="1">
        <v>0</v>
      </c>
      <c r="B57" s="1">
        <v>0</v>
      </c>
      <c r="C57" s="1">
        <v>0</v>
      </c>
      <c r="D57" s="1">
        <v>0</v>
      </c>
      <c r="E57" s="1">
        <v>1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1</v>
      </c>
      <c r="L57" s="1">
        <v>0</v>
      </c>
      <c r="M57" s="2">
        <v>0</v>
      </c>
      <c r="N57" s="2">
        <v>0</v>
      </c>
      <c r="O57" s="2">
        <v>1</v>
      </c>
      <c r="P57" s="2">
        <v>0</v>
      </c>
      <c r="Q57" s="6">
        <v>0</v>
      </c>
      <c r="R57" s="6">
        <v>1</v>
      </c>
      <c r="S57" s="3"/>
      <c r="T57" s="3"/>
      <c r="U57" s="3">
        <v>35</v>
      </c>
    </row>
    <row r="58" spans="1:21">
      <c r="A58" s="1">
        <v>1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1</v>
      </c>
      <c r="K58" s="1">
        <v>0</v>
      </c>
      <c r="L58" s="1">
        <v>0</v>
      </c>
      <c r="M58" s="2">
        <v>0</v>
      </c>
      <c r="N58" s="2">
        <v>1</v>
      </c>
      <c r="O58" s="2">
        <v>0</v>
      </c>
      <c r="P58" s="2">
        <v>0</v>
      </c>
      <c r="Q58" s="6">
        <v>1</v>
      </c>
      <c r="R58" s="6">
        <v>0</v>
      </c>
      <c r="S58" s="3"/>
      <c r="T58" s="3"/>
      <c r="U58" s="3">
        <v>30</v>
      </c>
    </row>
    <row r="59" spans="1:21">
      <c r="A59" s="1">
        <v>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1</v>
      </c>
      <c r="L59" s="1">
        <v>0</v>
      </c>
      <c r="M59" s="2">
        <v>0</v>
      </c>
      <c r="N59" s="2">
        <v>0</v>
      </c>
      <c r="O59" s="2">
        <v>1</v>
      </c>
      <c r="P59" s="2">
        <v>0</v>
      </c>
      <c r="Q59" s="6">
        <v>0</v>
      </c>
      <c r="R59" s="6">
        <v>1</v>
      </c>
      <c r="S59" s="3"/>
      <c r="T59" s="3"/>
      <c r="U59" s="3">
        <v>50</v>
      </c>
    </row>
    <row r="60" spans="1:21">
      <c r="A60" s="1">
        <v>1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1</v>
      </c>
      <c r="K60" s="1">
        <v>0</v>
      </c>
      <c r="L60" s="1">
        <v>0</v>
      </c>
      <c r="M60" s="2">
        <v>0</v>
      </c>
      <c r="N60" s="2">
        <v>0</v>
      </c>
      <c r="O60" s="2">
        <v>1</v>
      </c>
      <c r="P60" s="2">
        <v>0</v>
      </c>
      <c r="Q60" s="6">
        <v>1</v>
      </c>
      <c r="R60" s="6">
        <v>0</v>
      </c>
      <c r="S60" s="3"/>
      <c r="T60" s="3"/>
      <c r="U60" s="3">
        <v>30</v>
      </c>
    </row>
    <row r="61" spans="1:21">
      <c r="A61" s="1">
        <v>0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2">
        <v>1</v>
      </c>
      <c r="N61" s="2">
        <v>0</v>
      </c>
      <c r="O61" s="2">
        <v>0</v>
      </c>
      <c r="P61" s="2">
        <v>0</v>
      </c>
      <c r="Q61" s="6">
        <v>0</v>
      </c>
      <c r="R61" s="6">
        <v>1</v>
      </c>
      <c r="S61" s="3"/>
      <c r="T61" s="3"/>
      <c r="U61" s="3">
        <v>15</v>
      </c>
    </row>
    <row r="62" spans="1:21">
      <c r="A62" s="1">
        <v>0</v>
      </c>
      <c r="B62" s="1">
        <v>1</v>
      </c>
      <c r="C62" s="1">
        <v>0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2">
        <v>0</v>
      </c>
      <c r="N62" s="2">
        <v>0</v>
      </c>
      <c r="O62" s="2">
        <v>1</v>
      </c>
      <c r="P62" s="2">
        <v>0</v>
      </c>
      <c r="Q62" s="6">
        <v>1</v>
      </c>
      <c r="R62" s="6">
        <v>0</v>
      </c>
      <c r="S62" s="3"/>
      <c r="T62" s="3"/>
      <c r="U62" s="3">
        <v>40</v>
      </c>
    </row>
    <row r="63" spans="1:21">
      <c r="A63" s="1">
        <v>0</v>
      </c>
      <c r="B63" s="1">
        <v>0</v>
      </c>
      <c r="C63" s="1">
        <v>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1</v>
      </c>
      <c r="K63" s="1">
        <v>0</v>
      </c>
      <c r="L63" s="1">
        <v>0</v>
      </c>
      <c r="M63" s="2">
        <v>1</v>
      </c>
      <c r="N63" s="2">
        <v>0</v>
      </c>
      <c r="O63" s="2">
        <v>0</v>
      </c>
      <c r="P63" s="2">
        <v>0</v>
      </c>
      <c r="Q63" s="6">
        <v>0</v>
      </c>
      <c r="R63" s="6">
        <v>1</v>
      </c>
      <c r="S63" s="3"/>
      <c r="T63" s="3"/>
      <c r="U63" s="3">
        <v>10</v>
      </c>
    </row>
    <row r="64" spans="1:21">
      <c r="A64" s="1">
        <v>0</v>
      </c>
      <c r="B64" s="1">
        <v>1</v>
      </c>
      <c r="C64" s="1">
        <v>0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1</v>
      </c>
      <c r="L64" s="1">
        <v>0</v>
      </c>
      <c r="M64" s="2">
        <v>0</v>
      </c>
      <c r="N64" s="2">
        <v>0</v>
      </c>
      <c r="O64" s="2">
        <v>1</v>
      </c>
      <c r="P64" s="2">
        <v>0</v>
      </c>
      <c r="Q64" s="6">
        <v>1</v>
      </c>
      <c r="R64" s="6">
        <v>0</v>
      </c>
      <c r="S64" s="3"/>
      <c r="T64" s="3"/>
      <c r="U64" s="3">
        <v>35</v>
      </c>
    </row>
    <row r="65" spans="1:21">
      <c r="A65" s="1">
        <v>1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0</v>
      </c>
      <c r="J65" s="1">
        <v>0</v>
      </c>
      <c r="K65" s="1">
        <v>1</v>
      </c>
      <c r="L65" s="1">
        <v>0</v>
      </c>
      <c r="M65" s="2">
        <v>0</v>
      </c>
      <c r="N65" s="2">
        <v>0</v>
      </c>
      <c r="O65" s="2">
        <v>1</v>
      </c>
      <c r="P65" s="2">
        <v>0</v>
      </c>
      <c r="Q65" s="6">
        <v>1</v>
      </c>
      <c r="R65" s="6">
        <v>0</v>
      </c>
      <c r="S65" s="3"/>
      <c r="T65" s="3"/>
      <c r="U65" s="3">
        <v>40</v>
      </c>
    </row>
    <row r="66" spans="1:21">
      <c r="A66" s="1">
        <v>0</v>
      </c>
      <c r="B66" s="1">
        <v>1</v>
      </c>
      <c r="C66" s="1">
        <v>0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2">
        <v>0</v>
      </c>
      <c r="N66" s="2">
        <v>1</v>
      </c>
      <c r="O66" s="2">
        <v>0</v>
      </c>
      <c r="P66" s="2">
        <v>0</v>
      </c>
      <c r="Q66" s="6">
        <v>0</v>
      </c>
      <c r="R66" s="6">
        <v>1</v>
      </c>
      <c r="S66" s="3"/>
      <c r="T66" s="3"/>
      <c r="U66" s="3">
        <v>20</v>
      </c>
    </row>
    <row r="67" spans="1:21">
      <c r="A67" s="1">
        <v>0</v>
      </c>
      <c r="B67" s="1">
        <v>0</v>
      </c>
      <c r="C67" s="1">
        <v>0</v>
      </c>
      <c r="D67" s="1">
        <v>0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2">
        <v>0</v>
      </c>
      <c r="N67" s="2">
        <v>0</v>
      </c>
      <c r="O67" s="2">
        <v>1</v>
      </c>
      <c r="P67" s="2">
        <v>1</v>
      </c>
      <c r="Q67" s="6">
        <v>0</v>
      </c>
      <c r="R67" s="6">
        <v>0</v>
      </c>
      <c r="S67" s="3"/>
      <c r="T67" s="3"/>
      <c r="U67" s="3">
        <v>30</v>
      </c>
    </row>
    <row r="68" spans="1:21">
      <c r="A68" s="1">
        <v>0</v>
      </c>
      <c r="B68" s="1">
        <v>0</v>
      </c>
      <c r="C68" s="1">
        <v>0</v>
      </c>
      <c r="D68" s="1">
        <v>1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0</v>
      </c>
      <c r="L68" s="1">
        <v>0</v>
      </c>
      <c r="M68" s="2">
        <v>1</v>
      </c>
      <c r="N68" s="2">
        <v>0</v>
      </c>
      <c r="O68" s="2">
        <v>0</v>
      </c>
      <c r="P68" s="2">
        <v>0</v>
      </c>
      <c r="Q68" s="6">
        <v>0</v>
      </c>
      <c r="R68" s="6">
        <v>1</v>
      </c>
      <c r="S68" s="3"/>
      <c r="T68" s="3"/>
      <c r="U68" s="3">
        <v>10</v>
      </c>
    </row>
    <row r="69" spans="1:21">
      <c r="A69" s="1">
        <v>0</v>
      </c>
      <c r="B69" s="1">
        <v>0</v>
      </c>
      <c r="C69" s="1">
        <v>1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1</v>
      </c>
      <c r="L69" s="1">
        <v>0</v>
      </c>
      <c r="M69" s="2">
        <v>0</v>
      </c>
      <c r="N69" s="2">
        <v>1</v>
      </c>
      <c r="O69" s="2">
        <v>0</v>
      </c>
      <c r="P69" s="2">
        <v>1</v>
      </c>
      <c r="Q69" s="6">
        <v>0</v>
      </c>
      <c r="R69" s="6">
        <v>0</v>
      </c>
      <c r="S69" s="3"/>
      <c r="T69" s="3"/>
      <c r="U69" s="3">
        <v>30</v>
      </c>
    </row>
    <row r="70" spans="1:21">
      <c r="A70" s="1">
        <v>0</v>
      </c>
      <c r="B70" s="1">
        <v>0</v>
      </c>
      <c r="C70" s="1">
        <v>0</v>
      </c>
      <c r="D70" s="1">
        <v>0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2">
        <v>0</v>
      </c>
      <c r="N70" s="2">
        <v>1</v>
      </c>
      <c r="O70" s="2">
        <v>0</v>
      </c>
      <c r="P70" s="2">
        <v>0</v>
      </c>
      <c r="Q70" s="6">
        <v>1</v>
      </c>
      <c r="R70" s="6">
        <v>0</v>
      </c>
      <c r="S70" s="3"/>
      <c r="T70" s="3"/>
      <c r="U70" s="3">
        <v>25</v>
      </c>
    </row>
    <row r="71" spans="1:21">
      <c r="A71" s="1">
        <v>0</v>
      </c>
      <c r="B71" s="1">
        <v>0</v>
      </c>
      <c r="C71" s="1">
        <v>0</v>
      </c>
      <c r="D71" s="1">
        <v>0</v>
      </c>
      <c r="E71" s="1">
        <v>1</v>
      </c>
      <c r="F71" s="1">
        <v>0</v>
      </c>
      <c r="G71" s="1">
        <v>0</v>
      </c>
      <c r="H71" s="1">
        <v>1</v>
      </c>
      <c r="I71" s="1">
        <v>0</v>
      </c>
      <c r="J71" s="1">
        <v>0</v>
      </c>
      <c r="K71" s="1">
        <v>1</v>
      </c>
      <c r="L71" s="1">
        <v>0</v>
      </c>
      <c r="M71" s="2">
        <v>1</v>
      </c>
      <c r="N71" s="2">
        <v>0</v>
      </c>
      <c r="O71" s="2">
        <v>0</v>
      </c>
      <c r="P71" s="2">
        <v>0</v>
      </c>
      <c r="Q71" s="6">
        <v>0</v>
      </c>
      <c r="R71" s="6">
        <v>1</v>
      </c>
      <c r="S71" s="3"/>
      <c r="T71" s="3"/>
      <c r="U71" s="3">
        <v>32</v>
      </c>
    </row>
    <row r="72" spans="1:21">
      <c r="A72" s="1">
        <v>0</v>
      </c>
      <c r="B72" s="1">
        <v>0</v>
      </c>
      <c r="C72" s="1">
        <v>0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2">
        <v>0</v>
      </c>
      <c r="N72" s="2">
        <v>0</v>
      </c>
      <c r="O72" s="2">
        <v>1</v>
      </c>
      <c r="P72" s="2">
        <v>0</v>
      </c>
      <c r="Q72" s="6">
        <v>1</v>
      </c>
      <c r="R72" s="6">
        <v>0</v>
      </c>
      <c r="S72" s="3"/>
      <c r="T72" s="3"/>
      <c r="U72" s="3">
        <v>35</v>
      </c>
    </row>
    <row r="73" spans="1:21">
      <c r="A73" s="1">
        <v>0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2">
        <v>0</v>
      </c>
      <c r="N73" s="2">
        <v>0</v>
      </c>
      <c r="O73" s="2">
        <v>1</v>
      </c>
      <c r="P73" s="2">
        <v>1</v>
      </c>
      <c r="Q73" s="6">
        <v>0</v>
      </c>
      <c r="R73" s="6">
        <v>0</v>
      </c>
      <c r="S73" s="3"/>
      <c r="T73" s="3"/>
      <c r="U73" s="3">
        <v>35</v>
      </c>
    </row>
    <row r="74" spans="1:21">
      <c r="A74" s="1">
        <v>0</v>
      </c>
      <c r="B74" s="1">
        <v>0</v>
      </c>
      <c r="C74" s="1">
        <v>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0</v>
      </c>
      <c r="L74" s="1">
        <v>0</v>
      </c>
      <c r="M74" s="2">
        <v>0</v>
      </c>
      <c r="N74" s="2">
        <v>0</v>
      </c>
      <c r="O74" s="2">
        <v>1</v>
      </c>
      <c r="P74" s="2">
        <v>1</v>
      </c>
      <c r="Q74" s="6">
        <v>0</v>
      </c>
      <c r="R74" s="6">
        <v>0</v>
      </c>
      <c r="S74" s="3"/>
      <c r="T74" s="3"/>
      <c r="U74" s="3">
        <v>30</v>
      </c>
    </row>
    <row r="75" spans="1:21">
      <c r="A75" s="1">
        <v>0</v>
      </c>
      <c r="B75" s="1">
        <v>0</v>
      </c>
      <c r="C75" s="1">
        <v>0</v>
      </c>
      <c r="D75" s="1">
        <v>1</v>
      </c>
      <c r="E75" s="1">
        <v>0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2">
        <v>0</v>
      </c>
      <c r="N75" s="2">
        <v>0</v>
      </c>
      <c r="O75" s="2">
        <v>1</v>
      </c>
      <c r="P75" s="2">
        <v>0</v>
      </c>
      <c r="Q75" s="6">
        <v>0</v>
      </c>
      <c r="R75" s="6">
        <v>1</v>
      </c>
      <c r="S75" s="3"/>
      <c r="T75" s="3"/>
      <c r="U75" s="3">
        <v>30</v>
      </c>
    </row>
    <row r="76" spans="1:21">
      <c r="A76" s="1">
        <v>1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1</v>
      </c>
      <c r="L76" s="1">
        <v>0</v>
      </c>
      <c r="M76" s="2">
        <v>0</v>
      </c>
      <c r="N76" s="2">
        <v>0</v>
      </c>
      <c r="O76" s="2">
        <v>1</v>
      </c>
      <c r="P76" s="2">
        <v>0</v>
      </c>
      <c r="Q76" s="6">
        <v>1</v>
      </c>
      <c r="R76" s="6">
        <v>0</v>
      </c>
      <c r="S76" s="3"/>
      <c r="T76" s="3"/>
      <c r="U76" s="3">
        <v>50</v>
      </c>
    </row>
    <row r="77" spans="1:21">
      <c r="A77" s="1">
        <v>0</v>
      </c>
      <c r="B77" s="1">
        <v>0</v>
      </c>
      <c r="C77" s="1">
        <v>1</v>
      </c>
      <c r="D77" s="1">
        <v>0</v>
      </c>
      <c r="E77" s="1">
        <v>0</v>
      </c>
      <c r="F77" s="1">
        <v>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2">
        <v>0</v>
      </c>
      <c r="N77" s="2">
        <v>0</v>
      </c>
      <c r="O77" s="2">
        <v>1</v>
      </c>
      <c r="P77" s="2">
        <v>0</v>
      </c>
      <c r="Q77" s="6">
        <v>1</v>
      </c>
      <c r="R77" s="6">
        <v>0</v>
      </c>
      <c r="S77" s="3"/>
      <c r="T77" s="3"/>
      <c r="U77" s="3">
        <v>35</v>
      </c>
    </row>
    <row r="78" spans="1:21">
      <c r="A78" s="1">
        <v>0</v>
      </c>
      <c r="B78" s="1">
        <v>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1</v>
      </c>
      <c r="L78" s="1">
        <v>0</v>
      </c>
      <c r="M78" s="2">
        <v>0</v>
      </c>
      <c r="N78" s="2">
        <v>0</v>
      </c>
      <c r="O78" s="2">
        <v>1</v>
      </c>
      <c r="P78" s="2">
        <v>0</v>
      </c>
      <c r="Q78" s="6">
        <v>1</v>
      </c>
      <c r="R78" s="6">
        <v>0</v>
      </c>
      <c r="S78" s="3"/>
      <c r="T78" s="3"/>
      <c r="U78" s="3">
        <v>35</v>
      </c>
    </row>
    <row r="79" spans="1:21">
      <c r="A79" s="1">
        <v>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2">
        <v>0</v>
      </c>
      <c r="N79" s="2">
        <v>1</v>
      </c>
      <c r="O79" s="2">
        <v>0</v>
      </c>
      <c r="P79" s="2">
        <v>0</v>
      </c>
      <c r="Q79" s="6">
        <v>0</v>
      </c>
      <c r="R79" s="6">
        <v>1</v>
      </c>
      <c r="S79" s="3"/>
      <c r="T79" s="3"/>
      <c r="U79" s="3">
        <v>20</v>
      </c>
    </row>
    <row r="80" spans="1:21">
      <c r="A80" s="1">
        <v>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2">
        <v>0</v>
      </c>
      <c r="N80" s="2">
        <v>0</v>
      </c>
      <c r="O80" s="2">
        <v>1</v>
      </c>
      <c r="P80" s="2">
        <v>1</v>
      </c>
      <c r="Q80" s="6">
        <v>0</v>
      </c>
      <c r="R80" s="6">
        <v>0</v>
      </c>
      <c r="S80" s="3"/>
      <c r="T80" s="3"/>
      <c r="U80" s="3">
        <v>40</v>
      </c>
    </row>
    <row r="81" spans="1:21">
      <c r="A81" s="1">
        <v>0</v>
      </c>
      <c r="B81" s="1">
        <v>0</v>
      </c>
      <c r="C81" s="1">
        <v>0</v>
      </c>
      <c r="D81" s="1">
        <v>0</v>
      </c>
      <c r="E81" s="1">
        <v>1</v>
      </c>
      <c r="F81" s="1">
        <v>0</v>
      </c>
      <c r="G81" s="1">
        <v>0</v>
      </c>
      <c r="H81" s="1">
        <v>0</v>
      </c>
      <c r="I81" s="1">
        <v>1</v>
      </c>
      <c r="J81" s="1">
        <v>1</v>
      </c>
      <c r="K81" s="1">
        <v>0</v>
      </c>
      <c r="L81" s="1">
        <v>0</v>
      </c>
      <c r="M81" s="2">
        <v>1</v>
      </c>
      <c r="N81" s="2">
        <v>0</v>
      </c>
      <c r="O81" s="2">
        <v>0</v>
      </c>
      <c r="P81" s="2">
        <v>0</v>
      </c>
      <c r="Q81" s="6">
        <v>1</v>
      </c>
      <c r="R81" s="6">
        <v>0</v>
      </c>
      <c r="S81" s="3"/>
      <c r="T81" s="3"/>
      <c r="U81" s="3">
        <v>27</v>
      </c>
    </row>
    <row r="82" spans="1:21">
      <c r="A82" s="1">
        <v>0</v>
      </c>
      <c r="B82" s="1">
        <v>0</v>
      </c>
      <c r="C82" s="1">
        <v>1</v>
      </c>
      <c r="D82" s="1">
        <v>0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  <c r="J82" s="1">
        <v>0</v>
      </c>
      <c r="K82" s="1">
        <v>1</v>
      </c>
      <c r="L82" s="1">
        <v>0</v>
      </c>
      <c r="M82" s="2">
        <v>0</v>
      </c>
      <c r="N82" s="2">
        <v>1</v>
      </c>
      <c r="O82" s="2">
        <v>0</v>
      </c>
      <c r="P82" s="2">
        <v>0</v>
      </c>
      <c r="Q82" s="6">
        <v>0</v>
      </c>
      <c r="R82" s="6">
        <v>1</v>
      </c>
      <c r="S82" s="3"/>
      <c r="T82" s="3"/>
      <c r="U82" s="3">
        <v>35</v>
      </c>
    </row>
    <row r="83" spans="1:21">
      <c r="A83" s="1">
        <v>0</v>
      </c>
      <c r="B83" s="1">
        <v>0</v>
      </c>
      <c r="C83" s="1">
        <v>0</v>
      </c>
      <c r="D83" s="1">
        <v>0</v>
      </c>
      <c r="E83" s="1">
        <v>1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2">
        <v>0</v>
      </c>
      <c r="N83" s="2">
        <v>0</v>
      </c>
      <c r="O83" s="2">
        <v>1</v>
      </c>
      <c r="P83" s="2">
        <v>0</v>
      </c>
      <c r="Q83" s="6">
        <v>0</v>
      </c>
      <c r="R83" s="6">
        <v>1</v>
      </c>
      <c r="S83" s="3"/>
      <c r="T83" s="3"/>
      <c r="U83" s="3">
        <v>35</v>
      </c>
    </row>
    <row r="84" spans="1:21">
      <c r="A84" s="1">
        <v>0</v>
      </c>
      <c r="B84" s="1">
        <v>0</v>
      </c>
      <c r="C84" s="1">
        <v>0</v>
      </c>
      <c r="D84" s="1">
        <v>1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1</v>
      </c>
      <c r="K84" s="1">
        <v>0</v>
      </c>
      <c r="L84" s="1">
        <v>0</v>
      </c>
      <c r="M84" s="2">
        <v>0</v>
      </c>
      <c r="N84" s="2">
        <v>0</v>
      </c>
      <c r="O84" s="2">
        <v>1</v>
      </c>
      <c r="P84" s="2">
        <v>1</v>
      </c>
      <c r="Q84" s="6">
        <v>0</v>
      </c>
      <c r="R84" s="6">
        <v>0</v>
      </c>
      <c r="S84" s="3"/>
      <c r="T84" s="3"/>
      <c r="U84" s="3">
        <v>40</v>
      </c>
    </row>
    <row r="85" spans="1:21">
      <c r="A85" s="1">
        <v>0</v>
      </c>
      <c r="B85" s="1">
        <v>0</v>
      </c>
      <c r="C85" s="1">
        <v>1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2">
        <v>0</v>
      </c>
      <c r="N85" s="2">
        <v>1</v>
      </c>
      <c r="O85" s="2">
        <v>0</v>
      </c>
      <c r="P85" s="2">
        <v>0</v>
      </c>
      <c r="Q85" s="6">
        <v>1</v>
      </c>
      <c r="R85" s="6">
        <v>0</v>
      </c>
      <c r="S85" s="3"/>
      <c r="T85" s="3"/>
      <c r="U85" s="3">
        <v>15</v>
      </c>
    </row>
    <row r="86" spans="1:21">
      <c r="A86" s="1">
        <v>0</v>
      </c>
      <c r="B86" s="1">
        <v>0</v>
      </c>
      <c r="C86" s="1">
        <v>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2">
        <v>0</v>
      </c>
      <c r="N86" s="2">
        <v>1</v>
      </c>
      <c r="O86" s="2">
        <v>0</v>
      </c>
      <c r="P86" s="2">
        <v>0</v>
      </c>
      <c r="Q86" s="6">
        <v>1</v>
      </c>
      <c r="R86" s="6">
        <v>0</v>
      </c>
      <c r="S86" s="3"/>
      <c r="T86" s="3"/>
      <c r="U86" s="3">
        <v>20</v>
      </c>
    </row>
    <row r="87" spans="1:21">
      <c r="A87" s="1">
        <v>0</v>
      </c>
      <c r="B87" s="1">
        <v>0</v>
      </c>
      <c r="C87" s="1">
        <v>0</v>
      </c>
      <c r="D87" s="1">
        <v>1</v>
      </c>
      <c r="E87" s="1">
        <v>0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1</v>
      </c>
      <c r="L87" s="1">
        <v>0</v>
      </c>
      <c r="M87" s="2">
        <v>1</v>
      </c>
      <c r="N87" s="2">
        <v>0</v>
      </c>
      <c r="O87" s="2">
        <v>0</v>
      </c>
      <c r="P87" s="2">
        <v>0</v>
      </c>
      <c r="Q87" s="6">
        <v>0</v>
      </c>
      <c r="R87" s="6">
        <v>1</v>
      </c>
      <c r="S87" s="3"/>
      <c r="T87" s="3"/>
      <c r="U87" s="3">
        <v>25</v>
      </c>
    </row>
    <row r="88" spans="1:21">
      <c r="A88" s="1">
        <v>0</v>
      </c>
      <c r="B88" s="1">
        <v>1</v>
      </c>
      <c r="C88" s="1">
        <v>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1</v>
      </c>
      <c r="L88" s="1">
        <v>0</v>
      </c>
      <c r="M88" s="2">
        <v>0</v>
      </c>
      <c r="N88" s="2">
        <v>1</v>
      </c>
      <c r="O88" s="2">
        <v>0</v>
      </c>
      <c r="P88" s="2">
        <v>0</v>
      </c>
      <c r="Q88" s="6">
        <v>0</v>
      </c>
      <c r="R88" s="6">
        <v>1</v>
      </c>
      <c r="S88" s="3"/>
      <c r="T88" s="3"/>
      <c r="U88" s="3">
        <v>20</v>
      </c>
    </row>
    <row r="89" spans="1:21">
      <c r="A89" s="1">
        <v>0</v>
      </c>
      <c r="B89" s="1">
        <v>0</v>
      </c>
      <c r="C89" s="1">
        <v>1</v>
      </c>
      <c r="D89" s="1">
        <v>0</v>
      </c>
      <c r="E89" s="1">
        <v>0</v>
      </c>
      <c r="F89" s="1">
        <v>1</v>
      </c>
      <c r="G89" s="1">
        <v>0</v>
      </c>
      <c r="H89" s="1">
        <v>0</v>
      </c>
      <c r="I89" s="1">
        <v>0</v>
      </c>
      <c r="J89" s="1">
        <v>0</v>
      </c>
      <c r="K89" s="1">
        <v>1</v>
      </c>
      <c r="L89" s="1">
        <v>0</v>
      </c>
      <c r="M89" s="2">
        <v>0</v>
      </c>
      <c r="N89" s="2">
        <v>0</v>
      </c>
      <c r="O89" s="2">
        <v>1</v>
      </c>
      <c r="P89" s="2">
        <v>0</v>
      </c>
      <c r="Q89" s="6">
        <v>1</v>
      </c>
      <c r="R89" s="6">
        <v>0</v>
      </c>
      <c r="S89" s="3"/>
      <c r="T89" s="3"/>
      <c r="U89" s="3">
        <v>45</v>
      </c>
    </row>
    <row r="90" spans="1:21">
      <c r="A90" s="1">
        <v>0</v>
      </c>
      <c r="B90" s="1">
        <v>0</v>
      </c>
      <c r="C90" s="1">
        <v>0</v>
      </c>
      <c r="D90" s="1">
        <v>1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1</v>
      </c>
      <c r="L90" s="1">
        <v>0</v>
      </c>
      <c r="M90" s="2">
        <v>0</v>
      </c>
      <c r="N90" s="2">
        <v>0</v>
      </c>
      <c r="O90" s="2">
        <v>1</v>
      </c>
      <c r="P90" s="2">
        <v>0</v>
      </c>
      <c r="Q90" s="6">
        <v>0</v>
      </c>
      <c r="R90" s="6">
        <v>1</v>
      </c>
      <c r="S90" s="3"/>
      <c r="T90" s="3"/>
      <c r="U90" s="3">
        <v>40</v>
      </c>
    </row>
    <row r="91" spans="1:21">
      <c r="A91" s="1">
        <v>0</v>
      </c>
      <c r="B91" s="1">
        <v>0</v>
      </c>
      <c r="C91" s="1">
        <v>1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1</v>
      </c>
      <c r="L91" s="1">
        <v>0</v>
      </c>
      <c r="M91" s="2">
        <v>0</v>
      </c>
      <c r="N91" s="2">
        <v>1</v>
      </c>
      <c r="O91" s="2">
        <v>0</v>
      </c>
      <c r="P91" s="2">
        <v>1</v>
      </c>
      <c r="Q91" s="6">
        <v>0</v>
      </c>
      <c r="R91" s="6">
        <v>0</v>
      </c>
      <c r="S91" s="3"/>
      <c r="T91" s="3"/>
      <c r="U91" s="3">
        <v>25</v>
      </c>
    </row>
    <row r="92" spans="1:21">
      <c r="A92" s="1">
        <v>0</v>
      </c>
      <c r="B92" s="1">
        <v>0</v>
      </c>
      <c r="C92" s="1">
        <v>0</v>
      </c>
      <c r="D92" s="1">
        <v>0</v>
      </c>
      <c r="E92" s="1">
        <v>1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1">
        <v>1</v>
      </c>
      <c r="L92" s="1">
        <v>0</v>
      </c>
      <c r="M92" s="2">
        <v>0</v>
      </c>
      <c r="N92" s="2">
        <v>0</v>
      </c>
      <c r="O92" s="2">
        <v>1</v>
      </c>
      <c r="P92" s="2">
        <v>0</v>
      </c>
      <c r="Q92" s="6">
        <v>1</v>
      </c>
      <c r="R92" s="6">
        <v>0</v>
      </c>
      <c r="S92" s="3"/>
      <c r="T92" s="3"/>
      <c r="U92" s="3">
        <v>35</v>
      </c>
    </row>
    <row r="93" spans="1:21">
      <c r="A93" s="1">
        <v>0</v>
      </c>
      <c r="B93" s="1">
        <v>0</v>
      </c>
      <c r="C93" s="1">
        <v>0</v>
      </c>
      <c r="D93" s="1">
        <v>1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2">
        <v>1</v>
      </c>
      <c r="N93" s="2">
        <v>0</v>
      </c>
      <c r="O93" s="2">
        <v>0</v>
      </c>
      <c r="P93" s="2">
        <v>0</v>
      </c>
      <c r="Q93" s="6">
        <v>0</v>
      </c>
      <c r="R93" s="6">
        <v>1</v>
      </c>
      <c r="S93" s="3"/>
      <c r="T93" s="3"/>
      <c r="U93" s="3">
        <v>20</v>
      </c>
    </row>
    <row r="94" spans="1:21">
      <c r="A94" s="1">
        <v>0</v>
      </c>
      <c r="B94" s="1">
        <v>0</v>
      </c>
      <c r="C94" s="1">
        <v>0</v>
      </c>
      <c r="D94" s="1">
        <v>1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1</v>
      </c>
      <c r="K94" s="1">
        <v>0</v>
      </c>
      <c r="L94" s="1">
        <v>0</v>
      </c>
      <c r="M94" s="2">
        <v>0</v>
      </c>
      <c r="N94" s="2">
        <v>0</v>
      </c>
      <c r="O94" s="2">
        <v>1</v>
      </c>
      <c r="P94" s="2">
        <v>0</v>
      </c>
      <c r="Q94" s="6">
        <v>1</v>
      </c>
      <c r="R94" s="6">
        <v>0</v>
      </c>
      <c r="S94" s="3"/>
      <c r="T94" s="3"/>
      <c r="U94" s="3">
        <v>30</v>
      </c>
    </row>
    <row r="95" spans="1:21">
      <c r="A95" s="1">
        <v>0</v>
      </c>
      <c r="B95" s="1">
        <v>0</v>
      </c>
      <c r="C95" s="1">
        <v>1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0</v>
      </c>
      <c r="J95" s="1">
        <v>0</v>
      </c>
      <c r="K95" s="1">
        <v>1</v>
      </c>
      <c r="L95" s="1">
        <v>0</v>
      </c>
      <c r="M95" s="2">
        <v>0</v>
      </c>
      <c r="N95" s="2">
        <v>1</v>
      </c>
      <c r="O95" s="2">
        <v>0</v>
      </c>
      <c r="P95" s="2">
        <v>0</v>
      </c>
      <c r="Q95" s="6">
        <v>1</v>
      </c>
      <c r="R95" s="6">
        <v>0</v>
      </c>
      <c r="S95" s="3"/>
      <c r="T95" s="3"/>
      <c r="U95" s="3">
        <v>20</v>
      </c>
    </row>
    <row r="96" spans="1:21">
      <c r="A96" s="1">
        <v>0</v>
      </c>
      <c r="B96" s="1">
        <v>0</v>
      </c>
      <c r="C96" s="1">
        <v>1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1</v>
      </c>
      <c r="L96" s="1">
        <v>0</v>
      </c>
      <c r="M96" s="2">
        <v>0</v>
      </c>
      <c r="N96" s="2">
        <v>0</v>
      </c>
      <c r="O96" s="2">
        <v>1</v>
      </c>
      <c r="P96" s="2">
        <v>0</v>
      </c>
      <c r="Q96" s="6">
        <v>1</v>
      </c>
      <c r="R96" s="6">
        <v>0</v>
      </c>
      <c r="S96" s="3"/>
      <c r="T96" s="3"/>
      <c r="U96" s="3">
        <v>40</v>
      </c>
    </row>
    <row r="97" spans="1:21">
      <c r="A97" s="1">
        <v>0</v>
      </c>
      <c r="B97" s="1">
        <v>0</v>
      </c>
      <c r="C97" s="1">
        <v>0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2">
        <v>0</v>
      </c>
      <c r="N97" s="2">
        <v>1</v>
      </c>
      <c r="O97" s="2">
        <v>0</v>
      </c>
      <c r="P97" s="2">
        <v>0</v>
      </c>
      <c r="Q97" s="6">
        <v>1</v>
      </c>
      <c r="R97" s="6">
        <v>0</v>
      </c>
      <c r="S97" s="3"/>
      <c r="T97" s="3"/>
      <c r="U97" s="3">
        <v>25</v>
      </c>
    </row>
    <row r="98" spans="1:21">
      <c r="A98" s="1">
        <v>1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1</v>
      </c>
      <c r="L98" s="1">
        <v>0</v>
      </c>
      <c r="M98" s="2">
        <v>0</v>
      </c>
      <c r="N98" s="2">
        <v>0</v>
      </c>
      <c r="O98" s="2">
        <v>1</v>
      </c>
      <c r="P98" s="2">
        <v>0</v>
      </c>
      <c r="Q98" s="6">
        <v>1</v>
      </c>
      <c r="R98" s="6">
        <v>0</v>
      </c>
      <c r="S98" s="3"/>
      <c r="T98" s="3"/>
      <c r="U98" s="3">
        <v>40</v>
      </c>
    </row>
    <row r="99" spans="1:21">
      <c r="A99" s="1">
        <v>0</v>
      </c>
      <c r="B99" s="1">
        <v>0</v>
      </c>
      <c r="C99" s="1">
        <v>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1</v>
      </c>
      <c r="L99" s="1">
        <v>0</v>
      </c>
      <c r="M99" s="2">
        <v>0</v>
      </c>
      <c r="N99" s="2">
        <v>0</v>
      </c>
      <c r="O99" s="2">
        <v>1</v>
      </c>
      <c r="P99" s="2">
        <v>0</v>
      </c>
      <c r="Q99" s="6">
        <v>1</v>
      </c>
      <c r="R99" s="6">
        <v>0</v>
      </c>
      <c r="S99" s="3"/>
      <c r="T99" s="3"/>
      <c r="U99" s="3">
        <v>45</v>
      </c>
    </row>
    <row r="100" spans="1:21">
      <c r="A100" s="1">
        <v>0</v>
      </c>
      <c r="B100" s="1">
        <v>0</v>
      </c>
      <c r="C100" s="1">
        <v>0</v>
      </c>
      <c r="D100" s="1">
        <v>1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2">
        <v>0</v>
      </c>
      <c r="N100" s="2">
        <v>1</v>
      </c>
      <c r="O100" s="2">
        <v>0</v>
      </c>
      <c r="P100" s="2">
        <v>0</v>
      </c>
      <c r="Q100" s="6">
        <v>1</v>
      </c>
      <c r="R100" s="6">
        <v>0</v>
      </c>
      <c r="S100" s="3"/>
      <c r="T100" s="3"/>
      <c r="U100" s="3">
        <v>20</v>
      </c>
    </row>
    <row r="101" spans="1:21">
      <c r="A101" s="1">
        <v>0</v>
      </c>
      <c r="B101" s="1">
        <v>0</v>
      </c>
      <c r="C101" s="1">
        <v>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1</v>
      </c>
      <c r="L101" s="1">
        <v>0</v>
      </c>
      <c r="M101" s="2">
        <v>0</v>
      </c>
      <c r="N101" s="2">
        <v>0</v>
      </c>
      <c r="O101" s="2">
        <v>1</v>
      </c>
      <c r="P101" s="2">
        <v>0</v>
      </c>
      <c r="Q101" s="6">
        <v>1</v>
      </c>
      <c r="R101" s="6">
        <v>0</v>
      </c>
      <c r="S101" s="3"/>
      <c r="T101" s="3"/>
      <c r="U101" s="3">
        <v>35</v>
      </c>
    </row>
    <row r="102" spans="1:21">
      <c r="A102" s="1">
        <v>0</v>
      </c>
      <c r="B102" s="1">
        <v>0</v>
      </c>
      <c r="C102" s="1">
        <v>0</v>
      </c>
      <c r="D102" s="1">
        <v>1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1</v>
      </c>
      <c r="L102" s="1">
        <v>0</v>
      </c>
      <c r="M102" s="2">
        <v>1</v>
      </c>
      <c r="N102" s="2">
        <v>0</v>
      </c>
      <c r="O102" s="2">
        <v>0</v>
      </c>
      <c r="P102" s="2">
        <v>0</v>
      </c>
      <c r="Q102" s="6">
        <v>0</v>
      </c>
      <c r="R102" s="6">
        <v>1</v>
      </c>
      <c r="S102" s="3"/>
      <c r="T102" s="3"/>
      <c r="U102" s="3">
        <v>20</v>
      </c>
    </row>
    <row r="103" spans="1:21">
      <c r="A103" s="1">
        <v>0</v>
      </c>
      <c r="B103" s="1">
        <v>0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1</v>
      </c>
      <c r="L103" s="1">
        <v>0</v>
      </c>
      <c r="M103" s="2">
        <v>0</v>
      </c>
      <c r="N103" s="2">
        <v>1</v>
      </c>
      <c r="O103" s="2">
        <v>0</v>
      </c>
      <c r="P103" s="2">
        <v>0</v>
      </c>
      <c r="Q103" s="6">
        <v>0</v>
      </c>
      <c r="R103" s="6">
        <v>1</v>
      </c>
      <c r="S103" s="3"/>
      <c r="T103" s="3"/>
      <c r="U103" s="3">
        <v>31</v>
      </c>
    </row>
    <row r="104" spans="1:21">
      <c r="A104" s="1">
        <v>0</v>
      </c>
      <c r="B104" s="1">
        <v>0</v>
      </c>
      <c r="C104" s="1">
        <v>0</v>
      </c>
      <c r="D104" s="1">
        <v>0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2">
        <v>0</v>
      </c>
      <c r="N104" s="2">
        <v>1</v>
      </c>
      <c r="O104" s="2">
        <v>0</v>
      </c>
      <c r="P104" s="2">
        <v>0</v>
      </c>
      <c r="Q104" s="6">
        <v>1</v>
      </c>
      <c r="R104" s="6">
        <v>0</v>
      </c>
      <c r="S104" s="3"/>
      <c r="T104" s="3"/>
      <c r="U104" s="3">
        <v>25</v>
      </c>
    </row>
    <row r="105" spans="1:21">
      <c r="A105" s="1">
        <v>0</v>
      </c>
      <c r="B105" s="1">
        <v>0</v>
      </c>
      <c r="C105" s="1">
        <v>0</v>
      </c>
      <c r="D105" s="1">
        <v>1</v>
      </c>
      <c r="E105" s="1">
        <v>0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2">
        <v>0</v>
      </c>
      <c r="N105" s="2">
        <v>1</v>
      </c>
      <c r="O105" s="2">
        <v>0</v>
      </c>
      <c r="P105" s="2">
        <v>0</v>
      </c>
      <c r="Q105" s="6">
        <v>0</v>
      </c>
      <c r="R105" s="6">
        <v>1</v>
      </c>
      <c r="S105" s="3"/>
      <c r="T105" s="3"/>
      <c r="U105" s="3">
        <v>25</v>
      </c>
    </row>
    <row r="106" spans="1:21">
      <c r="A106" s="1">
        <v>0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1</v>
      </c>
      <c r="L106" s="1">
        <v>0</v>
      </c>
      <c r="M106" s="2">
        <v>0</v>
      </c>
      <c r="N106" s="2">
        <v>0</v>
      </c>
      <c r="O106" s="2">
        <v>1</v>
      </c>
      <c r="P106" s="2">
        <v>0</v>
      </c>
      <c r="Q106" s="6">
        <v>1</v>
      </c>
      <c r="R106" s="6">
        <v>0</v>
      </c>
      <c r="S106" s="3"/>
      <c r="T106" s="3"/>
      <c r="U106" s="3">
        <v>30</v>
      </c>
    </row>
    <row r="107" spans="1:21">
      <c r="A107" s="1">
        <v>0</v>
      </c>
      <c r="B107" s="1">
        <v>0</v>
      </c>
      <c r="C107" s="1">
        <v>0</v>
      </c>
      <c r="D107" s="1">
        <v>1</v>
      </c>
      <c r="E107" s="1">
        <v>0</v>
      </c>
      <c r="F107" s="1">
        <v>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2">
        <v>0</v>
      </c>
      <c r="N107" s="2">
        <v>1</v>
      </c>
      <c r="O107" s="2">
        <v>0</v>
      </c>
      <c r="P107" s="2">
        <v>1</v>
      </c>
      <c r="Q107" s="6">
        <v>0</v>
      </c>
      <c r="R107" s="6">
        <v>0</v>
      </c>
      <c r="S107" s="3"/>
      <c r="T107" s="3"/>
      <c r="U107" s="3">
        <v>15</v>
      </c>
    </row>
    <row r="108" spans="1:21">
      <c r="A108" s="1">
        <v>0</v>
      </c>
      <c r="B108" s="1">
        <v>0</v>
      </c>
      <c r="C108" s="1">
        <v>0</v>
      </c>
      <c r="D108" s="1">
        <v>1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1</v>
      </c>
      <c r="L108" s="1">
        <v>0</v>
      </c>
      <c r="M108" s="2">
        <v>0</v>
      </c>
      <c r="N108" s="2">
        <v>1</v>
      </c>
      <c r="O108" s="2">
        <v>0</v>
      </c>
      <c r="P108" s="2">
        <v>0</v>
      </c>
      <c r="Q108" s="6">
        <v>1</v>
      </c>
      <c r="R108" s="6">
        <v>0</v>
      </c>
      <c r="S108" s="3"/>
      <c r="T108" s="3"/>
      <c r="U108" s="3">
        <v>25</v>
      </c>
    </row>
    <row r="109" spans="1:21">
      <c r="A109" s="1">
        <v>0</v>
      </c>
      <c r="B109" s="1">
        <v>0</v>
      </c>
      <c r="C109" s="1">
        <v>0</v>
      </c>
      <c r="D109" s="1">
        <v>0</v>
      </c>
      <c r="E109" s="1">
        <v>1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1</v>
      </c>
      <c r="L109" s="1">
        <v>0</v>
      </c>
      <c r="M109" s="2">
        <v>0</v>
      </c>
      <c r="N109" s="2">
        <v>1</v>
      </c>
      <c r="O109" s="2">
        <v>0</v>
      </c>
      <c r="P109" s="2">
        <v>0</v>
      </c>
      <c r="Q109" s="6">
        <v>0</v>
      </c>
      <c r="R109" s="6">
        <v>1</v>
      </c>
      <c r="S109" s="3"/>
      <c r="T109" s="3"/>
      <c r="U109" s="3">
        <v>25</v>
      </c>
    </row>
    <row r="110" spans="1:21">
      <c r="A110" s="1">
        <v>0</v>
      </c>
      <c r="B110" s="1">
        <v>0</v>
      </c>
      <c r="C110" s="1">
        <v>0</v>
      </c>
      <c r="D110" s="1">
        <v>0</v>
      </c>
      <c r="E110" s="1">
        <v>1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2">
        <v>0</v>
      </c>
      <c r="N110" s="2">
        <v>1</v>
      </c>
      <c r="O110" s="2">
        <v>0</v>
      </c>
      <c r="P110" s="2">
        <v>0</v>
      </c>
      <c r="Q110" s="6">
        <v>1</v>
      </c>
      <c r="R110" s="6">
        <v>0</v>
      </c>
      <c r="S110" s="3"/>
      <c r="T110" s="3"/>
      <c r="U110" s="3">
        <v>15</v>
      </c>
    </row>
    <row r="111" spans="1:21">
      <c r="A111" s="1">
        <v>0</v>
      </c>
      <c r="B111" s="1">
        <v>0</v>
      </c>
      <c r="C111" s="1">
        <v>0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1</v>
      </c>
      <c r="L111" s="1">
        <v>0</v>
      </c>
      <c r="M111" s="2">
        <v>0</v>
      </c>
      <c r="N111" s="2">
        <v>0</v>
      </c>
      <c r="O111" s="2">
        <v>1</v>
      </c>
      <c r="P111" s="2">
        <v>0</v>
      </c>
      <c r="Q111" s="6">
        <v>1</v>
      </c>
      <c r="R111" s="6">
        <v>0</v>
      </c>
      <c r="S111" s="3"/>
      <c r="T111" s="3"/>
      <c r="U111" s="3">
        <v>35</v>
      </c>
    </row>
    <row r="112" spans="1:21">
      <c r="A112" s="1">
        <v>0</v>
      </c>
      <c r="B112" s="1">
        <v>0</v>
      </c>
      <c r="C112" s="1">
        <v>0</v>
      </c>
      <c r="D112" s="1">
        <v>1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1</v>
      </c>
      <c r="K112" s="1">
        <v>0</v>
      </c>
      <c r="L112" s="1">
        <v>0</v>
      </c>
      <c r="M112" s="2">
        <v>0</v>
      </c>
      <c r="N112" s="2">
        <v>1</v>
      </c>
      <c r="O112" s="2">
        <v>0</v>
      </c>
      <c r="P112" s="2">
        <v>1</v>
      </c>
      <c r="Q112" s="6">
        <v>0</v>
      </c>
      <c r="R112" s="6">
        <v>0</v>
      </c>
      <c r="S112" s="3"/>
      <c r="T112" s="3"/>
      <c r="U112" s="3">
        <v>20</v>
      </c>
    </row>
    <row r="113" spans="1:21">
      <c r="A113" s="1">
        <v>0</v>
      </c>
      <c r="B113" s="1">
        <v>0</v>
      </c>
      <c r="C113" s="1">
        <v>0</v>
      </c>
      <c r="D113" s="1">
        <v>0</v>
      </c>
      <c r="E113" s="1">
        <v>1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1</v>
      </c>
      <c r="L113" s="1">
        <v>0</v>
      </c>
      <c r="M113" s="2">
        <v>0</v>
      </c>
      <c r="N113" s="2">
        <v>1</v>
      </c>
      <c r="O113" s="2">
        <v>0</v>
      </c>
      <c r="P113" s="2">
        <v>0</v>
      </c>
      <c r="Q113" s="6">
        <v>1</v>
      </c>
      <c r="R113" s="6">
        <v>0</v>
      </c>
      <c r="S113" s="3"/>
      <c r="T113" s="3"/>
      <c r="U113" s="3">
        <v>20</v>
      </c>
    </row>
    <row r="114" spans="1:21">
      <c r="A114" s="1">
        <v>0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1</v>
      </c>
      <c r="L114" s="1">
        <v>0</v>
      </c>
      <c r="M114" s="2">
        <v>0</v>
      </c>
      <c r="N114" s="2">
        <v>0</v>
      </c>
      <c r="O114" s="2">
        <v>1</v>
      </c>
      <c r="P114" s="2">
        <v>0</v>
      </c>
      <c r="Q114" s="6">
        <v>0</v>
      </c>
      <c r="R114" s="6">
        <v>1</v>
      </c>
      <c r="S114" s="3"/>
      <c r="T114" s="3"/>
      <c r="U114" s="3">
        <v>40</v>
      </c>
    </row>
    <row r="115" spans="1:21">
      <c r="A115" s="1">
        <v>0</v>
      </c>
      <c r="B115" s="1">
        <v>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2">
        <v>1</v>
      </c>
      <c r="N115" s="2">
        <v>0</v>
      </c>
      <c r="O115" s="2">
        <v>0</v>
      </c>
      <c r="P115" s="2">
        <v>0</v>
      </c>
      <c r="Q115" s="6">
        <v>0</v>
      </c>
      <c r="R115" s="6">
        <v>1</v>
      </c>
      <c r="S115" s="3"/>
      <c r="T115" s="3"/>
      <c r="U115" s="3">
        <v>27</v>
      </c>
    </row>
    <row r="116" spans="1:21">
      <c r="A116" s="1">
        <v>0</v>
      </c>
      <c r="B116" s="1">
        <v>0</v>
      </c>
      <c r="C116" s="1">
        <v>0</v>
      </c>
      <c r="D116" s="1">
        <v>1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1</v>
      </c>
      <c r="L116" s="1">
        <v>0</v>
      </c>
      <c r="M116" s="2">
        <v>1</v>
      </c>
      <c r="N116" s="2">
        <v>0</v>
      </c>
      <c r="O116" s="2">
        <v>0</v>
      </c>
      <c r="P116" s="2">
        <v>0</v>
      </c>
      <c r="Q116" s="6">
        <v>0</v>
      </c>
      <c r="R116" s="6">
        <v>1</v>
      </c>
      <c r="S116" s="3"/>
      <c r="T116" s="3"/>
      <c r="U116" s="3">
        <v>25</v>
      </c>
    </row>
    <row r="117" spans="1:21">
      <c r="A117" s="1">
        <v>0</v>
      </c>
      <c r="B117" s="1">
        <v>1</v>
      </c>
      <c r="C117" s="1">
        <v>0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 s="2">
        <v>0</v>
      </c>
      <c r="N117" s="2">
        <v>0</v>
      </c>
      <c r="O117" s="2">
        <v>1</v>
      </c>
      <c r="P117" s="2">
        <v>0</v>
      </c>
      <c r="Q117" s="6">
        <v>0</v>
      </c>
      <c r="R117" s="6">
        <v>1</v>
      </c>
      <c r="S117" s="3"/>
      <c r="T117" s="3"/>
      <c r="U117" s="3">
        <v>40</v>
      </c>
    </row>
    <row r="118" spans="1:21">
      <c r="A118" s="1">
        <v>0</v>
      </c>
      <c r="B118" s="1">
        <v>0</v>
      </c>
      <c r="C118" s="1">
        <v>1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0</v>
      </c>
      <c r="J118" s="1">
        <v>0</v>
      </c>
      <c r="K118" s="1">
        <v>1</v>
      </c>
      <c r="L118" s="1">
        <v>0</v>
      </c>
      <c r="M118" s="2">
        <v>1</v>
      </c>
      <c r="N118" s="2">
        <v>0</v>
      </c>
      <c r="O118" s="2">
        <v>0</v>
      </c>
      <c r="P118" s="2">
        <v>1</v>
      </c>
      <c r="Q118" s="6">
        <v>0</v>
      </c>
      <c r="R118" s="6">
        <v>0</v>
      </c>
      <c r="S118" s="3"/>
      <c r="T118" s="3"/>
      <c r="U118" s="3">
        <v>30</v>
      </c>
    </row>
    <row r="119" spans="1:21">
      <c r="A119" s="1">
        <v>0</v>
      </c>
      <c r="B119" s="1">
        <v>0</v>
      </c>
      <c r="C119" s="1">
        <v>1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2">
        <v>1</v>
      </c>
      <c r="N119" s="2">
        <v>0</v>
      </c>
      <c r="O119" s="2">
        <v>0</v>
      </c>
      <c r="P119" s="2">
        <v>1</v>
      </c>
      <c r="Q119" s="6">
        <v>0</v>
      </c>
      <c r="R119" s="6">
        <v>0</v>
      </c>
      <c r="S119" s="3"/>
      <c r="T119" s="3"/>
      <c r="U119" s="3">
        <v>27</v>
      </c>
    </row>
    <row r="120" spans="1:21">
      <c r="A120" s="1">
        <v>0</v>
      </c>
      <c r="B120" s="1">
        <v>0</v>
      </c>
      <c r="C120" s="1">
        <v>1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2">
        <v>0</v>
      </c>
      <c r="N120" s="2">
        <v>0</v>
      </c>
      <c r="O120" s="2">
        <v>1</v>
      </c>
      <c r="P120" s="2">
        <v>0</v>
      </c>
      <c r="Q120" s="6">
        <v>0</v>
      </c>
      <c r="R120" s="6">
        <v>1</v>
      </c>
      <c r="S120" s="3"/>
      <c r="T120" s="3"/>
      <c r="U120" s="3">
        <v>35</v>
      </c>
    </row>
    <row r="121" spans="1:21">
      <c r="A121" s="1">
        <v>1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1">
        <v>1</v>
      </c>
      <c r="L121" s="1">
        <v>0</v>
      </c>
      <c r="M121" s="2">
        <v>0</v>
      </c>
      <c r="N121" s="2">
        <v>0</v>
      </c>
      <c r="O121" s="2">
        <v>1</v>
      </c>
      <c r="P121" s="2">
        <v>0</v>
      </c>
      <c r="Q121" s="6">
        <v>1</v>
      </c>
      <c r="R121" s="6">
        <v>0</v>
      </c>
      <c r="S121" s="3"/>
      <c r="T121" s="3"/>
      <c r="U121" s="3">
        <v>50</v>
      </c>
    </row>
    <row r="122" spans="1:21">
      <c r="A122" s="1">
        <v>0</v>
      </c>
      <c r="B122" s="1">
        <v>0</v>
      </c>
      <c r="C122" s="1">
        <v>1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2">
        <v>0</v>
      </c>
      <c r="N122" s="2">
        <v>0</v>
      </c>
      <c r="O122" s="2">
        <v>1</v>
      </c>
      <c r="P122" s="2">
        <v>1</v>
      </c>
      <c r="Q122" s="6">
        <v>0</v>
      </c>
      <c r="R122" s="6">
        <v>0</v>
      </c>
      <c r="S122" s="3"/>
      <c r="T122" s="3"/>
      <c r="U122" s="3">
        <v>30</v>
      </c>
    </row>
    <row r="123" spans="1:21">
      <c r="A123" s="1">
        <v>0</v>
      </c>
      <c r="B123" s="1">
        <v>1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2">
        <v>0</v>
      </c>
      <c r="N123" s="2">
        <v>0</v>
      </c>
      <c r="O123" s="2">
        <v>1</v>
      </c>
      <c r="P123" s="2">
        <v>1</v>
      </c>
      <c r="Q123" s="6">
        <v>0</v>
      </c>
      <c r="R123" s="6">
        <v>0</v>
      </c>
      <c r="S123" s="3"/>
      <c r="T123" s="3"/>
      <c r="U123" s="3">
        <v>35</v>
      </c>
    </row>
    <row r="124" spans="1:21">
      <c r="A124" s="1">
        <v>1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2">
        <v>1</v>
      </c>
      <c r="N124" s="2">
        <v>0</v>
      </c>
      <c r="O124" s="2">
        <v>0</v>
      </c>
      <c r="P124" s="2">
        <v>1</v>
      </c>
      <c r="Q124" s="6">
        <v>0</v>
      </c>
      <c r="R124" s="6">
        <v>0</v>
      </c>
      <c r="S124" s="3"/>
      <c r="T124" s="3"/>
      <c r="U124" s="3">
        <v>27</v>
      </c>
    </row>
    <row r="125" spans="1:21">
      <c r="A125" s="1">
        <v>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0</v>
      </c>
      <c r="K125" s="1">
        <v>1</v>
      </c>
      <c r="L125" s="1">
        <v>0</v>
      </c>
      <c r="M125" s="2">
        <v>0</v>
      </c>
      <c r="N125" s="2">
        <v>0</v>
      </c>
      <c r="O125" s="2">
        <v>1</v>
      </c>
      <c r="P125" s="2">
        <v>0</v>
      </c>
      <c r="Q125" s="6">
        <v>1</v>
      </c>
      <c r="R125" s="6">
        <v>0</v>
      </c>
      <c r="S125" s="3"/>
      <c r="T125" s="3"/>
      <c r="U125" s="3">
        <v>40</v>
      </c>
    </row>
    <row r="126" spans="1:21">
      <c r="A126" s="1">
        <v>0</v>
      </c>
      <c r="B126" s="1">
        <v>0</v>
      </c>
      <c r="C126" s="1">
        <v>0</v>
      </c>
      <c r="D126" s="1">
        <v>0</v>
      </c>
      <c r="E126" s="1">
        <v>1</v>
      </c>
      <c r="F126" s="1">
        <v>0</v>
      </c>
      <c r="G126" s="1">
        <v>0</v>
      </c>
      <c r="H126" s="1">
        <v>1</v>
      </c>
      <c r="I126" s="1">
        <v>0</v>
      </c>
      <c r="J126" s="1">
        <v>1</v>
      </c>
      <c r="K126" s="1">
        <v>0</v>
      </c>
      <c r="L126" s="1">
        <v>0</v>
      </c>
      <c r="M126" s="2">
        <v>1</v>
      </c>
      <c r="N126" s="2">
        <v>0</v>
      </c>
      <c r="O126" s="2">
        <v>0</v>
      </c>
      <c r="P126" s="2">
        <v>0</v>
      </c>
      <c r="Q126" s="6">
        <v>1</v>
      </c>
      <c r="R126" s="6">
        <v>0</v>
      </c>
      <c r="S126" s="3"/>
      <c r="T126" s="3"/>
      <c r="U126" s="3">
        <v>10</v>
      </c>
    </row>
    <row r="127" spans="1:21">
      <c r="A127" s="1">
        <v>1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1</v>
      </c>
      <c r="L127" s="1">
        <v>0</v>
      </c>
      <c r="M127" s="2">
        <v>0</v>
      </c>
      <c r="N127" s="2">
        <v>0</v>
      </c>
      <c r="O127" s="2">
        <v>1</v>
      </c>
      <c r="P127" s="2">
        <v>0</v>
      </c>
      <c r="Q127" s="6">
        <v>1</v>
      </c>
      <c r="R127" s="6">
        <v>0</v>
      </c>
      <c r="S127" s="3"/>
      <c r="T127" s="3"/>
      <c r="U127" s="3">
        <v>45</v>
      </c>
    </row>
    <row r="128" spans="1:21">
      <c r="A128" s="1">
        <v>0</v>
      </c>
      <c r="B128" s="1">
        <v>1</v>
      </c>
      <c r="C128" s="1">
        <v>0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 s="1">
        <v>0</v>
      </c>
      <c r="J128" s="1">
        <v>1</v>
      </c>
      <c r="K128" s="1">
        <v>0</v>
      </c>
      <c r="L128" s="1">
        <v>0</v>
      </c>
      <c r="M128" s="2">
        <v>1</v>
      </c>
      <c r="N128" s="2">
        <v>0</v>
      </c>
      <c r="O128" s="2">
        <v>0</v>
      </c>
      <c r="P128" s="2">
        <v>0</v>
      </c>
      <c r="Q128" s="6">
        <v>1</v>
      </c>
      <c r="R128" s="6">
        <v>0</v>
      </c>
      <c r="S128" s="3"/>
      <c r="T128" s="3"/>
      <c r="U128" s="3">
        <v>10</v>
      </c>
    </row>
    <row r="129" spans="1:21">
      <c r="A129" s="1">
        <v>0</v>
      </c>
      <c r="B129" s="1">
        <v>1</v>
      </c>
      <c r="C129" s="1">
        <v>0</v>
      </c>
      <c r="D129" s="1">
        <v>0</v>
      </c>
      <c r="E129" s="1">
        <v>0</v>
      </c>
      <c r="F129" s="1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2">
        <v>0</v>
      </c>
      <c r="N129" s="2">
        <v>0</v>
      </c>
      <c r="O129" s="2">
        <v>1</v>
      </c>
      <c r="P129" s="2">
        <v>0</v>
      </c>
      <c r="Q129" s="6">
        <v>0</v>
      </c>
      <c r="R129" s="6">
        <v>1</v>
      </c>
      <c r="S129" s="3"/>
      <c r="T129" s="3"/>
      <c r="U129" s="3">
        <v>30</v>
      </c>
    </row>
    <row r="130" spans="1:21">
      <c r="A130" s="1">
        <v>1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2">
        <v>1</v>
      </c>
      <c r="N130" s="2">
        <v>0</v>
      </c>
      <c r="O130" s="2">
        <v>0</v>
      </c>
      <c r="P130" s="2">
        <v>0</v>
      </c>
      <c r="Q130" s="6">
        <v>1</v>
      </c>
      <c r="R130" s="6">
        <v>0</v>
      </c>
      <c r="S130" s="3"/>
      <c r="T130" s="3"/>
      <c r="U130" s="3">
        <v>20</v>
      </c>
    </row>
    <row r="131" spans="1:21">
      <c r="A131" s="1">
        <v>1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2">
        <v>0</v>
      </c>
      <c r="N131" s="2">
        <v>1</v>
      </c>
      <c r="O131" s="2">
        <v>0</v>
      </c>
      <c r="P131" s="2">
        <v>0</v>
      </c>
      <c r="Q131" s="6">
        <v>1</v>
      </c>
      <c r="R131" s="6">
        <v>0</v>
      </c>
      <c r="S131" s="3"/>
      <c r="T131" s="3"/>
      <c r="U131" s="3">
        <v>20</v>
      </c>
    </row>
    <row r="132" spans="1:21">
      <c r="A132" s="1">
        <v>1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1</v>
      </c>
      <c r="L132" s="1">
        <v>0</v>
      </c>
      <c r="M132" s="2">
        <v>0</v>
      </c>
      <c r="N132" s="2">
        <v>1</v>
      </c>
      <c r="O132" s="2">
        <v>0</v>
      </c>
      <c r="P132" s="2">
        <v>0</v>
      </c>
      <c r="Q132" s="6">
        <v>0</v>
      </c>
      <c r="R132" s="6">
        <v>1</v>
      </c>
      <c r="S132" s="3"/>
      <c r="T132" s="3"/>
      <c r="U132" s="3">
        <v>23</v>
      </c>
    </row>
    <row r="133" spans="1:21">
      <c r="A133" s="1">
        <v>1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1</v>
      </c>
      <c r="L133" s="1">
        <v>0</v>
      </c>
      <c r="M133" s="2">
        <v>0</v>
      </c>
      <c r="N133" s="2">
        <v>0</v>
      </c>
      <c r="O133" s="2">
        <v>1</v>
      </c>
      <c r="P133" s="2">
        <v>0</v>
      </c>
      <c r="Q133" s="6">
        <v>0</v>
      </c>
      <c r="R133" s="6">
        <v>1</v>
      </c>
      <c r="S133" s="3"/>
      <c r="T133" s="3"/>
      <c r="U133" s="3">
        <v>30</v>
      </c>
    </row>
    <row r="134" spans="1:21">
      <c r="A134" s="1">
        <v>0</v>
      </c>
      <c r="B134" s="1">
        <v>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1</v>
      </c>
      <c r="L134" s="1">
        <v>0</v>
      </c>
      <c r="M134" s="2">
        <v>0</v>
      </c>
      <c r="N134" s="2">
        <v>0</v>
      </c>
      <c r="O134" s="2">
        <v>1</v>
      </c>
      <c r="P134" s="2">
        <v>0</v>
      </c>
      <c r="Q134" s="6">
        <v>0</v>
      </c>
      <c r="R134" s="6">
        <v>1</v>
      </c>
      <c r="S134" s="3"/>
      <c r="T134" s="3"/>
      <c r="U134" s="3">
        <v>40</v>
      </c>
    </row>
    <row r="135" spans="1:21">
      <c r="A135" s="1">
        <v>0</v>
      </c>
      <c r="B135" s="1">
        <v>0</v>
      </c>
      <c r="C135" s="1">
        <v>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1</v>
      </c>
      <c r="K135" s="1">
        <v>0</v>
      </c>
      <c r="L135" s="1">
        <v>0</v>
      </c>
      <c r="M135" s="2">
        <v>0</v>
      </c>
      <c r="N135" s="2">
        <v>0</v>
      </c>
      <c r="O135" s="2">
        <v>1</v>
      </c>
      <c r="P135" s="2">
        <v>1</v>
      </c>
      <c r="Q135" s="6">
        <v>0</v>
      </c>
      <c r="R135" s="6">
        <v>0</v>
      </c>
      <c r="S135" s="3"/>
      <c r="T135" s="3"/>
      <c r="U135" s="3">
        <v>30</v>
      </c>
    </row>
    <row r="136" spans="1:21">
      <c r="A136" s="1">
        <v>0</v>
      </c>
      <c r="B136" s="1">
        <v>0</v>
      </c>
      <c r="C136" s="1">
        <v>1</v>
      </c>
      <c r="D136" s="1">
        <v>0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1</v>
      </c>
      <c r="L136" s="1">
        <v>0</v>
      </c>
      <c r="M136" s="2">
        <v>0</v>
      </c>
      <c r="N136" s="2">
        <v>1</v>
      </c>
      <c r="O136" s="2">
        <v>0</v>
      </c>
      <c r="P136" s="2">
        <v>1</v>
      </c>
      <c r="Q136" s="6">
        <v>0</v>
      </c>
      <c r="R136" s="6">
        <v>0</v>
      </c>
      <c r="S136" s="3"/>
      <c r="T136" s="3"/>
      <c r="U136" s="3">
        <v>15</v>
      </c>
    </row>
    <row r="137" spans="1:21">
      <c r="A137" s="1">
        <v>0</v>
      </c>
      <c r="B137" s="1">
        <v>1</v>
      </c>
      <c r="C137" s="1">
        <v>0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2">
        <v>1</v>
      </c>
      <c r="N137" s="2">
        <v>0</v>
      </c>
      <c r="O137" s="2">
        <v>0</v>
      </c>
      <c r="P137" s="2">
        <v>1</v>
      </c>
      <c r="Q137" s="6">
        <v>0</v>
      </c>
      <c r="R137" s="6">
        <v>0</v>
      </c>
      <c r="S137" s="3"/>
      <c r="T137" s="3"/>
      <c r="U137" s="3">
        <v>15</v>
      </c>
    </row>
    <row r="138" spans="1:21">
      <c r="A138" s="1">
        <v>1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1</v>
      </c>
      <c r="I138" s="1">
        <v>0</v>
      </c>
      <c r="J138" s="1">
        <v>0</v>
      </c>
      <c r="K138" s="1">
        <v>0</v>
      </c>
      <c r="L138" s="1">
        <v>1</v>
      </c>
      <c r="M138" s="2">
        <v>0</v>
      </c>
      <c r="N138" s="2">
        <v>1</v>
      </c>
      <c r="O138" s="2">
        <v>0</v>
      </c>
      <c r="P138" s="2">
        <v>0</v>
      </c>
      <c r="Q138" s="6">
        <v>1</v>
      </c>
      <c r="R138" s="6">
        <v>0</v>
      </c>
      <c r="S138" s="3"/>
      <c r="T138" s="3"/>
      <c r="U138" s="3">
        <v>23</v>
      </c>
    </row>
    <row r="139" spans="1:21">
      <c r="A139" s="1">
        <v>0</v>
      </c>
      <c r="B139" s="1">
        <v>1</v>
      </c>
      <c r="C139" s="1">
        <v>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2">
        <v>0</v>
      </c>
      <c r="N139" s="2">
        <v>1</v>
      </c>
      <c r="O139" s="2">
        <v>0</v>
      </c>
      <c r="P139" s="2">
        <v>1</v>
      </c>
      <c r="Q139" s="6">
        <v>0</v>
      </c>
      <c r="R139" s="6">
        <v>0</v>
      </c>
      <c r="S139" s="3"/>
      <c r="T139" s="3"/>
      <c r="U139" s="3">
        <v>15</v>
      </c>
    </row>
    <row r="140" spans="1:21">
      <c r="A140" s="1">
        <v>1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1</v>
      </c>
      <c r="L140" s="1">
        <v>0</v>
      </c>
      <c r="M140" s="2">
        <v>0</v>
      </c>
      <c r="N140" s="2">
        <v>1</v>
      </c>
      <c r="O140" s="2">
        <v>0</v>
      </c>
      <c r="P140" s="2">
        <v>0</v>
      </c>
      <c r="Q140" s="6">
        <v>0</v>
      </c>
      <c r="R140" s="6">
        <v>1</v>
      </c>
      <c r="S140" s="3"/>
      <c r="T140" s="3"/>
      <c r="U140" s="3">
        <v>25</v>
      </c>
    </row>
    <row r="141" spans="1:21">
      <c r="A141" s="1">
        <v>0</v>
      </c>
      <c r="B141" s="1">
        <v>0</v>
      </c>
      <c r="C141" s="1">
        <v>0</v>
      </c>
      <c r="D141" s="1">
        <v>0</v>
      </c>
      <c r="E141" s="1">
        <v>1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2">
        <v>0</v>
      </c>
      <c r="N141" s="2">
        <v>1</v>
      </c>
      <c r="O141" s="2">
        <v>0</v>
      </c>
      <c r="P141" s="2">
        <v>0</v>
      </c>
      <c r="Q141" s="6">
        <v>1</v>
      </c>
      <c r="R141" s="6">
        <v>0</v>
      </c>
      <c r="S141" s="3"/>
      <c r="T141" s="3"/>
      <c r="U141" s="3">
        <v>20</v>
      </c>
    </row>
    <row r="142" spans="1:21">
      <c r="A142" s="1">
        <v>0</v>
      </c>
      <c r="B142" s="1">
        <v>0</v>
      </c>
      <c r="C142" s="1">
        <v>0</v>
      </c>
      <c r="D142" s="1">
        <v>0</v>
      </c>
      <c r="E142" s="1">
        <v>1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2">
        <v>0</v>
      </c>
      <c r="N142" s="2">
        <v>1</v>
      </c>
      <c r="O142" s="2">
        <v>0</v>
      </c>
      <c r="P142" s="2">
        <v>0</v>
      </c>
      <c r="Q142" s="6">
        <v>1</v>
      </c>
      <c r="R142" s="6">
        <v>0</v>
      </c>
      <c r="S142" s="3"/>
      <c r="T142" s="3"/>
      <c r="U142" s="3">
        <v>25</v>
      </c>
    </row>
    <row r="143" spans="1:21">
      <c r="A143" s="1">
        <v>0</v>
      </c>
      <c r="B143" s="1">
        <v>0</v>
      </c>
      <c r="C143" s="1">
        <v>0</v>
      </c>
      <c r="D143" s="1">
        <v>1</v>
      </c>
      <c r="E143" s="1">
        <v>0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  <c r="L143" s="1">
        <v>0</v>
      </c>
      <c r="M143" s="2">
        <v>0</v>
      </c>
      <c r="N143" s="2">
        <v>0</v>
      </c>
      <c r="O143" s="2">
        <v>1</v>
      </c>
      <c r="P143" s="2">
        <v>0</v>
      </c>
      <c r="Q143" s="6">
        <v>1</v>
      </c>
      <c r="R143" s="6">
        <v>0</v>
      </c>
      <c r="S143" s="3"/>
      <c r="T143" s="3"/>
      <c r="U143" s="3">
        <v>35</v>
      </c>
    </row>
    <row r="144" spans="1:21">
      <c r="A144" s="1">
        <v>0</v>
      </c>
      <c r="B144" s="1">
        <v>0</v>
      </c>
      <c r="C144" s="1">
        <v>0</v>
      </c>
      <c r="D144" s="1">
        <v>0</v>
      </c>
      <c r="E144" s="1">
        <v>1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1</v>
      </c>
      <c r="L144" s="1">
        <v>0</v>
      </c>
      <c r="M144" s="2">
        <v>0</v>
      </c>
      <c r="N144" s="2">
        <v>1</v>
      </c>
      <c r="O144" s="2">
        <v>0</v>
      </c>
      <c r="P144" s="2">
        <v>0</v>
      </c>
      <c r="Q144" s="6">
        <v>1</v>
      </c>
      <c r="R144" s="6">
        <v>0</v>
      </c>
      <c r="S144" s="3"/>
      <c r="T144" s="3"/>
      <c r="U144" s="3">
        <v>30</v>
      </c>
    </row>
    <row r="145" spans="1:21">
      <c r="A145" s="1">
        <v>0</v>
      </c>
      <c r="B145" s="1">
        <v>0</v>
      </c>
      <c r="C145" s="1">
        <v>0</v>
      </c>
      <c r="D145" s="1">
        <v>1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1">
        <v>1</v>
      </c>
      <c r="L145" s="1">
        <v>0</v>
      </c>
      <c r="M145" s="2">
        <v>0</v>
      </c>
      <c r="N145" s="2">
        <v>1</v>
      </c>
      <c r="O145" s="2">
        <v>0</v>
      </c>
      <c r="P145" s="2">
        <v>0</v>
      </c>
      <c r="Q145" s="6">
        <v>0</v>
      </c>
      <c r="R145" s="6">
        <v>1</v>
      </c>
      <c r="S145" s="3"/>
      <c r="T145" s="3"/>
      <c r="U145" s="3">
        <v>30</v>
      </c>
    </row>
    <row r="146" spans="1:21">
      <c r="A146" s="1">
        <v>0</v>
      </c>
      <c r="B146" s="1">
        <v>0</v>
      </c>
      <c r="C146" s="1">
        <v>0</v>
      </c>
      <c r="D146" s="1">
        <v>0</v>
      </c>
      <c r="E146" s="1">
        <v>1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1</v>
      </c>
      <c r="L146" s="1">
        <v>0</v>
      </c>
      <c r="M146" s="2">
        <v>0</v>
      </c>
      <c r="N146" s="2">
        <v>0</v>
      </c>
      <c r="O146" s="2">
        <v>1</v>
      </c>
      <c r="P146" s="2">
        <v>0</v>
      </c>
      <c r="Q146" s="6">
        <v>0</v>
      </c>
      <c r="R146" s="6">
        <v>1</v>
      </c>
      <c r="S146" s="3"/>
      <c r="T146" s="3"/>
      <c r="U146" s="3">
        <v>40</v>
      </c>
    </row>
    <row r="147" spans="1:21">
      <c r="A147" s="1">
        <v>0</v>
      </c>
      <c r="B147" s="1">
        <v>0</v>
      </c>
      <c r="C147" s="1">
        <v>0</v>
      </c>
      <c r="D147" s="1">
        <v>1</v>
      </c>
      <c r="E147" s="1">
        <v>0</v>
      </c>
      <c r="F147" s="1">
        <v>0</v>
      </c>
      <c r="G147" s="1">
        <v>0</v>
      </c>
      <c r="H147" s="1">
        <v>0</v>
      </c>
      <c r="I147" s="1">
        <v>1</v>
      </c>
      <c r="J147" s="1">
        <v>0</v>
      </c>
      <c r="K147" s="1">
        <v>1</v>
      </c>
      <c r="L147" s="1">
        <v>0</v>
      </c>
      <c r="M147" s="2">
        <v>0</v>
      </c>
      <c r="N147" s="2">
        <v>1</v>
      </c>
      <c r="O147" s="2">
        <v>0</v>
      </c>
      <c r="P147" s="2">
        <v>0</v>
      </c>
      <c r="Q147" s="6">
        <v>0</v>
      </c>
      <c r="R147" s="6">
        <v>1</v>
      </c>
      <c r="S147" s="3"/>
      <c r="T147" s="3"/>
      <c r="U147" s="3">
        <v>25</v>
      </c>
    </row>
    <row r="148" spans="1:21">
      <c r="A148" s="1">
        <v>0</v>
      </c>
      <c r="B148" s="1">
        <v>0</v>
      </c>
      <c r="C148" s="1">
        <v>0</v>
      </c>
      <c r="D148" s="1">
        <v>1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2">
        <v>0</v>
      </c>
      <c r="N148" s="2">
        <v>1</v>
      </c>
      <c r="O148" s="2">
        <v>0</v>
      </c>
      <c r="P148" s="2">
        <v>1</v>
      </c>
      <c r="Q148" s="6">
        <v>0</v>
      </c>
      <c r="R148" s="6">
        <v>0</v>
      </c>
      <c r="S148" s="3"/>
      <c r="T148" s="3"/>
      <c r="U148" s="3">
        <v>29</v>
      </c>
    </row>
    <row r="149" spans="1:21">
      <c r="A149" s="1">
        <v>0</v>
      </c>
      <c r="B149" s="1">
        <v>0</v>
      </c>
      <c r="C149" s="1">
        <v>1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1</v>
      </c>
      <c r="L149" s="1">
        <v>0</v>
      </c>
      <c r="M149" s="2">
        <v>0</v>
      </c>
      <c r="N149" s="2">
        <v>0</v>
      </c>
      <c r="O149" s="2">
        <v>1</v>
      </c>
      <c r="P149" s="2">
        <v>0</v>
      </c>
      <c r="Q149" s="6">
        <v>1</v>
      </c>
      <c r="R149" s="6">
        <v>0</v>
      </c>
      <c r="S149" s="3"/>
      <c r="T149" s="3"/>
      <c r="U149" s="3">
        <v>40</v>
      </c>
    </row>
    <row r="150" spans="1:21">
      <c r="A150" s="1">
        <v>0</v>
      </c>
      <c r="B150" s="1">
        <v>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1</v>
      </c>
      <c r="M150" s="2">
        <v>1</v>
      </c>
      <c r="N150" s="2">
        <v>0</v>
      </c>
      <c r="O150" s="2">
        <v>0</v>
      </c>
      <c r="P150" s="2">
        <v>1</v>
      </c>
      <c r="Q150" s="6">
        <v>0</v>
      </c>
      <c r="R150" s="6">
        <v>0</v>
      </c>
      <c r="S150" s="3"/>
      <c r="T150" s="3"/>
      <c r="U150" s="3">
        <v>16</v>
      </c>
    </row>
    <row r="151" spans="1:21">
      <c r="A151" s="1">
        <v>0</v>
      </c>
      <c r="B151" s="1">
        <v>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2">
        <v>1</v>
      </c>
      <c r="N151" s="2">
        <v>0</v>
      </c>
      <c r="O151" s="2">
        <v>0</v>
      </c>
      <c r="P151" s="2">
        <v>0</v>
      </c>
      <c r="Q151" s="6">
        <v>0</v>
      </c>
      <c r="R151" s="6">
        <v>1</v>
      </c>
      <c r="S151" s="3"/>
      <c r="T151" s="3"/>
      <c r="U151" s="3">
        <v>15</v>
      </c>
    </row>
    <row r="152" spans="1:21">
      <c r="A152" s="1">
        <v>0</v>
      </c>
      <c r="B152" s="1">
        <v>0</v>
      </c>
      <c r="C152" s="1">
        <v>0</v>
      </c>
      <c r="D152" s="1">
        <v>0</v>
      </c>
      <c r="E152" s="1">
        <v>1</v>
      </c>
      <c r="F152" s="1">
        <v>0</v>
      </c>
      <c r="G152" s="1">
        <v>0</v>
      </c>
      <c r="H152" s="1">
        <v>1</v>
      </c>
      <c r="I152" s="1">
        <v>0</v>
      </c>
      <c r="J152" s="1">
        <v>1</v>
      </c>
      <c r="K152" s="1">
        <v>0</v>
      </c>
      <c r="L152" s="1">
        <v>0</v>
      </c>
      <c r="M152" s="2">
        <v>0</v>
      </c>
      <c r="N152" s="2">
        <v>1</v>
      </c>
      <c r="O152" s="2">
        <v>0</v>
      </c>
      <c r="P152" s="2">
        <v>0</v>
      </c>
      <c r="Q152" s="6">
        <v>0</v>
      </c>
      <c r="R152" s="6">
        <v>1</v>
      </c>
      <c r="S152" s="3"/>
      <c r="T152" s="3"/>
      <c r="U152" s="3">
        <v>25</v>
      </c>
    </row>
    <row r="153" spans="1:21">
      <c r="A153" s="1">
        <v>0</v>
      </c>
      <c r="B153" s="1">
        <v>1</v>
      </c>
      <c r="C153" s="1">
        <v>0</v>
      </c>
      <c r="D153" s="1">
        <v>0</v>
      </c>
      <c r="E153" s="1">
        <v>0</v>
      </c>
      <c r="F153" s="1">
        <v>1</v>
      </c>
      <c r="G153" s="1">
        <v>0</v>
      </c>
      <c r="H153" s="1">
        <v>0</v>
      </c>
      <c r="I153" s="1">
        <v>0</v>
      </c>
      <c r="J153" s="1">
        <v>0</v>
      </c>
      <c r="K153" s="1">
        <v>1</v>
      </c>
      <c r="L153" s="1">
        <v>0</v>
      </c>
      <c r="M153" s="2">
        <v>0</v>
      </c>
      <c r="N153" s="2">
        <v>0</v>
      </c>
      <c r="O153" s="2">
        <v>1</v>
      </c>
      <c r="P153" s="2">
        <v>0</v>
      </c>
      <c r="Q153" s="6">
        <v>0</v>
      </c>
      <c r="R153" s="6">
        <v>1</v>
      </c>
      <c r="S153" s="3"/>
      <c r="T153" s="3"/>
      <c r="U153" s="3">
        <v>40</v>
      </c>
    </row>
    <row r="154" spans="1:21">
      <c r="A154" s="1">
        <v>0</v>
      </c>
      <c r="B154" s="1">
        <v>0</v>
      </c>
      <c r="C154" s="1">
        <v>0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2">
        <v>0</v>
      </c>
      <c r="N154" s="2">
        <v>1</v>
      </c>
      <c r="O154" s="2">
        <v>0</v>
      </c>
      <c r="P154" s="2">
        <v>1</v>
      </c>
      <c r="Q154" s="6">
        <v>0</v>
      </c>
      <c r="R154" s="6">
        <v>0</v>
      </c>
      <c r="S154" s="3"/>
      <c r="T154" s="3"/>
      <c r="U154" s="3">
        <v>15</v>
      </c>
    </row>
    <row r="155" spans="1:21">
      <c r="A155" s="1">
        <v>0</v>
      </c>
      <c r="B155" s="1">
        <v>0</v>
      </c>
      <c r="C155" s="1">
        <v>0</v>
      </c>
      <c r="D155" s="1">
        <v>0</v>
      </c>
      <c r="E155" s="1">
        <v>1</v>
      </c>
      <c r="F155" s="1">
        <v>0</v>
      </c>
      <c r="G155" s="1">
        <v>0</v>
      </c>
      <c r="H155" s="1">
        <v>1</v>
      </c>
      <c r="I155" s="1">
        <v>0</v>
      </c>
      <c r="J155" s="1">
        <v>0</v>
      </c>
      <c r="K155" s="1">
        <v>1</v>
      </c>
      <c r="L155" s="1">
        <v>0</v>
      </c>
      <c r="M155" s="2">
        <v>0</v>
      </c>
      <c r="N155" s="2">
        <v>0</v>
      </c>
      <c r="O155" s="2">
        <v>1</v>
      </c>
      <c r="P155" s="2">
        <v>0</v>
      </c>
      <c r="Q155" s="6">
        <v>0</v>
      </c>
      <c r="R155" s="6">
        <v>1</v>
      </c>
      <c r="S155" s="3"/>
      <c r="T155" s="3"/>
      <c r="U155" s="3">
        <v>40</v>
      </c>
    </row>
    <row r="156" spans="1:21">
      <c r="A156" s="1">
        <v>0</v>
      </c>
      <c r="B156" s="1">
        <v>0</v>
      </c>
      <c r="C156" s="1">
        <v>0</v>
      </c>
      <c r="D156" s="1">
        <v>1</v>
      </c>
      <c r="E156" s="1">
        <v>0</v>
      </c>
      <c r="F156" s="1">
        <v>0</v>
      </c>
      <c r="G156" s="1">
        <v>0</v>
      </c>
      <c r="H156" s="1">
        <v>1</v>
      </c>
      <c r="I156" s="1">
        <v>0</v>
      </c>
      <c r="J156" s="1">
        <v>0</v>
      </c>
      <c r="K156" s="1">
        <v>1</v>
      </c>
      <c r="L156" s="1">
        <v>0</v>
      </c>
      <c r="M156" s="2">
        <v>1</v>
      </c>
      <c r="N156" s="2">
        <v>0</v>
      </c>
      <c r="O156" s="2">
        <v>0</v>
      </c>
      <c r="P156" s="2">
        <v>0</v>
      </c>
      <c r="Q156" s="6">
        <v>1</v>
      </c>
      <c r="R156" s="6">
        <v>0</v>
      </c>
      <c r="S156" s="3"/>
      <c r="T156" s="3"/>
      <c r="U156" s="3">
        <v>25</v>
      </c>
    </row>
    <row r="157" spans="1:21">
      <c r="A157" s="1">
        <v>1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1</v>
      </c>
      <c r="L157" s="1">
        <v>0</v>
      </c>
      <c r="M157" s="2">
        <v>0</v>
      </c>
      <c r="N157" s="2">
        <v>0</v>
      </c>
      <c r="O157" s="2">
        <v>1</v>
      </c>
      <c r="P157" s="2">
        <v>0</v>
      </c>
      <c r="Q157" s="6">
        <v>1</v>
      </c>
      <c r="R157" s="6">
        <v>0</v>
      </c>
      <c r="S157" s="3"/>
      <c r="T157" s="3"/>
      <c r="U157" s="3">
        <v>35</v>
      </c>
    </row>
    <row r="158" spans="1:21">
      <c r="A158" s="1">
        <v>0</v>
      </c>
      <c r="B158" s="1">
        <v>0</v>
      </c>
      <c r="C158" s="1">
        <v>0</v>
      </c>
      <c r="D158" s="1">
        <v>1</v>
      </c>
      <c r="E158" s="1">
        <v>0</v>
      </c>
      <c r="F158" s="1">
        <v>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2">
        <v>0</v>
      </c>
      <c r="N158" s="2">
        <v>0</v>
      </c>
      <c r="O158" s="2">
        <v>1</v>
      </c>
      <c r="P158" s="2">
        <v>0</v>
      </c>
      <c r="Q158" s="6">
        <v>0</v>
      </c>
      <c r="R158" s="6">
        <v>1</v>
      </c>
      <c r="S158" s="3"/>
      <c r="T158" s="3"/>
      <c r="U158" s="3">
        <v>35</v>
      </c>
    </row>
    <row r="159" spans="1:21">
      <c r="A159" s="1">
        <v>0</v>
      </c>
      <c r="B159" s="1">
        <v>0</v>
      </c>
      <c r="C159" s="1">
        <v>1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2">
        <v>0</v>
      </c>
      <c r="N159" s="2">
        <v>0</v>
      </c>
      <c r="O159" s="2">
        <v>1</v>
      </c>
      <c r="P159" s="2">
        <v>0</v>
      </c>
      <c r="Q159" s="6">
        <v>1</v>
      </c>
      <c r="R159" s="6">
        <v>0</v>
      </c>
      <c r="S159" s="3"/>
      <c r="T159" s="3"/>
      <c r="U159" s="3">
        <v>35</v>
      </c>
    </row>
    <row r="160" spans="1:21">
      <c r="A160" s="1">
        <v>0</v>
      </c>
      <c r="B160" s="1">
        <v>0</v>
      </c>
      <c r="C160" s="1">
        <v>0</v>
      </c>
      <c r="D160" s="1">
        <v>1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1</v>
      </c>
      <c r="K160" s="1">
        <v>0</v>
      </c>
      <c r="L160" s="1">
        <v>0</v>
      </c>
      <c r="M160" s="2">
        <v>1</v>
      </c>
      <c r="N160" s="2">
        <v>0</v>
      </c>
      <c r="O160" s="2">
        <v>0</v>
      </c>
      <c r="P160" s="2">
        <v>0</v>
      </c>
      <c r="Q160" s="6">
        <v>0</v>
      </c>
      <c r="R160" s="6">
        <v>1</v>
      </c>
      <c r="S160" s="3"/>
      <c r="T160" s="3"/>
      <c r="U160" s="3">
        <v>36</v>
      </c>
    </row>
    <row r="161" spans="1:21">
      <c r="A161" s="1">
        <v>0</v>
      </c>
      <c r="B161" s="1">
        <v>0</v>
      </c>
      <c r="C161" s="1">
        <v>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1</v>
      </c>
      <c r="L161" s="1">
        <v>0</v>
      </c>
      <c r="M161" s="2">
        <v>0</v>
      </c>
      <c r="N161" s="2">
        <v>1</v>
      </c>
      <c r="O161" s="2">
        <v>0</v>
      </c>
      <c r="P161" s="2">
        <v>0</v>
      </c>
      <c r="Q161" s="6">
        <v>1</v>
      </c>
      <c r="R161" s="6">
        <v>0</v>
      </c>
      <c r="S161" s="3"/>
      <c r="T161" s="3"/>
      <c r="U161" s="3">
        <v>31</v>
      </c>
    </row>
    <row r="162" spans="1:21">
      <c r="A162" s="1">
        <v>0</v>
      </c>
      <c r="B162" s="1">
        <v>0</v>
      </c>
      <c r="C162" s="1">
        <v>0</v>
      </c>
      <c r="D162" s="1">
        <v>1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1</v>
      </c>
      <c r="K162" s="1">
        <v>0</v>
      </c>
      <c r="L162" s="1">
        <v>0</v>
      </c>
      <c r="M162" s="2">
        <v>1</v>
      </c>
      <c r="N162" s="2">
        <v>0</v>
      </c>
      <c r="O162" s="2">
        <v>0</v>
      </c>
      <c r="P162" s="2">
        <v>0</v>
      </c>
      <c r="Q162" s="6">
        <v>1</v>
      </c>
      <c r="R162" s="6">
        <v>0</v>
      </c>
      <c r="S162" s="3"/>
      <c r="T162" s="3"/>
      <c r="U162" s="3">
        <v>39</v>
      </c>
    </row>
    <row r="163" spans="1:21">
      <c r="A163" s="1">
        <v>0</v>
      </c>
      <c r="B163" s="1">
        <v>1</v>
      </c>
      <c r="C163" s="1">
        <v>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2">
        <v>0</v>
      </c>
      <c r="N163" s="2">
        <v>1</v>
      </c>
      <c r="O163" s="2">
        <v>0</v>
      </c>
      <c r="P163" s="2">
        <v>0</v>
      </c>
      <c r="Q163" s="6">
        <v>1</v>
      </c>
      <c r="R163" s="6">
        <v>0</v>
      </c>
      <c r="S163" s="3"/>
      <c r="T163" s="3"/>
      <c r="U163" s="3">
        <v>15</v>
      </c>
    </row>
    <row r="164" spans="1:21">
      <c r="A164" s="1">
        <v>0</v>
      </c>
      <c r="B164" s="1">
        <v>0</v>
      </c>
      <c r="C164" s="1">
        <v>1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2">
        <v>0</v>
      </c>
      <c r="N164" s="2">
        <v>1</v>
      </c>
      <c r="O164" s="2">
        <v>0</v>
      </c>
      <c r="P164" s="2">
        <v>0</v>
      </c>
      <c r="Q164" s="6">
        <v>1</v>
      </c>
      <c r="R164" s="6">
        <v>0</v>
      </c>
      <c r="S164" s="3"/>
      <c r="T164" s="3"/>
      <c r="U164" s="3">
        <v>15</v>
      </c>
    </row>
    <row r="165" spans="1:21">
      <c r="A165" s="1">
        <v>0</v>
      </c>
      <c r="B165" s="1">
        <v>0</v>
      </c>
      <c r="C165" s="1">
        <v>0</v>
      </c>
      <c r="D165" s="1">
        <v>1</v>
      </c>
      <c r="E165" s="1">
        <v>0</v>
      </c>
      <c r="F165" s="1">
        <v>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2">
        <v>1</v>
      </c>
      <c r="N165" s="2">
        <v>0</v>
      </c>
      <c r="O165" s="2">
        <v>0</v>
      </c>
      <c r="P165" s="2">
        <v>0</v>
      </c>
      <c r="Q165" s="6">
        <v>0</v>
      </c>
      <c r="R165" s="6">
        <v>1</v>
      </c>
      <c r="S165" s="3"/>
      <c r="T165" s="3"/>
      <c r="U165" s="3">
        <v>20</v>
      </c>
    </row>
    <row r="166" spans="1:21">
      <c r="A166" s="1">
        <v>0</v>
      </c>
      <c r="B166" s="1">
        <v>0</v>
      </c>
      <c r="C166" s="1">
        <v>0</v>
      </c>
      <c r="D166" s="1">
        <v>0</v>
      </c>
      <c r="E166" s="1">
        <v>1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1</v>
      </c>
      <c r="L166" s="1">
        <v>0</v>
      </c>
      <c r="M166" s="2">
        <v>0</v>
      </c>
      <c r="N166" s="2">
        <v>0</v>
      </c>
      <c r="O166" s="2">
        <v>1</v>
      </c>
      <c r="P166" s="2">
        <v>0</v>
      </c>
      <c r="Q166" s="6">
        <v>1</v>
      </c>
      <c r="R166" s="6">
        <v>0</v>
      </c>
      <c r="S166" s="3"/>
      <c r="T166" s="3"/>
      <c r="U166" s="3">
        <v>50</v>
      </c>
    </row>
    <row r="167" spans="1:21">
      <c r="A167" s="1">
        <v>0</v>
      </c>
      <c r="B167" s="1">
        <v>0</v>
      </c>
      <c r="C167" s="1">
        <v>0</v>
      </c>
      <c r="D167" s="1">
        <v>0</v>
      </c>
      <c r="E167" s="1">
        <v>1</v>
      </c>
      <c r="F167" s="1">
        <v>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2">
        <v>0</v>
      </c>
      <c r="N167" s="2">
        <v>1</v>
      </c>
      <c r="O167" s="2">
        <v>0</v>
      </c>
      <c r="P167" s="2">
        <v>0</v>
      </c>
      <c r="Q167" s="6">
        <v>1</v>
      </c>
      <c r="R167" s="6">
        <v>0</v>
      </c>
      <c r="S167" s="3"/>
      <c r="T167" s="3"/>
      <c r="U167" s="3">
        <v>20</v>
      </c>
    </row>
    <row r="168" spans="1:21">
      <c r="A168" s="1">
        <v>0</v>
      </c>
      <c r="B168" s="1">
        <v>0</v>
      </c>
      <c r="C168" s="1">
        <v>0</v>
      </c>
      <c r="D168" s="1">
        <v>0</v>
      </c>
      <c r="E168" s="1">
        <v>1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1</v>
      </c>
      <c r="L168" s="1">
        <v>0</v>
      </c>
      <c r="M168" s="2">
        <v>0</v>
      </c>
      <c r="N168" s="2">
        <v>0</v>
      </c>
      <c r="O168" s="2">
        <v>1</v>
      </c>
      <c r="P168" s="2">
        <v>1</v>
      </c>
      <c r="Q168" s="6">
        <v>0</v>
      </c>
      <c r="R168" s="6">
        <v>0</v>
      </c>
      <c r="S168" s="3"/>
      <c r="T168" s="3"/>
      <c r="U168" s="3">
        <v>35</v>
      </c>
    </row>
    <row r="169" spans="1:21">
      <c r="A169" s="1">
        <v>0</v>
      </c>
      <c r="B169" s="1">
        <v>0</v>
      </c>
      <c r="C169" s="1">
        <v>0</v>
      </c>
      <c r="D169" s="1">
        <v>0</v>
      </c>
      <c r="E169" s="1">
        <v>1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1</v>
      </c>
      <c r="L169" s="1">
        <v>0</v>
      </c>
      <c r="M169" s="2">
        <v>0</v>
      </c>
      <c r="N169" s="2">
        <v>0</v>
      </c>
      <c r="O169" s="2">
        <v>1</v>
      </c>
      <c r="P169" s="2">
        <v>0</v>
      </c>
      <c r="Q169" s="6">
        <v>1</v>
      </c>
      <c r="R169" s="6">
        <v>0</v>
      </c>
      <c r="S169" s="3"/>
      <c r="T169" s="3"/>
      <c r="U169" s="3">
        <v>40</v>
      </c>
    </row>
    <row r="170" spans="1:21">
      <c r="A170" s="1">
        <v>0</v>
      </c>
      <c r="B170" s="1">
        <v>0</v>
      </c>
      <c r="C170" s="1">
        <v>0</v>
      </c>
      <c r="D170" s="1">
        <v>1</v>
      </c>
      <c r="E170" s="1">
        <v>0</v>
      </c>
      <c r="F170" s="1">
        <v>0</v>
      </c>
      <c r="G170" s="1">
        <v>0</v>
      </c>
      <c r="H170" s="1">
        <v>1</v>
      </c>
      <c r="I170" s="1">
        <v>0</v>
      </c>
      <c r="J170" s="1">
        <v>0</v>
      </c>
      <c r="K170" s="1">
        <v>1</v>
      </c>
      <c r="L170" s="1">
        <v>0</v>
      </c>
      <c r="M170" s="2">
        <v>0</v>
      </c>
      <c r="N170" s="2">
        <v>0</v>
      </c>
      <c r="O170" s="2">
        <v>1</v>
      </c>
      <c r="P170" s="2">
        <v>0</v>
      </c>
      <c r="Q170" s="6">
        <v>1</v>
      </c>
      <c r="R170" s="6">
        <v>0</v>
      </c>
      <c r="S170" s="3"/>
      <c r="T170" s="3"/>
      <c r="U170" s="3">
        <v>35</v>
      </c>
    </row>
    <row r="171" spans="1:21">
      <c r="A171" s="1">
        <v>1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1</v>
      </c>
      <c r="L171" s="1">
        <v>0</v>
      </c>
      <c r="M171" s="2">
        <v>0</v>
      </c>
      <c r="N171" s="2">
        <v>0</v>
      </c>
      <c r="O171" s="2">
        <v>1</v>
      </c>
      <c r="P171" s="2">
        <v>0</v>
      </c>
      <c r="Q171" s="6">
        <v>1</v>
      </c>
      <c r="R171" s="6">
        <v>0</v>
      </c>
      <c r="S171" s="3"/>
      <c r="T171" s="3"/>
      <c r="U171" s="3">
        <v>45</v>
      </c>
    </row>
    <row r="172" spans="1:21">
      <c r="A172" s="1">
        <v>0</v>
      </c>
      <c r="B172" s="1">
        <v>0</v>
      </c>
      <c r="C172" s="1">
        <v>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2">
        <v>0</v>
      </c>
      <c r="N172" s="2">
        <v>1</v>
      </c>
      <c r="O172" s="2">
        <v>0</v>
      </c>
      <c r="P172" s="2">
        <v>0</v>
      </c>
      <c r="Q172" s="6">
        <v>1</v>
      </c>
      <c r="R172" s="6">
        <v>0</v>
      </c>
      <c r="S172" s="3"/>
      <c r="T172" s="3"/>
      <c r="U172" s="3">
        <v>20</v>
      </c>
    </row>
    <row r="173" spans="1:21">
      <c r="A173" s="1">
        <v>0</v>
      </c>
      <c r="B173" s="1">
        <v>0</v>
      </c>
      <c r="C173" s="1">
        <v>0</v>
      </c>
      <c r="D173" s="1">
        <v>0</v>
      </c>
      <c r="E173" s="1">
        <v>1</v>
      </c>
      <c r="F173" s="1">
        <v>1</v>
      </c>
      <c r="G173" s="1">
        <v>0</v>
      </c>
      <c r="H173" s="1">
        <v>0</v>
      </c>
      <c r="I173" s="1">
        <v>0</v>
      </c>
      <c r="J173" s="1">
        <v>0</v>
      </c>
      <c r="K173" s="1">
        <v>1</v>
      </c>
      <c r="L173" s="1">
        <v>0</v>
      </c>
      <c r="M173" s="2">
        <v>0</v>
      </c>
      <c r="N173" s="2">
        <v>1</v>
      </c>
      <c r="O173" s="2">
        <v>0</v>
      </c>
      <c r="P173" s="2">
        <v>0</v>
      </c>
      <c r="Q173" s="6">
        <v>0</v>
      </c>
      <c r="R173" s="6">
        <v>1</v>
      </c>
      <c r="S173" s="3"/>
      <c r="T173" s="3"/>
      <c r="U173" s="3">
        <v>25</v>
      </c>
    </row>
    <row r="174" spans="1:21">
      <c r="A174" s="1">
        <v>0</v>
      </c>
      <c r="B174" s="1">
        <v>0</v>
      </c>
      <c r="C174" s="1">
        <v>0</v>
      </c>
      <c r="D174" s="1">
        <v>1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2">
        <v>1</v>
      </c>
      <c r="N174" s="2">
        <v>0</v>
      </c>
      <c r="O174" s="2">
        <v>0</v>
      </c>
      <c r="P174" s="2">
        <v>1</v>
      </c>
      <c r="Q174" s="6">
        <v>0</v>
      </c>
      <c r="R174" s="6">
        <v>0</v>
      </c>
      <c r="S174" s="3"/>
      <c r="T174" s="3"/>
      <c r="U174" s="3">
        <v>27</v>
      </c>
    </row>
    <row r="175" spans="1:21">
      <c r="A175" s="1">
        <v>0</v>
      </c>
      <c r="B175" s="1">
        <v>0</v>
      </c>
      <c r="C175" s="1">
        <v>0</v>
      </c>
      <c r="D175" s="1">
        <v>1</v>
      </c>
      <c r="E175" s="1">
        <v>0</v>
      </c>
      <c r="F175" s="1">
        <v>0</v>
      </c>
      <c r="G175" s="1">
        <v>0</v>
      </c>
      <c r="H175" s="1">
        <v>1</v>
      </c>
      <c r="I175" s="1">
        <v>0</v>
      </c>
      <c r="J175" s="1">
        <v>0</v>
      </c>
      <c r="K175" s="1">
        <v>1</v>
      </c>
      <c r="L175" s="1">
        <v>0</v>
      </c>
      <c r="M175" s="2">
        <v>0</v>
      </c>
      <c r="N175" s="2">
        <v>0</v>
      </c>
      <c r="O175" s="2">
        <v>1</v>
      </c>
      <c r="P175" s="2">
        <v>1</v>
      </c>
      <c r="Q175" s="6">
        <v>0</v>
      </c>
      <c r="R175" s="6">
        <v>0</v>
      </c>
      <c r="S175" s="3"/>
      <c r="T175" s="3"/>
      <c r="U175" s="3">
        <v>35</v>
      </c>
    </row>
    <row r="176" spans="1:21">
      <c r="A176" s="1">
        <v>0</v>
      </c>
      <c r="B176" s="1">
        <v>0</v>
      </c>
      <c r="C176" s="1">
        <v>0</v>
      </c>
      <c r="D176" s="1">
        <v>1</v>
      </c>
      <c r="E176" s="1">
        <v>0</v>
      </c>
      <c r="F176" s="1">
        <v>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2">
        <v>0</v>
      </c>
      <c r="N176" s="2">
        <v>1</v>
      </c>
      <c r="O176" s="2">
        <v>0</v>
      </c>
      <c r="P176" s="2">
        <v>0</v>
      </c>
      <c r="Q176" s="6">
        <v>1</v>
      </c>
      <c r="R176" s="6">
        <v>0</v>
      </c>
      <c r="S176" s="3"/>
      <c r="T176" s="3"/>
      <c r="U176" s="3">
        <v>20</v>
      </c>
    </row>
    <row r="177" spans="1:21">
      <c r="A177" s="1">
        <v>0</v>
      </c>
      <c r="B177" s="1">
        <v>0</v>
      </c>
      <c r="C177" s="1">
        <v>0</v>
      </c>
      <c r="D177" s="1">
        <v>1</v>
      </c>
      <c r="E177" s="1">
        <v>0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1</v>
      </c>
      <c r="L177" s="1">
        <v>0</v>
      </c>
      <c r="M177" s="2">
        <v>1</v>
      </c>
      <c r="N177" s="2">
        <v>0</v>
      </c>
      <c r="O177" s="2">
        <v>0</v>
      </c>
      <c r="P177" s="2">
        <v>0</v>
      </c>
      <c r="Q177" s="6">
        <v>0</v>
      </c>
      <c r="R177" s="6">
        <v>1</v>
      </c>
      <c r="S177" s="3"/>
      <c r="T177" s="3"/>
      <c r="U177" s="3">
        <v>25</v>
      </c>
    </row>
    <row r="178" spans="1:21">
      <c r="A178" s="1">
        <v>1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0</v>
      </c>
      <c r="J178" s="1">
        <v>0</v>
      </c>
      <c r="K178" s="1">
        <v>1</v>
      </c>
      <c r="L178" s="1">
        <v>0</v>
      </c>
      <c r="M178" s="2">
        <v>0</v>
      </c>
      <c r="N178" s="2">
        <v>0</v>
      </c>
      <c r="O178" s="2">
        <v>1</v>
      </c>
      <c r="P178" s="2">
        <v>1</v>
      </c>
      <c r="Q178" s="6">
        <v>0</v>
      </c>
      <c r="R178" s="6">
        <v>0</v>
      </c>
      <c r="S178" s="3"/>
      <c r="T178" s="3"/>
      <c r="U178" s="3">
        <v>45</v>
      </c>
    </row>
    <row r="179" spans="1:21">
      <c r="A179" s="1">
        <v>0</v>
      </c>
      <c r="B179" s="1">
        <v>0</v>
      </c>
      <c r="C179" s="1">
        <v>0</v>
      </c>
      <c r="D179" s="1">
        <v>0</v>
      </c>
      <c r="E179" s="1">
        <v>1</v>
      </c>
      <c r="F179" s="1">
        <v>0</v>
      </c>
      <c r="G179" s="1">
        <v>1</v>
      </c>
      <c r="H179" s="1">
        <v>0</v>
      </c>
      <c r="I179" s="1">
        <v>0</v>
      </c>
      <c r="J179" s="1">
        <v>1</v>
      </c>
      <c r="K179" s="1">
        <v>0</v>
      </c>
      <c r="L179" s="1">
        <v>0</v>
      </c>
      <c r="M179" s="2">
        <v>0</v>
      </c>
      <c r="N179" s="2">
        <v>0</v>
      </c>
      <c r="O179" s="2">
        <v>1</v>
      </c>
      <c r="P179" s="2">
        <v>1</v>
      </c>
      <c r="Q179" s="6">
        <v>0</v>
      </c>
      <c r="R179" s="6">
        <v>0</v>
      </c>
      <c r="S179" s="3"/>
      <c r="T179" s="3"/>
      <c r="U179" s="3">
        <v>30</v>
      </c>
    </row>
    <row r="180" spans="1:21">
      <c r="A180" s="1">
        <v>0</v>
      </c>
      <c r="B180" s="1">
        <v>0</v>
      </c>
      <c r="C180" s="1">
        <v>1</v>
      </c>
      <c r="D180" s="1">
        <v>0</v>
      </c>
      <c r="E180" s="1">
        <v>0</v>
      </c>
      <c r="F180" s="1">
        <v>1</v>
      </c>
      <c r="G180" s="1">
        <v>0</v>
      </c>
      <c r="H180" s="1">
        <v>0</v>
      </c>
      <c r="I180" s="1">
        <v>0</v>
      </c>
      <c r="J180" s="1">
        <v>1</v>
      </c>
      <c r="K180" s="1">
        <v>0</v>
      </c>
      <c r="L180" s="1">
        <v>0</v>
      </c>
      <c r="M180" s="2">
        <v>1</v>
      </c>
      <c r="N180" s="2">
        <v>0</v>
      </c>
      <c r="O180" s="2">
        <v>0</v>
      </c>
      <c r="P180" s="2">
        <v>0</v>
      </c>
      <c r="Q180" s="6">
        <v>0</v>
      </c>
      <c r="R180" s="6">
        <v>1</v>
      </c>
      <c r="S180" s="3"/>
      <c r="T180" s="3"/>
      <c r="U180" s="3">
        <v>25</v>
      </c>
    </row>
    <row r="181" spans="1:21">
      <c r="A181" s="1">
        <v>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2">
        <v>1</v>
      </c>
      <c r="N181" s="2">
        <v>0</v>
      </c>
      <c r="O181" s="2">
        <v>0</v>
      </c>
      <c r="P181" s="2">
        <v>1</v>
      </c>
      <c r="Q181" s="6">
        <v>0</v>
      </c>
      <c r="R181" s="6">
        <v>0</v>
      </c>
      <c r="S181" s="3"/>
      <c r="T181" s="3"/>
      <c r="U181" s="3">
        <v>15</v>
      </c>
    </row>
    <row r="182" spans="1:21">
      <c r="A182" s="1">
        <v>0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1</v>
      </c>
      <c r="K182" s="1">
        <v>0</v>
      </c>
      <c r="L182" s="1">
        <v>0</v>
      </c>
      <c r="M182" s="2">
        <v>1</v>
      </c>
      <c r="N182" s="2">
        <v>0</v>
      </c>
      <c r="O182" s="2">
        <v>0</v>
      </c>
      <c r="P182" s="2">
        <v>0</v>
      </c>
      <c r="Q182" s="6">
        <v>0</v>
      </c>
      <c r="R182" s="6">
        <v>1</v>
      </c>
      <c r="S182" s="3"/>
      <c r="T182" s="3"/>
      <c r="U182" s="3">
        <v>40</v>
      </c>
    </row>
    <row r="183" spans="1:21">
      <c r="A183" s="1">
        <v>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1</v>
      </c>
      <c r="L183" s="1">
        <v>0</v>
      </c>
      <c r="M183" s="2">
        <v>0</v>
      </c>
      <c r="N183" s="2">
        <v>1</v>
      </c>
      <c r="O183" s="2">
        <v>0</v>
      </c>
      <c r="P183" s="2">
        <v>0</v>
      </c>
      <c r="Q183" s="6">
        <v>0</v>
      </c>
      <c r="R183" s="6">
        <v>1</v>
      </c>
      <c r="S183" s="3"/>
      <c r="T183" s="3"/>
      <c r="U183" s="3">
        <v>25</v>
      </c>
    </row>
    <row r="184" spans="1:21">
      <c r="A184" s="1">
        <v>0</v>
      </c>
      <c r="B184" s="1">
        <v>0</v>
      </c>
      <c r="C184" s="1">
        <v>0</v>
      </c>
      <c r="D184" s="1">
        <v>1</v>
      </c>
      <c r="E184" s="1">
        <v>0</v>
      </c>
      <c r="F184" s="1">
        <v>0</v>
      </c>
      <c r="G184" s="1">
        <v>0</v>
      </c>
      <c r="H184" s="1">
        <v>1</v>
      </c>
      <c r="I184" s="1">
        <v>0</v>
      </c>
      <c r="J184" s="1">
        <v>1</v>
      </c>
      <c r="K184" s="1">
        <v>0</v>
      </c>
      <c r="L184" s="1">
        <v>0</v>
      </c>
      <c r="M184" s="2">
        <v>0</v>
      </c>
      <c r="N184" s="2">
        <v>0</v>
      </c>
      <c r="O184" s="2">
        <v>1</v>
      </c>
      <c r="P184" s="2">
        <v>0</v>
      </c>
      <c r="Q184" s="6">
        <v>0</v>
      </c>
      <c r="R184" s="6">
        <v>1</v>
      </c>
      <c r="S184" s="3"/>
      <c r="T184" s="3"/>
      <c r="U184" s="3">
        <v>40</v>
      </c>
    </row>
    <row r="185" spans="1:21">
      <c r="A185" s="1">
        <v>0</v>
      </c>
      <c r="B185" s="1">
        <v>0</v>
      </c>
      <c r="C185" s="1">
        <v>0</v>
      </c>
      <c r="D185" s="1">
        <v>1</v>
      </c>
      <c r="E185" s="1">
        <v>0</v>
      </c>
      <c r="F185" s="1">
        <v>1</v>
      </c>
      <c r="G185" s="1">
        <v>0</v>
      </c>
      <c r="H185" s="1">
        <v>0</v>
      </c>
      <c r="I185" s="1">
        <v>0</v>
      </c>
      <c r="J185" s="1">
        <v>1</v>
      </c>
      <c r="K185" s="1">
        <v>0</v>
      </c>
      <c r="L185" s="1">
        <v>0</v>
      </c>
      <c r="M185" s="2">
        <v>1</v>
      </c>
      <c r="N185" s="2">
        <v>0</v>
      </c>
      <c r="O185" s="2">
        <v>0</v>
      </c>
      <c r="P185" s="2">
        <v>0</v>
      </c>
      <c r="Q185" s="6">
        <v>0</v>
      </c>
      <c r="R185" s="6">
        <v>1</v>
      </c>
      <c r="S185" s="3"/>
      <c r="T185" s="3"/>
      <c r="U185" s="3">
        <v>36</v>
      </c>
    </row>
    <row r="186" spans="1:21">
      <c r="A186" s="1">
        <v>0</v>
      </c>
      <c r="B186" s="1">
        <v>0</v>
      </c>
      <c r="C186" s="1">
        <v>0</v>
      </c>
      <c r="D186" s="1">
        <v>0</v>
      </c>
      <c r="E186" s="1">
        <v>1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0</v>
      </c>
      <c r="L186" s="1">
        <v>0</v>
      </c>
      <c r="M186" s="2">
        <v>1</v>
      </c>
      <c r="N186" s="2">
        <v>0</v>
      </c>
      <c r="O186" s="2">
        <v>0</v>
      </c>
      <c r="P186" s="2">
        <v>0</v>
      </c>
      <c r="Q186" s="6">
        <v>0</v>
      </c>
      <c r="R186" s="6">
        <v>1</v>
      </c>
      <c r="S186" s="3"/>
      <c r="T186" s="3"/>
      <c r="U186" s="3">
        <v>10</v>
      </c>
    </row>
    <row r="187" spans="1:21">
      <c r="A187" s="1">
        <v>0</v>
      </c>
      <c r="B187" s="1">
        <v>0</v>
      </c>
      <c r="C187" s="1">
        <v>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2">
        <v>1</v>
      </c>
      <c r="N187" s="2">
        <v>0</v>
      </c>
      <c r="O187" s="2">
        <v>0</v>
      </c>
      <c r="P187" s="2">
        <v>1</v>
      </c>
      <c r="Q187" s="6">
        <v>0</v>
      </c>
      <c r="R187" s="6">
        <v>0</v>
      </c>
      <c r="S187" s="3"/>
      <c r="T187" s="3"/>
      <c r="U187" s="3">
        <v>20</v>
      </c>
    </row>
    <row r="188" spans="1:21">
      <c r="A188" s="1">
        <v>0</v>
      </c>
      <c r="B188" s="1">
        <v>1</v>
      </c>
      <c r="C188" s="1">
        <v>0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0</v>
      </c>
      <c r="J188" s="1">
        <v>1</v>
      </c>
      <c r="K188" s="1">
        <v>0</v>
      </c>
      <c r="L188" s="1">
        <v>0</v>
      </c>
      <c r="M188" s="2">
        <v>0</v>
      </c>
      <c r="N188" s="2">
        <v>1</v>
      </c>
      <c r="O188" s="2">
        <v>0</v>
      </c>
      <c r="P188" s="2">
        <v>0</v>
      </c>
      <c r="Q188" s="6">
        <v>1</v>
      </c>
      <c r="R188" s="6">
        <v>0</v>
      </c>
      <c r="S188" s="3"/>
      <c r="T188" s="3"/>
      <c r="U188" s="3">
        <v>30</v>
      </c>
    </row>
    <row r="189" spans="1:21">
      <c r="A189" s="1">
        <v>1</v>
      </c>
      <c r="B189" s="1">
        <v>0</v>
      </c>
      <c r="C189" s="1">
        <v>0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2">
        <v>0</v>
      </c>
      <c r="N189" s="2">
        <v>1</v>
      </c>
      <c r="O189" s="2">
        <v>0</v>
      </c>
      <c r="P189" s="2">
        <v>1</v>
      </c>
      <c r="Q189" s="6">
        <v>0</v>
      </c>
      <c r="R189" s="6">
        <v>0</v>
      </c>
      <c r="S189" s="3"/>
      <c r="T189" s="3"/>
      <c r="U189" s="3">
        <v>15</v>
      </c>
    </row>
    <row r="190" spans="1:21">
      <c r="A190" s="1">
        <v>0</v>
      </c>
      <c r="B190" s="1">
        <v>0</v>
      </c>
      <c r="C190" s="1">
        <v>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1</v>
      </c>
      <c r="L190" s="1">
        <v>0</v>
      </c>
      <c r="M190" s="2">
        <v>0</v>
      </c>
      <c r="N190" s="2">
        <v>0</v>
      </c>
      <c r="O190" s="2">
        <v>1</v>
      </c>
      <c r="P190" s="2">
        <v>0</v>
      </c>
      <c r="Q190" s="6">
        <v>0</v>
      </c>
      <c r="R190" s="6">
        <v>1</v>
      </c>
      <c r="S190" s="3"/>
      <c r="T190" s="3"/>
      <c r="U190" s="3">
        <v>40</v>
      </c>
    </row>
    <row r="191" spans="1:21">
      <c r="A191" s="1">
        <v>0</v>
      </c>
      <c r="B191" s="1">
        <v>0</v>
      </c>
      <c r="C191" s="1">
        <v>1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2">
        <v>0</v>
      </c>
      <c r="N191" s="2">
        <v>1</v>
      </c>
      <c r="O191" s="2">
        <v>0</v>
      </c>
      <c r="P191" s="2">
        <v>1</v>
      </c>
      <c r="Q191" s="6">
        <v>0</v>
      </c>
      <c r="R191" s="6">
        <v>0</v>
      </c>
      <c r="S191" s="3"/>
      <c r="T191" s="3"/>
      <c r="U191" s="3">
        <v>25</v>
      </c>
    </row>
    <row r="192" spans="1:21">
      <c r="A192" s="1">
        <v>0</v>
      </c>
      <c r="B192" s="1">
        <v>0</v>
      </c>
      <c r="C192" s="1">
        <v>0</v>
      </c>
      <c r="D192" s="1">
        <v>0</v>
      </c>
      <c r="E192" s="1">
        <v>1</v>
      </c>
      <c r="F192" s="1">
        <v>0</v>
      </c>
      <c r="G192" s="1">
        <v>1</v>
      </c>
      <c r="H192" s="1">
        <v>0</v>
      </c>
      <c r="I192" s="1">
        <v>0</v>
      </c>
      <c r="J192" s="1">
        <v>1</v>
      </c>
      <c r="K192" s="1">
        <v>0</v>
      </c>
      <c r="L192" s="1">
        <v>0</v>
      </c>
      <c r="M192" s="2">
        <v>0</v>
      </c>
      <c r="N192" s="2">
        <v>1</v>
      </c>
      <c r="O192" s="2">
        <v>0</v>
      </c>
      <c r="P192" s="2">
        <v>1</v>
      </c>
      <c r="Q192" s="6">
        <v>0</v>
      </c>
      <c r="R192" s="6">
        <v>0</v>
      </c>
      <c r="S192" s="3"/>
      <c r="T192" s="3"/>
      <c r="U192" s="3">
        <v>20</v>
      </c>
    </row>
    <row r="193" spans="1:21">
      <c r="A193" s="1">
        <v>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1</v>
      </c>
      <c r="L193" s="1">
        <v>0</v>
      </c>
      <c r="M193" s="2">
        <v>0</v>
      </c>
      <c r="N193" s="2">
        <v>1</v>
      </c>
      <c r="O193" s="2">
        <v>0</v>
      </c>
      <c r="P193" s="2">
        <v>0</v>
      </c>
      <c r="Q193" s="6">
        <v>1</v>
      </c>
      <c r="R193" s="6">
        <v>0</v>
      </c>
      <c r="S193" s="3"/>
      <c r="T193" s="3"/>
      <c r="U193" s="3">
        <v>25</v>
      </c>
    </row>
    <row r="194" spans="1:21">
      <c r="A194" s="1">
        <v>0</v>
      </c>
      <c r="B194" s="1">
        <v>0</v>
      </c>
      <c r="C194" s="1">
        <v>1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2">
        <v>0</v>
      </c>
      <c r="N194" s="2">
        <v>0</v>
      </c>
      <c r="O194" s="2">
        <v>1</v>
      </c>
      <c r="P194" s="2">
        <v>1</v>
      </c>
      <c r="Q194" s="6">
        <v>0</v>
      </c>
      <c r="R194" s="6">
        <v>0</v>
      </c>
      <c r="S194" s="3"/>
      <c r="T194" s="3"/>
      <c r="U194" s="3">
        <v>32</v>
      </c>
    </row>
    <row r="195" spans="1:21">
      <c r="A195" s="1">
        <v>0</v>
      </c>
      <c r="B195" s="1">
        <v>0</v>
      </c>
      <c r="C195" s="1">
        <v>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  <c r="M195" s="2">
        <v>0</v>
      </c>
      <c r="N195" s="2">
        <v>1</v>
      </c>
      <c r="O195" s="2">
        <v>0</v>
      </c>
      <c r="P195" s="2">
        <v>0</v>
      </c>
      <c r="Q195" s="6">
        <v>1</v>
      </c>
      <c r="R195" s="6">
        <v>0</v>
      </c>
      <c r="S195" s="3"/>
      <c r="T195" s="3"/>
      <c r="U195" s="3">
        <v>30</v>
      </c>
    </row>
    <row r="196" spans="1:21">
      <c r="A196" s="1">
        <v>1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1</v>
      </c>
      <c r="J196" s="1">
        <v>0</v>
      </c>
      <c r="K196" s="1">
        <v>1</v>
      </c>
      <c r="L196" s="1">
        <v>0</v>
      </c>
      <c r="M196" s="2">
        <v>0</v>
      </c>
      <c r="N196" s="2">
        <v>0</v>
      </c>
      <c r="O196" s="2">
        <v>1</v>
      </c>
      <c r="P196" s="2">
        <v>0</v>
      </c>
      <c r="Q196" s="6">
        <v>0</v>
      </c>
      <c r="R196" s="6">
        <v>1</v>
      </c>
      <c r="S196" s="3"/>
      <c r="T196" s="3"/>
      <c r="U196" s="3">
        <v>50</v>
      </c>
    </row>
    <row r="197" spans="1:21">
      <c r="A197" s="1">
        <v>0</v>
      </c>
      <c r="B197" s="1">
        <v>1</v>
      </c>
      <c r="C197" s="1">
        <v>0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1</v>
      </c>
      <c r="L197" s="1">
        <v>0</v>
      </c>
      <c r="M197" s="2">
        <v>1</v>
      </c>
      <c r="N197" s="2">
        <v>0</v>
      </c>
      <c r="O197" s="2">
        <v>0</v>
      </c>
      <c r="P197" s="2">
        <v>0</v>
      </c>
      <c r="Q197" s="6">
        <v>1</v>
      </c>
      <c r="R197" s="6">
        <v>0</v>
      </c>
      <c r="S197" s="3"/>
      <c r="T197" s="3"/>
      <c r="U197" s="3">
        <v>25</v>
      </c>
    </row>
    <row r="198" spans="1:21">
      <c r="A198" s="1">
        <v>0</v>
      </c>
      <c r="B198" s="1">
        <v>0</v>
      </c>
      <c r="C198" s="1">
        <v>0</v>
      </c>
      <c r="D198" s="1">
        <v>0</v>
      </c>
      <c r="E198" s="1">
        <v>1</v>
      </c>
      <c r="F198" s="1">
        <v>0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2">
        <v>0</v>
      </c>
      <c r="N198" s="2">
        <v>0</v>
      </c>
      <c r="O198" s="2">
        <v>1</v>
      </c>
      <c r="P198" s="2">
        <v>0</v>
      </c>
      <c r="Q198" s="6">
        <v>1</v>
      </c>
      <c r="R198" s="6">
        <v>0</v>
      </c>
      <c r="S198" s="3"/>
      <c r="T198" s="3"/>
      <c r="U198" s="3">
        <v>35</v>
      </c>
    </row>
    <row r="199" spans="1:21">
      <c r="A199" s="1">
        <v>0</v>
      </c>
      <c r="B199" s="1">
        <v>0</v>
      </c>
      <c r="C199" s="1">
        <v>0</v>
      </c>
      <c r="D199" s="1">
        <v>1</v>
      </c>
      <c r="E199" s="1">
        <v>0</v>
      </c>
      <c r="F199" s="1">
        <v>1</v>
      </c>
      <c r="G199" s="1">
        <v>0</v>
      </c>
      <c r="H199" s="1">
        <v>0</v>
      </c>
      <c r="I199" s="1">
        <v>0</v>
      </c>
      <c r="J199" s="1">
        <v>1</v>
      </c>
      <c r="K199" s="1">
        <v>0</v>
      </c>
      <c r="L199" s="1">
        <v>0</v>
      </c>
      <c r="M199" s="2">
        <v>1</v>
      </c>
      <c r="N199" s="2">
        <v>0</v>
      </c>
      <c r="O199" s="2">
        <v>0</v>
      </c>
      <c r="P199" s="2">
        <v>0</v>
      </c>
      <c r="Q199" s="6">
        <v>0</v>
      </c>
      <c r="R199" s="6">
        <v>1</v>
      </c>
      <c r="S199" s="3"/>
      <c r="T199" s="3"/>
      <c r="U199" s="3">
        <v>10</v>
      </c>
    </row>
    <row r="200" spans="1:21">
      <c r="A200" s="1">
        <v>0</v>
      </c>
      <c r="B200" s="1">
        <v>0</v>
      </c>
      <c r="C200" s="1">
        <v>0</v>
      </c>
      <c r="D200" s="1">
        <v>0</v>
      </c>
      <c r="E200" s="1">
        <v>1</v>
      </c>
      <c r="F200" s="1">
        <v>1</v>
      </c>
      <c r="G200" s="1">
        <v>0</v>
      </c>
      <c r="H200" s="1">
        <v>0</v>
      </c>
      <c r="I200" s="1">
        <v>0</v>
      </c>
      <c r="J200" s="1">
        <v>0</v>
      </c>
      <c r="K200" s="1">
        <v>1</v>
      </c>
      <c r="L200" s="1">
        <v>0</v>
      </c>
      <c r="M200" s="2">
        <v>1</v>
      </c>
      <c r="N200" s="2">
        <v>0</v>
      </c>
      <c r="O200" s="2">
        <v>0</v>
      </c>
      <c r="P200" s="2">
        <v>0</v>
      </c>
      <c r="Q200" s="6">
        <v>0</v>
      </c>
      <c r="R200" s="6">
        <v>1</v>
      </c>
      <c r="S200" s="3"/>
      <c r="T200" s="3"/>
      <c r="U200" s="3">
        <v>15</v>
      </c>
    </row>
    <row r="201" spans="1:21">
      <c r="A201" s="1">
        <v>0</v>
      </c>
      <c r="B201" s="1">
        <v>0</v>
      </c>
      <c r="C201" s="1">
        <v>1</v>
      </c>
      <c r="D201" s="1">
        <v>0</v>
      </c>
      <c r="E201" s="1">
        <v>0</v>
      </c>
      <c r="F201" s="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1</v>
      </c>
      <c r="L201" s="1">
        <v>0</v>
      </c>
      <c r="M201" s="2">
        <v>1</v>
      </c>
      <c r="N201" s="2">
        <v>0</v>
      </c>
      <c r="O201" s="2">
        <v>0</v>
      </c>
      <c r="P201" s="2">
        <v>0</v>
      </c>
      <c r="Q201" s="6">
        <v>0</v>
      </c>
      <c r="R201" s="6">
        <v>1</v>
      </c>
      <c r="S201" s="3"/>
      <c r="T201" s="3"/>
      <c r="U201" s="3">
        <v>20</v>
      </c>
    </row>
    <row r="202" spans="1:21">
      <c r="A202" s="1">
        <v>0</v>
      </c>
      <c r="B202" s="1">
        <v>1</v>
      </c>
      <c r="C202" s="1">
        <v>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1</v>
      </c>
      <c r="M202" s="2">
        <v>0</v>
      </c>
      <c r="N202" s="2">
        <v>1</v>
      </c>
      <c r="O202" s="2">
        <v>0</v>
      </c>
      <c r="P202" s="2">
        <v>1</v>
      </c>
      <c r="Q202" s="6">
        <v>0</v>
      </c>
      <c r="R202" s="6">
        <v>0</v>
      </c>
      <c r="S202" s="3"/>
      <c r="T202" s="3"/>
      <c r="U202" s="3">
        <v>25</v>
      </c>
    </row>
    <row r="203" spans="1:21">
      <c r="A203" s="1">
        <v>0</v>
      </c>
      <c r="B203" s="1">
        <v>0</v>
      </c>
      <c r="C203" s="1">
        <v>0</v>
      </c>
      <c r="D203" s="1">
        <v>0</v>
      </c>
      <c r="E203" s="1">
        <v>1</v>
      </c>
      <c r="F203" s="1">
        <v>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2">
        <v>0</v>
      </c>
      <c r="N203" s="2">
        <v>0</v>
      </c>
      <c r="O203" s="2">
        <v>1</v>
      </c>
      <c r="P203" s="2">
        <v>0</v>
      </c>
      <c r="Q203" s="6">
        <v>0</v>
      </c>
      <c r="R203" s="6">
        <v>1</v>
      </c>
      <c r="S203" s="3"/>
      <c r="T203" s="3"/>
      <c r="U203" s="3">
        <v>30</v>
      </c>
    </row>
    <row r="204" spans="1:21">
      <c r="A204" s="1">
        <v>0</v>
      </c>
      <c r="B204" s="1">
        <v>0</v>
      </c>
      <c r="C204" s="1">
        <v>1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1</v>
      </c>
      <c r="L204" s="1">
        <v>0</v>
      </c>
      <c r="M204" s="2">
        <v>0</v>
      </c>
      <c r="N204" s="2">
        <v>0</v>
      </c>
      <c r="O204" s="2">
        <v>1</v>
      </c>
      <c r="P204" s="2">
        <v>0</v>
      </c>
      <c r="Q204" s="6">
        <v>1</v>
      </c>
      <c r="R204" s="6">
        <v>0</v>
      </c>
      <c r="S204" s="3"/>
      <c r="T204" s="3"/>
      <c r="U204" s="3">
        <v>40</v>
      </c>
    </row>
    <row r="205" spans="1:21">
      <c r="A205" s="1">
        <v>0</v>
      </c>
      <c r="B205" s="1">
        <v>0</v>
      </c>
      <c r="C205" s="1">
        <v>1</v>
      </c>
      <c r="D205" s="1">
        <v>0</v>
      </c>
      <c r="E205" s="1">
        <v>0</v>
      </c>
      <c r="F205" s="1">
        <v>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2">
        <v>0</v>
      </c>
      <c r="N205" s="2">
        <v>1</v>
      </c>
      <c r="O205" s="2">
        <v>0</v>
      </c>
      <c r="P205" s="2">
        <v>0</v>
      </c>
      <c r="Q205" s="6">
        <v>0</v>
      </c>
      <c r="R205" s="6">
        <v>1</v>
      </c>
      <c r="S205" s="3"/>
      <c r="T205" s="3"/>
      <c r="U205" s="3">
        <v>29</v>
      </c>
    </row>
    <row r="206" spans="1:21">
      <c r="A206" s="1">
        <v>0</v>
      </c>
      <c r="B206" s="1">
        <v>0</v>
      </c>
      <c r="C206" s="1">
        <v>0</v>
      </c>
      <c r="D206" s="1">
        <v>1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1</v>
      </c>
      <c r="L206" s="1">
        <v>0</v>
      </c>
      <c r="M206" s="2">
        <v>0</v>
      </c>
      <c r="N206" s="2">
        <v>0</v>
      </c>
      <c r="O206" s="2">
        <v>1</v>
      </c>
      <c r="P206" s="2">
        <v>1</v>
      </c>
      <c r="Q206" s="6">
        <v>0</v>
      </c>
      <c r="R206" s="6">
        <v>0</v>
      </c>
      <c r="S206" s="3"/>
      <c r="T206" s="3"/>
      <c r="U206" s="3">
        <v>35</v>
      </c>
    </row>
    <row r="207" spans="1:21">
      <c r="A207" s="1">
        <v>0</v>
      </c>
      <c r="B207" s="1">
        <v>1</v>
      </c>
      <c r="C207" s="1">
        <v>0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2">
        <v>0</v>
      </c>
      <c r="N207" s="2">
        <v>1</v>
      </c>
      <c r="O207" s="2">
        <v>0</v>
      </c>
      <c r="P207" s="2">
        <v>0</v>
      </c>
      <c r="Q207" s="6">
        <v>1</v>
      </c>
      <c r="R207" s="6">
        <v>0</v>
      </c>
      <c r="S207" s="3"/>
      <c r="T207" s="3"/>
      <c r="U207" s="3">
        <v>30</v>
      </c>
    </row>
    <row r="208" spans="1:21">
      <c r="A208" s="1">
        <v>0</v>
      </c>
      <c r="B208" s="1">
        <v>0</v>
      </c>
      <c r="C208" s="1">
        <v>0</v>
      </c>
      <c r="D208" s="1">
        <v>1</v>
      </c>
      <c r="E208" s="1">
        <v>0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1</v>
      </c>
      <c r="M208" s="2">
        <v>0</v>
      </c>
      <c r="N208" s="2">
        <v>0</v>
      </c>
      <c r="O208" s="2">
        <v>1</v>
      </c>
      <c r="P208" s="2">
        <v>1</v>
      </c>
      <c r="Q208" s="6">
        <v>0</v>
      </c>
      <c r="R208" s="6">
        <v>0</v>
      </c>
      <c r="S208" s="3"/>
      <c r="T208" s="3"/>
      <c r="U208" s="3">
        <v>35</v>
      </c>
    </row>
    <row r="209" spans="1:21">
      <c r="A209" s="1">
        <v>0</v>
      </c>
      <c r="B209" s="1">
        <v>0</v>
      </c>
      <c r="C209" s="1">
        <v>0</v>
      </c>
      <c r="D209" s="1">
        <v>1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1</v>
      </c>
      <c r="K209" s="1">
        <v>0</v>
      </c>
      <c r="L209" s="1">
        <v>0</v>
      </c>
      <c r="M209" s="2">
        <v>0</v>
      </c>
      <c r="N209" s="2">
        <v>1</v>
      </c>
      <c r="O209" s="2">
        <v>0</v>
      </c>
      <c r="P209" s="2">
        <v>0</v>
      </c>
      <c r="Q209" s="6">
        <v>0</v>
      </c>
      <c r="R209" s="6">
        <v>1</v>
      </c>
      <c r="S209" s="3"/>
      <c r="T209" s="3"/>
      <c r="U209" s="3">
        <v>30</v>
      </c>
    </row>
    <row r="210" spans="1:21">
      <c r="A210" s="1">
        <v>0</v>
      </c>
      <c r="B210" s="1">
        <v>0</v>
      </c>
      <c r="C210" s="1">
        <v>0</v>
      </c>
      <c r="D210" s="1">
        <v>0</v>
      </c>
      <c r="E210" s="1">
        <v>1</v>
      </c>
      <c r="F210" s="1">
        <v>0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2">
        <v>0</v>
      </c>
      <c r="N210" s="2">
        <v>0</v>
      </c>
      <c r="O210" s="2">
        <v>1</v>
      </c>
      <c r="P210" s="2">
        <v>1</v>
      </c>
      <c r="Q210" s="6">
        <v>0</v>
      </c>
      <c r="R210" s="6">
        <v>0</v>
      </c>
      <c r="S210" s="3"/>
      <c r="T210" s="3"/>
      <c r="U210" s="3">
        <v>30</v>
      </c>
    </row>
    <row r="211" spans="1:21">
      <c r="A211" s="1">
        <v>1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1</v>
      </c>
      <c r="L211" s="1">
        <v>0</v>
      </c>
      <c r="M211" s="2">
        <v>0</v>
      </c>
      <c r="N211" s="2">
        <v>1</v>
      </c>
      <c r="O211" s="2">
        <v>0</v>
      </c>
      <c r="P211" s="2">
        <v>0</v>
      </c>
      <c r="Q211" s="6">
        <v>1</v>
      </c>
      <c r="R211" s="6">
        <v>0</v>
      </c>
      <c r="S211" s="3"/>
      <c r="T211" s="3"/>
      <c r="U211" s="3">
        <v>30</v>
      </c>
    </row>
    <row r="212" spans="1:21">
      <c r="A212" s="1">
        <v>1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1</v>
      </c>
      <c r="M212" s="2">
        <v>0</v>
      </c>
      <c r="N212" s="2">
        <v>1</v>
      </c>
      <c r="O212" s="2">
        <v>0</v>
      </c>
      <c r="P212" s="2">
        <v>0</v>
      </c>
      <c r="Q212" s="6">
        <v>1</v>
      </c>
      <c r="R212" s="6">
        <v>0</v>
      </c>
      <c r="S212" s="3"/>
      <c r="T212" s="3"/>
      <c r="U212" s="3">
        <v>15</v>
      </c>
    </row>
    <row r="213" spans="1:21">
      <c r="A213" s="1">
        <v>0</v>
      </c>
      <c r="B213" s="1">
        <v>0</v>
      </c>
      <c r="C213" s="1">
        <v>0</v>
      </c>
      <c r="D213" s="1">
        <v>1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2">
        <v>0</v>
      </c>
      <c r="N213" s="2">
        <v>1</v>
      </c>
      <c r="O213" s="2">
        <v>0</v>
      </c>
      <c r="P213" s="2">
        <v>0</v>
      </c>
      <c r="Q213" s="6">
        <v>1</v>
      </c>
      <c r="R213" s="6">
        <v>0</v>
      </c>
      <c r="S213" s="3"/>
      <c r="T213" s="3"/>
      <c r="U213" s="3">
        <v>20</v>
      </c>
    </row>
    <row r="214" spans="1:21">
      <c r="A214" s="1">
        <v>0</v>
      </c>
      <c r="B214" s="1">
        <v>0</v>
      </c>
      <c r="C214" s="1">
        <v>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0</v>
      </c>
      <c r="J214" s="1">
        <v>0</v>
      </c>
      <c r="K214" s="1">
        <v>1</v>
      </c>
      <c r="L214" s="1">
        <v>0</v>
      </c>
      <c r="M214" s="2">
        <v>0</v>
      </c>
      <c r="N214" s="2">
        <v>0</v>
      </c>
      <c r="O214" s="2">
        <v>1</v>
      </c>
      <c r="P214" s="2">
        <v>0</v>
      </c>
      <c r="Q214" s="6">
        <v>1</v>
      </c>
      <c r="R214" s="6">
        <v>0</v>
      </c>
      <c r="S214" s="3"/>
      <c r="T214" s="3"/>
      <c r="U214" s="3">
        <v>50</v>
      </c>
    </row>
    <row r="215" spans="1:21">
      <c r="A215" s="1">
        <v>0</v>
      </c>
      <c r="B215" s="1">
        <v>0</v>
      </c>
      <c r="C215" s="1">
        <v>0</v>
      </c>
      <c r="D215" s="1">
        <v>1</v>
      </c>
      <c r="E215" s="1">
        <v>0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2">
        <v>0</v>
      </c>
      <c r="N215" s="2">
        <v>0</v>
      </c>
      <c r="O215" s="2">
        <v>1</v>
      </c>
      <c r="P215" s="2">
        <v>0</v>
      </c>
      <c r="Q215" s="6">
        <v>0</v>
      </c>
      <c r="R215" s="6">
        <v>1</v>
      </c>
      <c r="S215" s="3"/>
      <c r="T215" s="3"/>
      <c r="U215" s="3">
        <v>40</v>
      </c>
    </row>
    <row r="216" spans="1:21">
      <c r="A216" s="1">
        <v>0</v>
      </c>
      <c r="B216" s="1">
        <v>0</v>
      </c>
      <c r="C216" s="1">
        <v>0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2">
        <v>0</v>
      </c>
      <c r="N216" s="2">
        <v>1</v>
      </c>
      <c r="O216" s="2">
        <v>0</v>
      </c>
      <c r="P216" s="2">
        <v>1</v>
      </c>
      <c r="Q216" s="6">
        <v>0</v>
      </c>
      <c r="R216" s="6">
        <v>0</v>
      </c>
      <c r="S216" s="3"/>
      <c r="T216" s="3"/>
      <c r="U216" s="3">
        <v>25</v>
      </c>
    </row>
    <row r="217" spans="1:21">
      <c r="A217" s="1">
        <v>0</v>
      </c>
      <c r="B217" s="1">
        <v>0</v>
      </c>
      <c r="C217" s="1">
        <v>1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0</v>
      </c>
      <c r="K217" s="1">
        <v>1</v>
      </c>
      <c r="L217" s="1">
        <v>0</v>
      </c>
      <c r="M217" s="2">
        <v>0</v>
      </c>
      <c r="N217" s="2">
        <v>1</v>
      </c>
      <c r="O217" s="2">
        <v>0</v>
      </c>
      <c r="P217" s="2">
        <v>0</v>
      </c>
      <c r="Q217" s="6">
        <v>1</v>
      </c>
      <c r="R217" s="6">
        <v>0</v>
      </c>
      <c r="S217" s="3"/>
      <c r="T217" s="3"/>
      <c r="U217" s="3">
        <v>20</v>
      </c>
    </row>
    <row r="218" spans="1:21">
      <c r="A218" s="1">
        <v>0</v>
      </c>
      <c r="B218" s="1">
        <v>0</v>
      </c>
      <c r="C218" s="1">
        <v>0</v>
      </c>
      <c r="D218" s="1">
        <v>1</v>
      </c>
      <c r="E218" s="1">
        <v>0</v>
      </c>
      <c r="F218" s="1">
        <v>1</v>
      </c>
      <c r="G218" s="1">
        <v>0</v>
      </c>
      <c r="H218" s="1">
        <v>0</v>
      </c>
      <c r="I218" s="1">
        <v>0</v>
      </c>
      <c r="J218" s="1">
        <v>0</v>
      </c>
      <c r="K218" s="1">
        <v>1</v>
      </c>
      <c r="L218" s="1">
        <v>0</v>
      </c>
      <c r="M218" s="2">
        <v>1</v>
      </c>
      <c r="N218" s="2">
        <v>0</v>
      </c>
      <c r="O218" s="2">
        <v>0</v>
      </c>
      <c r="P218" s="2">
        <v>0</v>
      </c>
      <c r="Q218" s="6">
        <v>1</v>
      </c>
      <c r="R218" s="6">
        <v>0</v>
      </c>
      <c r="S218" s="3"/>
      <c r="T218" s="3"/>
      <c r="U218" s="3">
        <v>20</v>
      </c>
    </row>
    <row r="219" spans="1:21">
      <c r="A219" s="1">
        <v>0</v>
      </c>
      <c r="B219" s="1">
        <v>0</v>
      </c>
      <c r="C219" s="1">
        <v>0</v>
      </c>
      <c r="D219" s="1">
        <v>1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2">
        <v>0</v>
      </c>
      <c r="N219" s="2">
        <v>1</v>
      </c>
      <c r="O219" s="2">
        <v>0</v>
      </c>
      <c r="P219" s="2">
        <v>0</v>
      </c>
      <c r="Q219" s="6">
        <v>1</v>
      </c>
      <c r="R219" s="6">
        <v>0</v>
      </c>
      <c r="S219" s="3"/>
      <c r="T219" s="3"/>
      <c r="U219" s="3">
        <v>15</v>
      </c>
    </row>
    <row r="220" spans="1:21">
      <c r="A220" s="1">
        <v>0</v>
      </c>
      <c r="B220" s="1">
        <v>0</v>
      </c>
      <c r="C220" s="1">
        <v>0</v>
      </c>
      <c r="D220" s="1">
        <v>0</v>
      </c>
      <c r="E220" s="1">
        <v>1</v>
      </c>
      <c r="F220" s="1">
        <v>1</v>
      </c>
      <c r="G220" s="1">
        <v>0</v>
      </c>
      <c r="H220" s="1">
        <v>0</v>
      </c>
      <c r="I220" s="1">
        <v>0</v>
      </c>
      <c r="J220" s="1">
        <v>0</v>
      </c>
      <c r="K220" s="1">
        <v>1</v>
      </c>
      <c r="L220" s="1">
        <v>0</v>
      </c>
      <c r="M220" s="2">
        <v>0</v>
      </c>
      <c r="N220" s="2">
        <v>1</v>
      </c>
      <c r="O220" s="2">
        <v>0</v>
      </c>
      <c r="P220" s="2">
        <v>0</v>
      </c>
      <c r="Q220" s="6">
        <v>1</v>
      </c>
      <c r="R220" s="6">
        <v>0</v>
      </c>
      <c r="S220" s="3"/>
      <c r="T220" s="3"/>
      <c r="U220" s="3">
        <v>25</v>
      </c>
    </row>
    <row r="221" spans="1:21">
      <c r="A221" s="1">
        <v>0</v>
      </c>
      <c r="B221" s="1">
        <v>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2">
        <v>0</v>
      </c>
      <c r="N221" s="2">
        <v>1</v>
      </c>
      <c r="O221" s="2">
        <v>0</v>
      </c>
      <c r="P221" s="2">
        <v>0</v>
      </c>
      <c r="Q221" s="6">
        <v>1</v>
      </c>
      <c r="R221" s="6">
        <v>0</v>
      </c>
      <c r="S221" s="3"/>
      <c r="T221" s="3"/>
      <c r="U221" s="3">
        <v>25</v>
      </c>
    </row>
    <row r="222" spans="1:21">
      <c r="A222" s="1">
        <v>0</v>
      </c>
      <c r="B222" s="1">
        <v>0</v>
      </c>
      <c r="C222" s="1">
        <v>0</v>
      </c>
      <c r="D222" s="1">
        <v>0</v>
      </c>
      <c r="E222" s="1">
        <v>1</v>
      </c>
      <c r="F222" s="1">
        <v>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2">
        <v>0</v>
      </c>
      <c r="N222" s="2">
        <v>1</v>
      </c>
      <c r="O222" s="2">
        <v>0</v>
      </c>
      <c r="P222" s="2">
        <v>0</v>
      </c>
      <c r="Q222" s="6">
        <v>1</v>
      </c>
      <c r="R222" s="6">
        <v>0</v>
      </c>
      <c r="S222" s="3"/>
      <c r="T222" s="3"/>
      <c r="U222" s="3">
        <v>25</v>
      </c>
    </row>
    <row r="223" spans="1:21">
      <c r="A223" s="1">
        <v>0</v>
      </c>
      <c r="B223" s="1">
        <v>0</v>
      </c>
      <c r="C223" s="1">
        <v>0</v>
      </c>
      <c r="D223" s="1">
        <v>1</v>
      </c>
      <c r="E223" s="1">
        <v>0</v>
      </c>
      <c r="F223" s="1">
        <v>1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2">
        <v>0</v>
      </c>
      <c r="N223" s="2">
        <v>1</v>
      </c>
      <c r="O223" s="2">
        <v>0</v>
      </c>
      <c r="P223" s="2">
        <v>0</v>
      </c>
      <c r="Q223" s="6">
        <v>0</v>
      </c>
      <c r="R223" s="6">
        <v>1</v>
      </c>
      <c r="S223" s="3"/>
      <c r="T223" s="3"/>
      <c r="U223" s="3">
        <v>15</v>
      </c>
    </row>
    <row r="224" spans="1:21">
      <c r="A224" s="1">
        <v>0</v>
      </c>
      <c r="B224" s="1">
        <v>0</v>
      </c>
      <c r="C224" s="1">
        <v>0</v>
      </c>
      <c r="D224" s="1">
        <v>1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2">
        <v>0</v>
      </c>
      <c r="N224" s="2">
        <v>1</v>
      </c>
      <c r="O224" s="2">
        <v>0</v>
      </c>
      <c r="P224" s="2">
        <v>0</v>
      </c>
      <c r="Q224" s="6">
        <v>1</v>
      </c>
      <c r="R224" s="6">
        <v>0</v>
      </c>
      <c r="S224" s="3"/>
      <c r="T224" s="3"/>
      <c r="U224" s="3">
        <v>20</v>
      </c>
    </row>
    <row r="225" spans="1:21">
      <c r="A225" s="1">
        <v>0</v>
      </c>
      <c r="B225" s="1">
        <v>0</v>
      </c>
      <c r="C225" s="1">
        <v>0</v>
      </c>
      <c r="D225" s="1">
        <v>1</v>
      </c>
      <c r="E225" s="1">
        <v>0</v>
      </c>
      <c r="F225" s="1">
        <v>1</v>
      </c>
      <c r="G225" s="1">
        <v>0</v>
      </c>
      <c r="H225" s="1">
        <v>0</v>
      </c>
      <c r="I225" s="1">
        <v>0</v>
      </c>
      <c r="J225" s="1">
        <v>0</v>
      </c>
      <c r="K225" s="1">
        <v>1</v>
      </c>
      <c r="L225" s="1">
        <v>0</v>
      </c>
      <c r="M225" s="2">
        <v>1</v>
      </c>
      <c r="N225" s="2">
        <v>0</v>
      </c>
      <c r="O225" s="2">
        <v>0</v>
      </c>
      <c r="P225" s="2">
        <v>0</v>
      </c>
      <c r="Q225" s="6">
        <v>1</v>
      </c>
      <c r="R225" s="6">
        <v>0</v>
      </c>
      <c r="S225" s="3"/>
      <c r="T225" s="3"/>
      <c r="U225" s="3">
        <v>15</v>
      </c>
    </row>
    <row r="226" spans="1:21">
      <c r="A226" s="1">
        <v>0</v>
      </c>
      <c r="B226" s="1">
        <v>0</v>
      </c>
      <c r="C226" s="1">
        <v>0</v>
      </c>
      <c r="D226" s="1">
        <v>1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1</v>
      </c>
      <c r="M226" s="2">
        <v>0</v>
      </c>
      <c r="N226" s="2">
        <v>0</v>
      </c>
      <c r="O226" s="2">
        <v>1</v>
      </c>
      <c r="P226" s="2">
        <v>1</v>
      </c>
      <c r="Q226" s="6">
        <v>0</v>
      </c>
      <c r="R226" s="6">
        <v>0</v>
      </c>
      <c r="S226" s="3"/>
      <c r="T226" s="3"/>
      <c r="U226" s="3">
        <v>30</v>
      </c>
    </row>
    <row r="227" spans="1:21">
      <c r="A227" s="1">
        <v>0</v>
      </c>
      <c r="B227" s="1">
        <v>0</v>
      </c>
      <c r="C227" s="1">
        <v>0</v>
      </c>
      <c r="D227" s="1">
        <v>1</v>
      </c>
      <c r="E227" s="1">
        <v>0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1</v>
      </c>
      <c r="L227" s="1">
        <v>0</v>
      </c>
      <c r="M227" s="2">
        <v>0</v>
      </c>
      <c r="N227" s="2">
        <v>0</v>
      </c>
      <c r="O227" s="2">
        <v>1</v>
      </c>
      <c r="P227" s="2">
        <v>0</v>
      </c>
      <c r="Q227" s="6">
        <v>1</v>
      </c>
      <c r="R227" s="6">
        <v>0</v>
      </c>
      <c r="S227" s="3"/>
      <c r="T227" s="3"/>
      <c r="U227" s="3">
        <v>40</v>
      </c>
    </row>
    <row r="228" spans="1:21">
      <c r="A228" s="1">
        <v>0</v>
      </c>
      <c r="B228" s="1">
        <v>1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1</v>
      </c>
      <c r="J228" s="1">
        <v>0</v>
      </c>
      <c r="K228" s="1">
        <v>1</v>
      </c>
      <c r="L228" s="1">
        <v>0</v>
      </c>
      <c r="M228" s="2">
        <v>0</v>
      </c>
      <c r="N228" s="2">
        <v>0</v>
      </c>
      <c r="O228" s="2">
        <v>1</v>
      </c>
      <c r="P228" s="2">
        <v>0</v>
      </c>
      <c r="Q228" s="6">
        <v>1</v>
      </c>
      <c r="R228" s="6">
        <v>0</v>
      </c>
      <c r="S228" s="3"/>
      <c r="T228" s="3"/>
      <c r="U228" s="3">
        <v>40</v>
      </c>
    </row>
    <row r="229" spans="1:21">
      <c r="A229" s="1">
        <v>0</v>
      </c>
      <c r="B229" s="1">
        <v>0</v>
      </c>
      <c r="C229" s="1">
        <v>0</v>
      </c>
      <c r="D229" s="1">
        <v>1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1</v>
      </c>
      <c r="L229" s="1">
        <v>0</v>
      </c>
      <c r="M229" s="2">
        <v>1</v>
      </c>
      <c r="N229" s="2">
        <v>0</v>
      </c>
      <c r="O229" s="2">
        <v>0</v>
      </c>
      <c r="P229" s="2">
        <v>0</v>
      </c>
      <c r="Q229" s="6">
        <v>1</v>
      </c>
      <c r="R229" s="6">
        <v>0</v>
      </c>
      <c r="S229" s="3"/>
      <c r="T229" s="3"/>
      <c r="U229" s="3">
        <v>20</v>
      </c>
    </row>
    <row r="230" spans="1:21">
      <c r="A230" s="1">
        <v>0</v>
      </c>
      <c r="B230" s="1">
        <v>0</v>
      </c>
      <c r="C230" s="1">
        <v>0</v>
      </c>
      <c r="D230" s="1">
        <v>0</v>
      </c>
      <c r="E230" s="1">
        <v>1</v>
      </c>
      <c r="F230" s="1">
        <v>0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2">
        <v>0</v>
      </c>
      <c r="N230" s="2">
        <v>1</v>
      </c>
      <c r="O230" s="2">
        <v>0</v>
      </c>
      <c r="P230" s="2">
        <v>0</v>
      </c>
      <c r="Q230" s="6">
        <v>1</v>
      </c>
      <c r="R230" s="6">
        <v>0</v>
      </c>
      <c r="S230" s="3"/>
      <c r="T230" s="3"/>
      <c r="U230" s="3">
        <v>30</v>
      </c>
    </row>
    <row r="231" spans="1:21">
      <c r="A231" s="1">
        <v>0</v>
      </c>
      <c r="B231" s="1">
        <v>0</v>
      </c>
      <c r="C231" s="1">
        <v>0</v>
      </c>
      <c r="D231" s="1">
        <v>1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2">
        <v>0</v>
      </c>
      <c r="N231" s="2">
        <v>1</v>
      </c>
      <c r="O231" s="2">
        <v>0</v>
      </c>
      <c r="P231" s="2">
        <v>0</v>
      </c>
      <c r="Q231" s="6">
        <v>1</v>
      </c>
      <c r="R231" s="6">
        <v>0</v>
      </c>
      <c r="S231" s="3"/>
      <c r="T231" s="3"/>
      <c r="U231" s="3">
        <v>20</v>
      </c>
    </row>
    <row r="232" spans="1:21">
      <c r="A232" s="1">
        <v>0</v>
      </c>
      <c r="B232" s="1">
        <v>0</v>
      </c>
      <c r="C232" s="1">
        <v>0</v>
      </c>
      <c r="D232" s="1">
        <v>1</v>
      </c>
      <c r="E232" s="1">
        <v>0</v>
      </c>
      <c r="F232" s="1">
        <v>0</v>
      </c>
      <c r="G232" s="1">
        <v>0</v>
      </c>
      <c r="H232" s="1">
        <v>0</v>
      </c>
      <c r="I232" s="1">
        <v>1</v>
      </c>
      <c r="J232" s="1">
        <v>0</v>
      </c>
      <c r="K232" s="1">
        <v>1</v>
      </c>
      <c r="L232" s="1">
        <v>0</v>
      </c>
      <c r="M232" s="2">
        <v>0</v>
      </c>
      <c r="N232" s="2">
        <v>1</v>
      </c>
      <c r="O232" s="2">
        <v>0</v>
      </c>
      <c r="P232" s="2">
        <v>0</v>
      </c>
      <c r="Q232" s="6">
        <v>0</v>
      </c>
      <c r="R232" s="6">
        <v>1</v>
      </c>
      <c r="S232" s="3"/>
      <c r="T232" s="3"/>
      <c r="U232" s="3">
        <v>25</v>
      </c>
    </row>
    <row r="233" spans="1:21">
      <c r="A233" s="1">
        <v>0</v>
      </c>
      <c r="B233" s="1">
        <v>0</v>
      </c>
      <c r="C233" s="1">
        <v>0</v>
      </c>
      <c r="D233" s="1">
        <v>1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2">
        <v>0</v>
      </c>
      <c r="N233" s="2">
        <v>1</v>
      </c>
      <c r="O233" s="2">
        <v>0</v>
      </c>
      <c r="P233" s="2">
        <v>0</v>
      </c>
      <c r="Q233" s="6">
        <v>1</v>
      </c>
      <c r="R233" s="6">
        <v>0</v>
      </c>
      <c r="S233" s="3"/>
      <c r="T233" s="3"/>
      <c r="U233" s="3">
        <v>16</v>
      </c>
    </row>
    <row r="234" spans="1:21">
      <c r="A234" s="1">
        <v>0</v>
      </c>
      <c r="B234" s="1">
        <v>0</v>
      </c>
      <c r="C234" s="1">
        <v>0</v>
      </c>
      <c r="D234" s="1">
        <v>1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1</v>
      </c>
      <c r="L234" s="1">
        <v>0</v>
      </c>
      <c r="M234" s="2">
        <v>0</v>
      </c>
      <c r="N234" s="2">
        <v>0</v>
      </c>
      <c r="O234" s="2">
        <v>1</v>
      </c>
      <c r="P234" s="2">
        <v>0</v>
      </c>
      <c r="Q234" s="6">
        <v>1</v>
      </c>
      <c r="R234" s="6">
        <v>0</v>
      </c>
      <c r="S234" s="3"/>
      <c r="T234" s="3"/>
      <c r="U234" s="3">
        <v>40</v>
      </c>
    </row>
    <row r="235" spans="1:21">
      <c r="A235" s="1">
        <v>0</v>
      </c>
      <c r="B235" s="1">
        <v>0</v>
      </c>
      <c r="C235" s="1">
        <v>0</v>
      </c>
      <c r="D235" s="1">
        <v>1</v>
      </c>
      <c r="E235" s="1">
        <v>0</v>
      </c>
      <c r="F235" s="1">
        <v>0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2">
        <v>0</v>
      </c>
      <c r="N235" s="2">
        <v>1</v>
      </c>
      <c r="O235" s="2">
        <v>0</v>
      </c>
      <c r="P235" s="2">
        <v>0</v>
      </c>
      <c r="Q235" s="6">
        <v>1</v>
      </c>
      <c r="R235" s="6">
        <v>0</v>
      </c>
      <c r="S235" s="3"/>
      <c r="T235" s="3"/>
      <c r="U235" s="3">
        <v>25</v>
      </c>
    </row>
    <row r="236" spans="1:21">
      <c r="A236" s="1">
        <v>0</v>
      </c>
      <c r="B236" s="1">
        <v>0</v>
      </c>
      <c r="C236" s="1">
        <v>0</v>
      </c>
      <c r="D236" s="1">
        <v>1</v>
      </c>
      <c r="E236" s="1">
        <v>0</v>
      </c>
      <c r="F236" s="1">
        <v>0</v>
      </c>
      <c r="G236" s="1">
        <v>0</v>
      </c>
      <c r="H236" s="1">
        <v>0</v>
      </c>
      <c r="I236" s="1">
        <v>1</v>
      </c>
      <c r="J236" s="1">
        <v>0</v>
      </c>
      <c r="K236" s="1">
        <v>1</v>
      </c>
      <c r="L236" s="1">
        <v>0</v>
      </c>
      <c r="M236" s="2">
        <v>0</v>
      </c>
      <c r="N236" s="2">
        <v>0</v>
      </c>
      <c r="O236" s="2">
        <v>1</v>
      </c>
      <c r="P236" s="2">
        <v>0</v>
      </c>
      <c r="Q236" s="6">
        <v>1</v>
      </c>
      <c r="R236" s="6">
        <v>0</v>
      </c>
      <c r="S236" s="3"/>
      <c r="T236" s="3"/>
      <c r="U236" s="3">
        <v>35</v>
      </c>
    </row>
    <row r="237" spans="1:21">
      <c r="A237" s="1">
        <v>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0</v>
      </c>
      <c r="J237" s="1">
        <v>1</v>
      </c>
      <c r="K237" s="1">
        <v>0</v>
      </c>
      <c r="L237" s="1">
        <v>0</v>
      </c>
      <c r="M237" s="2">
        <v>0</v>
      </c>
      <c r="N237" s="2">
        <v>0</v>
      </c>
      <c r="O237" s="2">
        <v>1</v>
      </c>
      <c r="P237" s="2">
        <v>1</v>
      </c>
      <c r="Q237" s="6">
        <v>0</v>
      </c>
      <c r="R237" s="6">
        <v>0</v>
      </c>
      <c r="S237" s="3"/>
      <c r="T237" s="3"/>
      <c r="U237" s="3">
        <v>30</v>
      </c>
    </row>
    <row r="238" spans="1:21">
      <c r="A238" s="1">
        <v>1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1</v>
      </c>
      <c r="I238" s="1">
        <v>0</v>
      </c>
      <c r="J238" s="1">
        <v>1</v>
      </c>
      <c r="K238" s="1">
        <v>0</v>
      </c>
      <c r="L238" s="1">
        <v>0</v>
      </c>
      <c r="M238" s="2">
        <v>0</v>
      </c>
      <c r="N238" s="2">
        <v>1</v>
      </c>
      <c r="O238" s="2">
        <v>0</v>
      </c>
      <c r="P238" s="2">
        <v>0</v>
      </c>
      <c r="Q238" s="6">
        <v>0</v>
      </c>
      <c r="R238" s="6">
        <v>1</v>
      </c>
      <c r="S238" s="3"/>
      <c r="T238" s="3"/>
      <c r="U238" s="3">
        <v>25</v>
      </c>
    </row>
    <row r="239" spans="1:21">
      <c r="A239" s="1">
        <v>1</v>
      </c>
      <c r="B239" s="1">
        <v>0</v>
      </c>
      <c r="C239" s="1">
        <v>0</v>
      </c>
      <c r="D239" s="1">
        <v>0</v>
      </c>
      <c r="E239" s="1">
        <v>0</v>
      </c>
      <c r="F239" s="1">
        <v>1</v>
      </c>
      <c r="G239" s="1">
        <v>0</v>
      </c>
      <c r="H239" s="1">
        <v>0</v>
      </c>
      <c r="I239" s="1">
        <v>0</v>
      </c>
      <c r="J239" s="1">
        <v>1</v>
      </c>
      <c r="K239" s="1">
        <v>0</v>
      </c>
      <c r="L239" s="1">
        <v>0</v>
      </c>
      <c r="M239" s="2">
        <v>0</v>
      </c>
      <c r="N239" s="2">
        <v>0</v>
      </c>
      <c r="O239" s="2">
        <v>1</v>
      </c>
      <c r="P239" s="2">
        <v>0</v>
      </c>
      <c r="Q239" s="6">
        <v>0</v>
      </c>
      <c r="R239" s="6">
        <v>1</v>
      </c>
      <c r="S239" s="3"/>
      <c r="T239" s="3"/>
      <c r="U239" s="3">
        <v>45</v>
      </c>
    </row>
    <row r="240" spans="1:21">
      <c r="A240" s="1">
        <v>1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2">
        <v>1</v>
      </c>
      <c r="N240" s="2">
        <v>0</v>
      </c>
      <c r="O240" s="2">
        <v>0</v>
      </c>
      <c r="P240" s="2">
        <v>0</v>
      </c>
      <c r="Q240" s="6">
        <v>1</v>
      </c>
      <c r="R240" s="6">
        <v>0</v>
      </c>
      <c r="S240" s="3"/>
      <c r="T240" s="3"/>
      <c r="U240" s="3">
        <v>20</v>
      </c>
    </row>
    <row r="241" spans="1:21">
      <c r="A241" s="1">
        <v>1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1</v>
      </c>
      <c r="L241" s="1">
        <v>0</v>
      </c>
      <c r="M241" s="2">
        <v>0</v>
      </c>
      <c r="N241" s="2">
        <v>0</v>
      </c>
      <c r="O241" s="2">
        <v>1</v>
      </c>
      <c r="P241" s="2">
        <v>1</v>
      </c>
      <c r="Q241" s="6">
        <v>0</v>
      </c>
      <c r="R241" s="6">
        <v>0</v>
      </c>
      <c r="S241" s="3"/>
      <c r="T241" s="3"/>
      <c r="U241" s="3">
        <v>35</v>
      </c>
    </row>
    <row r="242" spans="1:21">
      <c r="A242" s="1">
        <v>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2">
        <v>0</v>
      </c>
      <c r="N242" s="2">
        <v>0</v>
      </c>
      <c r="O242" s="2">
        <v>1</v>
      </c>
      <c r="P242" s="2">
        <v>0</v>
      </c>
      <c r="Q242" s="6">
        <v>1</v>
      </c>
      <c r="R242" s="6">
        <v>0</v>
      </c>
      <c r="S242" s="3"/>
      <c r="T242" s="3"/>
      <c r="U242" s="3">
        <v>30</v>
      </c>
    </row>
    <row r="243" spans="1:21">
      <c r="A243" s="1">
        <v>1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0</v>
      </c>
      <c r="J243" s="1">
        <v>0</v>
      </c>
      <c r="K243" s="1">
        <v>1</v>
      </c>
      <c r="L243" s="1">
        <v>0</v>
      </c>
      <c r="M243" s="2">
        <v>0</v>
      </c>
      <c r="N243" s="2">
        <v>0</v>
      </c>
      <c r="O243" s="2">
        <v>1</v>
      </c>
      <c r="P243" s="2">
        <v>0</v>
      </c>
      <c r="Q243" s="6">
        <v>0</v>
      </c>
      <c r="R243" s="6">
        <v>1</v>
      </c>
      <c r="S243" s="3"/>
      <c r="T243" s="3"/>
      <c r="U243" s="3">
        <v>50</v>
      </c>
    </row>
    <row r="244" spans="1:21">
      <c r="A244" s="1">
        <v>0</v>
      </c>
      <c r="B244" s="1">
        <v>0</v>
      </c>
      <c r="C244" s="1">
        <v>1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1</v>
      </c>
      <c r="L244" s="1">
        <v>0</v>
      </c>
      <c r="M244" s="2">
        <v>0</v>
      </c>
      <c r="N244" s="2">
        <v>0</v>
      </c>
      <c r="O244" s="2">
        <v>1</v>
      </c>
      <c r="P244" s="2">
        <v>0</v>
      </c>
      <c r="Q244" s="6">
        <v>0</v>
      </c>
      <c r="R244" s="6">
        <v>1</v>
      </c>
      <c r="S244" s="3"/>
      <c r="T244" s="3"/>
      <c r="U244" s="3">
        <v>35</v>
      </c>
    </row>
    <row r="245" spans="1:21">
      <c r="A245" s="1">
        <v>0</v>
      </c>
      <c r="B245" s="1">
        <v>0</v>
      </c>
      <c r="C245" s="1">
        <v>0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2">
        <v>0</v>
      </c>
      <c r="N245" s="2">
        <v>1</v>
      </c>
      <c r="O245" s="2">
        <v>0</v>
      </c>
      <c r="P245" s="2">
        <v>0</v>
      </c>
      <c r="Q245" s="6">
        <v>1</v>
      </c>
      <c r="R245" s="6">
        <v>0</v>
      </c>
      <c r="S245" s="3"/>
      <c r="T245" s="3"/>
      <c r="U245" s="3">
        <v>15</v>
      </c>
    </row>
    <row r="246" spans="1:21">
      <c r="A246" s="1">
        <v>0</v>
      </c>
      <c r="B246" s="1">
        <v>0</v>
      </c>
      <c r="C246" s="1">
        <v>0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1</v>
      </c>
      <c r="L246" s="1">
        <v>0</v>
      </c>
      <c r="M246" s="2">
        <v>1</v>
      </c>
      <c r="N246" s="2">
        <v>0</v>
      </c>
      <c r="O246" s="2">
        <v>0</v>
      </c>
      <c r="P246" s="2">
        <v>0</v>
      </c>
      <c r="Q246" s="6">
        <v>1</v>
      </c>
      <c r="R246" s="6">
        <v>0</v>
      </c>
      <c r="S246" s="3"/>
      <c r="T246" s="3"/>
      <c r="U246" s="3">
        <v>36</v>
      </c>
    </row>
    <row r="247" spans="1:21">
      <c r="A247" s="1">
        <v>0</v>
      </c>
      <c r="B247" s="1">
        <v>0</v>
      </c>
      <c r="C247" s="1">
        <v>0</v>
      </c>
      <c r="D247" s="1">
        <v>1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1</v>
      </c>
      <c r="L247" s="1">
        <v>0</v>
      </c>
      <c r="M247" s="2">
        <v>0</v>
      </c>
      <c r="N247" s="2">
        <v>0</v>
      </c>
      <c r="O247" s="2">
        <v>1</v>
      </c>
      <c r="P247" s="2">
        <v>0</v>
      </c>
      <c r="Q247" s="6">
        <v>1</v>
      </c>
      <c r="R247" s="6">
        <v>0</v>
      </c>
      <c r="S247" s="3"/>
      <c r="T247" s="3"/>
      <c r="U247" s="3">
        <v>40</v>
      </c>
    </row>
    <row r="248" spans="1:21">
      <c r="A248" s="1">
        <v>0</v>
      </c>
      <c r="B248" s="1">
        <v>0</v>
      </c>
      <c r="C248" s="1">
        <v>0</v>
      </c>
      <c r="D248" s="1">
        <v>1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2">
        <v>0</v>
      </c>
      <c r="N248" s="2">
        <v>1</v>
      </c>
      <c r="O248" s="2">
        <v>0</v>
      </c>
      <c r="P248" s="2">
        <v>0</v>
      </c>
      <c r="Q248" s="6">
        <v>1</v>
      </c>
      <c r="R248" s="6">
        <v>0</v>
      </c>
      <c r="S248" s="3"/>
      <c r="T248" s="3"/>
      <c r="U248" s="3">
        <v>25</v>
      </c>
    </row>
    <row r="249" spans="1:21">
      <c r="A249" s="1">
        <v>1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1</v>
      </c>
      <c r="K249" s="1">
        <v>0</v>
      </c>
      <c r="L249" s="1">
        <v>0</v>
      </c>
      <c r="M249" s="2">
        <v>0</v>
      </c>
      <c r="N249" s="2">
        <v>0</v>
      </c>
      <c r="O249" s="2">
        <v>1</v>
      </c>
      <c r="P249" s="2">
        <v>1</v>
      </c>
      <c r="Q249" s="6">
        <v>0</v>
      </c>
      <c r="R249" s="6">
        <v>0</v>
      </c>
      <c r="S249" s="3"/>
      <c r="T249" s="3"/>
      <c r="U249" s="3">
        <v>40</v>
      </c>
    </row>
    <row r="250" spans="1:21">
      <c r="A250" s="1">
        <v>1</v>
      </c>
      <c r="B250" s="1">
        <v>0</v>
      </c>
      <c r="C250" s="1">
        <v>0</v>
      </c>
      <c r="D250" s="1">
        <v>0</v>
      </c>
      <c r="E250" s="1">
        <v>0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0</v>
      </c>
      <c r="L250" s="1">
        <v>0</v>
      </c>
      <c r="M250" s="2">
        <v>0</v>
      </c>
      <c r="N250" s="2">
        <v>0</v>
      </c>
      <c r="O250" s="2">
        <v>1</v>
      </c>
      <c r="P250" s="2">
        <v>0</v>
      </c>
      <c r="Q250" s="6">
        <v>0</v>
      </c>
      <c r="R250" s="6">
        <v>1</v>
      </c>
      <c r="S250" s="3"/>
      <c r="T250" s="3"/>
      <c r="U250" s="3">
        <v>40</v>
      </c>
    </row>
    <row r="251" spans="1:21">
      <c r="A251" s="1">
        <v>1</v>
      </c>
      <c r="B251" s="1">
        <v>0</v>
      </c>
      <c r="C251" s="1">
        <v>0</v>
      </c>
      <c r="D251" s="1">
        <v>0</v>
      </c>
      <c r="E251" s="1">
        <v>0</v>
      </c>
      <c r="F251" s="1">
        <v>1</v>
      </c>
      <c r="G251" s="1">
        <v>0</v>
      </c>
      <c r="H251" s="1">
        <v>0</v>
      </c>
      <c r="I251" s="1">
        <v>0</v>
      </c>
      <c r="J251" s="1">
        <v>1</v>
      </c>
      <c r="K251" s="1">
        <v>0</v>
      </c>
      <c r="L251" s="1">
        <v>0</v>
      </c>
      <c r="M251" s="2">
        <v>0</v>
      </c>
      <c r="N251" s="2">
        <v>0</v>
      </c>
      <c r="O251" s="2">
        <v>1</v>
      </c>
      <c r="P251" s="2">
        <v>1</v>
      </c>
      <c r="Q251" s="6">
        <v>0</v>
      </c>
      <c r="R251" s="6">
        <v>0</v>
      </c>
      <c r="S251" s="3"/>
      <c r="T251" s="3"/>
      <c r="U251" s="3">
        <v>30</v>
      </c>
    </row>
    <row r="252" spans="1:21">
      <c r="A252" s="1">
        <v>1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2">
        <v>0</v>
      </c>
      <c r="N252" s="2">
        <v>0</v>
      </c>
      <c r="O252" s="2">
        <v>1</v>
      </c>
      <c r="P252" s="2">
        <v>1</v>
      </c>
      <c r="Q252" s="6">
        <v>0</v>
      </c>
      <c r="R252" s="6">
        <v>0</v>
      </c>
      <c r="S252" s="3"/>
      <c r="T252" s="3"/>
      <c r="U252" s="3">
        <v>35</v>
      </c>
    </row>
    <row r="253" spans="1:21">
      <c r="A253" s="1">
        <v>1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1</v>
      </c>
      <c r="L253" s="1">
        <v>0</v>
      </c>
      <c r="M253" s="2">
        <v>0</v>
      </c>
      <c r="N253" s="2">
        <v>0</v>
      </c>
      <c r="O253" s="2">
        <v>1</v>
      </c>
      <c r="P253" s="2">
        <v>0</v>
      </c>
      <c r="Q253" s="6">
        <v>0</v>
      </c>
      <c r="R253" s="6">
        <v>1</v>
      </c>
      <c r="S253" s="3"/>
      <c r="T253" s="3"/>
      <c r="U253" s="3">
        <v>35</v>
      </c>
    </row>
    <row r="254" spans="1:21">
      <c r="A254" s="1">
        <v>1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1</v>
      </c>
      <c r="M254" s="2">
        <v>0</v>
      </c>
      <c r="N254" s="2">
        <v>1</v>
      </c>
      <c r="O254" s="2">
        <v>0</v>
      </c>
      <c r="P254" s="2">
        <v>1</v>
      </c>
      <c r="Q254" s="6">
        <v>0</v>
      </c>
      <c r="R254" s="6">
        <v>0</v>
      </c>
      <c r="S254" s="3"/>
      <c r="T254" s="3"/>
      <c r="U254" s="3">
        <v>15</v>
      </c>
    </row>
    <row r="255" spans="1:21">
      <c r="A255" s="1">
        <v>1</v>
      </c>
      <c r="B255" s="1">
        <v>0</v>
      </c>
      <c r="C255" s="1">
        <v>0</v>
      </c>
      <c r="D255" s="1">
        <v>0</v>
      </c>
      <c r="E255" s="1">
        <v>0</v>
      </c>
      <c r="F255" s="1">
        <v>1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2">
        <v>1</v>
      </c>
      <c r="N255" s="2">
        <v>0</v>
      </c>
      <c r="O255" s="2">
        <v>0</v>
      </c>
      <c r="P255" s="2">
        <v>0</v>
      </c>
      <c r="Q255" s="6">
        <v>0</v>
      </c>
      <c r="R255" s="6">
        <v>1</v>
      </c>
      <c r="S255" s="3"/>
      <c r="T255" s="3"/>
      <c r="U255" s="3">
        <v>15</v>
      </c>
    </row>
    <row r="256" spans="1:21">
      <c r="A256" s="1">
        <v>0</v>
      </c>
      <c r="B256" s="1">
        <v>0</v>
      </c>
      <c r="C256" s="1">
        <v>1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2">
        <v>0</v>
      </c>
      <c r="N256" s="2">
        <v>0</v>
      </c>
      <c r="O256" s="2">
        <v>1</v>
      </c>
      <c r="P256" s="2">
        <v>1</v>
      </c>
      <c r="Q256" s="6">
        <v>0</v>
      </c>
      <c r="R256" s="6">
        <v>0</v>
      </c>
      <c r="S256" s="3"/>
      <c r="T256" s="3"/>
      <c r="U256" s="3">
        <v>35</v>
      </c>
    </row>
    <row r="257" spans="1:21">
      <c r="A257" s="1">
        <v>1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0</v>
      </c>
      <c r="K257" s="1">
        <v>1</v>
      </c>
      <c r="L257" s="1">
        <v>0</v>
      </c>
      <c r="M257" s="2">
        <v>1</v>
      </c>
      <c r="N257" s="2">
        <v>0</v>
      </c>
      <c r="O257" s="2">
        <v>0</v>
      </c>
      <c r="P257" s="2">
        <v>0</v>
      </c>
      <c r="Q257" s="6">
        <v>1</v>
      </c>
      <c r="R257" s="6">
        <v>0</v>
      </c>
      <c r="S257" s="3"/>
      <c r="T257" s="3"/>
      <c r="U257" s="3">
        <v>36</v>
      </c>
    </row>
    <row r="258" spans="1:21">
      <c r="A258" s="1">
        <v>0</v>
      </c>
      <c r="B258" s="1">
        <v>0</v>
      </c>
      <c r="C258" s="1">
        <v>1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2">
        <v>1</v>
      </c>
      <c r="N258" s="2">
        <v>0</v>
      </c>
      <c r="O258" s="2">
        <v>0</v>
      </c>
      <c r="P258" s="2">
        <v>0</v>
      </c>
      <c r="Q258" s="6">
        <v>0</v>
      </c>
      <c r="R258" s="6">
        <v>1</v>
      </c>
      <c r="S258" s="3"/>
      <c r="T258" s="3"/>
      <c r="U258" s="3">
        <v>16</v>
      </c>
    </row>
    <row r="259" spans="1:21">
      <c r="A259" s="1">
        <v>1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2">
        <v>0</v>
      </c>
      <c r="N259" s="2">
        <v>1</v>
      </c>
      <c r="O259" s="2">
        <v>0</v>
      </c>
      <c r="P259" s="2">
        <v>0</v>
      </c>
      <c r="Q259" s="6">
        <v>0</v>
      </c>
      <c r="R259" s="6">
        <v>1</v>
      </c>
      <c r="S259" s="3"/>
      <c r="T259" s="3"/>
      <c r="U259" s="3">
        <v>15</v>
      </c>
    </row>
    <row r="260" spans="1:21">
      <c r="A260" s="1">
        <v>1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1</v>
      </c>
      <c r="I260" s="1">
        <v>0</v>
      </c>
      <c r="J260" s="1">
        <v>0</v>
      </c>
      <c r="K260" s="1">
        <v>1</v>
      </c>
      <c r="L260" s="1">
        <v>0</v>
      </c>
      <c r="M260" s="2">
        <v>1</v>
      </c>
      <c r="N260" s="2">
        <v>0</v>
      </c>
      <c r="O260" s="2">
        <v>0</v>
      </c>
      <c r="P260" s="2">
        <v>0</v>
      </c>
      <c r="Q260" s="6">
        <v>1</v>
      </c>
      <c r="R260" s="6">
        <v>0</v>
      </c>
      <c r="S260" s="3"/>
      <c r="T260" s="3"/>
      <c r="U260" s="3">
        <v>15</v>
      </c>
    </row>
    <row r="261" spans="1:21">
      <c r="A261" s="1">
        <v>1</v>
      </c>
      <c r="B261" s="1">
        <v>0</v>
      </c>
      <c r="C261" s="1">
        <v>0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1</v>
      </c>
      <c r="L261" s="1">
        <v>0</v>
      </c>
      <c r="M261" s="2">
        <v>0</v>
      </c>
      <c r="N261" s="2">
        <v>1</v>
      </c>
      <c r="O261" s="2">
        <v>0</v>
      </c>
      <c r="P261" s="2">
        <v>0</v>
      </c>
      <c r="Q261" s="6">
        <v>0</v>
      </c>
      <c r="R261" s="6">
        <v>1</v>
      </c>
      <c r="S261" s="3"/>
      <c r="T261" s="3"/>
      <c r="U261" s="3">
        <v>25</v>
      </c>
    </row>
    <row r="262" spans="1:21">
      <c r="A262" s="1">
        <v>1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1</v>
      </c>
      <c r="L262" s="1">
        <v>0</v>
      </c>
      <c r="M262" s="2">
        <v>0</v>
      </c>
      <c r="N262" s="2">
        <v>0</v>
      </c>
      <c r="O262" s="2">
        <v>1</v>
      </c>
      <c r="P262" s="2">
        <v>0</v>
      </c>
      <c r="Q262" s="6">
        <v>1</v>
      </c>
      <c r="R262" s="6">
        <v>0</v>
      </c>
      <c r="S262" s="3"/>
      <c r="T262" s="3"/>
      <c r="U262" s="3">
        <v>40</v>
      </c>
    </row>
    <row r="263" spans="1:21">
      <c r="A263" s="1">
        <v>1</v>
      </c>
      <c r="B263" s="1">
        <v>0</v>
      </c>
      <c r="C263" s="1">
        <v>0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2">
        <v>0</v>
      </c>
      <c r="N263" s="2">
        <v>1</v>
      </c>
      <c r="O263" s="2">
        <v>0</v>
      </c>
      <c r="P263" s="2">
        <v>0</v>
      </c>
      <c r="Q263" s="6">
        <v>0</v>
      </c>
      <c r="R263" s="6">
        <v>1</v>
      </c>
      <c r="S263" s="3"/>
      <c r="T263" s="3"/>
      <c r="U263" s="3">
        <v>15</v>
      </c>
    </row>
    <row r="264" spans="1:21">
      <c r="A264" s="1">
        <v>1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2">
        <v>0</v>
      </c>
      <c r="N264" s="2">
        <v>1</v>
      </c>
      <c r="O264" s="2">
        <v>0</v>
      </c>
      <c r="P264" s="2">
        <v>0</v>
      </c>
      <c r="Q264" s="6">
        <v>1</v>
      </c>
      <c r="R264" s="6">
        <v>0</v>
      </c>
      <c r="S264" s="3"/>
      <c r="T264" s="3"/>
      <c r="U264" s="3">
        <v>15</v>
      </c>
    </row>
    <row r="265" spans="1:21">
      <c r="A265" s="1">
        <v>0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2">
        <v>0</v>
      </c>
      <c r="N265" s="2">
        <v>0</v>
      </c>
      <c r="O265" s="2">
        <v>1</v>
      </c>
      <c r="P265" s="2">
        <v>0</v>
      </c>
      <c r="Q265" s="6">
        <v>0</v>
      </c>
      <c r="R265" s="6">
        <v>1</v>
      </c>
      <c r="S265" s="3"/>
      <c r="T265" s="3"/>
      <c r="U265" s="3">
        <v>30</v>
      </c>
    </row>
    <row r="266" spans="1:21">
      <c r="A266" s="1">
        <v>0</v>
      </c>
      <c r="B266" s="1">
        <v>1</v>
      </c>
      <c r="C266" s="1">
        <v>0</v>
      </c>
      <c r="D266" s="1">
        <v>0</v>
      </c>
      <c r="E266" s="1">
        <v>0</v>
      </c>
      <c r="F266" s="1">
        <v>1</v>
      </c>
      <c r="G266" s="1">
        <v>0</v>
      </c>
      <c r="H266" s="1">
        <v>0</v>
      </c>
      <c r="I266" s="1">
        <v>0</v>
      </c>
      <c r="J266" s="1">
        <v>0</v>
      </c>
      <c r="K266" s="1">
        <v>1</v>
      </c>
      <c r="L266" s="1">
        <v>0</v>
      </c>
      <c r="M266" s="2">
        <v>1</v>
      </c>
      <c r="N266" s="2">
        <v>0</v>
      </c>
      <c r="O266" s="2">
        <v>0</v>
      </c>
      <c r="P266" s="2">
        <v>0</v>
      </c>
      <c r="Q266" s="6">
        <v>0</v>
      </c>
      <c r="R266" s="6">
        <v>1</v>
      </c>
      <c r="S266" s="3"/>
      <c r="T266" s="3"/>
      <c r="U266" s="3">
        <v>15</v>
      </c>
    </row>
    <row r="267" spans="1:21">
      <c r="A267" s="1">
        <v>0</v>
      </c>
      <c r="B267" s="1">
        <v>0</v>
      </c>
      <c r="C267" s="1">
        <v>0</v>
      </c>
      <c r="D267" s="1">
        <v>0</v>
      </c>
      <c r="E267" s="1">
        <v>1</v>
      </c>
      <c r="F267" s="1">
        <v>0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2">
        <v>1</v>
      </c>
      <c r="N267" s="2">
        <v>0</v>
      </c>
      <c r="O267" s="2">
        <v>0</v>
      </c>
      <c r="P267" s="2">
        <v>0</v>
      </c>
      <c r="Q267" s="6">
        <v>0</v>
      </c>
      <c r="R267" s="6">
        <v>1</v>
      </c>
      <c r="S267" s="3"/>
      <c r="T267" s="3"/>
      <c r="U267" s="3">
        <v>15</v>
      </c>
    </row>
    <row r="268" spans="1:21">
      <c r="A268" s="1">
        <v>0</v>
      </c>
      <c r="B268" s="1">
        <v>0</v>
      </c>
      <c r="C268" s="1">
        <v>0</v>
      </c>
      <c r="D268" s="1">
        <v>1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1</v>
      </c>
      <c r="K268" s="1">
        <v>0</v>
      </c>
      <c r="L268" s="1">
        <v>0</v>
      </c>
      <c r="M268" s="2">
        <v>1</v>
      </c>
      <c r="N268" s="2">
        <v>0</v>
      </c>
      <c r="O268" s="2">
        <v>0</v>
      </c>
      <c r="P268" s="2">
        <v>0</v>
      </c>
      <c r="Q268" s="6">
        <v>1</v>
      </c>
      <c r="R268" s="6">
        <v>0</v>
      </c>
      <c r="S268" s="3"/>
      <c r="T268" s="3"/>
      <c r="U268" s="3">
        <v>20</v>
      </c>
    </row>
    <row r="269" spans="1:21">
      <c r="A269" s="1">
        <v>0</v>
      </c>
      <c r="B269" s="1">
        <v>1</v>
      </c>
      <c r="C269" s="1">
        <v>0</v>
      </c>
      <c r="D269" s="1">
        <v>0</v>
      </c>
      <c r="E269" s="1">
        <v>0</v>
      </c>
      <c r="F269" s="1">
        <v>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2">
        <v>0</v>
      </c>
      <c r="N269" s="2">
        <v>1</v>
      </c>
      <c r="O269" s="2">
        <v>0</v>
      </c>
      <c r="P269" s="2">
        <v>0</v>
      </c>
      <c r="Q269" s="6">
        <v>0</v>
      </c>
      <c r="R269" s="6">
        <v>1</v>
      </c>
      <c r="S269" s="3"/>
      <c r="T269" s="3"/>
      <c r="U269" s="3">
        <v>20</v>
      </c>
    </row>
    <row r="270" spans="1:21">
      <c r="A270" s="1">
        <v>0</v>
      </c>
      <c r="B270" s="1">
        <v>0</v>
      </c>
      <c r="C270" s="1">
        <v>0</v>
      </c>
      <c r="D270" s="1">
        <v>0</v>
      </c>
      <c r="E270" s="1">
        <v>1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2">
        <v>1</v>
      </c>
      <c r="N270" s="2">
        <v>0</v>
      </c>
      <c r="O270" s="2">
        <v>0</v>
      </c>
      <c r="P270" s="2">
        <v>0</v>
      </c>
      <c r="Q270" s="6">
        <v>0</v>
      </c>
      <c r="R270" s="6">
        <v>1</v>
      </c>
      <c r="S270" s="3"/>
      <c r="T270" s="3"/>
      <c r="U270" s="3">
        <v>20</v>
      </c>
    </row>
    <row r="271" spans="1:21">
      <c r="A271" s="1">
        <v>0</v>
      </c>
      <c r="B271" s="1">
        <v>0</v>
      </c>
      <c r="C271" s="1">
        <v>1</v>
      </c>
      <c r="D271" s="1">
        <v>0</v>
      </c>
      <c r="E271" s="1">
        <v>0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2">
        <v>0</v>
      </c>
      <c r="N271" s="2">
        <v>1</v>
      </c>
      <c r="O271" s="2">
        <v>0</v>
      </c>
      <c r="P271" s="2">
        <v>0</v>
      </c>
      <c r="Q271" s="6">
        <v>0</v>
      </c>
      <c r="R271" s="6">
        <v>1</v>
      </c>
      <c r="S271" s="3"/>
      <c r="T271" s="3"/>
      <c r="U271" s="3">
        <v>20</v>
      </c>
    </row>
    <row r="272" spans="1:21">
      <c r="A272" s="1">
        <v>0</v>
      </c>
      <c r="B272" s="1">
        <v>0</v>
      </c>
      <c r="C272" s="1">
        <v>0</v>
      </c>
      <c r="D272" s="1">
        <v>0</v>
      </c>
      <c r="E272" s="1">
        <v>1</v>
      </c>
      <c r="F272" s="1">
        <v>0</v>
      </c>
      <c r="G272" s="1">
        <v>0</v>
      </c>
      <c r="H272" s="1">
        <v>1</v>
      </c>
      <c r="I272" s="1">
        <v>0</v>
      </c>
      <c r="J272" s="1">
        <v>1</v>
      </c>
      <c r="K272" s="1">
        <v>0</v>
      </c>
      <c r="L272" s="1">
        <v>0</v>
      </c>
      <c r="M272" s="2">
        <v>0</v>
      </c>
      <c r="N272" s="2">
        <v>0</v>
      </c>
      <c r="O272" s="2">
        <v>1</v>
      </c>
      <c r="P272" s="2">
        <v>1</v>
      </c>
      <c r="Q272" s="6">
        <v>0</v>
      </c>
      <c r="R272" s="6">
        <v>0</v>
      </c>
      <c r="S272" s="3"/>
      <c r="T272" s="3"/>
      <c r="U272" s="3">
        <v>35</v>
      </c>
    </row>
    <row r="273" spans="1:21">
      <c r="A273" s="1">
        <v>1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2">
        <v>0</v>
      </c>
      <c r="N273" s="2">
        <v>1</v>
      </c>
      <c r="O273" s="2">
        <v>0</v>
      </c>
      <c r="P273" s="2">
        <v>1</v>
      </c>
      <c r="Q273" s="6">
        <v>0</v>
      </c>
      <c r="R273" s="6">
        <v>0</v>
      </c>
      <c r="S273" s="3"/>
      <c r="T273" s="3"/>
      <c r="U273" s="3">
        <v>20</v>
      </c>
    </row>
    <row r="274" spans="1:21">
      <c r="A274" s="1">
        <v>1</v>
      </c>
      <c r="B274" s="1">
        <v>0</v>
      </c>
      <c r="C274" s="1">
        <v>0</v>
      </c>
      <c r="D274" s="1">
        <v>0</v>
      </c>
      <c r="E274" s="1">
        <v>0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2">
        <v>0</v>
      </c>
      <c r="N274" s="2">
        <v>0</v>
      </c>
      <c r="O274" s="2">
        <v>1</v>
      </c>
      <c r="P274" s="2">
        <v>0</v>
      </c>
      <c r="Q274" s="6">
        <v>1</v>
      </c>
      <c r="R274" s="6">
        <v>0</v>
      </c>
      <c r="S274" s="3"/>
      <c r="T274" s="3"/>
      <c r="U274" s="3">
        <v>20</v>
      </c>
    </row>
    <row r="275" spans="1:21">
      <c r="A275" s="1">
        <v>0</v>
      </c>
      <c r="B275" s="1">
        <v>0</v>
      </c>
      <c r="C275" s="1">
        <v>1</v>
      </c>
      <c r="D275" s="1">
        <v>0</v>
      </c>
      <c r="E275" s="1">
        <v>0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2">
        <v>1</v>
      </c>
      <c r="N275" s="2">
        <v>0</v>
      </c>
      <c r="O275" s="2">
        <v>0</v>
      </c>
      <c r="P275" s="2">
        <v>0</v>
      </c>
      <c r="Q275" s="6">
        <v>1</v>
      </c>
      <c r="R275" s="6">
        <v>0</v>
      </c>
      <c r="S275" s="3"/>
      <c r="T275" s="3"/>
      <c r="U275" s="3">
        <v>16</v>
      </c>
    </row>
    <row r="276" spans="1:21">
      <c r="A276" s="1">
        <v>0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0</v>
      </c>
      <c r="K276" s="1">
        <v>1</v>
      </c>
      <c r="L276" s="1">
        <v>0</v>
      </c>
      <c r="M276" s="2">
        <v>0</v>
      </c>
      <c r="N276" s="2">
        <v>0</v>
      </c>
      <c r="O276" s="2">
        <v>1</v>
      </c>
      <c r="P276" s="2">
        <v>0</v>
      </c>
      <c r="Q276" s="6">
        <v>0</v>
      </c>
      <c r="R276" s="6">
        <v>1</v>
      </c>
      <c r="S276" s="3"/>
      <c r="T276" s="3"/>
      <c r="U276" s="3">
        <v>35</v>
      </c>
    </row>
    <row r="277" spans="1:21">
      <c r="A277" s="1">
        <v>1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1</v>
      </c>
      <c r="I277" s="1">
        <v>0</v>
      </c>
      <c r="J277" s="1">
        <v>0</v>
      </c>
      <c r="K277" s="1">
        <v>1</v>
      </c>
      <c r="L277" s="1">
        <v>0</v>
      </c>
      <c r="M277" s="2">
        <v>0</v>
      </c>
      <c r="N277" s="2">
        <v>1</v>
      </c>
      <c r="O277" s="2">
        <v>0</v>
      </c>
      <c r="P277" s="2">
        <v>0</v>
      </c>
      <c r="Q277" s="6">
        <v>0</v>
      </c>
      <c r="R277" s="6">
        <v>1</v>
      </c>
      <c r="S277" s="3"/>
      <c r="T277" s="3"/>
      <c r="U277" s="3">
        <v>20</v>
      </c>
    </row>
    <row r="278" spans="1:21">
      <c r="A278" s="1">
        <v>1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0</v>
      </c>
      <c r="J278" s="1">
        <v>0</v>
      </c>
      <c r="K278" s="1">
        <v>1</v>
      </c>
      <c r="L278" s="1">
        <v>0</v>
      </c>
      <c r="M278" s="2">
        <v>0</v>
      </c>
      <c r="N278" s="2">
        <v>0</v>
      </c>
      <c r="O278" s="2">
        <v>1</v>
      </c>
      <c r="P278" s="2">
        <v>0</v>
      </c>
      <c r="Q278" s="6">
        <v>1</v>
      </c>
      <c r="R278" s="6">
        <v>0</v>
      </c>
      <c r="S278" s="3"/>
      <c r="T278" s="3"/>
      <c r="U278" s="3">
        <v>40</v>
      </c>
    </row>
    <row r="279" spans="1:21">
      <c r="A279" s="1">
        <v>0</v>
      </c>
      <c r="B279" s="1">
        <v>0</v>
      </c>
      <c r="C279" s="1">
        <v>1</v>
      </c>
      <c r="D279" s="1">
        <v>0</v>
      </c>
      <c r="E279" s="1">
        <v>0</v>
      </c>
      <c r="F279" s="1">
        <v>0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2">
        <v>0</v>
      </c>
      <c r="N279" s="2">
        <v>0</v>
      </c>
      <c r="O279" s="2">
        <v>1</v>
      </c>
      <c r="P279" s="2">
        <v>0</v>
      </c>
      <c r="Q279" s="6">
        <v>1</v>
      </c>
      <c r="R279" s="6">
        <v>0</v>
      </c>
      <c r="S279" s="3"/>
      <c r="T279" s="3"/>
      <c r="U279" s="3">
        <v>30</v>
      </c>
    </row>
    <row r="280" spans="1:21">
      <c r="A280" s="1">
        <v>0</v>
      </c>
      <c r="B280" s="1">
        <v>0</v>
      </c>
      <c r="C280" s="1">
        <v>0</v>
      </c>
      <c r="D280" s="1">
        <v>0</v>
      </c>
      <c r="E280" s="1">
        <v>1</v>
      </c>
      <c r="F280" s="1">
        <v>0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2">
        <v>1</v>
      </c>
      <c r="N280" s="2">
        <v>0</v>
      </c>
      <c r="O280" s="2">
        <v>0</v>
      </c>
      <c r="P280" s="2">
        <v>1</v>
      </c>
      <c r="Q280" s="6">
        <v>0</v>
      </c>
      <c r="R280" s="6">
        <v>0</v>
      </c>
      <c r="S280" s="3"/>
      <c r="T280" s="3"/>
      <c r="U280" s="3">
        <v>20</v>
      </c>
    </row>
    <row r="281" spans="1:21">
      <c r="A281" s="1">
        <v>1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0</v>
      </c>
      <c r="K281" s="1">
        <v>1</v>
      </c>
      <c r="L281" s="1">
        <v>0</v>
      </c>
      <c r="M281" s="2">
        <v>0</v>
      </c>
      <c r="N281" s="2">
        <v>1</v>
      </c>
      <c r="O281" s="2">
        <v>0</v>
      </c>
      <c r="P281" s="2">
        <v>0</v>
      </c>
      <c r="Q281" s="6">
        <v>1</v>
      </c>
      <c r="R281" s="6">
        <v>0</v>
      </c>
      <c r="S281" s="3"/>
      <c r="T281" s="3"/>
      <c r="U281" s="3">
        <v>25</v>
      </c>
    </row>
    <row r="282" spans="1:21">
      <c r="A282" s="1">
        <v>0</v>
      </c>
      <c r="B282" s="1">
        <v>0</v>
      </c>
      <c r="C282" s="1">
        <v>0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0</v>
      </c>
      <c r="J282" s="1">
        <v>1</v>
      </c>
      <c r="K282" s="1">
        <v>0</v>
      </c>
      <c r="L282" s="1">
        <v>0</v>
      </c>
      <c r="M282" s="2">
        <v>0</v>
      </c>
      <c r="N282" s="2">
        <v>1</v>
      </c>
      <c r="O282" s="2">
        <v>0</v>
      </c>
      <c r="P282" s="2">
        <v>1</v>
      </c>
      <c r="Q282" s="6">
        <v>0</v>
      </c>
      <c r="R282" s="6">
        <v>0</v>
      </c>
      <c r="S282" s="3"/>
      <c r="T282" s="3"/>
      <c r="U282" s="3">
        <v>20</v>
      </c>
    </row>
    <row r="283" spans="1:21">
      <c r="A283" s="1">
        <v>0</v>
      </c>
      <c r="B283" s="1">
        <v>0</v>
      </c>
      <c r="C283" s="1">
        <v>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1</v>
      </c>
      <c r="L283" s="1">
        <v>0</v>
      </c>
      <c r="M283" s="2">
        <v>0</v>
      </c>
      <c r="N283" s="2">
        <v>0</v>
      </c>
      <c r="O283" s="2">
        <v>1</v>
      </c>
      <c r="P283" s="2">
        <v>0</v>
      </c>
      <c r="Q283" s="6">
        <v>0</v>
      </c>
      <c r="R283" s="6">
        <v>1</v>
      </c>
      <c r="S283" s="3"/>
      <c r="T283" s="3"/>
      <c r="U283" s="3">
        <v>35</v>
      </c>
    </row>
    <row r="284" spans="1:21">
      <c r="A284" s="1">
        <v>0</v>
      </c>
      <c r="B284" s="1">
        <v>0</v>
      </c>
      <c r="C284" s="1">
        <v>0</v>
      </c>
      <c r="D284" s="1">
        <v>0</v>
      </c>
      <c r="E284" s="1">
        <v>1</v>
      </c>
      <c r="F284" s="1">
        <v>0</v>
      </c>
      <c r="G284" s="1">
        <v>0</v>
      </c>
      <c r="H284" s="1">
        <v>1</v>
      </c>
      <c r="I284" s="1">
        <v>0</v>
      </c>
      <c r="J284" s="1">
        <v>0</v>
      </c>
      <c r="K284" s="1">
        <v>1</v>
      </c>
      <c r="L284" s="1">
        <v>0</v>
      </c>
      <c r="M284" s="2">
        <v>0</v>
      </c>
      <c r="N284" s="2">
        <v>0</v>
      </c>
      <c r="O284" s="2">
        <v>1</v>
      </c>
      <c r="P284" s="2">
        <v>0</v>
      </c>
      <c r="Q284" s="6">
        <v>1</v>
      </c>
      <c r="R284" s="6">
        <v>0</v>
      </c>
      <c r="S284" s="3"/>
      <c r="T284" s="3"/>
      <c r="U284" s="3">
        <v>50</v>
      </c>
    </row>
    <row r="285" spans="1:21">
      <c r="A285" s="1">
        <v>0</v>
      </c>
      <c r="B285" s="1">
        <v>0</v>
      </c>
      <c r="C285" s="1">
        <v>0</v>
      </c>
      <c r="D285" s="1">
        <v>1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2">
        <v>1</v>
      </c>
      <c r="N285" s="2">
        <v>0</v>
      </c>
      <c r="O285" s="2">
        <v>0</v>
      </c>
      <c r="P285" s="2">
        <v>0</v>
      </c>
      <c r="Q285" s="6">
        <v>1</v>
      </c>
      <c r="R285" s="6">
        <v>0</v>
      </c>
      <c r="S285" s="3"/>
      <c r="T285" s="3"/>
      <c r="U285" s="3">
        <v>20</v>
      </c>
    </row>
    <row r="286" spans="1:21">
      <c r="A286" s="1">
        <v>0</v>
      </c>
      <c r="B286" s="1">
        <v>1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1</v>
      </c>
      <c r="K286" s="1">
        <v>0</v>
      </c>
      <c r="L286" s="1">
        <v>0</v>
      </c>
      <c r="M286" s="2">
        <v>0</v>
      </c>
      <c r="N286" s="2">
        <v>0</v>
      </c>
      <c r="O286" s="2">
        <v>1</v>
      </c>
      <c r="P286" s="2">
        <v>1</v>
      </c>
      <c r="Q286" s="6">
        <v>0</v>
      </c>
      <c r="R286" s="6">
        <v>0</v>
      </c>
      <c r="S286" s="3"/>
      <c r="T286" s="3"/>
      <c r="U286" s="3">
        <v>30</v>
      </c>
    </row>
    <row r="287" spans="1:21">
      <c r="A287" s="1">
        <v>0</v>
      </c>
      <c r="B287" s="1">
        <v>0</v>
      </c>
      <c r="C287" s="1">
        <v>1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1</v>
      </c>
      <c r="K287" s="1">
        <v>0</v>
      </c>
      <c r="L287" s="1">
        <v>0</v>
      </c>
      <c r="M287" s="2">
        <v>1</v>
      </c>
      <c r="N287" s="2">
        <v>0</v>
      </c>
      <c r="O287" s="2">
        <v>0</v>
      </c>
      <c r="P287" s="2">
        <v>0</v>
      </c>
      <c r="Q287" s="6">
        <v>0</v>
      </c>
      <c r="R287" s="6">
        <v>1</v>
      </c>
      <c r="S287" s="3"/>
      <c r="T287" s="3"/>
      <c r="U287" s="3">
        <v>36</v>
      </c>
    </row>
    <row r="288" spans="1:21">
      <c r="A288" s="1">
        <v>1</v>
      </c>
      <c r="B288" s="1">
        <v>0</v>
      </c>
      <c r="C288" s="1">
        <v>0</v>
      </c>
      <c r="D288" s="1">
        <v>0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2">
        <v>1</v>
      </c>
      <c r="N288" s="2">
        <v>0</v>
      </c>
      <c r="O288" s="2">
        <v>0</v>
      </c>
      <c r="P288" s="2">
        <v>0</v>
      </c>
      <c r="Q288" s="6">
        <v>0</v>
      </c>
      <c r="R288" s="6">
        <v>1</v>
      </c>
      <c r="S288" s="3"/>
      <c r="T288" s="3"/>
      <c r="U288" s="3">
        <v>15</v>
      </c>
    </row>
    <row r="289" spans="1:21">
      <c r="A289" s="1">
        <v>0</v>
      </c>
      <c r="B289" s="1">
        <v>0</v>
      </c>
      <c r="C289" s="1">
        <v>1</v>
      </c>
      <c r="D289" s="1">
        <v>0</v>
      </c>
      <c r="E289" s="1">
        <v>0</v>
      </c>
      <c r="F289" s="1">
        <v>0</v>
      </c>
      <c r="G289" s="1">
        <v>0</v>
      </c>
      <c r="H289" s="1">
        <v>1</v>
      </c>
      <c r="I289" s="1">
        <v>0</v>
      </c>
      <c r="J289" s="1">
        <v>1</v>
      </c>
      <c r="K289" s="1">
        <v>0</v>
      </c>
      <c r="L289" s="1">
        <v>0</v>
      </c>
      <c r="M289" s="2">
        <v>0</v>
      </c>
      <c r="N289" s="2">
        <v>0</v>
      </c>
      <c r="O289" s="2">
        <v>1</v>
      </c>
      <c r="P289" s="2">
        <v>1</v>
      </c>
      <c r="Q289" s="6">
        <v>0</v>
      </c>
      <c r="R289" s="6">
        <v>0</v>
      </c>
      <c r="S289" s="3"/>
      <c r="T289" s="3"/>
      <c r="U289" s="3">
        <v>35</v>
      </c>
    </row>
    <row r="290" spans="1:21">
      <c r="A290" s="1">
        <v>1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1</v>
      </c>
      <c r="I290" s="1">
        <v>0</v>
      </c>
      <c r="J290" s="1">
        <v>0</v>
      </c>
      <c r="K290" s="1">
        <v>1</v>
      </c>
      <c r="L290" s="1">
        <v>0</v>
      </c>
      <c r="M290" s="2">
        <v>0</v>
      </c>
      <c r="N290" s="2">
        <v>0</v>
      </c>
      <c r="O290" s="2">
        <v>1</v>
      </c>
      <c r="P290" s="2">
        <v>0</v>
      </c>
      <c r="Q290" s="6">
        <v>0</v>
      </c>
      <c r="R290" s="6">
        <v>1</v>
      </c>
      <c r="S290" s="3"/>
      <c r="T290" s="3"/>
      <c r="U290" s="3">
        <v>54</v>
      </c>
    </row>
    <row r="291" spans="1:21">
      <c r="A291" s="1">
        <v>0</v>
      </c>
      <c r="B291" s="1">
        <v>0</v>
      </c>
      <c r="C291" s="1">
        <v>0</v>
      </c>
      <c r="D291" s="1">
        <v>1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1</v>
      </c>
      <c r="M291" s="2">
        <v>1</v>
      </c>
      <c r="N291" s="2">
        <v>0</v>
      </c>
      <c r="O291" s="2">
        <v>0</v>
      </c>
      <c r="P291" s="2">
        <v>0</v>
      </c>
      <c r="Q291" s="6">
        <v>0</v>
      </c>
      <c r="R291" s="6">
        <v>1</v>
      </c>
      <c r="S291" s="3"/>
      <c r="T291" s="3"/>
      <c r="U291" s="3">
        <v>27</v>
      </c>
    </row>
    <row r="292" spans="1:21">
      <c r="A292" s="1">
        <v>0</v>
      </c>
      <c r="B292" s="1">
        <v>0</v>
      </c>
      <c r="C292" s="1">
        <v>0</v>
      </c>
      <c r="D292" s="1">
        <v>1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1</v>
      </c>
      <c r="L292" s="1">
        <v>0</v>
      </c>
      <c r="M292" s="2">
        <v>0</v>
      </c>
      <c r="N292" s="2">
        <v>0</v>
      </c>
      <c r="O292" s="2">
        <v>1</v>
      </c>
      <c r="P292" s="2">
        <v>1</v>
      </c>
      <c r="Q292" s="6">
        <v>0</v>
      </c>
      <c r="R292" s="6">
        <v>0</v>
      </c>
      <c r="S292" s="3"/>
      <c r="T292" s="3"/>
      <c r="U292" s="3">
        <v>35</v>
      </c>
    </row>
    <row r="293" spans="1:21">
      <c r="A293" s="1">
        <v>0</v>
      </c>
      <c r="B293" s="1">
        <v>0</v>
      </c>
      <c r="C293" s="1">
        <v>1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2">
        <v>0</v>
      </c>
      <c r="N293" s="2">
        <v>1</v>
      </c>
      <c r="O293" s="2">
        <v>0</v>
      </c>
      <c r="P293" s="2">
        <v>1</v>
      </c>
      <c r="Q293" s="6">
        <v>0</v>
      </c>
      <c r="R293" s="6">
        <v>0</v>
      </c>
      <c r="S293" s="3"/>
      <c r="T293" s="3"/>
      <c r="U293" s="3">
        <v>20</v>
      </c>
    </row>
    <row r="294" spans="1:21">
      <c r="A294" s="1">
        <v>0</v>
      </c>
      <c r="B294" s="1">
        <v>0</v>
      </c>
      <c r="C294" s="1">
        <v>0</v>
      </c>
      <c r="D294" s="1">
        <v>1</v>
      </c>
      <c r="E294" s="1">
        <v>0</v>
      </c>
      <c r="F294" s="1">
        <v>1</v>
      </c>
      <c r="G294" s="1">
        <v>0</v>
      </c>
      <c r="H294" s="1">
        <v>0</v>
      </c>
      <c r="I294" s="1">
        <v>0</v>
      </c>
      <c r="J294" s="1">
        <v>1</v>
      </c>
      <c r="K294" s="1">
        <v>0</v>
      </c>
      <c r="L294" s="1">
        <v>0</v>
      </c>
      <c r="M294" s="2">
        <v>0</v>
      </c>
      <c r="N294" s="2">
        <v>1</v>
      </c>
      <c r="O294" s="2">
        <v>0</v>
      </c>
      <c r="P294" s="2">
        <v>0</v>
      </c>
      <c r="Q294" s="6">
        <v>0</v>
      </c>
      <c r="R294" s="6">
        <v>1</v>
      </c>
      <c r="S294" s="3"/>
      <c r="T294" s="3"/>
      <c r="U294" s="3">
        <v>25</v>
      </c>
    </row>
    <row r="295" spans="1:21">
      <c r="A295" s="1">
        <v>0</v>
      </c>
      <c r="B295" s="1">
        <v>0</v>
      </c>
      <c r="C295" s="1">
        <v>0</v>
      </c>
      <c r="D295" s="1">
        <v>0</v>
      </c>
      <c r="E295" s="1">
        <v>1</v>
      </c>
      <c r="F295" s="1">
        <v>0</v>
      </c>
      <c r="G295" s="1">
        <v>0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2">
        <v>0</v>
      </c>
      <c r="N295" s="2">
        <v>0</v>
      </c>
      <c r="O295" s="2">
        <v>1</v>
      </c>
      <c r="P295" s="2">
        <v>1</v>
      </c>
      <c r="Q295" s="6">
        <v>0</v>
      </c>
      <c r="R295" s="6">
        <v>0</v>
      </c>
      <c r="S295" s="3"/>
      <c r="T295" s="3"/>
      <c r="U295" s="3">
        <v>30</v>
      </c>
    </row>
    <row r="296" spans="1:21">
      <c r="A296" s="1">
        <v>0</v>
      </c>
      <c r="B296" s="1">
        <v>0</v>
      </c>
      <c r="C296" s="1">
        <v>1</v>
      </c>
      <c r="D296" s="1">
        <v>0</v>
      </c>
      <c r="E296" s="1">
        <v>0</v>
      </c>
      <c r="F296" s="1">
        <v>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2">
        <v>0</v>
      </c>
      <c r="N296" s="2">
        <v>1</v>
      </c>
      <c r="O296" s="2">
        <v>0</v>
      </c>
      <c r="P296" s="2">
        <v>0</v>
      </c>
      <c r="Q296" s="6">
        <v>1</v>
      </c>
      <c r="R296" s="6">
        <v>0</v>
      </c>
      <c r="S296" s="3"/>
      <c r="T296" s="3"/>
      <c r="U296" s="3">
        <v>20</v>
      </c>
    </row>
    <row r="297" spans="1:21">
      <c r="A297" s="1">
        <v>1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1</v>
      </c>
      <c r="L297" s="1">
        <v>0</v>
      </c>
      <c r="M297" s="2">
        <v>0</v>
      </c>
      <c r="N297" s="2">
        <v>1</v>
      </c>
      <c r="O297" s="2">
        <v>0</v>
      </c>
      <c r="P297" s="2">
        <v>0</v>
      </c>
      <c r="Q297" s="6">
        <v>1</v>
      </c>
      <c r="R297" s="6">
        <v>0</v>
      </c>
      <c r="S297" s="3"/>
      <c r="T297" s="3"/>
      <c r="U297" s="3">
        <v>25</v>
      </c>
    </row>
    <row r="298" spans="1:21">
      <c r="A298" s="1">
        <v>0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1</v>
      </c>
      <c r="I298" s="1">
        <v>0</v>
      </c>
      <c r="J298" s="1">
        <v>0</v>
      </c>
      <c r="K298" s="1">
        <v>1</v>
      </c>
      <c r="L298" s="1">
        <v>0</v>
      </c>
      <c r="M298" s="2">
        <v>1</v>
      </c>
      <c r="N298" s="2">
        <v>0</v>
      </c>
      <c r="O298" s="2">
        <v>0</v>
      </c>
      <c r="P298" s="2">
        <v>1</v>
      </c>
      <c r="Q298" s="6">
        <v>0</v>
      </c>
      <c r="R298" s="6">
        <v>0</v>
      </c>
      <c r="S298" s="3"/>
      <c r="T298" s="3"/>
      <c r="U298" s="3">
        <v>24</v>
      </c>
    </row>
    <row r="299" spans="1:21">
      <c r="A299" s="1">
        <v>0</v>
      </c>
      <c r="B299" s="1">
        <v>0</v>
      </c>
      <c r="C299" s="1">
        <v>0</v>
      </c>
      <c r="D299" s="1">
        <v>0</v>
      </c>
      <c r="E299" s="1">
        <v>1</v>
      </c>
      <c r="F299" s="1">
        <v>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2">
        <v>0</v>
      </c>
      <c r="N299" s="2">
        <v>0</v>
      </c>
      <c r="O299" s="2">
        <v>1</v>
      </c>
      <c r="P299" s="2">
        <v>0</v>
      </c>
      <c r="Q299" s="6">
        <v>0</v>
      </c>
      <c r="R299" s="6">
        <v>1</v>
      </c>
      <c r="S299" s="3"/>
      <c r="T299" s="3"/>
      <c r="U299" s="3">
        <v>30</v>
      </c>
    </row>
    <row r="300" spans="1:21">
      <c r="A300" s="1">
        <v>1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2">
        <v>0</v>
      </c>
      <c r="N300" s="2">
        <v>1</v>
      </c>
      <c r="O300" s="2">
        <v>0</v>
      </c>
      <c r="P300" s="2">
        <v>1</v>
      </c>
      <c r="Q300" s="6">
        <v>0</v>
      </c>
      <c r="R300" s="6">
        <v>0</v>
      </c>
      <c r="S300" s="3"/>
      <c r="T300" s="3"/>
      <c r="U300" s="3">
        <v>20</v>
      </c>
    </row>
    <row r="301" spans="1:21">
      <c r="A301" s="1">
        <v>0</v>
      </c>
      <c r="B301" s="1">
        <v>0</v>
      </c>
      <c r="C301" s="1">
        <v>1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1</v>
      </c>
      <c r="K301" s="1">
        <v>0</v>
      </c>
      <c r="L301" s="1">
        <v>0</v>
      </c>
      <c r="M301" s="2">
        <v>0</v>
      </c>
      <c r="N301" s="2">
        <v>0</v>
      </c>
      <c r="O301" s="2">
        <v>1</v>
      </c>
      <c r="P301" s="2">
        <v>1</v>
      </c>
      <c r="Q301" s="6">
        <v>0</v>
      </c>
      <c r="R301" s="6">
        <v>0</v>
      </c>
      <c r="S301" s="3"/>
      <c r="T301" s="3"/>
      <c r="U301" s="3">
        <v>30</v>
      </c>
    </row>
    <row r="302" spans="1:21">
      <c r="A302" s="1">
        <v>1</v>
      </c>
      <c r="B302" s="1">
        <v>0</v>
      </c>
      <c r="C302" s="1">
        <v>0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1</v>
      </c>
      <c r="L302" s="1">
        <v>0</v>
      </c>
      <c r="M302" s="2">
        <v>0</v>
      </c>
      <c r="N302" s="2">
        <v>0</v>
      </c>
      <c r="O302" s="2">
        <v>1</v>
      </c>
      <c r="P302" s="2">
        <v>1</v>
      </c>
      <c r="Q302" s="6">
        <v>0</v>
      </c>
      <c r="R302" s="6">
        <v>0</v>
      </c>
      <c r="S302" s="3"/>
      <c r="T302" s="3"/>
      <c r="U302" s="3">
        <v>40</v>
      </c>
    </row>
    <row r="303" spans="1:21">
      <c r="A303" s="1">
        <v>0</v>
      </c>
      <c r="B303" s="1">
        <v>0</v>
      </c>
      <c r="C303" s="1">
        <v>0</v>
      </c>
      <c r="D303" s="1">
        <v>1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1</v>
      </c>
      <c r="L303" s="1">
        <v>0</v>
      </c>
      <c r="M303" s="2">
        <v>0</v>
      </c>
      <c r="N303" s="2">
        <v>0</v>
      </c>
      <c r="O303" s="2">
        <v>1</v>
      </c>
      <c r="P303" s="2">
        <v>0</v>
      </c>
      <c r="Q303" s="6">
        <v>0</v>
      </c>
      <c r="R303" s="6">
        <v>1</v>
      </c>
      <c r="S303" s="3"/>
      <c r="T303" s="3"/>
      <c r="U303" s="3">
        <v>50</v>
      </c>
    </row>
    <row r="304" spans="1:21">
      <c r="A304" s="1">
        <v>0</v>
      </c>
      <c r="B304" s="1">
        <v>0</v>
      </c>
      <c r="C304" s="1">
        <v>1</v>
      </c>
      <c r="D304" s="1">
        <v>0</v>
      </c>
      <c r="E304" s="1">
        <v>0</v>
      </c>
      <c r="F304" s="1">
        <v>0</v>
      </c>
      <c r="G304" s="1">
        <v>0</v>
      </c>
      <c r="H304" s="1">
        <v>1</v>
      </c>
      <c r="I304" s="1">
        <v>0</v>
      </c>
      <c r="J304" s="1">
        <v>0</v>
      </c>
      <c r="K304" s="1">
        <v>1</v>
      </c>
      <c r="L304" s="1">
        <v>0</v>
      </c>
      <c r="M304" s="2">
        <v>1</v>
      </c>
      <c r="N304" s="2">
        <v>0</v>
      </c>
      <c r="O304" s="2">
        <v>0</v>
      </c>
      <c r="P304" s="2">
        <v>0</v>
      </c>
      <c r="Q304" s="6">
        <v>1</v>
      </c>
      <c r="R304" s="6">
        <v>0</v>
      </c>
      <c r="S304" s="3"/>
      <c r="T304" s="3"/>
      <c r="U304" s="3">
        <v>32</v>
      </c>
    </row>
    <row r="305" spans="1:21">
      <c r="A305" s="1">
        <v>0</v>
      </c>
      <c r="B305" s="1">
        <v>0</v>
      </c>
      <c r="C305" s="1">
        <v>0</v>
      </c>
      <c r="D305" s="1">
        <v>0</v>
      </c>
      <c r="E305" s="1">
        <v>1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2">
        <v>0</v>
      </c>
      <c r="N305" s="2">
        <v>1</v>
      </c>
      <c r="O305" s="2">
        <v>0</v>
      </c>
      <c r="P305" s="2">
        <v>0</v>
      </c>
      <c r="Q305" s="6">
        <v>0</v>
      </c>
      <c r="R305" s="6">
        <v>1</v>
      </c>
      <c r="S305" s="3"/>
      <c r="T305" s="3"/>
      <c r="U305" s="3">
        <v>16</v>
      </c>
    </row>
    <row r="306" spans="1:21">
      <c r="A306" s="1">
        <v>0</v>
      </c>
      <c r="B306" s="1">
        <v>0</v>
      </c>
      <c r="C306" s="1">
        <v>1</v>
      </c>
      <c r="D306" s="1">
        <v>0</v>
      </c>
      <c r="E306" s="1">
        <v>0</v>
      </c>
      <c r="F306" s="1">
        <v>0</v>
      </c>
      <c r="G306" s="1">
        <v>0</v>
      </c>
      <c r="H306" s="1">
        <v>1</v>
      </c>
      <c r="I306" s="1">
        <v>0</v>
      </c>
      <c r="J306" s="1">
        <v>0</v>
      </c>
      <c r="K306" s="1">
        <v>1</v>
      </c>
      <c r="L306" s="1">
        <v>0</v>
      </c>
      <c r="M306" s="2">
        <v>0</v>
      </c>
      <c r="N306" s="2">
        <v>0</v>
      </c>
      <c r="O306" s="2">
        <v>1</v>
      </c>
      <c r="P306" s="2">
        <v>0</v>
      </c>
      <c r="Q306" s="6">
        <v>1</v>
      </c>
      <c r="R306" s="6">
        <v>0</v>
      </c>
      <c r="S306" s="3"/>
      <c r="T306" s="3"/>
      <c r="U306" s="3">
        <v>35</v>
      </c>
    </row>
    <row r="307" spans="1:21">
      <c r="A307" s="1">
        <v>1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2">
        <v>1</v>
      </c>
      <c r="N307" s="2">
        <v>0</v>
      </c>
      <c r="O307" s="2">
        <v>0</v>
      </c>
      <c r="P307" s="2">
        <v>1</v>
      </c>
      <c r="Q307" s="6">
        <v>0</v>
      </c>
      <c r="R307" s="6">
        <v>0</v>
      </c>
      <c r="S307" s="3"/>
      <c r="T307" s="3"/>
      <c r="U307" s="3">
        <v>27</v>
      </c>
    </row>
    <row r="308" spans="1:21">
      <c r="A308" s="1">
        <v>0</v>
      </c>
      <c r="B308" s="1">
        <v>0</v>
      </c>
      <c r="C308" s="1">
        <v>1</v>
      </c>
      <c r="D308" s="1">
        <v>0</v>
      </c>
      <c r="E308" s="1">
        <v>0</v>
      </c>
      <c r="F308" s="1">
        <v>0</v>
      </c>
      <c r="G308" s="1">
        <v>1</v>
      </c>
      <c r="H308" s="1">
        <v>0</v>
      </c>
      <c r="I308" s="1">
        <v>0</v>
      </c>
      <c r="J308" s="1">
        <v>0</v>
      </c>
      <c r="K308" s="1">
        <v>1</v>
      </c>
      <c r="L308" s="1">
        <v>0</v>
      </c>
      <c r="M308" s="2">
        <v>0</v>
      </c>
      <c r="N308" s="2">
        <v>0</v>
      </c>
      <c r="O308" s="2">
        <v>1</v>
      </c>
      <c r="P308" s="2">
        <v>0</v>
      </c>
      <c r="Q308" s="6">
        <v>1</v>
      </c>
      <c r="R308" s="6">
        <v>0</v>
      </c>
      <c r="S308" s="3"/>
      <c r="T308" s="3"/>
      <c r="U308" s="3">
        <v>40</v>
      </c>
    </row>
    <row r="309" spans="1:21">
      <c r="A309" s="1">
        <v>0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0</v>
      </c>
      <c r="J309" s="1">
        <v>0</v>
      </c>
      <c r="K309" s="1">
        <v>1</v>
      </c>
      <c r="L309" s="1">
        <v>0</v>
      </c>
      <c r="M309" s="2">
        <v>0</v>
      </c>
      <c r="N309" s="2">
        <v>0</v>
      </c>
      <c r="O309" s="2">
        <v>1</v>
      </c>
      <c r="P309" s="2">
        <v>0</v>
      </c>
      <c r="Q309" s="6">
        <v>1</v>
      </c>
      <c r="R309" s="6">
        <v>0</v>
      </c>
      <c r="S309" s="3"/>
      <c r="T309" s="3"/>
      <c r="U309" s="3">
        <v>33</v>
      </c>
    </row>
    <row r="310" spans="1:21">
      <c r="A310" s="1">
        <v>0</v>
      </c>
      <c r="B310" s="1">
        <v>0</v>
      </c>
      <c r="C310" s="1">
        <v>0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2">
        <v>1</v>
      </c>
      <c r="N310" s="2">
        <v>0</v>
      </c>
      <c r="O310" s="2">
        <v>0</v>
      </c>
      <c r="P310" s="2">
        <v>0</v>
      </c>
      <c r="Q310" s="6">
        <v>0</v>
      </c>
      <c r="R310" s="6">
        <v>1</v>
      </c>
      <c r="S310" s="3"/>
      <c r="T310" s="3"/>
      <c r="U310" s="3">
        <v>15</v>
      </c>
    </row>
    <row r="311" spans="1:21">
      <c r="A311" s="1">
        <v>0</v>
      </c>
      <c r="B311" s="1">
        <v>0</v>
      </c>
      <c r="C311" s="1">
        <v>0</v>
      </c>
      <c r="D311" s="1">
        <v>1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2">
        <v>1</v>
      </c>
      <c r="N311" s="2">
        <v>0</v>
      </c>
      <c r="O311" s="2">
        <v>0</v>
      </c>
      <c r="P311" s="2">
        <v>1</v>
      </c>
      <c r="Q311" s="6">
        <v>0</v>
      </c>
      <c r="R311" s="6">
        <v>0</v>
      </c>
      <c r="S311" s="3"/>
      <c r="T311" s="3"/>
      <c r="U311" s="3">
        <v>20</v>
      </c>
    </row>
    <row r="312" spans="1:21">
      <c r="A312" s="1">
        <v>0</v>
      </c>
      <c r="B312" s="1">
        <v>0</v>
      </c>
      <c r="C312" s="1">
        <v>0</v>
      </c>
      <c r="D312" s="1">
        <v>1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2">
        <v>0</v>
      </c>
      <c r="N312" s="2">
        <v>1</v>
      </c>
      <c r="O312" s="2">
        <v>0</v>
      </c>
      <c r="P312" s="2">
        <v>0</v>
      </c>
      <c r="Q312" s="6">
        <v>0</v>
      </c>
      <c r="R312" s="6">
        <v>1</v>
      </c>
      <c r="S312" s="3"/>
      <c r="T312" s="3"/>
      <c r="U312" s="3">
        <v>20</v>
      </c>
    </row>
    <row r="313" spans="1:21">
      <c r="A313" s="1">
        <v>0</v>
      </c>
      <c r="B313" s="1">
        <v>0</v>
      </c>
      <c r="C313" s="1">
        <v>0</v>
      </c>
      <c r="D313" s="1">
        <v>0</v>
      </c>
      <c r="E313" s="1">
        <v>1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1</v>
      </c>
      <c r="L313" s="1">
        <v>0</v>
      </c>
      <c r="M313" s="2">
        <v>0</v>
      </c>
      <c r="N313" s="2">
        <v>0</v>
      </c>
      <c r="O313" s="2">
        <v>1</v>
      </c>
      <c r="P313" s="2">
        <v>0</v>
      </c>
      <c r="Q313" s="6">
        <v>1</v>
      </c>
      <c r="R313" s="6">
        <v>0</v>
      </c>
      <c r="S313" s="3"/>
      <c r="T313" s="3"/>
      <c r="U313" s="3">
        <v>45</v>
      </c>
    </row>
    <row r="314" spans="1:21">
      <c r="A314" s="1">
        <v>0</v>
      </c>
      <c r="B314" s="1">
        <v>0</v>
      </c>
      <c r="C314" s="1">
        <v>0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1</v>
      </c>
      <c r="L314" s="1">
        <v>0</v>
      </c>
      <c r="M314" s="2">
        <v>0</v>
      </c>
      <c r="N314" s="2">
        <v>0</v>
      </c>
      <c r="O314" s="2">
        <v>1</v>
      </c>
      <c r="P314" s="2">
        <v>0</v>
      </c>
      <c r="Q314" s="6">
        <v>1</v>
      </c>
      <c r="R314" s="6">
        <v>0</v>
      </c>
      <c r="S314" s="3"/>
      <c r="T314" s="3"/>
      <c r="U314" s="3">
        <v>35</v>
      </c>
    </row>
    <row r="315" spans="1:21">
      <c r="A315" s="1">
        <v>0</v>
      </c>
      <c r="B315" s="1">
        <v>0</v>
      </c>
      <c r="C315" s="1">
        <v>0</v>
      </c>
      <c r="D315" s="1">
        <v>1</v>
      </c>
      <c r="E315" s="1">
        <v>0</v>
      </c>
      <c r="F315" s="1">
        <v>0</v>
      </c>
      <c r="G315" s="1">
        <v>0</v>
      </c>
      <c r="H315" s="1">
        <v>1</v>
      </c>
      <c r="I315" s="1">
        <v>0</v>
      </c>
      <c r="J315" s="1">
        <v>0</v>
      </c>
      <c r="K315" s="1">
        <v>1</v>
      </c>
      <c r="L315" s="1">
        <v>0</v>
      </c>
      <c r="M315" s="2">
        <v>0</v>
      </c>
      <c r="N315" s="2">
        <v>1</v>
      </c>
      <c r="O315" s="2">
        <v>0</v>
      </c>
      <c r="P315" s="2">
        <v>0</v>
      </c>
      <c r="Q315" s="6">
        <v>0</v>
      </c>
      <c r="R315" s="6">
        <v>1</v>
      </c>
      <c r="S315" s="3"/>
      <c r="T315" s="3"/>
      <c r="U315" s="3">
        <v>25</v>
      </c>
    </row>
    <row r="316" spans="1:21">
      <c r="A316" s="1">
        <v>0</v>
      </c>
      <c r="B316" s="1">
        <v>0</v>
      </c>
      <c r="C316" s="1">
        <v>0</v>
      </c>
      <c r="D316" s="1">
        <v>1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1</v>
      </c>
      <c r="L316" s="1">
        <v>0</v>
      </c>
      <c r="M316" s="2">
        <v>1</v>
      </c>
      <c r="N316" s="2">
        <v>0</v>
      </c>
      <c r="O316" s="2">
        <v>0</v>
      </c>
      <c r="P316" s="2">
        <v>0</v>
      </c>
      <c r="Q316" s="6">
        <v>1</v>
      </c>
      <c r="R316" s="6">
        <v>0</v>
      </c>
      <c r="S316" s="3"/>
      <c r="T316" s="3"/>
      <c r="U316" s="3">
        <v>15</v>
      </c>
    </row>
    <row r="317" spans="1:21">
      <c r="A317" s="1">
        <v>0</v>
      </c>
      <c r="B317" s="1">
        <v>0</v>
      </c>
      <c r="C317" s="1">
        <v>0</v>
      </c>
      <c r="D317" s="1">
        <v>1</v>
      </c>
      <c r="E317" s="1">
        <v>0</v>
      </c>
      <c r="F317" s="1">
        <v>1</v>
      </c>
      <c r="G317" s="1">
        <v>0</v>
      </c>
      <c r="H317" s="1">
        <v>0</v>
      </c>
      <c r="I317" s="1">
        <v>0</v>
      </c>
      <c r="J317" s="1">
        <v>0</v>
      </c>
      <c r="K317" s="1">
        <v>1</v>
      </c>
      <c r="L317" s="1">
        <v>0</v>
      </c>
      <c r="M317" s="2">
        <v>1</v>
      </c>
      <c r="N317" s="2">
        <v>0</v>
      </c>
      <c r="O317" s="2">
        <v>0</v>
      </c>
      <c r="P317" s="2">
        <v>0</v>
      </c>
      <c r="Q317" s="6">
        <v>1</v>
      </c>
      <c r="R317" s="6">
        <v>0</v>
      </c>
      <c r="S317" s="3"/>
      <c r="T317" s="3"/>
      <c r="U317" s="3">
        <v>20</v>
      </c>
    </row>
    <row r="318" spans="1:21">
      <c r="A318" s="1">
        <v>0</v>
      </c>
      <c r="B318" s="1">
        <v>0</v>
      </c>
      <c r="C318" s="1">
        <v>0</v>
      </c>
      <c r="D318" s="1">
        <v>1</v>
      </c>
      <c r="E318" s="1">
        <v>0</v>
      </c>
      <c r="F318" s="1">
        <v>0</v>
      </c>
      <c r="G318" s="1">
        <v>0</v>
      </c>
      <c r="H318" s="1">
        <v>1</v>
      </c>
      <c r="I318" s="1">
        <v>0</v>
      </c>
      <c r="J318" s="1">
        <v>0</v>
      </c>
      <c r="K318" s="1">
        <v>0</v>
      </c>
      <c r="L318" s="1">
        <v>1</v>
      </c>
      <c r="M318" s="2">
        <v>0</v>
      </c>
      <c r="N318" s="2">
        <v>1</v>
      </c>
      <c r="O318" s="2">
        <v>0</v>
      </c>
      <c r="P318" s="2">
        <v>0</v>
      </c>
      <c r="Q318" s="6">
        <v>1</v>
      </c>
      <c r="R318" s="6">
        <v>0</v>
      </c>
      <c r="S318" s="3"/>
      <c r="T318" s="3"/>
      <c r="U318" s="3">
        <v>20</v>
      </c>
    </row>
    <row r="319" spans="1:21">
      <c r="A319" s="1">
        <v>0</v>
      </c>
      <c r="B319" s="1">
        <v>0</v>
      </c>
      <c r="C319" s="1">
        <v>0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1</v>
      </c>
      <c r="J319" s="1">
        <v>0</v>
      </c>
      <c r="K319" s="1">
        <v>1</v>
      </c>
      <c r="L319" s="1">
        <v>0</v>
      </c>
      <c r="M319" s="2">
        <v>1</v>
      </c>
      <c r="N319" s="2">
        <v>0</v>
      </c>
      <c r="O319" s="2">
        <v>0</v>
      </c>
      <c r="P319" s="2">
        <v>0</v>
      </c>
      <c r="Q319" s="6">
        <v>1</v>
      </c>
      <c r="R319" s="6">
        <v>0</v>
      </c>
      <c r="S319" s="3"/>
      <c r="T319" s="3"/>
      <c r="U319" s="3">
        <v>38</v>
      </c>
    </row>
    <row r="320" spans="1:21">
      <c r="A320" s="1">
        <v>0</v>
      </c>
      <c r="B320" s="1">
        <v>0</v>
      </c>
      <c r="C320" s="1">
        <v>0</v>
      </c>
      <c r="D320" s="1">
        <v>1</v>
      </c>
      <c r="E320" s="1">
        <v>0</v>
      </c>
      <c r="F320" s="1">
        <v>0</v>
      </c>
      <c r="G320" s="1">
        <v>0</v>
      </c>
      <c r="H320" s="1">
        <v>0</v>
      </c>
      <c r="I320" s="1">
        <v>1</v>
      </c>
      <c r="J320" s="1">
        <v>1</v>
      </c>
      <c r="K320" s="1">
        <v>0</v>
      </c>
      <c r="L320" s="1">
        <v>0</v>
      </c>
      <c r="M320" s="2">
        <v>0</v>
      </c>
      <c r="N320" s="2">
        <v>1</v>
      </c>
      <c r="O320" s="2">
        <v>0</v>
      </c>
      <c r="P320" s="2">
        <v>0</v>
      </c>
      <c r="Q320" s="6">
        <v>0</v>
      </c>
      <c r="R320" s="6">
        <v>1</v>
      </c>
      <c r="S320" s="3"/>
      <c r="T320" s="3"/>
      <c r="U320" s="3">
        <v>25</v>
      </c>
    </row>
    <row r="321" spans="1:21">
      <c r="A321" s="1">
        <v>1</v>
      </c>
      <c r="B321" s="1">
        <v>0</v>
      </c>
      <c r="C321" s="1">
        <v>0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1</v>
      </c>
      <c r="L321" s="1">
        <v>0</v>
      </c>
      <c r="M321" s="2">
        <v>0</v>
      </c>
      <c r="N321" s="2">
        <v>1</v>
      </c>
      <c r="O321" s="2">
        <v>0</v>
      </c>
      <c r="P321" s="2">
        <v>0</v>
      </c>
      <c r="Q321" s="6">
        <v>0</v>
      </c>
      <c r="R321" s="6">
        <v>1</v>
      </c>
      <c r="S321" s="3"/>
      <c r="T321" s="3"/>
      <c r="U321" s="3">
        <v>30</v>
      </c>
    </row>
    <row r="322" spans="1:21">
      <c r="A322" s="1">
        <v>0</v>
      </c>
      <c r="B322" s="1">
        <v>0</v>
      </c>
      <c r="C322" s="1">
        <v>0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2">
        <v>0</v>
      </c>
      <c r="N322" s="2">
        <v>0</v>
      </c>
      <c r="O322" s="2">
        <v>1</v>
      </c>
      <c r="P322" s="2">
        <v>0</v>
      </c>
      <c r="Q322" s="6">
        <v>1</v>
      </c>
      <c r="R322" s="6">
        <v>0</v>
      </c>
      <c r="S322" s="3"/>
      <c r="T322" s="3"/>
      <c r="U322" s="3">
        <v>30</v>
      </c>
    </row>
    <row r="323" spans="1:21">
      <c r="A323" s="1">
        <v>0</v>
      </c>
      <c r="B323" s="1">
        <v>0</v>
      </c>
      <c r="C323" s="1">
        <v>0</v>
      </c>
      <c r="D323" s="1">
        <v>0</v>
      </c>
      <c r="E323" s="1">
        <v>1</v>
      </c>
      <c r="F323" s="1">
        <v>1</v>
      </c>
      <c r="G323" s="1">
        <v>0</v>
      </c>
      <c r="H323" s="1">
        <v>0</v>
      </c>
      <c r="I323" s="1">
        <v>0</v>
      </c>
      <c r="J323" s="1">
        <v>1</v>
      </c>
      <c r="K323" s="1">
        <v>0</v>
      </c>
      <c r="L323" s="1">
        <v>0</v>
      </c>
      <c r="M323" s="2">
        <v>1</v>
      </c>
      <c r="N323" s="2">
        <v>0</v>
      </c>
      <c r="O323" s="2">
        <v>0</v>
      </c>
      <c r="P323" s="2">
        <v>0</v>
      </c>
      <c r="Q323" s="6">
        <v>1</v>
      </c>
      <c r="R323" s="6">
        <v>0</v>
      </c>
      <c r="S323" s="3"/>
      <c r="T323" s="3"/>
      <c r="U323" s="3">
        <v>27</v>
      </c>
    </row>
    <row r="324" spans="1:21">
      <c r="A324" s="1">
        <v>0</v>
      </c>
      <c r="B324" s="1">
        <v>1</v>
      </c>
      <c r="C324" s="1">
        <v>0</v>
      </c>
      <c r="D324" s="1">
        <v>0</v>
      </c>
      <c r="E324" s="1">
        <v>0</v>
      </c>
      <c r="F324" s="1">
        <v>1</v>
      </c>
      <c r="G324" s="1">
        <v>0</v>
      </c>
      <c r="H324" s="1">
        <v>0</v>
      </c>
      <c r="I324" s="1">
        <v>0</v>
      </c>
      <c r="J324" s="1">
        <v>0</v>
      </c>
      <c r="K324" s="1">
        <v>1</v>
      </c>
      <c r="L324" s="1">
        <v>0</v>
      </c>
      <c r="M324" s="2">
        <v>0</v>
      </c>
      <c r="N324" s="2">
        <v>0</v>
      </c>
      <c r="O324" s="2">
        <v>1</v>
      </c>
      <c r="P324" s="2">
        <v>0</v>
      </c>
      <c r="Q324" s="6">
        <v>0</v>
      </c>
      <c r="R324" s="6">
        <v>1</v>
      </c>
      <c r="S324" s="3"/>
      <c r="T324" s="3"/>
      <c r="U324" s="3">
        <v>35</v>
      </c>
    </row>
    <row r="325" spans="1:21">
      <c r="A325" s="1">
        <v>0</v>
      </c>
      <c r="B325" s="1">
        <v>0</v>
      </c>
      <c r="C325" s="1">
        <v>1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2">
        <v>0</v>
      </c>
      <c r="N325" s="2">
        <v>1</v>
      </c>
      <c r="O325" s="2">
        <v>0</v>
      </c>
      <c r="P325" s="2">
        <v>1</v>
      </c>
      <c r="Q325" s="6">
        <v>0</v>
      </c>
      <c r="R325" s="6">
        <v>0</v>
      </c>
      <c r="S325" s="3"/>
      <c r="T325" s="3"/>
      <c r="U325" s="3">
        <v>20</v>
      </c>
    </row>
    <row r="326" spans="1:21">
      <c r="A326" s="1">
        <v>1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1</v>
      </c>
      <c r="L326" s="1">
        <v>0</v>
      </c>
      <c r="M326" s="2">
        <v>0</v>
      </c>
      <c r="N326" s="2">
        <v>1</v>
      </c>
      <c r="O326" s="2">
        <v>0</v>
      </c>
      <c r="P326" s="2">
        <v>0</v>
      </c>
      <c r="Q326" s="6">
        <v>0</v>
      </c>
      <c r="R326" s="6">
        <v>1</v>
      </c>
      <c r="S326" s="3"/>
      <c r="T326" s="3"/>
      <c r="U326" s="3">
        <v>25</v>
      </c>
    </row>
    <row r="327" spans="1:21">
      <c r="A327" s="1">
        <v>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1</v>
      </c>
      <c r="L327" s="1">
        <v>0</v>
      </c>
      <c r="M327" s="2">
        <v>1</v>
      </c>
      <c r="N327" s="2">
        <v>0</v>
      </c>
      <c r="O327" s="2">
        <v>0</v>
      </c>
      <c r="P327" s="2">
        <v>0</v>
      </c>
      <c r="Q327" s="6">
        <v>0</v>
      </c>
      <c r="R327" s="6">
        <v>1</v>
      </c>
      <c r="S327" s="3"/>
      <c r="T327" s="3"/>
      <c r="U327" s="3">
        <v>20</v>
      </c>
    </row>
    <row r="328" spans="1:21">
      <c r="A328" s="1">
        <v>0</v>
      </c>
      <c r="B328" s="1">
        <v>0</v>
      </c>
      <c r="C328" s="1">
        <v>0</v>
      </c>
      <c r="D328" s="1">
        <v>0</v>
      </c>
      <c r="E328" s="1">
        <v>1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1</v>
      </c>
      <c r="L328" s="1">
        <v>0</v>
      </c>
      <c r="M328" s="2">
        <v>0</v>
      </c>
      <c r="N328" s="2">
        <v>1</v>
      </c>
      <c r="O328" s="2">
        <v>0</v>
      </c>
      <c r="P328" s="2">
        <v>0</v>
      </c>
      <c r="Q328" s="6">
        <v>0</v>
      </c>
      <c r="R328" s="6">
        <v>1</v>
      </c>
      <c r="S328" s="3"/>
      <c r="T328" s="3"/>
      <c r="U328" s="3">
        <v>25</v>
      </c>
    </row>
    <row r="329" spans="1:21">
      <c r="A329" s="1">
        <v>0</v>
      </c>
      <c r="B329" s="1">
        <v>0</v>
      </c>
      <c r="C329" s="1">
        <v>0</v>
      </c>
      <c r="D329" s="1">
        <v>1</v>
      </c>
      <c r="E329" s="1">
        <v>0</v>
      </c>
      <c r="F329" s="1">
        <v>1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2">
        <v>0</v>
      </c>
      <c r="N329" s="2">
        <v>1</v>
      </c>
      <c r="O329" s="2">
        <v>0</v>
      </c>
      <c r="P329" s="2">
        <v>0</v>
      </c>
      <c r="Q329" s="6">
        <v>1</v>
      </c>
      <c r="R329" s="6">
        <v>0</v>
      </c>
      <c r="S329" s="3"/>
      <c r="T329" s="3"/>
      <c r="U329" s="3">
        <v>20</v>
      </c>
    </row>
    <row r="330" spans="1:21">
      <c r="A330" s="1">
        <v>0</v>
      </c>
      <c r="B330" s="1">
        <v>0</v>
      </c>
      <c r="C330" s="1">
        <v>0</v>
      </c>
      <c r="D330" s="1">
        <v>0</v>
      </c>
      <c r="E330" s="1">
        <v>1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2">
        <v>0</v>
      </c>
      <c r="N330" s="2">
        <v>1</v>
      </c>
      <c r="O330" s="2">
        <v>0</v>
      </c>
      <c r="P330" s="2">
        <v>1</v>
      </c>
      <c r="Q330" s="6">
        <v>0</v>
      </c>
      <c r="R330" s="6">
        <v>0</v>
      </c>
      <c r="S330" s="3"/>
      <c r="T330" s="3"/>
      <c r="U330" s="3">
        <v>20</v>
      </c>
    </row>
    <row r="331" spans="1:21">
      <c r="A331" s="1">
        <v>0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1</v>
      </c>
      <c r="L331" s="1">
        <v>0</v>
      </c>
      <c r="M331" s="2">
        <v>0</v>
      </c>
      <c r="N331" s="2">
        <v>1</v>
      </c>
      <c r="O331" s="2">
        <v>0</v>
      </c>
      <c r="P331" s="2">
        <v>0</v>
      </c>
      <c r="Q331" s="6">
        <v>1</v>
      </c>
      <c r="R331" s="6">
        <v>0</v>
      </c>
      <c r="S331" s="3"/>
      <c r="T331" s="3"/>
      <c r="U331" s="3">
        <v>22</v>
      </c>
    </row>
    <row r="332" spans="1:21">
      <c r="A332" s="1">
        <v>0</v>
      </c>
      <c r="B332" s="1">
        <v>0</v>
      </c>
      <c r="C332" s="1">
        <v>0</v>
      </c>
      <c r="D332" s="1">
        <v>1</v>
      </c>
      <c r="E332" s="1">
        <v>0</v>
      </c>
      <c r="F332" s="1">
        <v>0</v>
      </c>
      <c r="G332" s="1">
        <v>0</v>
      </c>
      <c r="H332" s="1">
        <v>1</v>
      </c>
      <c r="I332" s="1">
        <v>0</v>
      </c>
      <c r="J332" s="1">
        <v>0</v>
      </c>
      <c r="K332" s="1">
        <v>1</v>
      </c>
      <c r="L332" s="1">
        <v>0</v>
      </c>
      <c r="M332" s="2">
        <v>0</v>
      </c>
      <c r="N332" s="2">
        <v>1</v>
      </c>
      <c r="O332" s="2">
        <v>0</v>
      </c>
      <c r="P332" s="2">
        <v>0</v>
      </c>
      <c r="Q332" s="6">
        <v>1</v>
      </c>
      <c r="R332" s="6">
        <v>0</v>
      </c>
      <c r="S332" s="3"/>
      <c r="T332" s="3"/>
      <c r="U332" s="3">
        <v>20</v>
      </c>
    </row>
    <row r="333" spans="1:21">
      <c r="A333" s="1">
        <v>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0</v>
      </c>
      <c r="J333" s="1">
        <v>0</v>
      </c>
      <c r="K333" s="1">
        <v>1</v>
      </c>
      <c r="L333" s="1">
        <v>0</v>
      </c>
      <c r="M333" s="2">
        <v>0</v>
      </c>
      <c r="N333" s="2">
        <v>1</v>
      </c>
      <c r="O333" s="2">
        <v>0</v>
      </c>
      <c r="P333" s="2">
        <v>0</v>
      </c>
      <c r="Q333" s="6">
        <v>1</v>
      </c>
      <c r="R333" s="6">
        <v>0</v>
      </c>
      <c r="S333" s="3"/>
      <c r="T333" s="3"/>
      <c r="U333" s="3">
        <v>20</v>
      </c>
    </row>
    <row r="334" spans="1:21">
      <c r="A334" s="1">
        <v>0</v>
      </c>
      <c r="B334" s="1">
        <v>0</v>
      </c>
      <c r="C334" s="1">
        <v>1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1</v>
      </c>
      <c r="L334" s="1">
        <v>0</v>
      </c>
      <c r="M334" s="2">
        <v>1</v>
      </c>
      <c r="N334" s="2">
        <v>0</v>
      </c>
      <c r="O334" s="2">
        <v>0</v>
      </c>
      <c r="P334" s="2">
        <v>0</v>
      </c>
      <c r="Q334" s="6">
        <v>1</v>
      </c>
      <c r="R334" s="6">
        <v>0</v>
      </c>
      <c r="S334" s="3"/>
      <c r="T334" s="3"/>
      <c r="U334" s="3">
        <v>20</v>
      </c>
    </row>
    <row r="335" spans="1:21">
      <c r="A335" s="1">
        <v>1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2">
        <v>0</v>
      </c>
      <c r="N335" s="2">
        <v>1</v>
      </c>
      <c r="O335" s="2">
        <v>0</v>
      </c>
      <c r="P335" s="2">
        <v>1</v>
      </c>
      <c r="Q335" s="6">
        <v>0</v>
      </c>
      <c r="R335" s="6">
        <v>0</v>
      </c>
      <c r="S335" s="3"/>
      <c r="T335" s="3"/>
      <c r="U335" s="3">
        <v>15</v>
      </c>
    </row>
    <row r="336" spans="1:21">
      <c r="A336" s="1">
        <v>0</v>
      </c>
      <c r="B336" s="1">
        <v>0</v>
      </c>
      <c r="C336" s="1">
        <v>0</v>
      </c>
      <c r="D336" s="1">
        <v>1</v>
      </c>
      <c r="E336" s="1">
        <v>0</v>
      </c>
      <c r="F336" s="1">
        <v>0</v>
      </c>
      <c r="G336" s="1">
        <v>0</v>
      </c>
      <c r="H336" s="1">
        <v>1</v>
      </c>
      <c r="I336" s="1">
        <v>0</v>
      </c>
      <c r="J336" s="1">
        <v>0</v>
      </c>
      <c r="K336" s="1">
        <v>1</v>
      </c>
      <c r="L336" s="1">
        <v>0</v>
      </c>
      <c r="M336" s="2">
        <v>0</v>
      </c>
      <c r="N336" s="2">
        <v>0</v>
      </c>
      <c r="O336" s="2">
        <v>1</v>
      </c>
      <c r="P336" s="2">
        <v>0</v>
      </c>
      <c r="Q336" s="6">
        <v>0</v>
      </c>
      <c r="R336" s="6">
        <v>1</v>
      </c>
      <c r="S336" s="3"/>
      <c r="T336" s="3"/>
      <c r="U336" s="3">
        <v>40</v>
      </c>
    </row>
    <row r="337" spans="1:21">
      <c r="A337" s="1">
        <v>0</v>
      </c>
      <c r="B337" s="1">
        <v>0</v>
      </c>
      <c r="C337" s="1">
        <v>0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0</v>
      </c>
      <c r="J337" s="1">
        <v>0</v>
      </c>
      <c r="K337" s="1">
        <v>1</v>
      </c>
      <c r="L337" s="1">
        <v>0</v>
      </c>
      <c r="M337" s="2">
        <v>0</v>
      </c>
      <c r="N337" s="2">
        <v>0</v>
      </c>
      <c r="O337" s="2">
        <v>1</v>
      </c>
      <c r="P337" s="2">
        <v>0</v>
      </c>
      <c r="Q337" s="6">
        <v>1</v>
      </c>
      <c r="R337" s="6">
        <v>0</v>
      </c>
      <c r="S337" s="3"/>
      <c r="T337" s="3"/>
      <c r="U337" s="3">
        <v>40</v>
      </c>
    </row>
    <row r="338" spans="1:21">
      <c r="A338" s="1">
        <v>1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0</v>
      </c>
      <c r="K338" s="1">
        <v>1</v>
      </c>
      <c r="L338" s="1">
        <v>0</v>
      </c>
      <c r="M338" s="2">
        <v>0</v>
      </c>
      <c r="N338" s="2">
        <v>1</v>
      </c>
      <c r="O338" s="2">
        <v>0</v>
      </c>
      <c r="P338" s="2">
        <v>0</v>
      </c>
      <c r="Q338" s="6">
        <v>1</v>
      </c>
      <c r="R338" s="6">
        <v>0</v>
      </c>
      <c r="S338" s="3"/>
      <c r="T338" s="3"/>
      <c r="U338" s="3">
        <v>25</v>
      </c>
    </row>
    <row r="339" spans="1:21">
      <c r="A339" s="1">
        <v>0</v>
      </c>
      <c r="B339" s="1">
        <v>0</v>
      </c>
      <c r="C339" s="1">
        <v>0</v>
      </c>
      <c r="D339" s="1">
        <v>0</v>
      </c>
      <c r="E339" s="1">
        <v>1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0</v>
      </c>
      <c r="L339" s="1">
        <v>1</v>
      </c>
      <c r="M339" s="2">
        <v>0</v>
      </c>
      <c r="N339" s="2">
        <v>0</v>
      </c>
      <c r="O339" s="2">
        <v>1</v>
      </c>
      <c r="P339" s="2">
        <v>1</v>
      </c>
      <c r="Q339" s="6">
        <v>0</v>
      </c>
      <c r="R339" s="6">
        <v>0</v>
      </c>
      <c r="S339" s="3"/>
      <c r="T339" s="3"/>
      <c r="U339" s="3">
        <v>40</v>
      </c>
    </row>
    <row r="340" spans="1:21">
      <c r="A340" s="1">
        <v>0</v>
      </c>
      <c r="B340" s="1">
        <v>0</v>
      </c>
      <c r="C340" s="1">
        <v>0</v>
      </c>
      <c r="D340" s="1">
        <v>0</v>
      </c>
      <c r="E340" s="1">
        <v>1</v>
      </c>
      <c r="F340" s="1">
        <v>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1</v>
      </c>
      <c r="M340" s="2">
        <v>0</v>
      </c>
      <c r="N340" s="2">
        <v>1</v>
      </c>
      <c r="O340" s="2">
        <v>0</v>
      </c>
      <c r="P340" s="2">
        <v>0</v>
      </c>
      <c r="Q340" s="6">
        <v>1</v>
      </c>
      <c r="R340" s="6">
        <v>0</v>
      </c>
      <c r="S340" s="3"/>
      <c r="T340" s="3"/>
      <c r="U340" s="3">
        <v>25</v>
      </c>
    </row>
    <row r="341" spans="1:21">
      <c r="A341" s="1">
        <v>0</v>
      </c>
      <c r="B341" s="1">
        <v>0</v>
      </c>
      <c r="C341" s="1">
        <v>0</v>
      </c>
      <c r="D341" s="1">
        <v>1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1</v>
      </c>
      <c r="L341" s="1">
        <v>0</v>
      </c>
      <c r="M341" s="2">
        <v>0</v>
      </c>
      <c r="N341" s="2">
        <v>0</v>
      </c>
      <c r="O341" s="2">
        <v>1</v>
      </c>
      <c r="P341" s="2">
        <v>0</v>
      </c>
      <c r="Q341" s="6">
        <v>1</v>
      </c>
      <c r="R341" s="6">
        <v>0</v>
      </c>
      <c r="S341" s="3"/>
      <c r="T341" s="3"/>
      <c r="U341" s="3">
        <v>40</v>
      </c>
    </row>
    <row r="342" spans="1:21">
      <c r="A342" s="1">
        <v>0</v>
      </c>
      <c r="B342" s="1">
        <v>0</v>
      </c>
      <c r="C342" s="1">
        <v>0</v>
      </c>
      <c r="D342" s="1">
        <v>1</v>
      </c>
      <c r="E342" s="1">
        <v>0</v>
      </c>
      <c r="F342" s="1">
        <v>0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2">
        <v>0</v>
      </c>
      <c r="N342" s="2">
        <v>1</v>
      </c>
      <c r="O342" s="2">
        <v>0</v>
      </c>
      <c r="P342" s="2">
        <v>0</v>
      </c>
      <c r="Q342" s="6">
        <v>1</v>
      </c>
      <c r="R342" s="6">
        <v>0</v>
      </c>
      <c r="S342" s="3"/>
      <c r="T342" s="3"/>
      <c r="U342" s="3">
        <v>15</v>
      </c>
    </row>
    <row r="343" spans="1:21">
      <c r="A343" s="1">
        <v>0</v>
      </c>
      <c r="B343" s="1">
        <v>0</v>
      </c>
      <c r="C343" s="1">
        <v>0</v>
      </c>
      <c r="D343" s="1">
        <v>1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2">
        <v>0</v>
      </c>
      <c r="N343" s="2">
        <v>1</v>
      </c>
      <c r="O343" s="2">
        <v>0</v>
      </c>
      <c r="P343" s="2">
        <v>0</v>
      </c>
      <c r="Q343" s="6">
        <v>1</v>
      </c>
      <c r="R343" s="6">
        <v>0</v>
      </c>
      <c r="S343" s="3"/>
      <c r="T343" s="3"/>
      <c r="U343" s="3">
        <v>20</v>
      </c>
    </row>
    <row r="344" spans="1:21">
      <c r="A344" s="1">
        <v>0</v>
      </c>
      <c r="B344" s="1">
        <v>0</v>
      </c>
      <c r="C344" s="1">
        <v>0</v>
      </c>
      <c r="D344" s="1">
        <v>0</v>
      </c>
      <c r="E344" s="1">
        <v>1</v>
      </c>
      <c r="F344" s="1">
        <v>0</v>
      </c>
      <c r="G344" s="1">
        <v>0</v>
      </c>
      <c r="H344" s="1">
        <v>1</v>
      </c>
      <c r="I344" s="1">
        <v>0</v>
      </c>
      <c r="J344" s="1">
        <v>0</v>
      </c>
      <c r="K344" s="1">
        <v>1</v>
      </c>
      <c r="L344" s="1">
        <v>0</v>
      </c>
      <c r="M344" s="2">
        <v>0</v>
      </c>
      <c r="N344" s="2">
        <v>0</v>
      </c>
      <c r="O344" s="2">
        <v>1</v>
      </c>
      <c r="P344" s="2">
        <v>0</v>
      </c>
      <c r="Q344" s="6">
        <v>1</v>
      </c>
      <c r="R344" s="6">
        <v>0</v>
      </c>
      <c r="S344" s="3"/>
      <c r="T344" s="3"/>
      <c r="U344" s="3">
        <v>50</v>
      </c>
    </row>
    <row r="345" spans="1:21">
      <c r="A345" s="1">
        <v>0</v>
      </c>
      <c r="B345" s="1">
        <v>1</v>
      </c>
      <c r="C345" s="1">
        <v>0</v>
      </c>
      <c r="D345" s="1">
        <v>0</v>
      </c>
      <c r="E345" s="1">
        <v>0</v>
      </c>
      <c r="F345" s="1">
        <v>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1</v>
      </c>
      <c r="M345" s="2">
        <v>0</v>
      </c>
      <c r="N345" s="2">
        <v>1</v>
      </c>
      <c r="O345" s="2">
        <v>0</v>
      </c>
      <c r="P345" s="2">
        <v>0</v>
      </c>
      <c r="Q345" s="6">
        <v>1</v>
      </c>
      <c r="R345" s="6">
        <v>0</v>
      </c>
      <c r="S345" s="3"/>
      <c r="T345" s="3"/>
      <c r="U345" s="3">
        <v>15</v>
      </c>
    </row>
    <row r="346" spans="1:21">
      <c r="A346" s="1">
        <v>0</v>
      </c>
      <c r="B346" s="1">
        <v>0</v>
      </c>
      <c r="C346" s="1">
        <v>0</v>
      </c>
      <c r="D346" s="1">
        <v>0</v>
      </c>
      <c r="E346" s="1">
        <v>1</v>
      </c>
      <c r="F346" s="1">
        <v>1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2">
        <v>0</v>
      </c>
      <c r="N346" s="2">
        <v>1</v>
      </c>
      <c r="O346" s="2">
        <v>0</v>
      </c>
      <c r="P346" s="2">
        <v>0</v>
      </c>
      <c r="Q346" s="6">
        <v>1</v>
      </c>
      <c r="R346" s="6">
        <v>0</v>
      </c>
      <c r="S346" s="3"/>
      <c r="T346" s="3"/>
      <c r="U346" s="3">
        <v>16</v>
      </c>
    </row>
    <row r="347" spans="1:21">
      <c r="A347" s="1">
        <v>0</v>
      </c>
      <c r="B347" s="1">
        <v>0</v>
      </c>
      <c r="C347" s="1">
        <v>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1</v>
      </c>
      <c r="K347" s="1">
        <v>0</v>
      </c>
      <c r="L347" s="1">
        <v>0</v>
      </c>
      <c r="M347" s="2">
        <v>0</v>
      </c>
      <c r="N347" s="2">
        <v>0</v>
      </c>
      <c r="O347" s="2">
        <v>1</v>
      </c>
      <c r="P347" s="2">
        <v>1</v>
      </c>
      <c r="Q347" s="6">
        <v>0</v>
      </c>
      <c r="R347" s="6">
        <v>0</v>
      </c>
      <c r="S347" s="3"/>
      <c r="T347" s="3"/>
      <c r="U347" s="3">
        <v>40</v>
      </c>
    </row>
    <row r="348" spans="1:21">
      <c r="A348" s="1">
        <v>0</v>
      </c>
      <c r="B348" s="1">
        <v>0</v>
      </c>
      <c r="C348" s="1">
        <v>0</v>
      </c>
      <c r="D348" s="1">
        <v>1</v>
      </c>
      <c r="E348" s="1">
        <v>0</v>
      </c>
      <c r="F348" s="1">
        <v>0</v>
      </c>
      <c r="G348" s="1">
        <v>1</v>
      </c>
      <c r="H348" s="1">
        <v>0</v>
      </c>
      <c r="I348" s="1">
        <v>0</v>
      </c>
      <c r="J348" s="1">
        <v>1</v>
      </c>
      <c r="K348" s="1">
        <v>0</v>
      </c>
      <c r="L348" s="1">
        <v>0</v>
      </c>
      <c r="M348" s="2">
        <v>0</v>
      </c>
      <c r="N348" s="2">
        <v>0</v>
      </c>
      <c r="O348" s="2">
        <v>1</v>
      </c>
      <c r="P348" s="2">
        <v>1</v>
      </c>
      <c r="Q348" s="6">
        <v>0</v>
      </c>
      <c r="R348" s="6">
        <v>0</v>
      </c>
      <c r="S348" s="3"/>
      <c r="T348" s="3"/>
      <c r="U348" s="3">
        <v>35</v>
      </c>
    </row>
    <row r="349" spans="1:21">
      <c r="A349" s="1">
        <v>0</v>
      </c>
      <c r="B349" s="1">
        <v>0</v>
      </c>
      <c r="C349" s="1">
        <v>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1</v>
      </c>
      <c r="L349" s="1">
        <v>0</v>
      </c>
      <c r="M349" s="2">
        <v>0</v>
      </c>
      <c r="N349" s="2">
        <v>0</v>
      </c>
      <c r="O349" s="2">
        <v>1</v>
      </c>
      <c r="P349" s="2">
        <v>0</v>
      </c>
      <c r="Q349" s="6">
        <v>1</v>
      </c>
      <c r="R349" s="6">
        <v>0</v>
      </c>
      <c r="S349" s="3"/>
      <c r="T349" s="3"/>
      <c r="U349" s="3">
        <v>40</v>
      </c>
    </row>
    <row r="350" spans="1:21">
      <c r="A350" s="1">
        <v>0</v>
      </c>
      <c r="B350" s="1">
        <v>0</v>
      </c>
      <c r="C350" s="1">
        <v>0</v>
      </c>
      <c r="D350" s="1">
        <v>1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  <c r="J350" s="1">
        <v>1</v>
      </c>
      <c r="K350" s="1">
        <v>0</v>
      </c>
      <c r="L350" s="1">
        <v>0</v>
      </c>
      <c r="M350" s="2">
        <v>0</v>
      </c>
      <c r="N350" s="2">
        <v>0</v>
      </c>
      <c r="O350" s="2">
        <v>1</v>
      </c>
      <c r="P350" s="2">
        <v>0</v>
      </c>
      <c r="Q350" s="6">
        <v>0</v>
      </c>
      <c r="R350" s="6">
        <v>1</v>
      </c>
      <c r="S350" s="3"/>
      <c r="T350" s="3"/>
      <c r="U350" s="3">
        <v>45</v>
      </c>
    </row>
    <row r="351" spans="1:21">
      <c r="A351" s="1">
        <v>1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1</v>
      </c>
      <c r="M351" s="2">
        <v>0</v>
      </c>
      <c r="N351" s="2">
        <v>1</v>
      </c>
      <c r="O351" s="2">
        <v>0</v>
      </c>
      <c r="P351" s="2">
        <v>0</v>
      </c>
      <c r="Q351" s="6">
        <v>1</v>
      </c>
      <c r="R351" s="6">
        <v>0</v>
      </c>
      <c r="S351" s="3"/>
      <c r="T351" s="3"/>
      <c r="U351" s="3">
        <v>15</v>
      </c>
    </row>
    <row r="352" spans="1:21">
      <c r="A352" s="1">
        <v>0</v>
      </c>
      <c r="B352" s="1">
        <v>0</v>
      </c>
      <c r="C352" s="1">
        <v>0</v>
      </c>
      <c r="D352" s="1">
        <v>1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1</v>
      </c>
      <c r="L352" s="1">
        <v>0</v>
      </c>
      <c r="M352" s="2">
        <v>0</v>
      </c>
      <c r="N352" s="2">
        <v>0</v>
      </c>
      <c r="O352" s="2">
        <v>1</v>
      </c>
      <c r="P352" s="2">
        <v>0</v>
      </c>
      <c r="Q352" s="6">
        <v>1</v>
      </c>
      <c r="R352" s="6">
        <v>0</v>
      </c>
      <c r="S352" s="3"/>
      <c r="T352" s="3"/>
      <c r="U352" s="3">
        <v>45</v>
      </c>
    </row>
    <row r="353" spans="1:21">
      <c r="A353" s="1">
        <v>0</v>
      </c>
      <c r="B353" s="1">
        <v>0</v>
      </c>
      <c r="C353" s="1">
        <v>0</v>
      </c>
      <c r="D353" s="1">
        <v>0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1">
        <v>1</v>
      </c>
      <c r="L353" s="1">
        <v>0</v>
      </c>
      <c r="M353" s="2">
        <v>0</v>
      </c>
      <c r="N353" s="2">
        <v>0</v>
      </c>
      <c r="O353" s="2">
        <v>1</v>
      </c>
      <c r="P353" s="2">
        <v>0</v>
      </c>
      <c r="Q353" s="6">
        <v>1</v>
      </c>
      <c r="R353" s="6">
        <v>0</v>
      </c>
      <c r="S353" s="3"/>
      <c r="T353" s="3"/>
      <c r="U353" s="3">
        <v>40</v>
      </c>
    </row>
    <row r="354" spans="1:21">
      <c r="A354" s="1">
        <v>0</v>
      </c>
      <c r="B354" s="1">
        <v>0</v>
      </c>
      <c r="C354" s="1">
        <v>0</v>
      </c>
      <c r="D354" s="1">
        <v>0</v>
      </c>
      <c r="E354" s="1">
        <v>1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2">
        <v>1</v>
      </c>
      <c r="N354" s="2">
        <v>0</v>
      </c>
      <c r="O354" s="2">
        <v>0</v>
      </c>
      <c r="P354" s="2">
        <v>1</v>
      </c>
      <c r="Q354" s="6">
        <v>0</v>
      </c>
      <c r="R354" s="6">
        <v>0</v>
      </c>
      <c r="S354" s="3"/>
      <c r="T354" s="3"/>
      <c r="U354" s="3">
        <v>20</v>
      </c>
    </row>
    <row r="355" spans="1:21">
      <c r="A355" s="1">
        <v>0</v>
      </c>
      <c r="B355" s="1">
        <v>0</v>
      </c>
      <c r="C355" s="1">
        <v>0</v>
      </c>
      <c r="D355" s="1">
        <v>1</v>
      </c>
      <c r="E355" s="1">
        <v>0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2">
        <v>0</v>
      </c>
      <c r="N355" s="2">
        <v>1</v>
      </c>
      <c r="O355" s="2">
        <v>0</v>
      </c>
      <c r="P355" s="2">
        <v>1</v>
      </c>
      <c r="Q355" s="6">
        <v>0</v>
      </c>
      <c r="R355" s="6">
        <v>0</v>
      </c>
      <c r="S355" s="3"/>
      <c r="T355" s="3"/>
      <c r="U355" s="3">
        <v>25</v>
      </c>
    </row>
    <row r="356" spans="1:21">
      <c r="A356" s="1">
        <v>0</v>
      </c>
      <c r="B356" s="1">
        <v>0</v>
      </c>
      <c r="C356" s="1">
        <v>0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2">
        <v>0</v>
      </c>
      <c r="N356" s="2">
        <v>1</v>
      </c>
      <c r="O356" s="2">
        <v>0</v>
      </c>
      <c r="P356" s="2">
        <v>0</v>
      </c>
      <c r="Q356" s="6">
        <v>1</v>
      </c>
      <c r="R356" s="6">
        <v>0</v>
      </c>
      <c r="S356" s="3"/>
      <c r="T356" s="3"/>
      <c r="U356" s="3">
        <v>16</v>
      </c>
    </row>
    <row r="357" spans="1:21">
      <c r="A357" s="1">
        <v>0</v>
      </c>
      <c r="B357" s="1">
        <v>0</v>
      </c>
      <c r="C357" s="1">
        <v>0</v>
      </c>
      <c r="D357" s="1">
        <v>1</v>
      </c>
      <c r="E357" s="1">
        <v>0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2">
        <v>0</v>
      </c>
      <c r="N357" s="2">
        <v>1</v>
      </c>
      <c r="O357" s="2">
        <v>0</v>
      </c>
      <c r="P357" s="2">
        <v>0</v>
      </c>
      <c r="Q357" s="6">
        <v>1</v>
      </c>
      <c r="R357" s="6">
        <v>0</v>
      </c>
      <c r="S357" s="3"/>
      <c r="T357" s="3"/>
      <c r="U357" s="3">
        <v>20</v>
      </c>
    </row>
    <row r="358" spans="1:21">
      <c r="A358" s="1">
        <v>0</v>
      </c>
      <c r="B358" s="1">
        <v>0</v>
      </c>
      <c r="C358" s="1">
        <v>0</v>
      </c>
      <c r="D358" s="1">
        <v>0</v>
      </c>
      <c r="E358" s="1">
        <v>1</v>
      </c>
      <c r="F358" s="1">
        <v>0</v>
      </c>
      <c r="G358" s="1">
        <v>0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2">
        <v>0</v>
      </c>
      <c r="N358" s="2">
        <v>1</v>
      </c>
      <c r="O358" s="2">
        <v>0</v>
      </c>
      <c r="P358" s="2">
        <v>0</v>
      </c>
      <c r="Q358" s="6">
        <v>1</v>
      </c>
      <c r="R358" s="6">
        <v>0</v>
      </c>
      <c r="S358" s="3"/>
      <c r="T358" s="3"/>
      <c r="U358" s="3">
        <v>16</v>
      </c>
    </row>
    <row r="359" spans="1:21">
      <c r="A359" s="1">
        <v>0</v>
      </c>
      <c r="B359" s="1">
        <v>0</v>
      </c>
      <c r="C359" s="1">
        <v>0</v>
      </c>
      <c r="D359" s="1">
        <v>0</v>
      </c>
      <c r="E359" s="1">
        <v>1</v>
      </c>
      <c r="F359" s="1">
        <v>0</v>
      </c>
      <c r="G359" s="1">
        <v>0</v>
      </c>
      <c r="H359" s="1">
        <v>1</v>
      </c>
      <c r="I359" s="1">
        <v>0</v>
      </c>
      <c r="J359" s="1">
        <v>0</v>
      </c>
      <c r="K359" s="1">
        <v>1</v>
      </c>
      <c r="L359" s="1">
        <v>0</v>
      </c>
      <c r="M359" s="2">
        <v>0</v>
      </c>
      <c r="N359" s="2">
        <v>1</v>
      </c>
      <c r="O359" s="2">
        <v>0</v>
      </c>
      <c r="P359" s="2">
        <v>0</v>
      </c>
      <c r="Q359" s="6">
        <v>1</v>
      </c>
      <c r="R359" s="6">
        <v>0</v>
      </c>
      <c r="S359" s="3"/>
      <c r="T359" s="3"/>
      <c r="U359" s="3">
        <v>30</v>
      </c>
    </row>
    <row r="360" spans="1:21">
      <c r="A360" s="1">
        <v>0</v>
      </c>
      <c r="B360" s="1">
        <v>0</v>
      </c>
      <c r="C360" s="1">
        <v>0</v>
      </c>
      <c r="D360" s="1">
        <v>0</v>
      </c>
      <c r="E360" s="1">
        <v>1</v>
      </c>
      <c r="F360" s="1">
        <v>0</v>
      </c>
      <c r="G360" s="1">
        <v>0</v>
      </c>
      <c r="H360" s="1">
        <v>0</v>
      </c>
      <c r="I360" s="1">
        <v>1</v>
      </c>
      <c r="J360" s="1">
        <v>0</v>
      </c>
      <c r="K360" s="1">
        <v>1</v>
      </c>
      <c r="L360" s="1">
        <v>0</v>
      </c>
      <c r="M360" s="2">
        <v>0</v>
      </c>
      <c r="N360" s="2">
        <v>0</v>
      </c>
      <c r="O360" s="2">
        <v>1</v>
      </c>
      <c r="P360" s="2">
        <v>0</v>
      </c>
      <c r="Q360" s="6">
        <v>1</v>
      </c>
      <c r="R360" s="6">
        <v>0</v>
      </c>
      <c r="S360" s="3"/>
      <c r="T360" s="3"/>
      <c r="U360" s="3">
        <v>40</v>
      </c>
    </row>
    <row r="361" spans="1:21">
      <c r="A361" s="1">
        <v>0</v>
      </c>
      <c r="B361" s="1">
        <v>0</v>
      </c>
      <c r="C361" s="1">
        <v>0</v>
      </c>
      <c r="D361" s="1">
        <v>0</v>
      </c>
      <c r="E361" s="1">
        <v>1</v>
      </c>
      <c r="F361" s="1">
        <v>0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2">
        <v>0</v>
      </c>
      <c r="N361" s="2">
        <v>1</v>
      </c>
      <c r="O361" s="2">
        <v>0</v>
      </c>
      <c r="P361" s="2">
        <v>0</v>
      </c>
      <c r="Q361" s="6">
        <v>0</v>
      </c>
      <c r="R361" s="6">
        <v>1</v>
      </c>
      <c r="S361" s="3"/>
      <c r="T361" s="3"/>
      <c r="U361" s="3">
        <v>30</v>
      </c>
    </row>
    <row r="362" spans="1:21">
      <c r="A362" s="1">
        <v>0</v>
      </c>
      <c r="B362" s="1">
        <v>0</v>
      </c>
      <c r="C362" s="1">
        <v>0</v>
      </c>
      <c r="D362" s="1">
        <v>1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0</v>
      </c>
      <c r="K362" s="1">
        <v>1</v>
      </c>
      <c r="L362" s="1">
        <v>0</v>
      </c>
      <c r="M362" s="2">
        <v>0</v>
      </c>
      <c r="N362" s="2">
        <v>0</v>
      </c>
      <c r="O362" s="2">
        <v>1</v>
      </c>
      <c r="P362" s="2">
        <v>0</v>
      </c>
      <c r="Q362" s="6">
        <v>0</v>
      </c>
      <c r="R362" s="6">
        <v>1</v>
      </c>
      <c r="S362" s="3"/>
      <c r="T362" s="3"/>
      <c r="U362" s="3">
        <v>35</v>
      </c>
    </row>
    <row r="363" spans="1:21">
      <c r="A363" s="1">
        <v>0</v>
      </c>
      <c r="B363" s="1">
        <v>0</v>
      </c>
      <c r="C363" s="1">
        <v>0</v>
      </c>
      <c r="D363" s="1">
        <v>1</v>
      </c>
      <c r="E363" s="1">
        <v>0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1</v>
      </c>
      <c r="M363" s="2">
        <v>0</v>
      </c>
      <c r="N363" s="2">
        <v>1</v>
      </c>
      <c r="O363" s="2">
        <v>0</v>
      </c>
      <c r="P363" s="2">
        <v>1</v>
      </c>
      <c r="Q363" s="6">
        <v>0</v>
      </c>
      <c r="R363" s="6">
        <v>0</v>
      </c>
      <c r="S363" s="3"/>
      <c r="T363" s="3"/>
      <c r="U363" s="3">
        <v>15</v>
      </c>
    </row>
    <row r="364" spans="1:21">
      <c r="A364" s="1">
        <v>0</v>
      </c>
      <c r="B364" s="1">
        <v>0</v>
      </c>
      <c r="C364" s="1">
        <v>0</v>
      </c>
      <c r="D364" s="1">
        <v>1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1</v>
      </c>
      <c r="L364" s="1">
        <v>0</v>
      </c>
      <c r="M364" s="2">
        <v>0</v>
      </c>
      <c r="N364" s="2">
        <v>1</v>
      </c>
      <c r="O364" s="2">
        <v>0</v>
      </c>
      <c r="P364" s="2">
        <v>0</v>
      </c>
      <c r="Q364" s="6">
        <v>1</v>
      </c>
      <c r="R364" s="6">
        <v>0</v>
      </c>
      <c r="S364" s="3"/>
      <c r="T364" s="3"/>
      <c r="U364" s="3">
        <v>20</v>
      </c>
    </row>
    <row r="365" spans="1:21">
      <c r="A365" s="1">
        <v>0</v>
      </c>
      <c r="B365" s="1">
        <v>1</v>
      </c>
      <c r="C365" s="1">
        <v>0</v>
      </c>
      <c r="D365" s="1">
        <v>0</v>
      </c>
      <c r="E365" s="1">
        <v>0</v>
      </c>
      <c r="F365" s="1">
        <v>1</v>
      </c>
      <c r="G365" s="1">
        <v>0</v>
      </c>
      <c r="H365" s="1">
        <v>0</v>
      </c>
      <c r="I365" s="1">
        <v>0</v>
      </c>
      <c r="J365" s="1">
        <v>0</v>
      </c>
      <c r="K365" s="1">
        <v>1</v>
      </c>
      <c r="L365" s="1">
        <v>0</v>
      </c>
      <c r="M365" s="2">
        <v>0</v>
      </c>
      <c r="N365" s="2">
        <v>1</v>
      </c>
      <c r="O365" s="2">
        <v>0</v>
      </c>
      <c r="P365" s="2">
        <v>0</v>
      </c>
      <c r="Q365" s="6">
        <v>1</v>
      </c>
      <c r="R365" s="6">
        <v>0</v>
      </c>
      <c r="S365" s="3"/>
      <c r="T365" s="3"/>
      <c r="U365" s="3">
        <v>30</v>
      </c>
    </row>
    <row r="366" spans="1:21">
      <c r="A366" s="1">
        <v>0</v>
      </c>
      <c r="B366" s="1">
        <v>0</v>
      </c>
      <c r="C366" s="1">
        <v>0</v>
      </c>
      <c r="D366" s="1">
        <v>0</v>
      </c>
      <c r="E366" s="1">
        <v>1</v>
      </c>
      <c r="F366" s="1">
        <v>0</v>
      </c>
      <c r="G366" s="1">
        <v>0</v>
      </c>
      <c r="H366" s="1">
        <v>0</v>
      </c>
      <c r="I366" s="1">
        <v>1</v>
      </c>
      <c r="J366" s="1">
        <v>0</v>
      </c>
      <c r="K366" s="1">
        <v>1</v>
      </c>
      <c r="L366" s="1">
        <v>0</v>
      </c>
      <c r="M366" s="2">
        <v>0</v>
      </c>
      <c r="N366" s="2">
        <v>1</v>
      </c>
      <c r="O366" s="2">
        <v>0</v>
      </c>
      <c r="P366" s="2">
        <v>1</v>
      </c>
      <c r="Q366" s="6">
        <v>0</v>
      </c>
      <c r="R366" s="6">
        <v>0</v>
      </c>
      <c r="S366" s="3"/>
      <c r="T366" s="3"/>
      <c r="U366" s="3">
        <v>30</v>
      </c>
    </row>
    <row r="367" spans="1:21">
      <c r="A367" s="1">
        <v>0</v>
      </c>
      <c r="B367" s="1">
        <v>1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1</v>
      </c>
      <c r="J367" s="1">
        <v>0</v>
      </c>
      <c r="K367" s="1">
        <v>1</v>
      </c>
      <c r="L367" s="1">
        <v>0</v>
      </c>
      <c r="M367" s="2">
        <v>0</v>
      </c>
      <c r="N367" s="2">
        <v>1</v>
      </c>
      <c r="O367" s="2">
        <v>0</v>
      </c>
      <c r="P367" s="2">
        <v>1</v>
      </c>
      <c r="Q367" s="6">
        <v>0</v>
      </c>
      <c r="R367" s="6">
        <v>0</v>
      </c>
      <c r="S367" s="3"/>
      <c r="T367" s="3"/>
      <c r="U367" s="3">
        <v>31</v>
      </c>
    </row>
    <row r="368" spans="1:21">
      <c r="A368" s="1">
        <v>0</v>
      </c>
      <c r="B368" s="1">
        <v>0</v>
      </c>
      <c r="C368" s="1">
        <v>0</v>
      </c>
      <c r="D368" s="1">
        <v>0</v>
      </c>
      <c r="E368" s="1">
        <v>1</v>
      </c>
      <c r="F368" s="1">
        <v>0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2">
        <v>0</v>
      </c>
      <c r="N368" s="2">
        <v>0</v>
      </c>
      <c r="O368" s="2">
        <v>1</v>
      </c>
      <c r="P368" s="2">
        <v>0</v>
      </c>
      <c r="Q368" s="6">
        <v>1</v>
      </c>
      <c r="R368" s="6">
        <v>0</v>
      </c>
      <c r="S368" s="3"/>
      <c r="T368" s="3"/>
      <c r="U368" s="3">
        <v>40</v>
      </c>
    </row>
    <row r="369" spans="1:21">
      <c r="A369" s="1">
        <v>0</v>
      </c>
      <c r="B369" s="1">
        <v>0</v>
      </c>
      <c r="C369" s="1">
        <v>0</v>
      </c>
      <c r="D369" s="1">
        <v>1</v>
      </c>
      <c r="E369" s="1">
        <v>0</v>
      </c>
      <c r="F369" s="1">
        <v>0</v>
      </c>
      <c r="G369" s="1">
        <v>1</v>
      </c>
      <c r="H369" s="1">
        <v>0</v>
      </c>
      <c r="I369" s="1">
        <v>0</v>
      </c>
      <c r="J369" s="1">
        <v>0</v>
      </c>
      <c r="K369" s="1">
        <v>1</v>
      </c>
      <c r="L369" s="1">
        <v>0</v>
      </c>
      <c r="M369" s="2">
        <v>0</v>
      </c>
      <c r="N369" s="2">
        <v>1</v>
      </c>
      <c r="O369" s="2">
        <v>0</v>
      </c>
      <c r="P369" s="2">
        <v>0</v>
      </c>
      <c r="Q369" s="6">
        <v>0</v>
      </c>
      <c r="R369" s="6">
        <v>1</v>
      </c>
      <c r="S369" s="3"/>
      <c r="T369" s="3"/>
      <c r="U369" s="3">
        <v>23</v>
      </c>
    </row>
    <row r="370" spans="1:21">
      <c r="A370" s="1">
        <v>0</v>
      </c>
      <c r="B370" s="1">
        <v>0</v>
      </c>
      <c r="C370" s="1">
        <v>0</v>
      </c>
      <c r="D370" s="1">
        <v>0</v>
      </c>
      <c r="E370" s="1">
        <v>1</v>
      </c>
      <c r="F370" s="1">
        <v>0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2">
        <v>1</v>
      </c>
      <c r="N370" s="2">
        <v>0</v>
      </c>
      <c r="O370" s="2">
        <v>0</v>
      </c>
      <c r="P370" s="2">
        <v>1</v>
      </c>
      <c r="Q370" s="6">
        <v>0</v>
      </c>
      <c r="R370" s="6">
        <v>0</v>
      </c>
      <c r="S370" s="3"/>
      <c r="T370" s="3"/>
      <c r="U370" s="3">
        <v>27</v>
      </c>
    </row>
    <row r="371" spans="1:21">
      <c r="A371" s="1">
        <v>0</v>
      </c>
      <c r="B371" s="1">
        <v>1</v>
      </c>
      <c r="C371" s="1">
        <v>0</v>
      </c>
      <c r="D371" s="1">
        <v>0</v>
      </c>
      <c r="E371" s="1">
        <v>0</v>
      </c>
      <c r="F371" s="1">
        <v>1</v>
      </c>
      <c r="G371" s="1">
        <v>0</v>
      </c>
      <c r="H371" s="1">
        <v>0</v>
      </c>
      <c r="I371" s="1">
        <v>0</v>
      </c>
      <c r="J371" s="1">
        <v>0</v>
      </c>
      <c r="K371" s="1">
        <v>1</v>
      </c>
      <c r="L371" s="1">
        <v>0</v>
      </c>
      <c r="M371" s="2">
        <v>0</v>
      </c>
      <c r="N371" s="2">
        <v>0</v>
      </c>
      <c r="O371" s="2">
        <v>1</v>
      </c>
      <c r="P371" s="2">
        <v>0</v>
      </c>
      <c r="Q371" s="6">
        <v>0</v>
      </c>
      <c r="R371" s="6">
        <v>1</v>
      </c>
      <c r="S371" s="3"/>
      <c r="T371" s="3"/>
      <c r="U371" s="3">
        <v>30</v>
      </c>
    </row>
    <row r="372" spans="1:21">
      <c r="A372" s="1">
        <v>0</v>
      </c>
      <c r="B372" s="1">
        <v>0</v>
      </c>
      <c r="C372" s="1">
        <v>1</v>
      </c>
      <c r="D372" s="1">
        <v>0</v>
      </c>
      <c r="E372" s="1">
        <v>0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1</v>
      </c>
      <c r="L372" s="1">
        <v>0</v>
      </c>
      <c r="M372" s="2">
        <v>0</v>
      </c>
      <c r="N372" s="2">
        <v>0</v>
      </c>
      <c r="O372" s="2">
        <v>1</v>
      </c>
      <c r="P372" s="2">
        <v>0</v>
      </c>
      <c r="Q372" s="6">
        <v>0</v>
      </c>
      <c r="R372" s="6">
        <v>1</v>
      </c>
      <c r="S372" s="3"/>
      <c r="T372" s="3"/>
      <c r="U372" s="3">
        <v>45</v>
      </c>
    </row>
    <row r="373" spans="1:21">
      <c r="A373" s="1">
        <v>1</v>
      </c>
      <c r="B373" s="1">
        <v>0</v>
      </c>
      <c r="C373" s="1">
        <v>0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1</v>
      </c>
      <c r="L373" s="1">
        <v>0</v>
      </c>
      <c r="M373" s="2">
        <v>0</v>
      </c>
      <c r="N373" s="2">
        <v>1</v>
      </c>
      <c r="O373" s="2">
        <v>0</v>
      </c>
      <c r="P373" s="2">
        <v>1</v>
      </c>
      <c r="Q373" s="6">
        <v>0</v>
      </c>
      <c r="R373" s="6">
        <v>0</v>
      </c>
      <c r="S373" s="3"/>
      <c r="T373" s="3"/>
      <c r="U373" s="3">
        <v>25</v>
      </c>
    </row>
    <row r="374" spans="1:21">
      <c r="A374" s="1">
        <v>0</v>
      </c>
      <c r="B374" s="1">
        <v>0</v>
      </c>
      <c r="C374" s="1">
        <v>0</v>
      </c>
      <c r="D374" s="1">
        <v>1</v>
      </c>
      <c r="E374" s="1">
        <v>0</v>
      </c>
      <c r="F374" s="1">
        <v>0</v>
      </c>
      <c r="G374" s="1">
        <v>0</v>
      </c>
      <c r="H374" s="1">
        <v>1</v>
      </c>
      <c r="I374" s="1">
        <v>0</v>
      </c>
      <c r="J374" s="1">
        <v>1</v>
      </c>
      <c r="K374" s="1">
        <v>0</v>
      </c>
      <c r="L374" s="1">
        <v>0</v>
      </c>
      <c r="M374" s="2">
        <v>0</v>
      </c>
      <c r="N374" s="2">
        <v>0</v>
      </c>
      <c r="O374" s="2">
        <v>1</v>
      </c>
      <c r="P374" s="2">
        <v>0</v>
      </c>
      <c r="Q374" s="6">
        <v>0</v>
      </c>
      <c r="R374" s="6">
        <v>1</v>
      </c>
      <c r="S374" s="3"/>
      <c r="T374" s="3"/>
      <c r="U374" s="3">
        <v>45</v>
      </c>
    </row>
    <row r="375" spans="1:21">
      <c r="A375" s="1">
        <v>1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1</v>
      </c>
      <c r="L375" s="1">
        <v>0</v>
      </c>
      <c r="M375" s="2">
        <v>0</v>
      </c>
      <c r="N375" s="2">
        <v>0</v>
      </c>
      <c r="O375" s="2">
        <v>1</v>
      </c>
      <c r="P375" s="2">
        <v>0</v>
      </c>
      <c r="Q375" s="6">
        <v>1</v>
      </c>
      <c r="R375" s="6">
        <v>0</v>
      </c>
      <c r="S375" s="3"/>
      <c r="T375" s="3"/>
      <c r="U375" s="3">
        <v>45</v>
      </c>
    </row>
    <row r="376" spans="1:21">
      <c r="A376" s="1">
        <v>0</v>
      </c>
      <c r="B376" s="1">
        <v>0</v>
      </c>
      <c r="C376" s="1">
        <v>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2">
        <v>0</v>
      </c>
      <c r="N376" s="2">
        <v>0</v>
      </c>
      <c r="O376" s="2">
        <v>1</v>
      </c>
      <c r="P376" s="2">
        <v>1</v>
      </c>
      <c r="Q376" s="6">
        <v>0</v>
      </c>
      <c r="R376" s="6">
        <v>0</v>
      </c>
      <c r="S376" s="3"/>
      <c r="T376" s="3"/>
      <c r="U376" s="3">
        <v>40</v>
      </c>
    </row>
    <row r="377" spans="1:21">
      <c r="A377" s="1">
        <v>1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J377" s="1">
        <v>1</v>
      </c>
      <c r="K377" s="1">
        <v>0</v>
      </c>
      <c r="L377" s="1">
        <v>0</v>
      </c>
      <c r="M377" s="2">
        <v>0</v>
      </c>
      <c r="N377" s="2">
        <v>1</v>
      </c>
      <c r="O377" s="2">
        <v>0</v>
      </c>
      <c r="P377" s="2">
        <v>0</v>
      </c>
      <c r="Q377" s="6">
        <v>1</v>
      </c>
      <c r="R377" s="6">
        <v>0</v>
      </c>
      <c r="S377" s="3"/>
      <c r="T377" s="3"/>
      <c r="U377" s="3">
        <v>30</v>
      </c>
    </row>
    <row r="378" spans="1:21">
      <c r="A378" s="1">
        <v>1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0</v>
      </c>
      <c r="K378" s="1">
        <v>1</v>
      </c>
      <c r="L378" s="1">
        <v>0</v>
      </c>
      <c r="M378" s="2">
        <v>1</v>
      </c>
      <c r="N378" s="2">
        <v>0</v>
      </c>
      <c r="O378" s="2">
        <v>0</v>
      </c>
      <c r="P378" s="2">
        <v>0</v>
      </c>
      <c r="Q378" s="6">
        <v>0</v>
      </c>
      <c r="R378" s="6">
        <v>1</v>
      </c>
      <c r="S378" s="3"/>
      <c r="T378" s="3"/>
      <c r="U378" s="3">
        <v>25</v>
      </c>
    </row>
    <row r="379" spans="1:21">
      <c r="A379" s="1">
        <v>1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0</v>
      </c>
      <c r="K379" s="1">
        <v>0</v>
      </c>
      <c r="L379" s="1">
        <v>1</v>
      </c>
      <c r="M379" s="2">
        <v>0</v>
      </c>
      <c r="N379" s="2">
        <v>0</v>
      </c>
      <c r="O379" s="2">
        <v>1</v>
      </c>
      <c r="P379" s="2">
        <v>0</v>
      </c>
      <c r="Q379" s="6">
        <v>1</v>
      </c>
      <c r="R379" s="6">
        <v>0</v>
      </c>
      <c r="S379" s="3"/>
      <c r="T379" s="3"/>
      <c r="U379" s="3">
        <v>30</v>
      </c>
    </row>
    <row r="380" spans="1:21">
      <c r="A380" s="1">
        <v>0</v>
      </c>
      <c r="B380" s="1">
        <v>0</v>
      </c>
      <c r="C380" s="1">
        <v>0</v>
      </c>
      <c r="D380" s="1">
        <v>1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2">
        <v>0</v>
      </c>
      <c r="N380" s="2">
        <v>0</v>
      </c>
      <c r="O380" s="2">
        <v>1</v>
      </c>
      <c r="P380" s="2">
        <v>0</v>
      </c>
      <c r="Q380" s="6">
        <v>0</v>
      </c>
      <c r="R380" s="6">
        <v>1</v>
      </c>
      <c r="S380" s="3"/>
      <c r="T380" s="3"/>
      <c r="U380" s="3">
        <v>30</v>
      </c>
    </row>
    <row r="381" spans="1:21">
      <c r="A381" s="1">
        <v>0</v>
      </c>
      <c r="B381" s="1">
        <v>0</v>
      </c>
      <c r="C381" s="1">
        <v>1</v>
      </c>
      <c r="D381" s="1">
        <v>0</v>
      </c>
      <c r="E381" s="1">
        <v>0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2">
        <v>0</v>
      </c>
      <c r="N381" s="2">
        <v>0</v>
      </c>
      <c r="O381" s="2">
        <v>1</v>
      </c>
      <c r="P381" s="2">
        <v>0</v>
      </c>
      <c r="Q381" s="6">
        <v>0</v>
      </c>
      <c r="R381" s="6">
        <v>1</v>
      </c>
      <c r="S381" s="3"/>
      <c r="T381" s="3"/>
      <c r="U381" s="3">
        <v>35</v>
      </c>
    </row>
    <row r="382" spans="1:21">
      <c r="A382" s="1">
        <v>0</v>
      </c>
      <c r="B382" s="1">
        <v>0</v>
      </c>
      <c r="C382" s="1">
        <v>0</v>
      </c>
      <c r="D382" s="1">
        <v>0</v>
      </c>
      <c r="E382" s="1">
        <v>1</v>
      </c>
      <c r="F382" s="1">
        <v>0</v>
      </c>
      <c r="G382" s="1">
        <v>1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2">
        <v>0</v>
      </c>
      <c r="N382" s="2">
        <v>0</v>
      </c>
      <c r="O382" s="2">
        <v>1</v>
      </c>
      <c r="P382" s="2">
        <v>0</v>
      </c>
      <c r="Q382" s="6">
        <v>0</v>
      </c>
      <c r="R382" s="6">
        <v>1</v>
      </c>
      <c r="S382" s="3"/>
      <c r="T382" s="3"/>
      <c r="U382" s="3">
        <v>30</v>
      </c>
    </row>
    <row r="383" spans="1:21">
      <c r="A383" s="1">
        <v>0</v>
      </c>
      <c r="B383" s="1">
        <v>0</v>
      </c>
      <c r="C383" s="1">
        <v>0</v>
      </c>
      <c r="D383" s="1">
        <v>0</v>
      </c>
      <c r="E383" s="1">
        <v>1</v>
      </c>
      <c r="F383" s="1">
        <v>1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2">
        <v>0</v>
      </c>
      <c r="N383" s="2">
        <v>1</v>
      </c>
      <c r="O383" s="2">
        <v>0</v>
      </c>
      <c r="P383" s="2">
        <v>0</v>
      </c>
      <c r="Q383" s="6">
        <v>0</v>
      </c>
      <c r="R383" s="6">
        <v>1</v>
      </c>
      <c r="S383" s="3"/>
      <c r="T383" s="3"/>
      <c r="U383" s="3">
        <v>16</v>
      </c>
    </row>
    <row r="384" spans="1:21">
      <c r="A384" s="1">
        <v>1</v>
      </c>
      <c r="B384" s="1">
        <v>0</v>
      </c>
      <c r="C384" s="1">
        <v>0</v>
      </c>
      <c r="D384" s="1">
        <v>0</v>
      </c>
      <c r="E384" s="1">
        <v>0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1</v>
      </c>
      <c r="L384" s="1">
        <v>0</v>
      </c>
      <c r="M384" s="2">
        <v>0</v>
      </c>
      <c r="N384" s="2">
        <v>0</v>
      </c>
      <c r="O384" s="2">
        <v>1</v>
      </c>
      <c r="P384" s="2">
        <v>0</v>
      </c>
      <c r="Q384" s="6">
        <v>1</v>
      </c>
      <c r="R384" s="6">
        <v>0</v>
      </c>
      <c r="S384" s="3"/>
      <c r="T384" s="3"/>
      <c r="U384" s="3">
        <v>40</v>
      </c>
    </row>
    <row r="385" spans="1:21">
      <c r="A385" s="1">
        <v>0</v>
      </c>
      <c r="B385" s="1">
        <v>0</v>
      </c>
      <c r="C385" s="1">
        <v>0</v>
      </c>
      <c r="D385" s="1">
        <v>0</v>
      </c>
      <c r="E385" s="1">
        <v>1</v>
      </c>
      <c r="F385" s="1">
        <v>0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1</v>
      </c>
      <c r="M385" s="2">
        <v>0</v>
      </c>
      <c r="N385" s="2">
        <v>0</v>
      </c>
      <c r="O385" s="2">
        <v>1</v>
      </c>
      <c r="P385" s="2">
        <v>0</v>
      </c>
      <c r="Q385" s="6">
        <v>1</v>
      </c>
      <c r="R385" s="6">
        <v>0</v>
      </c>
      <c r="S385" s="3"/>
      <c r="T385" s="3"/>
      <c r="U385" s="3">
        <v>35</v>
      </c>
    </row>
    <row r="386" spans="1:21">
      <c r="A386" s="1">
        <v>0</v>
      </c>
      <c r="B386" s="1">
        <v>0</v>
      </c>
      <c r="C386" s="1">
        <v>1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0</v>
      </c>
      <c r="K386" s="1">
        <v>1</v>
      </c>
      <c r="L386" s="1">
        <v>0</v>
      </c>
      <c r="M386" s="2">
        <v>0</v>
      </c>
      <c r="N386" s="2">
        <v>0</v>
      </c>
      <c r="O386" s="2">
        <v>1</v>
      </c>
      <c r="P386" s="2">
        <v>0</v>
      </c>
      <c r="Q386" s="6">
        <v>1</v>
      </c>
      <c r="R386" s="6">
        <v>0</v>
      </c>
      <c r="S386" s="3"/>
      <c r="T386" s="3"/>
      <c r="U386" s="3">
        <v>40</v>
      </c>
    </row>
    <row r="387" spans="1:21">
      <c r="A387" s="1">
        <v>0</v>
      </c>
      <c r="B387" s="1">
        <v>1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0</v>
      </c>
      <c r="K387" s="1">
        <v>0</v>
      </c>
      <c r="L387" s="1">
        <v>1</v>
      </c>
      <c r="M387" s="2">
        <v>1</v>
      </c>
      <c r="N387" s="2">
        <v>0</v>
      </c>
      <c r="O387" s="2">
        <v>0</v>
      </c>
      <c r="P387" s="2">
        <v>1</v>
      </c>
      <c r="Q387" s="6">
        <v>0</v>
      </c>
      <c r="R387" s="6">
        <v>0</v>
      </c>
      <c r="S387" s="3"/>
      <c r="T387" s="3"/>
      <c r="U387" s="3">
        <v>20</v>
      </c>
    </row>
    <row r="388" spans="1:21">
      <c r="A388" s="1">
        <v>0</v>
      </c>
      <c r="B388" s="1">
        <v>0</v>
      </c>
      <c r="C388" s="1">
        <v>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1</v>
      </c>
      <c r="M388" s="2">
        <v>0</v>
      </c>
      <c r="N388" s="2">
        <v>1</v>
      </c>
      <c r="O388" s="2">
        <v>0</v>
      </c>
      <c r="P388" s="2">
        <v>1</v>
      </c>
      <c r="Q388" s="6">
        <v>0</v>
      </c>
      <c r="R388" s="6">
        <v>0</v>
      </c>
      <c r="S388" s="3"/>
      <c r="T388" s="3"/>
      <c r="U388" s="3">
        <v>29</v>
      </c>
    </row>
    <row r="389" spans="1:21">
      <c r="A389" s="1">
        <v>0</v>
      </c>
      <c r="B389" s="1">
        <v>0</v>
      </c>
      <c r="C389" s="1">
        <v>0</v>
      </c>
      <c r="D389" s="1">
        <v>1</v>
      </c>
      <c r="E389" s="1">
        <v>0</v>
      </c>
      <c r="F389" s="1">
        <v>0</v>
      </c>
      <c r="G389" s="1">
        <v>1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2">
        <v>1</v>
      </c>
      <c r="N389" s="2">
        <v>0</v>
      </c>
      <c r="O389" s="2">
        <v>0</v>
      </c>
      <c r="P389" s="2">
        <v>0</v>
      </c>
      <c r="Q389" s="6">
        <v>0</v>
      </c>
      <c r="R389" s="6">
        <v>1</v>
      </c>
      <c r="S389" s="3"/>
      <c r="T389" s="3"/>
      <c r="U389" s="3">
        <v>20</v>
      </c>
    </row>
    <row r="390" spans="1:21">
      <c r="A390" s="1">
        <v>0</v>
      </c>
      <c r="B390" s="1">
        <v>0</v>
      </c>
      <c r="C390" s="1">
        <v>0</v>
      </c>
      <c r="D390" s="1">
        <v>0</v>
      </c>
      <c r="E390" s="1">
        <v>1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1</v>
      </c>
      <c r="L390" s="1">
        <v>0</v>
      </c>
      <c r="M390" s="2">
        <v>0</v>
      </c>
      <c r="N390" s="2">
        <v>0</v>
      </c>
      <c r="O390" s="2">
        <v>1</v>
      </c>
      <c r="P390" s="2">
        <v>0</v>
      </c>
      <c r="Q390" s="6">
        <v>0</v>
      </c>
      <c r="R390" s="6">
        <v>1</v>
      </c>
      <c r="S390" s="3"/>
      <c r="T390" s="3"/>
      <c r="U390" s="3">
        <v>35</v>
      </c>
    </row>
    <row r="391" spans="1:21">
      <c r="A391" s="1">
        <v>0</v>
      </c>
      <c r="B391" s="1">
        <v>0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1</v>
      </c>
      <c r="J391" s="1">
        <v>1</v>
      </c>
      <c r="K391" s="1">
        <v>0</v>
      </c>
      <c r="L391" s="1">
        <v>0</v>
      </c>
      <c r="M391" s="2">
        <v>1</v>
      </c>
      <c r="N391" s="2">
        <v>0</v>
      </c>
      <c r="O391" s="2">
        <v>0</v>
      </c>
      <c r="P391" s="2">
        <v>0</v>
      </c>
      <c r="Q391" s="6">
        <v>1</v>
      </c>
      <c r="R391" s="6">
        <v>0</v>
      </c>
      <c r="S391" s="3"/>
      <c r="T391" s="3"/>
      <c r="U391" s="3">
        <v>10</v>
      </c>
    </row>
    <row r="392" spans="1:21">
      <c r="A392" s="1">
        <v>0</v>
      </c>
      <c r="B392" s="1">
        <v>0</v>
      </c>
      <c r="C392" s="1">
        <v>0</v>
      </c>
      <c r="D392" s="1">
        <v>1</v>
      </c>
      <c r="E392" s="1">
        <v>0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2">
        <v>0</v>
      </c>
      <c r="N392" s="2">
        <v>1</v>
      </c>
      <c r="O392" s="2">
        <v>0</v>
      </c>
      <c r="P392" s="2">
        <v>0</v>
      </c>
      <c r="Q392" s="6">
        <v>0</v>
      </c>
      <c r="R392" s="6">
        <v>1</v>
      </c>
      <c r="S392" s="3"/>
      <c r="T392" s="3"/>
      <c r="U392" s="3">
        <v>15</v>
      </c>
    </row>
    <row r="393" spans="1:21">
      <c r="A393" s="1">
        <v>0</v>
      </c>
      <c r="B393" s="1">
        <v>0</v>
      </c>
      <c r="C393" s="1">
        <v>0</v>
      </c>
      <c r="D393" s="1">
        <v>0</v>
      </c>
      <c r="E393" s="1">
        <v>1</v>
      </c>
      <c r="F393" s="1">
        <v>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2">
        <v>0</v>
      </c>
      <c r="N393" s="2">
        <v>1</v>
      </c>
      <c r="O393" s="2">
        <v>0</v>
      </c>
      <c r="P393" s="2">
        <v>0</v>
      </c>
      <c r="Q393" s="6">
        <v>0</v>
      </c>
      <c r="R393" s="6">
        <v>1</v>
      </c>
      <c r="S393" s="3"/>
      <c r="T393" s="3"/>
      <c r="U393" s="3">
        <v>25</v>
      </c>
    </row>
    <row r="394" spans="1:21">
      <c r="A394" s="1">
        <v>0</v>
      </c>
      <c r="B394" s="1">
        <v>1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</v>
      </c>
      <c r="J394" s="1">
        <v>0</v>
      </c>
      <c r="K394" s="1">
        <v>1</v>
      </c>
      <c r="L394" s="1">
        <v>0</v>
      </c>
      <c r="M394" s="2">
        <v>0</v>
      </c>
      <c r="N394" s="2">
        <v>1</v>
      </c>
      <c r="O394" s="2">
        <v>0</v>
      </c>
      <c r="P394" s="2">
        <v>0</v>
      </c>
      <c r="Q394" s="6">
        <v>0</v>
      </c>
      <c r="R394" s="6">
        <v>1</v>
      </c>
      <c r="S394" s="3"/>
      <c r="T394" s="3"/>
      <c r="U394" s="3">
        <v>20</v>
      </c>
    </row>
    <row r="395" spans="1:21">
      <c r="A395" s="1">
        <v>0</v>
      </c>
      <c r="B395" s="1">
        <v>0</v>
      </c>
      <c r="C395" s="1">
        <v>0</v>
      </c>
      <c r="D395" s="1">
        <v>1</v>
      </c>
      <c r="E395" s="1">
        <v>0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1</v>
      </c>
      <c r="M395" s="2">
        <v>0</v>
      </c>
      <c r="N395" s="2">
        <v>0</v>
      </c>
      <c r="O395" s="2">
        <v>1</v>
      </c>
      <c r="P395" s="2">
        <v>0</v>
      </c>
      <c r="Q395" s="6">
        <v>1</v>
      </c>
      <c r="R395" s="6">
        <v>0</v>
      </c>
      <c r="S395" s="3"/>
      <c r="T395" s="3"/>
      <c r="U395" s="3">
        <v>30</v>
      </c>
    </row>
    <row r="396" spans="1:21">
      <c r="A396" s="1">
        <v>0</v>
      </c>
      <c r="B396" s="1">
        <v>0</v>
      </c>
      <c r="C396" s="1">
        <v>0</v>
      </c>
      <c r="D396" s="1">
        <v>1</v>
      </c>
      <c r="E396" s="1">
        <v>0</v>
      </c>
      <c r="F396" s="1">
        <v>1</v>
      </c>
      <c r="G396" s="1">
        <v>0</v>
      </c>
      <c r="H396" s="1">
        <v>0</v>
      </c>
      <c r="I396" s="1">
        <v>0</v>
      </c>
      <c r="J396" s="1">
        <v>0</v>
      </c>
      <c r="K396" s="1">
        <v>1</v>
      </c>
      <c r="L396" s="1">
        <v>0</v>
      </c>
      <c r="M396" s="2">
        <v>0</v>
      </c>
      <c r="N396" s="2">
        <v>0</v>
      </c>
      <c r="O396" s="2">
        <v>1</v>
      </c>
      <c r="P396" s="2">
        <v>0</v>
      </c>
      <c r="Q396" s="6">
        <v>0</v>
      </c>
      <c r="R396" s="6">
        <v>1</v>
      </c>
      <c r="S396" s="3"/>
      <c r="T396" s="3"/>
      <c r="U396" s="3">
        <v>50</v>
      </c>
    </row>
    <row r="397" spans="1:21">
      <c r="A397" s="1">
        <v>0</v>
      </c>
      <c r="B397" s="1">
        <v>0</v>
      </c>
      <c r="C397" s="1">
        <v>0</v>
      </c>
      <c r="D397" s="1">
        <v>1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J397" s="1">
        <v>1</v>
      </c>
      <c r="K397" s="1">
        <v>0</v>
      </c>
      <c r="L397" s="1">
        <v>0</v>
      </c>
      <c r="M397" s="2">
        <v>1</v>
      </c>
      <c r="N397" s="2">
        <v>0</v>
      </c>
      <c r="O397" s="2">
        <v>0</v>
      </c>
      <c r="P397" s="2">
        <v>0</v>
      </c>
      <c r="Q397" s="6">
        <v>1</v>
      </c>
      <c r="R397" s="6">
        <v>0</v>
      </c>
      <c r="S397" s="3"/>
      <c r="T397" s="3"/>
      <c r="U397" s="3">
        <v>39</v>
      </c>
    </row>
    <row r="398" spans="1:21">
      <c r="A398" s="1">
        <v>0</v>
      </c>
      <c r="B398" s="1">
        <v>0</v>
      </c>
      <c r="C398" s="1">
        <v>0</v>
      </c>
      <c r="D398" s="1">
        <v>1</v>
      </c>
      <c r="E398" s="1">
        <v>0</v>
      </c>
      <c r="F398" s="1">
        <v>0</v>
      </c>
      <c r="G398" s="1">
        <v>0</v>
      </c>
      <c r="H398" s="1">
        <v>1</v>
      </c>
      <c r="I398" s="1">
        <v>0</v>
      </c>
      <c r="J398" s="1">
        <v>0</v>
      </c>
      <c r="K398" s="1">
        <v>1</v>
      </c>
      <c r="L398" s="1">
        <v>0</v>
      </c>
      <c r="M398" s="2">
        <v>0</v>
      </c>
      <c r="N398" s="2">
        <v>1</v>
      </c>
      <c r="O398" s="2">
        <v>0</v>
      </c>
      <c r="P398" s="2">
        <v>0</v>
      </c>
      <c r="Q398" s="6">
        <v>1</v>
      </c>
      <c r="R398" s="6">
        <v>0</v>
      </c>
      <c r="S398" s="3"/>
      <c r="T398" s="3"/>
      <c r="U398" s="3">
        <v>25</v>
      </c>
    </row>
    <row r="399" spans="1:21">
      <c r="A399" s="1">
        <v>0</v>
      </c>
      <c r="B399" s="1">
        <v>0</v>
      </c>
      <c r="C399" s="1">
        <v>0</v>
      </c>
      <c r="D399" s="1">
        <v>1</v>
      </c>
      <c r="E399" s="1">
        <v>0</v>
      </c>
      <c r="F399" s="1">
        <v>0</v>
      </c>
      <c r="G399" s="1">
        <v>0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2">
        <v>0</v>
      </c>
      <c r="N399" s="2">
        <v>1</v>
      </c>
      <c r="O399" s="2">
        <v>0</v>
      </c>
      <c r="P399" s="2">
        <v>0</v>
      </c>
      <c r="Q399" s="6">
        <v>1</v>
      </c>
      <c r="R399" s="6">
        <v>0</v>
      </c>
      <c r="S399" s="3"/>
      <c r="T399" s="3"/>
      <c r="U399" s="3">
        <v>20</v>
      </c>
    </row>
    <row r="400" spans="1:21">
      <c r="A400" s="1">
        <v>0</v>
      </c>
      <c r="B400" s="1">
        <v>0</v>
      </c>
      <c r="C400" s="1">
        <v>0</v>
      </c>
      <c r="D400" s="1">
        <v>0</v>
      </c>
      <c r="E400" s="1">
        <v>1</v>
      </c>
      <c r="F400" s="1">
        <v>0</v>
      </c>
      <c r="G400" s="1">
        <v>0</v>
      </c>
      <c r="H400" s="1">
        <v>0</v>
      </c>
      <c r="I400" s="1">
        <v>1</v>
      </c>
      <c r="J400" s="1">
        <v>0</v>
      </c>
      <c r="K400" s="1">
        <v>1</v>
      </c>
      <c r="L400" s="1">
        <v>0</v>
      </c>
      <c r="M400" s="2">
        <v>1</v>
      </c>
      <c r="N400" s="2">
        <v>0</v>
      </c>
      <c r="O400" s="2">
        <v>0</v>
      </c>
      <c r="P400" s="2">
        <v>0</v>
      </c>
      <c r="Q400" s="6">
        <v>1</v>
      </c>
      <c r="R400" s="6">
        <v>0</v>
      </c>
      <c r="S400" s="3"/>
      <c r="T400" s="3"/>
      <c r="U400" s="3">
        <v>15</v>
      </c>
    </row>
    <row r="401" spans="1:21">
      <c r="A401" s="1">
        <v>0</v>
      </c>
      <c r="B401" s="1">
        <v>0</v>
      </c>
      <c r="C401" s="1">
        <v>0</v>
      </c>
      <c r="D401" s="1">
        <v>1</v>
      </c>
      <c r="E401" s="1">
        <v>0</v>
      </c>
      <c r="F401" s="1">
        <v>0</v>
      </c>
      <c r="G401" s="1">
        <v>0</v>
      </c>
      <c r="H401" s="1">
        <v>0</v>
      </c>
      <c r="I401" s="1">
        <v>1</v>
      </c>
      <c r="J401" s="1">
        <v>0</v>
      </c>
      <c r="K401" s="1">
        <v>0</v>
      </c>
      <c r="L401" s="1">
        <v>1</v>
      </c>
      <c r="M401" s="2">
        <v>0</v>
      </c>
      <c r="N401" s="2">
        <v>0</v>
      </c>
      <c r="O401" s="2">
        <v>1</v>
      </c>
      <c r="P401" s="2">
        <v>0</v>
      </c>
      <c r="Q401" s="6">
        <v>1</v>
      </c>
      <c r="R401" s="6">
        <v>0</v>
      </c>
      <c r="S401" s="3"/>
      <c r="T401" s="3"/>
      <c r="U401" s="3">
        <v>40</v>
      </c>
    </row>
    <row r="402" spans="1:21">
      <c r="A402" s="1">
        <v>0</v>
      </c>
      <c r="B402" s="1">
        <v>0</v>
      </c>
      <c r="C402" s="1">
        <v>1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J402" s="1">
        <v>0</v>
      </c>
      <c r="K402" s="1">
        <v>1</v>
      </c>
      <c r="L402" s="1">
        <v>0</v>
      </c>
      <c r="M402" s="2">
        <v>1</v>
      </c>
      <c r="N402" s="2">
        <v>0</v>
      </c>
      <c r="O402" s="2">
        <v>0</v>
      </c>
      <c r="P402" s="2">
        <v>0</v>
      </c>
      <c r="Q402" s="6">
        <v>1</v>
      </c>
      <c r="R402" s="6">
        <v>0</v>
      </c>
      <c r="S402" s="3"/>
      <c r="T402" s="3"/>
      <c r="U402" s="3">
        <v>20</v>
      </c>
    </row>
    <row r="403" spans="1:21">
      <c r="A403" s="1">
        <v>0</v>
      </c>
      <c r="B403" s="1">
        <v>0</v>
      </c>
      <c r="C403" s="1">
        <v>0</v>
      </c>
      <c r="D403" s="1">
        <v>1</v>
      </c>
      <c r="E403" s="1">
        <v>0</v>
      </c>
      <c r="F403" s="1">
        <v>0</v>
      </c>
      <c r="G403" s="1">
        <v>1</v>
      </c>
      <c r="H403" s="1">
        <v>0</v>
      </c>
      <c r="I403" s="1">
        <v>0</v>
      </c>
      <c r="J403" s="1">
        <v>0</v>
      </c>
      <c r="K403" s="1">
        <v>1</v>
      </c>
      <c r="L403" s="1">
        <v>0</v>
      </c>
      <c r="M403" s="2">
        <v>0</v>
      </c>
      <c r="N403" s="2">
        <v>1</v>
      </c>
      <c r="O403" s="2">
        <v>0</v>
      </c>
      <c r="P403" s="2">
        <v>0</v>
      </c>
      <c r="Q403" s="6">
        <v>1</v>
      </c>
      <c r="R403" s="6">
        <v>0</v>
      </c>
      <c r="S403" s="3"/>
      <c r="T403" s="3"/>
      <c r="U403" s="3">
        <v>25</v>
      </c>
    </row>
    <row r="404" spans="1:21">
      <c r="A404" s="1">
        <v>0</v>
      </c>
      <c r="B404" s="1">
        <v>0</v>
      </c>
      <c r="C404" s="1">
        <v>0</v>
      </c>
      <c r="D404" s="1">
        <v>1</v>
      </c>
      <c r="E404" s="1">
        <v>0</v>
      </c>
      <c r="F404" s="1">
        <v>0</v>
      </c>
      <c r="G404" s="1">
        <v>0</v>
      </c>
      <c r="H404" s="1">
        <v>0</v>
      </c>
      <c r="I404" s="1">
        <v>1</v>
      </c>
      <c r="J404" s="1">
        <v>1</v>
      </c>
      <c r="K404" s="1">
        <v>0</v>
      </c>
      <c r="L404" s="1">
        <v>0</v>
      </c>
      <c r="M404" s="2">
        <v>0</v>
      </c>
      <c r="N404" s="2">
        <v>1</v>
      </c>
      <c r="O404" s="2">
        <v>0</v>
      </c>
      <c r="P404" s="2">
        <v>0</v>
      </c>
      <c r="Q404" s="6">
        <v>0</v>
      </c>
      <c r="R404" s="6">
        <v>1</v>
      </c>
      <c r="S404" s="3"/>
      <c r="T404" s="3"/>
      <c r="U404" s="3">
        <v>30</v>
      </c>
    </row>
    <row r="405" spans="1:21">
      <c r="A405" s="1">
        <v>0</v>
      </c>
      <c r="B405" s="1">
        <v>0</v>
      </c>
      <c r="C405" s="1">
        <v>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2">
        <v>0</v>
      </c>
      <c r="N405" s="2">
        <v>1</v>
      </c>
      <c r="O405" s="2">
        <v>0</v>
      </c>
      <c r="P405" s="2">
        <v>0</v>
      </c>
      <c r="Q405" s="6">
        <v>1</v>
      </c>
      <c r="R405" s="6">
        <v>0</v>
      </c>
      <c r="S405" s="3"/>
      <c r="T405" s="3"/>
      <c r="U405" s="3">
        <v>15</v>
      </c>
    </row>
    <row r="406" spans="1:21">
      <c r="A406" s="1">
        <v>0</v>
      </c>
      <c r="B406" s="1">
        <v>0</v>
      </c>
      <c r="C406" s="1">
        <v>0</v>
      </c>
      <c r="D406" s="1">
        <v>0</v>
      </c>
      <c r="E406" s="1">
        <v>1</v>
      </c>
      <c r="F406" s="1">
        <v>0</v>
      </c>
      <c r="G406" s="1">
        <v>0</v>
      </c>
      <c r="H406" s="1">
        <v>0</v>
      </c>
      <c r="I406" s="1">
        <v>1</v>
      </c>
      <c r="J406" s="1">
        <v>0</v>
      </c>
      <c r="K406" s="1">
        <v>0</v>
      </c>
      <c r="L406" s="1">
        <v>1</v>
      </c>
      <c r="M406" s="2">
        <v>0</v>
      </c>
      <c r="N406" s="2">
        <v>1</v>
      </c>
      <c r="O406" s="2">
        <v>0</v>
      </c>
      <c r="P406" s="2">
        <v>0</v>
      </c>
      <c r="Q406" s="6">
        <v>1</v>
      </c>
      <c r="R406" s="6">
        <v>0</v>
      </c>
      <c r="S406" s="3"/>
      <c r="T406" s="3"/>
      <c r="U406" s="3">
        <v>25</v>
      </c>
    </row>
    <row r="407" spans="1:21">
      <c r="A407" s="1">
        <v>0</v>
      </c>
      <c r="B407" s="1">
        <v>0</v>
      </c>
      <c r="C407" s="1">
        <v>1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1</v>
      </c>
      <c r="M407" s="2">
        <v>0</v>
      </c>
      <c r="N407" s="2">
        <v>1</v>
      </c>
      <c r="O407" s="2">
        <v>0</v>
      </c>
      <c r="P407" s="2">
        <v>0</v>
      </c>
      <c r="Q407" s="6">
        <v>1</v>
      </c>
      <c r="R407" s="6">
        <v>0</v>
      </c>
      <c r="S407" s="3"/>
      <c r="T407" s="3"/>
      <c r="U407" s="3">
        <v>20</v>
      </c>
    </row>
    <row r="408" spans="1:21">
      <c r="A408" s="1">
        <v>0</v>
      </c>
      <c r="B408" s="1">
        <v>0</v>
      </c>
      <c r="C408" s="1">
        <v>1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1</v>
      </c>
      <c r="K408" s="1">
        <v>0</v>
      </c>
      <c r="L408" s="1">
        <v>0</v>
      </c>
      <c r="M408" s="2">
        <v>0</v>
      </c>
      <c r="N408" s="2">
        <v>0</v>
      </c>
      <c r="O408" s="2">
        <v>1</v>
      </c>
      <c r="P408" s="2">
        <v>1</v>
      </c>
      <c r="Q408" s="6">
        <v>0</v>
      </c>
      <c r="R408" s="6">
        <v>0</v>
      </c>
      <c r="S408" s="3"/>
      <c r="T408" s="3"/>
      <c r="U408" s="3">
        <v>40</v>
      </c>
    </row>
    <row r="409" spans="1:21">
      <c r="A409" s="1">
        <v>1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1</v>
      </c>
      <c r="I409" s="1">
        <v>0</v>
      </c>
      <c r="J409" s="1">
        <v>0</v>
      </c>
      <c r="K409" s="1">
        <v>1</v>
      </c>
      <c r="L409" s="1">
        <v>0</v>
      </c>
      <c r="M409" s="2">
        <v>1</v>
      </c>
      <c r="N409" s="2">
        <v>0</v>
      </c>
      <c r="O409" s="2">
        <v>0</v>
      </c>
      <c r="P409" s="2">
        <v>0</v>
      </c>
      <c r="Q409" s="6">
        <v>0</v>
      </c>
      <c r="R409" s="6">
        <v>1</v>
      </c>
      <c r="S409" s="3"/>
      <c r="T409" s="3"/>
      <c r="U409" s="3">
        <v>15</v>
      </c>
    </row>
    <row r="410" spans="1:21">
      <c r="A410" s="1">
        <v>1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0</v>
      </c>
      <c r="K410" s="1">
        <v>1</v>
      </c>
      <c r="L410" s="1">
        <v>0</v>
      </c>
      <c r="M410" s="2">
        <v>1</v>
      </c>
      <c r="N410" s="2">
        <v>0</v>
      </c>
      <c r="O410" s="2">
        <v>0</v>
      </c>
      <c r="P410" s="2">
        <v>0</v>
      </c>
      <c r="Q410" s="6">
        <v>0</v>
      </c>
      <c r="R410" s="6">
        <v>1</v>
      </c>
      <c r="S410" s="3"/>
      <c r="T410" s="3"/>
      <c r="U410" s="3">
        <v>36</v>
      </c>
    </row>
    <row r="411" spans="1:21">
      <c r="A411" s="1">
        <v>0</v>
      </c>
      <c r="B411" s="1">
        <v>1</v>
      </c>
      <c r="C411" s="1">
        <v>0</v>
      </c>
      <c r="D411" s="1">
        <v>0</v>
      </c>
      <c r="E411" s="1">
        <v>0</v>
      </c>
      <c r="F411" s="1">
        <v>1</v>
      </c>
      <c r="G411" s="1">
        <v>0</v>
      </c>
      <c r="H411" s="1">
        <v>0</v>
      </c>
      <c r="I411" s="1">
        <v>0</v>
      </c>
      <c r="J411" s="1">
        <v>1</v>
      </c>
      <c r="K411" s="1">
        <v>0</v>
      </c>
      <c r="L411" s="1">
        <v>0</v>
      </c>
      <c r="M411" s="2">
        <v>1</v>
      </c>
      <c r="N411" s="2">
        <v>0</v>
      </c>
      <c r="O411" s="2">
        <v>0</v>
      </c>
      <c r="P411" s="2">
        <v>0</v>
      </c>
      <c r="Q411" s="6">
        <v>0</v>
      </c>
      <c r="R411" s="6">
        <v>1</v>
      </c>
      <c r="S411" s="3"/>
      <c r="T411" s="3"/>
      <c r="U411" s="3">
        <v>36</v>
      </c>
    </row>
    <row r="412" spans="1:21">
      <c r="A412" s="1">
        <v>1</v>
      </c>
      <c r="B412" s="1">
        <v>0</v>
      </c>
      <c r="C412" s="1">
        <v>0</v>
      </c>
      <c r="D412" s="1">
        <v>0</v>
      </c>
      <c r="E412" s="1">
        <v>0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2">
        <v>0</v>
      </c>
      <c r="N412" s="2">
        <v>0</v>
      </c>
      <c r="O412" s="2">
        <v>1</v>
      </c>
      <c r="P412" s="2">
        <v>0</v>
      </c>
      <c r="Q412" s="6">
        <v>0</v>
      </c>
      <c r="R412" s="6">
        <v>1</v>
      </c>
      <c r="S412" s="3"/>
      <c r="T412" s="3"/>
      <c r="U412" s="3">
        <v>30</v>
      </c>
    </row>
    <row r="413" spans="1:21">
      <c r="A413" s="1">
        <v>0</v>
      </c>
      <c r="B413" s="1">
        <v>0</v>
      </c>
      <c r="C413" s="1">
        <v>1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1</v>
      </c>
      <c r="M413" s="2">
        <v>0</v>
      </c>
      <c r="N413" s="2">
        <v>1</v>
      </c>
      <c r="O413" s="2">
        <v>0</v>
      </c>
      <c r="P413" s="2">
        <v>1</v>
      </c>
      <c r="Q413" s="6">
        <v>0</v>
      </c>
      <c r="R413" s="6">
        <v>0</v>
      </c>
      <c r="S413" s="3"/>
      <c r="T413" s="3"/>
      <c r="U413" s="3">
        <v>15</v>
      </c>
    </row>
    <row r="414" spans="1:21">
      <c r="A414" s="1">
        <v>1</v>
      </c>
      <c r="B414" s="1">
        <v>0</v>
      </c>
      <c r="C414" s="1">
        <v>0</v>
      </c>
      <c r="D414" s="1">
        <v>0</v>
      </c>
      <c r="E414" s="1">
        <v>0</v>
      </c>
      <c r="F414" s="1">
        <v>1</v>
      </c>
      <c r="G414" s="1">
        <v>0</v>
      </c>
      <c r="H414" s="1">
        <v>0</v>
      </c>
      <c r="I414" s="1">
        <v>0</v>
      </c>
      <c r="J414" s="1">
        <v>0</v>
      </c>
      <c r="K414" s="1">
        <v>1</v>
      </c>
      <c r="L414" s="1">
        <v>0</v>
      </c>
      <c r="M414" s="2">
        <v>0</v>
      </c>
      <c r="N414" s="2">
        <v>0</v>
      </c>
      <c r="O414" s="2">
        <v>1</v>
      </c>
      <c r="P414" s="2">
        <v>0</v>
      </c>
      <c r="Q414" s="6">
        <v>1</v>
      </c>
      <c r="R414" s="6">
        <v>0</v>
      </c>
      <c r="S414" s="3"/>
      <c r="T414" s="3"/>
      <c r="U414" s="3">
        <v>35</v>
      </c>
    </row>
    <row r="415" spans="1:21">
      <c r="A415" s="1">
        <v>0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2">
        <v>0</v>
      </c>
      <c r="N415" s="2">
        <v>0</v>
      </c>
      <c r="O415" s="2">
        <v>1</v>
      </c>
      <c r="P415" s="2">
        <v>1</v>
      </c>
      <c r="Q415" s="6">
        <v>0</v>
      </c>
      <c r="R415" s="6">
        <v>0</v>
      </c>
      <c r="S415" s="3"/>
      <c r="T415" s="3"/>
      <c r="U415" s="3">
        <v>30</v>
      </c>
    </row>
    <row r="416" spans="1:21">
      <c r="A416" s="1">
        <v>1</v>
      </c>
      <c r="B416" s="1">
        <v>0</v>
      </c>
      <c r="C416" s="1">
        <v>0</v>
      </c>
      <c r="D416" s="1">
        <v>0</v>
      </c>
      <c r="E416" s="1">
        <v>0</v>
      </c>
      <c r="F416" s="1">
        <v>1</v>
      </c>
      <c r="G416" s="1">
        <v>0</v>
      </c>
      <c r="H416" s="1">
        <v>0</v>
      </c>
      <c r="I416" s="1">
        <v>0</v>
      </c>
      <c r="J416" s="1">
        <v>0</v>
      </c>
      <c r="K416" s="1">
        <v>1</v>
      </c>
      <c r="L416" s="1">
        <v>0</v>
      </c>
      <c r="M416" s="2">
        <v>0</v>
      </c>
      <c r="N416" s="2">
        <v>0</v>
      </c>
      <c r="O416" s="2">
        <v>1</v>
      </c>
      <c r="P416" s="2">
        <v>0</v>
      </c>
      <c r="Q416" s="6">
        <v>1</v>
      </c>
      <c r="R416" s="6">
        <v>0</v>
      </c>
      <c r="S416" s="3"/>
      <c r="T416" s="3"/>
      <c r="U416" s="3">
        <v>40</v>
      </c>
    </row>
    <row r="417" spans="1:21">
      <c r="A417" s="1">
        <v>0</v>
      </c>
      <c r="B417" s="1">
        <v>0</v>
      </c>
      <c r="C417" s="1">
        <v>1</v>
      </c>
      <c r="D417" s="1">
        <v>0</v>
      </c>
      <c r="E417" s="1">
        <v>0</v>
      </c>
      <c r="F417" s="1">
        <v>1</v>
      </c>
      <c r="G417" s="1">
        <v>0</v>
      </c>
      <c r="H417" s="1">
        <v>0</v>
      </c>
      <c r="I417" s="1">
        <v>0</v>
      </c>
      <c r="J417" s="1">
        <v>1</v>
      </c>
      <c r="K417" s="1">
        <v>0</v>
      </c>
      <c r="L417" s="1">
        <v>0</v>
      </c>
      <c r="M417" s="2">
        <v>0</v>
      </c>
      <c r="N417" s="2">
        <v>0</v>
      </c>
      <c r="O417" s="2">
        <v>1</v>
      </c>
      <c r="P417" s="2">
        <v>0</v>
      </c>
      <c r="Q417" s="6">
        <v>1</v>
      </c>
      <c r="R417" s="6">
        <v>0</v>
      </c>
      <c r="S417" s="3"/>
      <c r="T417" s="3"/>
      <c r="U417" s="3">
        <v>40</v>
      </c>
    </row>
    <row r="418" spans="1:21">
      <c r="A418" s="1">
        <v>0</v>
      </c>
      <c r="B418" s="1">
        <v>1</v>
      </c>
      <c r="C418" s="1">
        <v>0</v>
      </c>
      <c r="D418" s="1">
        <v>0</v>
      </c>
      <c r="E418" s="1">
        <v>0</v>
      </c>
      <c r="F418" s="1">
        <v>1</v>
      </c>
      <c r="G418" s="1">
        <v>0</v>
      </c>
      <c r="H418" s="1">
        <v>0</v>
      </c>
      <c r="I418" s="1">
        <v>0</v>
      </c>
      <c r="J418" s="1">
        <v>1</v>
      </c>
      <c r="K418" s="1">
        <v>0</v>
      </c>
      <c r="L418" s="1">
        <v>0</v>
      </c>
      <c r="M418" s="2">
        <v>0</v>
      </c>
      <c r="N418" s="2">
        <v>1</v>
      </c>
      <c r="O418" s="2">
        <v>0</v>
      </c>
      <c r="P418" s="2">
        <v>0</v>
      </c>
      <c r="Q418" s="6">
        <v>1</v>
      </c>
      <c r="R418" s="6">
        <v>0</v>
      </c>
      <c r="S418" s="3"/>
      <c r="T418" s="3"/>
      <c r="U418" s="3">
        <v>24</v>
      </c>
    </row>
    <row r="419" spans="1:21">
      <c r="A419" s="1">
        <v>0</v>
      </c>
      <c r="B419" s="1">
        <v>0</v>
      </c>
      <c r="C419" s="1">
        <v>1</v>
      </c>
      <c r="D419" s="1">
        <v>0</v>
      </c>
      <c r="E419" s="1">
        <v>0</v>
      </c>
      <c r="F419" s="1">
        <v>0</v>
      </c>
      <c r="G419" s="1">
        <v>1</v>
      </c>
      <c r="H419" s="1">
        <v>0</v>
      </c>
      <c r="I419" s="1">
        <v>0</v>
      </c>
      <c r="J419" s="1">
        <v>0</v>
      </c>
      <c r="K419" s="1">
        <v>1</v>
      </c>
      <c r="L419" s="1">
        <v>0</v>
      </c>
      <c r="M419" s="2">
        <v>0</v>
      </c>
      <c r="N419" s="2">
        <v>0</v>
      </c>
      <c r="O419" s="2">
        <v>1</v>
      </c>
      <c r="P419" s="2">
        <v>0</v>
      </c>
      <c r="Q419" s="6">
        <v>0</v>
      </c>
      <c r="R419" s="6">
        <v>1</v>
      </c>
      <c r="S419" s="3"/>
      <c r="T419" s="3"/>
      <c r="U419" s="3">
        <v>50</v>
      </c>
    </row>
    <row r="420" spans="1:21">
      <c r="A420" s="1">
        <v>1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1</v>
      </c>
      <c r="I420" s="1">
        <v>0</v>
      </c>
      <c r="J420" s="1">
        <v>0</v>
      </c>
      <c r="K420" s="1">
        <v>1</v>
      </c>
      <c r="L420" s="1">
        <v>0</v>
      </c>
      <c r="M420" s="2">
        <v>0</v>
      </c>
      <c r="N420" s="2">
        <v>1</v>
      </c>
      <c r="O420" s="2">
        <v>0</v>
      </c>
      <c r="P420" s="2">
        <v>0</v>
      </c>
      <c r="Q420" s="6">
        <v>0</v>
      </c>
      <c r="R420" s="6">
        <v>1</v>
      </c>
      <c r="S420" s="3"/>
      <c r="T420" s="3"/>
      <c r="U420" s="3">
        <v>22</v>
      </c>
    </row>
    <row r="421" spans="1:21">
      <c r="A421" s="1">
        <v>0</v>
      </c>
      <c r="B421" s="1">
        <v>0</v>
      </c>
      <c r="C421" s="1">
        <v>1</v>
      </c>
      <c r="D421" s="1">
        <v>0</v>
      </c>
      <c r="E421" s="1">
        <v>0</v>
      </c>
      <c r="F421" s="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1</v>
      </c>
      <c r="L421" s="1">
        <v>0</v>
      </c>
      <c r="M421" s="2">
        <v>0</v>
      </c>
      <c r="N421" s="2">
        <v>1</v>
      </c>
      <c r="O421" s="2">
        <v>0</v>
      </c>
      <c r="P421" s="2">
        <v>0</v>
      </c>
      <c r="Q421" s="6">
        <v>0</v>
      </c>
      <c r="R421" s="6">
        <v>1</v>
      </c>
      <c r="S421" s="3"/>
      <c r="T421" s="3"/>
      <c r="U421" s="3">
        <v>20</v>
      </c>
    </row>
    <row r="422" spans="1:21">
      <c r="A422" s="1">
        <v>1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0</v>
      </c>
      <c r="K422" s="1">
        <v>1</v>
      </c>
      <c r="L422" s="1">
        <v>0</v>
      </c>
      <c r="M422" s="2">
        <v>0</v>
      </c>
      <c r="N422" s="2">
        <v>0</v>
      </c>
      <c r="O422" s="2">
        <v>1</v>
      </c>
      <c r="P422" s="2">
        <v>0</v>
      </c>
      <c r="Q422" s="6">
        <v>1</v>
      </c>
      <c r="R422" s="6">
        <v>0</v>
      </c>
      <c r="S422" s="3"/>
      <c r="T422" s="3"/>
      <c r="U422" s="3">
        <v>35</v>
      </c>
    </row>
    <row r="423" spans="1:21">
      <c r="A423" s="1">
        <v>1</v>
      </c>
      <c r="B423" s="1">
        <v>0</v>
      </c>
      <c r="C423" s="1">
        <v>0</v>
      </c>
      <c r="D423" s="1">
        <v>0</v>
      </c>
      <c r="E423" s="1">
        <v>0</v>
      </c>
      <c r="F423" s="1">
        <v>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2">
        <v>0</v>
      </c>
      <c r="N423" s="2">
        <v>1</v>
      </c>
      <c r="O423" s="2">
        <v>0</v>
      </c>
      <c r="P423" s="2">
        <v>0</v>
      </c>
      <c r="Q423" s="6">
        <v>1</v>
      </c>
      <c r="R423" s="6">
        <v>0</v>
      </c>
      <c r="S423" s="3"/>
      <c r="T423" s="3"/>
      <c r="U423" s="3">
        <v>20</v>
      </c>
    </row>
    <row r="424" spans="1:21">
      <c r="A424" s="1">
        <v>0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2">
        <v>0</v>
      </c>
      <c r="N424" s="2">
        <v>1</v>
      </c>
      <c r="O424" s="2">
        <v>0</v>
      </c>
      <c r="P424" s="2">
        <v>1</v>
      </c>
      <c r="Q424" s="6">
        <v>0</v>
      </c>
      <c r="R424" s="6">
        <v>0</v>
      </c>
      <c r="S424" s="3"/>
      <c r="T424" s="3"/>
      <c r="U424" s="3">
        <v>15</v>
      </c>
    </row>
    <row r="425" spans="1:21">
      <c r="A425" s="1">
        <v>0</v>
      </c>
      <c r="B425" s="1">
        <v>0</v>
      </c>
      <c r="C425" s="1">
        <v>0</v>
      </c>
      <c r="D425" s="1">
        <v>0</v>
      </c>
      <c r="E425" s="1">
        <v>1</v>
      </c>
      <c r="F425" s="1">
        <v>1</v>
      </c>
      <c r="G425" s="1">
        <v>0</v>
      </c>
      <c r="H425" s="1">
        <v>0</v>
      </c>
      <c r="I425" s="1">
        <v>0</v>
      </c>
      <c r="J425" s="1">
        <v>1</v>
      </c>
      <c r="K425" s="1">
        <v>0</v>
      </c>
      <c r="L425" s="1">
        <v>0</v>
      </c>
      <c r="M425" s="2">
        <v>1</v>
      </c>
      <c r="N425" s="2">
        <v>0</v>
      </c>
      <c r="O425" s="2">
        <v>0</v>
      </c>
      <c r="P425" s="2">
        <v>0</v>
      </c>
      <c r="Q425" s="6">
        <v>1</v>
      </c>
      <c r="R425" s="6">
        <v>0</v>
      </c>
      <c r="S425" s="3"/>
      <c r="T425" s="3"/>
      <c r="U425" s="3">
        <v>27</v>
      </c>
    </row>
    <row r="426" spans="1:21">
      <c r="A426" s="1">
        <v>0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1</v>
      </c>
      <c r="J426" s="1">
        <v>1</v>
      </c>
      <c r="K426" s="1">
        <v>0</v>
      </c>
      <c r="L426" s="1">
        <v>0</v>
      </c>
      <c r="M426" s="2">
        <v>0</v>
      </c>
      <c r="N426" s="2">
        <v>1</v>
      </c>
      <c r="O426" s="2">
        <v>0</v>
      </c>
      <c r="P426" s="2">
        <v>1</v>
      </c>
      <c r="Q426" s="6">
        <v>0</v>
      </c>
      <c r="R426" s="6">
        <v>0</v>
      </c>
      <c r="S426" s="3"/>
      <c r="T426" s="3"/>
      <c r="U426" s="3">
        <v>20</v>
      </c>
    </row>
    <row r="427" spans="1:21">
      <c r="A427" s="1">
        <v>0</v>
      </c>
      <c r="B427" s="1">
        <v>0</v>
      </c>
      <c r="C427" s="1">
        <v>0</v>
      </c>
      <c r="D427" s="1">
        <v>0</v>
      </c>
      <c r="E427" s="1">
        <v>1</v>
      </c>
      <c r="F427" s="1">
        <v>0</v>
      </c>
      <c r="G427" s="1">
        <v>0</v>
      </c>
      <c r="H427" s="1">
        <v>1</v>
      </c>
      <c r="I427" s="1">
        <v>0</v>
      </c>
      <c r="J427" s="1">
        <v>0</v>
      </c>
      <c r="K427" s="1">
        <v>1</v>
      </c>
      <c r="L427" s="1">
        <v>0</v>
      </c>
      <c r="M427" s="2">
        <v>1</v>
      </c>
      <c r="N427" s="2">
        <v>0</v>
      </c>
      <c r="O427" s="2">
        <v>0</v>
      </c>
      <c r="P427" s="2">
        <v>0</v>
      </c>
      <c r="Q427" s="6">
        <v>0</v>
      </c>
      <c r="R427" s="6">
        <v>1</v>
      </c>
      <c r="S427" s="3"/>
      <c r="T427" s="3"/>
      <c r="U427" s="3">
        <v>24</v>
      </c>
    </row>
    <row r="428" spans="1:21">
      <c r="A428" s="1">
        <v>0</v>
      </c>
      <c r="B428" s="1">
        <v>0</v>
      </c>
      <c r="C428" s="1">
        <v>1</v>
      </c>
      <c r="D428" s="1">
        <v>0</v>
      </c>
      <c r="E428" s="1">
        <v>0</v>
      </c>
      <c r="F428" s="1">
        <v>0</v>
      </c>
      <c r="G428" s="1">
        <v>0</v>
      </c>
      <c r="H428" s="1">
        <v>1</v>
      </c>
      <c r="I428" s="1">
        <v>0</v>
      </c>
      <c r="J428" s="1">
        <v>0</v>
      </c>
      <c r="K428" s="1">
        <v>1</v>
      </c>
      <c r="L428" s="1">
        <v>0</v>
      </c>
      <c r="M428" s="2">
        <v>0</v>
      </c>
      <c r="N428" s="2">
        <v>0</v>
      </c>
      <c r="O428" s="2">
        <v>1</v>
      </c>
      <c r="P428" s="2">
        <v>0</v>
      </c>
      <c r="Q428" s="6">
        <v>1</v>
      </c>
      <c r="R428" s="6">
        <v>0</v>
      </c>
      <c r="S428" s="3"/>
      <c r="T428" s="3"/>
      <c r="U428" s="3">
        <v>54</v>
      </c>
    </row>
    <row r="429" spans="1:21">
      <c r="A429" s="1">
        <v>0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1</v>
      </c>
      <c r="J429" s="1">
        <v>1</v>
      </c>
      <c r="K429" s="1">
        <v>0</v>
      </c>
      <c r="L429" s="1">
        <v>0</v>
      </c>
      <c r="M429" s="2">
        <v>0</v>
      </c>
      <c r="N429" s="2">
        <v>0</v>
      </c>
      <c r="O429" s="2">
        <v>1</v>
      </c>
      <c r="P429" s="2">
        <v>1</v>
      </c>
      <c r="Q429" s="6">
        <v>0</v>
      </c>
      <c r="R429" s="6">
        <v>0</v>
      </c>
      <c r="S429" s="3"/>
      <c r="T429" s="3"/>
      <c r="U429" s="3">
        <v>30</v>
      </c>
    </row>
    <row r="430" spans="1:21">
      <c r="A430" s="1">
        <v>1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1</v>
      </c>
      <c r="I430" s="1">
        <v>0</v>
      </c>
      <c r="J430" s="1">
        <v>0</v>
      </c>
      <c r="K430" s="1">
        <v>1</v>
      </c>
      <c r="L430" s="1">
        <v>0</v>
      </c>
      <c r="M430" s="2">
        <v>0</v>
      </c>
      <c r="N430" s="2">
        <v>1</v>
      </c>
      <c r="O430" s="2">
        <v>0</v>
      </c>
      <c r="P430" s="2">
        <v>0</v>
      </c>
      <c r="Q430" s="6">
        <v>1</v>
      </c>
      <c r="R430" s="6">
        <v>0</v>
      </c>
      <c r="S430" s="3"/>
      <c r="T430" s="3"/>
      <c r="U430" s="3">
        <v>15</v>
      </c>
    </row>
    <row r="431" spans="1:21">
      <c r="A431" s="1">
        <v>0</v>
      </c>
      <c r="B431" s="1">
        <v>0</v>
      </c>
      <c r="C431" s="1">
        <v>0</v>
      </c>
      <c r="D431" s="1">
        <v>0</v>
      </c>
      <c r="E431" s="1">
        <v>1</v>
      </c>
      <c r="F431" s="1">
        <v>0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1</v>
      </c>
      <c r="M431" s="2">
        <v>0</v>
      </c>
      <c r="N431" s="2">
        <v>1</v>
      </c>
      <c r="O431" s="2">
        <v>0</v>
      </c>
      <c r="P431" s="2">
        <v>0</v>
      </c>
      <c r="Q431" s="6">
        <v>0</v>
      </c>
      <c r="R431" s="6">
        <v>1</v>
      </c>
      <c r="S431" s="3"/>
      <c r="T431" s="3"/>
      <c r="U431" s="3">
        <v>15</v>
      </c>
    </row>
    <row r="432" spans="1:21">
      <c r="A432" s="1">
        <v>0</v>
      </c>
      <c r="B432" s="1">
        <v>0</v>
      </c>
      <c r="C432" s="1">
        <v>0</v>
      </c>
      <c r="D432" s="1">
        <v>0</v>
      </c>
      <c r="E432" s="1">
        <v>1</v>
      </c>
      <c r="F432" s="1">
        <v>0</v>
      </c>
      <c r="G432" s="1">
        <v>1</v>
      </c>
      <c r="H432" s="1">
        <v>0</v>
      </c>
      <c r="I432" s="1">
        <v>0</v>
      </c>
      <c r="J432" s="1">
        <v>1</v>
      </c>
      <c r="K432" s="1">
        <v>0</v>
      </c>
      <c r="L432" s="1">
        <v>0</v>
      </c>
      <c r="M432" s="2">
        <v>0</v>
      </c>
      <c r="N432" s="2">
        <v>0</v>
      </c>
      <c r="O432" s="2">
        <v>1</v>
      </c>
      <c r="P432" s="2">
        <v>0</v>
      </c>
      <c r="Q432" s="6">
        <v>1</v>
      </c>
      <c r="R432" s="6">
        <v>0</v>
      </c>
      <c r="S432" s="3"/>
      <c r="T432" s="3"/>
      <c r="U432" s="3">
        <v>40</v>
      </c>
    </row>
    <row r="433" spans="1:21">
      <c r="A433" s="1">
        <v>0</v>
      </c>
      <c r="B433" s="1">
        <v>0</v>
      </c>
      <c r="C433" s="1">
        <v>1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2">
        <v>1</v>
      </c>
      <c r="N433" s="2">
        <v>0</v>
      </c>
      <c r="O433" s="2">
        <v>0</v>
      </c>
      <c r="P433" s="2">
        <v>1</v>
      </c>
      <c r="Q433" s="6">
        <v>0</v>
      </c>
      <c r="R433" s="6">
        <v>0</v>
      </c>
      <c r="S433" s="3"/>
      <c r="T433" s="3"/>
      <c r="U433" s="3">
        <v>20</v>
      </c>
    </row>
    <row r="434" spans="1:21">
      <c r="A434" s="1">
        <v>0</v>
      </c>
      <c r="B434" s="1">
        <v>0</v>
      </c>
      <c r="C434" s="1">
        <v>0</v>
      </c>
      <c r="D434" s="1">
        <v>1</v>
      </c>
      <c r="E434" s="1">
        <v>0</v>
      </c>
      <c r="F434" s="1">
        <v>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2">
        <v>1</v>
      </c>
      <c r="N434" s="2">
        <v>0</v>
      </c>
      <c r="O434" s="2">
        <v>0</v>
      </c>
      <c r="P434" s="2">
        <v>1</v>
      </c>
      <c r="Q434" s="6">
        <v>0</v>
      </c>
      <c r="R434" s="6">
        <v>0</v>
      </c>
      <c r="S434" s="3"/>
      <c r="T434" s="3"/>
      <c r="U434" s="3">
        <v>27</v>
      </c>
    </row>
    <row r="435" spans="1:21">
      <c r="A435" s="1">
        <v>1</v>
      </c>
      <c r="B435" s="1">
        <v>0</v>
      </c>
      <c r="C435" s="1">
        <v>0</v>
      </c>
      <c r="D435" s="1">
        <v>0</v>
      </c>
      <c r="E435" s="1">
        <v>0</v>
      </c>
      <c r="F435" s="1">
        <v>1</v>
      </c>
      <c r="G435" s="1">
        <v>0</v>
      </c>
      <c r="H435" s="1">
        <v>0</v>
      </c>
      <c r="I435" s="1">
        <v>0</v>
      </c>
      <c r="J435" s="1">
        <v>0</v>
      </c>
      <c r="K435" s="1">
        <v>1</v>
      </c>
      <c r="L435" s="1">
        <v>0</v>
      </c>
      <c r="M435" s="2">
        <v>0</v>
      </c>
      <c r="N435" s="2">
        <v>1</v>
      </c>
      <c r="O435" s="2">
        <v>0</v>
      </c>
      <c r="P435" s="2">
        <v>0</v>
      </c>
      <c r="Q435" s="6">
        <v>1</v>
      </c>
      <c r="R435" s="6">
        <v>0</v>
      </c>
      <c r="S435" s="3"/>
      <c r="T435" s="3"/>
      <c r="U435" s="3">
        <v>35</v>
      </c>
    </row>
    <row r="436" spans="1:21">
      <c r="A436" s="1">
        <v>0</v>
      </c>
      <c r="B436" s="1">
        <v>0</v>
      </c>
      <c r="C436" s="1">
        <v>0</v>
      </c>
      <c r="D436" s="1">
        <v>0</v>
      </c>
      <c r="E436" s="1">
        <v>1</v>
      </c>
      <c r="F436" s="1">
        <v>0</v>
      </c>
      <c r="G436" s="1">
        <v>1</v>
      </c>
      <c r="H436" s="1">
        <v>0</v>
      </c>
      <c r="I436" s="1">
        <v>0</v>
      </c>
      <c r="J436" s="1">
        <v>0</v>
      </c>
      <c r="K436" s="1">
        <v>1</v>
      </c>
      <c r="L436" s="1">
        <v>0</v>
      </c>
      <c r="M436" s="2">
        <v>0</v>
      </c>
      <c r="N436" s="2">
        <v>0</v>
      </c>
      <c r="O436" s="2">
        <v>1</v>
      </c>
      <c r="P436" s="2">
        <v>0</v>
      </c>
      <c r="Q436" s="6">
        <v>0</v>
      </c>
      <c r="R436" s="6">
        <v>1</v>
      </c>
      <c r="S436" s="3"/>
      <c r="T436" s="3"/>
      <c r="U436" s="3">
        <v>45</v>
      </c>
    </row>
    <row r="437" spans="1:21">
      <c r="A437" s="1">
        <v>0</v>
      </c>
      <c r="B437" s="1">
        <v>1</v>
      </c>
      <c r="C437" s="1">
        <v>0</v>
      </c>
      <c r="D437" s="1">
        <v>0</v>
      </c>
      <c r="E437" s="1">
        <v>0</v>
      </c>
      <c r="F437" s="1">
        <v>1</v>
      </c>
      <c r="G437" s="1">
        <v>0</v>
      </c>
      <c r="H437" s="1">
        <v>0</v>
      </c>
      <c r="I437" s="1">
        <v>0</v>
      </c>
      <c r="J437" s="1">
        <v>0</v>
      </c>
      <c r="K437" s="1">
        <v>1</v>
      </c>
      <c r="L437" s="1">
        <v>0</v>
      </c>
      <c r="M437" s="2">
        <v>0</v>
      </c>
      <c r="N437" s="2">
        <v>0</v>
      </c>
      <c r="O437" s="2">
        <v>1</v>
      </c>
      <c r="P437" s="2">
        <v>0</v>
      </c>
      <c r="Q437" s="6">
        <v>0</v>
      </c>
      <c r="R437" s="6">
        <v>1</v>
      </c>
      <c r="S437" s="3"/>
      <c r="T437" s="3"/>
      <c r="U437" s="3">
        <v>35</v>
      </c>
    </row>
    <row r="438" spans="1:21">
      <c r="A438" s="1">
        <v>0</v>
      </c>
      <c r="B438" s="1">
        <v>0</v>
      </c>
      <c r="C438" s="1">
        <v>0</v>
      </c>
      <c r="D438" s="1">
        <v>0</v>
      </c>
      <c r="E438" s="1">
        <v>1</v>
      </c>
      <c r="F438" s="1">
        <v>1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1</v>
      </c>
      <c r="M438" s="2">
        <v>0</v>
      </c>
      <c r="N438" s="2">
        <v>1</v>
      </c>
      <c r="O438" s="2">
        <v>0</v>
      </c>
      <c r="P438" s="2">
        <v>1</v>
      </c>
      <c r="Q438" s="6">
        <v>0</v>
      </c>
      <c r="R438" s="6">
        <v>0</v>
      </c>
      <c r="S438" s="3"/>
      <c r="T438" s="3"/>
      <c r="U438" s="3">
        <v>15</v>
      </c>
    </row>
    <row r="439" spans="1:21">
      <c r="A439" s="1">
        <v>0</v>
      </c>
      <c r="B439" s="1">
        <v>0</v>
      </c>
      <c r="C439" s="1">
        <v>0</v>
      </c>
      <c r="D439" s="1">
        <v>1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1</v>
      </c>
      <c r="L439" s="1">
        <v>0</v>
      </c>
      <c r="M439" s="2">
        <v>0</v>
      </c>
      <c r="N439" s="2">
        <v>0</v>
      </c>
      <c r="O439" s="2">
        <v>1</v>
      </c>
      <c r="P439" s="2">
        <v>0</v>
      </c>
      <c r="Q439" s="6">
        <v>0</v>
      </c>
      <c r="R439" s="6">
        <v>1</v>
      </c>
      <c r="S439" s="3"/>
      <c r="T439" s="3"/>
      <c r="U439" s="3">
        <v>35</v>
      </c>
    </row>
    <row r="440" spans="1:21">
      <c r="A440" s="1">
        <v>0</v>
      </c>
      <c r="B440" s="1">
        <v>0</v>
      </c>
      <c r="C440" s="1">
        <v>1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1</v>
      </c>
      <c r="L440" s="1">
        <v>0</v>
      </c>
      <c r="M440" s="2">
        <v>1</v>
      </c>
      <c r="N440" s="2">
        <v>0</v>
      </c>
      <c r="O440" s="2">
        <v>0</v>
      </c>
      <c r="P440" s="2">
        <v>0</v>
      </c>
      <c r="Q440" s="6">
        <v>0</v>
      </c>
      <c r="R440" s="6">
        <v>1</v>
      </c>
      <c r="S440" s="3"/>
      <c r="T440" s="3"/>
      <c r="U440" s="3">
        <v>24</v>
      </c>
    </row>
    <row r="441" spans="1:21">
      <c r="A441" s="1">
        <v>0</v>
      </c>
      <c r="B441" s="1">
        <v>0</v>
      </c>
      <c r="C441" s="1">
        <v>1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1</v>
      </c>
      <c r="L441" s="1">
        <v>0</v>
      </c>
      <c r="M441" s="2">
        <v>0</v>
      </c>
      <c r="N441" s="2">
        <v>1</v>
      </c>
      <c r="O441" s="2">
        <v>0</v>
      </c>
      <c r="P441" s="2">
        <v>0</v>
      </c>
      <c r="Q441" s="6">
        <v>1</v>
      </c>
      <c r="R441" s="6">
        <v>0</v>
      </c>
      <c r="S441" s="3"/>
      <c r="T441" s="3"/>
      <c r="U441" s="3">
        <v>25</v>
      </c>
    </row>
    <row r="442" spans="1:21">
      <c r="A442" s="1">
        <v>1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1</v>
      </c>
      <c r="M442" s="2">
        <v>0</v>
      </c>
      <c r="N442" s="2">
        <v>1</v>
      </c>
      <c r="O442" s="2">
        <v>0</v>
      </c>
      <c r="P442" s="2">
        <v>1</v>
      </c>
      <c r="Q442" s="6">
        <v>0</v>
      </c>
      <c r="R442" s="6">
        <v>0</v>
      </c>
      <c r="S442" s="3"/>
      <c r="T442" s="3"/>
      <c r="U442" s="3">
        <v>29</v>
      </c>
    </row>
    <row r="443" spans="1:21">
      <c r="A443" s="1">
        <v>0</v>
      </c>
      <c r="B443" s="1">
        <v>0</v>
      </c>
      <c r="C443" s="1">
        <v>1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0</v>
      </c>
      <c r="J443" s="1">
        <v>0</v>
      </c>
      <c r="K443" s="1">
        <v>1</v>
      </c>
      <c r="L443" s="1">
        <v>0</v>
      </c>
      <c r="M443" s="2">
        <v>0</v>
      </c>
      <c r="N443" s="2">
        <v>1</v>
      </c>
      <c r="O443" s="2">
        <v>0</v>
      </c>
      <c r="P443" s="2">
        <v>0</v>
      </c>
      <c r="Q443" s="6">
        <v>1</v>
      </c>
      <c r="R443" s="6">
        <v>0</v>
      </c>
      <c r="S443" s="3"/>
      <c r="T443" s="3"/>
      <c r="U443" s="3">
        <v>25</v>
      </c>
    </row>
    <row r="444" spans="1:21">
      <c r="A444" s="1">
        <v>0</v>
      </c>
      <c r="B444" s="1">
        <v>0</v>
      </c>
      <c r="C444" s="1">
        <v>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1</v>
      </c>
      <c r="L444" s="1">
        <v>0</v>
      </c>
      <c r="M444" s="2">
        <v>0</v>
      </c>
      <c r="N444" s="2">
        <v>0</v>
      </c>
      <c r="O444" s="2">
        <v>1</v>
      </c>
      <c r="P444" s="2">
        <v>1</v>
      </c>
      <c r="Q444" s="6">
        <v>0</v>
      </c>
      <c r="R444" s="6">
        <v>0</v>
      </c>
      <c r="S444" s="3"/>
      <c r="T444" s="3"/>
      <c r="U444" s="3">
        <v>40</v>
      </c>
    </row>
    <row r="445" spans="1:21">
      <c r="A445" s="1">
        <v>0</v>
      </c>
      <c r="B445" s="1">
        <v>1</v>
      </c>
      <c r="C445" s="1">
        <v>0</v>
      </c>
      <c r="D445" s="1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1</v>
      </c>
      <c r="M445" s="2">
        <v>0</v>
      </c>
      <c r="N445" s="2">
        <v>1</v>
      </c>
      <c r="O445" s="2">
        <v>0</v>
      </c>
      <c r="P445" s="2">
        <v>0</v>
      </c>
      <c r="Q445" s="6">
        <v>1</v>
      </c>
      <c r="R445" s="6">
        <v>0</v>
      </c>
      <c r="S445" s="3"/>
      <c r="T445" s="3"/>
      <c r="U445" s="3">
        <v>15</v>
      </c>
    </row>
    <row r="446" spans="1:21">
      <c r="A446" s="1">
        <v>0</v>
      </c>
      <c r="B446" s="1">
        <v>1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1</v>
      </c>
      <c r="J446" s="1">
        <v>0</v>
      </c>
      <c r="K446" s="1">
        <v>1</v>
      </c>
      <c r="L446" s="1">
        <v>0</v>
      </c>
      <c r="M446" s="2">
        <v>0</v>
      </c>
      <c r="N446" s="2">
        <v>0</v>
      </c>
      <c r="O446" s="2">
        <v>1</v>
      </c>
      <c r="P446" s="2">
        <v>0</v>
      </c>
      <c r="Q446" s="6">
        <v>0</v>
      </c>
      <c r="R446" s="6">
        <v>1</v>
      </c>
      <c r="S446" s="3"/>
      <c r="T446" s="3"/>
      <c r="U446" s="3">
        <v>35</v>
      </c>
    </row>
    <row r="447" spans="1:21">
      <c r="A447" s="1">
        <v>0</v>
      </c>
      <c r="B447" s="1">
        <v>0</v>
      </c>
      <c r="C447" s="1">
        <v>0</v>
      </c>
      <c r="D447" s="1">
        <v>1</v>
      </c>
      <c r="E447" s="1">
        <v>0</v>
      </c>
      <c r="F447" s="1">
        <v>0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2">
        <v>0</v>
      </c>
      <c r="N447" s="2">
        <v>0</v>
      </c>
      <c r="O447" s="2">
        <v>1</v>
      </c>
      <c r="P447" s="2">
        <v>0</v>
      </c>
      <c r="Q447" s="6">
        <v>0</v>
      </c>
      <c r="R447" s="6">
        <v>1</v>
      </c>
      <c r="S447" s="3"/>
      <c r="T447" s="3"/>
      <c r="U447" s="3">
        <v>32</v>
      </c>
    </row>
    <row r="448" spans="1:21">
      <c r="A448" s="1">
        <v>0</v>
      </c>
      <c r="B448" s="1">
        <v>0</v>
      </c>
      <c r="C448" s="1">
        <v>1</v>
      </c>
      <c r="D448" s="1">
        <v>0</v>
      </c>
      <c r="E448" s="1">
        <v>0</v>
      </c>
      <c r="F448" s="1">
        <v>0</v>
      </c>
      <c r="G448" s="1">
        <v>0</v>
      </c>
      <c r="H448" s="1">
        <v>1</v>
      </c>
      <c r="I448" s="1">
        <v>0</v>
      </c>
      <c r="J448" s="1">
        <v>0</v>
      </c>
      <c r="K448" s="1">
        <v>1</v>
      </c>
      <c r="L448" s="1">
        <v>0</v>
      </c>
      <c r="M448" s="2">
        <v>0</v>
      </c>
      <c r="N448" s="2">
        <v>1</v>
      </c>
      <c r="O448" s="2">
        <v>0</v>
      </c>
      <c r="P448" s="2">
        <v>0</v>
      </c>
      <c r="Q448" s="6">
        <v>1</v>
      </c>
      <c r="R448" s="6">
        <v>0</v>
      </c>
      <c r="S448" s="3"/>
      <c r="T448" s="3"/>
      <c r="U448" s="3">
        <v>20</v>
      </c>
    </row>
    <row r="449" spans="1:21">
      <c r="A449" s="1">
        <v>1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s="1">
        <v>1</v>
      </c>
      <c r="L449" s="1">
        <v>0</v>
      </c>
      <c r="M449" s="2">
        <v>0</v>
      </c>
      <c r="N449" s="2">
        <v>0</v>
      </c>
      <c r="O449" s="2">
        <v>1</v>
      </c>
      <c r="P449" s="2">
        <v>0</v>
      </c>
      <c r="Q449" s="6">
        <v>1</v>
      </c>
      <c r="R449" s="6">
        <v>0</v>
      </c>
      <c r="S449" s="3"/>
      <c r="T449" s="3"/>
      <c r="U449" s="3">
        <v>35</v>
      </c>
    </row>
    <row r="450" spans="1:21">
      <c r="A450" s="1">
        <v>0</v>
      </c>
      <c r="B450" s="1">
        <v>0</v>
      </c>
      <c r="C450" s="1">
        <v>0</v>
      </c>
      <c r="D450" s="1">
        <v>1</v>
      </c>
      <c r="E450" s="1">
        <v>0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2">
        <v>1</v>
      </c>
      <c r="N450" s="2">
        <v>0</v>
      </c>
      <c r="O450" s="2">
        <v>0</v>
      </c>
      <c r="P450" s="2">
        <v>1</v>
      </c>
      <c r="Q450" s="6">
        <v>0</v>
      </c>
      <c r="R450" s="6">
        <v>0</v>
      </c>
      <c r="S450" s="3"/>
      <c r="T450" s="3"/>
      <c r="U450" s="3">
        <v>15</v>
      </c>
    </row>
    <row r="451" spans="1:21">
      <c r="A451" s="1">
        <v>0</v>
      </c>
      <c r="B451" s="1">
        <v>0</v>
      </c>
      <c r="C451" s="1">
        <v>0</v>
      </c>
      <c r="D451" s="1">
        <v>0</v>
      </c>
      <c r="E451" s="1">
        <v>1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0</v>
      </c>
      <c r="L451" s="1">
        <v>0</v>
      </c>
      <c r="M451" s="2">
        <v>0</v>
      </c>
      <c r="N451" s="2">
        <v>1</v>
      </c>
      <c r="O451" s="2">
        <v>0</v>
      </c>
      <c r="P451" s="2">
        <v>0</v>
      </c>
      <c r="Q451" s="6">
        <v>1</v>
      </c>
      <c r="R451" s="6">
        <v>0</v>
      </c>
      <c r="S451" s="3"/>
      <c r="T451" s="3"/>
      <c r="U451" s="3">
        <v>30</v>
      </c>
    </row>
    <row r="452" spans="1:21">
      <c r="A452" s="1">
        <v>0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0</v>
      </c>
      <c r="J452" s="1">
        <v>0</v>
      </c>
      <c r="K452" s="1">
        <v>1</v>
      </c>
      <c r="L452" s="1">
        <v>0</v>
      </c>
      <c r="M452" s="2">
        <v>0</v>
      </c>
      <c r="N452" s="2">
        <v>1</v>
      </c>
      <c r="O452" s="2">
        <v>0</v>
      </c>
      <c r="P452" s="2">
        <v>0</v>
      </c>
      <c r="Q452" s="6">
        <v>1</v>
      </c>
      <c r="R452" s="6">
        <v>0</v>
      </c>
      <c r="S452" s="3"/>
      <c r="T452" s="3"/>
      <c r="U452" s="3">
        <v>20</v>
      </c>
    </row>
    <row r="453" spans="1:21">
      <c r="A453" s="1">
        <v>0</v>
      </c>
      <c r="B453" s="1">
        <v>0</v>
      </c>
      <c r="C453" s="1">
        <v>0</v>
      </c>
      <c r="D453" s="1">
        <v>1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1</v>
      </c>
      <c r="L453" s="1">
        <v>0</v>
      </c>
      <c r="M453" s="2">
        <v>0</v>
      </c>
      <c r="N453" s="2">
        <v>0</v>
      </c>
      <c r="O453" s="2">
        <v>1</v>
      </c>
      <c r="P453" s="2">
        <v>0</v>
      </c>
      <c r="Q453" s="6">
        <v>0</v>
      </c>
      <c r="R453" s="6">
        <v>1</v>
      </c>
      <c r="S453" s="3"/>
      <c r="T453" s="3"/>
      <c r="U453" s="3">
        <v>50</v>
      </c>
    </row>
    <row r="454" spans="1:21">
      <c r="A454" s="1">
        <v>0</v>
      </c>
      <c r="B454" s="1">
        <v>0</v>
      </c>
      <c r="C454" s="1">
        <v>0</v>
      </c>
      <c r="D454" s="1">
        <v>1</v>
      </c>
      <c r="E454" s="1">
        <v>0</v>
      </c>
      <c r="F454" s="1">
        <v>1</v>
      </c>
      <c r="G454" s="1">
        <v>0</v>
      </c>
      <c r="H454" s="1">
        <v>0</v>
      </c>
      <c r="I454" s="1">
        <v>0</v>
      </c>
      <c r="J454" s="1">
        <v>0</v>
      </c>
      <c r="K454" s="1">
        <v>1</v>
      </c>
      <c r="L454" s="1">
        <v>0</v>
      </c>
      <c r="M454" s="2">
        <v>1</v>
      </c>
      <c r="N454" s="2">
        <v>0</v>
      </c>
      <c r="O454" s="2">
        <v>0</v>
      </c>
      <c r="P454" s="2">
        <v>0</v>
      </c>
      <c r="Q454" s="6">
        <v>0</v>
      </c>
      <c r="R454" s="6">
        <v>1</v>
      </c>
      <c r="S454" s="3"/>
      <c r="T454" s="3"/>
      <c r="U454" s="3">
        <v>25</v>
      </c>
    </row>
    <row r="455" spans="1:21">
      <c r="A455" s="1">
        <v>0</v>
      </c>
      <c r="B455" s="1">
        <v>0</v>
      </c>
      <c r="C455" s="1">
        <v>0</v>
      </c>
      <c r="D455" s="1">
        <v>0</v>
      </c>
      <c r="E455" s="1">
        <v>1</v>
      </c>
      <c r="F455" s="1">
        <v>0</v>
      </c>
      <c r="G455" s="1">
        <v>0</v>
      </c>
      <c r="H455" s="1">
        <v>0</v>
      </c>
      <c r="I455" s="1">
        <v>1</v>
      </c>
      <c r="J455" s="1">
        <v>0</v>
      </c>
      <c r="K455" s="1">
        <v>1</v>
      </c>
      <c r="L455" s="1">
        <v>0</v>
      </c>
      <c r="M455" s="2">
        <v>0</v>
      </c>
      <c r="N455" s="2">
        <v>0</v>
      </c>
      <c r="O455" s="2">
        <v>1</v>
      </c>
      <c r="P455" s="2">
        <v>0</v>
      </c>
      <c r="Q455" s="6">
        <v>0</v>
      </c>
      <c r="R455" s="6">
        <v>1</v>
      </c>
      <c r="S455" s="3"/>
      <c r="T455" s="3"/>
      <c r="U455" s="3">
        <v>50</v>
      </c>
    </row>
    <row r="456" spans="1:21">
      <c r="A456" s="1">
        <v>0</v>
      </c>
      <c r="B456" s="1">
        <v>0</v>
      </c>
      <c r="C456" s="1">
        <v>0</v>
      </c>
      <c r="D456" s="1">
        <v>0</v>
      </c>
      <c r="E456" s="1">
        <v>1</v>
      </c>
      <c r="F456" s="1">
        <v>0</v>
      </c>
      <c r="G456" s="1">
        <v>0</v>
      </c>
      <c r="H456" s="1">
        <v>1</v>
      </c>
      <c r="I456" s="1">
        <v>0</v>
      </c>
      <c r="J456" s="1">
        <v>0</v>
      </c>
      <c r="K456" s="1">
        <v>1</v>
      </c>
      <c r="L456" s="1">
        <v>0</v>
      </c>
      <c r="M456" s="2">
        <v>1</v>
      </c>
      <c r="N456" s="2">
        <v>0</v>
      </c>
      <c r="O456" s="2">
        <v>0</v>
      </c>
      <c r="P456" s="2">
        <v>0</v>
      </c>
      <c r="Q456" s="6">
        <v>1</v>
      </c>
      <c r="R456" s="6">
        <v>0</v>
      </c>
      <c r="S456" s="3"/>
      <c r="T456" s="3"/>
      <c r="U456" s="3">
        <v>20</v>
      </c>
    </row>
    <row r="457" spans="1:21">
      <c r="A457" s="1">
        <v>0</v>
      </c>
      <c r="B457" s="1">
        <v>0</v>
      </c>
      <c r="C457" s="1">
        <v>0</v>
      </c>
      <c r="D457" s="1">
        <v>1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1</v>
      </c>
      <c r="K457" s="1">
        <v>0</v>
      </c>
      <c r="L457" s="1">
        <v>0</v>
      </c>
      <c r="M457" s="2">
        <v>0</v>
      </c>
      <c r="N457" s="2">
        <v>1</v>
      </c>
      <c r="O457" s="2">
        <v>0</v>
      </c>
      <c r="P457" s="2">
        <v>0</v>
      </c>
      <c r="Q457" s="6">
        <v>1</v>
      </c>
      <c r="R457" s="6">
        <v>0</v>
      </c>
      <c r="S457" s="3"/>
      <c r="T457" s="3"/>
      <c r="U457" s="3">
        <v>20</v>
      </c>
    </row>
    <row r="458" spans="1:21">
      <c r="A458" s="1">
        <v>0</v>
      </c>
      <c r="B458" s="1">
        <v>0</v>
      </c>
      <c r="C458" s="1">
        <v>0</v>
      </c>
      <c r="D458" s="1">
        <v>1</v>
      </c>
      <c r="E458" s="1">
        <v>0</v>
      </c>
      <c r="F458" s="1">
        <v>1</v>
      </c>
      <c r="G458" s="1">
        <v>0</v>
      </c>
      <c r="H458" s="1">
        <v>0</v>
      </c>
      <c r="I458" s="1">
        <v>0</v>
      </c>
      <c r="J458" s="1">
        <v>0</v>
      </c>
      <c r="K458" s="1">
        <v>1</v>
      </c>
      <c r="L458" s="1">
        <v>0</v>
      </c>
      <c r="M458" s="2">
        <v>0</v>
      </c>
      <c r="N458" s="2">
        <v>0</v>
      </c>
      <c r="O458" s="2">
        <v>1</v>
      </c>
      <c r="P458" s="2">
        <v>0</v>
      </c>
      <c r="Q458" s="6">
        <v>0</v>
      </c>
      <c r="R458" s="6">
        <v>1</v>
      </c>
      <c r="S458" s="3"/>
      <c r="T458" s="3"/>
      <c r="U458" s="3">
        <v>54</v>
      </c>
    </row>
    <row r="459" spans="1:21">
      <c r="A459" s="1">
        <v>0</v>
      </c>
      <c r="B459" s="1">
        <v>0</v>
      </c>
      <c r="C459" s="1">
        <v>0</v>
      </c>
      <c r="D459" s="1">
        <v>1</v>
      </c>
      <c r="E459" s="1">
        <v>0</v>
      </c>
      <c r="F459" s="1">
        <v>0</v>
      </c>
      <c r="G459" s="1">
        <v>0</v>
      </c>
      <c r="H459" s="1">
        <v>0</v>
      </c>
      <c r="I459" s="1">
        <v>1</v>
      </c>
      <c r="J459" s="1">
        <v>1</v>
      </c>
      <c r="K459" s="1">
        <v>0</v>
      </c>
      <c r="L459" s="1">
        <v>0</v>
      </c>
      <c r="M459" s="2">
        <v>0</v>
      </c>
      <c r="N459" s="2">
        <v>1</v>
      </c>
      <c r="O459" s="2">
        <v>0</v>
      </c>
      <c r="P459" s="2">
        <v>0</v>
      </c>
      <c r="Q459" s="6">
        <v>1</v>
      </c>
      <c r="R459" s="6">
        <v>0</v>
      </c>
      <c r="S459" s="3"/>
      <c r="T459" s="3"/>
      <c r="U459" s="3">
        <v>30</v>
      </c>
    </row>
    <row r="460" spans="1:21">
      <c r="A460" s="1">
        <v>0</v>
      </c>
      <c r="B460" s="1">
        <v>0</v>
      </c>
      <c r="C460" s="1">
        <v>0</v>
      </c>
      <c r="D460" s="1">
        <v>0</v>
      </c>
      <c r="E460" s="1">
        <v>1</v>
      </c>
      <c r="F460" s="1">
        <v>0</v>
      </c>
      <c r="G460" s="1">
        <v>0</v>
      </c>
      <c r="H460" s="1">
        <v>0</v>
      </c>
      <c r="I460" s="1">
        <v>1</v>
      </c>
      <c r="J460" s="1">
        <v>0</v>
      </c>
      <c r="K460" s="1">
        <v>1</v>
      </c>
      <c r="L460" s="1">
        <v>0</v>
      </c>
      <c r="M460" s="2">
        <v>0</v>
      </c>
      <c r="N460" s="2">
        <v>0</v>
      </c>
      <c r="O460" s="2">
        <v>1</v>
      </c>
      <c r="P460" s="2">
        <v>0</v>
      </c>
      <c r="Q460" s="6">
        <v>1</v>
      </c>
      <c r="R460" s="6">
        <v>0</v>
      </c>
      <c r="S460" s="3"/>
      <c r="T460" s="3"/>
      <c r="U460" s="3">
        <v>35</v>
      </c>
    </row>
    <row r="461" spans="1:21">
      <c r="A461" s="1">
        <v>0</v>
      </c>
      <c r="B461" s="1">
        <v>0</v>
      </c>
      <c r="C461" s="1">
        <v>0</v>
      </c>
      <c r="D461" s="1">
        <v>1</v>
      </c>
      <c r="E461" s="1">
        <v>0</v>
      </c>
      <c r="F461" s="1">
        <v>0</v>
      </c>
      <c r="G461" s="1">
        <v>1</v>
      </c>
      <c r="H461" s="1">
        <v>0</v>
      </c>
      <c r="I461" s="1">
        <v>0</v>
      </c>
      <c r="J461" s="1">
        <v>0</v>
      </c>
      <c r="K461" s="1">
        <v>1</v>
      </c>
      <c r="L461" s="1">
        <v>0</v>
      </c>
      <c r="M461" s="2">
        <v>0</v>
      </c>
      <c r="N461" s="2">
        <v>0</v>
      </c>
      <c r="O461" s="2">
        <v>1</v>
      </c>
      <c r="P461" s="2">
        <v>0</v>
      </c>
      <c r="Q461" s="6">
        <v>1</v>
      </c>
      <c r="R461" s="6">
        <v>0</v>
      </c>
      <c r="S461" s="3"/>
      <c r="T461" s="3"/>
      <c r="U461" s="3">
        <v>40</v>
      </c>
    </row>
    <row r="462" spans="1:21">
      <c r="A462" s="1">
        <v>0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2">
        <v>0</v>
      </c>
      <c r="N462" s="2">
        <v>1</v>
      </c>
      <c r="O462" s="2">
        <v>0</v>
      </c>
      <c r="P462" s="2">
        <v>0</v>
      </c>
      <c r="Q462" s="6">
        <v>1</v>
      </c>
      <c r="R462" s="6">
        <v>0</v>
      </c>
      <c r="S462" s="3"/>
      <c r="T462" s="3"/>
      <c r="U462" s="3">
        <v>15</v>
      </c>
    </row>
    <row r="463" spans="1:21">
      <c r="A463" s="1">
        <v>0</v>
      </c>
      <c r="B463" s="1">
        <v>0</v>
      </c>
      <c r="C463" s="1">
        <v>1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1</v>
      </c>
      <c r="J463" s="1">
        <v>0</v>
      </c>
      <c r="K463" s="1">
        <v>1</v>
      </c>
      <c r="L463" s="1">
        <v>0</v>
      </c>
      <c r="M463" s="2">
        <v>0</v>
      </c>
      <c r="N463" s="2">
        <v>0</v>
      </c>
      <c r="O463" s="2">
        <v>1</v>
      </c>
      <c r="P463" s="2">
        <v>0</v>
      </c>
      <c r="Q463" s="6">
        <v>1</v>
      </c>
      <c r="R463" s="6">
        <v>0</v>
      </c>
      <c r="S463" s="3"/>
      <c r="T463" s="3"/>
      <c r="U463" s="3">
        <v>40</v>
      </c>
    </row>
    <row r="464" spans="1:21">
      <c r="A464" s="1">
        <v>0</v>
      </c>
      <c r="B464" s="1">
        <v>0</v>
      </c>
      <c r="C464" s="1">
        <v>0</v>
      </c>
      <c r="D464" s="1">
        <v>1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1</v>
      </c>
      <c r="K464" s="1">
        <v>0</v>
      </c>
      <c r="L464" s="1">
        <v>0</v>
      </c>
      <c r="M464" s="2">
        <v>0</v>
      </c>
      <c r="N464" s="2">
        <v>1</v>
      </c>
      <c r="O464" s="2">
        <v>0</v>
      </c>
      <c r="P464" s="2">
        <v>0</v>
      </c>
      <c r="Q464" s="6">
        <v>0</v>
      </c>
      <c r="R464" s="6">
        <v>1</v>
      </c>
      <c r="S464" s="3"/>
      <c r="T464" s="3"/>
      <c r="U464" s="3">
        <v>24</v>
      </c>
    </row>
    <row r="465" spans="1:21">
      <c r="A465" s="1">
        <v>0</v>
      </c>
      <c r="B465" s="1">
        <v>0</v>
      </c>
      <c r="C465" s="1">
        <v>0</v>
      </c>
      <c r="D465" s="1">
        <v>0</v>
      </c>
      <c r="E465" s="1">
        <v>1</v>
      </c>
      <c r="F465" s="1">
        <v>0</v>
      </c>
      <c r="G465" s="1">
        <v>0</v>
      </c>
      <c r="H465" s="1">
        <v>0</v>
      </c>
      <c r="I465" s="1">
        <v>1</v>
      </c>
      <c r="J465" s="1">
        <v>0</v>
      </c>
      <c r="K465" s="1">
        <v>1</v>
      </c>
      <c r="L465" s="1">
        <v>0</v>
      </c>
      <c r="M465" s="2">
        <v>0</v>
      </c>
      <c r="N465" s="2">
        <v>1</v>
      </c>
      <c r="O465" s="2">
        <v>0</v>
      </c>
      <c r="P465" s="2">
        <v>0</v>
      </c>
      <c r="Q465" s="6">
        <v>0</v>
      </c>
      <c r="R465" s="6">
        <v>1</v>
      </c>
      <c r="S465" s="3"/>
      <c r="T465" s="3"/>
      <c r="U465" s="3">
        <v>22</v>
      </c>
    </row>
    <row r="466" spans="1:21">
      <c r="A466" s="1">
        <v>0</v>
      </c>
      <c r="B466" s="1">
        <v>0</v>
      </c>
      <c r="C466" s="1">
        <v>0</v>
      </c>
      <c r="D466" s="1">
        <v>0</v>
      </c>
      <c r="E466" s="1">
        <v>1</v>
      </c>
      <c r="F466" s="1">
        <v>0</v>
      </c>
      <c r="G466" s="1">
        <v>0</v>
      </c>
      <c r="H466" s="1">
        <v>0</v>
      </c>
      <c r="I466" s="1">
        <v>1</v>
      </c>
      <c r="J466" s="1">
        <v>0</v>
      </c>
      <c r="K466" s="1">
        <v>0</v>
      </c>
      <c r="L466" s="1">
        <v>1</v>
      </c>
      <c r="M466" s="2">
        <v>0</v>
      </c>
      <c r="N466" s="2">
        <v>1</v>
      </c>
      <c r="O466" s="2">
        <v>0</v>
      </c>
      <c r="P466" s="2">
        <v>1</v>
      </c>
      <c r="Q466" s="6">
        <v>0</v>
      </c>
      <c r="R466" s="6">
        <v>0</v>
      </c>
      <c r="S466" s="3"/>
      <c r="T466" s="3"/>
      <c r="U466" s="3">
        <v>15</v>
      </c>
    </row>
    <row r="467" spans="1:21">
      <c r="A467" s="1">
        <v>0</v>
      </c>
      <c r="B467" s="1">
        <v>0</v>
      </c>
      <c r="C467" s="1">
        <v>0</v>
      </c>
      <c r="D467" s="1">
        <v>1</v>
      </c>
      <c r="E467" s="1">
        <v>0</v>
      </c>
      <c r="F467" s="1">
        <v>0</v>
      </c>
      <c r="G467" s="1">
        <v>0</v>
      </c>
      <c r="H467" s="1">
        <v>0</v>
      </c>
      <c r="I467" s="1">
        <v>1</v>
      </c>
      <c r="J467" s="1">
        <v>0</v>
      </c>
      <c r="K467" s="1">
        <v>1</v>
      </c>
      <c r="L467" s="1">
        <v>0</v>
      </c>
      <c r="M467" s="2">
        <v>0</v>
      </c>
      <c r="N467" s="2">
        <v>1</v>
      </c>
      <c r="O467" s="2">
        <v>0</v>
      </c>
      <c r="P467" s="2">
        <v>0</v>
      </c>
      <c r="Q467" s="6">
        <v>0</v>
      </c>
      <c r="R467" s="6">
        <v>1</v>
      </c>
      <c r="S467" s="3"/>
      <c r="T467" s="3"/>
      <c r="U467" s="3">
        <v>30</v>
      </c>
    </row>
    <row r="468" spans="1:21">
      <c r="A468" s="1">
        <v>0</v>
      </c>
      <c r="B468" s="1">
        <v>0</v>
      </c>
      <c r="C468" s="1">
        <v>0</v>
      </c>
      <c r="D468" s="1">
        <v>1</v>
      </c>
      <c r="E468" s="1">
        <v>0</v>
      </c>
      <c r="F468" s="1">
        <v>0</v>
      </c>
      <c r="G468" s="1">
        <v>0</v>
      </c>
      <c r="H468" s="1">
        <v>0</v>
      </c>
      <c r="I468" s="1">
        <v>1</v>
      </c>
      <c r="J468" s="1">
        <v>0</v>
      </c>
      <c r="K468" s="1">
        <v>0</v>
      </c>
      <c r="L468" s="1">
        <v>1</v>
      </c>
      <c r="M468" s="2">
        <v>0</v>
      </c>
      <c r="N468" s="2">
        <v>0</v>
      </c>
      <c r="O468" s="2">
        <v>1</v>
      </c>
      <c r="P468" s="2">
        <v>0</v>
      </c>
      <c r="Q468" s="6">
        <v>0</v>
      </c>
      <c r="R468" s="6">
        <v>1</v>
      </c>
      <c r="S468" s="3"/>
      <c r="T468" s="3"/>
      <c r="U468" s="3">
        <v>35</v>
      </c>
    </row>
    <row r="469" spans="1:21">
      <c r="A469" s="1">
        <v>0</v>
      </c>
      <c r="B469" s="1">
        <v>0</v>
      </c>
      <c r="C469" s="1">
        <v>0</v>
      </c>
      <c r="D469" s="1">
        <v>0</v>
      </c>
      <c r="E469" s="1">
        <v>1</v>
      </c>
      <c r="F469" s="1">
        <v>0</v>
      </c>
      <c r="G469" s="1">
        <v>0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2">
        <v>0</v>
      </c>
      <c r="N469" s="2">
        <v>1</v>
      </c>
      <c r="O469" s="2">
        <v>0</v>
      </c>
      <c r="P469" s="2">
        <v>1</v>
      </c>
      <c r="Q469" s="6">
        <v>0</v>
      </c>
      <c r="R469" s="6">
        <v>0</v>
      </c>
      <c r="S469" s="3"/>
      <c r="T469" s="3"/>
      <c r="U469" s="3">
        <v>25</v>
      </c>
    </row>
    <row r="470" spans="1:21">
      <c r="A470" s="1">
        <v>0</v>
      </c>
      <c r="B470" s="1">
        <v>0</v>
      </c>
      <c r="C470" s="1">
        <v>0</v>
      </c>
      <c r="D470" s="1">
        <v>0</v>
      </c>
      <c r="E470" s="1">
        <v>1</v>
      </c>
      <c r="F470" s="1">
        <v>0</v>
      </c>
      <c r="G470" s="1">
        <v>0</v>
      </c>
      <c r="H470" s="1">
        <v>0</v>
      </c>
      <c r="I470" s="1">
        <v>1</v>
      </c>
      <c r="J470" s="1">
        <v>0</v>
      </c>
      <c r="K470" s="1">
        <v>1</v>
      </c>
      <c r="L470" s="1">
        <v>0</v>
      </c>
      <c r="M470" s="2">
        <v>1</v>
      </c>
      <c r="N470" s="2">
        <v>0</v>
      </c>
      <c r="O470" s="2">
        <v>0</v>
      </c>
      <c r="P470" s="2">
        <v>0</v>
      </c>
      <c r="Q470" s="6">
        <v>1</v>
      </c>
      <c r="R470" s="6">
        <v>0</v>
      </c>
      <c r="S470" s="3"/>
      <c r="T470" s="3"/>
      <c r="U470" s="3">
        <v>36</v>
      </c>
    </row>
    <row r="471" spans="1:21">
      <c r="A471" s="1">
        <v>1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 s="1">
        <v>0</v>
      </c>
      <c r="J471" s="1">
        <v>1</v>
      </c>
      <c r="K471" s="1">
        <v>0</v>
      </c>
      <c r="L471" s="1">
        <v>0</v>
      </c>
      <c r="M471" s="2">
        <v>1</v>
      </c>
      <c r="N471" s="2">
        <v>0</v>
      </c>
      <c r="O471" s="2">
        <v>0</v>
      </c>
      <c r="P471" s="2">
        <v>0</v>
      </c>
      <c r="Q471" s="6">
        <v>0</v>
      </c>
      <c r="R471" s="6">
        <v>1</v>
      </c>
      <c r="S471" s="3"/>
      <c r="T471" s="3"/>
      <c r="U471" s="3">
        <v>32</v>
      </c>
    </row>
    <row r="472" spans="1:21">
      <c r="A472" s="1">
        <v>1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1</v>
      </c>
      <c r="I472" s="1">
        <v>0</v>
      </c>
      <c r="J472" s="1">
        <v>1</v>
      </c>
      <c r="K472" s="1">
        <v>0</v>
      </c>
      <c r="L472" s="1">
        <v>0</v>
      </c>
      <c r="M472" s="2">
        <v>1</v>
      </c>
      <c r="N472" s="2">
        <v>0</v>
      </c>
      <c r="O472" s="2">
        <v>0</v>
      </c>
      <c r="P472" s="2">
        <v>0</v>
      </c>
      <c r="Q472" s="6">
        <v>0</v>
      </c>
      <c r="R472" s="6">
        <v>1</v>
      </c>
      <c r="S472" s="3"/>
      <c r="T472" s="3"/>
      <c r="U472" s="3">
        <v>10</v>
      </c>
    </row>
    <row r="473" spans="1:21">
      <c r="A473" s="1">
        <v>1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1</v>
      </c>
      <c r="I473" s="1">
        <v>0</v>
      </c>
      <c r="J473" s="1">
        <v>0</v>
      </c>
      <c r="K473" s="1">
        <v>0</v>
      </c>
      <c r="L473" s="1">
        <v>1</v>
      </c>
      <c r="M473" s="2">
        <v>1</v>
      </c>
      <c r="N473" s="2">
        <v>0</v>
      </c>
      <c r="O473" s="2">
        <v>0</v>
      </c>
      <c r="P473" s="2">
        <v>1</v>
      </c>
      <c r="Q473" s="6">
        <v>0</v>
      </c>
      <c r="R473" s="6">
        <v>0</v>
      </c>
      <c r="S473" s="3"/>
      <c r="T473" s="3"/>
      <c r="U473" s="3">
        <v>20</v>
      </c>
    </row>
    <row r="474" spans="1:21">
      <c r="A474" s="1">
        <v>1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1</v>
      </c>
      <c r="H474" s="1">
        <v>0</v>
      </c>
      <c r="I474" s="1">
        <v>0</v>
      </c>
      <c r="J474" s="1">
        <v>0</v>
      </c>
      <c r="K474" s="1">
        <v>0</v>
      </c>
      <c r="L474" s="1">
        <v>1</v>
      </c>
      <c r="M474" s="2">
        <v>1</v>
      </c>
      <c r="N474" s="2">
        <v>0</v>
      </c>
      <c r="O474" s="2">
        <v>0</v>
      </c>
      <c r="P474" s="2">
        <v>0</v>
      </c>
      <c r="Q474" s="6">
        <v>0</v>
      </c>
      <c r="R474" s="6">
        <v>1</v>
      </c>
      <c r="S474" s="3"/>
      <c r="T474" s="3"/>
      <c r="U474" s="3">
        <v>20</v>
      </c>
    </row>
    <row r="475" spans="1:21">
      <c r="A475" s="1">
        <v>1</v>
      </c>
      <c r="B475" s="1">
        <v>0</v>
      </c>
      <c r="C475" s="1">
        <v>0</v>
      </c>
      <c r="D475" s="1">
        <v>0</v>
      </c>
      <c r="E475" s="1">
        <v>0</v>
      </c>
      <c r="F475" s="1">
        <v>1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2">
        <v>1</v>
      </c>
      <c r="N475" s="2">
        <v>0</v>
      </c>
      <c r="O475" s="2">
        <v>0</v>
      </c>
      <c r="P475" s="2">
        <v>0</v>
      </c>
      <c r="Q475" s="6">
        <v>0</v>
      </c>
      <c r="R475" s="6">
        <v>1</v>
      </c>
      <c r="S475" s="3"/>
      <c r="T475" s="3"/>
      <c r="U475" s="3">
        <v>20</v>
      </c>
    </row>
    <row r="476" spans="1:21">
      <c r="A476" s="1">
        <v>1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1</v>
      </c>
      <c r="H476" s="1">
        <v>0</v>
      </c>
      <c r="I476" s="1">
        <v>0</v>
      </c>
      <c r="J476" s="1">
        <v>0</v>
      </c>
      <c r="K476" s="1">
        <v>1</v>
      </c>
      <c r="L476" s="1">
        <v>0</v>
      </c>
      <c r="M476" s="2">
        <v>0</v>
      </c>
      <c r="N476" s="2">
        <v>0</v>
      </c>
      <c r="O476" s="2">
        <v>1</v>
      </c>
      <c r="P476" s="2">
        <v>0</v>
      </c>
      <c r="Q476" s="6">
        <v>0</v>
      </c>
      <c r="R476" s="6">
        <v>1</v>
      </c>
      <c r="S476" s="3"/>
      <c r="T476" s="3"/>
      <c r="U476" s="3">
        <v>45</v>
      </c>
    </row>
    <row r="477" spans="1:21">
      <c r="A477" s="1">
        <v>1</v>
      </c>
      <c r="B477" s="1">
        <v>0</v>
      </c>
      <c r="C477" s="1">
        <v>0</v>
      </c>
      <c r="D477" s="1">
        <v>0</v>
      </c>
      <c r="E477" s="1">
        <v>0</v>
      </c>
      <c r="F477" s="1">
        <v>1</v>
      </c>
      <c r="G477" s="1">
        <v>0</v>
      </c>
      <c r="H477" s="1">
        <v>0</v>
      </c>
      <c r="I477" s="1">
        <v>0</v>
      </c>
      <c r="J477" s="1">
        <v>0</v>
      </c>
      <c r="K477" s="1">
        <v>1</v>
      </c>
      <c r="L477" s="1">
        <v>0</v>
      </c>
      <c r="M477" s="2">
        <v>0</v>
      </c>
      <c r="N477" s="2">
        <v>0</v>
      </c>
      <c r="O477" s="2">
        <v>1</v>
      </c>
      <c r="P477" s="2">
        <v>0</v>
      </c>
      <c r="Q477" s="6">
        <v>0</v>
      </c>
      <c r="R477" s="6">
        <v>1</v>
      </c>
      <c r="S477" s="3"/>
      <c r="T477" s="3"/>
      <c r="U477" s="3">
        <v>40</v>
      </c>
    </row>
    <row r="478" spans="1:21">
      <c r="A478" s="1">
        <v>0</v>
      </c>
      <c r="B478" s="1">
        <v>0</v>
      </c>
      <c r="C478" s="1">
        <v>1</v>
      </c>
      <c r="D478" s="1">
        <v>0</v>
      </c>
      <c r="E478" s="1">
        <v>0</v>
      </c>
      <c r="F478" s="1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1</v>
      </c>
      <c r="M478" s="2">
        <v>0</v>
      </c>
      <c r="N478" s="2">
        <v>0</v>
      </c>
      <c r="O478" s="2">
        <v>1</v>
      </c>
      <c r="P478" s="2">
        <v>0</v>
      </c>
      <c r="Q478" s="6">
        <v>0</v>
      </c>
      <c r="R478" s="6">
        <v>1</v>
      </c>
      <c r="S478" s="3"/>
      <c r="T478" s="3"/>
      <c r="U478" s="3">
        <v>35</v>
      </c>
    </row>
    <row r="479" spans="1:21">
      <c r="A479" s="1">
        <v>1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1</v>
      </c>
      <c r="I479" s="1">
        <v>0</v>
      </c>
      <c r="J479" s="1">
        <v>0</v>
      </c>
      <c r="K479" s="1">
        <v>1</v>
      </c>
      <c r="L479" s="1">
        <v>0</v>
      </c>
      <c r="M479" s="2">
        <v>0</v>
      </c>
      <c r="N479" s="2">
        <v>0</v>
      </c>
      <c r="O479" s="2">
        <v>1</v>
      </c>
      <c r="P479" s="2">
        <v>0</v>
      </c>
      <c r="Q479" s="6">
        <v>0</v>
      </c>
      <c r="R479" s="6">
        <v>1</v>
      </c>
      <c r="S479" s="3"/>
      <c r="T479" s="3"/>
      <c r="U479" s="3">
        <v>35</v>
      </c>
    </row>
    <row r="480" spans="1:21">
      <c r="A480" s="1">
        <v>1</v>
      </c>
      <c r="B480" s="1">
        <v>0</v>
      </c>
      <c r="C480" s="1">
        <v>0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2">
        <v>0</v>
      </c>
      <c r="N480" s="2">
        <v>0</v>
      </c>
      <c r="O480" s="2">
        <v>1</v>
      </c>
      <c r="P480" s="2">
        <v>0</v>
      </c>
      <c r="Q480" s="6">
        <v>1</v>
      </c>
      <c r="R480" s="6">
        <v>0</v>
      </c>
      <c r="S480" s="3"/>
      <c r="T480" s="3"/>
      <c r="U480" s="3">
        <v>20</v>
      </c>
    </row>
    <row r="481" spans="1:21">
      <c r="A481" s="1">
        <v>0</v>
      </c>
      <c r="B481" s="1">
        <v>0</v>
      </c>
      <c r="C481" s="1">
        <v>1</v>
      </c>
      <c r="D481" s="1">
        <v>0</v>
      </c>
      <c r="E481" s="1">
        <v>0</v>
      </c>
      <c r="F481" s="1">
        <v>0</v>
      </c>
      <c r="G481" s="1">
        <v>0</v>
      </c>
      <c r="H481" s="1">
        <v>1</v>
      </c>
      <c r="I481" s="1">
        <v>0</v>
      </c>
      <c r="J481" s="1">
        <v>0</v>
      </c>
      <c r="K481" s="1">
        <v>1</v>
      </c>
      <c r="L481" s="1">
        <v>0</v>
      </c>
      <c r="M481" s="2">
        <v>0</v>
      </c>
      <c r="N481" s="2">
        <v>0</v>
      </c>
      <c r="O481" s="2">
        <v>1</v>
      </c>
      <c r="P481" s="2">
        <v>0</v>
      </c>
      <c r="Q481" s="6">
        <v>0</v>
      </c>
      <c r="R481" s="6">
        <v>1</v>
      </c>
      <c r="S481" s="3"/>
      <c r="T481" s="3"/>
      <c r="U481" s="3">
        <v>35</v>
      </c>
    </row>
    <row r="482" spans="1:21">
      <c r="A482" s="1">
        <v>1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1</v>
      </c>
      <c r="K482" s="1">
        <v>0</v>
      </c>
      <c r="L482" s="1">
        <v>0</v>
      </c>
      <c r="M482" s="2">
        <v>1</v>
      </c>
      <c r="N482" s="2">
        <v>0</v>
      </c>
      <c r="O482" s="2">
        <v>0</v>
      </c>
      <c r="P482" s="2">
        <v>0</v>
      </c>
      <c r="Q482" s="6">
        <v>1</v>
      </c>
      <c r="R482" s="6">
        <v>0</v>
      </c>
      <c r="S482" s="3"/>
      <c r="T482" s="3"/>
      <c r="U482" s="3">
        <v>27</v>
      </c>
    </row>
    <row r="483" spans="1:21">
      <c r="A483" s="1">
        <v>0</v>
      </c>
      <c r="B483" s="1">
        <v>0</v>
      </c>
      <c r="C483" s="1">
        <v>0</v>
      </c>
      <c r="D483" s="1">
        <v>1</v>
      </c>
      <c r="E483" s="1">
        <v>0</v>
      </c>
      <c r="F483" s="1">
        <v>1</v>
      </c>
      <c r="G483" s="1">
        <v>0</v>
      </c>
      <c r="H483" s="1">
        <v>0</v>
      </c>
      <c r="I483" s="1">
        <v>0</v>
      </c>
      <c r="J483" s="1">
        <v>1</v>
      </c>
      <c r="K483" s="1">
        <v>0</v>
      </c>
      <c r="L483" s="1">
        <v>0</v>
      </c>
      <c r="M483" s="2">
        <v>1</v>
      </c>
      <c r="N483" s="2">
        <v>0</v>
      </c>
      <c r="O483" s="2">
        <v>0</v>
      </c>
      <c r="P483" s="2">
        <v>0</v>
      </c>
      <c r="Q483" s="6">
        <v>0</v>
      </c>
      <c r="R483" s="6">
        <v>1</v>
      </c>
      <c r="S483" s="3"/>
      <c r="T483" s="3"/>
      <c r="U483" s="3">
        <v>10</v>
      </c>
    </row>
    <row r="484" spans="1:21">
      <c r="A484" s="1">
        <v>0</v>
      </c>
      <c r="B484" s="1">
        <v>0</v>
      </c>
      <c r="C484" s="1">
        <v>0</v>
      </c>
      <c r="D484" s="1">
        <v>0</v>
      </c>
      <c r="E484" s="1">
        <v>1</v>
      </c>
      <c r="F484" s="1">
        <v>0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1</v>
      </c>
      <c r="M484" s="2">
        <v>1</v>
      </c>
      <c r="N484" s="2">
        <v>0</v>
      </c>
      <c r="O484" s="2">
        <v>0</v>
      </c>
      <c r="P484" s="2">
        <v>1</v>
      </c>
      <c r="Q484" s="6">
        <v>0</v>
      </c>
      <c r="R484" s="6">
        <v>0</v>
      </c>
      <c r="S484" s="3"/>
      <c r="T484" s="3"/>
      <c r="U484" s="3">
        <v>15</v>
      </c>
    </row>
    <row r="485" spans="1:21">
      <c r="A485" s="1">
        <v>0</v>
      </c>
      <c r="B485" s="1">
        <v>1</v>
      </c>
      <c r="C485" s="1">
        <v>0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1">
        <v>1</v>
      </c>
      <c r="L485" s="1">
        <v>0</v>
      </c>
      <c r="M485" s="2">
        <v>0</v>
      </c>
      <c r="N485" s="2">
        <v>0</v>
      </c>
      <c r="O485" s="2">
        <v>1</v>
      </c>
      <c r="P485" s="2">
        <v>0</v>
      </c>
      <c r="Q485" s="6">
        <v>0</v>
      </c>
      <c r="R485" s="6">
        <v>1</v>
      </c>
      <c r="S485" s="3"/>
      <c r="T485" s="3"/>
      <c r="U485" s="3">
        <v>35</v>
      </c>
    </row>
    <row r="486" spans="1:21">
      <c r="A486" s="1">
        <v>0</v>
      </c>
      <c r="B486" s="1">
        <v>0</v>
      </c>
      <c r="C486" s="1">
        <v>1</v>
      </c>
      <c r="D486" s="1">
        <v>0</v>
      </c>
      <c r="E486" s="1">
        <v>0</v>
      </c>
      <c r="F486" s="1">
        <v>0</v>
      </c>
      <c r="G486" s="1">
        <v>0</v>
      </c>
      <c r="H486" s="1">
        <v>1</v>
      </c>
      <c r="I486" s="1">
        <v>0</v>
      </c>
      <c r="J486" s="1">
        <v>0</v>
      </c>
      <c r="K486" s="1">
        <v>1</v>
      </c>
      <c r="L486" s="1">
        <v>0</v>
      </c>
      <c r="M486" s="2">
        <v>1</v>
      </c>
      <c r="N486" s="2">
        <v>0</v>
      </c>
      <c r="O486" s="2">
        <v>0</v>
      </c>
      <c r="P486" s="2">
        <v>0</v>
      </c>
      <c r="Q486" s="6">
        <v>1</v>
      </c>
      <c r="R486" s="6">
        <v>0</v>
      </c>
      <c r="S486" s="3"/>
      <c r="T486" s="3"/>
      <c r="U486" s="3">
        <v>15</v>
      </c>
    </row>
    <row r="487" spans="1:21">
      <c r="A487" s="1">
        <v>0</v>
      </c>
      <c r="B487" s="1">
        <v>1</v>
      </c>
      <c r="C487" s="1">
        <v>0</v>
      </c>
      <c r="D487" s="1">
        <v>0</v>
      </c>
      <c r="E487" s="1">
        <v>0</v>
      </c>
      <c r="F487" s="1">
        <v>0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2">
        <v>1</v>
      </c>
      <c r="N487" s="2">
        <v>0</v>
      </c>
      <c r="O487" s="2">
        <v>0</v>
      </c>
      <c r="P487" s="2">
        <v>0</v>
      </c>
      <c r="Q487" s="6">
        <v>1</v>
      </c>
      <c r="R487" s="6">
        <v>0</v>
      </c>
      <c r="S487" s="3"/>
      <c r="T487" s="3"/>
      <c r="U487" s="3">
        <v>15</v>
      </c>
    </row>
    <row r="488" spans="1:21">
      <c r="A488" s="1">
        <v>1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1</v>
      </c>
      <c r="M488" s="2">
        <v>0</v>
      </c>
      <c r="N488" s="2">
        <v>0</v>
      </c>
      <c r="O488" s="2">
        <v>1</v>
      </c>
      <c r="P488" s="2">
        <v>0</v>
      </c>
      <c r="Q488" s="6">
        <v>1</v>
      </c>
      <c r="R488" s="6">
        <v>0</v>
      </c>
      <c r="S488" s="3"/>
      <c r="T488" s="3"/>
      <c r="U488" s="3">
        <v>35</v>
      </c>
    </row>
    <row r="489" spans="1:21">
      <c r="A489" s="1">
        <v>0</v>
      </c>
      <c r="B489" s="1">
        <v>0</v>
      </c>
      <c r="C489" s="1">
        <v>1</v>
      </c>
      <c r="D489" s="1">
        <v>0</v>
      </c>
      <c r="E489" s="1">
        <v>0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2">
        <v>0</v>
      </c>
      <c r="N489" s="2">
        <v>1</v>
      </c>
      <c r="O489" s="2">
        <v>0</v>
      </c>
      <c r="P489" s="2">
        <v>0</v>
      </c>
      <c r="Q489" s="6">
        <v>0</v>
      </c>
      <c r="R489" s="6">
        <v>1</v>
      </c>
      <c r="S489" s="3"/>
      <c r="T489" s="3"/>
      <c r="U489" s="3">
        <v>20</v>
      </c>
    </row>
    <row r="490" spans="1:21">
      <c r="A490" s="1">
        <v>0</v>
      </c>
      <c r="B490" s="1">
        <v>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 s="1">
        <v>0</v>
      </c>
      <c r="J490" s="1">
        <v>0</v>
      </c>
      <c r="K490" s="1">
        <v>1</v>
      </c>
      <c r="L490" s="1">
        <v>0</v>
      </c>
      <c r="M490" s="2">
        <v>0</v>
      </c>
      <c r="N490" s="2">
        <v>0</v>
      </c>
      <c r="O490" s="2">
        <v>1</v>
      </c>
      <c r="P490" s="2">
        <v>0</v>
      </c>
      <c r="Q490" s="6">
        <v>0</v>
      </c>
      <c r="R490" s="6">
        <v>1</v>
      </c>
      <c r="S490" s="3"/>
      <c r="T490" s="3"/>
      <c r="U490" s="3">
        <v>40</v>
      </c>
    </row>
    <row r="491" spans="1:21">
      <c r="A491" s="1">
        <v>0</v>
      </c>
      <c r="B491" s="1">
        <v>0</v>
      </c>
      <c r="C491" s="1">
        <v>1</v>
      </c>
      <c r="D491" s="1">
        <v>0</v>
      </c>
      <c r="E491" s="1">
        <v>0</v>
      </c>
      <c r="F491" s="1">
        <v>0</v>
      </c>
      <c r="G491" s="1">
        <v>0</v>
      </c>
      <c r="H491" s="1">
        <v>1</v>
      </c>
      <c r="I491" s="1">
        <v>0</v>
      </c>
      <c r="J491" s="1">
        <v>0</v>
      </c>
      <c r="K491" s="1">
        <v>1</v>
      </c>
      <c r="L491" s="1">
        <v>0</v>
      </c>
      <c r="M491" s="2">
        <v>1</v>
      </c>
      <c r="N491" s="2">
        <v>0</v>
      </c>
      <c r="O491" s="2">
        <v>0</v>
      </c>
      <c r="P491" s="2">
        <v>0</v>
      </c>
      <c r="Q491" s="6">
        <v>0</v>
      </c>
      <c r="R491" s="6">
        <v>1</v>
      </c>
      <c r="S491" s="3"/>
      <c r="T491" s="3"/>
      <c r="U491" s="3">
        <v>32</v>
      </c>
    </row>
    <row r="492" spans="1:21">
      <c r="A492" s="1">
        <v>0</v>
      </c>
      <c r="B492" s="1">
        <v>0</v>
      </c>
      <c r="C492" s="1">
        <v>1</v>
      </c>
      <c r="D492" s="1">
        <v>0</v>
      </c>
      <c r="E492" s="1">
        <v>0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1</v>
      </c>
      <c r="L492" s="1">
        <v>0</v>
      </c>
      <c r="M492" s="2">
        <v>0</v>
      </c>
      <c r="N492" s="2">
        <v>1</v>
      </c>
      <c r="O492" s="2">
        <v>0</v>
      </c>
      <c r="P492" s="2">
        <v>0</v>
      </c>
      <c r="Q492" s="6">
        <v>0</v>
      </c>
      <c r="R492" s="6">
        <v>1</v>
      </c>
      <c r="S492" s="3"/>
      <c r="T492" s="3"/>
      <c r="U492" s="3">
        <v>25</v>
      </c>
    </row>
    <row r="493" spans="1:21">
      <c r="A493" s="1">
        <v>0</v>
      </c>
      <c r="B493" s="1">
        <v>0</v>
      </c>
      <c r="C493" s="1">
        <v>0</v>
      </c>
      <c r="D493" s="1">
        <v>0</v>
      </c>
      <c r="E493" s="1">
        <v>1</v>
      </c>
      <c r="F493" s="1">
        <v>0</v>
      </c>
      <c r="G493" s="1">
        <v>0</v>
      </c>
      <c r="H493" s="1">
        <v>1</v>
      </c>
      <c r="I493" s="1">
        <v>0</v>
      </c>
      <c r="J493" s="1">
        <v>0</v>
      </c>
      <c r="K493" s="1">
        <v>1</v>
      </c>
      <c r="L493" s="1">
        <v>0</v>
      </c>
      <c r="M493" s="2">
        <v>1</v>
      </c>
      <c r="N493" s="2">
        <v>0</v>
      </c>
      <c r="O493" s="2">
        <v>0</v>
      </c>
      <c r="P493" s="2">
        <v>0</v>
      </c>
      <c r="Q493" s="6">
        <v>0</v>
      </c>
      <c r="R493" s="6">
        <v>1</v>
      </c>
      <c r="S493" s="3"/>
      <c r="T493" s="3"/>
      <c r="U493" s="3">
        <v>20</v>
      </c>
    </row>
    <row r="494" spans="1:21">
      <c r="A494" s="1">
        <v>0</v>
      </c>
      <c r="B494" s="1">
        <v>0</v>
      </c>
      <c r="C494" s="1">
        <v>0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2">
        <v>0</v>
      </c>
      <c r="N494" s="2">
        <v>0</v>
      </c>
      <c r="O494" s="2">
        <v>1</v>
      </c>
      <c r="P494" s="2">
        <v>1</v>
      </c>
      <c r="Q494" s="6">
        <v>0</v>
      </c>
      <c r="R494" s="6">
        <v>0</v>
      </c>
      <c r="S494" s="3"/>
      <c r="T494" s="3"/>
      <c r="U494" s="3">
        <v>35</v>
      </c>
    </row>
    <row r="495" spans="1:21">
      <c r="A495" s="1">
        <v>0</v>
      </c>
      <c r="B495" s="1">
        <v>0</v>
      </c>
      <c r="C495" s="1">
        <v>0</v>
      </c>
      <c r="D495" s="1">
        <v>0</v>
      </c>
      <c r="E495" s="1">
        <v>1</v>
      </c>
      <c r="F495" s="1">
        <v>0</v>
      </c>
      <c r="G495" s="1">
        <v>0</v>
      </c>
      <c r="H495" s="1">
        <v>1</v>
      </c>
      <c r="I495" s="1">
        <v>0</v>
      </c>
      <c r="J495" s="1">
        <v>0</v>
      </c>
      <c r="K495" s="1">
        <v>0</v>
      </c>
      <c r="L495" s="1">
        <v>1</v>
      </c>
      <c r="M495" s="2">
        <v>1</v>
      </c>
      <c r="N495" s="2">
        <v>0</v>
      </c>
      <c r="O495" s="2">
        <v>0</v>
      </c>
      <c r="P495" s="2">
        <v>0</v>
      </c>
      <c r="Q495" s="6">
        <v>0</v>
      </c>
      <c r="R495" s="6">
        <v>1</v>
      </c>
      <c r="S495" s="3"/>
      <c r="T495" s="3"/>
      <c r="U495" s="3">
        <v>16</v>
      </c>
    </row>
    <row r="496" spans="1:21">
      <c r="A496" s="1">
        <v>0</v>
      </c>
      <c r="B496" s="1">
        <v>0</v>
      </c>
      <c r="C496" s="1">
        <v>1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1</v>
      </c>
      <c r="J496" s="1">
        <v>0</v>
      </c>
      <c r="K496" s="1">
        <v>0</v>
      </c>
      <c r="L496" s="1">
        <v>1</v>
      </c>
      <c r="M496" s="2">
        <v>0</v>
      </c>
      <c r="N496" s="2">
        <v>0</v>
      </c>
      <c r="O496" s="2">
        <v>1</v>
      </c>
      <c r="P496" s="2">
        <v>1</v>
      </c>
      <c r="Q496" s="6">
        <v>0</v>
      </c>
      <c r="R496" s="6">
        <v>0</v>
      </c>
      <c r="S496" s="3"/>
      <c r="T496" s="3"/>
      <c r="U496" s="3">
        <v>35</v>
      </c>
    </row>
    <row r="497" spans="1:21">
      <c r="A497" s="1">
        <v>0</v>
      </c>
      <c r="B497" s="1">
        <v>0</v>
      </c>
      <c r="C497" s="1">
        <v>0</v>
      </c>
      <c r="D497" s="1">
        <v>0</v>
      </c>
      <c r="E497" s="1">
        <v>1</v>
      </c>
      <c r="F497" s="1">
        <v>0</v>
      </c>
      <c r="G497" s="1">
        <v>1</v>
      </c>
      <c r="H497" s="1">
        <v>0</v>
      </c>
      <c r="I497" s="1">
        <v>0</v>
      </c>
      <c r="J497" s="1">
        <v>0</v>
      </c>
      <c r="K497" s="1">
        <v>0</v>
      </c>
      <c r="L497" s="1">
        <v>1</v>
      </c>
      <c r="M497" s="2">
        <v>0</v>
      </c>
      <c r="N497" s="2">
        <v>1</v>
      </c>
      <c r="O497" s="2">
        <v>0</v>
      </c>
      <c r="P497" s="2">
        <v>1</v>
      </c>
      <c r="Q497" s="6">
        <v>0</v>
      </c>
      <c r="R497" s="6">
        <v>0</v>
      </c>
      <c r="S497" s="3"/>
      <c r="T497" s="3"/>
      <c r="U497" s="3">
        <v>15</v>
      </c>
    </row>
    <row r="498" spans="1:21">
      <c r="A498" s="1">
        <v>0</v>
      </c>
      <c r="B498" s="1">
        <v>0</v>
      </c>
      <c r="C498" s="1">
        <v>0</v>
      </c>
      <c r="D498" s="1">
        <v>1</v>
      </c>
      <c r="E498" s="1">
        <v>0</v>
      </c>
      <c r="F498" s="1">
        <v>0</v>
      </c>
      <c r="G498" s="1">
        <v>0</v>
      </c>
      <c r="H498" s="1">
        <v>1</v>
      </c>
      <c r="I498" s="1">
        <v>0</v>
      </c>
      <c r="J498" s="1">
        <v>1</v>
      </c>
      <c r="K498" s="1">
        <v>0</v>
      </c>
      <c r="L498" s="1">
        <v>0</v>
      </c>
      <c r="M498" s="2">
        <v>0</v>
      </c>
      <c r="N498" s="2">
        <v>1</v>
      </c>
      <c r="O498" s="2">
        <v>0</v>
      </c>
      <c r="P498" s="2">
        <v>0</v>
      </c>
      <c r="Q498" s="6">
        <v>1</v>
      </c>
      <c r="R498" s="6">
        <v>0</v>
      </c>
      <c r="S498" s="3"/>
      <c r="T498" s="3"/>
      <c r="U498" s="3">
        <v>30</v>
      </c>
    </row>
    <row r="499" spans="1:21">
      <c r="A499" s="1">
        <v>0</v>
      </c>
      <c r="B499" s="1">
        <v>0</v>
      </c>
      <c r="C499" s="1">
        <v>0</v>
      </c>
      <c r="D499" s="1">
        <v>1</v>
      </c>
      <c r="E499" s="1">
        <v>0</v>
      </c>
      <c r="F499" s="1">
        <v>0</v>
      </c>
      <c r="G499" s="1">
        <v>0</v>
      </c>
      <c r="H499" s="1">
        <v>1</v>
      </c>
      <c r="I499" s="1">
        <v>0</v>
      </c>
      <c r="J499" s="1">
        <v>0</v>
      </c>
      <c r="K499" s="1">
        <v>0</v>
      </c>
      <c r="L499" s="1">
        <v>1</v>
      </c>
      <c r="M499" s="2">
        <v>0</v>
      </c>
      <c r="N499" s="2">
        <v>0</v>
      </c>
      <c r="O499" s="2">
        <v>1</v>
      </c>
      <c r="P499" s="2">
        <v>1</v>
      </c>
      <c r="Q499" s="6">
        <v>0</v>
      </c>
      <c r="R499" s="6">
        <v>0</v>
      </c>
      <c r="S499" s="3"/>
      <c r="T499" s="3"/>
      <c r="U499" s="3">
        <v>32</v>
      </c>
    </row>
    <row r="500" spans="1:21">
      <c r="A500" s="1">
        <v>0</v>
      </c>
      <c r="B500" s="1">
        <v>0</v>
      </c>
      <c r="C500" s="1">
        <v>0</v>
      </c>
      <c r="D500" s="1">
        <v>1</v>
      </c>
      <c r="E500" s="1">
        <v>0</v>
      </c>
      <c r="F500" s="1">
        <v>0</v>
      </c>
      <c r="G500" s="1">
        <v>1</v>
      </c>
      <c r="H500" s="1">
        <v>0</v>
      </c>
      <c r="I500" s="1">
        <v>0</v>
      </c>
      <c r="J500" s="1">
        <v>1</v>
      </c>
      <c r="K500" s="1">
        <v>0</v>
      </c>
      <c r="L500" s="1">
        <v>0</v>
      </c>
      <c r="M500" s="2">
        <v>0</v>
      </c>
      <c r="N500" s="2">
        <v>1</v>
      </c>
      <c r="O500" s="2">
        <v>0</v>
      </c>
      <c r="P500" s="2">
        <v>1</v>
      </c>
      <c r="Q500" s="6">
        <v>0</v>
      </c>
      <c r="R500" s="6">
        <v>0</v>
      </c>
      <c r="S500" s="3"/>
      <c r="T500" s="3"/>
      <c r="U500" s="3">
        <v>20</v>
      </c>
    </row>
    <row r="501" spans="1:21">
      <c r="A501" s="1">
        <v>0</v>
      </c>
      <c r="B501" s="1">
        <v>1</v>
      </c>
      <c r="C501" s="1">
        <v>0</v>
      </c>
      <c r="D501" s="1">
        <v>0</v>
      </c>
      <c r="E501" s="1">
        <v>0</v>
      </c>
      <c r="F501" s="1">
        <v>1</v>
      </c>
      <c r="G501" s="1">
        <v>0</v>
      </c>
      <c r="H501" s="1">
        <v>0</v>
      </c>
      <c r="I501" s="1">
        <v>0</v>
      </c>
      <c r="J501" s="1">
        <v>0</v>
      </c>
      <c r="K501" s="1">
        <v>1</v>
      </c>
      <c r="L501" s="1">
        <v>0</v>
      </c>
      <c r="M501" s="2">
        <v>0</v>
      </c>
      <c r="N501" s="2">
        <v>0</v>
      </c>
      <c r="O501" s="2">
        <v>1</v>
      </c>
      <c r="P501" s="2">
        <v>0</v>
      </c>
      <c r="Q501" s="6">
        <v>1</v>
      </c>
      <c r="R501" s="6">
        <v>0</v>
      </c>
      <c r="S501" s="3"/>
      <c r="T501" s="3"/>
      <c r="U501" s="3">
        <v>40</v>
      </c>
    </row>
    <row r="502" spans="1:21">
      <c r="A502" s="1">
        <v>0</v>
      </c>
      <c r="B502" s="1">
        <v>0</v>
      </c>
      <c r="C502" s="1">
        <v>1</v>
      </c>
      <c r="D502" s="1">
        <v>0</v>
      </c>
      <c r="E502" s="1">
        <v>0</v>
      </c>
      <c r="F502" s="1">
        <v>1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2">
        <v>0</v>
      </c>
      <c r="N502" s="2">
        <v>1</v>
      </c>
      <c r="O502" s="2">
        <v>0</v>
      </c>
      <c r="P502" s="2">
        <v>0</v>
      </c>
      <c r="Q502" s="6">
        <v>1</v>
      </c>
      <c r="R502" s="6">
        <v>0</v>
      </c>
      <c r="S502" s="3"/>
      <c r="T502" s="3"/>
      <c r="U502" s="3">
        <v>20</v>
      </c>
    </row>
    <row r="503" spans="1:21">
      <c r="A503" s="1">
        <v>0</v>
      </c>
      <c r="B503" s="1">
        <v>0</v>
      </c>
      <c r="C503" s="1">
        <v>1</v>
      </c>
      <c r="D503" s="1">
        <v>0</v>
      </c>
      <c r="E503" s="1">
        <v>0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1</v>
      </c>
      <c r="M503" s="2">
        <v>0</v>
      </c>
      <c r="N503" s="2">
        <v>1</v>
      </c>
      <c r="O503" s="2">
        <v>0</v>
      </c>
      <c r="P503" s="2">
        <v>0</v>
      </c>
      <c r="Q503" s="6">
        <v>1</v>
      </c>
      <c r="R503" s="6">
        <v>0</v>
      </c>
      <c r="S503" s="3"/>
      <c r="T503" s="3"/>
      <c r="U503" s="3">
        <v>25</v>
      </c>
    </row>
    <row r="504" spans="1:21">
      <c r="A504" s="1">
        <v>0</v>
      </c>
      <c r="B504" s="1">
        <v>0</v>
      </c>
      <c r="C504" s="1">
        <v>1</v>
      </c>
      <c r="D504" s="1">
        <v>0</v>
      </c>
      <c r="E504" s="1">
        <v>0</v>
      </c>
      <c r="F504" s="1">
        <v>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2">
        <v>0</v>
      </c>
      <c r="N504" s="2">
        <v>1</v>
      </c>
      <c r="O504" s="2">
        <v>0</v>
      </c>
      <c r="P504" s="2">
        <v>1</v>
      </c>
      <c r="Q504" s="6">
        <v>0</v>
      </c>
      <c r="R504" s="6">
        <v>0</v>
      </c>
      <c r="S504" s="3"/>
      <c r="T504" s="3"/>
      <c r="U504" s="3">
        <v>25</v>
      </c>
    </row>
    <row r="505" spans="1:21">
      <c r="A505" s="1">
        <v>0</v>
      </c>
      <c r="B505" s="1">
        <v>0</v>
      </c>
      <c r="C505" s="1">
        <v>0</v>
      </c>
      <c r="D505" s="1">
        <v>0</v>
      </c>
      <c r="E505" s="1">
        <v>1</v>
      </c>
      <c r="F505" s="1">
        <v>1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1</v>
      </c>
      <c r="M505" s="2">
        <v>0</v>
      </c>
      <c r="N505" s="2">
        <v>1</v>
      </c>
      <c r="O505" s="2">
        <v>0</v>
      </c>
      <c r="P505" s="2">
        <v>0</v>
      </c>
      <c r="Q505" s="6">
        <v>1</v>
      </c>
      <c r="R505" s="6">
        <v>0</v>
      </c>
      <c r="S505" s="3"/>
      <c r="T505" s="3"/>
      <c r="U505" s="3">
        <v>20</v>
      </c>
    </row>
    <row r="506" spans="1:21">
      <c r="A506" s="1">
        <v>1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1</v>
      </c>
      <c r="J506" s="1">
        <v>0</v>
      </c>
      <c r="K506" s="1">
        <v>0</v>
      </c>
      <c r="L506" s="1">
        <v>1</v>
      </c>
      <c r="M506" s="2">
        <v>0</v>
      </c>
      <c r="N506" s="2">
        <v>1</v>
      </c>
      <c r="O506" s="2">
        <v>0</v>
      </c>
      <c r="P506" s="2">
        <v>0</v>
      </c>
      <c r="Q506" s="6">
        <v>1</v>
      </c>
      <c r="R506" s="6">
        <v>0</v>
      </c>
      <c r="S506" s="3"/>
      <c r="T506" s="3"/>
      <c r="U506" s="3">
        <v>15</v>
      </c>
    </row>
    <row r="507" spans="1:21">
      <c r="A507" s="1">
        <v>0</v>
      </c>
      <c r="B507" s="1">
        <v>0</v>
      </c>
      <c r="C507" s="1">
        <v>0</v>
      </c>
      <c r="D507" s="1">
        <v>0</v>
      </c>
      <c r="E507" s="1">
        <v>1</v>
      </c>
      <c r="F507" s="1">
        <v>0</v>
      </c>
      <c r="G507" s="1">
        <v>0</v>
      </c>
      <c r="H507" s="1">
        <v>0</v>
      </c>
      <c r="I507" s="1">
        <v>1</v>
      </c>
      <c r="J507" s="1">
        <v>1</v>
      </c>
      <c r="K507" s="1">
        <v>0</v>
      </c>
      <c r="L507" s="1">
        <v>0</v>
      </c>
      <c r="M507" s="2">
        <v>0</v>
      </c>
      <c r="N507" s="2">
        <v>0</v>
      </c>
      <c r="O507" s="2">
        <v>1</v>
      </c>
      <c r="P507" s="2">
        <v>1</v>
      </c>
      <c r="Q507" s="6">
        <v>0</v>
      </c>
      <c r="R507" s="6">
        <v>0</v>
      </c>
      <c r="S507" s="3"/>
      <c r="T507" s="3"/>
      <c r="U507" s="3">
        <v>30</v>
      </c>
    </row>
    <row r="508" spans="1:21">
      <c r="A508" s="1">
        <v>1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1</v>
      </c>
      <c r="J508" s="1">
        <v>0</v>
      </c>
      <c r="K508" s="1">
        <v>1</v>
      </c>
      <c r="L508" s="1">
        <v>0</v>
      </c>
      <c r="M508" s="2">
        <v>0</v>
      </c>
      <c r="N508" s="2">
        <v>1</v>
      </c>
      <c r="O508" s="2">
        <v>0</v>
      </c>
      <c r="P508" s="2">
        <v>0</v>
      </c>
      <c r="Q508" s="6">
        <v>1</v>
      </c>
      <c r="R508" s="6">
        <v>0</v>
      </c>
      <c r="S508" s="3"/>
      <c r="T508" s="3"/>
      <c r="U508" s="3">
        <v>22</v>
      </c>
    </row>
    <row r="509" spans="1:21">
      <c r="A509" s="1">
        <v>0</v>
      </c>
      <c r="B509" s="1">
        <v>0</v>
      </c>
      <c r="C509" s="1">
        <v>0</v>
      </c>
      <c r="D509" s="1">
        <v>0</v>
      </c>
      <c r="E509" s="1">
        <v>1</v>
      </c>
      <c r="F509" s="1">
        <v>1</v>
      </c>
      <c r="G509" s="1">
        <v>0</v>
      </c>
      <c r="H509" s="1">
        <v>0</v>
      </c>
      <c r="I509" s="1">
        <v>0</v>
      </c>
      <c r="J509" s="1">
        <v>0</v>
      </c>
      <c r="K509" s="1">
        <v>1</v>
      </c>
      <c r="L509" s="1">
        <v>0</v>
      </c>
      <c r="M509" s="2">
        <v>0</v>
      </c>
      <c r="N509" s="2">
        <v>1</v>
      </c>
      <c r="O509" s="2">
        <v>0</v>
      </c>
      <c r="P509" s="2">
        <v>0</v>
      </c>
      <c r="Q509" s="6">
        <v>0</v>
      </c>
      <c r="R509" s="6">
        <v>1</v>
      </c>
      <c r="S509" s="3"/>
      <c r="T509" s="3"/>
      <c r="U509" s="3">
        <v>35</v>
      </c>
    </row>
    <row r="510" spans="1:21">
      <c r="A510" s="1">
        <v>0</v>
      </c>
      <c r="B510" s="1">
        <v>1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1</v>
      </c>
      <c r="M510" s="2">
        <v>1</v>
      </c>
      <c r="N510" s="2">
        <v>0</v>
      </c>
      <c r="O510" s="2">
        <v>0</v>
      </c>
      <c r="P510" s="2">
        <v>0</v>
      </c>
      <c r="Q510" s="6">
        <v>1</v>
      </c>
      <c r="R510" s="6">
        <v>0</v>
      </c>
      <c r="S510" s="3"/>
      <c r="T510" s="3"/>
      <c r="U510" s="3">
        <v>20</v>
      </c>
    </row>
    <row r="511" spans="1:21">
      <c r="A511" s="1">
        <v>0</v>
      </c>
      <c r="B511" s="1">
        <v>0</v>
      </c>
      <c r="C511" s="1">
        <v>0</v>
      </c>
      <c r="D511" s="1">
        <v>0</v>
      </c>
      <c r="E511" s="1">
        <v>1</v>
      </c>
      <c r="F511" s="1">
        <v>1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1</v>
      </c>
      <c r="M511" s="2">
        <v>0</v>
      </c>
      <c r="N511" s="2">
        <v>0</v>
      </c>
      <c r="O511" s="2">
        <v>1</v>
      </c>
      <c r="P511" s="2">
        <v>0</v>
      </c>
      <c r="Q511" s="6">
        <v>1</v>
      </c>
      <c r="R511" s="6">
        <v>0</v>
      </c>
      <c r="S511" s="3"/>
      <c r="T511" s="3"/>
      <c r="U511" s="3">
        <v>20</v>
      </c>
    </row>
    <row r="512" spans="1:21">
      <c r="A512" s="1">
        <v>0</v>
      </c>
      <c r="B512" s="1">
        <v>1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1</v>
      </c>
      <c r="J512" s="1">
        <v>0</v>
      </c>
      <c r="K512" s="1">
        <v>1</v>
      </c>
      <c r="L512" s="1">
        <v>0</v>
      </c>
      <c r="M512" s="2">
        <v>0</v>
      </c>
      <c r="N512" s="2">
        <v>0</v>
      </c>
      <c r="O512" s="2">
        <v>1</v>
      </c>
      <c r="P512" s="2">
        <v>0</v>
      </c>
      <c r="Q512" s="6">
        <v>1</v>
      </c>
      <c r="R512" s="6">
        <v>0</v>
      </c>
      <c r="S512" s="3"/>
      <c r="T512" s="3"/>
      <c r="U512" s="3">
        <v>54</v>
      </c>
    </row>
    <row r="513" spans="1:21">
      <c r="A513" s="1">
        <v>0</v>
      </c>
      <c r="B513" s="1">
        <v>0</v>
      </c>
      <c r="C513" s="1">
        <v>0</v>
      </c>
      <c r="D513" s="1">
        <v>1</v>
      </c>
      <c r="E513" s="1">
        <v>0</v>
      </c>
      <c r="F513" s="1">
        <v>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1</v>
      </c>
      <c r="M513" s="2">
        <v>1</v>
      </c>
      <c r="N513" s="2">
        <v>0</v>
      </c>
      <c r="O513" s="2">
        <v>0</v>
      </c>
      <c r="P513" s="2">
        <v>0</v>
      </c>
      <c r="Q513" s="6">
        <v>1</v>
      </c>
      <c r="R513" s="6">
        <v>0</v>
      </c>
      <c r="S513" s="3"/>
      <c r="T513" s="3"/>
      <c r="U513" s="3">
        <v>15</v>
      </c>
    </row>
    <row r="514" spans="1:21">
      <c r="A514" s="1">
        <v>0</v>
      </c>
      <c r="B514" s="1">
        <v>1</v>
      </c>
      <c r="C514" s="1">
        <v>0</v>
      </c>
      <c r="D514" s="1">
        <v>0</v>
      </c>
      <c r="E514" s="1">
        <v>0</v>
      </c>
      <c r="F514" s="1">
        <v>1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1</v>
      </c>
      <c r="M514" s="2">
        <v>0</v>
      </c>
      <c r="N514" s="2">
        <v>1</v>
      </c>
      <c r="O514" s="2">
        <v>0</v>
      </c>
      <c r="P514" s="2">
        <v>0</v>
      </c>
      <c r="Q514" s="6">
        <v>1</v>
      </c>
      <c r="R514" s="6">
        <v>0</v>
      </c>
      <c r="S514" s="3"/>
      <c r="T514" s="3"/>
      <c r="U514" s="3">
        <v>20</v>
      </c>
    </row>
    <row r="515" spans="1:21">
      <c r="A515" s="1">
        <v>0</v>
      </c>
      <c r="B515" s="1">
        <v>0</v>
      </c>
      <c r="C515" s="1">
        <v>0</v>
      </c>
      <c r="D515" s="1">
        <v>1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1</v>
      </c>
      <c r="M515" s="2">
        <v>0</v>
      </c>
      <c r="N515" s="2">
        <v>0</v>
      </c>
      <c r="O515" s="2">
        <v>1</v>
      </c>
      <c r="P515" s="2">
        <v>1</v>
      </c>
      <c r="Q515" s="6">
        <v>0</v>
      </c>
      <c r="R515" s="6">
        <v>0</v>
      </c>
      <c r="S515" s="3"/>
      <c r="T515" s="3"/>
      <c r="U515" s="3">
        <v>40</v>
      </c>
    </row>
    <row r="516" spans="1:21">
      <c r="A516" s="1">
        <v>0</v>
      </c>
      <c r="B516" s="1">
        <v>0</v>
      </c>
      <c r="C516" s="1">
        <v>0</v>
      </c>
      <c r="D516" s="1">
        <v>1</v>
      </c>
      <c r="E516" s="1">
        <v>0</v>
      </c>
      <c r="F516" s="1">
        <v>1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1</v>
      </c>
      <c r="M516" s="2">
        <v>0</v>
      </c>
      <c r="N516" s="2">
        <v>1</v>
      </c>
      <c r="O516" s="2">
        <v>0</v>
      </c>
      <c r="P516" s="2">
        <v>0</v>
      </c>
      <c r="Q516" s="6">
        <v>1</v>
      </c>
      <c r="R516" s="6">
        <v>0</v>
      </c>
      <c r="S516" s="3"/>
      <c r="T516" s="3"/>
      <c r="U516" s="3">
        <v>20</v>
      </c>
    </row>
    <row r="517" spans="1:21">
      <c r="A517" s="1">
        <v>0</v>
      </c>
      <c r="B517" s="1">
        <v>0</v>
      </c>
      <c r="C517" s="1">
        <v>0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1</v>
      </c>
      <c r="J517" s="1">
        <v>1</v>
      </c>
      <c r="K517" s="1">
        <v>0</v>
      </c>
      <c r="L517" s="1">
        <v>0</v>
      </c>
      <c r="M517" s="2">
        <v>0</v>
      </c>
      <c r="N517" s="2">
        <v>1</v>
      </c>
      <c r="O517" s="2">
        <v>0</v>
      </c>
      <c r="P517" s="2">
        <v>1</v>
      </c>
      <c r="Q517" s="6">
        <v>0</v>
      </c>
      <c r="R517" s="6">
        <v>0</v>
      </c>
      <c r="S517" s="3"/>
      <c r="T517" s="3"/>
      <c r="U517" s="3">
        <v>20</v>
      </c>
    </row>
    <row r="518" spans="1:21">
      <c r="A518" s="1">
        <v>0</v>
      </c>
      <c r="B518" s="1">
        <v>0</v>
      </c>
      <c r="C518" s="1">
        <v>0</v>
      </c>
      <c r="D518" s="1">
        <v>1</v>
      </c>
      <c r="E518" s="1">
        <v>0</v>
      </c>
      <c r="F518" s="1">
        <v>1</v>
      </c>
      <c r="G518" s="1">
        <v>0</v>
      </c>
      <c r="H518" s="1">
        <v>0</v>
      </c>
      <c r="I518" s="1">
        <v>0</v>
      </c>
      <c r="J518" s="1">
        <v>0</v>
      </c>
      <c r="K518" s="1">
        <v>1</v>
      </c>
      <c r="L518" s="1">
        <v>0</v>
      </c>
      <c r="M518" s="2">
        <v>0</v>
      </c>
      <c r="N518" s="2">
        <v>1</v>
      </c>
      <c r="O518" s="2">
        <v>0</v>
      </c>
      <c r="P518" s="2">
        <v>0</v>
      </c>
      <c r="Q518" s="6">
        <v>0</v>
      </c>
      <c r="R518" s="6">
        <v>1</v>
      </c>
      <c r="S518" s="3"/>
      <c r="T518" s="3"/>
      <c r="U518" s="3">
        <v>20</v>
      </c>
    </row>
    <row r="519" spans="1:21">
      <c r="A519" s="1">
        <v>0</v>
      </c>
      <c r="B519" s="1">
        <v>0</v>
      </c>
      <c r="C519" s="1">
        <v>0</v>
      </c>
      <c r="D519" s="1">
        <v>0</v>
      </c>
      <c r="E519" s="1">
        <v>1</v>
      </c>
      <c r="F519" s="1">
        <v>0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2">
        <v>0</v>
      </c>
      <c r="N519" s="2">
        <v>1</v>
      </c>
      <c r="O519" s="2">
        <v>0</v>
      </c>
      <c r="P519" s="2">
        <v>0</v>
      </c>
      <c r="Q519" s="6">
        <v>1</v>
      </c>
      <c r="R519" s="6">
        <v>0</v>
      </c>
      <c r="S519" s="3"/>
      <c r="T519" s="3"/>
      <c r="U519" s="3">
        <v>20</v>
      </c>
    </row>
    <row r="520" spans="1:21">
      <c r="A520" s="1">
        <v>0</v>
      </c>
      <c r="B520" s="1">
        <v>1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1</v>
      </c>
      <c r="J520" s="1">
        <v>0</v>
      </c>
      <c r="K520" s="1">
        <v>1</v>
      </c>
      <c r="L520" s="1">
        <v>0</v>
      </c>
      <c r="M520" s="2">
        <v>0</v>
      </c>
      <c r="N520" s="2">
        <v>1</v>
      </c>
      <c r="O520" s="2">
        <v>0</v>
      </c>
      <c r="P520" s="2">
        <v>1</v>
      </c>
      <c r="Q520" s="6">
        <v>0</v>
      </c>
      <c r="R520" s="6">
        <v>0</v>
      </c>
      <c r="S520" s="3"/>
      <c r="T520" s="3"/>
      <c r="U520" s="3">
        <v>20</v>
      </c>
    </row>
    <row r="521" spans="1:21">
      <c r="A521" s="1">
        <v>0</v>
      </c>
      <c r="B521" s="1">
        <v>0</v>
      </c>
      <c r="C521" s="1">
        <v>0</v>
      </c>
      <c r="D521" s="1">
        <v>1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J521" s="1">
        <v>0</v>
      </c>
      <c r="K521" s="1">
        <v>0</v>
      </c>
      <c r="L521" s="1">
        <v>1</v>
      </c>
      <c r="M521" s="2">
        <v>0</v>
      </c>
      <c r="N521" s="2">
        <v>1</v>
      </c>
      <c r="O521" s="2">
        <v>0</v>
      </c>
      <c r="P521" s="2">
        <v>1</v>
      </c>
      <c r="Q521" s="6">
        <v>0</v>
      </c>
      <c r="R521" s="6">
        <v>0</v>
      </c>
      <c r="S521" s="3"/>
      <c r="T521" s="3"/>
      <c r="U521" s="3">
        <v>29</v>
      </c>
    </row>
    <row r="522" spans="1:21">
      <c r="A522" s="1">
        <v>0</v>
      </c>
      <c r="B522" s="1">
        <v>1</v>
      </c>
      <c r="C522" s="1">
        <v>0</v>
      </c>
      <c r="D522" s="1">
        <v>0</v>
      </c>
      <c r="E522" s="1">
        <v>0</v>
      </c>
      <c r="F522" s="1">
        <v>1</v>
      </c>
      <c r="G522" s="1">
        <v>0</v>
      </c>
      <c r="H522" s="1">
        <v>0</v>
      </c>
      <c r="I522" s="1">
        <v>0</v>
      </c>
      <c r="J522" s="1">
        <v>0</v>
      </c>
      <c r="K522" s="1">
        <v>1</v>
      </c>
      <c r="L522" s="1">
        <v>0</v>
      </c>
      <c r="M522" s="2">
        <v>0</v>
      </c>
      <c r="N522" s="2">
        <v>0</v>
      </c>
      <c r="O522" s="2">
        <v>1</v>
      </c>
      <c r="P522" s="2">
        <v>0</v>
      </c>
      <c r="Q522" s="6">
        <v>1</v>
      </c>
      <c r="R522" s="6">
        <v>0</v>
      </c>
      <c r="S522" s="3"/>
      <c r="T522" s="3"/>
      <c r="U522" s="3">
        <v>50</v>
      </c>
    </row>
    <row r="523" spans="1:21">
      <c r="A523" s="1">
        <v>0</v>
      </c>
      <c r="B523" s="1">
        <v>0</v>
      </c>
      <c r="C523" s="1">
        <v>0</v>
      </c>
      <c r="D523" s="1">
        <v>1</v>
      </c>
      <c r="E523" s="1">
        <v>0</v>
      </c>
      <c r="F523" s="1">
        <v>0</v>
      </c>
      <c r="G523" s="1">
        <v>1</v>
      </c>
      <c r="H523" s="1">
        <v>0</v>
      </c>
      <c r="I523" s="1">
        <v>0</v>
      </c>
      <c r="J523" s="1">
        <v>0</v>
      </c>
      <c r="K523" s="1">
        <v>1</v>
      </c>
      <c r="L523" s="1">
        <v>0</v>
      </c>
      <c r="M523" s="2">
        <v>0</v>
      </c>
      <c r="N523" s="2">
        <v>0</v>
      </c>
      <c r="O523" s="2">
        <v>1</v>
      </c>
      <c r="P523" s="2">
        <v>0</v>
      </c>
      <c r="Q523" s="6">
        <v>1</v>
      </c>
      <c r="R523" s="6">
        <v>0</v>
      </c>
      <c r="S523" s="3"/>
      <c r="T523" s="3"/>
      <c r="U523" s="3">
        <v>40</v>
      </c>
    </row>
    <row r="524" spans="1:21">
      <c r="A524" s="1">
        <v>0</v>
      </c>
      <c r="B524" s="1">
        <v>0</v>
      </c>
      <c r="C524" s="1">
        <v>0</v>
      </c>
      <c r="D524" s="1">
        <v>1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0</v>
      </c>
      <c r="K524" s="1">
        <v>0</v>
      </c>
      <c r="L524" s="1">
        <v>1</v>
      </c>
      <c r="M524" s="2">
        <v>0</v>
      </c>
      <c r="N524" s="2">
        <v>0</v>
      </c>
      <c r="O524" s="2">
        <v>1</v>
      </c>
      <c r="P524" s="2">
        <v>1</v>
      </c>
      <c r="Q524" s="6">
        <v>0</v>
      </c>
      <c r="R524" s="6">
        <v>0</v>
      </c>
      <c r="S524" s="3"/>
      <c r="T524" s="3"/>
      <c r="U524" s="3">
        <v>32</v>
      </c>
    </row>
    <row r="525" spans="1:21">
      <c r="A525" s="1">
        <v>0</v>
      </c>
      <c r="B525" s="1">
        <v>0</v>
      </c>
      <c r="C525" s="1">
        <v>0</v>
      </c>
      <c r="D525" s="1">
        <v>1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0</v>
      </c>
      <c r="K525" s="1">
        <v>1</v>
      </c>
      <c r="L525" s="1">
        <v>0</v>
      </c>
      <c r="M525" s="2">
        <v>0</v>
      </c>
      <c r="N525" s="2">
        <v>0</v>
      </c>
      <c r="O525" s="2">
        <v>1</v>
      </c>
      <c r="P525" s="2">
        <v>0</v>
      </c>
      <c r="Q525" s="6">
        <v>1</v>
      </c>
      <c r="R525" s="6">
        <v>0</v>
      </c>
      <c r="S525" s="3"/>
      <c r="T525" s="3"/>
      <c r="U525" s="3">
        <v>35</v>
      </c>
    </row>
    <row r="526" spans="1:21">
      <c r="A526" s="1">
        <v>0</v>
      </c>
      <c r="B526" s="1">
        <v>0</v>
      </c>
      <c r="C526" s="1">
        <v>0</v>
      </c>
      <c r="D526" s="1">
        <v>1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J526" s="1">
        <v>0</v>
      </c>
      <c r="K526" s="1">
        <v>1</v>
      </c>
      <c r="L526" s="1">
        <v>0</v>
      </c>
      <c r="M526" s="2">
        <v>0</v>
      </c>
      <c r="N526" s="2">
        <v>0</v>
      </c>
      <c r="O526" s="2">
        <v>1</v>
      </c>
      <c r="P526" s="2">
        <v>0</v>
      </c>
      <c r="Q526" s="6">
        <v>0</v>
      </c>
      <c r="R526" s="6">
        <v>1</v>
      </c>
      <c r="S526" s="3"/>
      <c r="T526" s="3"/>
      <c r="U526" s="3">
        <v>40</v>
      </c>
    </row>
    <row r="527" spans="1:21">
      <c r="A527" s="1">
        <v>0</v>
      </c>
      <c r="B527" s="1">
        <v>0</v>
      </c>
      <c r="C527" s="1">
        <v>0</v>
      </c>
      <c r="D527" s="1">
        <v>1</v>
      </c>
      <c r="E527" s="1">
        <v>0</v>
      </c>
      <c r="F527" s="1">
        <v>1</v>
      </c>
      <c r="G527" s="1">
        <v>0</v>
      </c>
      <c r="H527" s="1">
        <v>0</v>
      </c>
      <c r="I527" s="1">
        <v>0</v>
      </c>
      <c r="J527" s="1">
        <v>0</v>
      </c>
      <c r="K527" s="1">
        <v>1</v>
      </c>
      <c r="L527" s="1">
        <v>0</v>
      </c>
      <c r="M527" s="2">
        <v>0</v>
      </c>
      <c r="N527" s="2">
        <v>1</v>
      </c>
      <c r="O527" s="2">
        <v>0</v>
      </c>
      <c r="P527" s="2">
        <v>0</v>
      </c>
      <c r="Q527" s="6">
        <v>1</v>
      </c>
      <c r="R527" s="6">
        <v>0</v>
      </c>
      <c r="S527" s="3"/>
      <c r="T527" s="3"/>
      <c r="U527" s="3">
        <v>30</v>
      </c>
    </row>
    <row r="528" spans="1:21">
      <c r="A528" s="1">
        <v>0</v>
      </c>
      <c r="B528" s="1">
        <v>0</v>
      </c>
      <c r="C528" s="1">
        <v>0</v>
      </c>
      <c r="D528" s="1">
        <v>0</v>
      </c>
      <c r="E528" s="1">
        <v>1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1</v>
      </c>
      <c r="L528" s="1">
        <v>0</v>
      </c>
      <c r="M528" s="2">
        <v>0</v>
      </c>
      <c r="N528" s="2">
        <v>1</v>
      </c>
      <c r="O528" s="2">
        <v>0</v>
      </c>
      <c r="P528" s="2">
        <v>0</v>
      </c>
      <c r="Q528" s="6">
        <v>1</v>
      </c>
      <c r="R528" s="6">
        <v>0</v>
      </c>
      <c r="S528" s="3"/>
      <c r="T528" s="3"/>
      <c r="U528" s="3">
        <v>25</v>
      </c>
    </row>
    <row r="529" spans="1:21">
      <c r="A529" s="1">
        <v>1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0</v>
      </c>
      <c r="J529" s="1">
        <v>1</v>
      </c>
      <c r="K529" s="1">
        <v>0</v>
      </c>
      <c r="L529" s="1">
        <v>0</v>
      </c>
      <c r="M529" s="2">
        <v>0</v>
      </c>
      <c r="N529" s="2">
        <v>0</v>
      </c>
      <c r="O529" s="2">
        <v>1</v>
      </c>
      <c r="P529" s="2">
        <v>0</v>
      </c>
      <c r="Q529" s="6">
        <v>1</v>
      </c>
      <c r="R529" s="6">
        <v>0</v>
      </c>
      <c r="S529" s="3"/>
      <c r="T529" s="3"/>
      <c r="U529" s="3">
        <v>40</v>
      </c>
    </row>
    <row r="530" spans="1:21">
      <c r="A530" s="1">
        <v>1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1</v>
      </c>
      <c r="I530" s="1">
        <v>0</v>
      </c>
      <c r="J530" s="1">
        <v>0</v>
      </c>
      <c r="K530" s="1">
        <v>0</v>
      </c>
      <c r="L530" s="1">
        <v>1</v>
      </c>
      <c r="M530" s="2">
        <v>1</v>
      </c>
      <c r="N530" s="2">
        <v>0</v>
      </c>
      <c r="O530" s="2">
        <v>0</v>
      </c>
      <c r="P530" s="2">
        <v>0</v>
      </c>
      <c r="Q530" s="6">
        <v>0</v>
      </c>
      <c r="R530" s="6">
        <v>1</v>
      </c>
      <c r="S530" s="3"/>
      <c r="T530" s="3"/>
      <c r="U530" s="3">
        <v>20</v>
      </c>
    </row>
    <row r="531" spans="1:21">
      <c r="A531" s="1">
        <v>1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1</v>
      </c>
      <c r="I531" s="1">
        <v>0</v>
      </c>
      <c r="J531" s="1">
        <v>1</v>
      </c>
      <c r="K531" s="1">
        <v>0</v>
      </c>
      <c r="L531" s="1">
        <v>0</v>
      </c>
      <c r="M531" s="2">
        <v>1</v>
      </c>
      <c r="N531" s="2">
        <v>0</v>
      </c>
      <c r="O531" s="2">
        <v>0</v>
      </c>
      <c r="P531" s="2">
        <v>0</v>
      </c>
      <c r="Q531" s="6">
        <v>1</v>
      </c>
      <c r="R531" s="6">
        <v>0</v>
      </c>
      <c r="S531" s="3"/>
      <c r="T531" s="3"/>
      <c r="U531" s="3">
        <v>27</v>
      </c>
    </row>
    <row r="532" spans="1:21">
      <c r="A532" s="1">
        <v>0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1</v>
      </c>
      <c r="H532" s="1">
        <v>0</v>
      </c>
      <c r="I532" s="1">
        <v>0</v>
      </c>
      <c r="J532" s="1">
        <v>1</v>
      </c>
      <c r="K532" s="1">
        <v>0</v>
      </c>
      <c r="L532" s="1">
        <v>0</v>
      </c>
      <c r="M532" s="2">
        <v>1</v>
      </c>
      <c r="N532" s="2">
        <v>0</v>
      </c>
      <c r="O532" s="2">
        <v>0</v>
      </c>
      <c r="P532" s="2">
        <v>0</v>
      </c>
      <c r="Q532" s="6">
        <v>0</v>
      </c>
      <c r="R532" s="6">
        <v>1</v>
      </c>
      <c r="S532" s="3"/>
      <c r="T532" s="3"/>
      <c r="U532" s="3">
        <v>36</v>
      </c>
    </row>
    <row r="533" spans="1:21">
      <c r="A533" s="1">
        <v>1</v>
      </c>
      <c r="B533" s="1">
        <v>0</v>
      </c>
      <c r="C533" s="1">
        <v>0</v>
      </c>
      <c r="D533" s="1">
        <v>0</v>
      </c>
      <c r="E533" s="1">
        <v>0</v>
      </c>
      <c r="F533" s="1">
        <v>1</v>
      </c>
      <c r="G533" s="1">
        <v>0</v>
      </c>
      <c r="H533" s="1">
        <v>0</v>
      </c>
      <c r="I533" s="1">
        <v>0</v>
      </c>
      <c r="J533" s="1">
        <v>1</v>
      </c>
      <c r="K533" s="1">
        <v>0</v>
      </c>
      <c r="L533" s="1">
        <v>0</v>
      </c>
      <c r="M533" s="2">
        <v>0</v>
      </c>
      <c r="N533" s="2">
        <v>0</v>
      </c>
      <c r="O533" s="2">
        <v>1</v>
      </c>
      <c r="P533" s="2">
        <v>0</v>
      </c>
      <c r="Q533" s="6">
        <v>1</v>
      </c>
      <c r="R533" s="6">
        <v>0</v>
      </c>
      <c r="S533" s="3"/>
      <c r="T533" s="3"/>
      <c r="U533" s="3">
        <v>40</v>
      </c>
    </row>
    <row r="534" spans="1:21">
      <c r="A534" s="1">
        <v>0</v>
      </c>
      <c r="B534" s="1">
        <v>1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1</v>
      </c>
      <c r="I534" s="1">
        <v>0</v>
      </c>
      <c r="J534" s="1">
        <v>1</v>
      </c>
      <c r="K534" s="1">
        <v>0</v>
      </c>
      <c r="L534" s="1">
        <v>0</v>
      </c>
      <c r="M534" s="2">
        <v>1</v>
      </c>
      <c r="N534" s="2">
        <v>0</v>
      </c>
      <c r="O534" s="2">
        <v>0</v>
      </c>
      <c r="P534" s="2">
        <v>0</v>
      </c>
      <c r="Q534" s="6">
        <v>1</v>
      </c>
      <c r="R534" s="6">
        <v>0</v>
      </c>
      <c r="S534" s="3"/>
      <c r="T534" s="3"/>
      <c r="U534" s="3">
        <v>10</v>
      </c>
    </row>
    <row r="535" spans="1:21">
      <c r="A535" s="1">
        <v>1</v>
      </c>
      <c r="B535" s="1">
        <v>0</v>
      </c>
      <c r="C535" s="1">
        <v>0</v>
      </c>
      <c r="D535" s="1">
        <v>0</v>
      </c>
      <c r="E535" s="1">
        <v>0</v>
      </c>
      <c r="F535" s="1">
        <v>1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2">
        <v>1</v>
      </c>
      <c r="N535" s="2">
        <v>0</v>
      </c>
      <c r="O535" s="2">
        <v>0</v>
      </c>
      <c r="P535" s="2">
        <v>0</v>
      </c>
      <c r="Q535" s="6">
        <v>1</v>
      </c>
      <c r="R535" s="6">
        <v>0</v>
      </c>
      <c r="S535" s="3"/>
      <c r="T535" s="3"/>
      <c r="U535" s="3">
        <v>27</v>
      </c>
    </row>
    <row r="536" spans="1:21">
      <c r="A536" s="1">
        <v>1</v>
      </c>
      <c r="B536" s="1">
        <v>0</v>
      </c>
      <c r="C536" s="1">
        <v>0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0</v>
      </c>
      <c r="J536" s="1">
        <v>0</v>
      </c>
      <c r="K536" s="1">
        <v>1</v>
      </c>
      <c r="L536" s="1">
        <v>0</v>
      </c>
      <c r="M536" s="2">
        <v>1</v>
      </c>
      <c r="N536" s="2">
        <v>0</v>
      </c>
      <c r="O536" s="2">
        <v>0</v>
      </c>
      <c r="P536" s="2">
        <v>0</v>
      </c>
      <c r="Q536" s="6">
        <v>0</v>
      </c>
      <c r="R536" s="6">
        <v>1</v>
      </c>
      <c r="S536" s="3"/>
      <c r="T536" s="3"/>
      <c r="U536" s="3">
        <v>36</v>
      </c>
    </row>
    <row r="537" spans="1:21">
      <c r="A537" s="1">
        <v>0</v>
      </c>
      <c r="B537" s="1">
        <v>0</v>
      </c>
      <c r="C537" s="1">
        <v>1</v>
      </c>
      <c r="D537" s="1">
        <v>0</v>
      </c>
      <c r="E537" s="1">
        <v>0</v>
      </c>
      <c r="F537" s="1">
        <v>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2">
        <v>1</v>
      </c>
      <c r="N537" s="2">
        <v>0</v>
      </c>
      <c r="O537" s="2">
        <v>0</v>
      </c>
      <c r="P537" s="2">
        <v>0</v>
      </c>
      <c r="Q537" s="6">
        <v>0</v>
      </c>
      <c r="R537" s="6">
        <v>1</v>
      </c>
      <c r="S537" s="3"/>
      <c r="T537" s="3"/>
      <c r="U537" s="3">
        <v>15</v>
      </c>
    </row>
    <row r="538" spans="1:21">
      <c r="A538" s="1">
        <v>0</v>
      </c>
      <c r="B538" s="1">
        <v>0</v>
      </c>
      <c r="C538" s="1">
        <v>1</v>
      </c>
      <c r="D538" s="1">
        <v>0</v>
      </c>
      <c r="E538" s="1">
        <v>0</v>
      </c>
      <c r="F538" s="1">
        <v>0</v>
      </c>
      <c r="G538" s="1">
        <v>0</v>
      </c>
      <c r="H538" s="1">
        <v>1</v>
      </c>
      <c r="I538" s="1">
        <v>0</v>
      </c>
      <c r="J538" s="1">
        <v>0</v>
      </c>
      <c r="K538" s="1">
        <v>1</v>
      </c>
      <c r="L538" s="1">
        <v>0</v>
      </c>
      <c r="M538" s="2">
        <v>0</v>
      </c>
      <c r="N538" s="2">
        <v>0</v>
      </c>
      <c r="O538" s="2">
        <v>1</v>
      </c>
      <c r="P538" s="2">
        <v>0</v>
      </c>
      <c r="Q538" s="6">
        <v>0</v>
      </c>
      <c r="R538" s="6">
        <v>1</v>
      </c>
      <c r="S538" s="3"/>
      <c r="T538" s="3"/>
      <c r="U538" s="3">
        <v>45</v>
      </c>
    </row>
    <row r="539" spans="1:21">
      <c r="A539" s="1">
        <v>1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1</v>
      </c>
      <c r="I539" s="1">
        <v>0</v>
      </c>
      <c r="J539" s="1">
        <v>0</v>
      </c>
      <c r="K539" s="1">
        <v>1</v>
      </c>
      <c r="L539" s="1">
        <v>0</v>
      </c>
      <c r="M539" s="2">
        <v>0</v>
      </c>
      <c r="N539" s="2">
        <v>0</v>
      </c>
      <c r="O539" s="2">
        <v>1</v>
      </c>
      <c r="P539" s="2">
        <v>0</v>
      </c>
      <c r="Q539" s="6">
        <v>1</v>
      </c>
      <c r="R539" s="6">
        <v>0</v>
      </c>
      <c r="S539" s="3"/>
      <c r="T539" s="3"/>
      <c r="U539" s="3">
        <v>35</v>
      </c>
    </row>
    <row r="540" spans="1:21">
      <c r="A540" s="1">
        <v>1</v>
      </c>
      <c r="B540" s="1">
        <v>0</v>
      </c>
      <c r="C540" s="1">
        <v>0</v>
      </c>
      <c r="D540" s="1">
        <v>0</v>
      </c>
      <c r="E540" s="1">
        <v>0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2">
        <v>0</v>
      </c>
      <c r="N540" s="2">
        <v>0</v>
      </c>
      <c r="O540" s="2">
        <v>1</v>
      </c>
      <c r="P540" s="2">
        <v>0</v>
      </c>
      <c r="Q540" s="6">
        <v>1</v>
      </c>
      <c r="R540" s="6">
        <v>0</v>
      </c>
      <c r="S540" s="3"/>
      <c r="T540" s="3"/>
      <c r="U540" s="3">
        <v>30</v>
      </c>
    </row>
    <row r="541" spans="1:21">
      <c r="A541" s="1">
        <v>0</v>
      </c>
      <c r="B541" s="1">
        <v>1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1</v>
      </c>
      <c r="I541" s="1">
        <v>0</v>
      </c>
      <c r="J541" s="1">
        <v>0</v>
      </c>
      <c r="K541" s="1">
        <v>1</v>
      </c>
      <c r="L541" s="1">
        <v>0</v>
      </c>
      <c r="M541" s="2">
        <v>0</v>
      </c>
      <c r="N541" s="2">
        <v>0</v>
      </c>
      <c r="O541" s="2">
        <v>1</v>
      </c>
      <c r="P541" s="2">
        <v>1</v>
      </c>
      <c r="Q541" s="6">
        <v>0</v>
      </c>
      <c r="R541" s="6">
        <v>0</v>
      </c>
      <c r="S541" s="3"/>
      <c r="T541" s="3"/>
      <c r="U541" s="3">
        <v>35</v>
      </c>
    </row>
    <row r="542" spans="1:21">
      <c r="A542" s="1">
        <v>0</v>
      </c>
      <c r="B542" s="1">
        <v>1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1">
        <v>0</v>
      </c>
      <c r="L542" s="1">
        <v>1</v>
      </c>
      <c r="M542" s="2">
        <v>0</v>
      </c>
      <c r="N542" s="2">
        <v>1</v>
      </c>
      <c r="O542" s="2">
        <v>0</v>
      </c>
      <c r="P542" s="2">
        <v>0</v>
      </c>
      <c r="Q542" s="6">
        <v>0</v>
      </c>
      <c r="R542" s="6">
        <v>1</v>
      </c>
      <c r="S542" s="3"/>
      <c r="T542" s="3"/>
      <c r="U542" s="3">
        <v>20</v>
      </c>
    </row>
    <row r="543" spans="1:21">
      <c r="A543" s="1">
        <v>0</v>
      </c>
      <c r="B543" s="1">
        <v>0</v>
      </c>
      <c r="C543" s="1">
        <v>1</v>
      </c>
      <c r="D543" s="1">
        <v>0</v>
      </c>
      <c r="E543" s="1">
        <v>0</v>
      </c>
      <c r="F543" s="1">
        <v>1</v>
      </c>
      <c r="G543" s="1">
        <v>0</v>
      </c>
      <c r="H543" s="1">
        <v>0</v>
      </c>
      <c r="I543" s="1">
        <v>0</v>
      </c>
      <c r="J543" s="1">
        <v>1</v>
      </c>
      <c r="K543" s="1">
        <v>0</v>
      </c>
      <c r="L543" s="1">
        <v>0</v>
      </c>
      <c r="M543" s="2">
        <v>1</v>
      </c>
      <c r="N543" s="2">
        <v>0</v>
      </c>
      <c r="O543" s="2">
        <v>0</v>
      </c>
      <c r="P543" s="2">
        <v>0</v>
      </c>
      <c r="Q543" s="6">
        <v>1</v>
      </c>
      <c r="R543" s="6">
        <v>0</v>
      </c>
      <c r="S543" s="3"/>
      <c r="T543" s="3"/>
      <c r="U543" s="3">
        <v>22</v>
      </c>
    </row>
    <row r="544" spans="1:21">
      <c r="A544" s="1">
        <v>1</v>
      </c>
      <c r="B544" s="1">
        <v>0</v>
      </c>
      <c r="C544" s="1">
        <v>0</v>
      </c>
      <c r="D544" s="1">
        <v>0</v>
      </c>
      <c r="E544" s="1">
        <v>0</v>
      </c>
      <c r="F544" s="1">
        <v>1</v>
      </c>
      <c r="G544" s="1">
        <v>0</v>
      </c>
      <c r="H544" s="1">
        <v>0</v>
      </c>
      <c r="I544" s="1">
        <v>0</v>
      </c>
      <c r="J544" s="1">
        <v>1</v>
      </c>
      <c r="K544" s="1">
        <v>0</v>
      </c>
      <c r="L544" s="1">
        <v>0</v>
      </c>
      <c r="M544" s="2">
        <v>1</v>
      </c>
      <c r="N544" s="2">
        <v>0</v>
      </c>
      <c r="O544" s="2">
        <v>0</v>
      </c>
      <c r="P544" s="2">
        <v>0</v>
      </c>
      <c r="Q544" s="6">
        <v>0</v>
      </c>
      <c r="R544" s="6">
        <v>1</v>
      </c>
      <c r="S544" s="3"/>
      <c r="T544" s="3"/>
      <c r="U544" s="3">
        <v>10</v>
      </c>
    </row>
    <row r="545" spans="1:21">
      <c r="A545" s="1">
        <v>1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0</v>
      </c>
      <c r="J545" s="1">
        <v>0</v>
      </c>
      <c r="K545" s="1">
        <v>0</v>
      </c>
      <c r="L545" s="1">
        <v>1</v>
      </c>
      <c r="M545" s="2">
        <v>1</v>
      </c>
      <c r="N545" s="2">
        <v>0</v>
      </c>
      <c r="O545" s="2">
        <v>0</v>
      </c>
      <c r="P545" s="2">
        <v>1</v>
      </c>
      <c r="Q545" s="6">
        <v>0</v>
      </c>
      <c r="R545" s="6">
        <v>0</v>
      </c>
      <c r="S545" s="3"/>
      <c r="T545" s="3"/>
      <c r="U545" s="3">
        <v>20</v>
      </c>
    </row>
    <row r="546" spans="1:21">
      <c r="A546" s="1">
        <v>1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  <c r="M546" s="2">
        <v>0</v>
      </c>
      <c r="N546" s="2">
        <v>0</v>
      </c>
      <c r="O546" s="2">
        <v>1</v>
      </c>
      <c r="P546" s="2">
        <v>1</v>
      </c>
      <c r="Q546" s="6">
        <v>0</v>
      </c>
      <c r="R546" s="6">
        <v>0</v>
      </c>
      <c r="S546" s="3"/>
      <c r="T546" s="3"/>
      <c r="U546" s="3">
        <v>30</v>
      </c>
    </row>
    <row r="547" spans="1:21">
      <c r="A547" s="1">
        <v>0</v>
      </c>
      <c r="B547" s="1">
        <v>0</v>
      </c>
      <c r="C547" s="1">
        <v>1</v>
      </c>
      <c r="D547" s="1">
        <v>0</v>
      </c>
      <c r="E547" s="1">
        <v>0</v>
      </c>
      <c r="F547" s="1">
        <v>1</v>
      </c>
      <c r="G547" s="1">
        <v>0</v>
      </c>
      <c r="H547" s="1">
        <v>0</v>
      </c>
      <c r="I547" s="1">
        <v>0</v>
      </c>
      <c r="J547" s="1">
        <v>1</v>
      </c>
      <c r="K547" s="1">
        <v>0</v>
      </c>
      <c r="L547" s="1">
        <v>0</v>
      </c>
      <c r="M547" s="2">
        <v>1</v>
      </c>
      <c r="N547" s="2">
        <v>0</v>
      </c>
      <c r="O547" s="2">
        <v>0</v>
      </c>
      <c r="P547" s="2">
        <v>0</v>
      </c>
      <c r="Q547" s="6">
        <v>0</v>
      </c>
      <c r="R547" s="6">
        <v>1</v>
      </c>
      <c r="S547" s="3"/>
      <c r="T547" s="3"/>
      <c r="U547" s="3">
        <v>10</v>
      </c>
    </row>
    <row r="548" spans="1:21">
      <c r="A548" s="1">
        <v>1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0</v>
      </c>
      <c r="I548" s="1">
        <v>0</v>
      </c>
      <c r="J548" s="1">
        <v>1</v>
      </c>
      <c r="K548" s="1">
        <v>0</v>
      </c>
      <c r="L548" s="1">
        <v>0</v>
      </c>
      <c r="M548" s="2">
        <v>0</v>
      </c>
      <c r="N548" s="2">
        <v>1</v>
      </c>
      <c r="O548" s="2">
        <v>0</v>
      </c>
      <c r="P548" s="2">
        <v>0</v>
      </c>
      <c r="Q548" s="6">
        <v>1</v>
      </c>
      <c r="R548" s="6">
        <v>0</v>
      </c>
      <c r="S548" s="3"/>
      <c r="T548" s="3"/>
      <c r="U548" s="3">
        <v>30</v>
      </c>
    </row>
    <row r="549" spans="1:21">
      <c r="A549" s="1">
        <v>1</v>
      </c>
      <c r="B549" s="1">
        <v>0</v>
      </c>
      <c r="C549" s="1">
        <v>0</v>
      </c>
      <c r="D549" s="1">
        <v>0</v>
      </c>
      <c r="E549" s="1">
        <v>0</v>
      </c>
      <c r="F549" s="1">
        <v>1</v>
      </c>
      <c r="G549" s="1">
        <v>0</v>
      </c>
      <c r="H549" s="1">
        <v>0</v>
      </c>
      <c r="I549" s="1">
        <v>0</v>
      </c>
      <c r="J549" s="1">
        <v>1</v>
      </c>
      <c r="K549" s="1">
        <v>0</v>
      </c>
      <c r="L549" s="1">
        <v>0</v>
      </c>
      <c r="M549" s="2">
        <v>0</v>
      </c>
      <c r="N549" s="2">
        <v>1</v>
      </c>
      <c r="O549" s="2">
        <v>0</v>
      </c>
      <c r="P549" s="2">
        <v>0</v>
      </c>
      <c r="Q549" s="6">
        <v>1</v>
      </c>
      <c r="R549" s="6">
        <v>0</v>
      </c>
      <c r="S549" s="3"/>
      <c r="T549" s="3"/>
      <c r="U549" s="3">
        <v>30</v>
      </c>
    </row>
    <row r="550" spans="1:21">
      <c r="A550" s="1">
        <v>1</v>
      </c>
      <c r="B550" s="1">
        <v>0</v>
      </c>
      <c r="C550" s="1">
        <v>0</v>
      </c>
      <c r="D550" s="1">
        <v>0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1</v>
      </c>
      <c r="M550" s="2">
        <v>0</v>
      </c>
      <c r="N550" s="2">
        <v>1</v>
      </c>
      <c r="O550" s="2">
        <v>0</v>
      </c>
      <c r="P550" s="2">
        <v>0</v>
      </c>
      <c r="Q550" s="6">
        <v>1</v>
      </c>
      <c r="R550" s="6">
        <v>0</v>
      </c>
      <c r="S550" s="3"/>
      <c r="T550" s="3"/>
      <c r="U550" s="3">
        <v>20</v>
      </c>
    </row>
    <row r="551" spans="1:21">
      <c r="A551" s="1">
        <v>0</v>
      </c>
      <c r="B551" s="1">
        <v>1</v>
      </c>
      <c r="C551" s="1">
        <v>0</v>
      </c>
      <c r="D551" s="1">
        <v>0</v>
      </c>
      <c r="E551" s="1">
        <v>0</v>
      </c>
      <c r="F551" s="1">
        <v>1</v>
      </c>
      <c r="G551" s="1">
        <v>0</v>
      </c>
      <c r="H551" s="1">
        <v>0</v>
      </c>
      <c r="I551" s="1">
        <v>0</v>
      </c>
      <c r="J551" s="1">
        <v>0</v>
      </c>
      <c r="K551" s="1">
        <v>1</v>
      </c>
      <c r="L551" s="1">
        <v>0</v>
      </c>
      <c r="M551" s="2">
        <v>0</v>
      </c>
      <c r="N551" s="2">
        <v>0</v>
      </c>
      <c r="O551" s="2">
        <v>1</v>
      </c>
      <c r="P551" s="2">
        <v>1</v>
      </c>
      <c r="Q551" s="6">
        <v>0</v>
      </c>
      <c r="R551" s="6">
        <v>0</v>
      </c>
      <c r="S551" s="3"/>
      <c r="T551" s="3"/>
      <c r="U551" s="3">
        <v>36</v>
      </c>
    </row>
    <row r="552" spans="1:21">
      <c r="A552" s="1">
        <v>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1</v>
      </c>
      <c r="J552" s="1">
        <v>0</v>
      </c>
      <c r="K552" s="1">
        <v>0</v>
      </c>
      <c r="L552" s="1">
        <v>1</v>
      </c>
      <c r="M552" s="2">
        <v>0</v>
      </c>
      <c r="N552" s="2">
        <v>1</v>
      </c>
      <c r="O552" s="2">
        <v>0</v>
      </c>
      <c r="P552" s="2">
        <v>0</v>
      </c>
      <c r="Q552" s="6">
        <v>0</v>
      </c>
      <c r="R552" s="6">
        <v>1</v>
      </c>
      <c r="S552" s="3"/>
      <c r="T552" s="3"/>
      <c r="U552" s="3">
        <v>20</v>
      </c>
    </row>
    <row r="553" spans="1:21">
      <c r="A553" s="1">
        <v>0</v>
      </c>
      <c r="B553" s="1">
        <v>1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1</v>
      </c>
      <c r="J553" s="1">
        <v>1</v>
      </c>
      <c r="K553" s="1">
        <v>0</v>
      </c>
      <c r="L553" s="1">
        <v>0</v>
      </c>
      <c r="M553" s="2">
        <v>0</v>
      </c>
      <c r="N553" s="2">
        <v>0</v>
      </c>
      <c r="O553" s="2">
        <v>1</v>
      </c>
      <c r="P553" s="2">
        <v>1</v>
      </c>
      <c r="Q553" s="6">
        <v>0</v>
      </c>
      <c r="R553" s="6">
        <v>0</v>
      </c>
      <c r="S553" s="3"/>
      <c r="T553" s="3"/>
      <c r="U553" s="3">
        <v>40</v>
      </c>
    </row>
    <row r="554" spans="1:21">
      <c r="A554" s="1">
        <v>0</v>
      </c>
      <c r="B554" s="1">
        <v>0</v>
      </c>
      <c r="C554" s="1">
        <v>0</v>
      </c>
      <c r="D554" s="1">
        <v>0</v>
      </c>
      <c r="E554" s="1">
        <v>1</v>
      </c>
      <c r="F554" s="1">
        <v>0</v>
      </c>
      <c r="G554" s="1">
        <v>0</v>
      </c>
      <c r="H554" s="1">
        <v>1</v>
      </c>
      <c r="I554" s="1">
        <v>0</v>
      </c>
      <c r="J554" s="1">
        <v>0</v>
      </c>
      <c r="K554" s="1">
        <v>1</v>
      </c>
      <c r="L554" s="1">
        <v>0</v>
      </c>
      <c r="M554" s="2">
        <v>1</v>
      </c>
      <c r="N554" s="2">
        <v>0</v>
      </c>
      <c r="O554" s="2">
        <v>0</v>
      </c>
      <c r="P554" s="2">
        <v>0</v>
      </c>
      <c r="Q554" s="6">
        <v>0</v>
      </c>
      <c r="R554" s="6">
        <v>1</v>
      </c>
      <c r="S554" s="3"/>
      <c r="T554" s="3"/>
      <c r="U554" s="3">
        <v>32</v>
      </c>
    </row>
    <row r="555" spans="1:21">
      <c r="A555" s="1">
        <v>0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1</v>
      </c>
      <c r="I555" s="1">
        <v>0</v>
      </c>
      <c r="J555" s="1">
        <v>0</v>
      </c>
      <c r="K555" s="1">
        <v>1</v>
      </c>
      <c r="L555" s="1">
        <v>0</v>
      </c>
      <c r="M555" s="2">
        <v>0</v>
      </c>
      <c r="N555" s="2">
        <v>0</v>
      </c>
      <c r="O555" s="2">
        <v>1</v>
      </c>
      <c r="P555" s="2">
        <v>1</v>
      </c>
      <c r="Q555" s="6">
        <v>0</v>
      </c>
      <c r="R555" s="6">
        <v>0</v>
      </c>
      <c r="S555" s="3"/>
      <c r="T555" s="3"/>
      <c r="U555" s="3">
        <v>35</v>
      </c>
    </row>
    <row r="556" spans="1:21">
      <c r="A556" s="1">
        <v>0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1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2">
        <v>0</v>
      </c>
      <c r="N556" s="2">
        <v>1</v>
      </c>
      <c r="O556" s="2">
        <v>0</v>
      </c>
      <c r="P556" s="2">
        <v>0</v>
      </c>
      <c r="Q556" s="6">
        <v>1</v>
      </c>
      <c r="R556" s="6">
        <v>0</v>
      </c>
      <c r="S556" s="3"/>
      <c r="T556" s="3"/>
      <c r="U556" s="3">
        <v>20</v>
      </c>
    </row>
    <row r="557" spans="1:21">
      <c r="A557" s="1">
        <v>0</v>
      </c>
      <c r="B557" s="1">
        <v>0</v>
      </c>
      <c r="C557" s="1">
        <v>0</v>
      </c>
      <c r="D557" s="1">
        <v>0</v>
      </c>
      <c r="E557" s="1">
        <v>1</v>
      </c>
      <c r="F557" s="1">
        <v>0</v>
      </c>
      <c r="G557" s="1">
        <v>1</v>
      </c>
      <c r="H557" s="1">
        <v>0</v>
      </c>
      <c r="I557" s="1">
        <v>0</v>
      </c>
      <c r="J557" s="1">
        <v>1</v>
      </c>
      <c r="K557" s="1">
        <v>0</v>
      </c>
      <c r="L557" s="1">
        <v>0</v>
      </c>
      <c r="M557" s="2">
        <v>0</v>
      </c>
      <c r="N557" s="2">
        <v>1</v>
      </c>
      <c r="O557" s="2">
        <v>0</v>
      </c>
      <c r="P557" s="2">
        <v>0</v>
      </c>
      <c r="Q557" s="6">
        <v>1</v>
      </c>
      <c r="R557" s="6">
        <v>0</v>
      </c>
      <c r="S557" s="3"/>
      <c r="T557" s="3"/>
      <c r="U557" s="3">
        <v>30</v>
      </c>
    </row>
    <row r="558" spans="1:21">
      <c r="A558" s="1">
        <v>0</v>
      </c>
      <c r="B558" s="1">
        <v>0</v>
      </c>
      <c r="C558" s="1">
        <v>1</v>
      </c>
      <c r="D558" s="1">
        <v>0</v>
      </c>
      <c r="E558" s="1">
        <v>0</v>
      </c>
      <c r="F558" s="1">
        <v>1</v>
      </c>
      <c r="G558" s="1">
        <v>0</v>
      </c>
      <c r="H558" s="1">
        <v>0</v>
      </c>
      <c r="I558" s="1">
        <v>0</v>
      </c>
      <c r="J558" s="1">
        <v>0</v>
      </c>
      <c r="K558" s="1">
        <v>1</v>
      </c>
      <c r="L558" s="1">
        <v>0</v>
      </c>
      <c r="M558" s="2">
        <v>0</v>
      </c>
      <c r="N558" s="2">
        <v>0</v>
      </c>
      <c r="O558" s="2">
        <v>1</v>
      </c>
      <c r="P558" s="2">
        <v>0</v>
      </c>
      <c r="Q558" s="6">
        <v>1</v>
      </c>
      <c r="R558" s="6">
        <v>0</v>
      </c>
      <c r="S558" s="3"/>
      <c r="T558" s="3"/>
      <c r="U558" s="3">
        <v>50</v>
      </c>
    </row>
    <row r="559" spans="1:21">
      <c r="A559" s="1">
        <v>0</v>
      </c>
      <c r="B559" s="1">
        <v>1</v>
      </c>
      <c r="C559" s="1">
        <v>0</v>
      </c>
      <c r="D559" s="1">
        <v>0</v>
      </c>
      <c r="E559" s="1">
        <v>0</v>
      </c>
      <c r="F559" s="1">
        <v>1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1</v>
      </c>
      <c r="M559" s="2">
        <v>0</v>
      </c>
      <c r="N559" s="2">
        <v>1</v>
      </c>
      <c r="O559" s="2">
        <v>0</v>
      </c>
      <c r="P559" s="2">
        <v>0</v>
      </c>
      <c r="Q559" s="6">
        <v>1</v>
      </c>
      <c r="R559" s="6">
        <v>0</v>
      </c>
      <c r="S559" s="3"/>
      <c r="T559" s="3"/>
      <c r="U559" s="3">
        <v>20</v>
      </c>
    </row>
    <row r="560" spans="1:21">
      <c r="A560" s="1">
        <v>1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1</v>
      </c>
      <c r="I560" s="1">
        <v>0</v>
      </c>
      <c r="J560" s="1">
        <v>0</v>
      </c>
      <c r="K560" s="1">
        <v>1</v>
      </c>
      <c r="L560" s="1">
        <v>0</v>
      </c>
      <c r="M560" s="2">
        <v>0</v>
      </c>
      <c r="N560" s="2">
        <v>1</v>
      </c>
      <c r="O560" s="2">
        <v>0</v>
      </c>
      <c r="P560" s="2">
        <v>0</v>
      </c>
      <c r="Q560" s="6">
        <v>1</v>
      </c>
      <c r="R560" s="6">
        <v>0</v>
      </c>
      <c r="S560" s="3"/>
      <c r="T560" s="3"/>
      <c r="U560" s="3">
        <v>24</v>
      </c>
    </row>
    <row r="561" spans="1:21">
      <c r="A561" s="1">
        <v>0</v>
      </c>
      <c r="B561" s="1">
        <v>0</v>
      </c>
      <c r="C561" s="1">
        <v>1</v>
      </c>
      <c r="D561" s="1">
        <v>0</v>
      </c>
      <c r="E561" s="1">
        <v>0</v>
      </c>
      <c r="F561" s="1">
        <v>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1</v>
      </c>
      <c r="M561" s="2">
        <v>0</v>
      </c>
      <c r="N561" s="2">
        <v>1</v>
      </c>
      <c r="O561" s="2">
        <v>0</v>
      </c>
      <c r="P561" s="2">
        <v>0</v>
      </c>
      <c r="Q561" s="6">
        <v>1</v>
      </c>
      <c r="R561" s="6">
        <v>0</v>
      </c>
      <c r="S561" s="3"/>
      <c r="T561" s="3"/>
      <c r="U561" s="3">
        <v>15</v>
      </c>
    </row>
    <row r="562" spans="1:21">
      <c r="A562" s="1">
        <v>0</v>
      </c>
      <c r="B562" s="1">
        <v>1</v>
      </c>
      <c r="C562" s="1">
        <v>0</v>
      </c>
      <c r="D562" s="1">
        <v>0</v>
      </c>
      <c r="E562" s="1">
        <v>0</v>
      </c>
      <c r="F562" s="1">
        <v>0</v>
      </c>
      <c r="G562" s="1">
        <v>1</v>
      </c>
      <c r="H562" s="1">
        <v>0</v>
      </c>
      <c r="I562" s="1">
        <v>0</v>
      </c>
      <c r="J562" s="1">
        <v>0</v>
      </c>
      <c r="K562" s="1">
        <v>1</v>
      </c>
      <c r="L562" s="1">
        <v>0</v>
      </c>
      <c r="M562" s="2">
        <v>1</v>
      </c>
      <c r="N562" s="2">
        <v>0</v>
      </c>
      <c r="O562" s="2">
        <v>0</v>
      </c>
      <c r="P562" s="2">
        <v>0</v>
      </c>
      <c r="Q562" s="6">
        <v>1</v>
      </c>
      <c r="R562" s="6">
        <v>0</v>
      </c>
      <c r="S562" s="3"/>
      <c r="T562" s="3"/>
      <c r="U562" s="3">
        <v>25</v>
      </c>
    </row>
    <row r="563" spans="1:21">
      <c r="A563" s="1">
        <v>0</v>
      </c>
      <c r="B563" s="1">
        <v>0</v>
      </c>
      <c r="C563" s="1">
        <v>1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1">
        <v>0</v>
      </c>
      <c r="L563" s="1">
        <v>1</v>
      </c>
      <c r="M563" s="2">
        <v>1</v>
      </c>
      <c r="N563" s="2">
        <v>0</v>
      </c>
      <c r="O563" s="2">
        <v>0</v>
      </c>
      <c r="P563" s="2">
        <v>0</v>
      </c>
      <c r="Q563" s="6">
        <v>1</v>
      </c>
      <c r="R563" s="6">
        <v>0</v>
      </c>
      <c r="S563" s="3"/>
      <c r="T563" s="3"/>
      <c r="U563" s="3">
        <v>15</v>
      </c>
    </row>
    <row r="564" spans="1:21">
      <c r="A564" s="1">
        <v>0</v>
      </c>
      <c r="B564" s="1">
        <v>0</v>
      </c>
      <c r="C564" s="1">
        <v>0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0</v>
      </c>
      <c r="J564" s="1">
        <v>0</v>
      </c>
      <c r="K564" s="1">
        <v>0</v>
      </c>
      <c r="L564" s="1">
        <v>1</v>
      </c>
      <c r="M564" s="2">
        <v>0</v>
      </c>
      <c r="N564" s="2">
        <v>0</v>
      </c>
      <c r="O564" s="2">
        <v>1</v>
      </c>
      <c r="P564" s="2">
        <v>1</v>
      </c>
      <c r="Q564" s="6">
        <v>0</v>
      </c>
      <c r="R564" s="6">
        <v>0</v>
      </c>
      <c r="S564" s="3"/>
      <c r="T564" s="3"/>
      <c r="U564" s="3">
        <v>40</v>
      </c>
    </row>
    <row r="565" spans="1:21">
      <c r="A565" s="1">
        <v>0</v>
      </c>
      <c r="B565" s="1">
        <v>0</v>
      </c>
      <c r="C565" s="1">
        <v>0</v>
      </c>
      <c r="D565" s="1">
        <v>1</v>
      </c>
      <c r="E565" s="1">
        <v>0</v>
      </c>
      <c r="F565" s="1">
        <v>0</v>
      </c>
      <c r="G565" s="1">
        <v>0</v>
      </c>
      <c r="H565" s="1">
        <v>0</v>
      </c>
      <c r="I565" s="1">
        <v>1</v>
      </c>
      <c r="J565" s="1">
        <v>1</v>
      </c>
      <c r="K565" s="1">
        <v>0</v>
      </c>
      <c r="L565" s="1">
        <v>0</v>
      </c>
      <c r="M565" s="2">
        <v>0</v>
      </c>
      <c r="N565" s="2">
        <v>0</v>
      </c>
      <c r="O565" s="2">
        <v>1</v>
      </c>
      <c r="P565" s="2">
        <v>1</v>
      </c>
      <c r="Q565" s="6">
        <v>0</v>
      </c>
      <c r="R565" s="6">
        <v>0</v>
      </c>
      <c r="S565" s="3"/>
      <c r="T565" s="3"/>
      <c r="U565" s="3">
        <v>30</v>
      </c>
    </row>
    <row r="566" spans="1:21">
      <c r="A566" s="1">
        <v>0</v>
      </c>
      <c r="B566" s="1">
        <v>0</v>
      </c>
      <c r="C566" s="1">
        <v>1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1">
        <v>0</v>
      </c>
      <c r="L566" s="1">
        <v>1</v>
      </c>
      <c r="M566" s="2">
        <v>1</v>
      </c>
      <c r="N566" s="2">
        <v>0</v>
      </c>
      <c r="O566" s="2">
        <v>0</v>
      </c>
      <c r="P566" s="2">
        <v>1</v>
      </c>
      <c r="Q566" s="6">
        <v>0</v>
      </c>
      <c r="R566" s="6">
        <v>0</v>
      </c>
      <c r="S566" s="3"/>
      <c r="T566" s="3"/>
      <c r="U566" s="3">
        <v>20</v>
      </c>
    </row>
    <row r="567" spans="1:21">
      <c r="A567" s="1">
        <v>0</v>
      </c>
      <c r="B567" s="1">
        <v>1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1</v>
      </c>
      <c r="I567" s="1">
        <v>0</v>
      </c>
      <c r="J567" s="1">
        <v>0</v>
      </c>
      <c r="K567" s="1">
        <v>1</v>
      </c>
      <c r="L567" s="1">
        <v>0</v>
      </c>
      <c r="M567" s="2">
        <v>0</v>
      </c>
      <c r="N567" s="2">
        <v>1</v>
      </c>
      <c r="O567" s="2">
        <v>0</v>
      </c>
      <c r="P567" s="2">
        <v>1</v>
      </c>
      <c r="Q567" s="6">
        <v>0</v>
      </c>
      <c r="R567" s="6">
        <v>0</v>
      </c>
      <c r="S567" s="3"/>
      <c r="T567" s="3"/>
      <c r="U567" s="3">
        <v>15</v>
      </c>
    </row>
    <row r="568" spans="1:21">
      <c r="A568" s="1">
        <v>0</v>
      </c>
      <c r="B568" s="1">
        <v>0</v>
      </c>
      <c r="C568" s="1">
        <v>0</v>
      </c>
      <c r="D568" s="1">
        <v>0</v>
      </c>
      <c r="E568" s="1">
        <v>1</v>
      </c>
      <c r="F568" s="1">
        <v>0</v>
      </c>
      <c r="G568" s="1">
        <v>0</v>
      </c>
      <c r="H568" s="1">
        <v>1</v>
      </c>
      <c r="I568" s="1">
        <v>0</v>
      </c>
      <c r="J568" s="1">
        <v>0</v>
      </c>
      <c r="K568" s="1">
        <v>1</v>
      </c>
      <c r="L568" s="1">
        <v>0</v>
      </c>
      <c r="M568" s="2">
        <v>1</v>
      </c>
      <c r="N568" s="2">
        <v>0</v>
      </c>
      <c r="O568" s="2">
        <v>0</v>
      </c>
      <c r="P568" s="2">
        <v>1</v>
      </c>
      <c r="Q568" s="6">
        <v>0</v>
      </c>
      <c r="R568" s="6">
        <v>0</v>
      </c>
      <c r="S568" s="3"/>
      <c r="T568" s="3"/>
      <c r="U568" s="3">
        <v>20</v>
      </c>
    </row>
    <row r="569" spans="1:21">
      <c r="A569" s="1">
        <v>0</v>
      </c>
      <c r="B569" s="1">
        <v>0</v>
      </c>
      <c r="C569" s="1">
        <v>1</v>
      </c>
      <c r="D569" s="1">
        <v>0</v>
      </c>
      <c r="E569" s="1">
        <v>0</v>
      </c>
      <c r="F569" s="1">
        <v>0</v>
      </c>
      <c r="G569" s="1">
        <v>1</v>
      </c>
      <c r="H569" s="1">
        <v>0</v>
      </c>
      <c r="I569" s="1">
        <v>0</v>
      </c>
      <c r="J569" s="1">
        <v>0</v>
      </c>
      <c r="K569" s="1">
        <v>0</v>
      </c>
      <c r="L569" s="1">
        <v>1</v>
      </c>
      <c r="M569" s="2">
        <v>0</v>
      </c>
      <c r="N569" s="2">
        <v>1</v>
      </c>
      <c r="O569" s="2">
        <v>0</v>
      </c>
      <c r="P569" s="2">
        <v>0</v>
      </c>
      <c r="Q569" s="6">
        <v>1</v>
      </c>
      <c r="R569" s="6">
        <v>0</v>
      </c>
      <c r="S569" s="3"/>
      <c r="T569" s="3"/>
      <c r="U569" s="3">
        <v>20</v>
      </c>
    </row>
    <row r="570" spans="1:21">
      <c r="A570" s="1">
        <v>0</v>
      </c>
      <c r="B570" s="1">
        <v>0</v>
      </c>
      <c r="C570" s="1">
        <v>1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0</v>
      </c>
      <c r="L570" s="1">
        <v>1</v>
      </c>
      <c r="M570" s="2">
        <v>1</v>
      </c>
      <c r="N570" s="2">
        <v>0</v>
      </c>
      <c r="O570" s="2">
        <v>0</v>
      </c>
      <c r="P570" s="2">
        <v>1</v>
      </c>
      <c r="Q570" s="6">
        <v>0</v>
      </c>
      <c r="R570" s="6">
        <v>0</v>
      </c>
      <c r="S570" s="3"/>
      <c r="T570" s="3"/>
      <c r="U570" s="3">
        <v>27</v>
      </c>
    </row>
    <row r="571" spans="1:21">
      <c r="A571" s="1">
        <v>0</v>
      </c>
      <c r="B571" s="1">
        <v>0</v>
      </c>
      <c r="C571" s="1">
        <v>1</v>
      </c>
      <c r="D571" s="1">
        <v>0</v>
      </c>
      <c r="E571" s="1">
        <v>0</v>
      </c>
      <c r="F571" s="1">
        <v>0</v>
      </c>
      <c r="G571" s="1">
        <v>1</v>
      </c>
      <c r="H571" s="1">
        <v>0</v>
      </c>
      <c r="I571" s="1">
        <v>0</v>
      </c>
      <c r="J571" s="1">
        <v>0</v>
      </c>
      <c r="K571" s="1">
        <v>1</v>
      </c>
      <c r="L571" s="1">
        <v>0</v>
      </c>
      <c r="M571" s="2">
        <v>0</v>
      </c>
      <c r="N571" s="2">
        <v>0</v>
      </c>
      <c r="O571" s="2">
        <v>1</v>
      </c>
      <c r="P571" s="2">
        <v>0</v>
      </c>
      <c r="Q571" s="6">
        <v>1</v>
      </c>
      <c r="R571" s="6">
        <v>0</v>
      </c>
      <c r="S571" s="3"/>
      <c r="T571" s="3"/>
      <c r="U571" s="3">
        <v>35</v>
      </c>
    </row>
    <row r="572" spans="1:21">
      <c r="A572" s="1">
        <v>0</v>
      </c>
      <c r="B572" s="1">
        <v>0</v>
      </c>
      <c r="C572" s="1">
        <v>1</v>
      </c>
      <c r="D572" s="1">
        <v>0</v>
      </c>
      <c r="E572" s="1">
        <v>0</v>
      </c>
      <c r="F572" s="1">
        <v>0</v>
      </c>
      <c r="G572" s="1">
        <v>1</v>
      </c>
      <c r="H572" s="1">
        <v>0</v>
      </c>
      <c r="I572" s="1">
        <v>0</v>
      </c>
      <c r="J572" s="1">
        <v>0</v>
      </c>
      <c r="K572" s="1">
        <v>1</v>
      </c>
      <c r="L572" s="1">
        <v>0</v>
      </c>
      <c r="M572" s="2">
        <v>0</v>
      </c>
      <c r="N572" s="2">
        <v>1</v>
      </c>
      <c r="O572" s="2">
        <v>0</v>
      </c>
      <c r="P572" s="2">
        <v>0</v>
      </c>
      <c r="Q572" s="6">
        <v>1</v>
      </c>
      <c r="R572" s="6">
        <v>0</v>
      </c>
      <c r="S572" s="3"/>
      <c r="T572" s="3"/>
      <c r="U572" s="3">
        <v>23</v>
      </c>
    </row>
    <row r="573" spans="1:21">
      <c r="A573" s="1">
        <v>0</v>
      </c>
      <c r="B573" s="1">
        <v>0</v>
      </c>
      <c r="C573" s="1">
        <v>0</v>
      </c>
      <c r="D573" s="1">
        <v>0</v>
      </c>
      <c r="E573" s="1">
        <v>1</v>
      </c>
      <c r="F573" s="1">
        <v>0</v>
      </c>
      <c r="G573" s="1">
        <v>1</v>
      </c>
      <c r="H573" s="1">
        <v>0</v>
      </c>
      <c r="I573" s="1">
        <v>0</v>
      </c>
      <c r="J573" s="1">
        <v>0</v>
      </c>
      <c r="K573" s="1">
        <v>1</v>
      </c>
      <c r="L573" s="1">
        <v>0</v>
      </c>
      <c r="M573" s="2">
        <v>0</v>
      </c>
      <c r="N573" s="2">
        <v>0</v>
      </c>
      <c r="O573" s="2">
        <v>1</v>
      </c>
      <c r="P573" s="2">
        <v>0</v>
      </c>
      <c r="Q573" s="6">
        <v>1</v>
      </c>
      <c r="R573" s="6">
        <v>0</v>
      </c>
      <c r="S573" s="3"/>
      <c r="T573" s="3"/>
      <c r="U573" s="3">
        <v>35</v>
      </c>
    </row>
    <row r="574" spans="1:21">
      <c r="A574" s="1">
        <v>0</v>
      </c>
      <c r="B574" s="1">
        <v>0</v>
      </c>
      <c r="C574" s="1">
        <v>0</v>
      </c>
      <c r="D574" s="1">
        <v>0</v>
      </c>
      <c r="E574" s="1">
        <v>1</v>
      </c>
      <c r="F574" s="1">
        <v>0</v>
      </c>
      <c r="G574" s="1">
        <v>1</v>
      </c>
      <c r="H574" s="1">
        <v>0</v>
      </c>
      <c r="I574" s="1">
        <v>0</v>
      </c>
      <c r="J574" s="1">
        <v>0</v>
      </c>
      <c r="K574" s="1">
        <v>1</v>
      </c>
      <c r="L574" s="1">
        <v>0</v>
      </c>
      <c r="M574" s="2">
        <v>0</v>
      </c>
      <c r="N574" s="2">
        <v>0</v>
      </c>
      <c r="O574" s="2">
        <v>1</v>
      </c>
      <c r="P574" s="2">
        <v>0</v>
      </c>
      <c r="Q574" s="6">
        <v>1</v>
      </c>
      <c r="R574" s="6">
        <v>0</v>
      </c>
      <c r="S574" s="3"/>
      <c r="T574" s="3"/>
      <c r="U574" s="3">
        <v>40</v>
      </c>
    </row>
    <row r="575" spans="1:21">
      <c r="A575" s="1">
        <v>0</v>
      </c>
      <c r="B575" s="1">
        <v>1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J575" s="1">
        <v>1</v>
      </c>
      <c r="K575" s="1">
        <v>0</v>
      </c>
      <c r="L575" s="1">
        <v>0</v>
      </c>
      <c r="M575" s="2">
        <v>0</v>
      </c>
      <c r="N575" s="2">
        <v>0</v>
      </c>
      <c r="O575" s="2">
        <v>1</v>
      </c>
      <c r="P575" s="2">
        <v>1</v>
      </c>
      <c r="Q575" s="6">
        <v>0</v>
      </c>
      <c r="R575" s="6">
        <v>0</v>
      </c>
      <c r="S575" s="3"/>
      <c r="T575" s="3"/>
      <c r="U575" s="3">
        <v>30</v>
      </c>
    </row>
    <row r="576" spans="1:21">
      <c r="A576" s="1">
        <v>0</v>
      </c>
      <c r="B576" s="1">
        <v>0</v>
      </c>
      <c r="C576" s="1">
        <v>0</v>
      </c>
      <c r="D576" s="1">
        <v>0</v>
      </c>
      <c r="E576" s="1">
        <v>1</v>
      </c>
      <c r="F576" s="1">
        <v>1</v>
      </c>
      <c r="G576" s="1">
        <v>0</v>
      </c>
      <c r="H576" s="1">
        <v>0</v>
      </c>
      <c r="I576" s="1">
        <v>0</v>
      </c>
      <c r="J576" s="1">
        <v>0</v>
      </c>
      <c r="K576" s="1">
        <v>1</v>
      </c>
      <c r="L576" s="1">
        <v>0</v>
      </c>
      <c r="M576" s="2">
        <v>0</v>
      </c>
      <c r="N576" s="2">
        <v>0</v>
      </c>
      <c r="O576" s="2">
        <v>1</v>
      </c>
      <c r="P576" s="2">
        <v>0</v>
      </c>
      <c r="Q576" s="6">
        <v>1</v>
      </c>
      <c r="R576" s="6">
        <v>0</v>
      </c>
      <c r="S576" s="3"/>
      <c r="T576" s="3"/>
      <c r="U576" s="3">
        <v>35</v>
      </c>
    </row>
    <row r="577" spans="1:21">
      <c r="A577" s="1">
        <v>0</v>
      </c>
      <c r="B577" s="1">
        <v>1</v>
      </c>
      <c r="C577" s="1">
        <v>0</v>
      </c>
      <c r="D577" s="1">
        <v>0</v>
      </c>
      <c r="E577" s="1">
        <v>0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1</v>
      </c>
      <c r="L577" s="1">
        <v>0</v>
      </c>
      <c r="M577" s="2">
        <v>0</v>
      </c>
      <c r="N577" s="2">
        <v>1</v>
      </c>
      <c r="O577" s="2">
        <v>0</v>
      </c>
      <c r="P577" s="2">
        <v>0</v>
      </c>
      <c r="Q577" s="6">
        <v>0</v>
      </c>
      <c r="R577" s="6">
        <v>1</v>
      </c>
      <c r="S577" s="3"/>
      <c r="T577" s="3"/>
      <c r="U577" s="3">
        <v>31</v>
      </c>
    </row>
    <row r="578" spans="1:21">
      <c r="A578" s="1">
        <v>0</v>
      </c>
      <c r="B578" s="1">
        <v>0</v>
      </c>
      <c r="C578" s="1">
        <v>0</v>
      </c>
      <c r="D578" s="1">
        <v>1</v>
      </c>
      <c r="E578" s="1">
        <v>0</v>
      </c>
      <c r="F578" s="1">
        <v>0</v>
      </c>
      <c r="G578" s="1">
        <v>0</v>
      </c>
      <c r="H578" s="1">
        <v>1</v>
      </c>
      <c r="I578" s="1">
        <v>0</v>
      </c>
      <c r="J578" s="1">
        <v>0</v>
      </c>
      <c r="K578" s="1">
        <v>0</v>
      </c>
      <c r="L578" s="1">
        <v>1</v>
      </c>
      <c r="M578" s="2">
        <v>0</v>
      </c>
      <c r="N578" s="2">
        <v>0</v>
      </c>
      <c r="O578" s="2">
        <v>1</v>
      </c>
      <c r="P578" s="2">
        <v>0</v>
      </c>
      <c r="Q578" s="6">
        <v>1</v>
      </c>
      <c r="R578" s="6">
        <v>0</v>
      </c>
      <c r="S578" s="3"/>
      <c r="T578" s="3"/>
      <c r="U578" s="3">
        <v>30</v>
      </c>
    </row>
    <row r="579" spans="1:21">
      <c r="A579" s="1">
        <v>0</v>
      </c>
      <c r="B579" s="1">
        <v>0</v>
      </c>
      <c r="C579" s="1">
        <v>0</v>
      </c>
      <c r="D579" s="1">
        <v>1</v>
      </c>
      <c r="E579" s="1">
        <v>0</v>
      </c>
      <c r="F579" s="1">
        <v>0</v>
      </c>
      <c r="G579" s="1">
        <v>1</v>
      </c>
      <c r="H579" s="1">
        <v>0</v>
      </c>
      <c r="I579" s="1">
        <v>0</v>
      </c>
      <c r="J579" s="1">
        <v>0</v>
      </c>
      <c r="K579" s="1">
        <v>0</v>
      </c>
      <c r="L579" s="1">
        <v>1</v>
      </c>
      <c r="M579" s="2">
        <v>0</v>
      </c>
      <c r="N579" s="2">
        <v>1</v>
      </c>
      <c r="O579" s="2">
        <v>0</v>
      </c>
      <c r="P579" s="2">
        <v>0</v>
      </c>
      <c r="Q579" s="6">
        <v>1</v>
      </c>
      <c r="R579" s="6">
        <v>0</v>
      </c>
      <c r="S579" s="3"/>
      <c r="T579" s="3"/>
      <c r="U579" s="3">
        <v>15</v>
      </c>
    </row>
    <row r="580" spans="1:21">
      <c r="A580" s="1">
        <v>0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1</v>
      </c>
      <c r="H580" s="1">
        <v>0</v>
      </c>
      <c r="I580" s="1">
        <v>0</v>
      </c>
      <c r="J580" s="1">
        <v>0</v>
      </c>
      <c r="K580" s="1">
        <v>1</v>
      </c>
      <c r="L580" s="1">
        <v>0</v>
      </c>
      <c r="M580" s="2">
        <v>0</v>
      </c>
      <c r="N580" s="2">
        <v>1</v>
      </c>
      <c r="O580" s="2">
        <v>0</v>
      </c>
      <c r="P580" s="2">
        <v>0</v>
      </c>
      <c r="Q580" s="6">
        <v>1</v>
      </c>
      <c r="R580" s="6">
        <v>0</v>
      </c>
      <c r="S580" s="3"/>
      <c r="T580" s="3"/>
      <c r="U580" s="3">
        <v>20</v>
      </c>
    </row>
    <row r="581" spans="1:21">
      <c r="A581" s="1">
        <v>0</v>
      </c>
      <c r="B581" s="1">
        <v>0</v>
      </c>
      <c r="C581" s="1">
        <v>0</v>
      </c>
      <c r="D581" s="1">
        <v>1</v>
      </c>
      <c r="E581" s="1">
        <v>0</v>
      </c>
      <c r="F581" s="1">
        <v>1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1</v>
      </c>
      <c r="M581" s="2">
        <v>1</v>
      </c>
      <c r="N581" s="2">
        <v>0</v>
      </c>
      <c r="O581" s="2">
        <v>0</v>
      </c>
      <c r="P581" s="2">
        <v>0</v>
      </c>
      <c r="Q581" s="6">
        <v>1</v>
      </c>
      <c r="R581" s="6">
        <v>0</v>
      </c>
      <c r="S581" s="3"/>
      <c r="T581" s="3"/>
      <c r="U581" s="3">
        <v>15</v>
      </c>
    </row>
    <row r="582" spans="1:21">
      <c r="A582" s="1">
        <v>1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1</v>
      </c>
      <c r="I582" s="1">
        <v>0</v>
      </c>
      <c r="J582" s="1">
        <v>0</v>
      </c>
      <c r="K582" s="1">
        <v>1</v>
      </c>
      <c r="L582" s="1">
        <v>0</v>
      </c>
      <c r="M582" s="2">
        <v>1</v>
      </c>
      <c r="N582" s="2">
        <v>0</v>
      </c>
      <c r="O582" s="2">
        <v>0</v>
      </c>
      <c r="P582" s="2">
        <v>0</v>
      </c>
      <c r="Q582" s="6">
        <v>0</v>
      </c>
      <c r="R582" s="6">
        <v>1</v>
      </c>
      <c r="S582" s="3"/>
      <c r="T582" s="3"/>
      <c r="U582" s="3">
        <v>24</v>
      </c>
    </row>
    <row r="583" spans="1:21">
      <c r="A583" s="1">
        <v>1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1</v>
      </c>
      <c r="I583" s="1">
        <v>0</v>
      </c>
      <c r="J583" s="1">
        <v>0</v>
      </c>
      <c r="K583" s="1">
        <v>0</v>
      </c>
      <c r="L583" s="1">
        <v>1</v>
      </c>
      <c r="M583" s="2">
        <v>1</v>
      </c>
      <c r="N583" s="2">
        <v>0</v>
      </c>
      <c r="O583" s="2">
        <v>0</v>
      </c>
      <c r="P583" s="2">
        <v>0</v>
      </c>
      <c r="Q583" s="6">
        <v>0</v>
      </c>
      <c r="R583" s="6">
        <v>1</v>
      </c>
      <c r="S583" s="3"/>
      <c r="T583" s="3"/>
      <c r="U583" s="3">
        <v>20</v>
      </c>
    </row>
    <row r="584" spans="1:21">
      <c r="A584" s="1">
        <v>0</v>
      </c>
      <c r="B584" s="1">
        <v>0</v>
      </c>
      <c r="C584" s="1">
        <v>1</v>
      </c>
      <c r="D584" s="1">
        <v>0</v>
      </c>
      <c r="E584" s="1">
        <v>0</v>
      </c>
      <c r="F584" s="1">
        <v>1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1</v>
      </c>
      <c r="M584" s="2">
        <v>1</v>
      </c>
      <c r="N584" s="2">
        <v>0</v>
      </c>
      <c r="O584" s="2">
        <v>0</v>
      </c>
      <c r="P584" s="2">
        <v>0</v>
      </c>
      <c r="Q584" s="6">
        <v>0</v>
      </c>
      <c r="R584" s="6">
        <v>1</v>
      </c>
      <c r="S584" s="3"/>
      <c r="T584" s="3"/>
      <c r="U584" s="3">
        <v>15</v>
      </c>
    </row>
    <row r="585" spans="1:21">
      <c r="A585" s="1">
        <v>0</v>
      </c>
      <c r="B585" s="1">
        <v>1</v>
      </c>
      <c r="C585" s="1">
        <v>0</v>
      </c>
      <c r="D585" s="1">
        <v>0</v>
      </c>
      <c r="E585" s="1">
        <v>0</v>
      </c>
      <c r="F585" s="1">
        <v>0</v>
      </c>
      <c r="G585" s="1">
        <v>1</v>
      </c>
      <c r="H585" s="1">
        <v>0</v>
      </c>
      <c r="I585" s="1">
        <v>0</v>
      </c>
      <c r="J585" s="1">
        <v>0</v>
      </c>
      <c r="K585" s="1">
        <v>0</v>
      </c>
      <c r="L585" s="1">
        <v>1</v>
      </c>
      <c r="M585" s="2">
        <v>1</v>
      </c>
      <c r="N585" s="2">
        <v>0</v>
      </c>
      <c r="O585" s="2">
        <v>0</v>
      </c>
      <c r="P585" s="2">
        <v>1</v>
      </c>
      <c r="Q585" s="6">
        <v>0</v>
      </c>
      <c r="R585" s="6">
        <v>0</v>
      </c>
      <c r="S585" s="3"/>
      <c r="T585" s="3"/>
      <c r="U585" s="3">
        <v>20</v>
      </c>
    </row>
    <row r="586" spans="1:21">
      <c r="A586" s="1">
        <v>0</v>
      </c>
      <c r="B586" s="1">
        <v>1</v>
      </c>
      <c r="C586" s="1">
        <v>0</v>
      </c>
      <c r="D586" s="1">
        <v>0</v>
      </c>
      <c r="E586" s="1">
        <v>0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1</v>
      </c>
      <c r="M586" s="2">
        <v>0</v>
      </c>
      <c r="N586" s="2">
        <v>0</v>
      </c>
      <c r="O586" s="2">
        <v>1</v>
      </c>
      <c r="P586" s="2">
        <v>1</v>
      </c>
      <c r="Q586" s="6">
        <v>0</v>
      </c>
      <c r="R586" s="6">
        <v>0</v>
      </c>
      <c r="S586" s="3"/>
      <c r="T586" s="3"/>
      <c r="U586" s="3">
        <v>30</v>
      </c>
    </row>
    <row r="587" spans="1:21">
      <c r="A587" s="1">
        <v>0</v>
      </c>
      <c r="B587" s="1">
        <v>0</v>
      </c>
      <c r="C587" s="1">
        <v>0</v>
      </c>
      <c r="D587" s="1">
        <v>0</v>
      </c>
      <c r="E587" s="1">
        <v>1</v>
      </c>
      <c r="F587" s="1">
        <v>0</v>
      </c>
      <c r="G587" s="1">
        <v>1</v>
      </c>
      <c r="H587" s="1">
        <v>0</v>
      </c>
      <c r="I587" s="1">
        <v>0</v>
      </c>
      <c r="J587" s="1">
        <v>0</v>
      </c>
      <c r="K587" s="1">
        <v>0</v>
      </c>
      <c r="L587" s="1">
        <v>1</v>
      </c>
      <c r="M587" s="2">
        <v>0</v>
      </c>
      <c r="N587" s="2">
        <v>1</v>
      </c>
      <c r="O587" s="2">
        <v>0</v>
      </c>
      <c r="P587" s="2">
        <v>0</v>
      </c>
      <c r="Q587" s="6">
        <v>1</v>
      </c>
      <c r="R587" s="6">
        <v>0</v>
      </c>
      <c r="S587" s="3"/>
      <c r="T587" s="3"/>
      <c r="U587" s="3">
        <v>20</v>
      </c>
    </row>
    <row r="588" spans="1:21">
      <c r="A588" s="1">
        <v>0</v>
      </c>
      <c r="B588" s="1">
        <v>0</v>
      </c>
      <c r="C588" s="1">
        <v>0</v>
      </c>
      <c r="D588" s="1">
        <v>1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J588" s="1">
        <v>0</v>
      </c>
      <c r="K588" s="1">
        <v>0</v>
      </c>
      <c r="L588" s="1">
        <v>1</v>
      </c>
      <c r="M588" s="2">
        <v>0</v>
      </c>
      <c r="N588" s="2">
        <v>0</v>
      </c>
      <c r="O588" s="2">
        <v>1</v>
      </c>
      <c r="P588" s="2">
        <v>0</v>
      </c>
      <c r="Q588" s="6">
        <v>1</v>
      </c>
      <c r="R588" s="6">
        <v>0</v>
      </c>
      <c r="S588" s="3"/>
      <c r="T588" s="3"/>
      <c r="U588" s="3">
        <v>35</v>
      </c>
    </row>
    <row r="589" spans="1:21">
      <c r="A589" s="1">
        <v>0</v>
      </c>
      <c r="B589" s="1">
        <v>0</v>
      </c>
      <c r="C589" s="1">
        <v>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0</v>
      </c>
      <c r="K589" s="1">
        <v>1</v>
      </c>
      <c r="L589" s="1">
        <v>0</v>
      </c>
      <c r="M589" s="2">
        <v>0</v>
      </c>
      <c r="N589" s="2">
        <v>1</v>
      </c>
      <c r="O589" s="2">
        <v>0</v>
      </c>
      <c r="P589" s="2">
        <v>0</v>
      </c>
      <c r="Q589" s="6">
        <v>1</v>
      </c>
      <c r="R589" s="6">
        <v>0</v>
      </c>
      <c r="S589" s="3"/>
      <c r="T589" s="3"/>
      <c r="U589" s="3">
        <v>25</v>
      </c>
    </row>
    <row r="590" spans="1:21">
      <c r="A590" s="1">
        <v>0</v>
      </c>
      <c r="B590" s="1">
        <v>0</v>
      </c>
      <c r="C590" s="1">
        <v>0</v>
      </c>
      <c r="D590" s="1">
        <v>1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1</v>
      </c>
      <c r="L590" s="1">
        <v>0</v>
      </c>
      <c r="M590" s="2">
        <v>0</v>
      </c>
      <c r="N590" s="2">
        <v>0</v>
      </c>
      <c r="O590" s="2">
        <v>1</v>
      </c>
      <c r="P590" s="2">
        <v>0</v>
      </c>
      <c r="Q590" s="6">
        <v>0</v>
      </c>
      <c r="R590" s="6">
        <v>1</v>
      </c>
      <c r="S590" s="3"/>
      <c r="T590" s="3"/>
      <c r="U590" s="3">
        <v>50</v>
      </c>
    </row>
    <row r="591" spans="1:21">
      <c r="A591" s="1">
        <v>0</v>
      </c>
      <c r="B591" s="1">
        <v>0</v>
      </c>
      <c r="C591" s="1">
        <v>0</v>
      </c>
      <c r="D591" s="1">
        <v>0</v>
      </c>
      <c r="E591" s="1">
        <v>1</v>
      </c>
      <c r="F591" s="1">
        <v>0</v>
      </c>
      <c r="G591" s="1">
        <v>0</v>
      </c>
      <c r="H591" s="1">
        <v>0</v>
      </c>
      <c r="I591" s="1">
        <v>1</v>
      </c>
      <c r="J591" s="1">
        <v>0</v>
      </c>
      <c r="K591" s="1">
        <v>0</v>
      </c>
      <c r="L591" s="1">
        <v>1</v>
      </c>
      <c r="M591" s="2">
        <v>0</v>
      </c>
      <c r="N591" s="2">
        <v>1</v>
      </c>
      <c r="O591" s="2">
        <v>0</v>
      </c>
      <c r="P591" s="2">
        <v>0</v>
      </c>
      <c r="Q591" s="6">
        <v>1</v>
      </c>
      <c r="R591" s="6">
        <v>0</v>
      </c>
      <c r="S591" s="3"/>
      <c r="T591" s="3"/>
      <c r="U591" s="3">
        <v>25</v>
      </c>
    </row>
    <row r="592" spans="1:21">
      <c r="A592" s="1">
        <v>0</v>
      </c>
      <c r="B592" s="1">
        <v>0</v>
      </c>
      <c r="C592" s="1">
        <v>1</v>
      </c>
      <c r="D592" s="1">
        <v>0</v>
      </c>
      <c r="E592" s="1">
        <v>0</v>
      </c>
      <c r="F592" s="1">
        <v>0</v>
      </c>
      <c r="G592" s="1">
        <v>0</v>
      </c>
      <c r="H592" s="1">
        <v>1</v>
      </c>
      <c r="I592" s="1">
        <v>0</v>
      </c>
      <c r="J592" s="1">
        <v>0</v>
      </c>
      <c r="K592" s="1">
        <v>0</v>
      </c>
      <c r="L592" s="1">
        <v>1</v>
      </c>
      <c r="M592" s="2">
        <v>0</v>
      </c>
      <c r="N592" s="2">
        <v>1</v>
      </c>
      <c r="O592" s="2">
        <v>0</v>
      </c>
      <c r="P592" s="2">
        <v>0</v>
      </c>
      <c r="Q592" s="6">
        <v>1</v>
      </c>
      <c r="R592" s="6">
        <v>0</v>
      </c>
      <c r="S592" s="3"/>
      <c r="T592" s="3"/>
      <c r="U592" s="3">
        <v>15</v>
      </c>
    </row>
    <row r="593" spans="1:21">
      <c r="A593" s="1">
        <v>0</v>
      </c>
      <c r="B593" s="1">
        <v>0</v>
      </c>
      <c r="C593" s="1">
        <v>0</v>
      </c>
      <c r="D593" s="1">
        <v>1</v>
      </c>
      <c r="E593" s="1">
        <v>0</v>
      </c>
      <c r="F593" s="1">
        <v>0</v>
      </c>
      <c r="G593" s="1">
        <v>1</v>
      </c>
      <c r="H593" s="1">
        <v>0</v>
      </c>
      <c r="I593" s="1">
        <v>0</v>
      </c>
      <c r="J593" s="1">
        <v>1</v>
      </c>
      <c r="K593" s="1">
        <v>0</v>
      </c>
      <c r="L593" s="1">
        <v>0</v>
      </c>
      <c r="M593" s="2">
        <v>1</v>
      </c>
      <c r="N593" s="2">
        <v>0</v>
      </c>
      <c r="O593" s="2">
        <v>0</v>
      </c>
      <c r="P593" s="2">
        <v>0</v>
      </c>
      <c r="Q593" s="6">
        <v>0</v>
      </c>
      <c r="R593" s="6">
        <v>1</v>
      </c>
      <c r="S593" s="3"/>
      <c r="T593" s="3"/>
      <c r="U593" s="3">
        <v>40</v>
      </c>
    </row>
    <row r="594" spans="1:21">
      <c r="A594" s="1">
        <v>0</v>
      </c>
      <c r="B594" s="1">
        <v>1</v>
      </c>
      <c r="C594" s="1">
        <v>0</v>
      </c>
      <c r="D594" s="1">
        <v>0</v>
      </c>
      <c r="E594" s="1">
        <v>0</v>
      </c>
      <c r="F594" s="1">
        <v>0</v>
      </c>
      <c r="G594" s="1">
        <v>1</v>
      </c>
      <c r="H594" s="1">
        <v>0</v>
      </c>
      <c r="I594" s="1">
        <v>0</v>
      </c>
      <c r="J594" s="1">
        <v>0</v>
      </c>
      <c r="K594" s="1">
        <v>0</v>
      </c>
      <c r="L594" s="1">
        <v>1</v>
      </c>
      <c r="M594" s="2">
        <v>1</v>
      </c>
      <c r="N594" s="2">
        <v>0</v>
      </c>
      <c r="O594" s="2">
        <v>0</v>
      </c>
      <c r="P594" s="2">
        <v>0</v>
      </c>
      <c r="Q594" s="6">
        <v>1</v>
      </c>
      <c r="R594" s="6">
        <v>0</v>
      </c>
      <c r="S594" s="3"/>
      <c r="T594" s="3"/>
      <c r="U594" s="3">
        <v>15</v>
      </c>
    </row>
    <row r="595" spans="1:21">
      <c r="A595" s="1">
        <v>0</v>
      </c>
      <c r="B595" s="1">
        <v>0</v>
      </c>
      <c r="C595" s="1">
        <v>1</v>
      </c>
      <c r="D595" s="1">
        <v>0</v>
      </c>
      <c r="E595" s="1">
        <v>0</v>
      </c>
      <c r="F595" s="1">
        <v>0</v>
      </c>
      <c r="G595" s="1">
        <v>1</v>
      </c>
      <c r="H595" s="1">
        <v>0</v>
      </c>
      <c r="I595" s="1">
        <v>0</v>
      </c>
      <c r="J595" s="1">
        <v>1</v>
      </c>
      <c r="K595" s="1">
        <v>0</v>
      </c>
      <c r="L595" s="1">
        <v>0</v>
      </c>
      <c r="M595" s="2">
        <v>0</v>
      </c>
      <c r="N595" s="2">
        <v>1</v>
      </c>
      <c r="O595" s="2">
        <v>0</v>
      </c>
      <c r="P595" s="2">
        <v>0</v>
      </c>
      <c r="Q595" s="6">
        <v>0</v>
      </c>
      <c r="R595" s="6">
        <v>1</v>
      </c>
      <c r="S595" s="3"/>
      <c r="T595" s="3"/>
      <c r="U595" s="3">
        <v>30</v>
      </c>
    </row>
    <row r="596" spans="1:21">
      <c r="A596" s="1">
        <v>0</v>
      </c>
      <c r="B596" s="1">
        <v>1</v>
      </c>
      <c r="C596" s="1">
        <v>0</v>
      </c>
      <c r="D596" s="1">
        <v>0</v>
      </c>
      <c r="E596" s="1">
        <v>0</v>
      </c>
      <c r="F596" s="1">
        <v>1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1</v>
      </c>
      <c r="M596" s="2">
        <v>0</v>
      </c>
      <c r="N596" s="2">
        <v>0</v>
      </c>
      <c r="O596" s="2">
        <v>1</v>
      </c>
      <c r="P596" s="2">
        <v>0</v>
      </c>
      <c r="Q596" s="6">
        <v>1</v>
      </c>
      <c r="R596" s="6">
        <v>0</v>
      </c>
      <c r="S596" s="3"/>
      <c r="T596" s="3"/>
      <c r="U596" s="3">
        <v>35</v>
      </c>
    </row>
    <row r="597" spans="1:21">
      <c r="A597" s="1">
        <v>0</v>
      </c>
      <c r="B597" s="1">
        <v>0</v>
      </c>
      <c r="C597" s="1">
        <v>0</v>
      </c>
      <c r="D597" s="1">
        <v>1</v>
      </c>
      <c r="E597" s="1">
        <v>0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1">
        <v>1</v>
      </c>
      <c r="L597" s="1">
        <v>0</v>
      </c>
      <c r="M597" s="2">
        <v>0</v>
      </c>
      <c r="N597" s="2">
        <v>0</v>
      </c>
      <c r="O597" s="2">
        <v>1</v>
      </c>
      <c r="P597" s="2">
        <v>0</v>
      </c>
      <c r="Q597" s="6">
        <v>1</v>
      </c>
      <c r="R597" s="6">
        <v>0</v>
      </c>
      <c r="S597" s="3"/>
      <c r="T597" s="3"/>
      <c r="U597" s="3">
        <v>45</v>
      </c>
    </row>
    <row r="598" spans="1:21">
      <c r="A598" s="1">
        <v>0</v>
      </c>
      <c r="B598" s="1">
        <v>0</v>
      </c>
      <c r="C598" s="1">
        <v>0</v>
      </c>
      <c r="D598" s="1">
        <v>1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0</v>
      </c>
      <c r="K598" s="1">
        <v>1</v>
      </c>
      <c r="L598" s="1">
        <v>0</v>
      </c>
      <c r="M598" s="2">
        <v>0</v>
      </c>
      <c r="N598" s="2">
        <v>0</v>
      </c>
      <c r="O598" s="2">
        <v>1</v>
      </c>
      <c r="P598" s="2">
        <v>0</v>
      </c>
      <c r="Q598" s="6">
        <v>1</v>
      </c>
      <c r="R598" s="6">
        <v>0</v>
      </c>
      <c r="S598" s="3"/>
      <c r="T598" s="3"/>
      <c r="U598" s="3">
        <v>35</v>
      </c>
    </row>
    <row r="599" spans="1:21">
      <c r="A599" s="1">
        <v>0</v>
      </c>
      <c r="B599" s="1">
        <v>0</v>
      </c>
      <c r="C599" s="1">
        <v>0</v>
      </c>
      <c r="D599" s="1">
        <v>0</v>
      </c>
      <c r="E599" s="1">
        <v>1</v>
      </c>
      <c r="F599" s="1">
        <v>0</v>
      </c>
      <c r="G599" s="1">
        <v>0</v>
      </c>
      <c r="H599" s="1">
        <v>0</v>
      </c>
      <c r="I599" s="1">
        <v>1</v>
      </c>
      <c r="J599" s="1">
        <v>0</v>
      </c>
      <c r="K599" s="1">
        <v>0</v>
      </c>
      <c r="L599" s="1">
        <v>1</v>
      </c>
      <c r="M599" s="2">
        <v>0</v>
      </c>
      <c r="N599" s="2">
        <v>0</v>
      </c>
      <c r="O599" s="2">
        <v>1</v>
      </c>
      <c r="P599" s="2">
        <v>0</v>
      </c>
      <c r="Q599" s="6">
        <v>1</v>
      </c>
      <c r="R599" s="6">
        <v>0</v>
      </c>
      <c r="S599" s="3"/>
      <c r="T599" s="3"/>
      <c r="U599" s="3">
        <v>40</v>
      </c>
    </row>
    <row r="600" spans="1:21">
      <c r="A600" s="1">
        <v>0</v>
      </c>
      <c r="B600" s="1">
        <v>0</v>
      </c>
      <c r="C600" s="1">
        <v>0</v>
      </c>
      <c r="D600" s="1">
        <v>1</v>
      </c>
      <c r="E600" s="1">
        <v>0</v>
      </c>
      <c r="F600" s="1">
        <v>1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1</v>
      </c>
      <c r="M600" s="2">
        <v>0</v>
      </c>
      <c r="N600" s="2">
        <v>1</v>
      </c>
      <c r="O600" s="2">
        <v>0</v>
      </c>
      <c r="P600" s="2">
        <v>0</v>
      </c>
      <c r="Q600" s="6">
        <v>1</v>
      </c>
      <c r="R600" s="6">
        <v>0</v>
      </c>
      <c r="S600" s="3"/>
      <c r="T600" s="3"/>
      <c r="U600" s="3">
        <v>25</v>
      </c>
    </row>
    <row r="601" spans="1:21">
      <c r="A601" s="1">
        <v>0</v>
      </c>
      <c r="B601" s="1">
        <v>0</v>
      </c>
      <c r="C601" s="1">
        <v>0</v>
      </c>
      <c r="D601" s="1">
        <v>1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J601" s="1">
        <v>0</v>
      </c>
      <c r="K601" s="1">
        <v>1</v>
      </c>
      <c r="L601" s="1">
        <v>0</v>
      </c>
      <c r="M601" s="2">
        <v>1</v>
      </c>
      <c r="N601" s="2">
        <v>0</v>
      </c>
      <c r="O601" s="2">
        <v>0</v>
      </c>
      <c r="P601" s="2">
        <v>0</v>
      </c>
      <c r="Q601" s="6">
        <v>1</v>
      </c>
      <c r="R601" s="6">
        <v>0</v>
      </c>
      <c r="S601" s="3"/>
      <c r="T601" s="3"/>
      <c r="U601" s="3">
        <v>20</v>
      </c>
    </row>
    <row r="602" spans="1:21">
      <c r="A602" s="1">
        <v>0</v>
      </c>
      <c r="B602" s="1">
        <v>1</v>
      </c>
      <c r="C602" s="1">
        <v>0</v>
      </c>
      <c r="D602" s="1">
        <v>0</v>
      </c>
      <c r="E602" s="1">
        <v>0</v>
      </c>
      <c r="F602" s="1">
        <v>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1</v>
      </c>
      <c r="M602" s="2">
        <v>0</v>
      </c>
      <c r="N602" s="2">
        <v>1</v>
      </c>
      <c r="O602" s="2">
        <v>0</v>
      </c>
      <c r="P602" s="2">
        <v>0</v>
      </c>
      <c r="Q602" s="6">
        <v>0</v>
      </c>
      <c r="R602" s="6">
        <v>1</v>
      </c>
      <c r="S602" s="3"/>
      <c r="T602" s="3"/>
      <c r="U602" s="3">
        <v>15</v>
      </c>
    </row>
    <row r="603" spans="1:21">
      <c r="A603" s="1">
        <v>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1">
        <v>0</v>
      </c>
      <c r="L603" s="1">
        <v>1</v>
      </c>
      <c r="M603" s="2">
        <v>0</v>
      </c>
      <c r="N603" s="2">
        <v>1</v>
      </c>
      <c r="O603" s="2">
        <v>0</v>
      </c>
      <c r="P603" s="2">
        <v>0</v>
      </c>
      <c r="Q603" s="6">
        <v>1</v>
      </c>
      <c r="R603" s="6">
        <v>0</v>
      </c>
      <c r="S603" s="3"/>
      <c r="T603" s="3"/>
      <c r="U603" s="3">
        <v>15</v>
      </c>
    </row>
    <row r="604" spans="1:21">
      <c r="A604" s="1">
        <v>0</v>
      </c>
      <c r="B604" s="1">
        <v>0</v>
      </c>
      <c r="C604" s="1">
        <v>0</v>
      </c>
      <c r="D604" s="1">
        <v>0</v>
      </c>
      <c r="E604" s="1">
        <v>1</v>
      </c>
      <c r="F604" s="1">
        <v>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1</v>
      </c>
      <c r="M604" s="2">
        <v>1</v>
      </c>
      <c r="N604" s="2">
        <v>0</v>
      </c>
      <c r="O604" s="2">
        <v>0</v>
      </c>
      <c r="P604" s="2">
        <v>0</v>
      </c>
      <c r="Q604" s="6">
        <v>0</v>
      </c>
      <c r="R604" s="6">
        <v>1</v>
      </c>
      <c r="S604" s="3"/>
      <c r="T604" s="3"/>
      <c r="U604" s="3">
        <v>20</v>
      </c>
    </row>
    <row r="605" spans="1:21">
      <c r="A605" s="1">
        <v>1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1</v>
      </c>
      <c r="J605" s="1">
        <v>0</v>
      </c>
      <c r="K605" s="1">
        <v>0</v>
      </c>
      <c r="L605" s="1">
        <v>1</v>
      </c>
      <c r="M605" s="2">
        <v>1</v>
      </c>
      <c r="N605" s="2">
        <v>0</v>
      </c>
      <c r="O605" s="2">
        <v>0</v>
      </c>
      <c r="P605" s="2">
        <v>1</v>
      </c>
      <c r="Q605" s="6">
        <v>0</v>
      </c>
      <c r="R605" s="6">
        <v>0</v>
      </c>
      <c r="S605" s="3"/>
      <c r="T605" s="3"/>
      <c r="U605" s="3">
        <v>15</v>
      </c>
    </row>
    <row r="606" spans="1:21">
      <c r="A606" s="1">
        <v>0</v>
      </c>
      <c r="B606" s="1">
        <v>0</v>
      </c>
      <c r="C606" s="1">
        <v>1</v>
      </c>
      <c r="D606" s="1">
        <v>0</v>
      </c>
      <c r="E606" s="1">
        <v>0</v>
      </c>
      <c r="F606" s="1">
        <v>0</v>
      </c>
      <c r="G606" s="1">
        <v>1</v>
      </c>
      <c r="H606" s="1">
        <v>0</v>
      </c>
      <c r="I606" s="1">
        <v>0</v>
      </c>
      <c r="J606" s="1">
        <v>0</v>
      </c>
      <c r="K606" s="1">
        <v>0</v>
      </c>
      <c r="L606" s="1">
        <v>1</v>
      </c>
      <c r="M606" s="2">
        <v>0</v>
      </c>
      <c r="N606" s="2">
        <v>1</v>
      </c>
      <c r="O606" s="2">
        <v>0</v>
      </c>
      <c r="P606" s="2">
        <v>0</v>
      </c>
      <c r="Q606" s="6">
        <v>0</v>
      </c>
      <c r="R606" s="6">
        <v>1</v>
      </c>
      <c r="S606" s="3"/>
      <c r="T606" s="3"/>
      <c r="U606" s="3">
        <v>20</v>
      </c>
    </row>
    <row r="607" spans="1:21">
      <c r="A607" s="1">
        <v>0</v>
      </c>
      <c r="B607" s="1">
        <v>0</v>
      </c>
      <c r="C607" s="1">
        <v>1</v>
      </c>
      <c r="D607" s="1">
        <v>0</v>
      </c>
      <c r="E607" s="1">
        <v>0</v>
      </c>
      <c r="F607" s="1">
        <v>0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1</v>
      </c>
      <c r="M607" s="2">
        <v>0</v>
      </c>
      <c r="N607" s="2">
        <v>1</v>
      </c>
      <c r="O607" s="2">
        <v>0</v>
      </c>
      <c r="P607" s="2">
        <v>0</v>
      </c>
      <c r="Q607" s="6">
        <v>1</v>
      </c>
      <c r="R607" s="6">
        <v>0</v>
      </c>
      <c r="S607" s="3"/>
      <c r="T607" s="3"/>
      <c r="U607" s="3">
        <v>20</v>
      </c>
    </row>
    <row r="608" spans="1:21">
      <c r="A608" s="1">
        <v>0</v>
      </c>
      <c r="B608" s="1">
        <v>0</v>
      </c>
      <c r="C608" s="1">
        <v>1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1</v>
      </c>
      <c r="J608" s="1">
        <v>1</v>
      </c>
      <c r="K608" s="1">
        <v>0</v>
      </c>
      <c r="L608" s="1">
        <v>0</v>
      </c>
      <c r="M608" s="2">
        <v>0</v>
      </c>
      <c r="N608" s="2">
        <v>0</v>
      </c>
      <c r="O608" s="2">
        <v>1</v>
      </c>
      <c r="P608" s="2">
        <v>0</v>
      </c>
      <c r="Q608" s="6">
        <v>1</v>
      </c>
      <c r="R608" s="6">
        <v>0</v>
      </c>
      <c r="S608" s="3"/>
      <c r="T608" s="3"/>
      <c r="U608" s="3">
        <v>30</v>
      </c>
    </row>
    <row r="609" spans="1:21">
      <c r="A609" s="1">
        <v>0</v>
      </c>
      <c r="B609" s="1">
        <v>1</v>
      </c>
      <c r="C609" s="1">
        <v>0</v>
      </c>
      <c r="D609" s="1">
        <v>0</v>
      </c>
      <c r="E609" s="1">
        <v>0</v>
      </c>
      <c r="F609" s="1">
        <v>1</v>
      </c>
      <c r="G609" s="1">
        <v>0</v>
      </c>
      <c r="H609" s="1">
        <v>0</v>
      </c>
      <c r="I609" s="1">
        <v>0</v>
      </c>
      <c r="J609" s="1">
        <v>0</v>
      </c>
      <c r="K609" s="1">
        <v>1</v>
      </c>
      <c r="L609" s="1">
        <v>0</v>
      </c>
      <c r="M609" s="2">
        <v>1</v>
      </c>
      <c r="N609" s="2">
        <v>0</v>
      </c>
      <c r="O609" s="2">
        <v>0</v>
      </c>
      <c r="P609" s="2">
        <v>0</v>
      </c>
      <c r="Q609" s="6">
        <v>1</v>
      </c>
      <c r="R609" s="6">
        <v>0</v>
      </c>
      <c r="S609" s="3"/>
      <c r="T609" s="3"/>
      <c r="U609" s="3">
        <v>20</v>
      </c>
    </row>
    <row r="610" spans="1:21">
      <c r="A610" s="1">
        <v>0</v>
      </c>
      <c r="B610" s="1">
        <v>0</v>
      </c>
      <c r="C610" s="1">
        <v>1</v>
      </c>
      <c r="D610" s="1">
        <v>0</v>
      </c>
      <c r="E610" s="1">
        <v>0</v>
      </c>
      <c r="F610" s="1">
        <v>0</v>
      </c>
      <c r="G610" s="1">
        <v>1</v>
      </c>
      <c r="H610" s="1">
        <v>0</v>
      </c>
      <c r="I610" s="1">
        <v>0</v>
      </c>
      <c r="J610" s="1">
        <v>0</v>
      </c>
      <c r="K610" s="1">
        <v>0</v>
      </c>
      <c r="L610" s="1">
        <v>1</v>
      </c>
      <c r="M610" s="2">
        <v>0</v>
      </c>
      <c r="N610" s="2">
        <v>0</v>
      </c>
      <c r="O610" s="2">
        <v>1</v>
      </c>
      <c r="P610" s="2">
        <v>0</v>
      </c>
      <c r="Q610" s="6">
        <v>1</v>
      </c>
      <c r="R610" s="6">
        <v>0</v>
      </c>
      <c r="S610" s="3"/>
      <c r="T610" s="3"/>
      <c r="U610" s="3">
        <v>35</v>
      </c>
    </row>
    <row r="611" spans="1:21">
      <c r="A611" s="1">
        <v>1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1</v>
      </c>
      <c r="J611" s="1">
        <v>0</v>
      </c>
      <c r="K611" s="1">
        <v>0</v>
      </c>
      <c r="L611" s="1">
        <v>1</v>
      </c>
      <c r="M611" s="2">
        <v>0</v>
      </c>
      <c r="N611" s="2">
        <v>1</v>
      </c>
      <c r="O611" s="2">
        <v>0</v>
      </c>
      <c r="P611" s="2">
        <v>0</v>
      </c>
      <c r="Q611" s="6">
        <v>1</v>
      </c>
      <c r="R611" s="6">
        <v>0</v>
      </c>
      <c r="S611" s="3"/>
      <c r="T611" s="3"/>
      <c r="U611" s="3">
        <v>20</v>
      </c>
    </row>
    <row r="612" spans="1:21">
      <c r="A612" s="1">
        <v>0</v>
      </c>
      <c r="B612" s="1">
        <v>1</v>
      </c>
      <c r="C612" s="1">
        <v>0</v>
      </c>
      <c r="D612" s="1">
        <v>0</v>
      </c>
      <c r="E612" s="1">
        <v>0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1</v>
      </c>
      <c r="L612" s="1">
        <v>0</v>
      </c>
      <c r="M612" s="2">
        <v>0</v>
      </c>
      <c r="N612" s="2">
        <v>1</v>
      </c>
      <c r="O612" s="2">
        <v>0</v>
      </c>
      <c r="P612" s="2">
        <v>0</v>
      </c>
      <c r="Q612" s="6">
        <v>0</v>
      </c>
      <c r="R612" s="6">
        <v>1</v>
      </c>
      <c r="S612" s="3"/>
      <c r="T612" s="3"/>
      <c r="U612" s="3">
        <v>22</v>
      </c>
    </row>
    <row r="613" spans="1:21">
      <c r="A613" s="1">
        <v>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1</v>
      </c>
      <c r="J613" s="1">
        <v>0</v>
      </c>
      <c r="K613" s="1">
        <v>0</v>
      </c>
      <c r="L613" s="1">
        <v>1</v>
      </c>
      <c r="M613" s="2">
        <v>0</v>
      </c>
      <c r="N613" s="2">
        <v>1</v>
      </c>
      <c r="O613" s="2">
        <v>0</v>
      </c>
      <c r="P613" s="2">
        <v>0</v>
      </c>
      <c r="Q613" s="6">
        <v>1</v>
      </c>
      <c r="R613" s="6">
        <v>0</v>
      </c>
      <c r="S613" s="3"/>
      <c r="T613" s="3"/>
      <c r="U613" s="3">
        <v>20</v>
      </c>
    </row>
    <row r="614" spans="1:21">
      <c r="A614" s="1">
        <v>0</v>
      </c>
      <c r="B614" s="1">
        <v>1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1</v>
      </c>
      <c r="I614" s="1">
        <v>0</v>
      </c>
      <c r="J614" s="1">
        <v>0</v>
      </c>
      <c r="K614" s="1">
        <v>1</v>
      </c>
      <c r="L614" s="1">
        <v>0</v>
      </c>
      <c r="M614" s="2">
        <v>0</v>
      </c>
      <c r="N614" s="2">
        <v>1</v>
      </c>
      <c r="O614" s="2">
        <v>0</v>
      </c>
      <c r="P614" s="2">
        <v>1</v>
      </c>
      <c r="Q614" s="6">
        <v>0</v>
      </c>
      <c r="R614" s="6">
        <v>0</v>
      </c>
      <c r="S614" s="3"/>
      <c r="T614" s="3"/>
      <c r="U614" s="3">
        <v>22</v>
      </c>
    </row>
    <row r="615" spans="1:21">
      <c r="A615" s="1">
        <v>0</v>
      </c>
      <c r="B615" s="1">
        <v>0</v>
      </c>
      <c r="C615" s="1">
        <v>0</v>
      </c>
      <c r="D615" s="1">
        <v>0</v>
      </c>
      <c r="E615" s="1">
        <v>1</v>
      </c>
      <c r="F615" s="1">
        <v>1</v>
      </c>
      <c r="G615" s="1">
        <v>0</v>
      </c>
      <c r="H615" s="1">
        <v>0</v>
      </c>
      <c r="I615" s="1">
        <v>0</v>
      </c>
      <c r="J615" s="1">
        <v>0</v>
      </c>
      <c r="K615" s="1">
        <v>1</v>
      </c>
      <c r="L615" s="1">
        <v>0</v>
      </c>
      <c r="M615" s="2">
        <v>0</v>
      </c>
      <c r="N615" s="2">
        <v>0</v>
      </c>
      <c r="O615" s="2">
        <v>1</v>
      </c>
      <c r="P615" s="2">
        <v>0</v>
      </c>
      <c r="Q615" s="6">
        <v>0</v>
      </c>
      <c r="R615" s="6">
        <v>1</v>
      </c>
      <c r="S615" s="3"/>
      <c r="T615" s="3"/>
      <c r="U615" s="3">
        <v>35</v>
      </c>
    </row>
    <row r="616" spans="1:21">
      <c r="A616" s="1">
        <v>0</v>
      </c>
      <c r="B616" s="1">
        <v>0</v>
      </c>
      <c r="C616" s="1">
        <v>0</v>
      </c>
      <c r="D616" s="1">
        <v>1</v>
      </c>
      <c r="E616" s="1">
        <v>0</v>
      </c>
      <c r="F616" s="1">
        <v>1</v>
      </c>
      <c r="G616" s="1">
        <v>0</v>
      </c>
      <c r="H616" s="1">
        <v>0</v>
      </c>
      <c r="I616" s="1">
        <v>0</v>
      </c>
      <c r="J616" s="1">
        <v>1</v>
      </c>
      <c r="K616" s="1">
        <v>0</v>
      </c>
      <c r="L616" s="1">
        <v>0</v>
      </c>
      <c r="M616" s="2">
        <v>1</v>
      </c>
      <c r="N616" s="2">
        <v>0</v>
      </c>
      <c r="O616" s="2">
        <v>0</v>
      </c>
      <c r="P616" s="2">
        <v>0</v>
      </c>
      <c r="Q616" s="6">
        <v>1</v>
      </c>
      <c r="R616" s="6">
        <v>0</v>
      </c>
      <c r="S616" s="3"/>
      <c r="T616" s="3"/>
      <c r="U616" s="3">
        <v>27</v>
      </c>
    </row>
    <row r="617" spans="1:21">
      <c r="A617" s="1">
        <v>0</v>
      </c>
      <c r="B617" s="1">
        <v>0</v>
      </c>
      <c r="C617" s="1">
        <v>0</v>
      </c>
      <c r="D617" s="1">
        <v>0</v>
      </c>
      <c r="E617" s="1">
        <v>1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1">
        <v>1</v>
      </c>
      <c r="L617" s="1">
        <v>0</v>
      </c>
      <c r="M617" s="2">
        <v>0</v>
      </c>
      <c r="N617" s="2">
        <v>0</v>
      </c>
      <c r="O617" s="2">
        <v>1</v>
      </c>
      <c r="P617" s="2">
        <v>0</v>
      </c>
      <c r="Q617" s="6">
        <v>1</v>
      </c>
      <c r="R617" s="6">
        <v>0</v>
      </c>
      <c r="S617" s="3"/>
      <c r="T617" s="3"/>
      <c r="U617" s="3">
        <v>35</v>
      </c>
    </row>
    <row r="618" spans="1:21">
      <c r="A618" s="1">
        <v>0</v>
      </c>
      <c r="B618" s="1">
        <v>0</v>
      </c>
      <c r="C618" s="1">
        <v>0</v>
      </c>
      <c r="D618" s="1">
        <v>0</v>
      </c>
      <c r="E618" s="1">
        <v>1</v>
      </c>
      <c r="F618" s="1">
        <v>0</v>
      </c>
      <c r="G618" s="1">
        <v>0</v>
      </c>
      <c r="H618" s="1">
        <v>0</v>
      </c>
      <c r="I618" s="1">
        <v>1</v>
      </c>
      <c r="J618" s="1">
        <v>1</v>
      </c>
      <c r="K618" s="1">
        <v>0</v>
      </c>
      <c r="L618" s="1">
        <v>0</v>
      </c>
      <c r="M618" s="2">
        <v>1</v>
      </c>
      <c r="N618" s="2">
        <v>0</v>
      </c>
      <c r="O618" s="2">
        <v>0</v>
      </c>
      <c r="P618" s="2">
        <v>0</v>
      </c>
      <c r="Q618" s="6">
        <v>0</v>
      </c>
      <c r="R618" s="6">
        <v>1</v>
      </c>
      <c r="S618" s="3"/>
      <c r="T618" s="3"/>
      <c r="U618" s="3">
        <v>40</v>
      </c>
    </row>
    <row r="619" spans="1:21">
      <c r="A619" s="1">
        <v>0</v>
      </c>
      <c r="B619" s="1">
        <v>0</v>
      </c>
      <c r="C619" s="1">
        <v>0</v>
      </c>
      <c r="D619" s="1">
        <v>0</v>
      </c>
      <c r="E619" s="1">
        <v>1</v>
      </c>
      <c r="F619" s="1">
        <v>0</v>
      </c>
      <c r="G619" s="1">
        <v>0</v>
      </c>
      <c r="H619" s="1">
        <v>0</v>
      </c>
      <c r="I619" s="1">
        <v>1</v>
      </c>
      <c r="J619" s="1">
        <v>0</v>
      </c>
      <c r="K619" s="1">
        <v>0</v>
      </c>
      <c r="L619" s="1">
        <v>1</v>
      </c>
      <c r="M619" s="2">
        <v>1</v>
      </c>
      <c r="N619" s="2">
        <v>0</v>
      </c>
      <c r="O619" s="2">
        <v>0</v>
      </c>
      <c r="P619" s="2">
        <v>1</v>
      </c>
      <c r="Q619" s="6">
        <v>0</v>
      </c>
      <c r="R619" s="6">
        <v>0</v>
      </c>
      <c r="S619" s="3"/>
      <c r="T619" s="3"/>
      <c r="U619" s="3">
        <v>20</v>
      </c>
    </row>
    <row r="620" spans="1:21">
      <c r="A620" s="1">
        <v>0</v>
      </c>
      <c r="B620" s="1">
        <v>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1</v>
      </c>
      <c r="I620" s="1">
        <v>0</v>
      </c>
      <c r="J620" s="1">
        <v>0</v>
      </c>
      <c r="K620" s="1">
        <v>1</v>
      </c>
      <c r="L620" s="1">
        <v>0</v>
      </c>
      <c r="M620" s="2">
        <v>0</v>
      </c>
      <c r="N620" s="2">
        <v>1</v>
      </c>
      <c r="O620" s="2">
        <v>0</v>
      </c>
      <c r="P620" s="2">
        <v>0</v>
      </c>
      <c r="Q620" s="6">
        <v>0</v>
      </c>
      <c r="R620" s="6">
        <v>1</v>
      </c>
      <c r="S620" s="3"/>
      <c r="T620" s="3"/>
      <c r="U620" s="3">
        <v>25</v>
      </c>
    </row>
    <row r="621" spans="1:21">
      <c r="A621" s="1">
        <v>0</v>
      </c>
      <c r="B621" s="1">
        <v>0</v>
      </c>
      <c r="C621" s="1">
        <v>1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1</v>
      </c>
      <c r="J621" s="1">
        <v>0</v>
      </c>
      <c r="K621" s="1">
        <v>1</v>
      </c>
      <c r="L621" s="1">
        <v>0</v>
      </c>
      <c r="M621" s="2">
        <v>0</v>
      </c>
      <c r="N621" s="2">
        <v>0</v>
      </c>
      <c r="O621" s="2">
        <v>1</v>
      </c>
      <c r="P621" s="2">
        <v>0</v>
      </c>
      <c r="Q621" s="6">
        <v>0</v>
      </c>
      <c r="R621" s="6">
        <v>1</v>
      </c>
      <c r="S621" s="3"/>
      <c r="T621" s="3"/>
      <c r="U621" s="3">
        <v>50</v>
      </c>
    </row>
    <row r="622" spans="1:21">
      <c r="A622" s="1">
        <v>1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J622" s="1">
        <v>0</v>
      </c>
      <c r="K622" s="1">
        <v>1</v>
      </c>
      <c r="L622" s="1">
        <v>0</v>
      </c>
      <c r="M622" s="2">
        <v>1</v>
      </c>
      <c r="N622" s="2">
        <v>0</v>
      </c>
      <c r="O622" s="2">
        <v>0</v>
      </c>
      <c r="P622" s="2">
        <v>0</v>
      </c>
      <c r="Q622" s="6">
        <v>1</v>
      </c>
      <c r="R622" s="6">
        <v>0</v>
      </c>
      <c r="S622" s="3"/>
      <c r="T622" s="3"/>
      <c r="U622" s="3">
        <v>15</v>
      </c>
    </row>
    <row r="623" spans="1:21">
      <c r="A623" s="1">
        <v>0</v>
      </c>
      <c r="B623" s="1">
        <v>1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1</v>
      </c>
      <c r="J623" s="1">
        <v>0</v>
      </c>
      <c r="K623" s="1">
        <v>0</v>
      </c>
      <c r="L623" s="1">
        <v>1</v>
      </c>
      <c r="M623" s="2">
        <v>0</v>
      </c>
      <c r="N623" s="2">
        <v>1</v>
      </c>
      <c r="O623" s="2">
        <v>0</v>
      </c>
      <c r="P623" s="2">
        <v>1</v>
      </c>
      <c r="Q623" s="6">
        <v>0</v>
      </c>
      <c r="R623" s="6">
        <v>0</v>
      </c>
      <c r="S623" s="3"/>
      <c r="T623" s="3"/>
      <c r="U623" s="3">
        <v>20</v>
      </c>
    </row>
    <row r="624" spans="1:21">
      <c r="A624" s="1">
        <v>0</v>
      </c>
      <c r="B624" s="1">
        <v>0</v>
      </c>
      <c r="C624" s="1">
        <v>0</v>
      </c>
      <c r="D624" s="1">
        <v>1</v>
      </c>
      <c r="E624" s="1">
        <v>0</v>
      </c>
      <c r="F624" s="1">
        <v>0</v>
      </c>
      <c r="G624" s="1">
        <v>0</v>
      </c>
      <c r="H624" s="1">
        <v>1</v>
      </c>
      <c r="I624" s="1">
        <v>0</v>
      </c>
      <c r="J624" s="1">
        <v>0</v>
      </c>
      <c r="K624" s="1">
        <v>1</v>
      </c>
      <c r="L624" s="1">
        <v>0</v>
      </c>
      <c r="M624" s="2">
        <v>0</v>
      </c>
      <c r="N624" s="2">
        <v>0</v>
      </c>
      <c r="O624" s="2">
        <v>1</v>
      </c>
      <c r="P624" s="2">
        <v>0</v>
      </c>
      <c r="Q624" s="6">
        <v>0</v>
      </c>
      <c r="R624" s="6">
        <v>1</v>
      </c>
      <c r="S624" s="3"/>
      <c r="T624" s="3"/>
      <c r="U624" s="3">
        <v>40</v>
      </c>
    </row>
    <row r="625" spans="1:21">
      <c r="A625" s="1">
        <v>0</v>
      </c>
      <c r="B625" s="1">
        <v>0</v>
      </c>
      <c r="C625" s="1">
        <v>0</v>
      </c>
      <c r="D625" s="1">
        <v>0</v>
      </c>
      <c r="E625" s="1">
        <v>1</v>
      </c>
      <c r="F625" s="1">
        <v>0</v>
      </c>
      <c r="G625" s="1">
        <v>0</v>
      </c>
      <c r="H625" s="1">
        <v>0</v>
      </c>
      <c r="I625" s="1">
        <v>1</v>
      </c>
      <c r="J625" s="1">
        <v>0</v>
      </c>
      <c r="K625" s="1">
        <v>0</v>
      </c>
      <c r="L625" s="1">
        <v>1</v>
      </c>
      <c r="M625" s="2">
        <v>0</v>
      </c>
      <c r="N625" s="2">
        <v>0</v>
      </c>
      <c r="O625" s="2">
        <v>1</v>
      </c>
      <c r="P625" s="2">
        <v>1</v>
      </c>
      <c r="Q625" s="6">
        <v>0</v>
      </c>
      <c r="R625" s="6">
        <v>0</v>
      </c>
      <c r="S625" s="3"/>
      <c r="T625" s="3"/>
      <c r="U625" s="3">
        <v>35</v>
      </c>
    </row>
    <row r="626" spans="1:21">
      <c r="A626" s="1">
        <v>0</v>
      </c>
      <c r="B626" s="1">
        <v>0</v>
      </c>
      <c r="C626" s="1">
        <v>0</v>
      </c>
      <c r="D626" s="1">
        <v>0</v>
      </c>
      <c r="E626" s="1">
        <v>1</v>
      </c>
      <c r="F626" s="1">
        <v>0</v>
      </c>
      <c r="G626" s="1">
        <v>0</v>
      </c>
      <c r="H626" s="1">
        <v>1</v>
      </c>
      <c r="I626" s="1">
        <v>0</v>
      </c>
      <c r="J626" s="1">
        <v>0</v>
      </c>
      <c r="K626" s="1">
        <v>0</v>
      </c>
      <c r="L626" s="1">
        <v>1</v>
      </c>
      <c r="M626" s="2">
        <v>0</v>
      </c>
      <c r="N626" s="2">
        <v>1</v>
      </c>
      <c r="O626" s="2">
        <v>0</v>
      </c>
      <c r="P626" s="2">
        <v>1</v>
      </c>
      <c r="Q626" s="6">
        <v>0</v>
      </c>
      <c r="R626" s="6">
        <v>0</v>
      </c>
      <c r="S626" s="3"/>
      <c r="T626" s="3"/>
      <c r="U626" s="3">
        <v>25</v>
      </c>
    </row>
    <row r="627" spans="1:21">
      <c r="A627" s="1">
        <v>1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1</v>
      </c>
      <c r="J627" s="1">
        <v>0</v>
      </c>
      <c r="K627" s="1">
        <v>0</v>
      </c>
      <c r="L627" s="1">
        <v>1</v>
      </c>
      <c r="M627" s="2">
        <v>0</v>
      </c>
      <c r="N627" s="2">
        <v>1</v>
      </c>
      <c r="O627" s="2">
        <v>0</v>
      </c>
      <c r="P627" s="2">
        <v>0</v>
      </c>
      <c r="Q627" s="6">
        <v>1</v>
      </c>
      <c r="R627" s="6">
        <v>0</v>
      </c>
      <c r="S627" s="3"/>
      <c r="T627" s="3"/>
      <c r="U627" s="3">
        <v>15</v>
      </c>
    </row>
    <row r="628" spans="1:21">
      <c r="A628" s="1">
        <v>0</v>
      </c>
      <c r="B628" s="1">
        <v>0</v>
      </c>
      <c r="C628" s="1">
        <v>0</v>
      </c>
      <c r="D628" s="1">
        <v>1</v>
      </c>
      <c r="E628" s="1">
        <v>0</v>
      </c>
      <c r="F628" s="1">
        <v>0</v>
      </c>
      <c r="G628" s="1">
        <v>0</v>
      </c>
      <c r="H628" s="1">
        <v>1</v>
      </c>
      <c r="I628" s="1">
        <v>0</v>
      </c>
      <c r="J628" s="1">
        <v>0</v>
      </c>
      <c r="K628" s="1">
        <v>1</v>
      </c>
      <c r="L628" s="1">
        <v>0</v>
      </c>
      <c r="M628" s="2">
        <v>0</v>
      </c>
      <c r="N628" s="2">
        <v>0</v>
      </c>
      <c r="O628" s="2">
        <v>1</v>
      </c>
      <c r="P628" s="2">
        <v>0</v>
      </c>
      <c r="Q628" s="6">
        <v>1</v>
      </c>
      <c r="R628" s="6">
        <v>0</v>
      </c>
      <c r="S628" s="3"/>
      <c r="T628" s="3"/>
      <c r="U628" s="3">
        <v>35</v>
      </c>
    </row>
    <row r="629" spans="1:21">
      <c r="A629" s="1">
        <v>0</v>
      </c>
      <c r="B629" s="1">
        <v>0</v>
      </c>
      <c r="C629" s="1">
        <v>0</v>
      </c>
      <c r="D629" s="1">
        <v>1</v>
      </c>
      <c r="E629" s="1">
        <v>0</v>
      </c>
      <c r="F629" s="1">
        <v>1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1</v>
      </c>
      <c r="M629" s="2">
        <v>0</v>
      </c>
      <c r="N629" s="2">
        <v>0</v>
      </c>
      <c r="O629" s="2">
        <v>1</v>
      </c>
      <c r="P629" s="2">
        <v>0</v>
      </c>
      <c r="Q629" s="6">
        <v>0</v>
      </c>
      <c r="R629" s="6">
        <v>1</v>
      </c>
      <c r="S629" s="3"/>
      <c r="T629" s="3"/>
      <c r="U629" s="3">
        <v>35</v>
      </c>
    </row>
    <row r="630" spans="1:21">
      <c r="A630" s="1">
        <v>0</v>
      </c>
      <c r="B630" s="1">
        <v>0</v>
      </c>
      <c r="C630" s="1">
        <v>1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1</v>
      </c>
      <c r="J630" s="1">
        <v>0</v>
      </c>
      <c r="K630" s="1">
        <v>0</v>
      </c>
      <c r="L630" s="1">
        <v>1</v>
      </c>
      <c r="M630" s="2">
        <v>0</v>
      </c>
      <c r="N630" s="2">
        <v>1</v>
      </c>
      <c r="O630" s="2">
        <v>0</v>
      </c>
      <c r="P630" s="2">
        <v>0</v>
      </c>
      <c r="Q630" s="6">
        <v>1</v>
      </c>
      <c r="R630" s="6">
        <v>0</v>
      </c>
      <c r="S630" s="3"/>
      <c r="T630" s="3"/>
      <c r="U630" s="3">
        <v>20</v>
      </c>
    </row>
    <row r="631" spans="1:21">
      <c r="A631" s="1">
        <v>0</v>
      </c>
      <c r="B631" s="1">
        <v>0</v>
      </c>
      <c r="C631" s="1">
        <v>1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1</v>
      </c>
      <c r="J631" s="1">
        <v>0</v>
      </c>
      <c r="K631" s="1">
        <v>0</v>
      </c>
      <c r="L631" s="1">
        <v>1</v>
      </c>
      <c r="M631" s="2">
        <v>0</v>
      </c>
      <c r="N631" s="2">
        <v>1</v>
      </c>
      <c r="O631" s="2">
        <v>0</v>
      </c>
      <c r="P631" s="2">
        <v>0</v>
      </c>
      <c r="Q631" s="6">
        <v>1</v>
      </c>
      <c r="R631" s="6">
        <v>0</v>
      </c>
      <c r="S631" s="3"/>
      <c r="T631" s="3"/>
      <c r="U631" s="3">
        <v>15</v>
      </c>
    </row>
    <row r="632" spans="1:21">
      <c r="A632" s="1">
        <v>0</v>
      </c>
      <c r="B632" s="1">
        <v>0</v>
      </c>
      <c r="C632" s="1">
        <v>0</v>
      </c>
      <c r="D632" s="1">
        <v>1</v>
      </c>
      <c r="E632" s="1">
        <v>0</v>
      </c>
      <c r="F632" s="1">
        <v>0</v>
      </c>
      <c r="G632" s="1">
        <v>1</v>
      </c>
      <c r="H632" s="1">
        <v>0</v>
      </c>
      <c r="I632" s="1">
        <v>0</v>
      </c>
      <c r="J632" s="1">
        <v>0</v>
      </c>
      <c r="K632" s="1">
        <v>0</v>
      </c>
      <c r="L632" s="1">
        <v>1</v>
      </c>
      <c r="M632" s="2">
        <v>0</v>
      </c>
      <c r="N632" s="2">
        <v>0</v>
      </c>
      <c r="O632" s="2">
        <v>1</v>
      </c>
      <c r="P632" s="2">
        <v>0</v>
      </c>
      <c r="Q632" s="6">
        <v>1</v>
      </c>
      <c r="R632" s="6">
        <v>0</v>
      </c>
      <c r="S632" s="3"/>
      <c r="T632" s="3"/>
      <c r="U632" s="3">
        <v>35</v>
      </c>
    </row>
    <row r="633" spans="1:21">
      <c r="A633" s="1">
        <v>0</v>
      </c>
      <c r="B633" s="1">
        <v>0</v>
      </c>
      <c r="C633" s="1">
        <v>0</v>
      </c>
      <c r="D633" s="1">
        <v>1</v>
      </c>
      <c r="E633" s="1">
        <v>0</v>
      </c>
      <c r="F633" s="1">
        <v>1</v>
      </c>
      <c r="G633" s="1">
        <v>0</v>
      </c>
      <c r="H633" s="1">
        <v>0</v>
      </c>
      <c r="I633" s="1">
        <v>0</v>
      </c>
      <c r="J633" s="1">
        <v>0</v>
      </c>
      <c r="K633" s="1">
        <v>1</v>
      </c>
      <c r="L633" s="1">
        <v>0</v>
      </c>
      <c r="M633" s="2">
        <v>0</v>
      </c>
      <c r="N633" s="2">
        <v>0</v>
      </c>
      <c r="O633" s="2">
        <v>1</v>
      </c>
      <c r="P633" s="2">
        <v>0</v>
      </c>
      <c r="Q633" s="6">
        <v>1</v>
      </c>
      <c r="R633" s="6">
        <v>0</v>
      </c>
      <c r="S633" s="3"/>
      <c r="T633" s="3"/>
      <c r="U633" s="3">
        <v>40</v>
      </c>
    </row>
    <row r="634" spans="1:21">
      <c r="A634" s="1">
        <v>0</v>
      </c>
      <c r="B634" s="1">
        <v>0</v>
      </c>
      <c r="C634" s="1">
        <v>0</v>
      </c>
      <c r="D634" s="1">
        <v>0</v>
      </c>
      <c r="E634" s="1">
        <v>1</v>
      </c>
      <c r="F634" s="1">
        <v>0</v>
      </c>
      <c r="G634" s="1">
        <v>0</v>
      </c>
      <c r="H634" s="1">
        <v>0</v>
      </c>
      <c r="I634" s="1">
        <v>1</v>
      </c>
      <c r="J634" s="1">
        <v>0</v>
      </c>
      <c r="K634" s="1">
        <v>1</v>
      </c>
      <c r="L634" s="1">
        <v>0</v>
      </c>
      <c r="M634" s="2">
        <v>0</v>
      </c>
      <c r="N634" s="2">
        <v>0</v>
      </c>
      <c r="O634" s="2">
        <v>1</v>
      </c>
      <c r="P634" s="2">
        <v>1</v>
      </c>
      <c r="Q634" s="6">
        <v>0</v>
      </c>
      <c r="R634" s="6">
        <v>0</v>
      </c>
      <c r="S634" s="3"/>
      <c r="T634" s="3"/>
      <c r="U634" s="3">
        <v>40</v>
      </c>
    </row>
    <row r="635" spans="1:21">
      <c r="A635" s="1">
        <v>0</v>
      </c>
      <c r="B635" s="1">
        <v>0</v>
      </c>
      <c r="C635" s="1">
        <v>0</v>
      </c>
      <c r="D635" s="1">
        <v>0</v>
      </c>
      <c r="E635" s="1">
        <v>1</v>
      </c>
      <c r="F635" s="1">
        <v>0</v>
      </c>
      <c r="G635" s="1">
        <v>0</v>
      </c>
      <c r="H635" s="1">
        <v>0</v>
      </c>
      <c r="I635" s="1">
        <v>1</v>
      </c>
      <c r="J635" s="1">
        <v>0</v>
      </c>
      <c r="K635" s="1">
        <v>1</v>
      </c>
      <c r="L635" s="1">
        <v>0</v>
      </c>
      <c r="M635" s="2">
        <v>0</v>
      </c>
      <c r="N635" s="2">
        <v>0</v>
      </c>
      <c r="O635" s="2">
        <v>1</v>
      </c>
      <c r="P635" s="2">
        <v>0</v>
      </c>
      <c r="Q635" s="6">
        <v>0</v>
      </c>
      <c r="R635" s="6">
        <v>1</v>
      </c>
      <c r="S635" s="3"/>
      <c r="T635" s="3"/>
      <c r="U635" s="3">
        <v>35</v>
      </c>
    </row>
    <row r="636" spans="1:21">
      <c r="A636" s="1">
        <v>0</v>
      </c>
      <c r="B636" s="1">
        <v>0</v>
      </c>
      <c r="C636" s="1">
        <v>0</v>
      </c>
      <c r="D636" s="1">
        <v>0</v>
      </c>
      <c r="E636" s="1">
        <v>1</v>
      </c>
      <c r="F636" s="1">
        <v>0</v>
      </c>
      <c r="G636" s="1">
        <v>0</v>
      </c>
      <c r="H636" s="1">
        <v>0</v>
      </c>
      <c r="I636" s="1">
        <v>1</v>
      </c>
      <c r="J636" s="1">
        <v>1</v>
      </c>
      <c r="K636" s="1">
        <v>0</v>
      </c>
      <c r="L636" s="1">
        <v>0</v>
      </c>
      <c r="M636" s="2">
        <v>0</v>
      </c>
      <c r="N636" s="2">
        <v>1</v>
      </c>
      <c r="O636" s="2">
        <v>0</v>
      </c>
      <c r="P636" s="2">
        <v>0</v>
      </c>
      <c r="Q636" s="6">
        <v>0</v>
      </c>
      <c r="R636" s="6">
        <v>1</v>
      </c>
      <c r="S636" s="3"/>
      <c r="T636" s="3"/>
      <c r="U636" s="3">
        <v>30</v>
      </c>
    </row>
    <row r="637" spans="1:21">
      <c r="A637" s="1">
        <v>0</v>
      </c>
      <c r="B637" s="1">
        <v>0</v>
      </c>
      <c r="C637" s="1">
        <v>0</v>
      </c>
      <c r="D637" s="1">
        <v>1</v>
      </c>
      <c r="E637" s="1">
        <v>0</v>
      </c>
      <c r="F637" s="1">
        <v>0</v>
      </c>
      <c r="G637" s="1">
        <v>0</v>
      </c>
      <c r="H637" s="1">
        <v>0</v>
      </c>
      <c r="I637" s="1">
        <v>1</v>
      </c>
      <c r="J637" s="1">
        <v>0</v>
      </c>
      <c r="K637" s="1">
        <v>1</v>
      </c>
      <c r="L637" s="1">
        <v>0</v>
      </c>
      <c r="M637" s="2">
        <v>1</v>
      </c>
      <c r="N637" s="2">
        <v>0</v>
      </c>
      <c r="O637" s="2">
        <v>0</v>
      </c>
      <c r="P637" s="2">
        <v>1</v>
      </c>
      <c r="Q637" s="6">
        <v>0</v>
      </c>
      <c r="R637" s="6">
        <v>0</v>
      </c>
      <c r="S637" s="3"/>
      <c r="T637" s="3"/>
      <c r="U637" s="3">
        <v>36</v>
      </c>
    </row>
    <row r="638" spans="1:21">
      <c r="A638" s="1">
        <v>0</v>
      </c>
      <c r="B638" s="1">
        <v>0</v>
      </c>
      <c r="C638" s="1">
        <v>0</v>
      </c>
      <c r="D638" s="1">
        <v>0</v>
      </c>
      <c r="E638" s="1">
        <v>1</v>
      </c>
      <c r="F638" s="1">
        <v>0</v>
      </c>
      <c r="G638" s="1">
        <v>1</v>
      </c>
      <c r="H638" s="1">
        <v>0</v>
      </c>
      <c r="I638" s="1">
        <v>0</v>
      </c>
      <c r="J638" s="1">
        <v>0</v>
      </c>
      <c r="K638" s="1">
        <v>1</v>
      </c>
      <c r="L638" s="1">
        <v>0</v>
      </c>
      <c r="M638" s="2">
        <v>0</v>
      </c>
      <c r="N638" s="2">
        <v>1</v>
      </c>
      <c r="O638" s="2">
        <v>0</v>
      </c>
      <c r="P638" s="2">
        <v>0</v>
      </c>
      <c r="Q638" s="6">
        <v>1</v>
      </c>
      <c r="R638" s="6">
        <v>0</v>
      </c>
      <c r="S638" s="3"/>
      <c r="T638" s="3"/>
      <c r="U638" s="3">
        <v>25</v>
      </c>
    </row>
    <row r="639" spans="1:21">
      <c r="A639" s="1">
        <v>0</v>
      </c>
      <c r="B639" s="1">
        <v>0</v>
      </c>
      <c r="C639" s="1">
        <v>0</v>
      </c>
      <c r="D639" s="1">
        <v>1</v>
      </c>
      <c r="E639" s="1">
        <v>0</v>
      </c>
      <c r="F639" s="1">
        <v>1</v>
      </c>
      <c r="G639" s="1">
        <v>0</v>
      </c>
      <c r="H639" s="1">
        <v>0</v>
      </c>
      <c r="I639" s="1">
        <v>0</v>
      </c>
      <c r="J639" s="1">
        <v>0</v>
      </c>
      <c r="K639" s="1">
        <v>1</v>
      </c>
      <c r="L639" s="1">
        <v>0</v>
      </c>
      <c r="M639" s="2">
        <v>1</v>
      </c>
      <c r="N639" s="2">
        <v>0</v>
      </c>
      <c r="O639" s="2">
        <v>0</v>
      </c>
      <c r="P639" s="2">
        <v>0</v>
      </c>
      <c r="Q639" s="6">
        <v>1</v>
      </c>
      <c r="R639" s="6">
        <v>0</v>
      </c>
      <c r="S639" s="3"/>
      <c r="T639" s="3"/>
      <c r="U639" s="3">
        <v>36</v>
      </c>
    </row>
    <row r="640" spans="1:21">
      <c r="A640" s="1">
        <v>0</v>
      </c>
      <c r="B640" s="1">
        <v>0</v>
      </c>
      <c r="C640" s="1">
        <v>0</v>
      </c>
      <c r="D640" s="1">
        <v>1</v>
      </c>
      <c r="E640" s="1">
        <v>0</v>
      </c>
      <c r="F640" s="1">
        <v>0</v>
      </c>
      <c r="G640" s="1">
        <v>1</v>
      </c>
      <c r="H640" s="1">
        <v>0</v>
      </c>
      <c r="I640" s="1">
        <v>0</v>
      </c>
      <c r="J640" s="1">
        <v>0</v>
      </c>
      <c r="K640" s="1">
        <v>1</v>
      </c>
      <c r="L640" s="1">
        <v>0</v>
      </c>
      <c r="M640" s="2">
        <v>0</v>
      </c>
      <c r="N640" s="2">
        <v>0</v>
      </c>
      <c r="O640" s="2">
        <v>1</v>
      </c>
      <c r="P640" s="2">
        <v>0</v>
      </c>
      <c r="Q640" s="6">
        <v>1</v>
      </c>
      <c r="R640" s="6">
        <v>0</v>
      </c>
      <c r="S640" s="3"/>
      <c r="T640" s="3"/>
      <c r="U640" s="3">
        <v>35</v>
      </c>
    </row>
    <row r="641" spans="1:21">
      <c r="A641" s="1">
        <v>0</v>
      </c>
      <c r="B641" s="1">
        <v>0</v>
      </c>
      <c r="C641" s="1">
        <v>0</v>
      </c>
      <c r="D641" s="1">
        <v>0</v>
      </c>
      <c r="E641" s="1">
        <v>1</v>
      </c>
      <c r="F641" s="1">
        <v>0</v>
      </c>
      <c r="G641" s="1">
        <v>0</v>
      </c>
      <c r="H641" s="1">
        <v>0</v>
      </c>
      <c r="I641" s="1">
        <v>1</v>
      </c>
      <c r="J641" s="1">
        <v>0</v>
      </c>
      <c r="K641" s="1">
        <v>1</v>
      </c>
      <c r="L641" s="1">
        <v>0</v>
      </c>
      <c r="M641" s="2">
        <v>0</v>
      </c>
      <c r="N641" s="2">
        <v>0</v>
      </c>
      <c r="O641" s="2">
        <v>1</v>
      </c>
      <c r="P641" s="2">
        <v>0</v>
      </c>
      <c r="Q641" s="6">
        <v>1</v>
      </c>
      <c r="R641" s="6">
        <v>0</v>
      </c>
      <c r="S641" s="3"/>
      <c r="T641" s="3"/>
      <c r="U641" s="3">
        <v>50</v>
      </c>
    </row>
    <row r="642" spans="1:21">
      <c r="A642" s="1">
        <v>0</v>
      </c>
      <c r="B642" s="1">
        <v>0</v>
      </c>
      <c r="C642" s="1">
        <v>0</v>
      </c>
      <c r="D642" s="1">
        <v>1</v>
      </c>
      <c r="E642" s="1">
        <v>0</v>
      </c>
      <c r="F642" s="1">
        <v>0</v>
      </c>
      <c r="G642" s="1">
        <v>0</v>
      </c>
      <c r="H642" s="1">
        <v>0</v>
      </c>
      <c r="I642" s="1">
        <v>1</v>
      </c>
      <c r="J642" s="1">
        <v>0</v>
      </c>
      <c r="K642" s="1">
        <v>0</v>
      </c>
      <c r="L642" s="1">
        <v>1</v>
      </c>
      <c r="M642" s="2">
        <v>1</v>
      </c>
      <c r="N642" s="2">
        <v>0</v>
      </c>
      <c r="O642" s="2">
        <v>0</v>
      </c>
      <c r="P642" s="2">
        <v>0</v>
      </c>
      <c r="Q642" s="6">
        <v>1</v>
      </c>
      <c r="R642" s="6">
        <v>0</v>
      </c>
      <c r="S642" s="3"/>
      <c r="T642" s="3"/>
      <c r="U642" s="3">
        <v>15</v>
      </c>
    </row>
    <row r="643" spans="1:21">
      <c r="A643" s="1">
        <v>0</v>
      </c>
      <c r="B643" s="1">
        <v>0</v>
      </c>
      <c r="C643" s="1">
        <v>0</v>
      </c>
      <c r="D643" s="1">
        <v>0</v>
      </c>
      <c r="E643" s="1">
        <v>1</v>
      </c>
      <c r="F643" s="1">
        <v>0</v>
      </c>
      <c r="G643" s="1">
        <v>0</v>
      </c>
      <c r="H643" s="1">
        <v>0</v>
      </c>
      <c r="I643" s="1">
        <v>1</v>
      </c>
      <c r="J643" s="1">
        <v>0</v>
      </c>
      <c r="K643" s="1">
        <v>1</v>
      </c>
      <c r="L643" s="1">
        <v>0</v>
      </c>
      <c r="M643" s="2">
        <v>0</v>
      </c>
      <c r="N643" s="2">
        <v>1</v>
      </c>
      <c r="O643" s="2">
        <v>0</v>
      </c>
      <c r="P643" s="2">
        <v>0</v>
      </c>
      <c r="Q643" s="6">
        <v>1</v>
      </c>
      <c r="R643" s="6">
        <v>0</v>
      </c>
      <c r="S643" s="3"/>
      <c r="T643" s="3"/>
      <c r="U643" s="3">
        <v>20</v>
      </c>
    </row>
    <row r="644" spans="1:21">
      <c r="A644" s="1">
        <v>0</v>
      </c>
      <c r="B644" s="1">
        <v>0</v>
      </c>
      <c r="C644" s="1">
        <v>0</v>
      </c>
      <c r="D644" s="1">
        <v>0</v>
      </c>
      <c r="E644" s="1">
        <v>1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1</v>
      </c>
      <c r="M644" s="2">
        <v>0</v>
      </c>
      <c r="N644" s="2">
        <v>1</v>
      </c>
      <c r="O644" s="2">
        <v>0</v>
      </c>
      <c r="P644" s="2">
        <v>0</v>
      </c>
      <c r="Q644" s="6">
        <v>1</v>
      </c>
      <c r="R644" s="6">
        <v>0</v>
      </c>
      <c r="S644" s="3"/>
      <c r="T644" s="3"/>
      <c r="U644" s="3">
        <v>25</v>
      </c>
    </row>
    <row r="645" spans="1:21">
      <c r="A645" s="1">
        <v>0</v>
      </c>
      <c r="B645" s="1">
        <v>0</v>
      </c>
      <c r="C645" s="1">
        <v>0</v>
      </c>
      <c r="D645" s="1">
        <v>1</v>
      </c>
      <c r="E645" s="1">
        <v>0</v>
      </c>
      <c r="F645" s="1">
        <v>0</v>
      </c>
      <c r="G645" s="1">
        <v>0</v>
      </c>
      <c r="H645" s="1">
        <v>0</v>
      </c>
      <c r="I645" s="1">
        <v>1</v>
      </c>
      <c r="J645" s="1">
        <v>0</v>
      </c>
      <c r="K645" s="1">
        <v>0</v>
      </c>
      <c r="L645" s="1">
        <v>1</v>
      </c>
      <c r="M645" s="2">
        <v>1</v>
      </c>
      <c r="N645" s="2">
        <v>0</v>
      </c>
      <c r="O645" s="2">
        <v>0</v>
      </c>
      <c r="P645" s="2">
        <v>0</v>
      </c>
      <c r="Q645" s="6">
        <v>1</v>
      </c>
      <c r="R645" s="6">
        <v>0</v>
      </c>
      <c r="S645" s="3"/>
      <c r="T645" s="3"/>
      <c r="U645" s="3">
        <v>20</v>
      </c>
    </row>
    <row r="646" spans="1:21">
      <c r="A646" s="1">
        <v>0</v>
      </c>
      <c r="B646" s="1">
        <v>0</v>
      </c>
      <c r="C646" s="1">
        <v>0</v>
      </c>
      <c r="D646" s="1">
        <v>0</v>
      </c>
      <c r="E646" s="1">
        <v>1</v>
      </c>
      <c r="F646" s="1">
        <v>0</v>
      </c>
      <c r="G646" s="1">
        <v>0</v>
      </c>
      <c r="H646" s="1">
        <v>0</v>
      </c>
      <c r="I646" s="1">
        <v>1</v>
      </c>
      <c r="J646" s="1">
        <v>0</v>
      </c>
      <c r="K646" s="1">
        <v>1</v>
      </c>
      <c r="L646" s="1">
        <v>0</v>
      </c>
      <c r="M646" s="2">
        <v>0</v>
      </c>
      <c r="N646" s="2">
        <v>1</v>
      </c>
      <c r="O646" s="2">
        <v>0</v>
      </c>
      <c r="P646" s="2">
        <v>0</v>
      </c>
      <c r="Q646" s="6">
        <v>0</v>
      </c>
      <c r="R646" s="6">
        <v>1</v>
      </c>
      <c r="S646" s="3"/>
      <c r="T646" s="3"/>
      <c r="U646" s="3">
        <v>35</v>
      </c>
    </row>
    <row r="647" spans="1:21">
      <c r="A647" s="1">
        <v>0</v>
      </c>
      <c r="B647" s="1">
        <v>0</v>
      </c>
      <c r="C647" s="1">
        <v>0</v>
      </c>
      <c r="D647" s="1">
        <v>1</v>
      </c>
      <c r="E647" s="1">
        <v>0</v>
      </c>
      <c r="F647" s="1">
        <v>0</v>
      </c>
      <c r="G647" s="1">
        <v>0</v>
      </c>
      <c r="H647" s="1">
        <v>0</v>
      </c>
      <c r="I647" s="1">
        <v>1</v>
      </c>
      <c r="J647" s="1">
        <v>0</v>
      </c>
      <c r="K647" s="1">
        <v>1</v>
      </c>
      <c r="L647" s="1">
        <v>0</v>
      </c>
      <c r="M647" s="2">
        <v>0</v>
      </c>
      <c r="N647" s="2">
        <v>0</v>
      </c>
      <c r="O647" s="2">
        <v>1</v>
      </c>
      <c r="P647" s="2">
        <v>0</v>
      </c>
      <c r="Q647" s="6">
        <v>1</v>
      </c>
      <c r="R647" s="6">
        <v>0</v>
      </c>
      <c r="S647" s="3"/>
      <c r="T647" s="3"/>
      <c r="U647" s="3">
        <v>40</v>
      </c>
    </row>
    <row r="648" spans="1:21">
      <c r="A648" s="1">
        <v>1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1</v>
      </c>
      <c r="H648" s="1">
        <v>0</v>
      </c>
      <c r="I648" s="1">
        <v>0</v>
      </c>
      <c r="J648" s="1">
        <v>1</v>
      </c>
      <c r="K648" s="1">
        <v>0</v>
      </c>
      <c r="L648" s="1">
        <v>0</v>
      </c>
      <c r="M648" s="2">
        <v>1</v>
      </c>
      <c r="N648" s="2">
        <v>0</v>
      </c>
      <c r="O648" s="2">
        <v>0</v>
      </c>
      <c r="P648" s="2">
        <v>0</v>
      </c>
      <c r="Q648" s="6">
        <v>0</v>
      </c>
      <c r="R648" s="6">
        <v>1</v>
      </c>
      <c r="S648" s="3"/>
      <c r="T648" s="3"/>
      <c r="U648" s="3">
        <v>20</v>
      </c>
    </row>
    <row r="649" spans="1:21">
      <c r="A649" s="1">
        <v>0</v>
      </c>
      <c r="B649" s="1">
        <v>0</v>
      </c>
      <c r="C649" s="1">
        <v>1</v>
      </c>
      <c r="D649" s="1">
        <v>0</v>
      </c>
      <c r="E649" s="1">
        <v>0</v>
      </c>
      <c r="F649" s="1">
        <v>1</v>
      </c>
      <c r="G649" s="1">
        <v>0</v>
      </c>
      <c r="H649" s="1">
        <v>0</v>
      </c>
      <c r="I649" s="1">
        <v>0</v>
      </c>
      <c r="J649" s="1">
        <v>1</v>
      </c>
      <c r="K649" s="1">
        <v>0</v>
      </c>
      <c r="L649" s="1">
        <v>0</v>
      </c>
      <c r="M649" s="2">
        <v>0</v>
      </c>
      <c r="N649" s="2">
        <v>0</v>
      </c>
      <c r="O649" s="2">
        <v>1</v>
      </c>
      <c r="P649" s="2">
        <v>1</v>
      </c>
      <c r="Q649" s="6">
        <v>0</v>
      </c>
      <c r="R649" s="6">
        <v>0</v>
      </c>
      <c r="S649" s="3"/>
      <c r="T649" s="3"/>
      <c r="U649" s="3">
        <v>30</v>
      </c>
    </row>
    <row r="650" spans="1:21">
      <c r="A650" s="1">
        <v>1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1</v>
      </c>
      <c r="H650" s="1">
        <v>0</v>
      </c>
      <c r="I650" s="1">
        <v>0</v>
      </c>
      <c r="J650" s="1">
        <v>0</v>
      </c>
      <c r="K650" s="1">
        <v>1</v>
      </c>
      <c r="L650" s="1">
        <v>0</v>
      </c>
      <c r="M650" s="2">
        <v>0</v>
      </c>
      <c r="N650" s="2">
        <v>0</v>
      </c>
      <c r="O650" s="2">
        <v>1</v>
      </c>
      <c r="P650" s="2">
        <v>0</v>
      </c>
      <c r="Q650" s="6">
        <v>0</v>
      </c>
      <c r="R650" s="6">
        <v>1</v>
      </c>
      <c r="S650" s="3"/>
      <c r="T650" s="3"/>
      <c r="U650" s="3">
        <v>50</v>
      </c>
    </row>
    <row r="651" spans="1:21">
      <c r="A651" s="1">
        <v>1</v>
      </c>
      <c r="B651" s="1">
        <v>0</v>
      </c>
      <c r="C651" s="1">
        <v>0</v>
      </c>
      <c r="D651" s="1">
        <v>0</v>
      </c>
      <c r="E651" s="1">
        <v>0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1">
        <v>1</v>
      </c>
      <c r="L651" s="1">
        <v>0</v>
      </c>
      <c r="M651" s="2">
        <v>1</v>
      </c>
      <c r="N651" s="2">
        <v>0</v>
      </c>
      <c r="O651" s="2">
        <v>0</v>
      </c>
      <c r="P651" s="2">
        <v>0</v>
      </c>
      <c r="Q651" s="6">
        <v>0</v>
      </c>
      <c r="R651" s="6">
        <v>1</v>
      </c>
      <c r="S651" s="3"/>
      <c r="T651" s="3"/>
      <c r="U651" s="3">
        <v>15</v>
      </c>
    </row>
    <row r="652" spans="1:21">
      <c r="A652" s="1">
        <v>0</v>
      </c>
      <c r="B652" s="1">
        <v>0</v>
      </c>
      <c r="C652" s="1">
        <v>1</v>
      </c>
      <c r="D652" s="1">
        <v>0</v>
      </c>
      <c r="E652" s="1">
        <v>0</v>
      </c>
      <c r="F652" s="1">
        <v>1</v>
      </c>
      <c r="G652" s="1">
        <v>0</v>
      </c>
      <c r="H652" s="1">
        <v>0</v>
      </c>
      <c r="I652" s="1">
        <v>0</v>
      </c>
      <c r="J652" s="1">
        <v>0</v>
      </c>
      <c r="K652" s="1">
        <v>1</v>
      </c>
      <c r="L652" s="1">
        <v>0</v>
      </c>
      <c r="M652" s="2">
        <v>1</v>
      </c>
      <c r="N652" s="2">
        <v>0</v>
      </c>
      <c r="O652" s="2">
        <v>0</v>
      </c>
      <c r="P652" s="2">
        <v>0</v>
      </c>
      <c r="Q652" s="6">
        <v>0</v>
      </c>
      <c r="R652" s="6">
        <v>1</v>
      </c>
      <c r="S652" s="3"/>
      <c r="T652" s="3"/>
      <c r="U652" s="3">
        <v>15</v>
      </c>
    </row>
    <row r="653" spans="1:21">
      <c r="A653" s="1">
        <v>0</v>
      </c>
      <c r="B653" s="1">
        <v>0</v>
      </c>
      <c r="C653" s="1">
        <v>0</v>
      </c>
      <c r="D653" s="1">
        <v>0</v>
      </c>
      <c r="E653" s="1">
        <v>1</v>
      </c>
      <c r="F653" s="1">
        <v>1</v>
      </c>
      <c r="G653" s="1">
        <v>0</v>
      </c>
      <c r="H653" s="1">
        <v>0</v>
      </c>
      <c r="I653" s="1">
        <v>0</v>
      </c>
      <c r="J653" s="1">
        <v>1</v>
      </c>
      <c r="K653" s="1">
        <v>0</v>
      </c>
      <c r="L653" s="1">
        <v>0</v>
      </c>
      <c r="M653" s="2">
        <v>0</v>
      </c>
      <c r="N653" s="2">
        <v>0</v>
      </c>
      <c r="O653" s="2">
        <v>1</v>
      </c>
      <c r="P653" s="2">
        <v>0</v>
      </c>
      <c r="Q653" s="6">
        <v>0</v>
      </c>
      <c r="R653" s="6">
        <v>1</v>
      </c>
      <c r="S653" s="3"/>
      <c r="T653" s="3"/>
      <c r="U653" s="3">
        <v>40</v>
      </c>
    </row>
    <row r="654" spans="1:21">
      <c r="A654" s="1">
        <v>0</v>
      </c>
      <c r="B654" s="1">
        <v>0</v>
      </c>
      <c r="C654" s="1">
        <v>1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1</v>
      </c>
      <c r="K654" s="1">
        <v>0</v>
      </c>
      <c r="L654" s="1">
        <v>0</v>
      </c>
      <c r="M654" s="2">
        <v>1</v>
      </c>
      <c r="N654" s="2">
        <v>0</v>
      </c>
      <c r="O654" s="2">
        <v>0</v>
      </c>
      <c r="P654" s="2">
        <v>0</v>
      </c>
      <c r="Q654" s="6">
        <v>1</v>
      </c>
      <c r="R654" s="6">
        <v>0</v>
      </c>
      <c r="S654" s="3"/>
      <c r="T654" s="3"/>
      <c r="U654" s="3">
        <v>26</v>
      </c>
    </row>
    <row r="655" spans="1:21">
      <c r="A655" s="1">
        <v>0</v>
      </c>
      <c r="B655" s="1">
        <v>0</v>
      </c>
      <c r="C655" s="1">
        <v>1</v>
      </c>
      <c r="D655" s="1">
        <v>0</v>
      </c>
      <c r="E655" s="1">
        <v>0</v>
      </c>
      <c r="F655" s="1">
        <v>1</v>
      </c>
      <c r="G655" s="1">
        <v>0</v>
      </c>
      <c r="H655" s="1">
        <v>0</v>
      </c>
      <c r="I655" s="1">
        <v>0</v>
      </c>
      <c r="J655" s="1">
        <v>0</v>
      </c>
      <c r="K655" s="1">
        <v>1</v>
      </c>
      <c r="L655" s="1">
        <v>0</v>
      </c>
      <c r="M655" s="2">
        <v>0</v>
      </c>
      <c r="N655" s="2">
        <v>0</v>
      </c>
      <c r="O655" s="2">
        <v>1</v>
      </c>
      <c r="P655" s="2">
        <v>1</v>
      </c>
      <c r="Q655" s="6">
        <v>0</v>
      </c>
      <c r="R655" s="6">
        <v>0</v>
      </c>
      <c r="S655" s="3"/>
      <c r="T655" s="3"/>
      <c r="U655" s="3">
        <v>50</v>
      </c>
    </row>
    <row r="656" spans="1:21">
      <c r="A656" s="1">
        <v>0</v>
      </c>
      <c r="B656" s="1">
        <v>0</v>
      </c>
      <c r="C656" s="1">
        <v>1</v>
      </c>
      <c r="D656" s="1">
        <v>0</v>
      </c>
      <c r="E656" s="1">
        <v>0</v>
      </c>
      <c r="F656" s="1">
        <v>1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</v>
      </c>
      <c r="M656" s="2">
        <v>0</v>
      </c>
      <c r="N656" s="2">
        <v>0</v>
      </c>
      <c r="O656" s="2">
        <v>1</v>
      </c>
      <c r="P656" s="2">
        <v>0</v>
      </c>
      <c r="Q656" s="6">
        <v>0</v>
      </c>
      <c r="R656" s="6">
        <v>1</v>
      </c>
      <c r="S656" s="3"/>
      <c r="T656" s="3"/>
      <c r="U656" s="3">
        <v>40</v>
      </c>
    </row>
    <row r="657" spans="1:21">
      <c r="A657" s="1">
        <v>0</v>
      </c>
      <c r="B657" s="1">
        <v>0</v>
      </c>
      <c r="C657" s="1">
        <v>1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  <c r="J657" s="1">
        <v>1</v>
      </c>
      <c r="K657" s="1">
        <v>0</v>
      </c>
      <c r="L657" s="1">
        <v>0</v>
      </c>
      <c r="M657" s="2">
        <v>1</v>
      </c>
      <c r="N657" s="2">
        <v>0</v>
      </c>
      <c r="O657" s="2">
        <v>0</v>
      </c>
      <c r="P657" s="2">
        <v>0</v>
      </c>
      <c r="Q657" s="6">
        <v>0</v>
      </c>
      <c r="R657" s="6">
        <v>1</v>
      </c>
      <c r="S657" s="3"/>
      <c r="T657" s="3"/>
      <c r="U657" s="3">
        <v>40</v>
      </c>
    </row>
    <row r="658" spans="1:21">
      <c r="A658" s="1">
        <v>0</v>
      </c>
      <c r="B658" s="1">
        <v>0</v>
      </c>
      <c r="C658" s="1">
        <v>1</v>
      </c>
      <c r="D658" s="1">
        <v>0</v>
      </c>
      <c r="E658" s="1">
        <v>0</v>
      </c>
      <c r="F658" s="1">
        <v>0</v>
      </c>
      <c r="G658" s="1">
        <v>0</v>
      </c>
      <c r="H658" s="1">
        <v>1</v>
      </c>
      <c r="I658" s="1">
        <v>0</v>
      </c>
      <c r="J658" s="1">
        <v>0</v>
      </c>
      <c r="K658" s="1">
        <v>0</v>
      </c>
      <c r="L658" s="1">
        <v>1</v>
      </c>
      <c r="M658" s="2">
        <v>0</v>
      </c>
      <c r="N658" s="2">
        <v>1</v>
      </c>
      <c r="O658" s="2">
        <v>0</v>
      </c>
      <c r="P658" s="2">
        <v>0</v>
      </c>
      <c r="Q658" s="6">
        <v>0</v>
      </c>
      <c r="R658" s="6">
        <v>1</v>
      </c>
      <c r="S658" s="3"/>
      <c r="T658" s="3"/>
      <c r="U658" s="3">
        <v>25</v>
      </c>
    </row>
    <row r="659" spans="1:21">
      <c r="A659" s="1">
        <v>0</v>
      </c>
      <c r="B659" s="1">
        <v>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1</v>
      </c>
      <c r="I659" s="1">
        <v>0</v>
      </c>
      <c r="J659" s="1">
        <v>0</v>
      </c>
      <c r="K659" s="1">
        <v>1</v>
      </c>
      <c r="L659" s="1">
        <v>0</v>
      </c>
      <c r="M659" s="2">
        <v>0</v>
      </c>
      <c r="N659" s="2">
        <v>0</v>
      </c>
      <c r="O659" s="2">
        <v>1</v>
      </c>
      <c r="P659" s="2">
        <v>1</v>
      </c>
      <c r="Q659" s="6">
        <v>0</v>
      </c>
      <c r="R659" s="6">
        <v>0</v>
      </c>
      <c r="S659" s="3"/>
      <c r="T659" s="3"/>
      <c r="U659" s="3">
        <v>40</v>
      </c>
    </row>
    <row r="660" spans="1:21">
      <c r="A660" s="1">
        <v>0</v>
      </c>
      <c r="B660" s="1">
        <v>1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1</v>
      </c>
      <c r="I660" s="1">
        <v>0</v>
      </c>
      <c r="J660" s="1">
        <v>0</v>
      </c>
      <c r="K660" s="1">
        <v>0</v>
      </c>
      <c r="L660" s="1">
        <v>1</v>
      </c>
      <c r="M660" s="2">
        <v>0</v>
      </c>
      <c r="N660" s="2">
        <v>1</v>
      </c>
      <c r="O660" s="2">
        <v>0</v>
      </c>
      <c r="P660" s="2">
        <v>0</v>
      </c>
      <c r="Q660" s="6">
        <v>0</v>
      </c>
      <c r="R660" s="6">
        <v>1</v>
      </c>
      <c r="S660" s="3"/>
      <c r="T660" s="3"/>
      <c r="U660" s="3">
        <v>25</v>
      </c>
    </row>
    <row r="661" spans="1:21">
      <c r="A661" s="1">
        <v>0</v>
      </c>
      <c r="B661" s="1">
        <v>0</v>
      </c>
      <c r="C661" s="1">
        <v>0</v>
      </c>
      <c r="D661" s="1">
        <v>0</v>
      </c>
      <c r="E661" s="1">
        <v>1</v>
      </c>
      <c r="F661" s="1">
        <v>0</v>
      </c>
      <c r="G661" s="1">
        <v>0</v>
      </c>
      <c r="H661" s="1">
        <v>1</v>
      </c>
      <c r="I661" s="1">
        <v>0</v>
      </c>
      <c r="J661" s="1">
        <v>0</v>
      </c>
      <c r="K661" s="1">
        <v>0</v>
      </c>
      <c r="L661" s="1">
        <v>1</v>
      </c>
      <c r="M661" s="2">
        <v>0</v>
      </c>
      <c r="N661" s="2">
        <v>0</v>
      </c>
      <c r="O661" s="2">
        <v>1</v>
      </c>
      <c r="P661" s="2">
        <v>1</v>
      </c>
      <c r="Q661" s="6">
        <v>0</v>
      </c>
      <c r="R661" s="6">
        <v>0</v>
      </c>
      <c r="S661" s="3"/>
      <c r="T661" s="3"/>
      <c r="U661" s="3">
        <v>35</v>
      </c>
    </row>
    <row r="662" spans="1:21">
      <c r="A662" s="1">
        <v>1</v>
      </c>
      <c r="B662" s="1">
        <v>0</v>
      </c>
      <c r="C662" s="1">
        <v>0</v>
      </c>
      <c r="D662" s="1">
        <v>0</v>
      </c>
      <c r="E662" s="1">
        <v>0</v>
      </c>
      <c r="F662" s="1">
        <v>1</v>
      </c>
      <c r="G662" s="1">
        <v>0</v>
      </c>
      <c r="H662" s="1">
        <v>0</v>
      </c>
      <c r="I662" s="1">
        <v>0</v>
      </c>
      <c r="J662" s="1">
        <v>0</v>
      </c>
      <c r="K662" s="1">
        <v>1</v>
      </c>
      <c r="L662" s="1">
        <v>0</v>
      </c>
      <c r="M662" s="2">
        <v>0</v>
      </c>
      <c r="N662" s="2">
        <v>0</v>
      </c>
      <c r="O662" s="2">
        <v>1</v>
      </c>
      <c r="P662" s="2">
        <v>1</v>
      </c>
      <c r="Q662" s="6">
        <v>0</v>
      </c>
      <c r="R662" s="6">
        <v>0</v>
      </c>
      <c r="S662" s="3"/>
      <c r="T662" s="3"/>
      <c r="U662" s="3">
        <v>45</v>
      </c>
    </row>
    <row r="663" spans="1:21">
      <c r="A663" s="1">
        <v>1</v>
      </c>
      <c r="B663" s="1">
        <v>0</v>
      </c>
      <c r="C663" s="1">
        <v>0</v>
      </c>
      <c r="D663" s="1">
        <v>0</v>
      </c>
      <c r="E663" s="1">
        <v>0</v>
      </c>
      <c r="F663" s="1">
        <v>1</v>
      </c>
      <c r="G663" s="1">
        <v>0</v>
      </c>
      <c r="H663" s="1">
        <v>0</v>
      </c>
      <c r="I663" s="1">
        <v>0</v>
      </c>
      <c r="J663" s="1">
        <v>0</v>
      </c>
      <c r="K663" s="1">
        <v>1</v>
      </c>
      <c r="L663" s="1">
        <v>0</v>
      </c>
      <c r="M663" s="2">
        <v>0</v>
      </c>
      <c r="N663" s="2">
        <v>0</v>
      </c>
      <c r="O663" s="2">
        <v>1</v>
      </c>
      <c r="P663" s="2">
        <v>0</v>
      </c>
      <c r="Q663" s="6">
        <v>0</v>
      </c>
      <c r="R663" s="6">
        <v>1</v>
      </c>
      <c r="S663" s="3"/>
      <c r="T663" s="3"/>
      <c r="U663" s="3">
        <v>35</v>
      </c>
    </row>
    <row r="664" spans="1:21">
      <c r="A664" s="1">
        <v>1</v>
      </c>
      <c r="B664" s="1">
        <v>0</v>
      </c>
      <c r="C664" s="1">
        <v>0</v>
      </c>
      <c r="D664" s="1">
        <v>0</v>
      </c>
      <c r="E664" s="1">
        <v>0</v>
      </c>
      <c r="F664" s="1">
        <v>1</v>
      </c>
      <c r="G664" s="1">
        <v>0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2">
        <v>0</v>
      </c>
      <c r="N664" s="2">
        <v>0</v>
      </c>
      <c r="O664" s="2">
        <v>1</v>
      </c>
      <c r="P664" s="2">
        <v>0</v>
      </c>
      <c r="Q664" s="6">
        <v>0</v>
      </c>
      <c r="R664" s="6">
        <v>1</v>
      </c>
      <c r="S664" s="3"/>
      <c r="T664" s="3"/>
      <c r="U664" s="3">
        <v>45</v>
      </c>
    </row>
    <row r="665" spans="1:21">
      <c r="A665" s="1">
        <v>0</v>
      </c>
      <c r="B665" s="1">
        <v>0</v>
      </c>
      <c r="C665" s="1">
        <v>1</v>
      </c>
      <c r="D665" s="1">
        <v>0</v>
      </c>
      <c r="E665" s="1">
        <v>0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1</v>
      </c>
      <c r="L665" s="1">
        <v>0</v>
      </c>
      <c r="M665" s="2">
        <v>0</v>
      </c>
      <c r="N665" s="2">
        <v>0</v>
      </c>
      <c r="O665" s="2">
        <v>1</v>
      </c>
      <c r="P665" s="2">
        <v>0</v>
      </c>
      <c r="Q665" s="6">
        <v>0</v>
      </c>
      <c r="R665" s="6">
        <v>1</v>
      </c>
      <c r="S665" s="3"/>
      <c r="T665" s="3"/>
      <c r="U665" s="3">
        <v>35</v>
      </c>
    </row>
    <row r="666" spans="1:21">
      <c r="A666" s="1">
        <v>0</v>
      </c>
      <c r="B666" s="1">
        <v>1</v>
      </c>
      <c r="C666" s="1">
        <v>0</v>
      </c>
      <c r="D666" s="1">
        <v>0</v>
      </c>
      <c r="E666" s="1">
        <v>0</v>
      </c>
      <c r="F666" s="1">
        <v>0</v>
      </c>
      <c r="G666" s="1">
        <v>1</v>
      </c>
      <c r="H666" s="1">
        <v>0</v>
      </c>
      <c r="I666" s="1">
        <v>0</v>
      </c>
      <c r="J666" s="1">
        <v>0</v>
      </c>
      <c r="K666" s="1">
        <v>0</v>
      </c>
      <c r="L666" s="1">
        <v>1</v>
      </c>
      <c r="M666" s="2">
        <v>0</v>
      </c>
      <c r="N666" s="2">
        <v>1</v>
      </c>
      <c r="O666" s="2">
        <v>0</v>
      </c>
      <c r="P666" s="2">
        <v>0</v>
      </c>
      <c r="Q666" s="6">
        <v>1</v>
      </c>
      <c r="R666" s="6">
        <v>0</v>
      </c>
      <c r="S666" s="3"/>
      <c r="T666" s="3"/>
      <c r="U666" s="3">
        <v>20</v>
      </c>
    </row>
    <row r="667" spans="1:21">
      <c r="A667" s="1">
        <v>0</v>
      </c>
      <c r="B667" s="1">
        <v>1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1</v>
      </c>
      <c r="I667" s="1">
        <v>0</v>
      </c>
      <c r="J667" s="1">
        <v>0</v>
      </c>
      <c r="K667" s="1">
        <v>1</v>
      </c>
      <c r="L667" s="1">
        <v>0</v>
      </c>
      <c r="M667" s="2">
        <v>0</v>
      </c>
      <c r="N667" s="2">
        <v>0</v>
      </c>
      <c r="O667" s="2">
        <v>1</v>
      </c>
      <c r="P667" s="2">
        <v>1</v>
      </c>
      <c r="Q667" s="6">
        <v>0</v>
      </c>
      <c r="R667" s="6">
        <v>0</v>
      </c>
      <c r="S667" s="3"/>
      <c r="T667" s="3"/>
      <c r="U667" s="3">
        <v>40</v>
      </c>
    </row>
    <row r="668" spans="1:21">
      <c r="A668" s="1">
        <v>0</v>
      </c>
      <c r="B668" s="1">
        <v>0</v>
      </c>
      <c r="C668" s="1">
        <v>1</v>
      </c>
      <c r="D668" s="1">
        <v>0</v>
      </c>
      <c r="E668" s="1">
        <v>0</v>
      </c>
      <c r="F668" s="1">
        <v>0</v>
      </c>
      <c r="G668" s="1">
        <v>1</v>
      </c>
      <c r="H668" s="1">
        <v>0</v>
      </c>
      <c r="I668" s="1">
        <v>0</v>
      </c>
      <c r="J668" s="1">
        <v>0</v>
      </c>
      <c r="K668" s="1">
        <v>1</v>
      </c>
      <c r="L668" s="1">
        <v>0</v>
      </c>
      <c r="M668" s="2">
        <v>0</v>
      </c>
      <c r="N668" s="2">
        <v>0</v>
      </c>
      <c r="O668" s="2">
        <v>1</v>
      </c>
      <c r="P668" s="2">
        <v>0</v>
      </c>
      <c r="Q668" s="6">
        <v>1</v>
      </c>
      <c r="R668" s="6">
        <v>0</v>
      </c>
      <c r="S668" s="3"/>
      <c r="T668" s="3"/>
      <c r="U668" s="3">
        <v>35</v>
      </c>
    </row>
    <row r="669" spans="1:21">
      <c r="A669" s="1">
        <v>0</v>
      </c>
      <c r="B669" s="1">
        <v>0</v>
      </c>
      <c r="C669" s="1">
        <v>0</v>
      </c>
      <c r="D669" s="1">
        <v>1</v>
      </c>
      <c r="E669" s="1">
        <v>0</v>
      </c>
      <c r="F669" s="1">
        <v>0</v>
      </c>
      <c r="G669" s="1">
        <v>1</v>
      </c>
      <c r="H669" s="1">
        <v>0</v>
      </c>
      <c r="I669" s="1">
        <v>0</v>
      </c>
      <c r="J669" s="1">
        <v>1</v>
      </c>
      <c r="K669" s="1">
        <v>0</v>
      </c>
      <c r="L669" s="1">
        <v>0</v>
      </c>
      <c r="M669" s="2">
        <v>0</v>
      </c>
      <c r="N669" s="2">
        <v>0</v>
      </c>
      <c r="O669" s="2">
        <v>1</v>
      </c>
      <c r="P669" s="2">
        <v>1</v>
      </c>
      <c r="Q669" s="6">
        <v>0</v>
      </c>
      <c r="R669" s="6">
        <v>0</v>
      </c>
      <c r="S669" s="3"/>
      <c r="T669" s="3"/>
      <c r="U669" s="3">
        <v>30</v>
      </c>
    </row>
    <row r="670" spans="1:21">
      <c r="A670" s="1">
        <v>0</v>
      </c>
      <c r="B670" s="1">
        <v>0</v>
      </c>
      <c r="C670" s="1">
        <v>0</v>
      </c>
      <c r="D670" s="1">
        <v>1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1</v>
      </c>
      <c r="M670" s="2">
        <v>1</v>
      </c>
      <c r="N670" s="2">
        <v>0</v>
      </c>
      <c r="O670" s="2">
        <v>0</v>
      </c>
      <c r="P670" s="2">
        <v>0</v>
      </c>
      <c r="Q670" s="6">
        <v>0</v>
      </c>
      <c r="R670" s="6">
        <v>1</v>
      </c>
      <c r="S670" s="3"/>
      <c r="T670" s="3"/>
      <c r="U670" s="3">
        <v>20</v>
      </c>
    </row>
    <row r="671" spans="1:21">
      <c r="A671" s="1">
        <v>1</v>
      </c>
      <c r="B671" s="1">
        <v>0</v>
      </c>
      <c r="C671" s="1">
        <v>0</v>
      </c>
      <c r="D671" s="1">
        <v>0</v>
      </c>
      <c r="E671" s="1">
        <v>0</v>
      </c>
      <c r="F671" s="1">
        <v>1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1</v>
      </c>
      <c r="M671" s="2">
        <v>0</v>
      </c>
      <c r="N671" s="2">
        <v>1</v>
      </c>
      <c r="O671" s="2">
        <v>0</v>
      </c>
      <c r="P671" s="2">
        <v>0</v>
      </c>
      <c r="Q671" s="6">
        <v>1</v>
      </c>
      <c r="R671" s="6">
        <v>0</v>
      </c>
      <c r="S671" s="3"/>
      <c r="T671" s="3"/>
      <c r="U671" s="3">
        <v>20</v>
      </c>
    </row>
    <row r="672" spans="1:21">
      <c r="A672" s="1">
        <v>0</v>
      </c>
      <c r="B672" s="1">
        <v>0</v>
      </c>
      <c r="C672" s="1">
        <v>1</v>
      </c>
      <c r="D672" s="1">
        <v>0</v>
      </c>
      <c r="E672" s="1">
        <v>0</v>
      </c>
      <c r="F672" s="1">
        <v>1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1</v>
      </c>
      <c r="M672" s="2">
        <v>0</v>
      </c>
      <c r="N672" s="2">
        <v>1</v>
      </c>
      <c r="O672" s="2">
        <v>0</v>
      </c>
      <c r="P672" s="2">
        <v>0</v>
      </c>
      <c r="Q672" s="6">
        <v>0</v>
      </c>
      <c r="R672" s="6">
        <v>1</v>
      </c>
      <c r="S672" s="3"/>
      <c r="T672" s="3"/>
      <c r="U672" s="3">
        <v>15</v>
      </c>
    </row>
    <row r="673" spans="1:21">
      <c r="A673" s="1">
        <v>1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1</v>
      </c>
      <c r="M673" s="2">
        <v>0</v>
      </c>
      <c r="N673" s="2">
        <v>1</v>
      </c>
      <c r="O673" s="2">
        <v>0</v>
      </c>
      <c r="P673" s="2">
        <v>0</v>
      </c>
      <c r="Q673" s="6">
        <v>0</v>
      </c>
      <c r="R673" s="6">
        <v>1</v>
      </c>
      <c r="S673" s="3"/>
      <c r="T673" s="3"/>
      <c r="U673" s="3">
        <v>25</v>
      </c>
    </row>
    <row r="674" spans="1:21">
      <c r="A674" s="1">
        <v>0</v>
      </c>
      <c r="B674" s="1">
        <v>0</v>
      </c>
      <c r="C674" s="1">
        <v>0</v>
      </c>
      <c r="D674" s="1">
        <v>0</v>
      </c>
      <c r="E674" s="1">
        <v>1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1</v>
      </c>
      <c r="M674" s="2">
        <v>0</v>
      </c>
      <c r="N674" s="2">
        <v>1</v>
      </c>
      <c r="O674" s="2">
        <v>0</v>
      </c>
      <c r="P674" s="2">
        <v>0</v>
      </c>
      <c r="Q674" s="6">
        <v>0</v>
      </c>
      <c r="R674" s="6">
        <v>1</v>
      </c>
      <c r="S674" s="3"/>
      <c r="T674" s="3"/>
      <c r="U674" s="3">
        <v>20</v>
      </c>
    </row>
    <row r="675" spans="1:21">
      <c r="A675" s="1">
        <v>0</v>
      </c>
      <c r="B675" s="1">
        <v>1</v>
      </c>
      <c r="C675" s="1">
        <v>0</v>
      </c>
      <c r="D675" s="1">
        <v>0</v>
      </c>
      <c r="E675" s="1">
        <v>0</v>
      </c>
      <c r="F675" s="1">
        <v>0</v>
      </c>
      <c r="G675" s="1">
        <v>1</v>
      </c>
      <c r="H675" s="1">
        <v>0</v>
      </c>
      <c r="I675" s="1">
        <v>0</v>
      </c>
      <c r="J675" s="1">
        <v>0</v>
      </c>
      <c r="K675" s="1">
        <v>0</v>
      </c>
      <c r="L675" s="1">
        <v>1</v>
      </c>
      <c r="M675" s="2">
        <v>0</v>
      </c>
      <c r="N675" s="2">
        <v>1</v>
      </c>
      <c r="O675" s="2">
        <v>0</v>
      </c>
      <c r="P675" s="2">
        <v>0</v>
      </c>
      <c r="Q675" s="6">
        <v>1</v>
      </c>
      <c r="R675" s="6">
        <v>0</v>
      </c>
      <c r="S675" s="3"/>
      <c r="T675" s="3"/>
      <c r="U675" s="3">
        <v>25</v>
      </c>
    </row>
    <row r="676" spans="1:21">
      <c r="A676" s="1">
        <v>0</v>
      </c>
      <c r="B676" s="1">
        <v>1</v>
      </c>
      <c r="C676" s="1">
        <v>0</v>
      </c>
      <c r="D676" s="1">
        <v>0</v>
      </c>
      <c r="E676" s="1">
        <v>0</v>
      </c>
      <c r="F676" s="1">
        <v>0</v>
      </c>
      <c r="G676" s="1">
        <v>1</v>
      </c>
      <c r="H676" s="1">
        <v>0</v>
      </c>
      <c r="I676" s="1">
        <v>0</v>
      </c>
      <c r="J676" s="1">
        <v>0</v>
      </c>
      <c r="K676" s="1">
        <v>0</v>
      </c>
      <c r="L676" s="1">
        <v>1</v>
      </c>
      <c r="M676" s="2">
        <v>0</v>
      </c>
      <c r="N676" s="2">
        <v>1</v>
      </c>
      <c r="O676" s="2">
        <v>0</v>
      </c>
      <c r="P676" s="2">
        <v>0</v>
      </c>
      <c r="Q676" s="6">
        <v>1</v>
      </c>
      <c r="R676" s="6">
        <v>0</v>
      </c>
      <c r="S676" s="3"/>
      <c r="T676" s="3"/>
      <c r="U676" s="3">
        <v>25</v>
      </c>
    </row>
    <row r="677" spans="1:21">
      <c r="A677" s="1">
        <v>0</v>
      </c>
      <c r="B677" s="1">
        <v>0</v>
      </c>
      <c r="C677" s="1">
        <v>1</v>
      </c>
      <c r="D677" s="1">
        <v>0</v>
      </c>
      <c r="E677" s="1">
        <v>0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1</v>
      </c>
      <c r="M677" s="2">
        <v>0</v>
      </c>
      <c r="N677" s="2">
        <v>1</v>
      </c>
      <c r="O677" s="2">
        <v>0</v>
      </c>
      <c r="P677" s="2">
        <v>0</v>
      </c>
      <c r="Q677" s="6">
        <v>1</v>
      </c>
      <c r="R677" s="6">
        <v>0</v>
      </c>
      <c r="S677" s="3"/>
      <c r="T677" s="3"/>
      <c r="U677" s="3">
        <v>15</v>
      </c>
    </row>
    <row r="678" spans="1:21">
      <c r="A678" s="1">
        <v>0</v>
      </c>
      <c r="B678" s="1">
        <v>0</v>
      </c>
      <c r="C678" s="1">
        <v>1</v>
      </c>
      <c r="D678" s="1">
        <v>0</v>
      </c>
      <c r="E678" s="1">
        <v>0</v>
      </c>
      <c r="F678" s="1">
        <v>1</v>
      </c>
      <c r="G678" s="1">
        <v>0</v>
      </c>
      <c r="H678" s="1">
        <v>0</v>
      </c>
      <c r="I678" s="1">
        <v>0</v>
      </c>
      <c r="J678" s="1">
        <v>0</v>
      </c>
      <c r="K678" s="1">
        <v>1</v>
      </c>
      <c r="L678" s="1">
        <v>0</v>
      </c>
      <c r="M678" s="2">
        <v>1</v>
      </c>
      <c r="N678" s="2">
        <v>0</v>
      </c>
      <c r="O678" s="2">
        <v>0</v>
      </c>
      <c r="P678" s="2">
        <v>0</v>
      </c>
      <c r="Q678" s="6">
        <v>1</v>
      </c>
      <c r="R678" s="6">
        <v>0</v>
      </c>
      <c r="S678" s="3"/>
      <c r="T678" s="3"/>
      <c r="U678" s="3">
        <v>15</v>
      </c>
    </row>
    <row r="679" spans="1:21">
      <c r="A679" s="1">
        <v>0</v>
      </c>
      <c r="B679" s="1">
        <v>0</v>
      </c>
      <c r="C679" s="1">
        <v>0</v>
      </c>
      <c r="D679" s="1">
        <v>1</v>
      </c>
      <c r="E679" s="1">
        <v>0</v>
      </c>
      <c r="F679" s="1">
        <v>0</v>
      </c>
      <c r="G679" s="1">
        <v>1</v>
      </c>
      <c r="H679" s="1">
        <v>0</v>
      </c>
      <c r="I679" s="1">
        <v>0</v>
      </c>
      <c r="J679" s="1">
        <v>0</v>
      </c>
      <c r="K679" s="1">
        <v>0</v>
      </c>
      <c r="L679" s="1">
        <v>1</v>
      </c>
      <c r="M679" s="2">
        <v>1</v>
      </c>
      <c r="N679" s="2">
        <v>0</v>
      </c>
      <c r="O679" s="2">
        <v>0</v>
      </c>
      <c r="P679" s="2">
        <v>1</v>
      </c>
      <c r="Q679" s="6">
        <v>0</v>
      </c>
      <c r="R679" s="6">
        <v>0</v>
      </c>
      <c r="S679" s="3"/>
      <c r="T679" s="3"/>
      <c r="U679" s="3">
        <v>15</v>
      </c>
    </row>
    <row r="680" spans="1:21">
      <c r="A680" s="1">
        <v>0</v>
      </c>
      <c r="B680" s="1">
        <v>0</v>
      </c>
      <c r="C680" s="1">
        <v>0</v>
      </c>
      <c r="D680" s="1">
        <v>0</v>
      </c>
      <c r="E680" s="1">
        <v>1</v>
      </c>
      <c r="F680" s="1">
        <v>0</v>
      </c>
      <c r="G680" s="1">
        <v>1</v>
      </c>
      <c r="H680" s="1">
        <v>0</v>
      </c>
      <c r="I680" s="1">
        <v>0</v>
      </c>
      <c r="J680" s="1">
        <v>0</v>
      </c>
      <c r="K680" s="1">
        <v>1</v>
      </c>
      <c r="L680" s="1">
        <v>0</v>
      </c>
      <c r="M680" s="2">
        <v>0</v>
      </c>
      <c r="N680" s="2">
        <v>0</v>
      </c>
      <c r="O680" s="2">
        <v>1</v>
      </c>
      <c r="P680" s="2">
        <v>0</v>
      </c>
      <c r="Q680" s="6">
        <v>1</v>
      </c>
      <c r="R680" s="6">
        <v>0</v>
      </c>
      <c r="S680" s="3"/>
      <c r="T680" s="3"/>
      <c r="U680" s="3">
        <v>45</v>
      </c>
    </row>
    <row r="681" spans="1:21">
      <c r="A681" s="1">
        <v>0</v>
      </c>
      <c r="B681" s="1">
        <v>0</v>
      </c>
      <c r="C681" s="1">
        <v>0</v>
      </c>
      <c r="D681" s="1">
        <v>1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1</v>
      </c>
      <c r="L681" s="1">
        <v>0</v>
      </c>
      <c r="M681" s="2">
        <v>0</v>
      </c>
      <c r="N681" s="2">
        <v>0</v>
      </c>
      <c r="O681" s="2">
        <v>1</v>
      </c>
      <c r="P681" s="2">
        <v>1</v>
      </c>
      <c r="Q681" s="6">
        <v>0</v>
      </c>
      <c r="R681" s="6">
        <v>0</v>
      </c>
      <c r="S681" s="3"/>
      <c r="T681" s="3"/>
      <c r="U681" s="3">
        <v>40</v>
      </c>
    </row>
    <row r="682" spans="1:21">
      <c r="A682" s="1">
        <v>0</v>
      </c>
      <c r="B682" s="1">
        <v>0</v>
      </c>
      <c r="C682" s="1">
        <v>0</v>
      </c>
      <c r="D682" s="1">
        <v>1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0</v>
      </c>
      <c r="M682" s="2">
        <v>0</v>
      </c>
      <c r="N682" s="2">
        <v>0</v>
      </c>
      <c r="O682" s="2">
        <v>1</v>
      </c>
      <c r="P682" s="2">
        <v>0</v>
      </c>
      <c r="Q682" s="6">
        <v>0</v>
      </c>
      <c r="R682" s="6">
        <v>1</v>
      </c>
      <c r="S682" s="3"/>
      <c r="T682" s="3"/>
      <c r="U682" s="3">
        <v>50</v>
      </c>
    </row>
    <row r="683" spans="1:21">
      <c r="A683" s="1">
        <v>0</v>
      </c>
      <c r="B683" s="1">
        <v>0</v>
      </c>
      <c r="C683" s="1">
        <v>0</v>
      </c>
      <c r="D683" s="1">
        <v>0</v>
      </c>
      <c r="E683" s="1">
        <v>1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1</v>
      </c>
      <c r="L683" s="1">
        <v>0</v>
      </c>
      <c r="M683" s="2">
        <v>0</v>
      </c>
      <c r="N683" s="2">
        <v>0</v>
      </c>
      <c r="O683" s="2">
        <v>1</v>
      </c>
      <c r="P683" s="2">
        <v>0</v>
      </c>
      <c r="Q683" s="6">
        <v>0</v>
      </c>
      <c r="R683" s="6">
        <v>1</v>
      </c>
      <c r="S683" s="3"/>
      <c r="T683" s="3"/>
      <c r="U683" s="3">
        <v>40</v>
      </c>
    </row>
    <row r="684" spans="1:21">
      <c r="A684" s="1">
        <v>0</v>
      </c>
      <c r="B684" s="1">
        <v>0</v>
      </c>
      <c r="C684" s="1">
        <v>0</v>
      </c>
      <c r="D684" s="1">
        <v>1</v>
      </c>
      <c r="E684" s="1">
        <v>0</v>
      </c>
      <c r="F684" s="1">
        <v>1</v>
      </c>
      <c r="G684" s="1">
        <v>0</v>
      </c>
      <c r="H684" s="1">
        <v>0</v>
      </c>
      <c r="I684" s="1">
        <v>0</v>
      </c>
      <c r="J684" s="1">
        <v>0</v>
      </c>
      <c r="K684" s="1">
        <v>1</v>
      </c>
      <c r="L684" s="1">
        <v>0</v>
      </c>
      <c r="M684" s="2">
        <v>1</v>
      </c>
      <c r="N684" s="2">
        <v>0</v>
      </c>
      <c r="O684" s="2">
        <v>0</v>
      </c>
      <c r="P684" s="2">
        <v>0</v>
      </c>
      <c r="Q684" s="6">
        <v>1</v>
      </c>
      <c r="R684" s="6">
        <v>0</v>
      </c>
      <c r="S684" s="3"/>
      <c r="T684" s="3"/>
      <c r="U684" s="3">
        <v>36</v>
      </c>
    </row>
    <row r="685" spans="1:21">
      <c r="A685" s="1">
        <v>0</v>
      </c>
      <c r="B685" s="1">
        <v>0</v>
      </c>
      <c r="C685" s="1">
        <v>0</v>
      </c>
      <c r="D685" s="1">
        <v>0</v>
      </c>
      <c r="E685" s="1">
        <v>1</v>
      </c>
      <c r="F685" s="1">
        <v>0</v>
      </c>
      <c r="G685" s="1">
        <v>0</v>
      </c>
      <c r="H685" s="1">
        <v>1</v>
      </c>
      <c r="I685" s="1">
        <v>0</v>
      </c>
      <c r="J685" s="1">
        <v>0</v>
      </c>
      <c r="K685" s="1">
        <v>1</v>
      </c>
      <c r="L685" s="1">
        <v>0</v>
      </c>
      <c r="M685" s="2">
        <v>0</v>
      </c>
      <c r="N685" s="2">
        <v>1</v>
      </c>
      <c r="O685" s="2">
        <v>0</v>
      </c>
      <c r="P685" s="2">
        <v>0</v>
      </c>
      <c r="Q685" s="6">
        <v>1</v>
      </c>
      <c r="R685" s="6">
        <v>0</v>
      </c>
      <c r="S685" s="3"/>
      <c r="T685" s="3"/>
      <c r="U685" s="3">
        <v>25</v>
      </c>
    </row>
    <row r="686" spans="1:21">
      <c r="A686" s="1">
        <v>0</v>
      </c>
      <c r="B686" s="1">
        <v>0</v>
      </c>
      <c r="C686" s="1">
        <v>0</v>
      </c>
      <c r="D686" s="1">
        <v>0</v>
      </c>
      <c r="E686" s="1">
        <v>1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1</v>
      </c>
      <c r="L686" s="1">
        <v>0</v>
      </c>
      <c r="M686" s="2">
        <v>1</v>
      </c>
      <c r="N686" s="2">
        <v>0</v>
      </c>
      <c r="O686" s="2">
        <v>0</v>
      </c>
      <c r="P686" s="2">
        <v>0</v>
      </c>
      <c r="Q686" s="6">
        <v>1</v>
      </c>
      <c r="R686" s="6">
        <v>0</v>
      </c>
      <c r="S686" s="3"/>
      <c r="T686" s="3"/>
      <c r="U686" s="3">
        <v>15</v>
      </c>
    </row>
    <row r="687" spans="1:21">
      <c r="A687" s="1">
        <v>0</v>
      </c>
      <c r="B687" s="1">
        <v>0</v>
      </c>
      <c r="C687" s="1">
        <v>0</v>
      </c>
      <c r="D687" s="1">
        <v>0</v>
      </c>
      <c r="E687" s="1">
        <v>1</v>
      </c>
      <c r="F687" s="1">
        <v>0</v>
      </c>
      <c r="G687" s="1">
        <v>0</v>
      </c>
      <c r="H687" s="1">
        <v>0</v>
      </c>
      <c r="I687" s="1">
        <v>1</v>
      </c>
      <c r="J687" s="1">
        <v>0</v>
      </c>
      <c r="K687" s="1">
        <v>1</v>
      </c>
      <c r="L687" s="1">
        <v>0</v>
      </c>
      <c r="M687" s="2">
        <v>0</v>
      </c>
      <c r="N687" s="2">
        <v>0</v>
      </c>
      <c r="O687" s="2">
        <v>1</v>
      </c>
      <c r="P687" s="2">
        <v>0</v>
      </c>
      <c r="Q687" s="6">
        <v>0</v>
      </c>
      <c r="R687" s="6">
        <v>1</v>
      </c>
      <c r="S687" s="3"/>
      <c r="T687" s="3"/>
      <c r="U687" s="3">
        <v>40</v>
      </c>
    </row>
    <row r="688" spans="1:21">
      <c r="A688" s="1">
        <v>0</v>
      </c>
      <c r="B688" s="1">
        <v>0</v>
      </c>
      <c r="C688" s="1">
        <v>0</v>
      </c>
      <c r="D688" s="1">
        <v>1</v>
      </c>
      <c r="E688" s="1">
        <v>0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1</v>
      </c>
      <c r="M688" s="2">
        <v>0</v>
      </c>
      <c r="N688" s="2">
        <v>0</v>
      </c>
      <c r="O688" s="2">
        <v>1</v>
      </c>
      <c r="P688" s="2">
        <v>0</v>
      </c>
      <c r="Q688" s="6">
        <v>1</v>
      </c>
      <c r="R688" s="6">
        <v>0</v>
      </c>
      <c r="S688" s="3"/>
      <c r="T688" s="3"/>
      <c r="U688" s="3">
        <v>30</v>
      </c>
    </row>
    <row r="689" spans="1:21">
      <c r="A689" s="1">
        <v>0</v>
      </c>
      <c r="B689" s="1">
        <v>0</v>
      </c>
      <c r="C689" s="1">
        <v>0</v>
      </c>
      <c r="D689" s="1">
        <v>0</v>
      </c>
      <c r="E689" s="1">
        <v>1</v>
      </c>
      <c r="F689" s="1">
        <v>0</v>
      </c>
      <c r="G689" s="1">
        <v>0</v>
      </c>
      <c r="H689" s="1">
        <v>0</v>
      </c>
      <c r="I689" s="1">
        <v>1</v>
      </c>
      <c r="J689" s="1">
        <v>0</v>
      </c>
      <c r="K689" s="1">
        <v>1</v>
      </c>
      <c r="L689" s="1">
        <v>0</v>
      </c>
      <c r="M689" s="2">
        <v>0</v>
      </c>
      <c r="N689" s="2">
        <v>0</v>
      </c>
      <c r="O689" s="2">
        <v>1</v>
      </c>
      <c r="P689" s="2">
        <v>0</v>
      </c>
      <c r="Q689" s="6">
        <v>0</v>
      </c>
      <c r="R689" s="6">
        <v>1</v>
      </c>
      <c r="S689" s="3"/>
      <c r="T689" s="3"/>
      <c r="U689" s="3">
        <v>54</v>
      </c>
    </row>
    <row r="690" spans="1:21">
      <c r="A690" s="1">
        <v>0</v>
      </c>
      <c r="B690" s="1">
        <v>0</v>
      </c>
      <c r="C690" s="1">
        <v>0</v>
      </c>
      <c r="D690" s="1">
        <v>1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J690" s="1">
        <v>0</v>
      </c>
      <c r="K690" s="1">
        <v>1</v>
      </c>
      <c r="L690" s="1">
        <v>0</v>
      </c>
      <c r="M690" s="2">
        <v>1</v>
      </c>
      <c r="N690" s="2">
        <v>0</v>
      </c>
      <c r="O690" s="2">
        <v>0</v>
      </c>
      <c r="P690" s="2">
        <v>0</v>
      </c>
      <c r="Q690" s="6">
        <v>0</v>
      </c>
      <c r="R690" s="6">
        <v>1</v>
      </c>
      <c r="S690" s="3"/>
      <c r="T690" s="3"/>
      <c r="U690" s="3">
        <v>20</v>
      </c>
    </row>
    <row r="691" spans="1:21">
      <c r="A691" s="1">
        <v>0</v>
      </c>
      <c r="B691" s="1">
        <v>1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1">
        <v>0</v>
      </c>
      <c r="L691" s="1">
        <v>1</v>
      </c>
      <c r="M691" s="2">
        <v>0</v>
      </c>
      <c r="N691" s="2">
        <v>1</v>
      </c>
      <c r="O691" s="2">
        <v>0</v>
      </c>
      <c r="P691" s="2">
        <v>0</v>
      </c>
      <c r="Q691" s="6">
        <v>1</v>
      </c>
      <c r="R691" s="6">
        <v>0</v>
      </c>
      <c r="S691" s="3"/>
      <c r="T691" s="3"/>
      <c r="U691" s="3">
        <v>20</v>
      </c>
    </row>
    <row r="692" spans="1:21">
      <c r="A692" s="1">
        <v>0</v>
      </c>
      <c r="B692" s="1">
        <v>0</v>
      </c>
      <c r="C692" s="1">
        <v>1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J692" s="1">
        <v>0</v>
      </c>
      <c r="K692" s="1">
        <v>1</v>
      </c>
      <c r="L692" s="1">
        <v>0</v>
      </c>
      <c r="M692" s="2">
        <v>0</v>
      </c>
      <c r="N692" s="2">
        <v>1</v>
      </c>
      <c r="O692" s="2">
        <v>0</v>
      </c>
      <c r="P692" s="2">
        <v>0</v>
      </c>
      <c r="Q692" s="6">
        <v>1</v>
      </c>
      <c r="R692" s="6">
        <v>0</v>
      </c>
      <c r="S692" s="3"/>
      <c r="T692" s="3"/>
      <c r="U692" s="3">
        <v>25</v>
      </c>
    </row>
    <row r="693" spans="1:21">
      <c r="A693" s="1">
        <v>0</v>
      </c>
      <c r="B693" s="1">
        <v>0</v>
      </c>
      <c r="C693" s="1">
        <v>0</v>
      </c>
      <c r="D693" s="1">
        <v>1</v>
      </c>
      <c r="E693" s="1">
        <v>0</v>
      </c>
      <c r="F693" s="1">
        <v>0</v>
      </c>
      <c r="G693" s="1">
        <v>1</v>
      </c>
      <c r="H693" s="1">
        <v>0</v>
      </c>
      <c r="I693" s="1">
        <v>0</v>
      </c>
      <c r="J693" s="1">
        <v>0</v>
      </c>
      <c r="K693" s="1">
        <v>1</v>
      </c>
      <c r="L693" s="1">
        <v>0</v>
      </c>
      <c r="M693" s="2">
        <v>0</v>
      </c>
      <c r="N693" s="2">
        <v>1</v>
      </c>
      <c r="O693" s="2">
        <v>0</v>
      </c>
      <c r="P693" s="2">
        <v>0</v>
      </c>
      <c r="Q693" s="6">
        <v>1</v>
      </c>
      <c r="R693" s="6">
        <v>0</v>
      </c>
      <c r="S693" s="3"/>
      <c r="T693" s="3"/>
      <c r="U693" s="3">
        <v>15</v>
      </c>
    </row>
    <row r="694" spans="1:21">
      <c r="A694" s="1">
        <v>0</v>
      </c>
      <c r="B694" s="1">
        <v>0</v>
      </c>
      <c r="C694" s="1">
        <v>0</v>
      </c>
      <c r="D694" s="1">
        <v>0</v>
      </c>
      <c r="E694" s="1">
        <v>1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1">
        <v>1</v>
      </c>
      <c r="L694" s="1">
        <v>0</v>
      </c>
      <c r="M694" s="2">
        <v>0</v>
      </c>
      <c r="N694" s="2">
        <v>0</v>
      </c>
      <c r="O694" s="2">
        <v>1</v>
      </c>
      <c r="P694" s="2">
        <v>0</v>
      </c>
      <c r="Q694" s="6">
        <v>1</v>
      </c>
      <c r="R694" s="6">
        <v>0</v>
      </c>
      <c r="S694" s="3"/>
      <c r="T694" s="3"/>
      <c r="U694" s="3">
        <v>45</v>
      </c>
    </row>
    <row r="695" spans="1:21">
      <c r="A695" s="1">
        <v>0</v>
      </c>
      <c r="B695" s="1">
        <v>0</v>
      </c>
      <c r="C695" s="1">
        <v>0</v>
      </c>
      <c r="D695" s="1">
        <v>1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0</v>
      </c>
      <c r="L695" s="1">
        <v>1</v>
      </c>
      <c r="M695" s="2">
        <v>0</v>
      </c>
      <c r="N695" s="2">
        <v>1</v>
      </c>
      <c r="O695" s="2">
        <v>0</v>
      </c>
      <c r="P695" s="2">
        <v>1</v>
      </c>
      <c r="Q695" s="6">
        <v>0</v>
      </c>
      <c r="R695" s="6">
        <v>0</v>
      </c>
      <c r="S695" s="3"/>
      <c r="T695" s="3"/>
      <c r="U695" s="3">
        <v>25</v>
      </c>
    </row>
    <row r="696" spans="1:21">
      <c r="A696" s="1">
        <v>0</v>
      </c>
      <c r="B696" s="1">
        <v>0</v>
      </c>
      <c r="C696" s="1">
        <v>0</v>
      </c>
      <c r="D696" s="1">
        <v>0</v>
      </c>
      <c r="E696" s="1">
        <v>1</v>
      </c>
      <c r="F696" s="1">
        <v>0</v>
      </c>
      <c r="G696" s="1">
        <v>0</v>
      </c>
      <c r="H696" s="1">
        <v>0</v>
      </c>
      <c r="I696" s="1">
        <v>1</v>
      </c>
      <c r="J696" s="1">
        <v>0</v>
      </c>
      <c r="K696" s="1">
        <v>0</v>
      </c>
      <c r="L696" s="1">
        <v>1</v>
      </c>
      <c r="M696" s="2">
        <v>0</v>
      </c>
      <c r="N696" s="2">
        <v>1</v>
      </c>
      <c r="O696" s="2">
        <v>0</v>
      </c>
      <c r="P696" s="2">
        <v>0</v>
      </c>
      <c r="Q696" s="6">
        <v>1</v>
      </c>
      <c r="R696" s="6">
        <v>0</v>
      </c>
      <c r="S696" s="3"/>
      <c r="T696" s="3"/>
      <c r="U696" s="3">
        <v>25</v>
      </c>
    </row>
    <row r="697" spans="1:21">
      <c r="A697" s="1">
        <v>0</v>
      </c>
      <c r="B697" s="1">
        <v>0</v>
      </c>
      <c r="C697" s="1">
        <v>0</v>
      </c>
      <c r="D697" s="1">
        <v>0</v>
      </c>
      <c r="E697" s="1">
        <v>1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1</v>
      </c>
      <c r="M697" s="2">
        <v>0</v>
      </c>
      <c r="N697" s="2">
        <v>1</v>
      </c>
      <c r="O697" s="2">
        <v>0</v>
      </c>
      <c r="P697" s="2">
        <v>0</v>
      </c>
      <c r="Q697" s="6">
        <v>1</v>
      </c>
      <c r="R697" s="6">
        <v>0</v>
      </c>
      <c r="S697" s="3"/>
      <c r="T697" s="3"/>
      <c r="U697" s="3">
        <v>20</v>
      </c>
    </row>
    <row r="698" spans="1:21">
      <c r="A698" s="1">
        <v>0</v>
      </c>
      <c r="B698" s="1">
        <v>0</v>
      </c>
      <c r="C698" s="1">
        <v>0</v>
      </c>
      <c r="D698" s="1">
        <v>0</v>
      </c>
      <c r="E698" s="1">
        <v>1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1">
        <v>1</v>
      </c>
      <c r="L698" s="1">
        <v>0</v>
      </c>
      <c r="M698" s="2">
        <v>0</v>
      </c>
      <c r="N698" s="2">
        <v>0</v>
      </c>
      <c r="O698" s="2">
        <v>1</v>
      </c>
      <c r="P698" s="2">
        <v>1</v>
      </c>
      <c r="Q698" s="6">
        <v>0</v>
      </c>
      <c r="R698" s="6">
        <v>0</v>
      </c>
      <c r="S698" s="3"/>
      <c r="T698" s="3"/>
      <c r="U698" s="3">
        <v>40</v>
      </c>
    </row>
    <row r="699" spans="1:21">
      <c r="A699" s="1">
        <v>0</v>
      </c>
      <c r="B699" s="1">
        <v>0</v>
      </c>
      <c r="C699" s="1">
        <v>0</v>
      </c>
      <c r="D699" s="1">
        <v>1</v>
      </c>
      <c r="E699" s="1">
        <v>0</v>
      </c>
      <c r="F699" s="1">
        <v>1</v>
      </c>
      <c r="G699" s="1">
        <v>0</v>
      </c>
      <c r="H699" s="1">
        <v>0</v>
      </c>
      <c r="I699" s="1">
        <v>0</v>
      </c>
      <c r="J699" s="1">
        <v>0</v>
      </c>
      <c r="K699" s="1">
        <v>1</v>
      </c>
      <c r="L699" s="1">
        <v>0</v>
      </c>
      <c r="M699" s="2">
        <v>0</v>
      </c>
      <c r="N699" s="2">
        <v>1</v>
      </c>
      <c r="O699" s="2">
        <v>0</v>
      </c>
      <c r="P699" s="2">
        <v>0</v>
      </c>
      <c r="Q699" s="6">
        <v>0</v>
      </c>
      <c r="R699" s="6">
        <v>1</v>
      </c>
      <c r="S699" s="3"/>
      <c r="T699" s="3"/>
      <c r="U699" s="3">
        <v>25</v>
      </c>
    </row>
    <row r="700" spans="1:21">
      <c r="A700" s="1">
        <v>0</v>
      </c>
      <c r="B700" s="1">
        <v>0</v>
      </c>
      <c r="C700" s="1">
        <v>0</v>
      </c>
      <c r="D700" s="1">
        <v>0</v>
      </c>
      <c r="E700" s="1">
        <v>1</v>
      </c>
      <c r="F700" s="1">
        <v>0</v>
      </c>
      <c r="G700" s="1">
        <v>0</v>
      </c>
      <c r="H700" s="1">
        <v>0</v>
      </c>
      <c r="I700" s="1">
        <v>1</v>
      </c>
      <c r="J700" s="1">
        <v>0</v>
      </c>
      <c r="K700" s="1">
        <v>1</v>
      </c>
      <c r="L700" s="1">
        <v>0</v>
      </c>
      <c r="M700" s="2">
        <v>0</v>
      </c>
      <c r="N700" s="2">
        <v>1</v>
      </c>
      <c r="O700" s="2">
        <v>0</v>
      </c>
      <c r="P700" s="2">
        <v>0</v>
      </c>
      <c r="Q700" s="6">
        <v>1</v>
      </c>
      <c r="R700" s="6">
        <v>0</v>
      </c>
      <c r="S700" s="3"/>
      <c r="T700" s="3"/>
      <c r="U700" s="3">
        <v>20</v>
      </c>
    </row>
    <row r="701" spans="1:21">
      <c r="A701" s="1">
        <v>0</v>
      </c>
      <c r="B701" s="1">
        <v>0</v>
      </c>
      <c r="C701" s="1">
        <v>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0</v>
      </c>
      <c r="L701" s="1">
        <v>1</v>
      </c>
      <c r="M701" s="2">
        <v>0</v>
      </c>
      <c r="N701" s="2">
        <v>1</v>
      </c>
      <c r="O701" s="2">
        <v>0</v>
      </c>
      <c r="P701" s="2">
        <v>0</v>
      </c>
      <c r="Q701" s="6">
        <v>1</v>
      </c>
      <c r="R701" s="6">
        <v>0</v>
      </c>
      <c r="S701" s="3"/>
      <c r="T701" s="3"/>
      <c r="U701" s="3">
        <v>25</v>
      </c>
    </row>
    <row r="702" spans="1:21">
      <c r="A702" s="1">
        <v>0</v>
      </c>
      <c r="B702" s="1">
        <v>0</v>
      </c>
      <c r="C702" s="1">
        <v>0</v>
      </c>
      <c r="D702" s="1">
        <v>1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J702" s="1">
        <v>0</v>
      </c>
      <c r="K702" s="1">
        <v>1</v>
      </c>
      <c r="L702" s="1">
        <v>0</v>
      </c>
      <c r="M702" s="2">
        <v>0</v>
      </c>
      <c r="N702" s="2">
        <v>1</v>
      </c>
      <c r="O702" s="2">
        <v>0</v>
      </c>
      <c r="P702" s="2">
        <v>1</v>
      </c>
      <c r="Q702" s="6">
        <v>0</v>
      </c>
      <c r="R702" s="6">
        <v>0</v>
      </c>
      <c r="S702" s="3"/>
      <c r="T702" s="3"/>
      <c r="U702" s="3">
        <v>20</v>
      </c>
    </row>
    <row r="703" spans="1:21">
      <c r="A703" s="1">
        <v>1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1</v>
      </c>
      <c r="I703" s="1">
        <v>0</v>
      </c>
      <c r="J703" s="1">
        <v>1</v>
      </c>
      <c r="K703" s="1">
        <v>0</v>
      </c>
      <c r="L703" s="1">
        <v>0</v>
      </c>
      <c r="M703" s="2">
        <v>0</v>
      </c>
      <c r="N703" s="2">
        <v>0</v>
      </c>
      <c r="O703" s="2">
        <v>1</v>
      </c>
      <c r="P703" s="2">
        <v>1</v>
      </c>
      <c r="Q703" s="6">
        <v>0</v>
      </c>
      <c r="R703" s="6">
        <v>0</v>
      </c>
      <c r="S703" s="3"/>
      <c r="T703" s="3"/>
      <c r="U703" s="3">
        <v>30</v>
      </c>
    </row>
    <row r="704" spans="1:21">
      <c r="A704" s="1">
        <v>1</v>
      </c>
      <c r="B704" s="1">
        <v>0</v>
      </c>
      <c r="C704" s="1">
        <v>0</v>
      </c>
      <c r="D704" s="1">
        <v>0</v>
      </c>
      <c r="E704" s="1">
        <v>0</v>
      </c>
      <c r="F704" s="1">
        <v>1</v>
      </c>
      <c r="G704" s="1">
        <v>0</v>
      </c>
      <c r="H704" s="1">
        <v>0</v>
      </c>
      <c r="I704" s="1">
        <v>0</v>
      </c>
      <c r="J704" s="1">
        <v>1</v>
      </c>
      <c r="K704" s="1">
        <v>0</v>
      </c>
      <c r="L704" s="1">
        <v>0</v>
      </c>
      <c r="M704" s="2">
        <v>0</v>
      </c>
      <c r="N704" s="2">
        <v>0</v>
      </c>
      <c r="O704" s="2">
        <v>1</v>
      </c>
      <c r="P704" s="2">
        <v>0</v>
      </c>
      <c r="Q704" s="6">
        <v>0</v>
      </c>
      <c r="R704" s="6">
        <v>1</v>
      </c>
      <c r="S704" s="3"/>
      <c r="T704" s="3"/>
      <c r="U704" s="3">
        <v>45</v>
      </c>
    </row>
    <row r="705" spans="1:21">
      <c r="A705" s="1">
        <v>1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1</v>
      </c>
      <c r="I705" s="1">
        <v>0</v>
      </c>
      <c r="J705" s="1">
        <v>0</v>
      </c>
      <c r="K705" s="1">
        <v>1</v>
      </c>
      <c r="L705" s="1">
        <v>0</v>
      </c>
      <c r="M705" s="2">
        <v>1</v>
      </c>
      <c r="N705" s="2">
        <v>0</v>
      </c>
      <c r="O705" s="2">
        <v>0</v>
      </c>
      <c r="P705" s="2">
        <v>1</v>
      </c>
      <c r="Q705" s="6">
        <v>0</v>
      </c>
      <c r="R705" s="6">
        <v>0</v>
      </c>
      <c r="S705" s="3"/>
      <c r="T705" s="3"/>
      <c r="U705" s="3">
        <v>25</v>
      </c>
    </row>
    <row r="706" spans="1:21">
      <c r="A706" s="1">
        <v>0</v>
      </c>
      <c r="B706" s="1">
        <v>0</v>
      </c>
      <c r="C706" s="1">
        <v>1</v>
      </c>
      <c r="D706" s="1">
        <v>0</v>
      </c>
      <c r="E706" s="1">
        <v>0</v>
      </c>
      <c r="F706" s="1">
        <v>0</v>
      </c>
      <c r="G706" s="1">
        <v>0</v>
      </c>
      <c r="H706" s="1">
        <v>1</v>
      </c>
      <c r="I706" s="1">
        <v>0</v>
      </c>
      <c r="J706" s="1">
        <v>0</v>
      </c>
      <c r="K706" s="1">
        <v>1</v>
      </c>
      <c r="L706" s="1">
        <v>0</v>
      </c>
      <c r="M706" s="2">
        <v>0</v>
      </c>
      <c r="N706" s="2">
        <v>0</v>
      </c>
      <c r="O706" s="2">
        <v>1</v>
      </c>
      <c r="P706" s="2">
        <v>0</v>
      </c>
      <c r="Q706" s="6">
        <v>0</v>
      </c>
      <c r="R706" s="6">
        <v>1</v>
      </c>
      <c r="S706" s="3"/>
      <c r="T706" s="3"/>
      <c r="U706" s="3">
        <v>50</v>
      </c>
    </row>
    <row r="707" spans="1:21">
      <c r="A707" s="1">
        <v>0</v>
      </c>
      <c r="B707" s="1">
        <v>0</v>
      </c>
      <c r="C707" s="1">
        <v>1</v>
      </c>
      <c r="D707" s="1">
        <v>0</v>
      </c>
      <c r="E707" s="1">
        <v>0</v>
      </c>
      <c r="F707" s="1">
        <v>0</v>
      </c>
      <c r="G707" s="1">
        <v>0</v>
      </c>
      <c r="H707" s="1">
        <v>1</v>
      </c>
      <c r="I707" s="1">
        <v>0</v>
      </c>
      <c r="J707" s="1">
        <v>0</v>
      </c>
      <c r="K707" s="1">
        <v>1</v>
      </c>
      <c r="L707" s="1">
        <v>0</v>
      </c>
      <c r="M707" s="2">
        <v>0</v>
      </c>
      <c r="N707" s="2">
        <v>0</v>
      </c>
      <c r="O707" s="2">
        <v>1</v>
      </c>
      <c r="P707" s="2">
        <v>0</v>
      </c>
      <c r="Q707" s="6">
        <v>0</v>
      </c>
      <c r="R707" s="6">
        <v>1</v>
      </c>
      <c r="S707" s="3"/>
      <c r="T707" s="3"/>
      <c r="U707" s="3">
        <v>35</v>
      </c>
    </row>
    <row r="708" spans="1:21">
      <c r="A708" s="1">
        <v>1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1</v>
      </c>
      <c r="I708" s="1">
        <v>0</v>
      </c>
      <c r="J708" s="1">
        <v>0</v>
      </c>
      <c r="K708" s="1">
        <v>1</v>
      </c>
      <c r="L708" s="1">
        <v>0</v>
      </c>
      <c r="M708" s="2">
        <v>0</v>
      </c>
      <c r="N708" s="2">
        <v>0</v>
      </c>
      <c r="O708" s="2">
        <v>1</v>
      </c>
      <c r="P708" s="2">
        <v>0</v>
      </c>
      <c r="Q708" s="6">
        <v>1</v>
      </c>
      <c r="R708" s="6">
        <v>0</v>
      </c>
      <c r="S708" s="3"/>
      <c r="T708" s="3"/>
      <c r="U708" s="3">
        <v>40</v>
      </c>
    </row>
    <row r="709" spans="1:21">
      <c r="A709" s="1">
        <v>1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1</v>
      </c>
      <c r="I709" s="1">
        <v>0</v>
      </c>
      <c r="J709" s="1">
        <v>0</v>
      </c>
      <c r="K709" s="1">
        <v>1</v>
      </c>
      <c r="L709" s="1">
        <v>0</v>
      </c>
      <c r="M709" s="2">
        <v>1</v>
      </c>
      <c r="N709" s="2">
        <v>0</v>
      </c>
      <c r="O709" s="2">
        <v>0</v>
      </c>
      <c r="P709" s="2">
        <v>0</v>
      </c>
      <c r="Q709" s="6">
        <v>0</v>
      </c>
      <c r="R709" s="6">
        <v>1</v>
      </c>
      <c r="S709" s="3"/>
      <c r="T709" s="3"/>
      <c r="U709" s="3">
        <v>25</v>
      </c>
    </row>
    <row r="710" spans="1:21">
      <c r="A710" s="1">
        <v>0</v>
      </c>
      <c r="B710" s="1">
        <v>0</v>
      </c>
      <c r="C710" s="1">
        <v>1</v>
      </c>
      <c r="D710" s="1">
        <v>0</v>
      </c>
      <c r="E710" s="1">
        <v>0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1</v>
      </c>
      <c r="L710" s="1">
        <v>0</v>
      </c>
      <c r="M710" s="2">
        <v>0</v>
      </c>
      <c r="N710" s="2">
        <v>0</v>
      </c>
      <c r="O710" s="2">
        <v>1</v>
      </c>
      <c r="P710" s="2">
        <v>0</v>
      </c>
      <c r="Q710" s="6">
        <v>0</v>
      </c>
      <c r="R710" s="6">
        <v>1</v>
      </c>
      <c r="S710" s="3"/>
      <c r="T710" s="3"/>
      <c r="U710" s="3">
        <v>35</v>
      </c>
    </row>
    <row r="711" spans="1:21">
      <c r="A711" s="1">
        <v>1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1</v>
      </c>
      <c r="H711" s="1">
        <v>0</v>
      </c>
      <c r="I711" s="1">
        <v>0</v>
      </c>
      <c r="J711" s="1">
        <v>1</v>
      </c>
      <c r="K711" s="1">
        <v>0</v>
      </c>
      <c r="L711" s="1">
        <v>0</v>
      </c>
      <c r="M711" s="2">
        <v>0</v>
      </c>
      <c r="N711" s="2">
        <v>1</v>
      </c>
      <c r="O711" s="2">
        <v>0</v>
      </c>
      <c r="P711" s="2">
        <v>0</v>
      </c>
      <c r="Q711" s="6">
        <v>1</v>
      </c>
      <c r="R711" s="6">
        <v>0</v>
      </c>
      <c r="S711" s="3"/>
      <c r="T711" s="3"/>
      <c r="U711" s="3">
        <v>30</v>
      </c>
    </row>
    <row r="712" spans="1:21">
      <c r="A712" s="1">
        <v>0</v>
      </c>
      <c r="B712" s="1">
        <v>0</v>
      </c>
      <c r="C712" s="1">
        <v>1</v>
      </c>
      <c r="D712" s="1">
        <v>0</v>
      </c>
      <c r="E712" s="1">
        <v>0</v>
      </c>
      <c r="F712" s="1">
        <v>1</v>
      </c>
      <c r="G712" s="1">
        <v>0</v>
      </c>
      <c r="H712" s="1">
        <v>0</v>
      </c>
      <c r="I712" s="1">
        <v>0</v>
      </c>
      <c r="J712" s="1">
        <v>1</v>
      </c>
      <c r="K712" s="1">
        <v>0</v>
      </c>
      <c r="L712" s="1">
        <v>0</v>
      </c>
      <c r="M712" s="2">
        <v>0</v>
      </c>
      <c r="N712" s="2">
        <v>1</v>
      </c>
      <c r="O712" s="2">
        <v>0</v>
      </c>
      <c r="P712" s="2">
        <v>0</v>
      </c>
      <c r="Q712" s="6">
        <v>1</v>
      </c>
      <c r="R712" s="6">
        <v>0</v>
      </c>
      <c r="S712" s="3"/>
      <c r="T712" s="3"/>
      <c r="U712" s="3">
        <v>30</v>
      </c>
    </row>
    <row r="713" spans="1:21">
      <c r="A713" s="1">
        <v>1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1</v>
      </c>
      <c r="I713" s="1">
        <v>0</v>
      </c>
      <c r="J713" s="1">
        <v>0</v>
      </c>
      <c r="K713" s="1">
        <v>0</v>
      </c>
      <c r="L713" s="1">
        <v>1</v>
      </c>
      <c r="M713" s="2">
        <v>0</v>
      </c>
      <c r="N713" s="2">
        <v>1</v>
      </c>
      <c r="O713" s="2">
        <v>0</v>
      </c>
      <c r="P713" s="2">
        <v>1</v>
      </c>
      <c r="Q713" s="6">
        <v>0</v>
      </c>
      <c r="R713" s="6">
        <v>0</v>
      </c>
      <c r="S713" s="3"/>
      <c r="T713" s="3"/>
      <c r="U713" s="3">
        <v>15</v>
      </c>
    </row>
    <row r="714" spans="1:21">
      <c r="A714" s="1">
        <v>0</v>
      </c>
      <c r="B714" s="1">
        <v>1</v>
      </c>
      <c r="C714" s="1">
        <v>0</v>
      </c>
      <c r="D714" s="1">
        <v>0</v>
      </c>
      <c r="E714" s="1">
        <v>0</v>
      </c>
      <c r="F714" s="1">
        <v>0</v>
      </c>
      <c r="G714" s="1">
        <v>1</v>
      </c>
      <c r="H714" s="1">
        <v>0</v>
      </c>
      <c r="I714" s="1">
        <v>0</v>
      </c>
      <c r="J714" s="1">
        <v>1</v>
      </c>
      <c r="K714" s="1">
        <v>0</v>
      </c>
      <c r="L714" s="1">
        <v>0</v>
      </c>
      <c r="M714" s="2">
        <v>0</v>
      </c>
      <c r="N714" s="2">
        <v>1</v>
      </c>
      <c r="O714" s="2">
        <v>0</v>
      </c>
      <c r="P714" s="2">
        <v>0</v>
      </c>
      <c r="Q714" s="6">
        <v>1</v>
      </c>
      <c r="R714" s="6">
        <v>0</v>
      </c>
      <c r="S714" s="3"/>
      <c r="T714" s="3"/>
      <c r="U714" s="3">
        <v>30</v>
      </c>
    </row>
    <row r="715" spans="1:21">
      <c r="A715" s="1">
        <v>1</v>
      </c>
      <c r="B715" s="1">
        <v>0</v>
      </c>
      <c r="C715" s="1">
        <v>0</v>
      </c>
      <c r="D715" s="1">
        <v>0</v>
      </c>
      <c r="E715" s="1">
        <v>0</v>
      </c>
      <c r="F715" s="1">
        <v>1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1</v>
      </c>
      <c r="M715" s="2">
        <v>0</v>
      </c>
      <c r="N715" s="2">
        <v>1</v>
      </c>
      <c r="O715" s="2">
        <v>0</v>
      </c>
      <c r="P715" s="2">
        <v>0</v>
      </c>
      <c r="Q715" s="6">
        <v>1</v>
      </c>
      <c r="R715" s="6">
        <v>0</v>
      </c>
      <c r="S715" s="3"/>
      <c r="T715" s="3"/>
      <c r="U715" s="3">
        <v>20</v>
      </c>
    </row>
    <row r="716" spans="1:21">
      <c r="A716" s="1">
        <v>0</v>
      </c>
      <c r="B716" s="1">
        <v>0</v>
      </c>
      <c r="C716" s="1">
        <v>0</v>
      </c>
      <c r="D716" s="1">
        <v>0</v>
      </c>
      <c r="E716" s="1">
        <v>1</v>
      </c>
      <c r="F716" s="1">
        <v>0</v>
      </c>
      <c r="G716" s="1">
        <v>0</v>
      </c>
      <c r="H716" s="1">
        <v>1</v>
      </c>
      <c r="I716" s="1">
        <v>0</v>
      </c>
      <c r="J716" s="1">
        <v>0</v>
      </c>
      <c r="K716" s="1">
        <v>0</v>
      </c>
      <c r="L716" s="1">
        <v>1</v>
      </c>
      <c r="M716" s="2">
        <v>1</v>
      </c>
      <c r="N716" s="2">
        <v>0</v>
      </c>
      <c r="O716" s="2">
        <v>0</v>
      </c>
      <c r="P716" s="2">
        <v>1</v>
      </c>
      <c r="Q716" s="6">
        <v>0</v>
      </c>
      <c r="R716" s="6">
        <v>0</v>
      </c>
      <c r="S716" s="3"/>
      <c r="T716" s="3"/>
      <c r="U716" s="3">
        <v>15</v>
      </c>
    </row>
    <row r="717" spans="1:21">
      <c r="A717" s="1">
        <v>1</v>
      </c>
      <c r="B717" s="1">
        <v>0</v>
      </c>
      <c r="C717" s="1">
        <v>0</v>
      </c>
      <c r="D717" s="1">
        <v>0</v>
      </c>
      <c r="E717" s="1">
        <v>0</v>
      </c>
      <c r="F717" s="1">
        <v>1</v>
      </c>
      <c r="G717" s="1">
        <v>0</v>
      </c>
      <c r="H717" s="1">
        <v>0</v>
      </c>
      <c r="I717" s="1">
        <v>0</v>
      </c>
      <c r="J717" s="1">
        <v>0</v>
      </c>
      <c r="K717" s="1">
        <v>1</v>
      </c>
      <c r="L717" s="1">
        <v>0</v>
      </c>
      <c r="M717" s="2">
        <v>0</v>
      </c>
      <c r="N717" s="2">
        <v>0</v>
      </c>
      <c r="O717" s="2">
        <v>1</v>
      </c>
      <c r="P717" s="2">
        <v>0</v>
      </c>
      <c r="Q717" s="6">
        <v>0</v>
      </c>
      <c r="R717" s="6">
        <v>1</v>
      </c>
      <c r="S717" s="3"/>
      <c r="T717" s="3"/>
      <c r="U717" s="3">
        <v>35</v>
      </c>
    </row>
    <row r="718" spans="1:21">
      <c r="A718" s="1">
        <v>0</v>
      </c>
      <c r="B718" s="1">
        <v>0</v>
      </c>
      <c r="C718" s="1">
        <v>1</v>
      </c>
      <c r="D718" s="1">
        <v>0</v>
      </c>
      <c r="E718" s="1">
        <v>0</v>
      </c>
      <c r="F718" s="1">
        <v>0</v>
      </c>
      <c r="G718" s="1">
        <v>1</v>
      </c>
      <c r="H718" s="1">
        <v>0</v>
      </c>
      <c r="I718" s="1">
        <v>0</v>
      </c>
      <c r="J718" s="1">
        <v>1</v>
      </c>
      <c r="K718" s="1">
        <v>0</v>
      </c>
      <c r="L718" s="1">
        <v>0</v>
      </c>
      <c r="M718" s="2">
        <v>0</v>
      </c>
      <c r="N718" s="2">
        <v>1</v>
      </c>
      <c r="O718" s="2">
        <v>0</v>
      </c>
      <c r="P718" s="2">
        <v>0</v>
      </c>
      <c r="Q718" s="6">
        <v>0</v>
      </c>
      <c r="R718" s="6">
        <v>1</v>
      </c>
      <c r="S718" s="3"/>
      <c r="T718" s="3"/>
      <c r="U718" s="3">
        <v>30</v>
      </c>
    </row>
    <row r="719" spans="1:21">
      <c r="A719" s="1">
        <v>1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1</v>
      </c>
      <c r="I719" s="1">
        <v>0</v>
      </c>
      <c r="J719" s="1">
        <v>0</v>
      </c>
      <c r="K719" s="1">
        <v>1</v>
      </c>
      <c r="L719" s="1">
        <v>0</v>
      </c>
      <c r="M719" s="2">
        <v>1</v>
      </c>
      <c r="N719" s="2">
        <v>0</v>
      </c>
      <c r="O719" s="2">
        <v>0</v>
      </c>
      <c r="P719" s="2">
        <v>0</v>
      </c>
      <c r="Q719" s="6">
        <v>1</v>
      </c>
      <c r="R719" s="6">
        <v>0</v>
      </c>
      <c r="S719" s="3"/>
      <c r="T719" s="3"/>
      <c r="U719" s="3">
        <v>20</v>
      </c>
    </row>
    <row r="720" spans="1:21">
      <c r="A720" s="1">
        <v>1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1</v>
      </c>
      <c r="I720" s="1">
        <v>0</v>
      </c>
      <c r="J720" s="1">
        <v>0</v>
      </c>
      <c r="K720" s="1">
        <v>1</v>
      </c>
      <c r="L720" s="1">
        <v>0</v>
      </c>
      <c r="M720" s="2">
        <v>0</v>
      </c>
      <c r="N720" s="2">
        <v>1</v>
      </c>
      <c r="O720" s="2">
        <v>0</v>
      </c>
      <c r="P720" s="2">
        <v>1</v>
      </c>
      <c r="Q720" s="6">
        <v>0</v>
      </c>
      <c r="R720" s="6">
        <v>0</v>
      </c>
      <c r="S720" s="3"/>
      <c r="T720" s="3"/>
      <c r="U720" s="3">
        <v>20</v>
      </c>
    </row>
    <row r="721" spans="1:21">
      <c r="A721" s="1">
        <v>1</v>
      </c>
      <c r="B721" s="1">
        <v>0</v>
      </c>
      <c r="C721" s="1">
        <v>0</v>
      </c>
      <c r="D721" s="1">
        <v>0</v>
      </c>
      <c r="E721" s="1">
        <v>0</v>
      </c>
      <c r="F721" s="1">
        <v>1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1</v>
      </c>
      <c r="M721" s="2">
        <v>0</v>
      </c>
      <c r="N721" s="2">
        <v>1</v>
      </c>
      <c r="O721" s="2">
        <v>0</v>
      </c>
      <c r="P721" s="2">
        <v>0</v>
      </c>
      <c r="Q721" s="6">
        <v>1</v>
      </c>
      <c r="R721" s="6">
        <v>0</v>
      </c>
      <c r="S721" s="3"/>
      <c r="T721" s="3"/>
      <c r="U721" s="3">
        <v>25</v>
      </c>
    </row>
    <row r="722" spans="1:21">
      <c r="A722" s="1">
        <v>0</v>
      </c>
      <c r="B722" s="1">
        <v>0</v>
      </c>
      <c r="C722" s="1">
        <v>0</v>
      </c>
      <c r="D722" s="1">
        <v>0</v>
      </c>
      <c r="E722" s="1">
        <v>1</v>
      </c>
      <c r="F722" s="1">
        <v>0</v>
      </c>
      <c r="G722" s="1">
        <v>1</v>
      </c>
      <c r="H722" s="1">
        <v>0</v>
      </c>
      <c r="I722" s="1">
        <v>0</v>
      </c>
      <c r="J722" s="1">
        <v>0</v>
      </c>
      <c r="K722" s="1">
        <v>0</v>
      </c>
      <c r="L722" s="1">
        <v>1</v>
      </c>
      <c r="M722" s="2">
        <v>0</v>
      </c>
      <c r="N722" s="2">
        <v>0</v>
      </c>
      <c r="O722" s="2">
        <v>1</v>
      </c>
      <c r="P722" s="2">
        <v>1</v>
      </c>
      <c r="Q722" s="6">
        <v>0</v>
      </c>
      <c r="R722" s="6">
        <v>0</v>
      </c>
      <c r="S722" s="3"/>
      <c r="T722" s="3"/>
      <c r="U722" s="3">
        <v>30</v>
      </c>
    </row>
    <row r="723" spans="1:21">
      <c r="A723" s="1">
        <v>0</v>
      </c>
      <c r="B723" s="1">
        <v>0</v>
      </c>
      <c r="C723" s="1">
        <v>0</v>
      </c>
      <c r="D723" s="1">
        <v>0</v>
      </c>
      <c r="E723" s="1">
        <v>1</v>
      </c>
      <c r="F723" s="1">
        <v>1</v>
      </c>
      <c r="G723" s="1">
        <v>0</v>
      </c>
      <c r="H723" s="1">
        <v>0</v>
      </c>
      <c r="I723" s="1">
        <v>0</v>
      </c>
      <c r="J723" s="1">
        <v>1</v>
      </c>
      <c r="K723" s="1">
        <v>0</v>
      </c>
      <c r="L723" s="1">
        <v>0</v>
      </c>
      <c r="M723" s="2">
        <v>1</v>
      </c>
      <c r="N723" s="2">
        <v>0</v>
      </c>
      <c r="O723" s="2">
        <v>0</v>
      </c>
      <c r="P723" s="2">
        <v>0</v>
      </c>
      <c r="Q723" s="6">
        <v>1</v>
      </c>
      <c r="R723" s="6">
        <v>0</v>
      </c>
      <c r="S723" s="3"/>
      <c r="T723" s="3"/>
      <c r="U723" s="3">
        <v>36</v>
      </c>
    </row>
    <row r="724" spans="1:21">
      <c r="A724" s="1">
        <v>0</v>
      </c>
      <c r="B724" s="1">
        <v>0</v>
      </c>
      <c r="C724" s="1">
        <v>0</v>
      </c>
      <c r="D724" s="1">
        <v>0</v>
      </c>
      <c r="E724" s="1">
        <v>1</v>
      </c>
      <c r="F724" s="1">
        <v>0</v>
      </c>
      <c r="G724" s="1">
        <v>0</v>
      </c>
      <c r="H724" s="1">
        <v>1</v>
      </c>
      <c r="I724" s="1">
        <v>0</v>
      </c>
      <c r="J724" s="1">
        <v>1</v>
      </c>
      <c r="K724" s="1">
        <v>0</v>
      </c>
      <c r="L724" s="1">
        <v>0</v>
      </c>
      <c r="M724" s="2">
        <v>1</v>
      </c>
      <c r="N724" s="2">
        <v>0</v>
      </c>
      <c r="O724" s="2">
        <v>0</v>
      </c>
      <c r="P724" s="2">
        <v>0</v>
      </c>
      <c r="Q724" s="6">
        <v>0</v>
      </c>
      <c r="R724" s="6">
        <v>1</v>
      </c>
      <c r="S724" s="3"/>
      <c r="T724" s="3"/>
      <c r="U724" s="3">
        <v>20</v>
      </c>
    </row>
    <row r="725" spans="1:21">
      <c r="A725" s="1">
        <v>0</v>
      </c>
      <c r="B725" s="1">
        <v>0</v>
      </c>
      <c r="C725" s="1">
        <v>1</v>
      </c>
      <c r="D725" s="1">
        <v>0</v>
      </c>
      <c r="E725" s="1">
        <v>0</v>
      </c>
      <c r="F725" s="1">
        <v>1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1</v>
      </c>
      <c r="M725" s="2">
        <v>0</v>
      </c>
      <c r="N725" s="2">
        <v>0</v>
      </c>
      <c r="O725" s="2">
        <v>1</v>
      </c>
      <c r="P725" s="2">
        <v>1</v>
      </c>
      <c r="Q725" s="6">
        <v>0</v>
      </c>
      <c r="R725" s="6">
        <v>0</v>
      </c>
      <c r="S725" s="3"/>
      <c r="T725" s="3"/>
      <c r="U725" s="3">
        <v>35</v>
      </c>
    </row>
    <row r="726" spans="1:21">
      <c r="A726" s="1">
        <v>0</v>
      </c>
      <c r="B726" s="1">
        <v>1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1</v>
      </c>
      <c r="I726" s="1">
        <v>0</v>
      </c>
      <c r="J726" s="1">
        <v>0</v>
      </c>
      <c r="K726" s="1">
        <v>1</v>
      </c>
      <c r="L726" s="1">
        <v>0</v>
      </c>
      <c r="M726" s="2">
        <v>0</v>
      </c>
      <c r="N726" s="2">
        <v>1</v>
      </c>
      <c r="O726" s="2">
        <v>0</v>
      </c>
      <c r="P726" s="2">
        <v>0</v>
      </c>
      <c r="Q726" s="6">
        <v>0</v>
      </c>
      <c r="R726" s="6">
        <v>1</v>
      </c>
      <c r="S726" s="3"/>
      <c r="T726" s="3"/>
      <c r="U726" s="3">
        <v>22</v>
      </c>
    </row>
    <row r="727" spans="1:21">
      <c r="A727" s="1">
        <v>0</v>
      </c>
      <c r="B727" s="1">
        <v>0</v>
      </c>
      <c r="C727" s="1">
        <v>1</v>
      </c>
      <c r="D727" s="1">
        <v>0</v>
      </c>
      <c r="E727" s="1">
        <v>0</v>
      </c>
      <c r="F727" s="1">
        <v>0</v>
      </c>
      <c r="G727" s="1">
        <v>0</v>
      </c>
      <c r="H727" s="1">
        <v>1</v>
      </c>
      <c r="I727" s="1">
        <v>0</v>
      </c>
      <c r="J727" s="1">
        <v>0</v>
      </c>
      <c r="K727" s="1">
        <v>1</v>
      </c>
      <c r="L727" s="1">
        <v>0</v>
      </c>
      <c r="M727" s="2">
        <v>0</v>
      </c>
      <c r="N727" s="2">
        <v>1</v>
      </c>
      <c r="O727" s="2">
        <v>0</v>
      </c>
      <c r="P727" s="2">
        <v>0</v>
      </c>
      <c r="Q727" s="6">
        <v>0</v>
      </c>
      <c r="R727" s="6">
        <v>1</v>
      </c>
      <c r="S727" s="3"/>
      <c r="T727" s="3"/>
      <c r="U727" s="3">
        <v>22</v>
      </c>
    </row>
    <row r="728" spans="1:21">
      <c r="A728" s="1">
        <v>0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1</v>
      </c>
      <c r="H728" s="1">
        <v>0</v>
      </c>
      <c r="I728" s="1">
        <v>0</v>
      </c>
      <c r="J728" s="1">
        <v>0</v>
      </c>
      <c r="K728" s="1">
        <v>0</v>
      </c>
      <c r="L728" s="1">
        <v>1</v>
      </c>
      <c r="M728" s="2">
        <v>0</v>
      </c>
      <c r="N728" s="2">
        <v>1</v>
      </c>
      <c r="O728" s="2">
        <v>0</v>
      </c>
      <c r="P728" s="2">
        <v>1</v>
      </c>
      <c r="Q728" s="6">
        <v>0</v>
      </c>
      <c r="R728" s="6">
        <v>0</v>
      </c>
      <c r="S728" s="3"/>
      <c r="T728" s="3"/>
      <c r="U728" s="3">
        <v>20</v>
      </c>
    </row>
    <row r="729" spans="1:21">
      <c r="A729" s="1">
        <v>0</v>
      </c>
      <c r="B729" s="1">
        <v>0</v>
      </c>
      <c r="C729" s="1">
        <v>0</v>
      </c>
      <c r="D729" s="1">
        <v>0</v>
      </c>
      <c r="E729" s="1">
        <v>1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1">
        <v>0</v>
      </c>
      <c r="L729" s="1">
        <v>1</v>
      </c>
      <c r="M729" s="2">
        <v>0</v>
      </c>
      <c r="N729" s="2">
        <v>1</v>
      </c>
      <c r="O729" s="2">
        <v>0</v>
      </c>
      <c r="P729" s="2">
        <v>0</v>
      </c>
      <c r="Q729" s="6">
        <v>0</v>
      </c>
      <c r="R729" s="6">
        <v>1</v>
      </c>
      <c r="S729" s="3"/>
      <c r="T729" s="3"/>
      <c r="U729" s="3">
        <v>15</v>
      </c>
    </row>
    <row r="730" spans="1:21">
      <c r="A730" s="1">
        <v>0</v>
      </c>
      <c r="B730" s="1">
        <v>0</v>
      </c>
      <c r="C730" s="1">
        <v>1</v>
      </c>
      <c r="D730" s="1">
        <v>0</v>
      </c>
      <c r="E730" s="1">
        <v>0</v>
      </c>
      <c r="F730" s="1">
        <v>1</v>
      </c>
      <c r="G730" s="1">
        <v>0</v>
      </c>
      <c r="H730" s="1">
        <v>0</v>
      </c>
      <c r="I730" s="1">
        <v>0</v>
      </c>
      <c r="J730" s="1">
        <v>0</v>
      </c>
      <c r="K730" s="1">
        <v>1</v>
      </c>
      <c r="L730" s="1">
        <v>0</v>
      </c>
      <c r="M730" s="2">
        <v>0</v>
      </c>
      <c r="N730" s="2">
        <v>1</v>
      </c>
      <c r="O730" s="2">
        <v>0</v>
      </c>
      <c r="P730" s="2">
        <v>0</v>
      </c>
      <c r="Q730" s="6">
        <v>1</v>
      </c>
      <c r="R730" s="6">
        <v>0</v>
      </c>
      <c r="S730" s="3"/>
      <c r="T730" s="3"/>
      <c r="U730" s="3">
        <v>20</v>
      </c>
    </row>
    <row r="731" spans="1:21">
      <c r="A731" s="1">
        <v>0</v>
      </c>
      <c r="B731" s="1">
        <v>0</v>
      </c>
      <c r="C731" s="1">
        <v>0</v>
      </c>
      <c r="D731" s="1">
        <v>0</v>
      </c>
      <c r="E731" s="1">
        <v>1</v>
      </c>
      <c r="F731" s="1">
        <v>0</v>
      </c>
      <c r="G731" s="1">
        <v>1</v>
      </c>
      <c r="H731" s="1">
        <v>0</v>
      </c>
      <c r="I731" s="1">
        <v>0</v>
      </c>
      <c r="J731" s="1">
        <v>0</v>
      </c>
      <c r="K731" s="1">
        <v>0</v>
      </c>
      <c r="L731" s="1">
        <v>1</v>
      </c>
      <c r="M731" s="2">
        <v>1</v>
      </c>
      <c r="N731" s="2">
        <v>0</v>
      </c>
      <c r="O731" s="2">
        <v>0</v>
      </c>
      <c r="P731" s="2">
        <v>1</v>
      </c>
      <c r="Q731" s="6">
        <v>0</v>
      </c>
      <c r="R731" s="6">
        <v>0</v>
      </c>
      <c r="S731" s="3"/>
      <c r="T731" s="3"/>
      <c r="U731" s="3">
        <v>27</v>
      </c>
    </row>
    <row r="732" spans="1:21">
      <c r="A732" s="1">
        <v>0</v>
      </c>
      <c r="B732" s="1">
        <v>0</v>
      </c>
      <c r="C732" s="1">
        <v>1</v>
      </c>
      <c r="D732" s="1">
        <v>0</v>
      </c>
      <c r="E732" s="1">
        <v>0</v>
      </c>
      <c r="F732" s="1">
        <v>1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1</v>
      </c>
      <c r="M732" s="2">
        <v>0</v>
      </c>
      <c r="N732" s="2">
        <v>1</v>
      </c>
      <c r="O732" s="2">
        <v>0</v>
      </c>
      <c r="P732" s="2">
        <v>0</v>
      </c>
      <c r="Q732" s="6">
        <v>0</v>
      </c>
      <c r="R732" s="6">
        <v>1</v>
      </c>
      <c r="S732" s="3"/>
      <c r="T732" s="3"/>
      <c r="U732" s="3">
        <v>29</v>
      </c>
    </row>
    <row r="733" spans="1:21">
      <c r="A733" s="1">
        <v>0</v>
      </c>
      <c r="B733" s="1">
        <v>0</v>
      </c>
      <c r="C733" s="1">
        <v>0</v>
      </c>
      <c r="D733" s="1">
        <v>1</v>
      </c>
      <c r="E733" s="1">
        <v>0</v>
      </c>
      <c r="F733" s="1">
        <v>0</v>
      </c>
      <c r="G733" s="1">
        <v>0</v>
      </c>
      <c r="H733" s="1">
        <v>1</v>
      </c>
      <c r="I733" s="1">
        <v>0</v>
      </c>
      <c r="J733" s="1">
        <v>0</v>
      </c>
      <c r="K733" s="1">
        <v>1</v>
      </c>
      <c r="L733" s="1">
        <v>0</v>
      </c>
      <c r="M733" s="2">
        <v>1</v>
      </c>
      <c r="N733" s="2">
        <v>0</v>
      </c>
      <c r="O733" s="2">
        <v>0</v>
      </c>
      <c r="P733" s="2">
        <v>0</v>
      </c>
      <c r="Q733" s="6">
        <v>0</v>
      </c>
      <c r="R733" s="6">
        <v>1</v>
      </c>
      <c r="S733" s="3"/>
      <c r="T733" s="3"/>
      <c r="U733" s="3">
        <v>15</v>
      </c>
    </row>
    <row r="734" spans="1:21">
      <c r="A734" s="1">
        <v>0</v>
      </c>
      <c r="B734" s="1">
        <v>1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1</v>
      </c>
      <c r="I734" s="1">
        <v>0</v>
      </c>
      <c r="J734" s="1">
        <v>0</v>
      </c>
      <c r="K734" s="1">
        <v>1</v>
      </c>
      <c r="L734" s="1">
        <v>0</v>
      </c>
      <c r="M734" s="2">
        <v>1</v>
      </c>
      <c r="N734" s="2">
        <v>0</v>
      </c>
      <c r="O734" s="2">
        <v>0</v>
      </c>
      <c r="P734" s="2">
        <v>0</v>
      </c>
      <c r="Q734" s="6">
        <v>0</v>
      </c>
      <c r="R734" s="6">
        <v>1</v>
      </c>
      <c r="S734" s="3"/>
      <c r="T734" s="3"/>
      <c r="U734" s="3">
        <v>36</v>
      </c>
    </row>
    <row r="735" spans="1:21">
      <c r="A735" s="1">
        <v>1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J735" s="1">
        <v>0</v>
      </c>
      <c r="K735" s="1">
        <v>1</v>
      </c>
      <c r="L735" s="1">
        <v>0</v>
      </c>
      <c r="M735" s="2">
        <v>1</v>
      </c>
      <c r="N735" s="2">
        <v>0</v>
      </c>
      <c r="O735" s="2">
        <v>0</v>
      </c>
      <c r="P735" s="2">
        <v>0</v>
      </c>
      <c r="Q735" s="6">
        <v>0</v>
      </c>
      <c r="R735" s="6">
        <v>1</v>
      </c>
      <c r="S735" s="3"/>
      <c r="T735" s="3"/>
      <c r="U735" s="3">
        <v>20</v>
      </c>
    </row>
    <row r="736" spans="1:21">
      <c r="A736" s="1">
        <v>0</v>
      </c>
      <c r="B736" s="1">
        <v>0</v>
      </c>
      <c r="C736" s="1">
        <v>0</v>
      </c>
      <c r="D736" s="1">
        <v>0</v>
      </c>
      <c r="E736" s="1">
        <v>1</v>
      </c>
      <c r="F736" s="1">
        <v>0</v>
      </c>
      <c r="G736" s="1">
        <v>1</v>
      </c>
      <c r="H736" s="1">
        <v>0</v>
      </c>
      <c r="I736" s="1">
        <v>0</v>
      </c>
      <c r="J736" s="1">
        <v>0</v>
      </c>
      <c r="K736" s="1">
        <v>0</v>
      </c>
      <c r="L736" s="1">
        <v>1</v>
      </c>
      <c r="M736" s="2">
        <v>0</v>
      </c>
      <c r="N736" s="2">
        <v>0</v>
      </c>
      <c r="O736" s="2">
        <v>1</v>
      </c>
      <c r="P736" s="2">
        <v>1</v>
      </c>
      <c r="Q736" s="6">
        <v>0</v>
      </c>
      <c r="R736" s="6">
        <v>0</v>
      </c>
      <c r="S736" s="3"/>
      <c r="T736" s="3"/>
      <c r="U736" s="3">
        <v>32</v>
      </c>
    </row>
    <row r="737" spans="1:21">
      <c r="A737" s="1">
        <v>0</v>
      </c>
      <c r="B737" s="1">
        <v>0</v>
      </c>
      <c r="C737" s="1">
        <v>0</v>
      </c>
      <c r="D737" s="1">
        <v>1</v>
      </c>
      <c r="E737" s="1">
        <v>0</v>
      </c>
      <c r="F737" s="1">
        <v>0</v>
      </c>
      <c r="G737" s="1">
        <v>0</v>
      </c>
      <c r="H737" s="1">
        <v>0</v>
      </c>
      <c r="I737" s="1">
        <v>1</v>
      </c>
      <c r="J737" s="1">
        <v>1</v>
      </c>
      <c r="K737" s="1">
        <v>0</v>
      </c>
      <c r="L737" s="1">
        <v>0</v>
      </c>
      <c r="M737" s="2">
        <v>0</v>
      </c>
      <c r="N737" s="2">
        <v>0</v>
      </c>
      <c r="O737" s="2">
        <v>1</v>
      </c>
      <c r="P737" s="2">
        <v>0</v>
      </c>
      <c r="Q737" s="6">
        <v>0</v>
      </c>
      <c r="R737" s="6">
        <v>1</v>
      </c>
      <c r="S737" s="3"/>
      <c r="T737" s="3"/>
      <c r="U737" s="3">
        <v>40</v>
      </c>
    </row>
    <row r="738" spans="1:21">
      <c r="A738" s="1">
        <v>0</v>
      </c>
      <c r="B738" s="1">
        <v>0</v>
      </c>
      <c r="C738" s="1">
        <v>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1</v>
      </c>
      <c r="K738" s="1">
        <v>0</v>
      </c>
      <c r="L738" s="1">
        <v>0</v>
      </c>
      <c r="M738" s="2">
        <v>0</v>
      </c>
      <c r="N738" s="2">
        <v>0</v>
      </c>
      <c r="O738" s="2">
        <v>1</v>
      </c>
      <c r="P738" s="2">
        <v>0</v>
      </c>
      <c r="Q738" s="6">
        <v>1</v>
      </c>
      <c r="R738" s="6">
        <v>0</v>
      </c>
      <c r="S738" s="3"/>
      <c r="T738" s="3"/>
      <c r="U738" s="3">
        <v>40</v>
      </c>
    </row>
    <row r="739" spans="1:21">
      <c r="A739" s="1">
        <v>0</v>
      </c>
      <c r="B739" s="1">
        <v>0</v>
      </c>
      <c r="C739" s="1">
        <v>1</v>
      </c>
      <c r="D739" s="1">
        <v>0</v>
      </c>
      <c r="E739" s="1">
        <v>0</v>
      </c>
      <c r="F739" s="1">
        <v>1</v>
      </c>
      <c r="G739" s="1">
        <v>0</v>
      </c>
      <c r="H739" s="1">
        <v>0</v>
      </c>
      <c r="I739" s="1">
        <v>0</v>
      </c>
      <c r="J739" s="1">
        <v>0</v>
      </c>
      <c r="K739" s="1">
        <v>1</v>
      </c>
      <c r="L739" s="1">
        <v>0</v>
      </c>
      <c r="M739" s="2">
        <v>0</v>
      </c>
      <c r="N739" s="2">
        <v>0</v>
      </c>
      <c r="O739" s="2">
        <v>1</v>
      </c>
      <c r="P739" s="2">
        <v>0</v>
      </c>
      <c r="Q739" s="6">
        <v>1</v>
      </c>
      <c r="R739" s="6">
        <v>0</v>
      </c>
      <c r="S739" s="3"/>
      <c r="T739" s="3"/>
      <c r="U739" s="3">
        <v>50</v>
      </c>
    </row>
    <row r="740" spans="1:21">
      <c r="A740" s="1">
        <v>0</v>
      </c>
      <c r="B740" s="1">
        <v>0</v>
      </c>
      <c r="C740" s="1">
        <v>1</v>
      </c>
      <c r="D740" s="1">
        <v>0</v>
      </c>
      <c r="E740" s="1">
        <v>0</v>
      </c>
      <c r="F740" s="1">
        <v>1</v>
      </c>
      <c r="G740" s="1">
        <v>0</v>
      </c>
      <c r="H740" s="1">
        <v>0</v>
      </c>
      <c r="I740" s="1">
        <v>0</v>
      </c>
      <c r="J740" s="1">
        <v>0</v>
      </c>
      <c r="K740" s="1">
        <v>1</v>
      </c>
      <c r="L740" s="1">
        <v>0</v>
      </c>
      <c r="M740" s="2">
        <v>1</v>
      </c>
      <c r="N740" s="2">
        <v>0</v>
      </c>
      <c r="O740" s="2">
        <v>0</v>
      </c>
      <c r="P740" s="2">
        <v>0</v>
      </c>
      <c r="Q740" s="6">
        <v>1</v>
      </c>
      <c r="R740" s="6">
        <v>0</v>
      </c>
      <c r="S740" s="3"/>
      <c r="T740" s="3"/>
      <c r="U740" s="3">
        <v>20</v>
      </c>
    </row>
    <row r="741" spans="1:21">
      <c r="A741" s="1">
        <v>0</v>
      </c>
      <c r="B741" s="1">
        <v>0</v>
      </c>
      <c r="C741" s="1">
        <v>1</v>
      </c>
      <c r="D741" s="1">
        <v>0</v>
      </c>
      <c r="E741" s="1">
        <v>0</v>
      </c>
      <c r="F741" s="1">
        <v>0</v>
      </c>
      <c r="G741" s="1">
        <v>0</v>
      </c>
      <c r="H741" s="1">
        <v>1</v>
      </c>
      <c r="I741" s="1">
        <v>0</v>
      </c>
      <c r="J741" s="1">
        <v>0</v>
      </c>
      <c r="K741" s="1">
        <v>1</v>
      </c>
      <c r="L741" s="1">
        <v>0</v>
      </c>
      <c r="M741" s="2">
        <v>0</v>
      </c>
      <c r="N741" s="2">
        <v>1</v>
      </c>
      <c r="O741" s="2">
        <v>0</v>
      </c>
      <c r="P741" s="2">
        <v>0</v>
      </c>
      <c r="Q741" s="6">
        <v>0</v>
      </c>
      <c r="R741" s="6">
        <v>1</v>
      </c>
      <c r="S741" s="3"/>
      <c r="T741" s="3"/>
      <c r="U741" s="3">
        <v>22</v>
      </c>
    </row>
    <row r="742" spans="1:21">
      <c r="A742" s="1">
        <v>0</v>
      </c>
      <c r="B742" s="1">
        <v>0</v>
      </c>
      <c r="C742" s="1">
        <v>0</v>
      </c>
      <c r="D742" s="1">
        <v>1</v>
      </c>
      <c r="E742" s="1">
        <v>0</v>
      </c>
      <c r="F742" s="1">
        <v>0</v>
      </c>
      <c r="G742" s="1">
        <v>1</v>
      </c>
      <c r="H742" s="1">
        <v>0</v>
      </c>
      <c r="I742" s="1">
        <v>0</v>
      </c>
      <c r="J742" s="1">
        <v>0</v>
      </c>
      <c r="K742" s="1">
        <v>0</v>
      </c>
      <c r="L742" s="1">
        <v>1</v>
      </c>
      <c r="M742" s="2">
        <v>0</v>
      </c>
      <c r="N742" s="2">
        <v>1</v>
      </c>
      <c r="O742" s="2">
        <v>0</v>
      </c>
      <c r="P742" s="2">
        <v>1</v>
      </c>
      <c r="Q742" s="6">
        <v>0</v>
      </c>
      <c r="R742" s="6">
        <v>0</v>
      </c>
      <c r="S742" s="3"/>
      <c r="T742" s="3"/>
      <c r="U742" s="3">
        <v>15</v>
      </c>
    </row>
    <row r="743" spans="1:21">
      <c r="A743" s="1">
        <v>0</v>
      </c>
      <c r="B743" s="1">
        <v>0</v>
      </c>
      <c r="C743" s="1">
        <v>1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1</v>
      </c>
      <c r="J743" s="1">
        <v>1</v>
      </c>
      <c r="K743" s="1">
        <v>0</v>
      </c>
      <c r="L743" s="1">
        <v>0</v>
      </c>
      <c r="M743" s="2">
        <v>0</v>
      </c>
      <c r="N743" s="2">
        <v>1</v>
      </c>
      <c r="O743" s="2">
        <v>0</v>
      </c>
      <c r="P743" s="2">
        <v>0</v>
      </c>
      <c r="Q743" s="6">
        <v>0</v>
      </c>
      <c r="R743" s="6">
        <v>1</v>
      </c>
      <c r="S743" s="3"/>
      <c r="T743" s="3"/>
      <c r="U743" s="3">
        <v>30</v>
      </c>
    </row>
    <row r="744" spans="1:21">
      <c r="A744" s="1">
        <v>0</v>
      </c>
      <c r="B744" s="1">
        <v>0</v>
      </c>
      <c r="C744" s="1">
        <v>0</v>
      </c>
      <c r="D744" s="1">
        <v>0</v>
      </c>
      <c r="E744" s="1">
        <v>1</v>
      </c>
      <c r="F744" s="1">
        <v>0</v>
      </c>
      <c r="G744" s="1">
        <v>1</v>
      </c>
      <c r="H744" s="1">
        <v>0</v>
      </c>
      <c r="I744" s="1">
        <v>0</v>
      </c>
      <c r="J744" s="1">
        <v>0</v>
      </c>
      <c r="K744" s="1">
        <v>1</v>
      </c>
      <c r="L744" s="1">
        <v>0</v>
      </c>
      <c r="M744" s="2">
        <v>0</v>
      </c>
      <c r="N744" s="2">
        <v>0</v>
      </c>
      <c r="O744" s="2">
        <v>1</v>
      </c>
      <c r="P744" s="2">
        <v>0</v>
      </c>
      <c r="Q744" s="6">
        <v>1</v>
      </c>
      <c r="R744" s="6">
        <v>0</v>
      </c>
      <c r="S744" s="3"/>
      <c r="T744" s="3"/>
      <c r="U744" s="3">
        <v>54</v>
      </c>
    </row>
    <row r="745" spans="1:21">
      <c r="A745" s="1">
        <v>0</v>
      </c>
      <c r="B745" s="1">
        <v>0</v>
      </c>
      <c r="C745" s="1">
        <v>0</v>
      </c>
      <c r="D745" s="1">
        <v>0</v>
      </c>
      <c r="E745" s="1">
        <v>1</v>
      </c>
      <c r="F745" s="1">
        <v>0</v>
      </c>
      <c r="G745" s="1">
        <v>0</v>
      </c>
      <c r="H745" s="1">
        <v>0</v>
      </c>
      <c r="I745" s="1">
        <v>1</v>
      </c>
      <c r="J745" s="1">
        <v>1</v>
      </c>
      <c r="K745" s="1">
        <v>0</v>
      </c>
      <c r="L745" s="1">
        <v>0</v>
      </c>
      <c r="M745" s="2">
        <v>0</v>
      </c>
      <c r="N745" s="2">
        <v>0</v>
      </c>
      <c r="O745" s="2">
        <v>1</v>
      </c>
      <c r="P745" s="2">
        <v>1</v>
      </c>
      <c r="Q745" s="6">
        <v>0</v>
      </c>
      <c r="R745" s="6">
        <v>0</v>
      </c>
      <c r="S745" s="3"/>
      <c r="T745" s="3"/>
      <c r="U745" s="3">
        <v>40</v>
      </c>
    </row>
    <row r="746" spans="1:21">
      <c r="A746" s="1">
        <v>0</v>
      </c>
      <c r="B746" s="1">
        <v>0</v>
      </c>
      <c r="C746" s="1">
        <v>0</v>
      </c>
      <c r="D746" s="1">
        <v>1</v>
      </c>
      <c r="E746" s="1">
        <v>0</v>
      </c>
      <c r="F746" s="1">
        <v>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1</v>
      </c>
      <c r="M746" s="2">
        <v>1</v>
      </c>
      <c r="N746" s="2">
        <v>0</v>
      </c>
      <c r="O746" s="2">
        <v>0</v>
      </c>
      <c r="P746" s="2">
        <v>0</v>
      </c>
      <c r="Q746" s="6">
        <v>0</v>
      </c>
      <c r="R746" s="6">
        <v>1</v>
      </c>
      <c r="S746" s="3"/>
      <c r="T746" s="3"/>
      <c r="U746" s="3">
        <v>15</v>
      </c>
    </row>
    <row r="747" spans="1:21">
      <c r="A747" s="1">
        <v>0</v>
      </c>
      <c r="B747" s="1">
        <v>0</v>
      </c>
      <c r="C747" s="1">
        <v>1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1">
        <v>0</v>
      </c>
      <c r="L747" s="1">
        <v>1</v>
      </c>
      <c r="M747" s="2">
        <v>0</v>
      </c>
      <c r="N747" s="2">
        <v>0</v>
      </c>
      <c r="O747" s="2">
        <v>1</v>
      </c>
      <c r="P747" s="2">
        <v>0</v>
      </c>
      <c r="Q747" s="6">
        <v>0</v>
      </c>
      <c r="R747" s="6">
        <v>1</v>
      </c>
      <c r="S747" s="3"/>
      <c r="T747" s="3"/>
      <c r="U747" s="3">
        <v>30</v>
      </c>
    </row>
    <row r="748" spans="1:21">
      <c r="A748" s="1">
        <v>1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1</v>
      </c>
      <c r="J748" s="1">
        <v>0</v>
      </c>
      <c r="K748" s="1">
        <v>1</v>
      </c>
      <c r="L748" s="1">
        <v>0</v>
      </c>
      <c r="M748" s="2">
        <v>0</v>
      </c>
      <c r="N748" s="2">
        <v>0</v>
      </c>
      <c r="O748" s="2">
        <v>1</v>
      </c>
      <c r="P748" s="2">
        <v>0</v>
      </c>
      <c r="Q748" s="6">
        <v>1</v>
      </c>
      <c r="R748" s="6">
        <v>0</v>
      </c>
      <c r="S748" s="3"/>
      <c r="T748" s="3"/>
      <c r="U748" s="3">
        <v>50</v>
      </c>
    </row>
    <row r="749" spans="1:21">
      <c r="A749" s="1">
        <v>0</v>
      </c>
      <c r="B749" s="1">
        <v>0</v>
      </c>
      <c r="C749" s="1">
        <v>0</v>
      </c>
      <c r="D749" s="1">
        <v>1</v>
      </c>
      <c r="E749" s="1">
        <v>0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1</v>
      </c>
      <c r="M749" s="2">
        <v>1</v>
      </c>
      <c r="N749" s="2">
        <v>0</v>
      </c>
      <c r="O749" s="2">
        <v>0</v>
      </c>
      <c r="P749" s="2">
        <v>1</v>
      </c>
      <c r="Q749" s="6">
        <v>0</v>
      </c>
      <c r="R749" s="6">
        <v>0</v>
      </c>
      <c r="S749" s="3"/>
      <c r="T749" s="3"/>
      <c r="U749" s="3">
        <v>15</v>
      </c>
    </row>
    <row r="750" spans="1:21">
      <c r="A750" s="1">
        <v>0</v>
      </c>
      <c r="B750" s="1">
        <v>0</v>
      </c>
      <c r="C750" s="1">
        <v>0</v>
      </c>
      <c r="D750" s="1">
        <v>0</v>
      </c>
      <c r="E750" s="1">
        <v>1</v>
      </c>
      <c r="F750" s="1">
        <v>1</v>
      </c>
      <c r="G750" s="1">
        <v>0</v>
      </c>
      <c r="H750" s="1">
        <v>0</v>
      </c>
      <c r="I750" s="1">
        <v>0</v>
      </c>
      <c r="J750" s="1">
        <v>0</v>
      </c>
      <c r="K750" s="1">
        <v>1</v>
      </c>
      <c r="L750" s="1">
        <v>0</v>
      </c>
      <c r="M750" s="2">
        <v>0</v>
      </c>
      <c r="N750" s="2">
        <v>1</v>
      </c>
      <c r="O750" s="2">
        <v>0</v>
      </c>
      <c r="P750" s="2">
        <v>0</v>
      </c>
      <c r="Q750" s="6">
        <v>0</v>
      </c>
      <c r="R750" s="6">
        <v>1</v>
      </c>
      <c r="S750" s="3"/>
      <c r="T750" s="3"/>
      <c r="U750" s="3">
        <v>22</v>
      </c>
    </row>
    <row r="751" spans="1:21">
      <c r="A751" s="1">
        <v>1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1</v>
      </c>
      <c r="J751" s="1">
        <v>0</v>
      </c>
      <c r="K751" s="1">
        <v>0</v>
      </c>
      <c r="L751" s="1">
        <v>1</v>
      </c>
      <c r="M751" s="2">
        <v>0</v>
      </c>
      <c r="N751" s="2">
        <v>1</v>
      </c>
      <c r="O751" s="2">
        <v>0</v>
      </c>
      <c r="P751" s="2">
        <v>1</v>
      </c>
      <c r="Q751" s="6">
        <v>0</v>
      </c>
      <c r="R751" s="6">
        <v>0</v>
      </c>
      <c r="S751" s="3"/>
      <c r="T751" s="3"/>
      <c r="U751" s="3">
        <v>20</v>
      </c>
    </row>
    <row r="752" spans="1:21">
      <c r="A752" s="1">
        <v>0</v>
      </c>
      <c r="B752" s="1">
        <v>0</v>
      </c>
      <c r="C752" s="1">
        <v>0</v>
      </c>
      <c r="D752" s="1">
        <v>1</v>
      </c>
      <c r="E752" s="1">
        <v>0</v>
      </c>
      <c r="F752" s="1">
        <v>0</v>
      </c>
      <c r="G752" s="1">
        <v>0</v>
      </c>
      <c r="H752" s="1">
        <v>1</v>
      </c>
      <c r="I752" s="1">
        <v>0</v>
      </c>
      <c r="J752" s="1">
        <v>0</v>
      </c>
      <c r="K752" s="1">
        <v>1</v>
      </c>
      <c r="L752" s="1">
        <v>0</v>
      </c>
      <c r="M752" s="2">
        <v>0</v>
      </c>
      <c r="N752" s="2">
        <v>0</v>
      </c>
      <c r="O752" s="2">
        <v>1</v>
      </c>
      <c r="P752" s="2">
        <v>0</v>
      </c>
      <c r="Q752" s="6">
        <v>0</v>
      </c>
      <c r="R752" s="6">
        <v>1</v>
      </c>
      <c r="S752" s="3"/>
      <c r="T752" s="3"/>
      <c r="U752" s="3">
        <v>35</v>
      </c>
    </row>
    <row r="753" spans="1:21">
      <c r="A753" s="1">
        <v>0</v>
      </c>
      <c r="B753" s="1">
        <v>0</v>
      </c>
      <c r="C753" s="1">
        <v>1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J753" s="1">
        <v>0</v>
      </c>
      <c r="K753" s="1">
        <v>0</v>
      </c>
      <c r="L753" s="1">
        <v>1</v>
      </c>
      <c r="M753" s="2">
        <v>0</v>
      </c>
      <c r="N753" s="2">
        <v>1</v>
      </c>
      <c r="O753" s="2">
        <v>0</v>
      </c>
      <c r="P753" s="2">
        <v>1</v>
      </c>
      <c r="Q753" s="6">
        <v>0</v>
      </c>
      <c r="R753" s="6">
        <v>0</v>
      </c>
      <c r="S753" s="3"/>
      <c r="T753" s="3"/>
      <c r="U753" s="3">
        <v>20</v>
      </c>
    </row>
    <row r="754" spans="1:21">
      <c r="A754" s="1">
        <v>0</v>
      </c>
      <c r="B754" s="1">
        <v>0</v>
      </c>
      <c r="C754" s="1">
        <v>0</v>
      </c>
      <c r="D754" s="1">
        <v>0</v>
      </c>
      <c r="E754" s="1">
        <v>1</v>
      </c>
      <c r="F754" s="1">
        <v>0</v>
      </c>
      <c r="G754" s="1">
        <v>0</v>
      </c>
      <c r="H754" s="1">
        <v>0</v>
      </c>
      <c r="I754" s="1">
        <v>1</v>
      </c>
      <c r="J754" s="1">
        <v>0</v>
      </c>
      <c r="K754" s="1">
        <v>1</v>
      </c>
      <c r="L754" s="1">
        <v>0</v>
      </c>
      <c r="M754" s="2">
        <v>0</v>
      </c>
      <c r="N754" s="2">
        <v>0</v>
      </c>
      <c r="O754" s="2">
        <v>1</v>
      </c>
      <c r="P754" s="2">
        <v>0</v>
      </c>
      <c r="Q754" s="6">
        <v>1</v>
      </c>
      <c r="R754" s="6">
        <v>0</v>
      </c>
      <c r="S754" s="3"/>
      <c r="T754" s="3"/>
      <c r="U754" s="3">
        <v>45</v>
      </c>
    </row>
    <row r="755" spans="1:21">
      <c r="A755" s="1">
        <v>0</v>
      </c>
      <c r="B755" s="1">
        <v>0</v>
      </c>
      <c r="C755" s="1">
        <v>0</v>
      </c>
      <c r="D755" s="1">
        <v>0</v>
      </c>
      <c r="E755" s="1">
        <v>1</v>
      </c>
      <c r="F755" s="1">
        <v>0</v>
      </c>
      <c r="G755" s="1">
        <v>0</v>
      </c>
      <c r="H755" s="1">
        <v>0</v>
      </c>
      <c r="I755" s="1">
        <v>1</v>
      </c>
      <c r="J755" s="1">
        <v>0</v>
      </c>
      <c r="K755" s="1">
        <v>1</v>
      </c>
      <c r="L755" s="1">
        <v>0</v>
      </c>
      <c r="M755" s="2">
        <v>0</v>
      </c>
      <c r="N755" s="2">
        <v>0</v>
      </c>
      <c r="O755" s="2">
        <v>1</v>
      </c>
      <c r="P755" s="2">
        <v>0</v>
      </c>
      <c r="Q755" s="6">
        <v>1</v>
      </c>
      <c r="R755" s="6">
        <v>0</v>
      </c>
      <c r="S755" s="3"/>
      <c r="T755" s="3"/>
      <c r="U755" s="3">
        <v>40</v>
      </c>
    </row>
    <row r="756" spans="1:21">
      <c r="A756" s="1">
        <v>0</v>
      </c>
      <c r="B756" s="1">
        <v>0</v>
      </c>
      <c r="C756" s="1">
        <v>0</v>
      </c>
      <c r="D756" s="1">
        <v>0</v>
      </c>
      <c r="E756" s="1">
        <v>1</v>
      </c>
      <c r="F756" s="1">
        <v>0</v>
      </c>
      <c r="G756" s="1">
        <v>0</v>
      </c>
      <c r="H756" s="1">
        <v>0</v>
      </c>
      <c r="I756" s="1">
        <v>1</v>
      </c>
      <c r="J756" s="1">
        <v>0</v>
      </c>
      <c r="K756" s="1">
        <v>1</v>
      </c>
      <c r="L756" s="1">
        <v>0</v>
      </c>
      <c r="M756" s="2">
        <v>0</v>
      </c>
      <c r="N756" s="2">
        <v>1</v>
      </c>
      <c r="O756" s="2">
        <v>0</v>
      </c>
      <c r="P756" s="2">
        <v>0</v>
      </c>
      <c r="Q756" s="6">
        <v>0</v>
      </c>
      <c r="R756" s="6">
        <v>1</v>
      </c>
      <c r="S756" s="3"/>
      <c r="T756" s="3"/>
      <c r="U756" s="3">
        <v>30</v>
      </c>
    </row>
    <row r="757" spans="1:21">
      <c r="A757" s="1">
        <v>0</v>
      </c>
      <c r="B757" s="1">
        <v>0</v>
      </c>
      <c r="C757" s="1">
        <v>0</v>
      </c>
      <c r="D757" s="1">
        <v>1</v>
      </c>
      <c r="E757" s="1">
        <v>0</v>
      </c>
      <c r="F757" s="1">
        <v>1</v>
      </c>
      <c r="G757" s="1">
        <v>0</v>
      </c>
      <c r="H757" s="1">
        <v>0</v>
      </c>
      <c r="I757" s="1">
        <v>0</v>
      </c>
      <c r="J757" s="1">
        <v>0</v>
      </c>
      <c r="K757" s="1">
        <v>1</v>
      </c>
      <c r="L757" s="1">
        <v>0</v>
      </c>
      <c r="M757" s="2">
        <v>0</v>
      </c>
      <c r="N757" s="2">
        <v>0</v>
      </c>
      <c r="O757" s="2">
        <v>1</v>
      </c>
      <c r="P757" s="2">
        <v>0</v>
      </c>
      <c r="Q757" s="6">
        <v>1</v>
      </c>
      <c r="R757" s="6">
        <v>0</v>
      </c>
      <c r="S757" s="3"/>
      <c r="T757" s="3"/>
      <c r="U757" s="3">
        <v>50</v>
      </c>
    </row>
    <row r="758" spans="1:21">
      <c r="A758" s="1">
        <v>0</v>
      </c>
      <c r="B758" s="1">
        <v>0</v>
      </c>
      <c r="C758" s="1">
        <v>0</v>
      </c>
      <c r="D758" s="1">
        <v>1</v>
      </c>
      <c r="E758" s="1">
        <v>0</v>
      </c>
      <c r="F758" s="1">
        <v>0</v>
      </c>
      <c r="G758" s="1">
        <v>0</v>
      </c>
      <c r="H758" s="1">
        <v>0</v>
      </c>
      <c r="I758" s="1">
        <v>1</v>
      </c>
      <c r="J758" s="1">
        <v>0</v>
      </c>
      <c r="K758" s="1">
        <v>0</v>
      </c>
      <c r="L758" s="1">
        <v>1</v>
      </c>
      <c r="M758" s="2">
        <v>0</v>
      </c>
      <c r="N758" s="2">
        <v>1</v>
      </c>
      <c r="O758" s="2">
        <v>0</v>
      </c>
      <c r="P758" s="2">
        <v>0</v>
      </c>
      <c r="Q758" s="6">
        <v>1</v>
      </c>
      <c r="R758" s="6">
        <v>0</v>
      </c>
      <c r="S758" s="3"/>
      <c r="T758" s="3"/>
      <c r="U758" s="3">
        <v>15</v>
      </c>
    </row>
    <row r="759" spans="1:21">
      <c r="A759" s="1">
        <v>0</v>
      </c>
      <c r="B759" s="1">
        <v>0</v>
      </c>
      <c r="C759" s="1">
        <v>0</v>
      </c>
      <c r="D759" s="1">
        <v>0</v>
      </c>
      <c r="E759" s="1">
        <v>1</v>
      </c>
      <c r="F759" s="1">
        <v>0</v>
      </c>
      <c r="G759" s="1">
        <v>0</v>
      </c>
      <c r="H759" s="1">
        <v>0</v>
      </c>
      <c r="I759" s="1">
        <v>1</v>
      </c>
      <c r="J759" s="1">
        <v>0</v>
      </c>
      <c r="K759" s="1">
        <v>1</v>
      </c>
      <c r="L759" s="1">
        <v>0</v>
      </c>
      <c r="M759" s="2">
        <v>0</v>
      </c>
      <c r="N759" s="2">
        <v>1</v>
      </c>
      <c r="O759" s="2">
        <v>0</v>
      </c>
      <c r="P759" s="2">
        <v>0</v>
      </c>
      <c r="Q759" s="6">
        <v>1</v>
      </c>
      <c r="R759" s="6">
        <v>0</v>
      </c>
      <c r="S759" s="3"/>
      <c r="T759" s="3"/>
      <c r="U759" s="3">
        <v>25</v>
      </c>
    </row>
    <row r="760" spans="1:21">
      <c r="A760" s="1">
        <v>0</v>
      </c>
      <c r="B760" s="1">
        <v>0</v>
      </c>
      <c r="C760" s="1">
        <v>0</v>
      </c>
      <c r="D760" s="1">
        <v>1</v>
      </c>
      <c r="E760" s="1">
        <v>0</v>
      </c>
      <c r="F760" s="1">
        <v>0</v>
      </c>
      <c r="G760" s="1">
        <v>1</v>
      </c>
      <c r="H760" s="1">
        <v>0</v>
      </c>
      <c r="I760" s="1">
        <v>0</v>
      </c>
      <c r="J760" s="1">
        <v>0</v>
      </c>
      <c r="K760" s="1">
        <v>1</v>
      </c>
      <c r="L760" s="1">
        <v>0</v>
      </c>
      <c r="M760" s="2">
        <v>0</v>
      </c>
      <c r="N760" s="2">
        <v>1</v>
      </c>
      <c r="O760" s="2">
        <v>0</v>
      </c>
      <c r="P760" s="2">
        <v>0</v>
      </c>
      <c r="Q760" s="6">
        <v>1</v>
      </c>
      <c r="R760" s="6">
        <v>0</v>
      </c>
      <c r="S760" s="3"/>
      <c r="T760" s="3"/>
      <c r="U760" s="3">
        <v>23</v>
      </c>
    </row>
    <row r="761" spans="1:21">
      <c r="A761" s="1">
        <v>0</v>
      </c>
      <c r="B761" s="1">
        <v>0</v>
      </c>
      <c r="C761" s="1">
        <v>0</v>
      </c>
      <c r="D761" s="1">
        <v>1</v>
      </c>
      <c r="E761" s="1">
        <v>0</v>
      </c>
      <c r="F761" s="1">
        <v>0</v>
      </c>
      <c r="G761" s="1">
        <v>0</v>
      </c>
      <c r="H761" s="1">
        <v>0</v>
      </c>
      <c r="I761" s="1">
        <v>1</v>
      </c>
      <c r="J761" s="1">
        <v>0</v>
      </c>
      <c r="K761" s="1">
        <v>1</v>
      </c>
      <c r="L761" s="1">
        <v>0</v>
      </c>
      <c r="M761" s="2">
        <v>0</v>
      </c>
      <c r="N761" s="2">
        <v>1</v>
      </c>
      <c r="O761" s="2">
        <v>0</v>
      </c>
      <c r="P761" s="2">
        <v>0</v>
      </c>
      <c r="Q761" s="6">
        <v>1</v>
      </c>
      <c r="R761" s="6">
        <v>0</v>
      </c>
      <c r="S761" s="3"/>
      <c r="T761" s="3"/>
      <c r="U761" s="3">
        <v>35</v>
      </c>
    </row>
    <row r="762" spans="1:21">
      <c r="A762" s="1">
        <v>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1</v>
      </c>
      <c r="H762" s="1">
        <v>0</v>
      </c>
      <c r="I762" s="1">
        <v>0</v>
      </c>
      <c r="J762" s="1">
        <v>0</v>
      </c>
      <c r="K762" s="1">
        <v>0</v>
      </c>
      <c r="L762" s="1">
        <v>1</v>
      </c>
      <c r="M762" s="2">
        <v>0</v>
      </c>
      <c r="N762" s="2">
        <v>0</v>
      </c>
      <c r="O762" s="2">
        <v>1</v>
      </c>
      <c r="P762" s="2">
        <v>0</v>
      </c>
      <c r="Q762" s="6">
        <v>0</v>
      </c>
      <c r="R762" s="6">
        <v>1</v>
      </c>
      <c r="S762" s="3"/>
      <c r="T762" s="3"/>
      <c r="U762" s="3">
        <v>32</v>
      </c>
    </row>
    <row r="763" spans="1:21">
      <c r="A763" s="1">
        <v>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1</v>
      </c>
      <c r="H763" s="1">
        <v>0</v>
      </c>
      <c r="I763" s="1">
        <v>0</v>
      </c>
      <c r="J763" s="1">
        <v>0</v>
      </c>
      <c r="K763" s="1">
        <v>0</v>
      </c>
      <c r="L763" s="1">
        <v>1</v>
      </c>
      <c r="M763" s="2">
        <v>1</v>
      </c>
      <c r="N763" s="2">
        <v>0</v>
      </c>
      <c r="O763" s="2">
        <v>0</v>
      </c>
      <c r="P763" s="2">
        <v>0</v>
      </c>
      <c r="Q763" s="6">
        <v>1</v>
      </c>
      <c r="R763" s="6">
        <v>0</v>
      </c>
      <c r="S763" s="3"/>
      <c r="T763" s="3"/>
      <c r="U763" s="3">
        <v>15</v>
      </c>
    </row>
    <row r="764" spans="1:21">
      <c r="A764" s="1">
        <v>1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1</v>
      </c>
      <c r="I764" s="1">
        <v>0</v>
      </c>
      <c r="J764" s="1">
        <v>0</v>
      </c>
      <c r="K764" s="1">
        <v>1</v>
      </c>
      <c r="L764" s="1">
        <v>0</v>
      </c>
      <c r="M764" s="2">
        <v>0</v>
      </c>
      <c r="N764" s="2">
        <v>0</v>
      </c>
      <c r="O764" s="2">
        <v>1</v>
      </c>
      <c r="P764" s="2">
        <v>0</v>
      </c>
      <c r="Q764" s="6">
        <v>0</v>
      </c>
      <c r="R764" s="6">
        <v>1</v>
      </c>
      <c r="S764" s="3"/>
      <c r="T764" s="3"/>
      <c r="U764" s="3">
        <v>40</v>
      </c>
    </row>
    <row r="765" spans="1:21">
      <c r="A765" s="1">
        <v>1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1</v>
      </c>
      <c r="I765" s="1">
        <v>0</v>
      </c>
      <c r="J765" s="1">
        <v>0</v>
      </c>
      <c r="K765" s="1">
        <v>1</v>
      </c>
      <c r="L765" s="1">
        <v>0</v>
      </c>
      <c r="M765" s="2">
        <v>0</v>
      </c>
      <c r="N765" s="2">
        <v>0</v>
      </c>
      <c r="O765" s="2">
        <v>1</v>
      </c>
      <c r="P765" s="2">
        <v>0</v>
      </c>
      <c r="Q765" s="6">
        <v>0</v>
      </c>
      <c r="R765" s="6">
        <v>1</v>
      </c>
      <c r="S765" s="3"/>
      <c r="T765" s="3"/>
      <c r="U765" s="3">
        <v>35</v>
      </c>
    </row>
    <row r="766" spans="1:21">
      <c r="A766" s="1">
        <v>1</v>
      </c>
      <c r="B766" s="1">
        <v>0</v>
      </c>
      <c r="C766" s="1">
        <v>0</v>
      </c>
      <c r="D766" s="1">
        <v>0</v>
      </c>
      <c r="E766" s="1">
        <v>0</v>
      </c>
      <c r="F766" s="1">
        <v>1</v>
      </c>
      <c r="G766" s="1">
        <v>0</v>
      </c>
      <c r="H766" s="1">
        <v>0</v>
      </c>
      <c r="I766" s="1">
        <v>0</v>
      </c>
      <c r="J766" s="1">
        <v>0</v>
      </c>
      <c r="K766" s="1">
        <v>1</v>
      </c>
      <c r="L766" s="1">
        <v>0</v>
      </c>
      <c r="M766" s="2">
        <v>0</v>
      </c>
      <c r="N766" s="2">
        <v>0</v>
      </c>
      <c r="O766" s="2">
        <v>1</v>
      </c>
      <c r="P766" s="2">
        <v>0</v>
      </c>
      <c r="Q766" s="6">
        <v>0</v>
      </c>
      <c r="R766" s="6">
        <v>1</v>
      </c>
      <c r="S766" s="3"/>
      <c r="T766" s="3"/>
      <c r="U766" s="3">
        <v>50</v>
      </c>
    </row>
    <row r="767" spans="1:21">
      <c r="A767" s="1">
        <v>1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1</v>
      </c>
      <c r="I767" s="1">
        <v>0</v>
      </c>
      <c r="J767" s="1">
        <v>0</v>
      </c>
      <c r="K767" s="1">
        <v>0</v>
      </c>
      <c r="L767" s="1">
        <v>1</v>
      </c>
      <c r="M767" s="2">
        <v>0</v>
      </c>
      <c r="N767" s="2">
        <v>1</v>
      </c>
      <c r="O767" s="2">
        <v>0</v>
      </c>
      <c r="P767" s="2">
        <v>0</v>
      </c>
      <c r="Q767" s="6">
        <v>1</v>
      </c>
      <c r="R767" s="6">
        <v>0</v>
      </c>
      <c r="S767" s="3"/>
      <c r="T767" s="3"/>
      <c r="U767" s="3">
        <v>25</v>
      </c>
    </row>
    <row r="768" spans="1:21">
      <c r="A768" s="1">
        <v>0</v>
      </c>
      <c r="B768" s="1">
        <v>0</v>
      </c>
      <c r="C768" s="1">
        <v>0</v>
      </c>
      <c r="D768" s="1">
        <v>0</v>
      </c>
      <c r="E768" s="1">
        <v>1</v>
      </c>
      <c r="F768" s="1">
        <v>1</v>
      </c>
      <c r="G768" s="1">
        <v>0</v>
      </c>
      <c r="H768" s="1">
        <v>0</v>
      </c>
      <c r="I768" s="1">
        <v>0</v>
      </c>
      <c r="J768" s="1">
        <v>1</v>
      </c>
      <c r="K768" s="1">
        <v>0</v>
      </c>
      <c r="L768" s="1">
        <v>0</v>
      </c>
      <c r="M768" s="2">
        <v>1</v>
      </c>
      <c r="N768" s="2">
        <v>0</v>
      </c>
      <c r="O768" s="2">
        <v>0</v>
      </c>
      <c r="P768" s="2">
        <v>0</v>
      </c>
      <c r="Q768" s="6">
        <v>0</v>
      </c>
      <c r="R768" s="6">
        <v>1</v>
      </c>
      <c r="S768" s="3"/>
      <c r="T768" s="3"/>
      <c r="U768" s="3">
        <v>29</v>
      </c>
    </row>
    <row r="769" spans="1:21">
      <c r="A769" s="1">
        <v>0</v>
      </c>
      <c r="B769" s="1">
        <v>0</v>
      </c>
      <c r="C769" s="1">
        <v>1</v>
      </c>
      <c r="D769" s="1">
        <v>0</v>
      </c>
      <c r="E769" s="1">
        <v>0</v>
      </c>
      <c r="F769" s="1">
        <v>1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1</v>
      </c>
      <c r="M769" s="2">
        <v>1</v>
      </c>
      <c r="N769" s="2">
        <v>0</v>
      </c>
      <c r="O769" s="2">
        <v>0</v>
      </c>
      <c r="P769" s="2">
        <v>0</v>
      </c>
      <c r="Q769" s="6">
        <v>0</v>
      </c>
      <c r="R769" s="6">
        <v>1</v>
      </c>
      <c r="S769" s="3"/>
      <c r="T769" s="3"/>
      <c r="U769" s="3">
        <v>15</v>
      </c>
    </row>
    <row r="770" spans="1:21">
      <c r="A770" s="1">
        <v>1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1</v>
      </c>
      <c r="I770" s="1">
        <v>0</v>
      </c>
      <c r="J770" s="1">
        <v>0</v>
      </c>
      <c r="K770" s="1">
        <v>1</v>
      </c>
      <c r="L770" s="1">
        <v>0</v>
      </c>
      <c r="M770" s="2">
        <v>0</v>
      </c>
      <c r="N770" s="2">
        <v>0</v>
      </c>
      <c r="O770" s="2">
        <v>1</v>
      </c>
      <c r="P770" s="2">
        <v>0</v>
      </c>
      <c r="Q770" s="6">
        <v>1</v>
      </c>
      <c r="R770" s="6">
        <v>0</v>
      </c>
      <c r="S770" s="3"/>
      <c r="T770" s="3"/>
      <c r="U770" s="3">
        <v>35</v>
      </c>
    </row>
    <row r="771" spans="1:21">
      <c r="A771" s="1">
        <v>0</v>
      </c>
      <c r="B771" s="1">
        <v>0</v>
      </c>
      <c r="C771" s="1">
        <v>1</v>
      </c>
      <c r="D771" s="1">
        <v>0</v>
      </c>
      <c r="E771" s="1">
        <v>0</v>
      </c>
      <c r="F771" s="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1</v>
      </c>
      <c r="M771" s="2">
        <v>0</v>
      </c>
      <c r="N771" s="2">
        <v>1</v>
      </c>
      <c r="O771" s="2">
        <v>0</v>
      </c>
      <c r="P771" s="2">
        <v>1</v>
      </c>
      <c r="Q771" s="6">
        <v>0</v>
      </c>
      <c r="R771" s="6">
        <v>0</v>
      </c>
      <c r="S771" s="3"/>
      <c r="T771" s="3"/>
      <c r="U771" s="3">
        <v>15</v>
      </c>
    </row>
    <row r="772" spans="1:21">
      <c r="A772" s="1">
        <v>1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1</v>
      </c>
      <c r="I772" s="1">
        <v>0</v>
      </c>
      <c r="J772" s="1">
        <v>0</v>
      </c>
      <c r="K772" s="1">
        <v>1</v>
      </c>
      <c r="L772" s="1">
        <v>0</v>
      </c>
      <c r="M772" s="2">
        <v>0</v>
      </c>
      <c r="N772" s="2">
        <v>0</v>
      </c>
      <c r="O772" s="2">
        <v>1</v>
      </c>
      <c r="P772" s="2">
        <v>0</v>
      </c>
      <c r="Q772" s="6">
        <v>0</v>
      </c>
      <c r="R772" s="6">
        <v>1</v>
      </c>
      <c r="S772" s="3"/>
      <c r="T772" s="3"/>
      <c r="U772" s="3">
        <v>35</v>
      </c>
    </row>
    <row r="773" spans="1:21">
      <c r="A773" s="1">
        <v>1</v>
      </c>
      <c r="B773" s="1">
        <v>0</v>
      </c>
      <c r="C773" s="1">
        <v>0</v>
      </c>
      <c r="D773" s="1">
        <v>0</v>
      </c>
      <c r="E773" s="1">
        <v>0</v>
      </c>
      <c r="F773" s="1">
        <v>1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1</v>
      </c>
      <c r="M773" s="2">
        <v>0</v>
      </c>
      <c r="N773" s="2">
        <v>1</v>
      </c>
      <c r="O773" s="2">
        <v>0</v>
      </c>
      <c r="P773" s="2">
        <v>0</v>
      </c>
      <c r="Q773" s="6">
        <v>1</v>
      </c>
      <c r="R773" s="6">
        <v>0</v>
      </c>
      <c r="S773" s="3"/>
      <c r="T773" s="3"/>
      <c r="U773" s="3">
        <v>25</v>
      </c>
    </row>
    <row r="774" spans="1:21">
      <c r="A774" s="1">
        <v>0</v>
      </c>
      <c r="B774" s="1">
        <v>0</v>
      </c>
      <c r="C774" s="1">
        <v>1</v>
      </c>
      <c r="D774" s="1">
        <v>0</v>
      </c>
      <c r="E774" s="1">
        <v>0</v>
      </c>
      <c r="F774" s="1">
        <v>0</v>
      </c>
      <c r="G774" s="1">
        <v>1</v>
      </c>
      <c r="H774" s="1">
        <v>0</v>
      </c>
      <c r="I774" s="1">
        <v>0</v>
      </c>
      <c r="J774" s="1">
        <v>0</v>
      </c>
      <c r="K774" s="1">
        <v>1</v>
      </c>
      <c r="L774" s="1">
        <v>0</v>
      </c>
      <c r="M774" s="2">
        <v>0</v>
      </c>
      <c r="N774" s="2">
        <v>0</v>
      </c>
      <c r="O774" s="2">
        <v>1</v>
      </c>
      <c r="P774" s="2">
        <v>0</v>
      </c>
      <c r="Q774" s="6">
        <v>1</v>
      </c>
      <c r="R774" s="6">
        <v>0</v>
      </c>
      <c r="S774" s="3"/>
      <c r="T774" s="3"/>
      <c r="U774" s="3">
        <v>50</v>
      </c>
    </row>
    <row r="775" spans="1:21">
      <c r="A775" s="1">
        <v>0</v>
      </c>
      <c r="B775" s="1">
        <v>0</v>
      </c>
      <c r="C775" s="1">
        <v>0</v>
      </c>
      <c r="D775" s="1">
        <v>0</v>
      </c>
      <c r="E775" s="1">
        <v>1</v>
      </c>
      <c r="F775" s="1">
        <v>0</v>
      </c>
      <c r="G775" s="1">
        <v>0</v>
      </c>
      <c r="H775" s="1">
        <v>0</v>
      </c>
      <c r="I775" s="1">
        <v>1</v>
      </c>
      <c r="J775" s="1">
        <v>0</v>
      </c>
      <c r="K775" s="1">
        <v>1</v>
      </c>
      <c r="L775" s="1">
        <v>0</v>
      </c>
      <c r="M775" s="2">
        <v>0</v>
      </c>
      <c r="N775" s="2">
        <v>1</v>
      </c>
      <c r="O775" s="2">
        <v>0</v>
      </c>
      <c r="P775" s="2">
        <v>0</v>
      </c>
      <c r="Q775" s="6">
        <v>0</v>
      </c>
      <c r="R775" s="6">
        <v>1</v>
      </c>
      <c r="S775" s="3"/>
      <c r="T775" s="3"/>
      <c r="U775" s="3">
        <v>25</v>
      </c>
    </row>
    <row r="776" spans="1:21">
      <c r="A776" s="1">
        <v>0</v>
      </c>
      <c r="B776" s="1">
        <v>0</v>
      </c>
      <c r="C776" s="1">
        <v>0</v>
      </c>
      <c r="D776" s="1">
        <v>1</v>
      </c>
      <c r="E776" s="1">
        <v>0</v>
      </c>
      <c r="F776" s="1">
        <v>0</v>
      </c>
      <c r="G776" s="1">
        <v>0</v>
      </c>
      <c r="H776" s="1">
        <v>0</v>
      </c>
      <c r="I776" s="1">
        <v>1</v>
      </c>
      <c r="J776" s="1">
        <v>0</v>
      </c>
      <c r="K776" s="1">
        <v>1</v>
      </c>
      <c r="L776" s="1">
        <v>0</v>
      </c>
      <c r="M776" s="2">
        <v>0</v>
      </c>
      <c r="N776" s="2">
        <v>1</v>
      </c>
      <c r="O776" s="2">
        <v>0</v>
      </c>
      <c r="P776" s="2">
        <v>0</v>
      </c>
      <c r="Q776" s="6">
        <v>1</v>
      </c>
      <c r="R776" s="6">
        <v>0</v>
      </c>
      <c r="S776" s="3"/>
      <c r="T776" s="3"/>
      <c r="U776" s="3">
        <v>23</v>
      </c>
    </row>
    <row r="777" spans="1:21">
      <c r="A777" s="1">
        <v>0</v>
      </c>
      <c r="B777" s="1">
        <v>0</v>
      </c>
      <c r="C777" s="1">
        <v>1</v>
      </c>
      <c r="D777" s="1">
        <v>0</v>
      </c>
      <c r="E777" s="1">
        <v>0</v>
      </c>
      <c r="F777" s="1">
        <v>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1</v>
      </c>
      <c r="M777" s="2">
        <v>1</v>
      </c>
      <c r="N777" s="2">
        <v>0</v>
      </c>
      <c r="O777" s="2">
        <v>0</v>
      </c>
      <c r="P777" s="2">
        <v>1</v>
      </c>
      <c r="Q777" s="6">
        <v>0</v>
      </c>
      <c r="R777" s="6">
        <v>0</v>
      </c>
      <c r="S777" s="3"/>
      <c r="T777" s="3"/>
      <c r="U777" s="3">
        <v>15</v>
      </c>
    </row>
    <row r="778" spans="1:21">
      <c r="A778" s="1">
        <v>1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1</v>
      </c>
      <c r="I778" s="1">
        <v>0</v>
      </c>
      <c r="J778" s="1">
        <v>0</v>
      </c>
      <c r="K778" s="1">
        <v>1</v>
      </c>
      <c r="L778" s="1">
        <v>0</v>
      </c>
      <c r="M778" s="2">
        <v>0</v>
      </c>
      <c r="N778" s="2">
        <v>0</v>
      </c>
      <c r="O778" s="2">
        <v>1</v>
      </c>
      <c r="P778" s="2">
        <v>1</v>
      </c>
      <c r="Q778" s="6">
        <v>0</v>
      </c>
      <c r="R778" s="6">
        <v>0</v>
      </c>
      <c r="S778" s="3"/>
      <c r="T778" s="3"/>
      <c r="U778" s="3">
        <v>45</v>
      </c>
    </row>
    <row r="779" spans="1:21">
      <c r="A779" s="1">
        <v>1</v>
      </c>
      <c r="B779" s="1">
        <v>0</v>
      </c>
      <c r="C779" s="1">
        <v>0</v>
      </c>
      <c r="D779" s="1">
        <v>0</v>
      </c>
      <c r="E779" s="1">
        <v>0</v>
      </c>
      <c r="F779" s="1">
        <v>1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</v>
      </c>
      <c r="M779" s="2">
        <v>1</v>
      </c>
      <c r="N779" s="2">
        <v>0</v>
      </c>
      <c r="O779" s="2">
        <v>0</v>
      </c>
      <c r="P779" s="2">
        <v>0</v>
      </c>
      <c r="Q779" s="6">
        <v>0</v>
      </c>
      <c r="R779" s="6">
        <v>1</v>
      </c>
      <c r="S779" s="3"/>
      <c r="T779" s="3"/>
      <c r="U779" s="3">
        <v>15</v>
      </c>
    </row>
    <row r="780" spans="1:21">
      <c r="A780" s="1">
        <v>0</v>
      </c>
      <c r="B780" s="1">
        <v>1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1</v>
      </c>
      <c r="I780" s="1">
        <v>0</v>
      </c>
      <c r="J780" s="1">
        <v>1</v>
      </c>
      <c r="K780" s="1">
        <v>0</v>
      </c>
      <c r="L780" s="1">
        <v>0</v>
      </c>
      <c r="M780" s="2">
        <v>0</v>
      </c>
      <c r="N780" s="2">
        <v>0</v>
      </c>
      <c r="O780" s="2">
        <v>1</v>
      </c>
      <c r="P780" s="2">
        <v>1</v>
      </c>
      <c r="Q780" s="6">
        <v>0</v>
      </c>
      <c r="R780" s="6">
        <v>0</v>
      </c>
      <c r="S780" s="3"/>
      <c r="T780" s="3"/>
      <c r="U780" s="3">
        <v>35</v>
      </c>
    </row>
    <row r="781" spans="1:21">
      <c r="A781" s="1">
        <v>1</v>
      </c>
      <c r="B781" s="1">
        <v>0</v>
      </c>
      <c r="C781" s="1">
        <v>0</v>
      </c>
      <c r="D781" s="1">
        <v>0</v>
      </c>
      <c r="E781" s="1">
        <v>0</v>
      </c>
      <c r="F781" s="1">
        <v>1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1</v>
      </c>
      <c r="M781" s="2">
        <v>0</v>
      </c>
      <c r="N781" s="2">
        <v>1</v>
      </c>
      <c r="O781" s="2">
        <v>0</v>
      </c>
      <c r="P781" s="2">
        <v>1</v>
      </c>
      <c r="Q781" s="6">
        <v>0</v>
      </c>
      <c r="R781" s="6">
        <v>0</v>
      </c>
      <c r="S781" s="3"/>
      <c r="T781" s="3"/>
      <c r="U781" s="3">
        <v>20</v>
      </c>
    </row>
    <row r="782" spans="1:21">
      <c r="A782" s="1">
        <v>1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1</v>
      </c>
      <c r="H782" s="1">
        <v>0</v>
      </c>
      <c r="I782" s="1">
        <v>0</v>
      </c>
      <c r="J782" s="1">
        <v>0</v>
      </c>
      <c r="K782" s="1">
        <v>1</v>
      </c>
      <c r="L782" s="1">
        <v>0</v>
      </c>
      <c r="M782" s="2">
        <v>1</v>
      </c>
      <c r="N782" s="2">
        <v>0</v>
      </c>
      <c r="O782" s="2">
        <v>0</v>
      </c>
      <c r="P782" s="2">
        <v>0</v>
      </c>
      <c r="Q782" s="6">
        <v>1</v>
      </c>
      <c r="R782" s="6">
        <v>0</v>
      </c>
      <c r="S782" s="3"/>
      <c r="T782" s="3"/>
      <c r="U782" s="3">
        <v>15</v>
      </c>
    </row>
    <row r="783" spans="1:21">
      <c r="A783" s="1">
        <v>1</v>
      </c>
      <c r="B783" s="1">
        <v>0</v>
      </c>
      <c r="C783" s="1">
        <v>0</v>
      </c>
      <c r="D783" s="1">
        <v>0</v>
      </c>
      <c r="E783" s="1">
        <v>0</v>
      </c>
      <c r="F783" s="1">
        <v>1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1</v>
      </c>
      <c r="M783" s="2">
        <v>0</v>
      </c>
      <c r="N783" s="2">
        <v>1</v>
      </c>
      <c r="O783" s="2">
        <v>0</v>
      </c>
      <c r="P783" s="2">
        <v>0</v>
      </c>
      <c r="Q783" s="6">
        <v>1</v>
      </c>
      <c r="R783" s="6">
        <v>0</v>
      </c>
      <c r="S783" s="3"/>
      <c r="T783" s="3"/>
      <c r="U783" s="3">
        <v>15</v>
      </c>
    </row>
    <row r="784" spans="1:21">
      <c r="A784" s="1">
        <v>1</v>
      </c>
      <c r="B784" s="1">
        <v>0</v>
      </c>
      <c r="C784" s="1">
        <v>0</v>
      </c>
      <c r="D784" s="1">
        <v>0</v>
      </c>
      <c r="E784" s="1">
        <v>0</v>
      </c>
      <c r="F784" s="1">
        <v>1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1</v>
      </c>
      <c r="M784" s="2">
        <v>0</v>
      </c>
      <c r="N784" s="2">
        <v>1</v>
      </c>
      <c r="O784" s="2">
        <v>0</v>
      </c>
      <c r="P784" s="2">
        <v>0</v>
      </c>
      <c r="Q784" s="6">
        <v>1</v>
      </c>
      <c r="R784" s="6">
        <v>0</v>
      </c>
      <c r="S784" s="3"/>
      <c r="T784" s="3"/>
      <c r="U784" s="3">
        <v>20</v>
      </c>
    </row>
    <row r="785" spans="1:21">
      <c r="A785" s="1">
        <v>1</v>
      </c>
      <c r="B785" s="1">
        <v>0</v>
      </c>
      <c r="C785" s="1">
        <v>0</v>
      </c>
      <c r="D785" s="1">
        <v>0</v>
      </c>
      <c r="E785" s="1">
        <v>0</v>
      </c>
      <c r="F785" s="1">
        <v>1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1</v>
      </c>
      <c r="M785" s="2">
        <v>0</v>
      </c>
      <c r="N785" s="2">
        <v>1</v>
      </c>
      <c r="O785" s="2">
        <v>0</v>
      </c>
      <c r="P785" s="2">
        <v>0</v>
      </c>
      <c r="Q785" s="6">
        <v>0</v>
      </c>
      <c r="R785" s="6">
        <v>1</v>
      </c>
      <c r="S785" s="3"/>
      <c r="T785" s="3"/>
      <c r="U785" s="3">
        <v>30</v>
      </c>
    </row>
    <row r="786" spans="1:21">
      <c r="A786" s="1">
        <v>0</v>
      </c>
      <c r="B786" s="1">
        <v>1</v>
      </c>
      <c r="C786" s="1">
        <v>0</v>
      </c>
      <c r="D786" s="1">
        <v>0</v>
      </c>
      <c r="E786" s="1">
        <v>0</v>
      </c>
      <c r="F786" s="1">
        <v>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1</v>
      </c>
      <c r="M786" s="2">
        <v>1</v>
      </c>
      <c r="N786" s="2">
        <v>0</v>
      </c>
      <c r="O786" s="2">
        <v>0</v>
      </c>
      <c r="P786" s="2">
        <v>1</v>
      </c>
      <c r="Q786" s="6">
        <v>0</v>
      </c>
      <c r="R786" s="6">
        <v>0</v>
      </c>
      <c r="S786" s="3"/>
      <c r="T786" s="3"/>
      <c r="U786" s="3">
        <v>20</v>
      </c>
    </row>
    <row r="787" spans="1:21">
      <c r="A787" s="1">
        <v>1</v>
      </c>
      <c r="B787" s="1">
        <v>0</v>
      </c>
      <c r="C787" s="1">
        <v>0</v>
      </c>
      <c r="D787" s="1">
        <v>0</v>
      </c>
      <c r="E787" s="1">
        <v>0</v>
      </c>
      <c r="F787" s="1">
        <v>1</v>
      </c>
      <c r="G787" s="1">
        <v>0</v>
      </c>
      <c r="H787" s="1">
        <v>0</v>
      </c>
      <c r="I787" s="1">
        <v>0</v>
      </c>
      <c r="J787" s="1">
        <v>0</v>
      </c>
      <c r="K787" s="1">
        <v>1</v>
      </c>
      <c r="L787" s="1">
        <v>0</v>
      </c>
      <c r="M787" s="2">
        <v>0</v>
      </c>
      <c r="N787" s="2">
        <v>0</v>
      </c>
      <c r="O787" s="2">
        <v>1</v>
      </c>
      <c r="P787" s="2">
        <v>0</v>
      </c>
      <c r="Q787" s="6">
        <v>0</v>
      </c>
      <c r="R787" s="6">
        <v>1</v>
      </c>
      <c r="S787" s="3"/>
      <c r="T787" s="3"/>
      <c r="U787" s="3">
        <v>40</v>
      </c>
    </row>
    <row r="788" spans="1:21">
      <c r="A788" s="1">
        <v>0</v>
      </c>
      <c r="B788" s="1">
        <v>1</v>
      </c>
      <c r="C788" s="1">
        <v>0</v>
      </c>
      <c r="D788" s="1">
        <v>0</v>
      </c>
      <c r="E788" s="1">
        <v>0</v>
      </c>
      <c r="F788" s="1">
        <v>0</v>
      </c>
      <c r="G788" s="1">
        <v>1</v>
      </c>
      <c r="H788" s="1">
        <v>0</v>
      </c>
      <c r="I788" s="1">
        <v>0</v>
      </c>
      <c r="J788" s="1">
        <v>0</v>
      </c>
      <c r="K788" s="1">
        <v>1</v>
      </c>
      <c r="L788" s="1">
        <v>0</v>
      </c>
      <c r="M788" s="2">
        <v>0</v>
      </c>
      <c r="N788" s="2">
        <v>0</v>
      </c>
      <c r="O788" s="2">
        <v>1</v>
      </c>
      <c r="P788" s="2">
        <v>1</v>
      </c>
      <c r="Q788" s="6">
        <v>0</v>
      </c>
      <c r="R788" s="6">
        <v>0</v>
      </c>
      <c r="S788" s="3"/>
      <c r="T788" s="3"/>
      <c r="U788" s="3">
        <v>40</v>
      </c>
    </row>
    <row r="789" spans="1:21">
      <c r="A789" s="1">
        <v>0</v>
      </c>
      <c r="B789" s="1">
        <v>0</v>
      </c>
      <c r="C789" s="1">
        <v>0</v>
      </c>
      <c r="D789" s="1">
        <v>1</v>
      </c>
      <c r="E789" s="1">
        <v>0</v>
      </c>
      <c r="F789" s="1">
        <v>1</v>
      </c>
      <c r="G789" s="1">
        <v>0</v>
      </c>
      <c r="H789" s="1">
        <v>0</v>
      </c>
      <c r="I789" s="1">
        <v>0</v>
      </c>
      <c r="J789" s="1">
        <v>1</v>
      </c>
      <c r="K789" s="1">
        <v>0</v>
      </c>
      <c r="L789" s="1">
        <v>0</v>
      </c>
      <c r="M789" s="2">
        <v>0</v>
      </c>
      <c r="N789" s="2">
        <v>0</v>
      </c>
      <c r="O789" s="2">
        <v>1</v>
      </c>
      <c r="P789" s="2">
        <v>0</v>
      </c>
      <c r="Q789" s="6">
        <v>0</v>
      </c>
      <c r="R789" s="6">
        <v>1</v>
      </c>
      <c r="S789" s="3"/>
      <c r="T789" s="3"/>
      <c r="U789" s="3">
        <v>40</v>
      </c>
    </row>
    <row r="790" spans="1:21">
      <c r="A790" s="1">
        <v>0</v>
      </c>
      <c r="B790" s="1">
        <v>0</v>
      </c>
      <c r="C790" s="1">
        <v>0</v>
      </c>
      <c r="D790" s="1">
        <v>0</v>
      </c>
      <c r="E790" s="1">
        <v>1</v>
      </c>
      <c r="F790" s="1">
        <v>0</v>
      </c>
      <c r="G790" s="1">
        <v>1</v>
      </c>
      <c r="H790" s="1">
        <v>0</v>
      </c>
      <c r="I790" s="1">
        <v>0</v>
      </c>
      <c r="J790" s="1">
        <v>1</v>
      </c>
      <c r="K790" s="1">
        <v>0</v>
      </c>
      <c r="L790" s="1">
        <v>0</v>
      </c>
      <c r="M790" s="2">
        <v>1</v>
      </c>
      <c r="N790" s="2">
        <v>0</v>
      </c>
      <c r="O790" s="2">
        <v>0</v>
      </c>
      <c r="P790" s="2">
        <v>0</v>
      </c>
      <c r="Q790" s="6">
        <v>0</v>
      </c>
      <c r="R790" s="6">
        <v>1</v>
      </c>
      <c r="S790" s="3"/>
      <c r="T790" s="3"/>
      <c r="U790" s="3">
        <v>25</v>
      </c>
    </row>
    <row r="791" spans="1:21">
      <c r="A791" s="1">
        <v>0</v>
      </c>
      <c r="B791" s="1">
        <v>1</v>
      </c>
      <c r="C791" s="1">
        <v>0</v>
      </c>
      <c r="D791" s="1">
        <v>0</v>
      </c>
      <c r="E791" s="1">
        <v>0</v>
      </c>
      <c r="F791" s="1">
        <v>1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1</v>
      </c>
      <c r="M791" s="2">
        <v>0</v>
      </c>
      <c r="N791" s="2">
        <v>1</v>
      </c>
      <c r="O791" s="2">
        <v>0</v>
      </c>
      <c r="P791" s="2">
        <v>1</v>
      </c>
      <c r="Q791" s="6">
        <v>0</v>
      </c>
      <c r="R791" s="6">
        <v>0</v>
      </c>
      <c r="S791" s="3"/>
      <c r="T791" s="3"/>
      <c r="U791" s="3">
        <v>20</v>
      </c>
    </row>
    <row r="792" spans="1:21">
      <c r="A792" s="1">
        <v>0</v>
      </c>
      <c r="B792" s="1">
        <v>0</v>
      </c>
      <c r="C792" s="1">
        <v>0</v>
      </c>
      <c r="D792" s="1">
        <v>0</v>
      </c>
      <c r="E792" s="1">
        <v>1</v>
      </c>
      <c r="F792" s="1">
        <v>1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2">
        <v>1</v>
      </c>
      <c r="N792" s="2">
        <v>0</v>
      </c>
      <c r="O792" s="2">
        <v>0</v>
      </c>
      <c r="P792" s="2">
        <v>0</v>
      </c>
      <c r="Q792" s="6">
        <v>0</v>
      </c>
      <c r="R792" s="6">
        <v>1</v>
      </c>
      <c r="S792" s="3"/>
      <c r="T792" s="3"/>
      <c r="U792" s="3">
        <v>15</v>
      </c>
    </row>
    <row r="793" spans="1:21">
      <c r="A793" s="1">
        <v>0</v>
      </c>
      <c r="B793" s="1">
        <v>0</v>
      </c>
      <c r="C793" s="1">
        <v>1</v>
      </c>
      <c r="D793" s="1">
        <v>0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0</v>
      </c>
      <c r="K793" s="1">
        <v>1</v>
      </c>
      <c r="L793" s="1">
        <v>0</v>
      </c>
      <c r="M793" s="2">
        <v>0</v>
      </c>
      <c r="N793" s="2">
        <v>0</v>
      </c>
      <c r="O793" s="2">
        <v>1</v>
      </c>
      <c r="P793" s="2">
        <v>0</v>
      </c>
      <c r="Q793" s="6">
        <v>1</v>
      </c>
      <c r="R793" s="6">
        <v>0</v>
      </c>
      <c r="S793" s="3"/>
      <c r="T793" s="3"/>
      <c r="U793" s="3">
        <v>40</v>
      </c>
    </row>
    <row r="794" spans="1:21">
      <c r="A794" s="1">
        <v>1</v>
      </c>
      <c r="B794" s="1">
        <v>0</v>
      </c>
      <c r="C794" s="1">
        <v>0</v>
      </c>
      <c r="D794" s="1">
        <v>0</v>
      </c>
      <c r="E794" s="1">
        <v>0</v>
      </c>
      <c r="F794" s="1">
        <v>1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1</v>
      </c>
      <c r="M794" s="2">
        <v>0</v>
      </c>
      <c r="N794" s="2">
        <v>1</v>
      </c>
      <c r="O794" s="2">
        <v>0</v>
      </c>
      <c r="P794" s="2">
        <v>0</v>
      </c>
      <c r="Q794" s="6">
        <v>1</v>
      </c>
      <c r="R794" s="6">
        <v>0</v>
      </c>
      <c r="S794" s="3"/>
      <c r="T794" s="3"/>
      <c r="U794" s="3">
        <v>25</v>
      </c>
    </row>
    <row r="795" spans="1:21">
      <c r="A795" s="1">
        <v>0</v>
      </c>
      <c r="B795" s="1">
        <v>0</v>
      </c>
      <c r="C795" s="1">
        <v>1</v>
      </c>
      <c r="D795" s="1">
        <v>0</v>
      </c>
      <c r="E795" s="1">
        <v>0</v>
      </c>
      <c r="F795" s="1">
        <v>0</v>
      </c>
      <c r="G795" s="1">
        <v>0</v>
      </c>
      <c r="H795" s="1">
        <v>1</v>
      </c>
      <c r="I795" s="1">
        <v>0</v>
      </c>
      <c r="J795" s="1">
        <v>0</v>
      </c>
      <c r="K795" s="1">
        <v>1</v>
      </c>
      <c r="L795" s="1">
        <v>0</v>
      </c>
      <c r="M795" s="2">
        <v>0</v>
      </c>
      <c r="N795" s="2">
        <v>0</v>
      </c>
      <c r="O795" s="2">
        <v>1</v>
      </c>
      <c r="P795" s="2">
        <v>0</v>
      </c>
      <c r="Q795" s="6">
        <v>1</v>
      </c>
      <c r="R795" s="6">
        <v>0</v>
      </c>
      <c r="S795" s="3"/>
      <c r="T795" s="3"/>
      <c r="U795" s="3">
        <v>35</v>
      </c>
    </row>
    <row r="796" spans="1:21">
      <c r="A796" s="1">
        <v>0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1</v>
      </c>
      <c r="L796" s="1">
        <v>0</v>
      </c>
      <c r="M796" s="2">
        <v>0</v>
      </c>
      <c r="N796" s="2">
        <v>0</v>
      </c>
      <c r="O796" s="2">
        <v>1</v>
      </c>
      <c r="P796" s="2">
        <v>0</v>
      </c>
      <c r="Q796" s="6">
        <v>1</v>
      </c>
      <c r="R796" s="6">
        <v>0</v>
      </c>
      <c r="S796" s="3"/>
      <c r="T796" s="3"/>
      <c r="U796" s="3">
        <v>35</v>
      </c>
    </row>
    <row r="797" spans="1:21">
      <c r="A797" s="1">
        <v>0</v>
      </c>
      <c r="B797" s="1">
        <v>0</v>
      </c>
      <c r="C797" s="1">
        <v>1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1</v>
      </c>
      <c r="J797" s="1">
        <v>1</v>
      </c>
      <c r="K797" s="1">
        <v>0</v>
      </c>
      <c r="L797" s="1">
        <v>0</v>
      </c>
      <c r="M797" s="2">
        <v>0</v>
      </c>
      <c r="N797" s="2">
        <v>0</v>
      </c>
      <c r="O797" s="2">
        <v>1</v>
      </c>
      <c r="P797" s="2">
        <v>1</v>
      </c>
      <c r="Q797" s="6">
        <v>0</v>
      </c>
      <c r="R797" s="6">
        <v>0</v>
      </c>
      <c r="S797" s="3"/>
      <c r="T797" s="3"/>
      <c r="U797" s="3">
        <v>30</v>
      </c>
    </row>
    <row r="798" spans="1:21">
      <c r="A798" s="1">
        <v>0</v>
      </c>
      <c r="B798" s="1">
        <v>0</v>
      </c>
      <c r="C798" s="1">
        <v>0</v>
      </c>
      <c r="D798" s="1">
        <v>1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1</v>
      </c>
      <c r="K798" s="1">
        <v>0</v>
      </c>
      <c r="L798" s="1">
        <v>0</v>
      </c>
      <c r="M798" s="2">
        <v>1</v>
      </c>
      <c r="N798" s="2">
        <v>0</v>
      </c>
      <c r="O798" s="2">
        <v>0</v>
      </c>
      <c r="P798" s="2">
        <v>0</v>
      </c>
      <c r="Q798" s="6">
        <v>0</v>
      </c>
      <c r="R798" s="6">
        <v>1</v>
      </c>
      <c r="S798" s="3"/>
      <c r="T798" s="3"/>
      <c r="U798" s="3">
        <v>25</v>
      </c>
    </row>
    <row r="799" spans="1:21">
      <c r="A799" s="1">
        <v>1</v>
      </c>
      <c r="B799" s="1">
        <v>0</v>
      </c>
      <c r="C799" s="1">
        <v>0</v>
      </c>
      <c r="D799" s="1">
        <v>0</v>
      </c>
      <c r="E799" s="1">
        <v>0</v>
      </c>
      <c r="F799" s="1">
        <v>1</v>
      </c>
      <c r="G799" s="1">
        <v>0</v>
      </c>
      <c r="H799" s="1">
        <v>0</v>
      </c>
      <c r="I799" s="1">
        <v>0</v>
      </c>
      <c r="J799" s="1">
        <v>0</v>
      </c>
      <c r="K799" s="1">
        <v>1</v>
      </c>
      <c r="L799" s="1">
        <v>0</v>
      </c>
      <c r="M799" s="2">
        <v>0</v>
      </c>
      <c r="N799" s="2">
        <v>0</v>
      </c>
      <c r="O799" s="2">
        <v>1</v>
      </c>
      <c r="P799" s="2">
        <v>0</v>
      </c>
      <c r="Q799" s="6">
        <v>0</v>
      </c>
      <c r="R799" s="6">
        <v>1</v>
      </c>
      <c r="S799" s="3"/>
      <c r="T799" s="3"/>
      <c r="U799" s="3">
        <v>35</v>
      </c>
    </row>
    <row r="800" spans="1:21">
      <c r="A800" s="1">
        <v>0</v>
      </c>
      <c r="B800" s="1">
        <v>1</v>
      </c>
      <c r="C800" s="1">
        <v>0</v>
      </c>
      <c r="D800" s="1">
        <v>0</v>
      </c>
      <c r="E800" s="1">
        <v>0</v>
      </c>
      <c r="F800" s="1">
        <v>1</v>
      </c>
      <c r="G800" s="1">
        <v>0</v>
      </c>
      <c r="H800" s="1">
        <v>0</v>
      </c>
      <c r="I800" s="1">
        <v>0</v>
      </c>
      <c r="J800" s="1">
        <v>0</v>
      </c>
      <c r="K800" s="1">
        <v>1</v>
      </c>
      <c r="L800" s="1">
        <v>0</v>
      </c>
      <c r="M800" s="2">
        <v>0</v>
      </c>
      <c r="N800" s="2">
        <v>0</v>
      </c>
      <c r="O800" s="2">
        <v>1</v>
      </c>
      <c r="P800" s="2">
        <v>1</v>
      </c>
      <c r="Q800" s="6">
        <v>0</v>
      </c>
      <c r="R800" s="6">
        <v>0</v>
      </c>
      <c r="S800" s="3"/>
      <c r="T800" s="3"/>
      <c r="U800" s="3">
        <v>40</v>
      </c>
    </row>
    <row r="801" spans="1:21">
      <c r="A801" s="1">
        <v>0</v>
      </c>
      <c r="B801" s="1">
        <v>0</v>
      </c>
      <c r="C801" s="1">
        <v>1</v>
      </c>
      <c r="D801" s="1">
        <v>0</v>
      </c>
      <c r="E801" s="1">
        <v>0</v>
      </c>
      <c r="F801" s="1">
        <v>0</v>
      </c>
      <c r="G801" s="1">
        <v>0</v>
      </c>
      <c r="H801" s="1">
        <v>1</v>
      </c>
      <c r="I801" s="1">
        <v>0</v>
      </c>
      <c r="J801" s="1">
        <v>0</v>
      </c>
      <c r="K801" s="1">
        <v>0</v>
      </c>
      <c r="L801" s="1">
        <v>1</v>
      </c>
      <c r="M801" s="2">
        <v>0</v>
      </c>
      <c r="N801" s="2">
        <v>1</v>
      </c>
      <c r="O801" s="2">
        <v>0</v>
      </c>
      <c r="P801" s="2">
        <v>0</v>
      </c>
      <c r="Q801" s="6">
        <v>1</v>
      </c>
      <c r="R801" s="6">
        <v>0</v>
      </c>
      <c r="S801" s="3"/>
      <c r="T801" s="3"/>
      <c r="U801" s="3">
        <v>15</v>
      </c>
    </row>
    <row r="802" spans="1:21">
      <c r="A802" s="1">
        <v>1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1</v>
      </c>
      <c r="I802" s="1">
        <v>0</v>
      </c>
      <c r="J802" s="1">
        <v>0</v>
      </c>
      <c r="K802" s="1">
        <v>1</v>
      </c>
      <c r="L802" s="1">
        <v>0</v>
      </c>
      <c r="M802" s="2">
        <v>0</v>
      </c>
      <c r="N802" s="2">
        <v>1</v>
      </c>
      <c r="O802" s="2">
        <v>0</v>
      </c>
      <c r="P802" s="2">
        <v>0</v>
      </c>
      <c r="Q802" s="6">
        <v>0</v>
      </c>
      <c r="R802" s="6">
        <v>1</v>
      </c>
      <c r="S802" s="3"/>
      <c r="T802" s="3"/>
      <c r="U802" s="3">
        <v>25</v>
      </c>
    </row>
    <row r="803" spans="1:21">
      <c r="A803" s="1">
        <v>0</v>
      </c>
      <c r="B803" s="1">
        <v>0</v>
      </c>
      <c r="C803" s="1">
        <v>0</v>
      </c>
      <c r="D803" s="1">
        <v>0</v>
      </c>
      <c r="E803" s="1">
        <v>1</v>
      </c>
      <c r="F803" s="1">
        <v>1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1</v>
      </c>
      <c r="M803" s="2">
        <v>0</v>
      </c>
      <c r="N803" s="2">
        <v>0</v>
      </c>
      <c r="O803" s="2">
        <v>1</v>
      </c>
      <c r="P803" s="2">
        <v>0</v>
      </c>
      <c r="Q803" s="6">
        <v>0</v>
      </c>
      <c r="R803" s="6">
        <v>1</v>
      </c>
      <c r="S803" s="3"/>
      <c r="T803" s="3"/>
      <c r="U803" s="3">
        <v>40</v>
      </c>
    </row>
    <row r="804" spans="1:21">
      <c r="A804" s="1">
        <v>0</v>
      </c>
      <c r="B804" s="1">
        <v>0</v>
      </c>
      <c r="C804" s="1">
        <v>0</v>
      </c>
      <c r="D804" s="1">
        <v>1</v>
      </c>
      <c r="E804" s="1">
        <v>0</v>
      </c>
      <c r="F804" s="1">
        <v>0</v>
      </c>
      <c r="G804" s="1">
        <v>0</v>
      </c>
      <c r="H804" s="1">
        <v>1</v>
      </c>
      <c r="I804" s="1">
        <v>0</v>
      </c>
      <c r="J804" s="1">
        <v>1</v>
      </c>
      <c r="K804" s="1">
        <v>0</v>
      </c>
      <c r="L804" s="1">
        <v>0</v>
      </c>
      <c r="M804" s="2">
        <v>1</v>
      </c>
      <c r="N804" s="2">
        <v>0</v>
      </c>
      <c r="O804" s="2">
        <v>0</v>
      </c>
      <c r="P804" s="2">
        <v>0</v>
      </c>
      <c r="Q804" s="6">
        <v>0</v>
      </c>
      <c r="R804" s="6">
        <v>1</v>
      </c>
      <c r="S804" s="3"/>
      <c r="T804" s="3"/>
      <c r="U804" s="3">
        <v>10</v>
      </c>
    </row>
    <row r="805" spans="1:21">
      <c r="A805" s="1">
        <v>0</v>
      </c>
      <c r="B805" s="1">
        <v>1</v>
      </c>
      <c r="C805" s="1">
        <v>0</v>
      </c>
      <c r="D805" s="1">
        <v>0</v>
      </c>
      <c r="E805" s="1">
        <v>0</v>
      </c>
      <c r="F805" s="1">
        <v>1</v>
      </c>
      <c r="G805" s="1">
        <v>0</v>
      </c>
      <c r="H805" s="1">
        <v>0</v>
      </c>
      <c r="I805" s="1">
        <v>0</v>
      </c>
      <c r="J805" s="1">
        <v>1</v>
      </c>
      <c r="K805" s="1">
        <v>0</v>
      </c>
      <c r="L805" s="1">
        <v>0</v>
      </c>
      <c r="M805" s="2">
        <v>1</v>
      </c>
      <c r="N805" s="2">
        <v>0</v>
      </c>
      <c r="O805" s="2">
        <v>0</v>
      </c>
      <c r="P805" s="2">
        <v>0</v>
      </c>
      <c r="Q805" s="6">
        <v>1</v>
      </c>
      <c r="R805" s="6">
        <v>0</v>
      </c>
      <c r="S805" s="3"/>
      <c r="T805" s="3"/>
      <c r="U805" s="3">
        <v>27</v>
      </c>
    </row>
    <row r="806" spans="1:21">
      <c r="A806" s="1">
        <v>0</v>
      </c>
      <c r="B806" s="1">
        <v>0</v>
      </c>
      <c r="C806" s="1">
        <v>0</v>
      </c>
      <c r="D806" s="1">
        <v>0</v>
      </c>
      <c r="E806" s="1">
        <v>1</v>
      </c>
      <c r="F806" s="1">
        <v>0</v>
      </c>
      <c r="G806" s="1">
        <v>0</v>
      </c>
      <c r="H806" s="1">
        <v>1</v>
      </c>
      <c r="I806" s="1">
        <v>0</v>
      </c>
      <c r="J806" s="1">
        <v>0</v>
      </c>
      <c r="K806" s="1">
        <v>1</v>
      </c>
      <c r="L806" s="1">
        <v>0</v>
      </c>
      <c r="M806" s="2">
        <v>1</v>
      </c>
      <c r="N806" s="2">
        <v>0</v>
      </c>
      <c r="O806" s="2">
        <v>0</v>
      </c>
      <c r="P806" s="2">
        <v>0</v>
      </c>
      <c r="Q806" s="6">
        <v>0</v>
      </c>
      <c r="R806" s="6">
        <v>1</v>
      </c>
      <c r="S806" s="3"/>
      <c r="T806" s="3"/>
      <c r="U806" s="3">
        <v>25</v>
      </c>
    </row>
    <row r="807" spans="1:21">
      <c r="A807" s="1">
        <v>0</v>
      </c>
      <c r="B807" s="1">
        <v>0</v>
      </c>
      <c r="C807" s="1">
        <v>0</v>
      </c>
      <c r="D807" s="1">
        <v>0</v>
      </c>
      <c r="E807" s="1">
        <v>1</v>
      </c>
      <c r="F807" s="1">
        <v>0</v>
      </c>
      <c r="G807" s="1">
        <v>1</v>
      </c>
      <c r="H807" s="1">
        <v>0</v>
      </c>
      <c r="I807" s="1">
        <v>0</v>
      </c>
      <c r="J807" s="1">
        <v>0</v>
      </c>
      <c r="K807" s="1">
        <v>0</v>
      </c>
      <c r="L807" s="1">
        <v>1</v>
      </c>
      <c r="M807" s="2">
        <v>1</v>
      </c>
      <c r="N807" s="2">
        <v>0</v>
      </c>
      <c r="O807" s="2">
        <v>0</v>
      </c>
      <c r="P807" s="2">
        <v>0</v>
      </c>
      <c r="Q807" s="6">
        <v>1</v>
      </c>
      <c r="R807" s="6">
        <v>0</v>
      </c>
      <c r="S807" s="3"/>
      <c r="T807" s="3"/>
      <c r="U807" s="3">
        <v>15</v>
      </c>
    </row>
    <row r="808" spans="1:21">
      <c r="A808" s="1">
        <v>0</v>
      </c>
      <c r="B808" s="1">
        <v>0</v>
      </c>
      <c r="C808" s="1">
        <v>1</v>
      </c>
      <c r="D808" s="1">
        <v>0</v>
      </c>
      <c r="E808" s="1">
        <v>0</v>
      </c>
      <c r="F808" s="1">
        <v>0</v>
      </c>
      <c r="G808" s="1">
        <v>1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2">
        <v>0</v>
      </c>
      <c r="N808" s="2">
        <v>1</v>
      </c>
      <c r="O808" s="2">
        <v>0</v>
      </c>
      <c r="P808" s="2">
        <v>0</v>
      </c>
      <c r="Q808" s="6">
        <v>1</v>
      </c>
      <c r="R808" s="6">
        <v>0</v>
      </c>
      <c r="S808" s="3"/>
      <c r="T808" s="3"/>
      <c r="U808" s="3">
        <v>20</v>
      </c>
    </row>
    <row r="809" spans="1:21">
      <c r="A809" s="1">
        <v>0</v>
      </c>
      <c r="B809" s="1">
        <v>0</v>
      </c>
      <c r="C809" s="1">
        <v>0</v>
      </c>
      <c r="D809" s="1">
        <v>1</v>
      </c>
      <c r="E809" s="1">
        <v>0</v>
      </c>
      <c r="F809" s="1">
        <v>1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1</v>
      </c>
      <c r="M809" s="2">
        <v>1</v>
      </c>
      <c r="N809" s="2">
        <v>0</v>
      </c>
      <c r="O809" s="2">
        <v>0</v>
      </c>
      <c r="P809" s="2">
        <v>0</v>
      </c>
      <c r="Q809" s="6">
        <v>0</v>
      </c>
      <c r="R809" s="6">
        <v>1</v>
      </c>
      <c r="S809" s="3"/>
      <c r="T809" s="3"/>
      <c r="U809" s="3">
        <v>20</v>
      </c>
    </row>
    <row r="810" spans="1:21">
      <c r="A810" s="1">
        <v>0</v>
      </c>
      <c r="B810" s="1">
        <v>0</v>
      </c>
      <c r="C810" s="1">
        <v>1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1</v>
      </c>
      <c r="M810" s="2">
        <v>1</v>
      </c>
      <c r="N810" s="2">
        <v>0</v>
      </c>
      <c r="O810" s="2">
        <v>0</v>
      </c>
      <c r="P810" s="2">
        <v>1</v>
      </c>
      <c r="Q810" s="6">
        <v>0</v>
      </c>
      <c r="R810" s="6">
        <v>0</v>
      </c>
      <c r="S810" s="3"/>
      <c r="T810" s="3"/>
      <c r="U810" s="3">
        <v>15</v>
      </c>
    </row>
    <row r="811" spans="1:21">
      <c r="A811" s="1">
        <v>0</v>
      </c>
      <c r="B811" s="1">
        <v>0</v>
      </c>
      <c r="C811" s="1">
        <v>1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1</v>
      </c>
      <c r="J811" s="1">
        <v>1</v>
      </c>
      <c r="K811" s="1">
        <v>0</v>
      </c>
      <c r="L811" s="1">
        <v>0</v>
      </c>
      <c r="M811" s="2">
        <v>0</v>
      </c>
      <c r="N811" s="2">
        <v>0</v>
      </c>
      <c r="O811" s="2">
        <v>1</v>
      </c>
      <c r="P811" s="2">
        <v>0</v>
      </c>
      <c r="Q811" s="6">
        <v>1</v>
      </c>
      <c r="R811" s="6">
        <v>0</v>
      </c>
      <c r="S811" s="3"/>
      <c r="T811" s="3"/>
      <c r="U811" s="3">
        <v>45</v>
      </c>
    </row>
    <row r="812" spans="1:21">
      <c r="A812" s="1">
        <v>1</v>
      </c>
      <c r="B812" s="1">
        <v>0</v>
      </c>
      <c r="C812" s="1">
        <v>0</v>
      </c>
      <c r="D812" s="1">
        <v>0</v>
      </c>
      <c r="E812" s="1">
        <v>0</v>
      </c>
      <c r="F812" s="1">
        <v>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1</v>
      </c>
      <c r="M812" s="2">
        <v>0</v>
      </c>
      <c r="N812" s="2">
        <v>1</v>
      </c>
      <c r="O812" s="2">
        <v>0</v>
      </c>
      <c r="P812" s="2">
        <v>0</v>
      </c>
      <c r="Q812" s="6">
        <v>1</v>
      </c>
      <c r="R812" s="6">
        <v>0</v>
      </c>
      <c r="S812" s="3"/>
      <c r="T812" s="3"/>
      <c r="U812" s="3">
        <v>25</v>
      </c>
    </row>
    <row r="813" spans="1:21">
      <c r="A813" s="1">
        <v>0</v>
      </c>
      <c r="B813" s="1">
        <v>0</v>
      </c>
      <c r="C813" s="1">
        <v>0</v>
      </c>
      <c r="D813" s="1">
        <v>1</v>
      </c>
      <c r="E813" s="1">
        <v>0</v>
      </c>
      <c r="F813" s="1">
        <v>0</v>
      </c>
      <c r="G813" s="1">
        <v>1</v>
      </c>
      <c r="H813" s="1">
        <v>0</v>
      </c>
      <c r="I813" s="1">
        <v>0</v>
      </c>
      <c r="J813" s="1">
        <v>0</v>
      </c>
      <c r="K813" s="1">
        <v>0</v>
      </c>
      <c r="L813" s="1">
        <v>1</v>
      </c>
      <c r="M813" s="2">
        <v>0</v>
      </c>
      <c r="N813" s="2">
        <v>0</v>
      </c>
      <c r="O813" s="2">
        <v>1</v>
      </c>
      <c r="P813" s="2">
        <v>1</v>
      </c>
      <c r="Q813" s="6">
        <v>0</v>
      </c>
      <c r="R813" s="6">
        <v>0</v>
      </c>
      <c r="S813" s="3"/>
      <c r="T813" s="3"/>
      <c r="U813" s="3">
        <v>20</v>
      </c>
    </row>
    <row r="814" spans="1:21">
      <c r="A814" s="1">
        <v>0</v>
      </c>
      <c r="B814" s="1">
        <v>0</v>
      </c>
      <c r="C814" s="1">
        <v>1</v>
      </c>
      <c r="D814" s="1">
        <v>0</v>
      </c>
      <c r="E814" s="1">
        <v>0</v>
      </c>
      <c r="F814" s="1">
        <v>0</v>
      </c>
      <c r="G814" s="1">
        <v>0</v>
      </c>
      <c r="H814" s="1">
        <v>1</v>
      </c>
      <c r="I814" s="1">
        <v>0</v>
      </c>
      <c r="J814" s="1">
        <v>0</v>
      </c>
      <c r="K814" s="1">
        <v>0</v>
      </c>
      <c r="L814" s="1">
        <v>1</v>
      </c>
      <c r="M814" s="2">
        <v>0</v>
      </c>
      <c r="N814" s="2">
        <v>1</v>
      </c>
      <c r="O814" s="2">
        <v>0</v>
      </c>
      <c r="P814" s="2">
        <v>1</v>
      </c>
      <c r="Q814" s="6">
        <v>0</v>
      </c>
      <c r="R814" s="6">
        <v>0</v>
      </c>
      <c r="S814" s="3"/>
      <c r="T814" s="3"/>
      <c r="U814" s="3">
        <v>20</v>
      </c>
    </row>
    <row r="815" spans="1:21">
      <c r="A815" s="1">
        <v>0</v>
      </c>
      <c r="B815" s="1">
        <v>0</v>
      </c>
      <c r="C815" s="1">
        <v>0</v>
      </c>
      <c r="D815" s="1">
        <v>0</v>
      </c>
      <c r="E815" s="1">
        <v>1</v>
      </c>
      <c r="F815" s="1">
        <v>1</v>
      </c>
      <c r="G815" s="1">
        <v>0</v>
      </c>
      <c r="H815" s="1">
        <v>0</v>
      </c>
      <c r="I815" s="1">
        <v>0</v>
      </c>
      <c r="J815" s="1">
        <v>0</v>
      </c>
      <c r="K815" s="1">
        <v>1</v>
      </c>
      <c r="L815" s="1">
        <v>0</v>
      </c>
      <c r="M815" s="2">
        <v>1</v>
      </c>
      <c r="N815" s="2">
        <v>0</v>
      </c>
      <c r="O815" s="2">
        <v>0</v>
      </c>
      <c r="P815" s="2">
        <v>0</v>
      </c>
      <c r="Q815" s="6">
        <v>0</v>
      </c>
      <c r="R815" s="6">
        <v>1</v>
      </c>
      <c r="S815" s="3"/>
      <c r="T815" s="3"/>
      <c r="U815" s="3">
        <v>20</v>
      </c>
    </row>
    <row r="816" spans="1:21">
      <c r="A816" s="1">
        <v>0</v>
      </c>
      <c r="B816" s="1">
        <v>0</v>
      </c>
      <c r="C816" s="1">
        <v>0</v>
      </c>
      <c r="D816" s="1">
        <v>0</v>
      </c>
      <c r="E816" s="1">
        <v>1</v>
      </c>
      <c r="F816" s="1">
        <v>1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1</v>
      </c>
      <c r="M816" s="2">
        <v>0</v>
      </c>
      <c r="N816" s="2">
        <v>0</v>
      </c>
      <c r="O816" s="2">
        <v>1</v>
      </c>
      <c r="P816" s="2">
        <v>0</v>
      </c>
      <c r="Q816" s="6">
        <v>1</v>
      </c>
      <c r="R816" s="6">
        <v>0</v>
      </c>
      <c r="S816" s="3"/>
      <c r="T816" s="3"/>
      <c r="U816" s="3">
        <v>35</v>
      </c>
    </row>
    <row r="817" spans="1:21">
      <c r="A817" s="1">
        <v>0</v>
      </c>
      <c r="B817" s="1">
        <v>0</v>
      </c>
      <c r="C817" s="1">
        <v>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1</v>
      </c>
      <c r="J817" s="1">
        <v>0</v>
      </c>
      <c r="K817" s="1">
        <v>1</v>
      </c>
      <c r="L817" s="1">
        <v>0</v>
      </c>
      <c r="M817" s="2">
        <v>0</v>
      </c>
      <c r="N817" s="2">
        <v>0</v>
      </c>
      <c r="O817" s="2">
        <v>1</v>
      </c>
      <c r="P817" s="2">
        <v>0</v>
      </c>
      <c r="Q817" s="6">
        <v>1</v>
      </c>
      <c r="R817" s="6">
        <v>0</v>
      </c>
      <c r="S817" s="3"/>
      <c r="T817" s="3"/>
      <c r="U817" s="3">
        <v>45</v>
      </c>
    </row>
    <row r="818" spans="1:21">
      <c r="A818" s="1">
        <v>0</v>
      </c>
      <c r="B818" s="1">
        <v>0</v>
      </c>
      <c r="C818" s="1">
        <v>1</v>
      </c>
      <c r="D818" s="1">
        <v>0</v>
      </c>
      <c r="E818" s="1">
        <v>0</v>
      </c>
      <c r="F818" s="1">
        <v>0</v>
      </c>
      <c r="G818" s="1">
        <v>1</v>
      </c>
      <c r="H818" s="1">
        <v>0</v>
      </c>
      <c r="I818" s="1">
        <v>0</v>
      </c>
      <c r="J818" s="1">
        <v>0</v>
      </c>
      <c r="K818" s="1">
        <v>1</v>
      </c>
      <c r="L818" s="1">
        <v>0</v>
      </c>
      <c r="M818" s="2">
        <v>1</v>
      </c>
      <c r="N818" s="2">
        <v>0</v>
      </c>
      <c r="O818" s="2">
        <v>0</v>
      </c>
      <c r="P818" s="2">
        <v>0</v>
      </c>
      <c r="Q818" s="6">
        <v>1</v>
      </c>
      <c r="R818" s="6">
        <v>0</v>
      </c>
      <c r="S818" s="3"/>
      <c r="T818" s="3"/>
      <c r="U818" s="3">
        <v>25</v>
      </c>
    </row>
    <row r="819" spans="1:21">
      <c r="A819" s="1">
        <v>0</v>
      </c>
      <c r="B819" s="1">
        <v>0</v>
      </c>
      <c r="C819" s="1">
        <v>1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1</v>
      </c>
      <c r="M819" s="2">
        <v>0</v>
      </c>
      <c r="N819" s="2">
        <v>0</v>
      </c>
      <c r="O819" s="2">
        <v>1</v>
      </c>
      <c r="P819" s="2">
        <v>0</v>
      </c>
      <c r="Q819" s="6">
        <v>0</v>
      </c>
      <c r="R819" s="6">
        <v>1</v>
      </c>
      <c r="S819" s="3"/>
      <c r="T819" s="3"/>
      <c r="U819" s="3">
        <v>32</v>
      </c>
    </row>
    <row r="820" spans="1:21">
      <c r="A820" s="1">
        <v>0</v>
      </c>
      <c r="B820" s="1">
        <v>0</v>
      </c>
      <c r="C820" s="1">
        <v>0</v>
      </c>
      <c r="D820" s="1">
        <v>0</v>
      </c>
      <c r="E820" s="1">
        <v>1</v>
      </c>
      <c r="F820" s="1">
        <v>0</v>
      </c>
      <c r="G820" s="1">
        <v>0</v>
      </c>
      <c r="H820" s="1">
        <v>1</v>
      </c>
      <c r="I820" s="1">
        <v>0</v>
      </c>
      <c r="J820" s="1">
        <v>0</v>
      </c>
      <c r="K820" s="1">
        <v>0</v>
      </c>
      <c r="L820" s="1">
        <v>1</v>
      </c>
      <c r="M820" s="2">
        <v>0</v>
      </c>
      <c r="N820" s="2">
        <v>1</v>
      </c>
      <c r="O820" s="2">
        <v>0</v>
      </c>
      <c r="P820" s="2">
        <v>1</v>
      </c>
      <c r="Q820" s="6">
        <v>0</v>
      </c>
      <c r="R820" s="6">
        <v>0</v>
      </c>
      <c r="S820" s="3"/>
      <c r="T820" s="3"/>
      <c r="U820" s="3">
        <v>15</v>
      </c>
    </row>
    <row r="821" spans="1:21">
      <c r="A821" s="1">
        <v>0</v>
      </c>
      <c r="B821" s="1">
        <v>1</v>
      </c>
      <c r="C821" s="1">
        <v>0</v>
      </c>
      <c r="D821" s="1">
        <v>0</v>
      </c>
      <c r="E821" s="1">
        <v>0</v>
      </c>
      <c r="F821" s="1">
        <v>1</v>
      </c>
      <c r="G821" s="1">
        <v>0</v>
      </c>
      <c r="H821" s="1">
        <v>0</v>
      </c>
      <c r="I821" s="1">
        <v>0</v>
      </c>
      <c r="J821" s="1">
        <v>0</v>
      </c>
      <c r="K821" s="1">
        <v>1</v>
      </c>
      <c r="L821" s="1">
        <v>0</v>
      </c>
      <c r="M821" s="2">
        <v>0</v>
      </c>
      <c r="N821" s="2">
        <v>0</v>
      </c>
      <c r="O821" s="2">
        <v>1</v>
      </c>
      <c r="P821" s="2">
        <v>0</v>
      </c>
      <c r="Q821" s="6">
        <v>0</v>
      </c>
      <c r="R821" s="6">
        <v>1</v>
      </c>
      <c r="S821" s="3"/>
      <c r="T821" s="3"/>
      <c r="U821" s="3">
        <v>35</v>
      </c>
    </row>
    <row r="822" spans="1:21">
      <c r="A822" s="1">
        <v>0</v>
      </c>
      <c r="B822" s="1">
        <v>1</v>
      </c>
      <c r="C822" s="1">
        <v>0</v>
      </c>
      <c r="D822" s="1">
        <v>0</v>
      </c>
      <c r="E822" s="1">
        <v>0</v>
      </c>
      <c r="F822" s="1">
        <v>1</v>
      </c>
      <c r="G822" s="1">
        <v>0</v>
      </c>
      <c r="H822" s="1">
        <v>0</v>
      </c>
      <c r="I822" s="1">
        <v>0</v>
      </c>
      <c r="J822" s="1">
        <v>0</v>
      </c>
      <c r="K822" s="1">
        <v>1</v>
      </c>
      <c r="L822" s="1">
        <v>0</v>
      </c>
      <c r="M822" s="2">
        <v>0</v>
      </c>
      <c r="N822" s="2">
        <v>1</v>
      </c>
      <c r="O822" s="2">
        <v>0</v>
      </c>
      <c r="P822" s="2">
        <v>0</v>
      </c>
      <c r="Q822" s="6">
        <v>0</v>
      </c>
      <c r="R822" s="6">
        <v>1</v>
      </c>
      <c r="S822" s="3"/>
      <c r="T822" s="3"/>
      <c r="U822" s="3">
        <v>25</v>
      </c>
    </row>
    <row r="823" spans="1:21">
      <c r="A823" s="1">
        <v>0</v>
      </c>
      <c r="B823" s="1">
        <v>0</v>
      </c>
      <c r="C823" s="1">
        <v>0</v>
      </c>
      <c r="D823" s="1">
        <v>0</v>
      </c>
      <c r="E823" s="1">
        <v>1</v>
      </c>
      <c r="F823" s="1">
        <v>0</v>
      </c>
      <c r="G823" s="1">
        <v>0</v>
      </c>
      <c r="H823" s="1">
        <v>1</v>
      </c>
      <c r="I823" s="1">
        <v>0</v>
      </c>
      <c r="J823" s="1">
        <v>0</v>
      </c>
      <c r="K823" s="1">
        <v>1</v>
      </c>
      <c r="L823" s="1">
        <v>0</v>
      </c>
      <c r="M823" s="2">
        <v>0</v>
      </c>
      <c r="N823" s="2">
        <v>0</v>
      </c>
      <c r="O823" s="2">
        <v>1</v>
      </c>
      <c r="P823" s="2">
        <v>0</v>
      </c>
      <c r="Q823" s="6">
        <v>1</v>
      </c>
      <c r="R823" s="6">
        <v>0</v>
      </c>
      <c r="S823" s="3"/>
      <c r="T823" s="3"/>
      <c r="U823" s="3">
        <v>50</v>
      </c>
    </row>
    <row r="824" spans="1:21">
      <c r="A824" s="1">
        <v>0</v>
      </c>
      <c r="B824" s="1">
        <v>0</v>
      </c>
      <c r="C824" s="1">
        <v>0</v>
      </c>
      <c r="D824" s="1">
        <v>0</v>
      </c>
      <c r="E824" s="1">
        <v>1</v>
      </c>
      <c r="F824" s="1">
        <v>0</v>
      </c>
      <c r="G824" s="1">
        <v>0</v>
      </c>
      <c r="H824" s="1">
        <v>1</v>
      </c>
      <c r="I824" s="1">
        <v>0</v>
      </c>
      <c r="J824" s="1">
        <v>0</v>
      </c>
      <c r="K824" s="1">
        <v>0</v>
      </c>
      <c r="L824" s="1">
        <v>1</v>
      </c>
      <c r="M824" s="2">
        <v>0</v>
      </c>
      <c r="N824" s="2">
        <v>1</v>
      </c>
      <c r="O824" s="2">
        <v>0</v>
      </c>
      <c r="P824" s="2">
        <v>0</v>
      </c>
      <c r="Q824" s="6">
        <v>1</v>
      </c>
      <c r="R824" s="6">
        <v>0</v>
      </c>
      <c r="S824" s="3"/>
      <c r="T824" s="3"/>
      <c r="U824" s="3">
        <v>25</v>
      </c>
    </row>
    <row r="825" spans="1:21">
      <c r="A825" s="1">
        <v>0</v>
      </c>
      <c r="B825" s="1">
        <v>0</v>
      </c>
      <c r="C825" s="1">
        <v>0</v>
      </c>
      <c r="D825" s="1">
        <v>1</v>
      </c>
      <c r="E825" s="1">
        <v>0</v>
      </c>
      <c r="F825" s="1">
        <v>1</v>
      </c>
      <c r="G825" s="1">
        <v>0</v>
      </c>
      <c r="H825" s="1">
        <v>0</v>
      </c>
      <c r="I825" s="1">
        <v>0</v>
      </c>
      <c r="J825" s="1">
        <v>1</v>
      </c>
      <c r="K825" s="1">
        <v>0</v>
      </c>
      <c r="L825" s="1">
        <v>0</v>
      </c>
      <c r="M825" s="2">
        <v>1</v>
      </c>
      <c r="N825" s="2">
        <v>0</v>
      </c>
      <c r="O825" s="2">
        <v>0</v>
      </c>
      <c r="P825" s="2">
        <v>0</v>
      </c>
      <c r="Q825" s="6">
        <v>1</v>
      </c>
      <c r="R825" s="6">
        <v>0</v>
      </c>
      <c r="S825" s="3"/>
      <c r="T825" s="3"/>
      <c r="U825" s="3">
        <v>20</v>
      </c>
    </row>
    <row r="826" spans="1:21">
      <c r="A826" s="1">
        <v>0</v>
      </c>
      <c r="B826" s="1">
        <v>0</v>
      </c>
      <c r="C826" s="1">
        <v>0</v>
      </c>
      <c r="D826" s="1">
        <v>0</v>
      </c>
      <c r="E826" s="1">
        <v>1</v>
      </c>
      <c r="F826" s="1">
        <v>0</v>
      </c>
      <c r="G826" s="1">
        <v>0</v>
      </c>
      <c r="H826" s="1">
        <v>1</v>
      </c>
      <c r="I826" s="1">
        <v>0</v>
      </c>
      <c r="J826" s="1">
        <v>0</v>
      </c>
      <c r="K826" s="1">
        <v>1</v>
      </c>
      <c r="L826" s="1">
        <v>0</v>
      </c>
      <c r="M826" s="2">
        <v>0</v>
      </c>
      <c r="N826" s="2">
        <v>0</v>
      </c>
      <c r="O826" s="2">
        <v>1</v>
      </c>
      <c r="P826" s="2">
        <v>0</v>
      </c>
      <c r="Q826" s="6">
        <v>1</v>
      </c>
      <c r="R826" s="6">
        <v>0</v>
      </c>
      <c r="S826" s="3"/>
      <c r="T826" s="3"/>
      <c r="U826" s="3">
        <v>40</v>
      </c>
    </row>
    <row r="827" spans="1:21">
      <c r="A827" s="1">
        <v>0</v>
      </c>
      <c r="B827" s="1">
        <v>0</v>
      </c>
      <c r="C827" s="1">
        <v>0</v>
      </c>
      <c r="D827" s="1">
        <v>0</v>
      </c>
      <c r="E827" s="1">
        <v>1</v>
      </c>
      <c r="F827" s="1">
        <v>0</v>
      </c>
      <c r="G827" s="1">
        <v>0</v>
      </c>
      <c r="H827" s="1">
        <v>1</v>
      </c>
      <c r="I827" s="1">
        <v>0</v>
      </c>
      <c r="J827" s="1">
        <v>0</v>
      </c>
      <c r="K827" s="1">
        <v>1</v>
      </c>
      <c r="L827" s="1">
        <v>0</v>
      </c>
      <c r="M827" s="2">
        <v>1</v>
      </c>
      <c r="N827" s="2">
        <v>0</v>
      </c>
      <c r="O827" s="2">
        <v>0</v>
      </c>
      <c r="P827" s="2">
        <v>0</v>
      </c>
      <c r="Q827" s="6">
        <v>0</v>
      </c>
      <c r="R827" s="6">
        <v>1</v>
      </c>
      <c r="S827" s="3"/>
      <c r="T827" s="3"/>
      <c r="U827" s="3">
        <v>25</v>
      </c>
    </row>
    <row r="828" spans="1:21">
      <c r="A828" s="1">
        <v>0</v>
      </c>
      <c r="B828" s="1">
        <v>0</v>
      </c>
      <c r="C828" s="1">
        <v>0</v>
      </c>
      <c r="D828" s="1">
        <v>1</v>
      </c>
      <c r="E828" s="1">
        <v>0</v>
      </c>
      <c r="F828" s="1">
        <v>1</v>
      </c>
      <c r="G828" s="1">
        <v>0</v>
      </c>
      <c r="H828" s="1">
        <v>0</v>
      </c>
      <c r="I828" s="1">
        <v>0</v>
      </c>
      <c r="J828" s="1">
        <v>1</v>
      </c>
      <c r="K828" s="1">
        <v>0</v>
      </c>
      <c r="L828" s="1">
        <v>0</v>
      </c>
      <c r="M828" s="2">
        <v>0</v>
      </c>
      <c r="N828" s="2">
        <v>0</v>
      </c>
      <c r="O828" s="2">
        <v>1</v>
      </c>
      <c r="P828" s="2">
        <v>0</v>
      </c>
      <c r="Q828" s="6">
        <v>0</v>
      </c>
      <c r="R828" s="6">
        <v>1</v>
      </c>
      <c r="S828" s="3"/>
      <c r="T828" s="3"/>
      <c r="U828" s="3">
        <v>45</v>
      </c>
    </row>
    <row r="829" spans="1:21">
      <c r="A829" s="1">
        <v>1</v>
      </c>
      <c r="B829" s="1">
        <v>0</v>
      </c>
      <c r="C829" s="1">
        <v>0</v>
      </c>
      <c r="D829" s="1">
        <v>0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  <c r="J829" s="1">
        <v>0</v>
      </c>
      <c r="K829" s="1">
        <v>1</v>
      </c>
      <c r="L829" s="1">
        <v>0</v>
      </c>
      <c r="M829" s="2">
        <v>0</v>
      </c>
      <c r="N829" s="2">
        <v>1</v>
      </c>
      <c r="O829" s="2">
        <v>0</v>
      </c>
      <c r="P829" s="2">
        <v>0</v>
      </c>
      <c r="Q829" s="6">
        <v>1</v>
      </c>
      <c r="R829" s="6">
        <v>0</v>
      </c>
      <c r="S829" s="3"/>
      <c r="T829" s="3"/>
      <c r="U829" s="3">
        <v>20</v>
      </c>
    </row>
    <row r="830" spans="1:21">
      <c r="A830" s="1">
        <v>0</v>
      </c>
      <c r="B830" s="1">
        <v>1</v>
      </c>
      <c r="C830" s="1">
        <v>0</v>
      </c>
      <c r="D830" s="1">
        <v>0</v>
      </c>
      <c r="E830" s="1">
        <v>0</v>
      </c>
      <c r="F830" s="1">
        <v>1</v>
      </c>
      <c r="G830" s="1">
        <v>0</v>
      </c>
      <c r="H830" s="1">
        <v>0</v>
      </c>
      <c r="I830" s="1">
        <v>0</v>
      </c>
      <c r="J830" s="1">
        <v>0</v>
      </c>
      <c r="K830" s="1">
        <v>1</v>
      </c>
      <c r="L830" s="1">
        <v>0</v>
      </c>
      <c r="M830" s="2">
        <v>1</v>
      </c>
      <c r="N830" s="2">
        <v>0</v>
      </c>
      <c r="O830" s="2">
        <v>0</v>
      </c>
      <c r="P830" s="2">
        <v>0</v>
      </c>
      <c r="Q830" s="6">
        <v>1</v>
      </c>
      <c r="R830" s="6">
        <v>0</v>
      </c>
      <c r="S830" s="3"/>
      <c r="T830" s="3"/>
      <c r="U830" s="3">
        <v>25</v>
      </c>
    </row>
    <row r="831" spans="1:21">
      <c r="A831" s="1">
        <v>1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1</v>
      </c>
      <c r="J831" s="1">
        <v>0</v>
      </c>
      <c r="K831" s="1">
        <v>1</v>
      </c>
      <c r="L831" s="1">
        <v>0</v>
      </c>
      <c r="M831" s="2">
        <v>0</v>
      </c>
      <c r="N831" s="2">
        <v>0</v>
      </c>
      <c r="O831" s="2">
        <v>1</v>
      </c>
      <c r="P831" s="2">
        <v>0</v>
      </c>
      <c r="Q831" s="6">
        <v>1</v>
      </c>
      <c r="R831" s="6">
        <v>0</v>
      </c>
      <c r="S831" s="3"/>
      <c r="T831" s="3"/>
      <c r="U831" s="3">
        <v>35</v>
      </c>
    </row>
    <row r="832" spans="1:21">
      <c r="A832" s="1">
        <v>0</v>
      </c>
      <c r="B832" s="1">
        <v>0</v>
      </c>
      <c r="C832" s="1">
        <v>0</v>
      </c>
      <c r="D832" s="1">
        <v>0</v>
      </c>
      <c r="E832" s="1">
        <v>1</v>
      </c>
      <c r="F832" s="1">
        <v>1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1</v>
      </c>
      <c r="M832" s="2">
        <v>0</v>
      </c>
      <c r="N832" s="2">
        <v>0</v>
      </c>
      <c r="O832" s="2">
        <v>1</v>
      </c>
      <c r="P832" s="2">
        <v>0</v>
      </c>
      <c r="Q832" s="6">
        <v>1</v>
      </c>
      <c r="R832" s="6">
        <v>0</v>
      </c>
      <c r="S832" s="3"/>
      <c r="T832" s="3"/>
      <c r="U832" s="3">
        <v>30</v>
      </c>
    </row>
    <row r="833" spans="1:21">
      <c r="A833" s="1">
        <v>0</v>
      </c>
      <c r="B833" s="1">
        <v>0</v>
      </c>
      <c r="C833" s="1">
        <v>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1</v>
      </c>
      <c r="J833" s="1">
        <v>0</v>
      </c>
      <c r="K833" s="1">
        <v>0</v>
      </c>
      <c r="L833" s="1">
        <v>1</v>
      </c>
      <c r="M833" s="2">
        <v>0</v>
      </c>
      <c r="N833" s="2">
        <v>1</v>
      </c>
      <c r="O833" s="2">
        <v>0</v>
      </c>
      <c r="P833" s="2">
        <v>0</v>
      </c>
      <c r="Q833" s="6">
        <v>1</v>
      </c>
      <c r="R833" s="6">
        <v>0</v>
      </c>
      <c r="S833" s="3"/>
      <c r="T833" s="3"/>
      <c r="U833" s="3">
        <v>25</v>
      </c>
    </row>
    <row r="834" spans="1:21">
      <c r="A834" s="1">
        <v>0</v>
      </c>
      <c r="B834" s="1">
        <v>0</v>
      </c>
      <c r="C834" s="1">
        <v>1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1">
        <v>0</v>
      </c>
      <c r="L834" s="1">
        <v>1</v>
      </c>
      <c r="M834" s="2">
        <v>0</v>
      </c>
      <c r="N834" s="2">
        <v>1</v>
      </c>
      <c r="O834" s="2">
        <v>0</v>
      </c>
      <c r="P834" s="2">
        <v>0</v>
      </c>
      <c r="Q834" s="6">
        <v>1</v>
      </c>
      <c r="R834" s="6">
        <v>0</v>
      </c>
      <c r="S834" s="3"/>
      <c r="T834" s="3"/>
      <c r="U834" s="3">
        <v>15</v>
      </c>
    </row>
    <row r="835" spans="1:21">
      <c r="A835" s="1">
        <v>0</v>
      </c>
      <c r="B835" s="1">
        <v>0</v>
      </c>
      <c r="C835" s="1">
        <v>1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J835" s="1">
        <v>0</v>
      </c>
      <c r="K835" s="1">
        <v>0</v>
      </c>
      <c r="L835" s="1">
        <v>1</v>
      </c>
      <c r="M835" s="2">
        <v>0</v>
      </c>
      <c r="N835" s="2">
        <v>1</v>
      </c>
      <c r="O835" s="2">
        <v>0</v>
      </c>
      <c r="P835" s="2">
        <v>0</v>
      </c>
      <c r="Q835" s="6">
        <v>1</v>
      </c>
      <c r="R835" s="6">
        <v>0</v>
      </c>
      <c r="S835" s="3"/>
      <c r="T835" s="3"/>
      <c r="U835" s="3">
        <v>20</v>
      </c>
    </row>
    <row r="836" spans="1:21">
      <c r="A836" s="1">
        <v>0</v>
      </c>
      <c r="B836" s="1">
        <v>0</v>
      </c>
      <c r="C836" s="1">
        <v>0</v>
      </c>
      <c r="D836" s="1">
        <v>1</v>
      </c>
      <c r="E836" s="1">
        <v>0</v>
      </c>
      <c r="F836" s="1">
        <v>0</v>
      </c>
      <c r="G836" s="1">
        <v>1</v>
      </c>
      <c r="H836" s="1">
        <v>0</v>
      </c>
      <c r="I836" s="1">
        <v>0</v>
      </c>
      <c r="J836" s="1">
        <v>0</v>
      </c>
      <c r="K836" s="1">
        <v>1</v>
      </c>
      <c r="L836" s="1">
        <v>0</v>
      </c>
      <c r="M836" s="2">
        <v>0</v>
      </c>
      <c r="N836" s="2">
        <v>0</v>
      </c>
      <c r="O836" s="2">
        <v>1</v>
      </c>
      <c r="P836" s="2">
        <v>0</v>
      </c>
      <c r="Q836" s="6">
        <v>1</v>
      </c>
      <c r="R836" s="6">
        <v>0</v>
      </c>
      <c r="S836" s="3"/>
      <c r="T836" s="3"/>
      <c r="U836" s="3">
        <v>45</v>
      </c>
    </row>
    <row r="837" spans="1:21">
      <c r="A837" s="1">
        <v>0</v>
      </c>
      <c r="B837" s="1">
        <v>0</v>
      </c>
      <c r="C837" s="1">
        <v>0</v>
      </c>
      <c r="D837" s="1">
        <v>0</v>
      </c>
      <c r="E837" s="1">
        <v>1</v>
      </c>
      <c r="F837" s="1">
        <v>0</v>
      </c>
      <c r="G837" s="1">
        <v>0</v>
      </c>
      <c r="H837" s="1">
        <v>1</v>
      </c>
      <c r="I837" s="1">
        <v>0</v>
      </c>
      <c r="J837" s="1">
        <v>0</v>
      </c>
      <c r="K837" s="1">
        <v>1</v>
      </c>
      <c r="L837" s="1">
        <v>0</v>
      </c>
      <c r="M837" s="2">
        <v>0</v>
      </c>
      <c r="N837" s="2">
        <v>1</v>
      </c>
      <c r="O837" s="2">
        <v>0</v>
      </c>
      <c r="P837" s="2">
        <v>0</v>
      </c>
      <c r="Q837" s="6">
        <v>1</v>
      </c>
      <c r="R837" s="6">
        <v>0</v>
      </c>
      <c r="S837" s="3"/>
      <c r="T837" s="3"/>
      <c r="U837" s="3">
        <v>30</v>
      </c>
    </row>
    <row r="838" spans="1:21">
      <c r="A838" s="1">
        <v>0</v>
      </c>
      <c r="B838" s="1">
        <v>0</v>
      </c>
      <c r="C838" s="1">
        <v>0</v>
      </c>
      <c r="D838" s="1">
        <v>0</v>
      </c>
      <c r="E838" s="1">
        <v>1</v>
      </c>
      <c r="F838" s="1">
        <v>0</v>
      </c>
      <c r="G838" s="1">
        <v>0</v>
      </c>
      <c r="H838" s="1">
        <v>0</v>
      </c>
      <c r="I838" s="1">
        <v>1</v>
      </c>
      <c r="J838" s="1">
        <v>0</v>
      </c>
      <c r="K838" s="1">
        <v>0</v>
      </c>
      <c r="L838" s="1">
        <v>1</v>
      </c>
      <c r="M838" s="2">
        <v>0</v>
      </c>
      <c r="N838" s="2">
        <v>0</v>
      </c>
      <c r="O838" s="2">
        <v>1</v>
      </c>
      <c r="P838" s="2">
        <v>0</v>
      </c>
      <c r="Q838" s="6">
        <v>1</v>
      </c>
      <c r="R838" s="6">
        <v>0</v>
      </c>
      <c r="S838" s="3"/>
      <c r="T838" s="3"/>
      <c r="U838" s="3">
        <v>40</v>
      </c>
    </row>
    <row r="839" spans="1:21">
      <c r="A839" s="1">
        <v>0</v>
      </c>
      <c r="B839" s="1">
        <v>0</v>
      </c>
      <c r="C839" s="1">
        <v>0</v>
      </c>
      <c r="D839" s="1">
        <v>0</v>
      </c>
      <c r="E839" s="1">
        <v>1</v>
      </c>
      <c r="F839" s="1">
        <v>0</v>
      </c>
      <c r="G839" s="1">
        <v>0</v>
      </c>
      <c r="H839" s="1">
        <v>0</v>
      </c>
      <c r="I839" s="1">
        <v>1</v>
      </c>
      <c r="J839" s="1">
        <v>0</v>
      </c>
      <c r="K839" s="1">
        <v>1</v>
      </c>
      <c r="L839" s="1">
        <v>0</v>
      </c>
      <c r="M839" s="2">
        <v>0</v>
      </c>
      <c r="N839" s="2">
        <v>0</v>
      </c>
      <c r="O839" s="2">
        <v>1</v>
      </c>
      <c r="P839" s="2">
        <v>0</v>
      </c>
      <c r="Q839" s="6">
        <v>0</v>
      </c>
      <c r="R839" s="6">
        <v>1</v>
      </c>
      <c r="S839" s="3"/>
      <c r="T839" s="3"/>
      <c r="U839" s="3">
        <v>40</v>
      </c>
    </row>
    <row r="840" spans="1:21">
      <c r="A840" s="1">
        <v>0</v>
      </c>
      <c r="B840" s="1">
        <v>0</v>
      </c>
      <c r="C840" s="1">
        <v>1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1</v>
      </c>
      <c r="J840" s="1">
        <v>0</v>
      </c>
      <c r="K840" s="1">
        <v>1</v>
      </c>
      <c r="L840" s="1">
        <v>0</v>
      </c>
      <c r="M840" s="2">
        <v>0</v>
      </c>
      <c r="N840" s="2">
        <v>0</v>
      </c>
      <c r="O840" s="2">
        <v>1</v>
      </c>
      <c r="P840" s="2">
        <v>0</v>
      </c>
      <c r="Q840" s="6">
        <v>0</v>
      </c>
      <c r="R840" s="6">
        <v>1</v>
      </c>
      <c r="S840" s="3"/>
      <c r="T840" s="3"/>
      <c r="U840" s="3">
        <v>50</v>
      </c>
    </row>
    <row r="841" spans="1:21">
      <c r="A841" s="1">
        <v>0</v>
      </c>
      <c r="B841" s="1">
        <v>0</v>
      </c>
      <c r="C841" s="1">
        <v>0</v>
      </c>
      <c r="D841" s="1">
        <v>0</v>
      </c>
      <c r="E841" s="1">
        <v>1</v>
      </c>
      <c r="F841" s="1">
        <v>0</v>
      </c>
      <c r="G841" s="1">
        <v>0</v>
      </c>
      <c r="H841" s="1">
        <v>0</v>
      </c>
      <c r="I841" s="1">
        <v>1</v>
      </c>
      <c r="J841" s="1">
        <v>0</v>
      </c>
      <c r="K841" s="1">
        <v>0</v>
      </c>
      <c r="L841" s="1">
        <v>1</v>
      </c>
      <c r="M841" s="2">
        <v>0</v>
      </c>
      <c r="N841" s="2">
        <v>0</v>
      </c>
      <c r="O841" s="2">
        <v>1</v>
      </c>
      <c r="P841" s="2">
        <v>1</v>
      </c>
      <c r="Q841" s="6">
        <v>0</v>
      </c>
      <c r="R841" s="6">
        <v>0</v>
      </c>
      <c r="S841" s="3"/>
      <c r="T841" s="3"/>
      <c r="U841" s="3">
        <v>35</v>
      </c>
    </row>
    <row r="842" spans="1:21">
      <c r="A842" s="1">
        <v>0</v>
      </c>
      <c r="B842" s="1">
        <v>0</v>
      </c>
      <c r="C842" s="1">
        <v>0</v>
      </c>
      <c r="D842" s="1">
        <v>0</v>
      </c>
      <c r="E842" s="1">
        <v>1</v>
      </c>
      <c r="F842" s="1">
        <v>1</v>
      </c>
      <c r="G842" s="1">
        <v>0</v>
      </c>
      <c r="H842" s="1">
        <v>0</v>
      </c>
      <c r="I842" s="1">
        <v>0</v>
      </c>
      <c r="J842" s="1">
        <v>0</v>
      </c>
      <c r="K842" s="1">
        <v>1</v>
      </c>
      <c r="L842" s="1">
        <v>0</v>
      </c>
      <c r="M842" s="2">
        <v>0</v>
      </c>
      <c r="N842" s="2">
        <v>0</v>
      </c>
      <c r="O842" s="2">
        <v>1</v>
      </c>
      <c r="P842" s="2">
        <v>0</v>
      </c>
      <c r="Q842" s="6">
        <v>1</v>
      </c>
      <c r="R842" s="6">
        <v>0</v>
      </c>
      <c r="S842" s="3"/>
      <c r="T842" s="3"/>
      <c r="U842" s="3">
        <v>45</v>
      </c>
    </row>
    <row r="843" spans="1:21">
      <c r="A843" s="1">
        <v>0</v>
      </c>
      <c r="B843" s="1">
        <v>0</v>
      </c>
      <c r="C843" s="1">
        <v>0</v>
      </c>
      <c r="D843" s="1">
        <v>0</v>
      </c>
      <c r="E843" s="1">
        <v>1</v>
      </c>
      <c r="F843" s="1">
        <v>1</v>
      </c>
      <c r="G843" s="1">
        <v>0</v>
      </c>
      <c r="H843" s="1">
        <v>0</v>
      </c>
      <c r="I843" s="1">
        <v>0</v>
      </c>
      <c r="J843" s="1">
        <v>0</v>
      </c>
      <c r="K843" s="1">
        <v>1</v>
      </c>
      <c r="L843" s="1">
        <v>0</v>
      </c>
      <c r="M843" s="2">
        <v>0</v>
      </c>
      <c r="N843" s="2">
        <v>0</v>
      </c>
      <c r="O843" s="2">
        <v>1</v>
      </c>
      <c r="P843" s="2">
        <v>0</v>
      </c>
      <c r="Q843" s="6">
        <v>1</v>
      </c>
      <c r="R843" s="6">
        <v>0</v>
      </c>
      <c r="S843" s="3"/>
      <c r="T843" s="3"/>
      <c r="U843" s="3">
        <v>40</v>
      </c>
    </row>
    <row r="844" spans="1:21">
      <c r="A844" s="1">
        <v>0</v>
      </c>
      <c r="B844" s="1">
        <v>0</v>
      </c>
      <c r="C844" s="1">
        <v>0</v>
      </c>
      <c r="D844" s="1">
        <v>0</v>
      </c>
      <c r="E844" s="1">
        <v>1</v>
      </c>
      <c r="F844" s="1">
        <v>0</v>
      </c>
      <c r="G844" s="1">
        <v>0</v>
      </c>
      <c r="H844" s="1">
        <v>1</v>
      </c>
      <c r="I844" s="1">
        <v>0</v>
      </c>
      <c r="J844" s="1">
        <v>0</v>
      </c>
      <c r="K844" s="1">
        <v>0</v>
      </c>
      <c r="L844" s="1">
        <v>1</v>
      </c>
      <c r="M844" s="2">
        <v>0</v>
      </c>
      <c r="N844" s="2">
        <v>1</v>
      </c>
      <c r="O844" s="2">
        <v>0</v>
      </c>
      <c r="P844" s="2">
        <v>0</v>
      </c>
      <c r="Q844" s="6">
        <v>1</v>
      </c>
      <c r="R844" s="6">
        <v>0</v>
      </c>
      <c r="S844" s="3"/>
      <c r="T844" s="3"/>
      <c r="U844" s="3">
        <v>15</v>
      </c>
    </row>
    <row r="845" spans="1:21">
      <c r="A845" s="1">
        <v>0</v>
      </c>
      <c r="B845" s="1">
        <v>0</v>
      </c>
      <c r="C845" s="1">
        <v>0</v>
      </c>
      <c r="D845" s="1">
        <v>1</v>
      </c>
      <c r="E845" s="1">
        <v>0</v>
      </c>
      <c r="F845" s="1">
        <v>0</v>
      </c>
      <c r="G845" s="1">
        <v>1</v>
      </c>
      <c r="H845" s="1">
        <v>0</v>
      </c>
      <c r="I845" s="1">
        <v>0</v>
      </c>
      <c r="J845" s="1">
        <v>0</v>
      </c>
      <c r="K845" s="1">
        <v>0</v>
      </c>
      <c r="L845" s="1">
        <v>1</v>
      </c>
      <c r="M845" s="2">
        <v>1</v>
      </c>
      <c r="N845" s="2">
        <v>0</v>
      </c>
      <c r="O845" s="2">
        <v>0</v>
      </c>
      <c r="P845" s="2">
        <v>1</v>
      </c>
      <c r="Q845" s="6">
        <v>0</v>
      </c>
      <c r="R845" s="6">
        <v>0</v>
      </c>
      <c r="S845" s="3"/>
      <c r="T845" s="3"/>
      <c r="U845" s="3">
        <v>20</v>
      </c>
    </row>
    <row r="846" spans="1:21">
      <c r="A846" s="1">
        <v>0</v>
      </c>
      <c r="B846" s="1">
        <v>0</v>
      </c>
      <c r="C846" s="1">
        <v>0</v>
      </c>
      <c r="D846" s="1">
        <v>1</v>
      </c>
      <c r="E846" s="1">
        <v>0</v>
      </c>
      <c r="F846" s="1">
        <v>0</v>
      </c>
      <c r="G846" s="1">
        <v>1</v>
      </c>
      <c r="H846" s="1">
        <v>0</v>
      </c>
      <c r="I846" s="1">
        <v>0</v>
      </c>
      <c r="J846" s="1">
        <v>1</v>
      </c>
      <c r="K846" s="1">
        <v>0</v>
      </c>
      <c r="L846" s="1">
        <v>0</v>
      </c>
      <c r="M846" s="2">
        <v>0</v>
      </c>
      <c r="N846" s="2">
        <v>1</v>
      </c>
      <c r="O846" s="2">
        <v>0</v>
      </c>
      <c r="P846" s="2">
        <v>1</v>
      </c>
      <c r="Q846" s="6">
        <v>0</v>
      </c>
      <c r="R846" s="6">
        <v>0</v>
      </c>
      <c r="S846" s="3"/>
      <c r="T846" s="3"/>
      <c r="U846" s="3">
        <v>20</v>
      </c>
    </row>
    <row r="847" spans="1:21">
      <c r="A847" s="1">
        <v>0</v>
      </c>
      <c r="B847" s="1">
        <v>0</v>
      </c>
      <c r="C847" s="1">
        <v>0</v>
      </c>
      <c r="D847" s="1">
        <v>1</v>
      </c>
      <c r="E847" s="1">
        <v>0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1</v>
      </c>
      <c r="M847" s="2">
        <v>0</v>
      </c>
      <c r="N847" s="2">
        <v>0</v>
      </c>
      <c r="O847" s="2">
        <v>1</v>
      </c>
      <c r="P847" s="2">
        <v>0</v>
      </c>
      <c r="Q847" s="6">
        <v>0</v>
      </c>
      <c r="R847" s="6">
        <v>1</v>
      </c>
      <c r="S847" s="3"/>
      <c r="T847" s="3"/>
      <c r="U847" s="3">
        <v>30</v>
      </c>
    </row>
    <row r="848" spans="1:21">
      <c r="A848" s="1">
        <v>0</v>
      </c>
      <c r="B848" s="1">
        <v>0</v>
      </c>
      <c r="C848" s="1">
        <v>0</v>
      </c>
      <c r="D848" s="1">
        <v>0</v>
      </c>
      <c r="E848" s="1">
        <v>1</v>
      </c>
      <c r="F848" s="1">
        <v>0</v>
      </c>
      <c r="G848" s="1">
        <v>0</v>
      </c>
      <c r="H848" s="1">
        <v>1</v>
      </c>
      <c r="I848" s="1">
        <v>0</v>
      </c>
      <c r="J848" s="1">
        <v>0</v>
      </c>
      <c r="K848" s="1">
        <v>0</v>
      </c>
      <c r="L848" s="1">
        <v>1</v>
      </c>
      <c r="M848" s="2">
        <v>0</v>
      </c>
      <c r="N848" s="2">
        <v>1</v>
      </c>
      <c r="O848" s="2">
        <v>0</v>
      </c>
      <c r="P848" s="2">
        <v>1</v>
      </c>
      <c r="Q848" s="6">
        <v>0</v>
      </c>
      <c r="R848" s="6">
        <v>0</v>
      </c>
      <c r="S848" s="3"/>
      <c r="T848" s="3"/>
      <c r="U848" s="3">
        <v>15</v>
      </c>
    </row>
    <row r="849" spans="1:21">
      <c r="A849" s="1">
        <v>0</v>
      </c>
      <c r="B849" s="1">
        <v>0</v>
      </c>
      <c r="C849" s="1">
        <v>0</v>
      </c>
      <c r="D849" s="1">
        <v>0</v>
      </c>
      <c r="E849" s="1">
        <v>1</v>
      </c>
      <c r="F849" s="1">
        <v>0</v>
      </c>
      <c r="G849" s="1">
        <v>0</v>
      </c>
      <c r="H849" s="1">
        <v>0</v>
      </c>
      <c r="I849" s="1">
        <v>1</v>
      </c>
      <c r="J849" s="1">
        <v>1</v>
      </c>
      <c r="K849" s="1">
        <v>0</v>
      </c>
      <c r="L849" s="1">
        <v>0</v>
      </c>
      <c r="M849" s="2">
        <v>1</v>
      </c>
      <c r="N849" s="2">
        <v>0</v>
      </c>
      <c r="O849" s="2">
        <v>0</v>
      </c>
      <c r="P849" s="2">
        <v>0</v>
      </c>
      <c r="Q849" s="6">
        <v>1</v>
      </c>
      <c r="R849" s="6">
        <v>0</v>
      </c>
      <c r="S849" s="3"/>
      <c r="T849" s="3"/>
      <c r="U849" s="3">
        <v>20</v>
      </c>
    </row>
    <row r="850" spans="1:21">
      <c r="A850" s="1">
        <v>0</v>
      </c>
      <c r="B850" s="1">
        <v>0</v>
      </c>
      <c r="C850" s="1">
        <v>0</v>
      </c>
      <c r="D850" s="1">
        <v>1</v>
      </c>
      <c r="E850" s="1">
        <v>0</v>
      </c>
      <c r="F850" s="1">
        <v>0</v>
      </c>
      <c r="G850" s="1">
        <v>1</v>
      </c>
      <c r="H850" s="1">
        <v>0</v>
      </c>
      <c r="I850" s="1">
        <v>0</v>
      </c>
      <c r="J850" s="1">
        <v>0</v>
      </c>
      <c r="K850" s="1">
        <v>1</v>
      </c>
      <c r="L850" s="1">
        <v>0</v>
      </c>
      <c r="M850" s="2">
        <v>0</v>
      </c>
      <c r="N850" s="2">
        <v>1</v>
      </c>
      <c r="O850" s="2">
        <v>0</v>
      </c>
      <c r="P850" s="2">
        <v>0</v>
      </c>
      <c r="Q850" s="6">
        <v>1</v>
      </c>
      <c r="R850" s="6">
        <v>0</v>
      </c>
      <c r="S850" s="3"/>
      <c r="T850" s="3"/>
      <c r="U850" s="3">
        <v>25</v>
      </c>
    </row>
    <row r="851" spans="1:21">
      <c r="A851" s="1">
        <v>0</v>
      </c>
      <c r="B851" s="1">
        <v>0</v>
      </c>
      <c r="C851" s="1">
        <v>0</v>
      </c>
      <c r="D851" s="1">
        <v>1</v>
      </c>
      <c r="E851" s="1">
        <v>0</v>
      </c>
      <c r="F851" s="1">
        <v>0</v>
      </c>
      <c r="G851" s="1">
        <v>0</v>
      </c>
      <c r="H851" s="1">
        <v>0</v>
      </c>
      <c r="I851" s="1">
        <v>1</v>
      </c>
      <c r="J851" s="1">
        <v>0</v>
      </c>
      <c r="K851" s="1">
        <v>0</v>
      </c>
      <c r="L851" s="1">
        <v>1</v>
      </c>
      <c r="M851" s="2">
        <v>0</v>
      </c>
      <c r="N851" s="2">
        <v>1</v>
      </c>
      <c r="O851" s="2">
        <v>0</v>
      </c>
      <c r="P851" s="2">
        <v>1</v>
      </c>
      <c r="Q851" s="6">
        <v>0</v>
      </c>
      <c r="R851" s="6">
        <v>0</v>
      </c>
      <c r="S851" s="3"/>
      <c r="T851" s="3"/>
      <c r="U851" s="3">
        <v>29</v>
      </c>
    </row>
    <row r="852" spans="1:21">
      <c r="A852" s="1">
        <v>0</v>
      </c>
      <c r="B852" s="1">
        <v>0</v>
      </c>
      <c r="C852" s="1">
        <v>0</v>
      </c>
      <c r="D852" s="1">
        <v>0</v>
      </c>
      <c r="E852" s="1">
        <v>1</v>
      </c>
      <c r="F852" s="1">
        <v>0</v>
      </c>
      <c r="G852" s="1">
        <v>0</v>
      </c>
      <c r="H852" s="1">
        <v>0</v>
      </c>
      <c r="I852" s="1">
        <v>1</v>
      </c>
      <c r="J852" s="1">
        <v>0</v>
      </c>
      <c r="K852" s="1">
        <v>1</v>
      </c>
      <c r="L852" s="1">
        <v>0</v>
      </c>
      <c r="M852" s="2">
        <v>0</v>
      </c>
      <c r="N852" s="2">
        <v>0</v>
      </c>
      <c r="O852" s="2">
        <v>1</v>
      </c>
      <c r="P852" s="2">
        <v>0</v>
      </c>
      <c r="Q852" s="6">
        <v>1</v>
      </c>
      <c r="R852" s="6">
        <v>0</v>
      </c>
      <c r="S852" s="3"/>
      <c r="T852" s="3"/>
      <c r="U852" s="3">
        <v>35</v>
      </c>
    </row>
    <row r="853" spans="1:21">
      <c r="A853" s="1">
        <v>0</v>
      </c>
      <c r="B853" s="1">
        <v>0</v>
      </c>
      <c r="C853" s="1">
        <v>0</v>
      </c>
      <c r="D853" s="1">
        <v>0</v>
      </c>
      <c r="E853" s="1">
        <v>1</v>
      </c>
      <c r="F853" s="1">
        <v>0</v>
      </c>
      <c r="G853" s="1">
        <v>0</v>
      </c>
      <c r="H853" s="1">
        <v>1</v>
      </c>
      <c r="I853" s="1">
        <v>0</v>
      </c>
      <c r="J853" s="1">
        <v>0</v>
      </c>
      <c r="K853" s="1">
        <v>1</v>
      </c>
      <c r="L853" s="1">
        <v>0</v>
      </c>
      <c r="M853" s="2">
        <v>0</v>
      </c>
      <c r="N853" s="2">
        <v>0</v>
      </c>
      <c r="O853" s="2">
        <v>1</v>
      </c>
      <c r="P853" s="2">
        <v>0</v>
      </c>
      <c r="Q853" s="6">
        <v>0</v>
      </c>
      <c r="R853" s="6">
        <v>1</v>
      </c>
      <c r="S853" s="3"/>
      <c r="T853" s="3"/>
      <c r="U853" s="3">
        <v>50</v>
      </c>
    </row>
    <row r="854" spans="1:21">
      <c r="A854" s="1">
        <v>0</v>
      </c>
      <c r="B854" s="1">
        <v>0</v>
      </c>
      <c r="C854" s="1">
        <v>0</v>
      </c>
      <c r="D854" s="1">
        <v>0</v>
      </c>
      <c r="E854" s="1">
        <v>1</v>
      </c>
      <c r="F854" s="1">
        <v>1</v>
      </c>
      <c r="G854" s="1">
        <v>0</v>
      </c>
      <c r="H854" s="1">
        <v>0</v>
      </c>
      <c r="I854" s="1">
        <v>0</v>
      </c>
      <c r="J854" s="1">
        <v>0</v>
      </c>
      <c r="K854" s="1">
        <v>1</v>
      </c>
      <c r="L854" s="1">
        <v>0</v>
      </c>
      <c r="M854" s="2">
        <v>0</v>
      </c>
      <c r="N854" s="2">
        <v>0</v>
      </c>
      <c r="O854" s="2">
        <v>1</v>
      </c>
      <c r="P854" s="2">
        <v>0</v>
      </c>
      <c r="Q854" s="6">
        <v>1</v>
      </c>
      <c r="R854" s="6">
        <v>0</v>
      </c>
      <c r="S854" s="3"/>
      <c r="T854" s="3"/>
      <c r="U854" s="3">
        <v>40</v>
      </c>
    </row>
    <row r="855" spans="1:21">
      <c r="A855" s="1">
        <v>0</v>
      </c>
      <c r="B855" s="1">
        <v>0</v>
      </c>
      <c r="C855" s="1">
        <v>0</v>
      </c>
      <c r="D855" s="1">
        <v>1</v>
      </c>
      <c r="E855" s="1">
        <v>0</v>
      </c>
      <c r="F855" s="1">
        <v>0</v>
      </c>
      <c r="G855" s="1">
        <v>0</v>
      </c>
      <c r="H855" s="1">
        <v>1</v>
      </c>
      <c r="I855" s="1">
        <v>0</v>
      </c>
      <c r="J855" s="1">
        <v>0</v>
      </c>
      <c r="K855" s="1">
        <v>1</v>
      </c>
      <c r="L855" s="1">
        <v>0</v>
      </c>
      <c r="M855" s="2">
        <v>0</v>
      </c>
      <c r="N855" s="2">
        <v>0</v>
      </c>
      <c r="O855" s="2">
        <v>1</v>
      </c>
      <c r="P855" s="2">
        <v>0</v>
      </c>
      <c r="Q855" s="6">
        <v>0</v>
      </c>
      <c r="R855" s="6">
        <v>1</v>
      </c>
      <c r="S855" s="3"/>
      <c r="T855" s="3"/>
      <c r="U855" s="3">
        <v>40</v>
      </c>
    </row>
    <row r="856" spans="1:21">
      <c r="A856" s="1">
        <v>0</v>
      </c>
      <c r="B856" s="1">
        <v>0</v>
      </c>
      <c r="C856" s="1">
        <v>0</v>
      </c>
      <c r="D856" s="1">
        <v>1</v>
      </c>
      <c r="E856" s="1">
        <v>0</v>
      </c>
      <c r="F856" s="1">
        <v>0</v>
      </c>
      <c r="G856" s="1">
        <v>0</v>
      </c>
      <c r="H856" s="1">
        <v>1</v>
      </c>
      <c r="I856" s="1">
        <v>0</v>
      </c>
      <c r="J856" s="1">
        <v>0</v>
      </c>
      <c r="K856" s="1">
        <v>1</v>
      </c>
      <c r="L856" s="1">
        <v>0</v>
      </c>
      <c r="M856" s="2">
        <v>0</v>
      </c>
      <c r="N856" s="2">
        <v>0</v>
      </c>
      <c r="O856" s="2">
        <v>1</v>
      </c>
      <c r="P856" s="2">
        <v>0</v>
      </c>
      <c r="Q856" s="6">
        <v>1</v>
      </c>
      <c r="R856" s="6">
        <v>0</v>
      </c>
      <c r="S856" s="3"/>
      <c r="T856" s="3"/>
      <c r="U856" s="3">
        <v>35</v>
      </c>
    </row>
    <row r="857" spans="1:21">
      <c r="A857" s="1">
        <v>0</v>
      </c>
      <c r="B857" s="1">
        <v>0</v>
      </c>
      <c r="C857" s="1">
        <v>0</v>
      </c>
      <c r="D857" s="1">
        <v>1</v>
      </c>
      <c r="E857" s="1">
        <v>0</v>
      </c>
      <c r="F857" s="1">
        <v>0</v>
      </c>
      <c r="G857" s="1">
        <v>0</v>
      </c>
      <c r="H857" s="1">
        <v>0</v>
      </c>
      <c r="I857" s="1">
        <v>1</v>
      </c>
      <c r="J857" s="1">
        <v>0</v>
      </c>
      <c r="K857" s="1">
        <v>1</v>
      </c>
      <c r="L857" s="1">
        <v>0</v>
      </c>
      <c r="M857" s="2">
        <v>0</v>
      </c>
      <c r="N857" s="2">
        <v>0</v>
      </c>
      <c r="O857" s="2">
        <v>1</v>
      </c>
      <c r="P857" s="2">
        <v>0</v>
      </c>
      <c r="Q857" s="6">
        <v>0</v>
      </c>
      <c r="R857" s="6">
        <v>1</v>
      </c>
      <c r="S857" s="3"/>
      <c r="T857" s="3"/>
      <c r="U857" s="3">
        <v>40</v>
      </c>
    </row>
    <row r="858" spans="1:21">
      <c r="A858" s="1">
        <v>0</v>
      </c>
      <c r="B858" s="1">
        <v>0</v>
      </c>
      <c r="C858" s="1">
        <v>0</v>
      </c>
      <c r="D858" s="1">
        <v>1</v>
      </c>
      <c r="E858" s="1">
        <v>0</v>
      </c>
      <c r="F858" s="1">
        <v>0</v>
      </c>
      <c r="G858" s="1">
        <v>0</v>
      </c>
      <c r="H858" s="1">
        <v>0</v>
      </c>
      <c r="I858" s="1">
        <v>1</v>
      </c>
      <c r="J858" s="1">
        <v>0</v>
      </c>
      <c r="K858" s="1">
        <v>1</v>
      </c>
      <c r="L858" s="1">
        <v>0</v>
      </c>
      <c r="M858" s="2">
        <v>0</v>
      </c>
      <c r="N858" s="2">
        <v>0</v>
      </c>
      <c r="O858" s="2">
        <v>1</v>
      </c>
      <c r="P858" s="2">
        <v>1</v>
      </c>
      <c r="Q858" s="6">
        <v>0</v>
      </c>
      <c r="R858" s="6">
        <v>0</v>
      </c>
      <c r="S858" s="3"/>
      <c r="T858" s="3"/>
      <c r="U858" s="3">
        <v>35</v>
      </c>
    </row>
    <row r="859" spans="1:21">
      <c r="A859" s="1">
        <v>0</v>
      </c>
      <c r="B859" s="1">
        <v>0</v>
      </c>
      <c r="C859" s="1">
        <v>0</v>
      </c>
      <c r="D859" s="1">
        <v>0</v>
      </c>
      <c r="E859" s="1">
        <v>1</v>
      </c>
      <c r="F859" s="1">
        <v>0</v>
      </c>
      <c r="G859" s="1">
        <v>0</v>
      </c>
      <c r="H859" s="1">
        <v>0</v>
      </c>
      <c r="I859" s="1">
        <v>1</v>
      </c>
      <c r="J859" s="1">
        <v>0</v>
      </c>
      <c r="K859" s="1">
        <v>1</v>
      </c>
      <c r="L859" s="1">
        <v>0</v>
      </c>
      <c r="M859" s="2">
        <v>1</v>
      </c>
      <c r="N859" s="2">
        <v>0</v>
      </c>
      <c r="O859" s="2">
        <v>0</v>
      </c>
      <c r="P859" s="2">
        <v>0</v>
      </c>
      <c r="Q859" s="6">
        <v>1</v>
      </c>
      <c r="R859" s="6">
        <v>0</v>
      </c>
      <c r="S859" s="3"/>
      <c r="T859" s="3"/>
      <c r="U859" s="3">
        <v>20</v>
      </c>
    </row>
    <row r="860" spans="1:21">
      <c r="A860" s="1">
        <v>0</v>
      </c>
      <c r="B860" s="1">
        <v>0</v>
      </c>
      <c r="C860" s="1">
        <v>0</v>
      </c>
      <c r="D860" s="1">
        <v>1</v>
      </c>
      <c r="E860" s="1">
        <v>0</v>
      </c>
      <c r="F860" s="1">
        <v>0</v>
      </c>
      <c r="G860" s="1">
        <v>0</v>
      </c>
      <c r="H860" s="1">
        <v>0</v>
      </c>
      <c r="I860" s="1">
        <v>1</v>
      </c>
      <c r="J860" s="1">
        <v>0</v>
      </c>
      <c r="K860" s="1">
        <v>0</v>
      </c>
      <c r="L860" s="1">
        <v>1</v>
      </c>
      <c r="M860" s="2">
        <v>0</v>
      </c>
      <c r="N860" s="2">
        <v>1</v>
      </c>
      <c r="O860" s="2">
        <v>0</v>
      </c>
      <c r="P860" s="2">
        <v>1</v>
      </c>
      <c r="Q860" s="6">
        <v>0</v>
      </c>
      <c r="R860" s="6">
        <v>0</v>
      </c>
      <c r="S860" s="3"/>
      <c r="T860" s="3"/>
      <c r="U860" s="3">
        <v>15</v>
      </c>
    </row>
    <row r="861" spans="1:21">
      <c r="A861" s="1">
        <v>0</v>
      </c>
      <c r="B861" s="1">
        <v>0</v>
      </c>
      <c r="C861" s="1">
        <v>0</v>
      </c>
      <c r="D861" s="1">
        <v>0</v>
      </c>
      <c r="E861" s="1">
        <v>1</v>
      </c>
      <c r="F861" s="1">
        <v>0</v>
      </c>
      <c r="G861" s="1">
        <v>0</v>
      </c>
      <c r="H861" s="1">
        <v>1</v>
      </c>
      <c r="I861" s="1">
        <v>0</v>
      </c>
      <c r="J861" s="1">
        <v>0</v>
      </c>
      <c r="K861" s="1">
        <v>1</v>
      </c>
      <c r="L861" s="1">
        <v>0</v>
      </c>
      <c r="M861" s="2">
        <v>0</v>
      </c>
      <c r="N861" s="2">
        <v>0</v>
      </c>
      <c r="O861" s="2">
        <v>1</v>
      </c>
      <c r="P861" s="2">
        <v>0</v>
      </c>
      <c r="Q861" s="6">
        <v>1</v>
      </c>
      <c r="R861" s="6">
        <v>0</v>
      </c>
      <c r="S861" s="3"/>
      <c r="T861" s="3"/>
      <c r="U861" s="3">
        <v>40</v>
      </c>
    </row>
    <row r="862" spans="1:21">
      <c r="A862" s="1">
        <v>0</v>
      </c>
      <c r="B862" s="1">
        <v>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1</v>
      </c>
      <c r="I862" s="1">
        <v>0</v>
      </c>
      <c r="J862" s="1">
        <v>0</v>
      </c>
      <c r="K862" s="1">
        <v>1</v>
      </c>
      <c r="L862" s="1">
        <v>0</v>
      </c>
      <c r="M862" s="2">
        <v>0</v>
      </c>
      <c r="N862" s="2">
        <v>1</v>
      </c>
      <c r="O862" s="2">
        <v>0</v>
      </c>
      <c r="P862" s="2">
        <v>0</v>
      </c>
      <c r="Q862" s="6">
        <v>1</v>
      </c>
      <c r="R862" s="6">
        <v>0</v>
      </c>
      <c r="S862" s="3"/>
      <c r="T862" s="3"/>
      <c r="U862" s="3">
        <v>25</v>
      </c>
    </row>
    <row r="863" spans="1:21">
      <c r="A863" s="1">
        <v>0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1</v>
      </c>
      <c r="J863" s="1">
        <v>0</v>
      </c>
      <c r="K863" s="1">
        <v>1</v>
      </c>
      <c r="L863" s="1">
        <v>0</v>
      </c>
      <c r="M863" s="2">
        <v>1</v>
      </c>
      <c r="N863" s="2">
        <v>0</v>
      </c>
      <c r="O863" s="2">
        <v>0</v>
      </c>
      <c r="P863" s="2">
        <v>0</v>
      </c>
      <c r="Q863" s="6">
        <v>1</v>
      </c>
      <c r="R863" s="6">
        <v>0</v>
      </c>
      <c r="S863" s="3"/>
      <c r="T863" s="3"/>
      <c r="U863" s="3">
        <v>42</v>
      </c>
    </row>
    <row r="864" spans="1:21">
      <c r="A864" s="1">
        <v>0</v>
      </c>
      <c r="B864" s="1">
        <v>0</v>
      </c>
      <c r="C864" s="1">
        <v>0</v>
      </c>
      <c r="D864" s="1">
        <v>0</v>
      </c>
      <c r="E864" s="1">
        <v>1</v>
      </c>
      <c r="F864" s="1">
        <v>0</v>
      </c>
      <c r="G864" s="1">
        <v>0</v>
      </c>
      <c r="H864" s="1">
        <v>0</v>
      </c>
      <c r="I864" s="1">
        <v>1</v>
      </c>
      <c r="J864" s="1">
        <v>0</v>
      </c>
      <c r="K864" s="1">
        <v>0</v>
      </c>
      <c r="L864" s="1">
        <v>1</v>
      </c>
      <c r="M864" s="2">
        <v>0</v>
      </c>
      <c r="N864" s="2">
        <v>1</v>
      </c>
      <c r="O864" s="2">
        <v>0</v>
      </c>
      <c r="P864" s="2">
        <v>1</v>
      </c>
      <c r="Q864" s="6">
        <v>0</v>
      </c>
      <c r="R864" s="6">
        <v>0</v>
      </c>
      <c r="S864" s="3"/>
      <c r="T864" s="3"/>
      <c r="U864" s="3">
        <v>25</v>
      </c>
    </row>
    <row r="865" spans="1:21">
      <c r="A865" s="1">
        <v>0</v>
      </c>
      <c r="B865" s="1">
        <v>0</v>
      </c>
      <c r="C865" s="1">
        <v>0</v>
      </c>
      <c r="D865" s="1">
        <v>0</v>
      </c>
      <c r="E865" s="1">
        <v>1</v>
      </c>
      <c r="F865" s="1">
        <v>0</v>
      </c>
      <c r="G865" s="1">
        <v>1</v>
      </c>
      <c r="H865" s="1">
        <v>0</v>
      </c>
      <c r="I865" s="1">
        <v>0</v>
      </c>
      <c r="J865" s="1">
        <v>0</v>
      </c>
      <c r="K865" s="1">
        <v>1</v>
      </c>
      <c r="L865" s="1">
        <v>0</v>
      </c>
      <c r="M865" s="2">
        <v>0</v>
      </c>
      <c r="N865" s="2">
        <v>0</v>
      </c>
      <c r="O865" s="2">
        <v>1</v>
      </c>
      <c r="P865" s="2">
        <v>0</v>
      </c>
      <c r="Q865" s="6">
        <v>1</v>
      </c>
      <c r="R865" s="6">
        <v>0</v>
      </c>
      <c r="S865" s="3"/>
      <c r="T865" s="3"/>
      <c r="U865" s="3">
        <v>40</v>
      </c>
    </row>
    <row r="866" spans="1:21">
      <c r="A866" s="1">
        <v>1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J866" s="1">
        <v>0</v>
      </c>
      <c r="K866" s="1">
        <v>1</v>
      </c>
      <c r="L866" s="1">
        <v>0</v>
      </c>
      <c r="M866" s="2">
        <v>0</v>
      </c>
      <c r="N866" s="2">
        <v>1</v>
      </c>
      <c r="O866" s="2">
        <v>0</v>
      </c>
      <c r="P866" s="2">
        <v>0</v>
      </c>
      <c r="Q866" s="6">
        <v>1</v>
      </c>
      <c r="R866" s="6">
        <v>0</v>
      </c>
      <c r="S866" s="3"/>
      <c r="T866" s="3"/>
      <c r="U866" s="3">
        <v>25</v>
      </c>
    </row>
    <row r="867" spans="1:21">
      <c r="A867" s="1">
        <v>0</v>
      </c>
      <c r="B867" s="1">
        <v>0</v>
      </c>
      <c r="C867" s="1">
        <v>0</v>
      </c>
      <c r="D867" s="1">
        <v>1</v>
      </c>
      <c r="E867" s="1">
        <v>0</v>
      </c>
      <c r="F867" s="1">
        <v>1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1</v>
      </c>
      <c r="M867" s="2">
        <v>0</v>
      </c>
      <c r="N867" s="2">
        <v>1</v>
      </c>
      <c r="O867" s="2">
        <v>0</v>
      </c>
      <c r="P867" s="2">
        <v>0</v>
      </c>
      <c r="Q867" s="6">
        <v>0</v>
      </c>
      <c r="R867" s="6">
        <v>1</v>
      </c>
      <c r="S867" s="3"/>
      <c r="T867" s="3"/>
      <c r="U867" s="3">
        <v>20</v>
      </c>
    </row>
    <row r="868" spans="1:21">
      <c r="A868" s="1">
        <v>0</v>
      </c>
      <c r="B868" s="1">
        <v>0</v>
      </c>
      <c r="C868" s="1">
        <v>0</v>
      </c>
      <c r="D868" s="1">
        <v>0</v>
      </c>
      <c r="E868" s="1">
        <v>1</v>
      </c>
      <c r="F868" s="1">
        <v>0</v>
      </c>
      <c r="G868" s="1">
        <v>0</v>
      </c>
      <c r="H868" s="1">
        <v>0</v>
      </c>
      <c r="I868" s="1">
        <v>1</v>
      </c>
      <c r="J868" s="1">
        <v>0</v>
      </c>
      <c r="K868" s="1">
        <v>1</v>
      </c>
      <c r="L868" s="1">
        <v>0</v>
      </c>
      <c r="M868" s="2">
        <v>1</v>
      </c>
      <c r="N868" s="2">
        <v>0</v>
      </c>
      <c r="O868" s="2">
        <v>0</v>
      </c>
      <c r="P868" s="2">
        <v>0</v>
      </c>
      <c r="Q868" s="6">
        <v>1</v>
      </c>
      <c r="R868" s="6">
        <v>0</v>
      </c>
      <c r="S868" s="3"/>
      <c r="T868" s="3"/>
      <c r="U868" s="3">
        <v>20</v>
      </c>
    </row>
    <row r="869" spans="1:21">
      <c r="A869" s="1">
        <v>0</v>
      </c>
      <c r="B869" s="1">
        <v>0</v>
      </c>
      <c r="C869" s="1">
        <v>0</v>
      </c>
      <c r="D869" s="1">
        <v>1</v>
      </c>
      <c r="E869" s="1">
        <v>0</v>
      </c>
      <c r="F869" s="1">
        <v>0</v>
      </c>
      <c r="G869" s="1">
        <v>0</v>
      </c>
      <c r="H869" s="1">
        <v>0</v>
      </c>
      <c r="I869" s="1">
        <v>1</v>
      </c>
      <c r="J869" s="1">
        <v>1</v>
      </c>
      <c r="K869" s="1">
        <v>0</v>
      </c>
      <c r="L869" s="1">
        <v>0</v>
      </c>
      <c r="M869" s="2">
        <v>0</v>
      </c>
      <c r="N869" s="2">
        <v>0</v>
      </c>
      <c r="O869" s="2">
        <v>1</v>
      </c>
      <c r="P869" s="2">
        <v>0</v>
      </c>
      <c r="Q869" s="6">
        <v>1</v>
      </c>
      <c r="R869" s="6">
        <v>0</v>
      </c>
      <c r="S869" s="3"/>
      <c r="T869" s="3"/>
      <c r="U869" s="3">
        <v>40</v>
      </c>
    </row>
    <row r="870" spans="1:21">
      <c r="A870" s="1">
        <v>0</v>
      </c>
      <c r="B870" s="1">
        <v>0</v>
      </c>
      <c r="C870" s="1">
        <v>0</v>
      </c>
      <c r="D870" s="1">
        <v>1</v>
      </c>
      <c r="E870" s="1">
        <v>0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</v>
      </c>
      <c r="L870" s="1">
        <v>1</v>
      </c>
      <c r="M870" s="2">
        <v>0</v>
      </c>
      <c r="N870" s="2">
        <v>1</v>
      </c>
      <c r="O870" s="2">
        <v>0</v>
      </c>
      <c r="P870" s="2">
        <v>0</v>
      </c>
      <c r="Q870" s="6">
        <v>0</v>
      </c>
      <c r="R870" s="6">
        <v>1</v>
      </c>
      <c r="S870" s="3"/>
      <c r="T870" s="3"/>
      <c r="U870" s="3">
        <v>25</v>
      </c>
    </row>
    <row r="871" spans="1:21">
      <c r="A871" s="1">
        <v>0</v>
      </c>
      <c r="B871" s="1">
        <v>0</v>
      </c>
      <c r="C871" s="1">
        <v>0</v>
      </c>
      <c r="D871" s="1">
        <v>0</v>
      </c>
      <c r="E871" s="1">
        <v>1</v>
      </c>
      <c r="F871" s="1">
        <v>0</v>
      </c>
      <c r="G871" s="1">
        <v>0</v>
      </c>
      <c r="H871" s="1">
        <v>0</v>
      </c>
      <c r="I871" s="1">
        <v>1</v>
      </c>
      <c r="J871" s="1">
        <v>0</v>
      </c>
      <c r="K871" s="1">
        <v>1</v>
      </c>
      <c r="L871" s="1">
        <v>0</v>
      </c>
      <c r="M871" s="2">
        <v>0</v>
      </c>
      <c r="N871" s="2">
        <v>0</v>
      </c>
      <c r="O871" s="2">
        <v>1</v>
      </c>
      <c r="P871" s="2">
        <v>0</v>
      </c>
      <c r="Q871" s="6">
        <v>1</v>
      </c>
      <c r="R871" s="6">
        <v>0</v>
      </c>
      <c r="S871" s="3"/>
      <c r="T871" s="3"/>
      <c r="U871" s="3">
        <v>40</v>
      </c>
    </row>
    <row r="872" spans="1:21">
      <c r="A872" s="1">
        <v>0</v>
      </c>
      <c r="B872" s="1">
        <v>0</v>
      </c>
      <c r="C872" s="1">
        <v>0</v>
      </c>
      <c r="D872" s="1">
        <v>1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J872" s="1">
        <v>0</v>
      </c>
      <c r="K872" s="1">
        <v>0</v>
      </c>
      <c r="L872" s="1">
        <v>1</v>
      </c>
      <c r="M872" s="2">
        <v>0</v>
      </c>
      <c r="N872" s="2">
        <v>1</v>
      </c>
      <c r="O872" s="2">
        <v>0</v>
      </c>
      <c r="P872" s="2">
        <v>0</v>
      </c>
      <c r="Q872" s="6">
        <v>1</v>
      </c>
      <c r="R872" s="6">
        <v>0</v>
      </c>
      <c r="S872" s="3"/>
      <c r="T872" s="3"/>
      <c r="U872" s="3">
        <v>25</v>
      </c>
    </row>
    <row r="873" spans="1:21">
      <c r="A873" s="1">
        <v>0</v>
      </c>
      <c r="B873" s="1">
        <v>0</v>
      </c>
      <c r="C873" s="1">
        <v>0</v>
      </c>
      <c r="D873" s="1">
        <v>1</v>
      </c>
      <c r="E873" s="1">
        <v>0</v>
      </c>
      <c r="F873" s="1">
        <v>0</v>
      </c>
      <c r="G873" s="1">
        <v>0</v>
      </c>
      <c r="H873" s="1">
        <v>0</v>
      </c>
      <c r="I873" s="1">
        <v>1</v>
      </c>
      <c r="J873" s="1">
        <v>0</v>
      </c>
      <c r="K873" s="1">
        <v>1</v>
      </c>
      <c r="L873" s="1">
        <v>0</v>
      </c>
      <c r="M873" s="2">
        <v>0</v>
      </c>
      <c r="N873" s="2">
        <v>1</v>
      </c>
      <c r="O873" s="2">
        <v>0</v>
      </c>
      <c r="P873" s="2">
        <v>0</v>
      </c>
      <c r="Q873" s="6">
        <v>0</v>
      </c>
      <c r="R873" s="6">
        <v>1</v>
      </c>
      <c r="S873" s="3"/>
      <c r="T873" s="3"/>
      <c r="U873" s="3">
        <v>31</v>
      </c>
    </row>
    <row r="874" spans="1:21">
      <c r="A874" s="1">
        <v>0</v>
      </c>
      <c r="B874" s="1">
        <v>0</v>
      </c>
      <c r="C874" s="1">
        <v>0</v>
      </c>
      <c r="D874" s="1">
        <v>0</v>
      </c>
      <c r="E874" s="1">
        <v>1</v>
      </c>
      <c r="F874" s="1">
        <v>0</v>
      </c>
      <c r="G874" s="1">
        <v>1</v>
      </c>
      <c r="H874" s="1">
        <v>0</v>
      </c>
      <c r="I874" s="1">
        <v>0</v>
      </c>
      <c r="J874" s="1">
        <v>0</v>
      </c>
      <c r="K874" s="1">
        <v>1</v>
      </c>
      <c r="L874" s="1">
        <v>0</v>
      </c>
      <c r="M874" s="2">
        <v>0</v>
      </c>
      <c r="N874" s="2">
        <v>1</v>
      </c>
      <c r="O874" s="2">
        <v>0</v>
      </c>
      <c r="P874" s="2">
        <v>0</v>
      </c>
      <c r="Q874" s="6">
        <v>1</v>
      </c>
      <c r="R874" s="6">
        <v>0</v>
      </c>
      <c r="S874" s="3"/>
      <c r="T874" s="3"/>
      <c r="U874" s="3">
        <v>25</v>
      </c>
    </row>
    <row r="875" spans="1:21">
      <c r="A875" s="1">
        <v>1</v>
      </c>
      <c r="B875" s="1">
        <v>0</v>
      </c>
      <c r="C875" s="1">
        <v>0</v>
      </c>
      <c r="D875" s="1">
        <v>0</v>
      </c>
      <c r="E875" s="1">
        <v>0</v>
      </c>
      <c r="F875" s="1">
        <v>1</v>
      </c>
      <c r="G875" s="1">
        <v>0</v>
      </c>
      <c r="H875" s="1">
        <v>0</v>
      </c>
      <c r="I875" s="1">
        <v>0</v>
      </c>
      <c r="J875" s="1">
        <v>1</v>
      </c>
      <c r="K875" s="1">
        <v>0</v>
      </c>
      <c r="L875" s="1">
        <v>0</v>
      </c>
      <c r="M875" s="2">
        <v>0</v>
      </c>
      <c r="N875" s="2">
        <v>1</v>
      </c>
      <c r="O875" s="2">
        <v>0</v>
      </c>
      <c r="P875" s="2">
        <v>0</v>
      </c>
      <c r="Q875" s="6">
        <v>0</v>
      </c>
      <c r="R875" s="6">
        <v>1</v>
      </c>
      <c r="S875" s="3"/>
      <c r="T875" s="3"/>
      <c r="U875" s="3">
        <v>25</v>
      </c>
    </row>
    <row r="876" spans="1:21">
      <c r="A876" s="1">
        <v>1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1</v>
      </c>
      <c r="H876" s="1">
        <v>0</v>
      </c>
      <c r="I876" s="1">
        <v>0</v>
      </c>
      <c r="J876" s="1">
        <v>1</v>
      </c>
      <c r="K876" s="1">
        <v>0</v>
      </c>
      <c r="L876" s="1">
        <v>0</v>
      </c>
      <c r="M876" s="2">
        <v>1</v>
      </c>
      <c r="N876" s="2">
        <v>0</v>
      </c>
      <c r="O876" s="2">
        <v>0</v>
      </c>
      <c r="P876" s="2">
        <v>0</v>
      </c>
      <c r="Q876" s="6">
        <v>1</v>
      </c>
      <c r="R876" s="6">
        <v>0</v>
      </c>
      <c r="S876" s="3"/>
      <c r="T876" s="3"/>
      <c r="U876" s="3">
        <v>27</v>
      </c>
    </row>
    <row r="877" spans="1:21">
      <c r="A877" s="1">
        <v>1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1</v>
      </c>
      <c r="I877" s="1">
        <v>0</v>
      </c>
      <c r="J877" s="1">
        <v>0</v>
      </c>
      <c r="K877" s="1">
        <v>0</v>
      </c>
      <c r="L877" s="1">
        <v>1</v>
      </c>
      <c r="M877" s="2">
        <v>0</v>
      </c>
      <c r="N877" s="2">
        <v>0</v>
      </c>
      <c r="O877" s="2">
        <v>1</v>
      </c>
      <c r="P877" s="2">
        <v>0</v>
      </c>
      <c r="Q877" s="6">
        <v>1</v>
      </c>
      <c r="R877" s="6">
        <v>0</v>
      </c>
      <c r="S877" s="3"/>
      <c r="T877" s="3"/>
      <c r="U877" s="3">
        <v>35</v>
      </c>
    </row>
    <row r="878" spans="1:21">
      <c r="A878" s="1">
        <v>1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1</v>
      </c>
      <c r="I878" s="1">
        <v>0</v>
      </c>
      <c r="J878" s="1">
        <v>0</v>
      </c>
      <c r="K878" s="1">
        <v>1</v>
      </c>
      <c r="L878" s="1">
        <v>0</v>
      </c>
      <c r="M878" s="2">
        <v>0</v>
      </c>
      <c r="N878" s="2">
        <v>0</v>
      </c>
      <c r="O878" s="2">
        <v>1</v>
      </c>
      <c r="P878" s="2">
        <v>0</v>
      </c>
      <c r="Q878" s="6">
        <v>0</v>
      </c>
      <c r="R878" s="6">
        <v>1</v>
      </c>
      <c r="S878" s="3"/>
      <c r="T878" s="3"/>
      <c r="U878" s="3">
        <v>40</v>
      </c>
    </row>
    <row r="879" spans="1:21">
      <c r="A879" s="1">
        <v>0</v>
      </c>
      <c r="B879" s="1">
        <v>1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1</v>
      </c>
      <c r="I879" s="1">
        <v>0</v>
      </c>
      <c r="J879" s="1">
        <v>0</v>
      </c>
      <c r="K879" s="1">
        <v>0</v>
      </c>
      <c r="L879" s="1">
        <v>1</v>
      </c>
      <c r="M879" s="2">
        <v>1</v>
      </c>
      <c r="N879" s="2">
        <v>0</v>
      </c>
      <c r="O879" s="2">
        <v>0</v>
      </c>
      <c r="P879" s="2">
        <v>0</v>
      </c>
      <c r="Q879" s="6">
        <v>0</v>
      </c>
      <c r="R879" s="6">
        <v>1</v>
      </c>
      <c r="S879" s="3"/>
      <c r="T879" s="3"/>
      <c r="U879" s="3">
        <v>20</v>
      </c>
    </row>
    <row r="880" spans="1:21">
      <c r="A880" s="1">
        <v>1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1</v>
      </c>
      <c r="I880" s="1">
        <v>0</v>
      </c>
      <c r="J880" s="1">
        <v>0</v>
      </c>
      <c r="K880" s="1">
        <v>0</v>
      </c>
      <c r="L880" s="1">
        <v>1</v>
      </c>
      <c r="M880" s="2">
        <v>0</v>
      </c>
      <c r="N880" s="2">
        <v>0</v>
      </c>
      <c r="O880" s="2">
        <v>1</v>
      </c>
      <c r="P880" s="2">
        <v>1</v>
      </c>
      <c r="Q880" s="6">
        <v>0</v>
      </c>
      <c r="R880" s="6">
        <v>0</v>
      </c>
      <c r="S880" s="3"/>
      <c r="T880" s="3"/>
      <c r="U880" s="3">
        <v>35</v>
      </c>
    </row>
    <row r="881" spans="1:21">
      <c r="A881" s="1">
        <v>0</v>
      </c>
      <c r="B881" s="1">
        <v>0</v>
      </c>
      <c r="C881" s="1">
        <v>1</v>
      </c>
      <c r="D881" s="1">
        <v>0</v>
      </c>
      <c r="E881" s="1">
        <v>0</v>
      </c>
      <c r="F881" s="1">
        <v>0</v>
      </c>
      <c r="G881" s="1">
        <v>1</v>
      </c>
      <c r="H881" s="1">
        <v>0</v>
      </c>
      <c r="I881" s="1">
        <v>0</v>
      </c>
      <c r="J881" s="1">
        <v>1</v>
      </c>
      <c r="K881" s="1">
        <v>0</v>
      </c>
      <c r="L881" s="1">
        <v>0</v>
      </c>
      <c r="M881" s="2">
        <v>0</v>
      </c>
      <c r="N881" s="2">
        <v>0</v>
      </c>
      <c r="O881" s="2">
        <v>1</v>
      </c>
      <c r="P881" s="2">
        <v>0</v>
      </c>
      <c r="Q881" s="6">
        <v>1</v>
      </c>
      <c r="R881" s="6">
        <v>0</v>
      </c>
      <c r="S881" s="3"/>
      <c r="T881" s="3"/>
      <c r="U881" s="3">
        <v>40</v>
      </c>
    </row>
    <row r="882" spans="1:21">
      <c r="A882" s="1">
        <v>0</v>
      </c>
      <c r="B882" s="1">
        <v>0</v>
      </c>
      <c r="C882" s="1">
        <v>1</v>
      </c>
      <c r="D882" s="1">
        <v>0</v>
      </c>
      <c r="E882" s="1">
        <v>0</v>
      </c>
      <c r="F882" s="1">
        <v>0</v>
      </c>
      <c r="G882" s="1">
        <v>1</v>
      </c>
      <c r="H882" s="1">
        <v>0</v>
      </c>
      <c r="I882" s="1">
        <v>0</v>
      </c>
      <c r="J882" s="1">
        <v>0</v>
      </c>
      <c r="K882" s="1">
        <v>0</v>
      </c>
      <c r="L882" s="1">
        <v>1</v>
      </c>
      <c r="M882" s="2">
        <v>0</v>
      </c>
      <c r="N882" s="2">
        <v>0</v>
      </c>
      <c r="O882" s="2">
        <v>1</v>
      </c>
      <c r="P882" s="2">
        <v>0</v>
      </c>
      <c r="Q882" s="6">
        <v>1</v>
      </c>
      <c r="R882" s="6">
        <v>0</v>
      </c>
      <c r="S882" s="3"/>
      <c r="T882" s="3"/>
      <c r="U882" s="3">
        <v>30</v>
      </c>
    </row>
    <row r="883" spans="1:21">
      <c r="A883" s="1">
        <v>1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1</v>
      </c>
      <c r="H883" s="1">
        <v>0</v>
      </c>
      <c r="I883" s="1">
        <v>0</v>
      </c>
      <c r="J883" s="1">
        <v>0</v>
      </c>
      <c r="K883" s="1">
        <v>0</v>
      </c>
      <c r="L883" s="1">
        <v>1</v>
      </c>
      <c r="M883" s="2">
        <v>1</v>
      </c>
      <c r="N883" s="2">
        <v>0</v>
      </c>
      <c r="O883" s="2">
        <v>0</v>
      </c>
      <c r="P883" s="2">
        <v>0</v>
      </c>
      <c r="Q883" s="6">
        <v>1</v>
      </c>
      <c r="R883" s="6">
        <v>0</v>
      </c>
      <c r="S883" s="3"/>
      <c r="T883" s="3"/>
      <c r="U883" s="3">
        <v>20</v>
      </c>
    </row>
    <row r="884" spans="1:21">
      <c r="A884" s="1">
        <v>1</v>
      </c>
      <c r="B884" s="1">
        <v>0</v>
      </c>
      <c r="C884" s="1">
        <v>0</v>
      </c>
      <c r="D884" s="1">
        <v>0</v>
      </c>
      <c r="E884" s="1">
        <v>0</v>
      </c>
      <c r="F884" s="1">
        <v>1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1</v>
      </c>
      <c r="M884" s="2">
        <v>0</v>
      </c>
      <c r="N884" s="2">
        <v>0</v>
      </c>
      <c r="O884" s="2">
        <v>1</v>
      </c>
      <c r="P884" s="2">
        <v>0</v>
      </c>
      <c r="Q884" s="6">
        <v>1</v>
      </c>
      <c r="R884" s="6">
        <v>0</v>
      </c>
      <c r="S884" s="3"/>
      <c r="T884" s="3"/>
      <c r="U884" s="3">
        <v>30</v>
      </c>
    </row>
    <row r="885" spans="1:21">
      <c r="A885" s="1">
        <v>0</v>
      </c>
      <c r="B885" s="1">
        <v>0</v>
      </c>
      <c r="C885" s="1">
        <v>0</v>
      </c>
      <c r="D885" s="1">
        <v>0</v>
      </c>
      <c r="E885" s="1">
        <v>1</v>
      </c>
      <c r="F885" s="1">
        <v>0</v>
      </c>
      <c r="G885" s="1">
        <v>1</v>
      </c>
      <c r="H885" s="1">
        <v>0</v>
      </c>
      <c r="I885" s="1">
        <v>0</v>
      </c>
      <c r="J885" s="1">
        <v>1</v>
      </c>
      <c r="K885" s="1">
        <v>0</v>
      </c>
      <c r="L885" s="1">
        <v>0</v>
      </c>
      <c r="M885" s="2">
        <v>1</v>
      </c>
      <c r="N885" s="2">
        <v>0</v>
      </c>
      <c r="O885" s="2">
        <v>0</v>
      </c>
      <c r="P885" s="2">
        <v>0</v>
      </c>
      <c r="Q885" s="6">
        <v>1</v>
      </c>
      <c r="R885" s="6">
        <v>0</v>
      </c>
      <c r="S885" s="3"/>
      <c r="T885" s="3"/>
      <c r="U885" s="3">
        <v>40</v>
      </c>
    </row>
    <row r="886" spans="1:21">
      <c r="A886" s="1">
        <v>1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1</v>
      </c>
      <c r="I886" s="1">
        <v>0</v>
      </c>
      <c r="J886" s="1">
        <v>0</v>
      </c>
      <c r="K886" s="1">
        <v>0</v>
      </c>
      <c r="L886" s="1">
        <v>1</v>
      </c>
      <c r="M886" s="2">
        <v>0</v>
      </c>
      <c r="N886" s="2">
        <v>1</v>
      </c>
      <c r="O886" s="2">
        <v>0</v>
      </c>
      <c r="P886" s="2">
        <v>1</v>
      </c>
      <c r="Q886" s="6">
        <v>0</v>
      </c>
      <c r="R886" s="6">
        <v>0</v>
      </c>
      <c r="S886" s="3"/>
      <c r="T886" s="3"/>
      <c r="U886" s="3">
        <v>25</v>
      </c>
    </row>
    <row r="887" spans="1:21">
      <c r="A887" s="1">
        <v>1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1</v>
      </c>
      <c r="I887" s="1">
        <v>0</v>
      </c>
      <c r="J887" s="1">
        <v>0</v>
      </c>
      <c r="K887" s="1">
        <v>1</v>
      </c>
      <c r="L887" s="1">
        <v>0</v>
      </c>
      <c r="M887" s="2">
        <v>1</v>
      </c>
      <c r="N887" s="2">
        <v>0</v>
      </c>
      <c r="O887" s="2">
        <v>0</v>
      </c>
      <c r="P887" s="2">
        <v>0</v>
      </c>
      <c r="Q887" s="6">
        <v>1</v>
      </c>
      <c r="R887" s="6">
        <v>0</v>
      </c>
      <c r="S887" s="3"/>
      <c r="T887" s="3"/>
      <c r="U887" s="3">
        <v>20</v>
      </c>
    </row>
    <row r="888" spans="1:21">
      <c r="A888" s="1">
        <v>0</v>
      </c>
      <c r="B888" s="1">
        <v>0</v>
      </c>
      <c r="C888" s="1">
        <v>1</v>
      </c>
      <c r="D888" s="1">
        <v>0</v>
      </c>
      <c r="E888" s="1">
        <v>0</v>
      </c>
      <c r="F888" s="1">
        <v>0</v>
      </c>
      <c r="G888" s="1">
        <v>1</v>
      </c>
      <c r="H888" s="1">
        <v>0</v>
      </c>
      <c r="I888" s="1">
        <v>0</v>
      </c>
      <c r="J888" s="1">
        <v>0</v>
      </c>
      <c r="K888" s="1">
        <v>1</v>
      </c>
      <c r="L888" s="1">
        <v>0</v>
      </c>
      <c r="M888" s="2">
        <v>1</v>
      </c>
      <c r="N888" s="2">
        <v>0</v>
      </c>
      <c r="O888" s="2">
        <v>0</v>
      </c>
      <c r="P888" s="2">
        <v>1</v>
      </c>
      <c r="Q888" s="6">
        <v>0</v>
      </c>
      <c r="R888" s="6">
        <v>0</v>
      </c>
      <c r="S888" s="3"/>
      <c r="T888" s="3"/>
      <c r="U888" s="3">
        <v>25</v>
      </c>
    </row>
    <row r="889" spans="1:21">
      <c r="A889" s="1">
        <v>0</v>
      </c>
      <c r="B889" s="1">
        <v>0</v>
      </c>
      <c r="C889" s="1">
        <v>1</v>
      </c>
      <c r="D889" s="1">
        <v>0</v>
      </c>
      <c r="E889" s="1">
        <v>0</v>
      </c>
      <c r="F889" s="1">
        <v>1</v>
      </c>
      <c r="G889" s="1">
        <v>0</v>
      </c>
      <c r="H889" s="1">
        <v>0</v>
      </c>
      <c r="I889" s="1">
        <v>0</v>
      </c>
      <c r="J889" s="1">
        <v>1</v>
      </c>
      <c r="K889" s="1">
        <v>0</v>
      </c>
      <c r="L889" s="1">
        <v>0</v>
      </c>
      <c r="M889" s="2">
        <v>0</v>
      </c>
      <c r="N889" s="2">
        <v>0</v>
      </c>
      <c r="O889" s="2">
        <v>1</v>
      </c>
      <c r="P889" s="2">
        <v>0</v>
      </c>
      <c r="Q889" s="6">
        <v>1</v>
      </c>
      <c r="R889" s="6">
        <v>0</v>
      </c>
      <c r="S889" s="3"/>
      <c r="T889" s="3"/>
      <c r="U889" s="3">
        <v>40</v>
      </c>
    </row>
    <row r="890" spans="1:21">
      <c r="A890" s="1">
        <v>0</v>
      </c>
      <c r="B890" s="1">
        <v>0</v>
      </c>
      <c r="C890" s="1">
        <v>0</v>
      </c>
      <c r="D890" s="1">
        <v>0</v>
      </c>
      <c r="E890" s="1">
        <v>1</v>
      </c>
      <c r="F890" s="1">
        <v>0</v>
      </c>
      <c r="G890" s="1">
        <v>0</v>
      </c>
      <c r="H890" s="1">
        <v>1</v>
      </c>
      <c r="I890" s="1">
        <v>0</v>
      </c>
      <c r="J890" s="1">
        <v>1</v>
      </c>
      <c r="K890" s="1">
        <v>0</v>
      </c>
      <c r="L890" s="1">
        <v>0</v>
      </c>
      <c r="M890" s="2">
        <v>0</v>
      </c>
      <c r="N890" s="2">
        <v>0</v>
      </c>
      <c r="O890" s="2">
        <v>1</v>
      </c>
      <c r="P890" s="2">
        <v>1</v>
      </c>
      <c r="Q890" s="6">
        <v>0</v>
      </c>
      <c r="R890" s="6">
        <v>0</v>
      </c>
      <c r="S890" s="3"/>
      <c r="T890" s="3"/>
      <c r="U890" s="3">
        <v>35</v>
      </c>
    </row>
    <row r="891" spans="1:21">
      <c r="A891" s="1">
        <v>1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1</v>
      </c>
      <c r="H891" s="1">
        <v>0</v>
      </c>
      <c r="I891" s="1">
        <v>0</v>
      </c>
      <c r="J891" s="1">
        <v>0</v>
      </c>
      <c r="K891" s="1">
        <v>1</v>
      </c>
      <c r="L891" s="1">
        <v>0</v>
      </c>
      <c r="M891" s="2">
        <v>1</v>
      </c>
      <c r="N891" s="2">
        <v>0</v>
      </c>
      <c r="O891" s="2">
        <v>0</v>
      </c>
      <c r="P891" s="2">
        <v>0</v>
      </c>
      <c r="Q891" s="6">
        <v>1</v>
      </c>
      <c r="R891" s="6">
        <v>0</v>
      </c>
      <c r="S891" s="3"/>
      <c r="T891" s="3"/>
      <c r="U891" s="3">
        <v>25</v>
      </c>
    </row>
    <row r="892" spans="1:21">
      <c r="A892" s="1">
        <v>0</v>
      </c>
      <c r="B892" s="1">
        <v>1</v>
      </c>
      <c r="C892" s="1">
        <v>0</v>
      </c>
      <c r="D892" s="1">
        <v>0</v>
      </c>
      <c r="E892" s="1">
        <v>0</v>
      </c>
      <c r="F892" s="1">
        <v>0</v>
      </c>
      <c r="G892" s="1">
        <v>1</v>
      </c>
      <c r="H892" s="1">
        <v>0</v>
      </c>
      <c r="I892" s="1">
        <v>0</v>
      </c>
      <c r="J892" s="1">
        <v>0</v>
      </c>
      <c r="K892" s="1">
        <v>0</v>
      </c>
      <c r="L892" s="1">
        <v>1</v>
      </c>
      <c r="M892" s="2">
        <v>0</v>
      </c>
      <c r="N892" s="2">
        <v>0</v>
      </c>
      <c r="O892" s="2">
        <v>1</v>
      </c>
      <c r="P892" s="2">
        <v>1</v>
      </c>
      <c r="Q892" s="6">
        <v>0</v>
      </c>
      <c r="R892" s="6">
        <v>0</v>
      </c>
      <c r="S892" s="3"/>
      <c r="T892" s="3"/>
      <c r="U892" s="3">
        <v>20</v>
      </c>
    </row>
    <row r="893" spans="1:21">
      <c r="A893" s="1">
        <v>1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1</v>
      </c>
      <c r="J893" s="1">
        <v>0</v>
      </c>
      <c r="K893" s="1">
        <v>0</v>
      </c>
      <c r="L893" s="1">
        <v>1</v>
      </c>
      <c r="M893" s="2">
        <v>0</v>
      </c>
      <c r="N893" s="2">
        <v>0</v>
      </c>
      <c r="O893" s="2">
        <v>1</v>
      </c>
      <c r="P893" s="2">
        <v>0</v>
      </c>
      <c r="Q893" s="6">
        <v>1</v>
      </c>
      <c r="R893" s="6">
        <v>0</v>
      </c>
      <c r="S893" s="3"/>
      <c r="T893" s="3"/>
      <c r="U893" s="3">
        <v>35</v>
      </c>
    </row>
    <row r="894" spans="1:21">
      <c r="A894" s="1">
        <v>1</v>
      </c>
      <c r="B894" s="1">
        <v>0</v>
      </c>
      <c r="C894" s="1">
        <v>0</v>
      </c>
      <c r="D894" s="1">
        <v>0</v>
      </c>
      <c r="E894" s="1">
        <v>0</v>
      </c>
      <c r="F894" s="1">
        <v>1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1</v>
      </c>
      <c r="M894" s="2">
        <v>0</v>
      </c>
      <c r="N894" s="2">
        <v>0</v>
      </c>
      <c r="O894" s="2">
        <v>1</v>
      </c>
      <c r="P894" s="2">
        <v>0</v>
      </c>
      <c r="Q894" s="6">
        <v>1</v>
      </c>
      <c r="R894" s="6">
        <v>0</v>
      </c>
      <c r="S894" s="3"/>
      <c r="T894" s="3"/>
      <c r="U894" s="3">
        <v>35</v>
      </c>
    </row>
    <row r="895" spans="1:21">
      <c r="A895" s="1">
        <v>0</v>
      </c>
      <c r="B895" s="1">
        <v>0</v>
      </c>
      <c r="C895" s="1">
        <v>1</v>
      </c>
      <c r="D895" s="1">
        <v>0</v>
      </c>
      <c r="E895" s="1">
        <v>0</v>
      </c>
      <c r="F895" s="1">
        <v>0</v>
      </c>
      <c r="G895" s="1">
        <v>1</v>
      </c>
      <c r="H895" s="1">
        <v>0</v>
      </c>
      <c r="I895" s="1">
        <v>0</v>
      </c>
      <c r="J895" s="1">
        <v>0</v>
      </c>
      <c r="K895" s="1">
        <v>1</v>
      </c>
      <c r="L895" s="1">
        <v>0</v>
      </c>
      <c r="M895" s="2">
        <v>0</v>
      </c>
      <c r="N895" s="2">
        <v>0</v>
      </c>
      <c r="O895" s="2">
        <v>1</v>
      </c>
      <c r="P895" s="2">
        <v>0</v>
      </c>
      <c r="Q895" s="6">
        <v>1</v>
      </c>
      <c r="R895" s="6">
        <v>0</v>
      </c>
      <c r="S895" s="3"/>
      <c r="T895" s="3"/>
      <c r="U895" s="3">
        <v>45</v>
      </c>
    </row>
    <row r="896" spans="1:21">
      <c r="A896" s="1">
        <v>0</v>
      </c>
      <c r="B896" s="1">
        <v>0</v>
      </c>
      <c r="C896" s="1">
        <v>1</v>
      </c>
      <c r="D896" s="1">
        <v>0</v>
      </c>
      <c r="E896" s="1">
        <v>0</v>
      </c>
      <c r="F896" s="1">
        <v>0</v>
      </c>
      <c r="G896" s="1">
        <v>0</v>
      </c>
      <c r="H896" s="1">
        <v>1</v>
      </c>
      <c r="I896" s="1">
        <v>0</v>
      </c>
      <c r="J896" s="1">
        <v>0</v>
      </c>
      <c r="K896" s="1">
        <v>1</v>
      </c>
      <c r="L896" s="1">
        <v>0</v>
      </c>
      <c r="M896" s="2">
        <v>0</v>
      </c>
      <c r="N896" s="2">
        <v>1</v>
      </c>
      <c r="O896" s="2">
        <v>0</v>
      </c>
      <c r="P896" s="2">
        <v>0</v>
      </c>
      <c r="Q896" s="6">
        <v>1</v>
      </c>
      <c r="R896" s="6">
        <v>0</v>
      </c>
      <c r="S896" s="3"/>
      <c r="T896" s="3"/>
      <c r="U896" s="3">
        <v>35</v>
      </c>
    </row>
    <row r="897" spans="1:21">
      <c r="A897" s="1">
        <v>1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1</v>
      </c>
      <c r="J897" s="1">
        <v>0</v>
      </c>
      <c r="K897" s="1">
        <v>0</v>
      </c>
      <c r="L897" s="1">
        <v>1</v>
      </c>
      <c r="M897" s="2">
        <v>0</v>
      </c>
      <c r="N897" s="2">
        <v>0</v>
      </c>
      <c r="O897" s="2">
        <v>1</v>
      </c>
      <c r="P897" s="2">
        <v>1</v>
      </c>
      <c r="Q897" s="6">
        <v>0</v>
      </c>
      <c r="R897" s="6">
        <v>0</v>
      </c>
      <c r="S897" s="3"/>
      <c r="T897" s="3"/>
      <c r="U897" s="3">
        <v>35</v>
      </c>
    </row>
    <row r="898" spans="1:21">
      <c r="A898" s="1">
        <v>0</v>
      </c>
      <c r="B898" s="1">
        <v>0</v>
      </c>
      <c r="C898" s="1">
        <v>0</v>
      </c>
      <c r="D898" s="1">
        <v>0</v>
      </c>
      <c r="E898" s="1">
        <v>1</v>
      </c>
      <c r="F898" s="1">
        <v>0</v>
      </c>
      <c r="G898" s="1">
        <v>0</v>
      </c>
      <c r="H898" s="1">
        <v>1</v>
      </c>
      <c r="I898" s="1">
        <v>0</v>
      </c>
      <c r="J898" s="1">
        <v>0</v>
      </c>
      <c r="K898" s="1">
        <v>0</v>
      </c>
      <c r="L898" s="1">
        <v>1</v>
      </c>
      <c r="M898" s="2">
        <v>0</v>
      </c>
      <c r="N898" s="2">
        <v>1</v>
      </c>
      <c r="O898" s="2">
        <v>0</v>
      </c>
      <c r="P898" s="2">
        <v>1</v>
      </c>
      <c r="Q898" s="6">
        <v>0</v>
      </c>
      <c r="R898" s="6">
        <v>0</v>
      </c>
      <c r="S898" s="3"/>
      <c r="T898" s="3"/>
      <c r="U898" s="3">
        <v>25</v>
      </c>
    </row>
    <row r="899" spans="1:21">
      <c r="A899" s="1">
        <v>0</v>
      </c>
      <c r="B899" s="1">
        <v>0</v>
      </c>
      <c r="C899" s="1">
        <v>1</v>
      </c>
      <c r="D899" s="1">
        <v>0</v>
      </c>
      <c r="E899" s="1">
        <v>0</v>
      </c>
      <c r="F899" s="1">
        <v>1</v>
      </c>
      <c r="G899" s="1">
        <v>0</v>
      </c>
      <c r="H899" s="1">
        <v>0</v>
      </c>
      <c r="I899" s="1">
        <v>0</v>
      </c>
      <c r="J899" s="1">
        <v>0</v>
      </c>
      <c r="K899" s="1">
        <v>1</v>
      </c>
      <c r="L899" s="1">
        <v>0</v>
      </c>
      <c r="M899" s="2">
        <v>0</v>
      </c>
      <c r="N899" s="2">
        <v>0</v>
      </c>
      <c r="O899" s="2">
        <v>1</v>
      </c>
      <c r="P899" s="2">
        <v>0</v>
      </c>
      <c r="Q899" s="6">
        <v>1</v>
      </c>
      <c r="R899" s="6">
        <v>0</v>
      </c>
      <c r="S899" s="3"/>
      <c r="T899" s="3"/>
      <c r="U899" s="3">
        <v>50</v>
      </c>
    </row>
    <row r="900" spans="1:21">
      <c r="A900" s="1">
        <v>1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0</v>
      </c>
      <c r="K900" s="1">
        <v>1</v>
      </c>
      <c r="L900" s="1">
        <v>0</v>
      </c>
      <c r="M900" s="2">
        <v>0</v>
      </c>
      <c r="N900" s="2">
        <v>0</v>
      </c>
      <c r="O900" s="2">
        <v>1</v>
      </c>
      <c r="P900" s="2">
        <v>0</v>
      </c>
      <c r="Q900" s="6">
        <v>1</v>
      </c>
      <c r="R900" s="6">
        <v>0</v>
      </c>
      <c r="S900" s="3"/>
      <c r="T900" s="3"/>
      <c r="U900" s="3">
        <v>54</v>
      </c>
    </row>
    <row r="901" spans="1:21">
      <c r="A901" s="1">
        <v>0</v>
      </c>
      <c r="B901" s="1">
        <v>0</v>
      </c>
      <c r="C901" s="1">
        <v>0</v>
      </c>
      <c r="D901" s="1">
        <v>0</v>
      </c>
      <c r="E901" s="1">
        <v>1</v>
      </c>
      <c r="F901" s="1">
        <v>0</v>
      </c>
      <c r="G901" s="1">
        <v>1</v>
      </c>
      <c r="H901" s="1">
        <v>0</v>
      </c>
      <c r="I901" s="1">
        <v>0</v>
      </c>
      <c r="J901" s="1">
        <v>0</v>
      </c>
      <c r="K901" s="1">
        <v>1</v>
      </c>
      <c r="L901" s="1">
        <v>0</v>
      </c>
      <c r="M901" s="2">
        <v>0</v>
      </c>
      <c r="N901" s="2">
        <v>0</v>
      </c>
      <c r="O901" s="2">
        <v>1</v>
      </c>
      <c r="P901" s="2">
        <v>0</v>
      </c>
      <c r="Q901" s="6">
        <v>0</v>
      </c>
      <c r="R901" s="6">
        <v>1</v>
      </c>
      <c r="S901" s="3"/>
      <c r="T901" s="3"/>
      <c r="U901" s="3">
        <v>40</v>
      </c>
    </row>
    <row r="902" spans="1:21">
      <c r="A902" s="1">
        <v>0</v>
      </c>
      <c r="B902" s="1">
        <v>0</v>
      </c>
      <c r="C902" s="1">
        <v>0</v>
      </c>
      <c r="D902" s="1">
        <v>0</v>
      </c>
      <c r="E902" s="1">
        <v>1</v>
      </c>
      <c r="F902" s="1">
        <v>1</v>
      </c>
      <c r="G902" s="1">
        <v>0</v>
      </c>
      <c r="H902" s="1">
        <v>0</v>
      </c>
      <c r="I902" s="1">
        <v>0</v>
      </c>
      <c r="J902" s="1">
        <v>0</v>
      </c>
      <c r="K902" s="1">
        <v>1</v>
      </c>
      <c r="L902" s="1">
        <v>0</v>
      </c>
      <c r="M902" s="2">
        <v>0</v>
      </c>
      <c r="N902" s="2">
        <v>0</v>
      </c>
      <c r="O902" s="2">
        <v>1</v>
      </c>
      <c r="P902" s="2">
        <v>1</v>
      </c>
      <c r="Q902" s="6">
        <v>0</v>
      </c>
      <c r="R902" s="6">
        <v>0</v>
      </c>
      <c r="S902" s="3"/>
      <c r="T902" s="3"/>
      <c r="U902" s="3">
        <v>45</v>
      </c>
    </row>
    <row r="903" spans="1:21">
      <c r="A903" s="1">
        <v>1</v>
      </c>
      <c r="B903" s="1">
        <v>0</v>
      </c>
      <c r="C903" s="1">
        <v>0</v>
      </c>
      <c r="D903" s="1">
        <v>0</v>
      </c>
      <c r="E903" s="1">
        <v>0</v>
      </c>
      <c r="F903" s="1">
        <v>1</v>
      </c>
      <c r="G903" s="1">
        <v>0</v>
      </c>
      <c r="H903" s="1">
        <v>0</v>
      </c>
      <c r="I903" s="1">
        <v>0</v>
      </c>
      <c r="J903" s="1">
        <v>0</v>
      </c>
      <c r="K903" s="1">
        <v>1</v>
      </c>
      <c r="L903" s="1">
        <v>0</v>
      </c>
      <c r="M903" s="2">
        <v>0</v>
      </c>
      <c r="N903" s="2">
        <v>0</v>
      </c>
      <c r="O903" s="2">
        <v>1</v>
      </c>
      <c r="P903" s="2">
        <v>0</v>
      </c>
      <c r="Q903" s="6">
        <v>1</v>
      </c>
      <c r="R903" s="6">
        <v>0</v>
      </c>
      <c r="S903" s="3"/>
      <c r="T903" s="3"/>
      <c r="U903" s="3">
        <v>50</v>
      </c>
    </row>
    <row r="904" spans="1:21">
      <c r="A904" s="1">
        <v>0</v>
      </c>
      <c r="B904" s="1">
        <v>0</v>
      </c>
      <c r="C904" s="1">
        <v>0</v>
      </c>
      <c r="D904" s="1">
        <v>1</v>
      </c>
      <c r="E904" s="1">
        <v>0</v>
      </c>
      <c r="F904" s="1">
        <v>0</v>
      </c>
      <c r="G904" s="1">
        <v>1</v>
      </c>
      <c r="H904" s="1">
        <v>0</v>
      </c>
      <c r="I904" s="1">
        <v>0</v>
      </c>
      <c r="J904" s="1">
        <v>1</v>
      </c>
      <c r="K904" s="1">
        <v>0</v>
      </c>
      <c r="L904" s="1">
        <v>0</v>
      </c>
      <c r="M904" s="2">
        <v>0</v>
      </c>
      <c r="N904" s="2">
        <v>0</v>
      </c>
      <c r="O904" s="2">
        <v>1</v>
      </c>
      <c r="P904" s="2">
        <v>0</v>
      </c>
      <c r="Q904" s="6">
        <v>1</v>
      </c>
      <c r="R904" s="6">
        <v>0</v>
      </c>
      <c r="S904" s="3"/>
      <c r="T904" s="3"/>
      <c r="U904" s="3">
        <v>30</v>
      </c>
    </row>
    <row r="905" spans="1:21">
      <c r="A905" s="1">
        <v>0</v>
      </c>
      <c r="B905" s="1">
        <v>0</v>
      </c>
      <c r="C905" s="1">
        <v>0</v>
      </c>
      <c r="D905" s="1">
        <v>1</v>
      </c>
      <c r="E905" s="1">
        <v>0</v>
      </c>
      <c r="F905" s="1">
        <v>0</v>
      </c>
      <c r="G905" s="1">
        <v>1</v>
      </c>
      <c r="H905" s="1">
        <v>0</v>
      </c>
      <c r="I905" s="1">
        <v>0</v>
      </c>
      <c r="J905" s="1">
        <v>0</v>
      </c>
      <c r="K905" s="1">
        <v>1</v>
      </c>
      <c r="L905" s="1">
        <v>0</v>
      </c>
      <c r="M905" s="2">
        <v>1</v>
      </c>
      <c r="N905" s="2">
        <v>0</v>
      </c>
      <c r="O905" s="2">
        <v>0</v>
      </c>
      <c r="P905" s="2">
        <v>0</v>
      </c>
      <c r="Q905" s="6">
        <v>0</v>
      </c>
      <c r="R905" s="6">
        <v>1</v>
      </c>
      <c r="S905" s="3"/>
      <c r="T905" s="3"/>
      <c r="U905" s="3">
        <v>36</v>
      </c>
    </row>
    <row r="906" spans="1:21">
      <c r="A906" s="1">
        <v>0</v>
      </c>
      <c r="B906" s="1">
        <v>0</v>
      </c>
      <c r="C906" s="1">
        <v>1</v>
      </c>
      <c r="D906" s="1">
        <v>0</v>
      </c>
      <c r="E906" s="1">
        <v>0</v>
      </c>
      <c r="F906" s="1">
        <v>0</v>
      </c>
      <c r="G906" s="1">
        <v>1</v>
      </c>
      <c r="H906" s="1">
        <v>0</v>
      </c>
      <c r="I906" s="1">
        <v>0</v>
      </c>
      <c r="J906" s="1">
        <v>0</v>
      </c>
      <c r="K906" s="1">
        <v>1</v>
      </c>
      <c r="L906" s="1">
        <v>0</v>
      </c>
      <c r="M906" s="2">
        <v>1</v>
      </c>
      <c r="N906" s="2">
        <v>0</v>
      </c>
      <c r="O906" s="2">
        <v>0</v>
      </c>
      <c r="P906" s="2">
        <v>0</v>
      </c>
      <c r="Q906" s="6">
        <v>1</v>
      </c>
      <c r="R906" s="6">
        <v>0</v>
      </c>
      <c r="S906" s="3"/>
      <c r="T906" s="3"/>
      <c r="U906" s="3">
        <v>25</v>
      </c>
    </row>
    <row r="907" spans="1:21">
      <c r="A907" s="1">
        <v>0</v>
      </c>
      <c r="B907" s="1">
        <v>0</v>
      </c>
      <c r="C907" s="1">
        <v>0</v>
      </c>
      <c r="D907" s="1">
        <v>0</v>
      </c>
      <c r="E907" s="1">
        <v>1</v>
      </c>
      <c r="F907" s="1">
        <v>0</v>
      </c>
      <c r="G907" s="1">
        <v>0</v>
      </c>
      <c r="H907" s="1">
        <v>0</v>
      </c>
      <c r="I907" s="1">
        <v>1</v>
      </c>
      <c r="J907" s="1">
        <v>1</v>
      </c>
      <c r="K907" s="1">
        <v>0</v>
      </c>
      <c r="L907" s="1">
        <v>0</v>
      </c>
      <c r="M907" s="2">
        <v>0</v>
      </c>
      <c r="N907" s="2">
        <v>1</v>
      </c>
      <c r="O907" s="2">
        <v>0</v>
      </c>
      <c r="P907" s="2">
        <v>0</v>
      </c>
      <c r="Q907" s="6">
        <v>0</v>
      </c>
      <c r="R907" s="6">
        <v>1</v>
      </c>
      <c r="S907" s="3"/>
      <c r="T907" s="3"/>
      <c r="U907" s="3">
        <v>30</v>
      </c>
    </row>
    <row r="908" spans="1:21">
      <c r="A908" s="1">
        <v>0</v>
      </c>
      <c r="B908" s="1">
        <v>0</v>
      </c>
      <c r="C908" s="1">
        <v>0</v>
      </c>
      <c r="D908" s="1">
        <v>0</v>
      </c>
      <c r="E908" s="1">
        <v>1</v>
      </c>
      <c r="F908" s="1">
        <v>0</v>
      </c>
      <c r="G908" s="1">
        <v>0</v>
      </c>
      <c r="H908" s="1">
        <v>1</v>
      </c>
      <c r="I908" s="1">
        <v>0</v>
      </c>
      <c r="J908" s="1">
        <v>0</v>
      </c>
      <c r="K908" s="1">
        <v>1</v>
      </c>
      <c r="L908" s="1">
        <v>0</v>
      </c>
      <c r="M908" s="2">
        <v>1</v>
      </c>
      <c r="N908" s="2">
        <v>0</v>
      </c>
      <c r="O908" s="2">
        <v>0</v>
      </c>
      <c r="P908" s="2">
        <v>0</v>
      </c>
      <c r="Q908" s="6">
        <v>0</v>
      </c>
      <c r="R908" s="6">
        <v>1</v>
      </c>
      <c r="S908" s="3"/>
      <c r="T908" s="3"/>
      <c r="U908" s="3">
        <v>25</v>
      </c>
    </row>
    <row r="909" spans="1:21">
      <c r="A909" s="1">
        <v>1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1</v>
      </c>
      <c r="I909" s="1">
        <v>0</v>
      </c>
      <c r="J909" s="1">
        <v>0</v>
      </c>
      <c r="K909" s="1">
        <v>1</v>
      </c>
      <c r="L909" s="1">
        <v>0</v>
      </c>
      <c r="M909" s="2">
        <v>0</v>
      </c>
      <c r="N909" s="2">
        <v>1</v>
      </c>
      <c r="O909" s="2">
        <v>0</v>
      </c>
      <c r="P909" s="2">
        <v>0</v>
      </c>
      <c r="Q909" s="6">
        <v>1</v>
      </c>
      <c r="R909" s="6">
        <v>0</v>
      </c>
      <c r="S909" s="3"/>
      <c r="T909" s="3"/>
      <c r="U909" s="3">
        <v>25</v>
      </c>
    </row>
    <row r="910" spans="1:21">
      <c r="A910" s="1">
        <v>0</v>
      </c>
      <c r="B910" s="1">
        <v>0</v>
      </c>
      <c r="C910" s="1">
        <v>1</v>
      </c>
      <c r="D910" s="1">
        <v>0</v>
      </c>
      <c r="E910" s="1">
        <v>0</v>
      </c>
      <c r="F910" s="1">
        <v>0</v>
      </c>
      <c r="G910" s="1">
        <v>1</v>
      </c>
      <c r="H910" s="1">
        <v>0</v>
      </c>
      <c r="I910" s="1">
        <v>0</v>
      </c>
      <c r="J910" s="1">
        <v>0</v>
      </c>
      <c r="K910" s="1">
        <v>1</v>
      </c>
      <c r="L910" s="1">
        <v>0</v>
      </c>
      <c r="M910" s="2">
        <v>0</v>
      </c>
      <c r="N910" s="2">
        <v>0</v>
      </c>
      <c r="O910" s="2">
        <v>1</v>
      </c>
      <c r="P910" s="2">
        <v>0</v>
      </c>
      <c r="Q910" s="6">
        <v>1</v>
      </c>
      <c r="R910" s="6">
        <v>0</v>
      </c>
      <c r="S910" s="3"/>
      <c r="T910" s="3"/>
      <c r="U910" s="3">
        <v>54</v>
      </c>
    </row>
    <row r="911" spans="1:21">
      <c r="A911" s="1">
        <v>0</v>
      </c>
      <c r="B911" s="1">
        <v>0</v>
      </c>
      <c r="C911" s="1">
        <v>0</v>
      </c>
      <c r="D911" s="1">
        <v>1</v>
      </c>
      <c r="E911" s="1">
        <v>0</v>
      </c>
      <c r="F911" s="1">
        <v>1</v>
      </c>
      <c r="G911" s="1">
        <v>0</v>
      </c>
      <c r="H911" s="1">
        <v>0</v>
      </c>
      <c r="I911" s="1">
        <v>0</v>
      </c>
      <c r="J911" s="1">
        <v>0</v>
      </c>
      <c r="K911" s="1">
        <v>1</v>
      </c>
      <c r="L911" s="1">
        <v>0</v>
      </c>
      <c r="M911" s="2">
        <v>0</v>
      </c>
      <c r="N911" s="2">
        <v>0</v>
      </c>
      <c r="O911" s="2">
        <v>1</v>
      </c>
      <c r="P911" s="2">
        <v>0</v>
      </c>
      <c r="Q911" s="6">
        <v>0</v>
      </c>
      <c r="R911" s="6">
        <v>1</v>
      </c>
      <c r="S911" s="3"/>
      <c r="T911" s="3"/>
      <c r="U911" s="3">
        <v>54</v>
      </c>
    </row>
    <row r="912" spans="1:21">
      <c r="A912" s="1">
        <v>0</v>
      </c>
      <c r="B912" s="1">
        <v>0</v>
      </c>
      <c r="C912" s="1">
        <v>0</v>
      </c>
      <c r="D912" s="1">
        <v>1</v>
      </c>
      <c r="E912" s="1">
        <v>0</v>
      </c>
      <c r="F912" s="1">
        <v>0</v>
      </c>
      <c r="G912" s="1">
        <v>0</v>
      </c>
      <c r="H912" s="1">
        <v>1</v>
      </c>
      <c r="I912" s="1">
        <v>0</v>
      </c>
      <c r="J912" s="1">
        <v>0</v>
      </c>
      <c r="K912" s="1">
        <v>1</v>
      </c>
      <c r="L912" s="1">
        <v>0</v>
      </c>
      <c r="M912" s="2">
        <v>1</v>
      </c>
      <c r="N912" s="2">
        <v>0</v>
      </c>
      <c r="O912" s="2">
        <v>0</v>
      </c>
      <c r="P912" s="2">
        <v>0</v>
      </c>
      <c r="Q912" s="6">
        <v>1</v>
      </c>
      <c r="R912" s="6">
        <v>0</v>
      </c>
      <c r="S912" s="3"/>
      <c r="T912" s="3"/>
      <c r="U912" s="3">
        <v>20</v>
      </c>
    </row>
    <row r="913" spans="1:21">
      <c r="A913" s="1">
        <v>0</v>
      </c>
      <c r="B913" s="1">
        <v>0</v>
      </c>
      <c r="C913" s="1">
        <v>0</v>
      </c>
      <c r="D913" s="1">
        <v>1</v>
      </c>
      <c r="E913" s="1">
        <v>0</v>
      </c>
      <c r="F913" s="1">
        <v>0</v>
      </c>
      <c r="G913" s="1">
        <v>0</v>
      </c>
      <c r="H913" s="1">
        <v>1</v>
      </c>
      <c r="I913" s="1">
        <v>0</v>
      </c>
      <c r="J913" s="1">
        <v>0</v>
      </c>
      <c r="K913" s="1">
        <v>1</v>
      </c>
      <c r="L913" s="1">
        <v>0</v>
      </c>
      <c r="M913" s="2">
        <v>0</v>
      </c>
      <c r="N913" s="2">
        <v>0</v>
      </c>
      <c r="O913" s="2">
        <v>1</v>
      </c>
      <c r="P913" s="2">
        <v>0</v>
      </c>
      <c r="Q913" s="6">
        <v>1</v>
      </c>
      <c r="R913" s="6">
        <v>0</v>
      </c>
      <c r="S913" s="3"/>
      <c r="T913" s="3"/>
      <c r="U913" s="3">
        <v>35</v>
      </c>
    </row>
    <row r="914" spans="1:21">
      <c r="A914" s="1">
        <v>0</v>
      </c>
      <c r="B914" s="1">
        <v>0</v>
      </c>
      <c r="C914" s="1">
        <v>0</v>
      </c>
      <c r="D914" s="1">
        <v>1</v>
      </c>
      <c r="E914" s="1">
        <v>0</v>
      </c>
      <c r="F914" s="1">
        <v>0</v>
      </c>
      <c r="G914" s="1">
        <v>1</v>
      </c>
      <c r="H914" s="1">
        <v>0</v>
      </c>
      <c r="I914" s="1">
        <v>0</v>
      </c>
      <c r="J914" s="1">
        <v>0</v>
      </c>
      <c r="K914" s="1">
        <v>0</v>
      </c>
      <c r="L914" s="1">
        <v>1</v>
      </c>
      <c r="M914" s="2">
        <v>0</v>
      </c>
      <c r="N914" s="2">
        <v>1</v>
      </c>
      <c r="O914" s="2">
        <v>0</v>
      </c>
      <c r="P914" s="2">
        <v>0</v>
      </c>
      <c r="Q914" s="6">
        <v>1</v>
      </c>
      <c r="R914" s="6">
        <v>0</v>
      </c>
      <c r="S914" s="3"/>
      <c r="T914" s="3"/>
      <c r="U914" s="3">
        <v>25</v>
      </c>
    </row>
    <row r="915" spans="1:21">
      <c r="A915" s="1">
        <v>1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1</v>
      </c>
      <c r="H915" s="1">
        <v>0</v>
      </c>
      <c r="I915" s="1">
        <v>0</v>
      </c>
      <c r="J915" s="1">
        <v>1</v>
      </c>
      <c r="K915" s="1">
        <v>0</v>
      </c>
      <c r="L915" s="1">
        <v>0</v>
      </c>
      <c r="M915" s="2">
        <v>1</v>
      </c>
      <c r="N915" s="2">
        <v>0</v>
      </c>
      <c r="O915" s="2">
        <v>0</v>
      </c>
      <c r="P915" s="2">
        <v>0</v>
      </c>
      <c r="Q915" s="6">
        <v>0</v>
      </c>
      <c r="R915" s="6">
        <v>1</v>
      </c>
      <c r="S915" s="3"/>
      <c r="T915" s="3"/>
      <c r="U915" s="3">
        <v>40</v>
      </c>
    </row>
    <row r="916" spans="1:21">
      <c r="A916" s="1">
        <v>1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1</v>
      </c>
      <c r="I916" s="1">
        <v>0</v>
      </c>
      <c r="J916" s="1">
        <v>0</v>
      </c>
      <c r="K916" s="1">
        <v>0</v>
      </c>
      <c r="L916" s="1">
        <v>1</v>
      </c>
      <c r="M916" s="2">
        <v>1</v>
      </c>
      <c r="N916" s="2">
        <v>0</v>
      </c>
      <c r="O916" s="2">
        <v>0</v>
      </c>
      <c r="P916" s="2">
        <v>0</v>
      </c>
      <c r="Q916" s="6">
        <v>0</v>
      </c>
      <c r="R916" s="6">
        <v>1</v>
      </c>
      <c r="S916" s="3"/>
      <c r="T916" s="3"/>
      <c r="U916" s="3">
        <v>15</v>
      </c>
    </row>
    <row r="917" spans="1:21">
      <c r="A917" s="1">
        <v>0</v>
      </c>
      <c r="B917" s="1">
        <v>0</v>
      </c>
      <c r="C917" s="1">
        <v>1</v>
      </c>
      <c r="D917" s="1">
        <v>0</v>
      </c>
      <c r="E917" s="1">
        <v>0</v>
      </c>
      <c r="F917" s="1">
        <v>0</v>
      </c>
      <c r="G917" s="1">
        <v>0</v>
      </c>
      <c r="H917" s="1">
        <v>1</v>
      </c>
      <c r="I917" s="1">
        <v>0</v>
      </c>
      <c r="J917" s="1">
        <v>0</v>
      </c>
      <c r="K917" s="1">
        <v>0</v>
      </c>
      <c r="L917" s="1">
        <v>1</v>
      </c>
      <c r="M917" s="2">
        <v>1</v>
      </c>
      <c r="N917" s="2">
        <v>0</v>
      </c>
      <c r="O917" s="2">
        <v>0</v>
      </c>
      <c r="P917" s="2">
        <v>0</v>
      </c>
      <c r="Q917" s="6">
        <v>0</v>
      </c>
      <c r="R917" s="6">
        <v>1</v>
      </c>
      <c r="S917" s="3"/>
      <c r="T917" s="3"/>
      <c r="U917" s="3">
        <v>20</v>
      </c>
    </row>
    <row r="918" spans="1:21">
      <c r="A918" s="1">
        <v>0</v>
      </c>
      <c r="B918" s="1">
        <v>0</v>
      </c>
      <c r="C918" s="1">
        <v>1</v>
      </c>
      <c r="D918" s="1">
        <v>0</v>
      </c>
      <c r="E918" s="1">
        <v>0</v>
      </c>
      <c r="F918" s="1">
        <v>0</v>
      </c>
      <c r="G918" s="1">
        <v>1</v>
      </c>
      <c r="H918" s="1">
        <v>0</v>
      </c>
      <c r="I918" s="1">
        <v>0</v>
      </c>
      <c r="J918" s="1">
        <v>0</v>
      </c>
      <c r="K918" s="1">
        <v>0</v>
      </c>
      <c r="L918" s="1">
        <v>1</v>
      </c>
      <c r="M918" s="2">
        <v>0</v>
      </c>
      <c r="N918" s="2">
        <v>0</v>
      </c>
      <c r="O918" s="2">
        <v>1</v>
      </c>
      <c r="P918" s="2">
        <v>0</v>
      </c>
      <c r="Q918" s="6">
        <v>0</v>
      </c>
      <c r="R918" s="6">
        <v>1</v>
      </c>
      <c r="S918" s="3"/>
      <c r="T918" s="3"/>
      <c r="U918" s="3">
        <v>32</v>
      </c>
    </row>
    <row r="919" spans="1:21">
      <c r="A919" s="1">
        <v>0</v>
      </c>
      <c r="B919" s="1">
        <v>0</v>
      </c>
      <c r="C919" s="1">
        <v>0</v>
      </c>
      <c r="D919" s="1">
        <v>0</v>
      </c>
      <c r="E919" s="1">
        <v>1</v>
      </c>
      <c r="F919" s="1">
        <v>0</v>
      </c>
      <c r="G919" s="1">
        <v>0</v>
      </c>
      <c r="H919" s="1">
        <v>1</v>
      </c>
      <c r="I919" s="1">
        <v>0</v>
      </c>
      <c r="J919" s="1">
        <v>0</v>
      </c>
      <c r="K919" s="1">
        <v>1</v>
      </c>
      <c r="L919" s="1">
        <v>0</v>
      </c>
      <c r="M919" s="2">
        <v>1</v>
      </c>
      <c r="N919" s="2">
        <v>0</v>
      </c>
      <c r="O919" s="2">
        <v>0</v>
      </c>
      <c r="P919" s="2">
        <v>0</v>
      </c>
      <c r="Q919" s="6">
        <v>1</v>
      </c>
      <c r="R919" s="6">
        <v>0</v>
      </c>
      <c r="S919" s="3"/>
      <c r="T919" s="3"/>
      <c r="U919" s="3">
        <v>36</v>
      </c>
    </row>
    <row r="920" spans="1:21">
      <c r="A920" s="1">
        <v>0</v>
      </c>
      <c r="B920" s="1">
        <v>1</v>
      </c>
      <c r="C920" s="1">
        <v>0</v>
      </c>
      <c r="D920" s="1">
        <v>0</v>
      </c>
      <c r="E920" s="1">
        <v>0</v>
      </c>
      <c r="F920" s="1">
        <v>1</v>
      </c>
      <c r="G920" s="1">
        <v>0</v>
      </c>
      <c r="H920" s="1">
        <v>0</v>
      </c>
      <c r="I920" s="1">
        <v>0</v>
      </c>
      <c r="J920" s="1">
        <v>0</v>
      </c>
      <c r="K920" s="1">
        <v>1</v>
      </c>
      <c r="L920" s="1">
        <v>0</v>
      </c>
      <c r="M920" s="2">
        <v>0</v>
      </c>
      <c r="N920" s="2">
        <v>1</v>
      </c>
      <c r="O920" s="2">
        <v>0</v>
      </c>
      <c r="P920" s="2">
        <v>0</v>
      </c>
      <c r="Q920" s="6">
        <v>1</v>
      </c>
      <c r="R920" s="6">
        <v>0</v>
      </c>
      <c r="S920" s="3"/>
      <c r="T920" s="3"/>
      <c r="U920" s="3">
        <v>30</v>
      </c>
    </row>
    <row r="921" spans="1:21">
      <c r="A921" s="1">
        <v>0</v>
      </c>
      <c r="B921" s="1">
        <v>0</v>
      </c>
      <c r="C921" s="1">
        <v>0</v>
      </c>
      <c r="D921" s="1">
        <v>0</v>
      </c>
      <c r="E921" s="1">
        <v>1</v>
      </c>
      <c r="F921" s="1">
        <v>0</v>
      </c>
      <c r="G921" s="1">
        <v>1</v>
      </c>
      <c r="H921" s="1">
        <v>0</v>
      </c>
      <c r="I921" s="1">
        <v>0</v>
      </c>
      <c r="J921" s="1">
        <v>0</v>
      </c>
      <c r="K921" s="1">
        <v>1</v>
      </c>
      <c r="L921" s="1">
        <v>0</v>
      </c>
      <c r="M921" s="2">
        <v>0</v>
      </c>
      <c r="N921" s="2">
        <v>1</v>
      </c>
      <c r="O921" s="2">
        <v>0</v>
      </c>
      <c r="P921" s="2">
        <v>0</v>
      </c>
      <c r="Q921" s="6">
        <v>1</v>
      </c>
      <c r="R921" s="6">
        <v>0</v>
      </c>
      <c r="S921" s="3"/>
      <c r="T921" s="3"/>
      <c r="U921" s="3">
        <v>25</v>
      </c>
    </row>
    <row r="922" spans="1:21">
      <c r="A922" s="1">
        <v>0</v>
      </c>
      <c r="B922" s="1">
        <v>0</v>
      </c>
      <c r="C922" s="1">
        <v>0</v>
      </c>
      <c r="D922" s="1">
        <v>1</v>
      </c>
      <c r="E922" s="1">
        <v>0</v>
      </c>
      <c r="F922" s="1">
        <v>1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</v>
      </c>
      <c r="M922" s="2">
        <v>0</v>
      </c>
      <c r="N922" s="2">
        <v>1</v>
      </c>
      <c r="O922" s="2">
        <v>0</v>
      </c>
      <c r="P922" s="2">
        <v>0</v>
      </c>
      <c r="Q922" s="6">
        <v>1</v>
      </c>
      <c r="R922" s="6">
        <v>0</v>
      </c>
      <c r="S922" s="3"/>
      <c r="T922" s="3"/>
      <c r="U922" s="3">
        <v>25</v>
      </c>
    </row>
    <row r="923" spans="1:21">
      <c r="A923" s="1">
        <v>0</v>
      </c>
      <c r="B923" s="1">
        <v>0</v>
      </c>
      <c r="C923" s="1">
        <v>0</v>
      </c>
      <c r="D923" s="1">
        <v>0</v>
      </c>
      <c r="E923" s="1">
        <v>1</v>
      </c>
      <c r="F923" s="1">
        <v>0</v>
      </c>
      <c r="G923" s="1">
        <v>0</v>
      </c>
      <c r="H923" s="1">
        <v>1</v>
      </c>
      <c r="I923" s="1">
        <v>0</v>
      </c>
      <c r="J923" s="1">
        <v>0</v>
      </c>
      <c r="K923" s="1">
        <v>1</v>
      </c>
      <c r="L923" s="1">
        <v>0</v>
      </c>
      <c r="M923" s="2">
        <v>0</v>
      </c>
      <c r="N923" s="2">
        <v>0</v>
      </c>
      <c r="O923" s="2">
        <v>1</v>
      </c>
      <c r="P923" s="2">
        <v>0</v>
      </c>
      <c r="Q923" s="6">
        <v>1</v>
      </c>
      <c r="R923" s="6">
        <v>0</v>
      </c>
      <c r="S923" s="3"/>
      <c r="T923" s="3"/>
      <c r="U923" s="3">
        <v>45</v>
      </c>
    </row>
    <row r="924" spans="1:21">
      <c r="A924" s="1">
        <v>0</v>
      </c>
      <c r="B924" s="1">
        <v>0</v>
      </c>
      <c r="C924" s="1">
        <v>0</v>
      </c>
      <c r="D924" s="1">
        <v>1</v>
      </c>
      <c r="E924" s="1">
        <v>0</v>
      </c>
      <c r="F924" s="1">
        <v>0</v>
      </c>
      <c r="G924" s="1">
        <v>0</v>
      </c>
      <c r="H924" s="1">
        <v>1</v>
      </c>
      <c r="I924" s="1">
        <v>0</v>
      </c>
      <c r="J924" s="1">
        <v>0</v>
      </c>
      <c r="K924" s="1">
        <v>0</v>
      </c>
      <c r="L924" s="1">
        <v>1</v>
      </c>
      <c r="M924" s="2">
        <v>0</v>
      </c>
      <c r="N924" s="2">
        <v>1</v>
      </c>
      <c r="O924" s="2">
        <v>0</v>
      </c>
      <c r="P924" s="2">
        <v>1</v>
      </c>
      <c r="Q924" s="6">
        <v>0</v>
      </c>
      <c r="R924" s="6">
        <v>0</v>
      </c>
      <c r="S924" s="3"/>
      <c r="T924" s="3"/>
      <c r="U924" s="3">
        <v>25</v>
      </c>
    </row>
    <row r="925" spans="1:21">
      <c r="A925" s="1">
        <v>0</v>
      </c>
      <c r="B925" s="1">
        <v>0</v>
      </c>
      <c r="C925" s="1">
        <v>0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1">
        <v>0</v>
      </c>
      <c r="L925" s="1">
        <v>1</v>
      </c>
      <c r="M925" s="2">
        <v>0</v>
      </c>
      <c r="N925" s="2">
        <v>0</v>
      </c>
      <c r="O925" s="2">
        <v>1</v>
      </c>
      <c r="P925" s="2">
        <v>0</v>
      </c>
      <c r="Q925" s="6">
        <v>0</v>
      </c>
      <c r="R925" s="6">
        <v>1</v>
      </c>
      <c r="S925" s="3"/>
      <c r="T925" s="3"/>
      <c r="U925" s="3">
        <v>35</v>
      </c>
    </row>
    <row r="926" spans="1:21">
      <c r="A926" s="1">
        <v>0</v>
      </c>
      <c r="B926" s="1">
        <v>0</v>
      </c>
      <c r="C926" s="1">
        <v>0</v>
      </c>
      <c r="D926" s="1">
        <v>1</v>
      </c>
      <c r="E926" s="1">
        <v>0</v>
      </c>
      <c r="F926" s="1">
        <v>0</v>
      </c>
      <c r="G926" s="1">
        <v>0</v>
      </c>
      <c r="H926" s="1">
        <v>1</v>
      </c>
      <c r="I926" s="1">
        <v>0</v>
      </c>
      <c r="J926" s="1">
        <v>0</v>
      </c>
      <c r="K926" s="1">
        <v>1</v>
      </c>
      <c r="L926" s="1">
        <v>0</v>
      </c>
      <c r="M926" s="2">
        <v>0</v>
      </c>
      <c r="N926" s="2">
        <v>0</v>
      </c>
      <c r="O926" s="2">
        <v>1</v>
      </c>
      <c r="P926" s="2">
        <v>0</v>
      </c>
      <c r="Q926" s="6">
        <v>1</v>
      </c>
      <c r="R926" s="6">
        <v>0</v>
      </c>
      <c r="S926" s="3"/>
      <c r="T926" s="3"/>
      <c r="U926" s="3">
        <v>35</v>
      </c>
    </row>
    <row r="927" spans="1:21">
      <c r="A927" s="1">
        <v>0</v>
      </c>
      <c r="B927" s="1">
        <v>0</v>
      </c>
      <c r="C927" s="1">
        <v>0</v>
      </c>
      <c r="D927" s="1">
        <v>0</v>
      </c>
      <c r="E927" s="1">
        <v>1</v>
      </c>
      <c r="F927" s="1">
        <v>0</v>
      </c>
      <c r="G927" s="1">
        <v>0</v>
      </c>
      <c r="H927" s="1">
        <v>0</v>
      </c>
      <c r="I927" s="1">
        <v>1</v>
      </c>
      <c r="J927" s="1">
        <v>0</v>
      </c>
      <c r="K927" s="1">
        <v>1</v>
      </c>
      <c r="L927" s="1">
        <v>0</v>
      </c>
      <c r="M927" s="2">
        <v>1</v>
      </c>
      <c r="N927" s="2">
        <v>0</v>
      </c>
      <c r="O927" s="2">
        <v>0</v>
      </c>
      <c r="P927" s="2">
        <v>0</v>
      </c>
      <c r="Q927" s="6">
        <v>1</v>
      </c>
      <c r="R927" s="6">
        <v>0</v>
      </c>
      <c r="S927" s="3"/>
      <c r="T927" s="3"/>
      <c r="U927" s="3">
        <v>20</v>
      </c>
    </row>
    <row r="928" spans="1:21">
      <c r="A928" s="1">
        <v>1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1</v>
      </c>
      <c r="H928" s="1">
        <v>0</v>
      </c>
      <c r="I928" s="1">
        <v>0</v>
      </c>
      <c r="J928" s="1">
        <v>1</v>
      </c>
      <c r="K928" s="1">
        <v>0</v>
      </c>
      <c r="L928" s="1">
        <v>0</v>
      </c>
      <c r="M928" s="2">
        <v>0</v>
      </c>
      <c r="N928" s="2">
        <v>1</v>
      </c>
      <c r="O928" s="2">
        <v>0</v>
      </c>
      <c r="P928" s="2">
        <v>0</v>
      </c>
      <c r="Q928" s="6">
        <v>0</v>
      </c>
      <c r="R928" s="6">
        <v>1</v>
      </c>
      <c r="S928" s="3"/>
      <c r="T928" s="3"/>
      <c r="U928" s="3">
        <v>30</v>
      </c>
    </row>
    <row r="929" spans="1:21">
      <c r="A929" s="1">
        <v>1</v>
      </c>
      <c r="B929" s="1">
        <v>0</v>
      </c>
      <c r="C929" s="1">
        <v>0</v>
      </c>
      <c r="D929" s="1">
        <v>0</v>
      </c>
      <c r="E929" s="1">
        <v>0</v>
      </c>
      <c r="F929" s="1">
        <v>1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1</v>
      </c>
      <c r="M929" s="2">
        <v>1</v>
      </c>
      <c r="N929" s="2">
        <v>0</v>
      </c>
      <c r="O929" s="2">
        <v>0</v>
      </c>
      <c r="P929" s="2">
        <v>1</v>
      </c>
      <c r="Q929" s="6">
        <v>0</v>
      </c>
      <c r="R929" s="6">
        <v>0</v>
      </c>
      <c r="S929" s="3"/>
      <c r="T929" s="3"/>
      <c r="U929" s="3">
        <v>16</v>
      </c>
    </row>
    <row r="930" spans="1:21">
      <c r="A930" s="1">
        <v>1</v>
      </c>
      <c r="B930" s="1">
        <v>0</v>
      </c>
      <c r="C930" s="1">
        <v>0</v>
      </c>
      <c r="D930" s="1">
        <v>0</v>
      </c>
      <c r="E930" s="1">
        <v>0</v>
      </c>
      <c r="F930" s="1">
        <v>1</v>
      </c>
      <c r="G930" s="1">
        <v>0</v>
      </c>
      <c r="H930" s="1">
        <v>0</v>
      </c>
      <c r="I930" s="1">
        <v>0</v>
      </c>
      <c r="J930" s="1">
        <v>0</v>
      </c>
      <c r="K930" s="1">
        <v>1</v>
      </c>
      <c r="L930" s="1">
        <v>0</v>
      </c>
      <c r="M930" s="2">
        <v>0</v>
      </c>
      <c r="N930" s="2">
        <v>0</v>
      </c>
      <c r="O930" s="2">
        <v>1</v>
      </c>
      <c r="P930" s="2">
        <v>0</v>
      </c>
      <c r="Q930" s="6">
        <v>0</v>
      </c>
      <c r="R930" s="6">
        <v>1</v>
      </c>
      <c r="S930" s="3"/>
      <c r="T930" s="3"/>
      <c r="U930" s="3">
        <v>40</v>
      </c>
    </row>
    <row r="931" spans="1:21">
      <c r="A931" s="1">
        <v>1</v>
      </c>
      <c r="B931" s="1">
        <v>0</v>
      </c>
      <c r="C931" s="1">
        <v>0</v>
      </c>
      <c r="D931" s="1">
        <v>0</v>
      </c>
      <c r="E931" s="1">
        <v>0</v>
      </c>
      <c r="F931" s="1">
        <v>1</v>
      </c>
      <c r="G931" s="1">
        <v>0</v>
      </c>
      <c r="H931" s="1">
        <v>0</v>
      </c>
      <c r="I931" s="1">
        <v>0</v>
      </c>
      <c r="J931" s="1">
        <v>0</v>
      </c>
      <c r="K931" s="1">
        <v>1</v>
      </c>
      <c r="L931" s="1">
        <v>0</v>
      </c>
      <c r="M931" s="2">
        <v>0</v>
      </c>
      <c r="N931" s="2">
        <v>0</v>
      </c>
      <c r="O931" s="2">
        <v>1</v>
      </c>
      <c r="P931" s="2">
        <v>0</v>
      </c>
      <c r="Q931" s="6">
        <v>0</v>
      </c>
      <c r="R931" s="6">
        <v>1</v>
      </c>
      <c r="S931" s="3"/>
      <c r="T931" s="3"/>
      <c r="U931" s="3">
        <v>50</v>
      </c>
    </row>
    <row r="932" spans="1:21">
      <c r="A932" s="1">
        <v>0</v>
      </c>
      <c r="B932" s="1">
        <v>0</v>
      </c>
      <c r="C932" s="1">
        <v>0</v>
      </c>
      <c r="D932" s="1">
        <v>1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J932" s="1">
        <v>0</v>
      </c>
      <c r="K932" s="1">
        <v>1</v>
      </c>
      <c r="L932" s="1">
        <v>0</v>
      </c>
      <c r="M932" s="2">
        <v>0</v>
      </c>
      <c r="N932" s="2">
        <v>0</v>
      </c>
      <c r="O932" s="2">
        <v>1</v>
      </c>
      <c r="P932" s="2">
        <v>0</v>
      </c>
      <c r="Q932" s="6">
        <v>0</v>
      </c>
      <c r="R932" s="6">
        <v>1</v>
      </c>
      <c r="S932" s="3"/>
      <c r="T932" s="3"/>
      <c r="U932" s="3">
        <v>40</v>
      </c>
    </row>
    <row r="933" spans="1:21">
      <c r="A933" s="1">
        <v>0</v>
      </c>
      <c r="B933" s="1">
        <v>0</v>
      </c>
      <c r="C933" s="1">
        <v>0</v>
      </c>
      <c r="D933" s="1">
        <v>1</v>
      </c>
      <c r="E933" s="1">
        <v>0</v>
      </c>
      <c r="F933" s="1">
        <v>0</v>
      </c>
      <c r="G933" s="1">
        <v>1</v>
      </c>
      <c r="H933" s="1">
        <v>0</v>
      </c>
      <c r="I933" s="1">
        <v>0</v>
      </c>
      <c r="J933" s="1">
        <v>0</v>
      </c>
      <c r="K933" s="1">
        <v>0</v>
      </c>
      <c r="L933" s="1">
        <v>1</v>
      </c>
      <c r="M933" s="2">
        <v>0</v>
      </c>
      <c r="N933" s="2">
        <v>1</v>
      </c>
      <c r="O933" s="2">
        <v>0</v>
      </c>
      <c r="P933" s="2">
        <v>0</v>
      </c>
      <c r="Q933" s="6">
        <v>1</v>
      </c>
      <c r="R933" s="6">
        <v>0</v>
      </c>
      <c r="S933" s="3"/>
      <c r="T933" s="3"/>
      <c r="U933" s="3">
        <v>15</v>
      </c>
    </row>
    <row r="934" spans="1:21">
      <c r="A934" s="1">
        <v>0</v>
      </c>
      <c r="B934" s="1">
        <v>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0</v>
      </c>
      <c r="K934" s="1">
        <v>1</v>
      </c>
      <c r="L934" s="1">
        <v>0</v>
      </c>
      <c r="M934" s="2">
        <v>0</v>
      </c>
      <c r="N934" s="2">
        <v>0</v>
      </c>
      <c r="O934" s="2">
        <v>1</v>
      </c>
      <c r="P934" s="2">
        <v>0</v>
      </c>
      <c r="Q934" s="6">
        <v>1</v>
      </c>
      <c r="R934" s="6">
        <v>0</v>
      </c>
      <c r="S934" s="3"/>
      <c r="T934" s="3"/>
      <c r="U934" s="3">
        <v>35</v>
      </c>
    </row>
    <row r="935" spans="1:21">
      <c r="A935" s="1">
        <v>0</v>
      </c>
      <c r="B935" s="1">
        <v>0</v>
      </c>
      <c r="C935" s="1">
        <v>0</v>
      </c>
      <c r="D935" s="1">
        <v>0</v>
      </c>
      <c r="E935" s="1">
        <v>1</v>
      </c>
      <c r="F935" s="1">
        <v>0</v>
      </c>
      <c r="G935" s="1">
        <v>1</v>
      </c>
      <c r="H935" s="1">
        <v>0</v>
      </c>
      <c r="I935" s="1">
        <v>0</v>
      </c>
      <c r="J935" s="1">
        <v>0</v>
      </c>
      <c r="K935" s="1">
        <v>1</v>
      </c>
      <c r="L935" s="1">
        <v>0</v>
      </c>
      <c r="M935" s="2">
        <v>0</v>
      </c>
      <c r="N935" s="2">
        <v>1</v>
      </c>
      <c r="O935" s="2">
        <v>0</v>
      </c>
      <c r="P935" s="2">
        <v>0</v>
      </c>
      <c r="Q935" s="6">
        <v>1</v>
      </c>
      <c r="R935" s="6">
        <v>0</v>
      </c>
      <c r="S935" s="3"/>
      <c r="T935" s="3"/>
      <c r="U935" s="3">
        <v>25</v>
      </c>
    </row>
    <row r="936" spans="1:21">
      <c r="A936" s="1">
        <v>0</v>
      </c>
      <c r="B936" s="1">
        <v>0</v>
      </c>
      <c r="C936" s="1">
        <v>0</v>
      </c>
      <c r="D936" s="1">
        <v>1</v>
      </c>
      <c r="E936" s="1">
        <v>0</v>
      </c>
      <c r="F936" s="1">
        <v>0</v>
      </c>
      <c r="G936" s="1">
        <v>0</v>
      </c>
      <c r="H936" s="1">
        <v>0</v>
      </c>
      <c r="I936" s="1">
        <v>1</v>
      </c>
      <c r="J936" s="1">
        <v>0</v>
      </c>
      <c r="K936" s="1">
        <v>0</v>
      </c>
      <c r="L936" s="1">
        <v>1</v>
      </c>
      <c r="M936" s="2">
        <v>1</v>
      </c>
      <c r="N936" s="2">
        <v>0</v>
      </c>
      <c r="O936" s="2">
        <v>0</v>
      </c>
      <c r="P936" s="2">
        <v>0</v>
      </c>
      <c r="Q936" s="6">
        <v>1</v>
      </c>
      <c r="R936" s="6">
        <v>0</v>
      </c>
      <c r="S936" s="3"/>
      <c r="T936" s="3"/>
      <c r="U936" s="3">
        <v>15</v>
      </c>
    </row>
    <row r="937" spans="1:21">
      <c r="A937" s="1">
        <v>0</v>
      </c>
      <c r="B937" s="1">
        <v>0</v>
      </c>
      <c r="C937" s="1">
        <v>0</v>
      </c>
      <c r="D937" s="1">
        <v>1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0</v>
      </c>
      <c r="K937" s="1">
        <v>0</v>
      </c>
      <c r="L937" s="1">
        <v>1</v>
      </c>
      <c r="M937" s="2">
        <v>0</v>
      </c>
      <c r="N937" s="2">
        <v>1</v>
      </c>
      <c r="O937" s="2">
        <v>0</v>
      </c>
      <c r="P937" s="2">
        <v>0</v>
      </c>
      <c r="Q937" s="6">
        <v>1</v>
      </c>
      <c r="R937" s="6">
        <v>0</v>
      </c>
      <c r="S937" s="3"/>
      <c r="T937" s="3"/>
      <c r="U937" s="3">
        <v>15</v>
      </c>
    </row>
    <row r="938" spans="1:21">
      <c r="A938" s="1">
        <v>0</v>
      </c>
      <c r="B938" s="1">
        <v>0</v>
      </c>
      <c r="C938" s="1">
        <v>0</v>
      </c>
      <c r="D938" s="1">
        <v>0</v>
      </c>
      <c r="E938" s="1">
        <v>1</v>
      </c>
      <c r="F938" s="1">
        <v>0</v>
      </c>
      <c r="G938" s="1">
        <v>0</v>
      </c>
      <c r="H938" s="1">
        <v>0</v>
      </c>
      <c r="I938" s="1">
        <v>1</v>
      </c>
      <c r="J938" s="1">
        <v>0</v>
      </c>
      <c r="K938" s="1">
        <v>1</v>
      </c>
      <c r="L938" s="1">
        <v>0</v>
      </c>
      <c r="M938" s="2">
        <v>0</v>
      </c>
      <c r="N938" s="2">
        <v>0</v>
      </c>
      <c r="O938" s="2">
        <v>1</v>
      </c>
      <c r="P938" s="2">
        <v>0</v>
      </c>
      <c r="Q938" s="6">
        <v>1</v>
      </c>
      <c r="R938" s="6">
        <v>0</v>
      </c>
      <c r="S938" s="3"/>
      <c r="T938" s="3"/>
      <c r="U938" s="3">
        <v>50</v>
      </c>
    </row>
    <row r="939" spans="1:21">
      <c r="A939" s="1">
        <v>0</v>
      </c>
      <c r="B939" s="1">
        <v>0</v>
      </c>
      <c r="C939" s="1">
        <v>0</v>
      </c>
      <c r="D939" s="1">
        <v>0</v>
      </c>
      <c r="E939" s="1">
        <v>1</v>
      </c>
      <c r="F939" s="1">
        <v>0</v>
      </c>
      <c r="G939" s="1">
        <v>0</v>
      </c>
      <c r="H939" s="1">
        <v>0</v>
      </c>
      <c r="I939" s="1">
        <v>1</v>
      </c>
      <c r="J939" s="1">
        <v>0</v>
      </c>
      <c r="K939" s="1">
        <v>0</v>
      </c>
      <c r="L939" s="1">
        <v>1</v>
      </c>
      <c r="M939" s="2">
        <v>0</v>
      </c>
      <c r="N939" s="2">
        <v>1</v>
      </c>
      <c r="O939" s="2">
        <v>0</v>
      </c>
      <c r="P939" s="2">
        <v>0</v>
      </c>
      <c r="Q939" s="6">
        <v>1</v>
      </c>
      <c r="R939" s="6">
        <v>0</v>
      </c>
      <c r="S939" s="3"/>
      <c r="T939" s="3"/>
      <c r="U939" s="3">
        <v>15</v>
      </c>
    </row>
    <row r="940" spans="1:21">
      <c r="A940" s="1">
        <v>0</v>
      </c>
      <c r="B940" s="1">
        <v>0</v>
      </c>
      <c r="C940" s="1">
        <v>1</v>
      </c>
      <c r="D940" s="1">
        <v>0</v>
      </c>
      <c r="E940" s="1">
        <v>0</v>
      </c>
      <c r="F940" s="1">
        <v>0</v>
      </c>
      <c r="G940" s="1">
        <v>0</v>
      </c>
      <c r="H940" s="1">
        <v>1</v>
      </c>
      <c r="I940" s="1">
        <v>0</v>
      </c>
      <c r="J940" s="1">
        <v>0</v>
      </c>
      <c r="K940" s="1">
        <v>1</v>
      </c>
      <c r="L940" s="1">
        <v>0</v>
      </c>
      <c r="M940" s="2">
        <v>0</v>
      </c>
      <c r="N940" s="2">
        <v>0</v>
      </c>
      <c r="O940" s="2">
        <v>1</v>
      </c>
      <c r="P940" s="2">
        <v>0</v>
      </c>
      <c r="Q940" s="6">
        <v>0</v>
      </c>
      <c r="R940" s="6">
        <v>1</v>
      </c>
      <c r="S940" s="3"/>
      <c r="T940" s="3"/>
      <c r="U940" s="3">
        <v>54</v>
      </c>
    </row>
    <row r="941" spans="1:21">
      <c r="A941" s="1">
        <v>0</v>
      </c>
      <c r="B941" s="1">
        <v>0</v>
      </c>
      <c r="C941" s="1">
        <v>1</v>
      </c>
      <c r="D941" s="1">
        <v>0</v>
      </c>
      <c r="E941" s="1">
        <v>0</v>
      </c>
      <c r="F941" s="1">
        <v>0</v>
      </c>
      <c r="G941" s="1">
        <v>1</v>
      </c>
      <c r="H941" s="1">
        <v>0</v>
      </c>
      <c r="I941" s="1">
        <v>0</v>
      </c>
      <c r="J941" s="1">
        <v>0</v>
      </c>
      <c r="K941" s="1">
        <v>0</v>
      </c>
      <c r="L941" s="1">
        <v>1</v>
      </c>
      <c r="M941" s="2">
        <v>0</v>
      </c>
      <c r="N941" s="2">
        <v>0</v>
      </c>
      <c r="O941" s="2">
        <v>1</v>
      </c>
      <c r="P941" s="2">
        <v>0</v>
      </c>
      <c r="Q941" s="6">
        <v>1</v>
      </c>
      <c r="R941" s="6">
        <v>0</v>
      </c>
      <c r="S941" s="3"/>
      <c r="T941" s="3"/>
      <c r="U941" s="3">
        <v>30</v>
      </c>
    </row>
    <row r="942" spans="1:21">
      <c r="A942" s="1">
        <v>0</v>
      </c>
      <c r="B942" s="1">
        <v>1</v>
      </c>
      <c r="C942" s="1">
        <v>0</v>
      </c>
      <c r="D942" s="1">
        <v>0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  <c r="J942" s="1">
        <v>1</v>
      </c>
      <c r="K942" s="1">
        <v>0</v>
      </c>
      <c r="L942" s="1">
        <v>0</v>
      </c>
      <c r="M942" s="2">
        <v>0</v>
      </c>
      <c r="N942" s="2">
        <v>0</v>
      </c>
      <c r="O942" s="2">
        <v>1</v>
      </c>
      <c r="P942" s="2">
        <v>0</v>
      </c>
      <c r="Q942" s="6">
        <v>0</v>
      </c>
      <c r="R942" s="6">
        <v>1</v>
      </c>
      <c r="S942" s="3"/>
      <c r="T942" s="3"/>
      <c r="U942" s="3">
        <v>40</v>
      </c>
    </row>
    <row r="943" spans="1:21">
      <c r="A943" s="1">
        <v>1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1</v>
      </c>
      <c r="I943" s="1">
        <v>0</v>
      </c>
      <c r="J943" s="1">
        <v>0</v>
      </c>
      <c r="K943" s="1">
        <v>1</v>
      </c>
      <c r="L943" s="1">
        <v>0</v>
      </c>
      <c r="M943" s="2">
        <v>0</v>
      </c>
      <c r="N943" s="2">
        <v>1</v>
      </c>
      <c r="O943" s="2">
        <v>0</v>
      </c>
      <c r="P943" s="2">
        <v>0</v>
      </c>
      <c r="Q943" s="6">
        <v>0</v>
      </c>
      <c r="R943" s="6">
        <v>1</v>
      </c>
      <c r="S943" s="3"/>
      <c r="T943" s="3"/>
      <c r="U943" s="3">
        <v>25</v>
      </c>
    </row>
    <row r="944" spans="1:21">
      <c r="A944" s="1">
        <v>1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1</v>
      </c>
      <c r="H944" s="1">
        <v>0</v>
      </c>
      <c r="I944" s="1">
        <v>0</v>
      </c>
      <c r="J944" s="1">
        <v>0</v>
      </c>
      <c r="K944" s="1">
        <v>1</v>
      </c>
      <c r="L944" s="1">
        <v>0</v>
      </c>
      <c r="M944" s="2">
        <v>0</v>
      </c>
      <c r="N944" s="2">
        <v>0</v>
      </c>
      <c r="O944" s="2">
        <v>1</v>
      </c>
      <c r="P944" s="2">
        <v>0</v>
      </c>
      <c r="Q944" s="6">
        <v>1</v>
      </c>
      <c r="R944" s="6">
        <v>0</v>
      </c>
      <c r="S944" s="3"/>
      <c r="T944" s="3"/>
      <c r="U944" s="3">
        <v>35</v>
      </c>
    </row>
    <row r="945" spans="1:21">
      <c r="A945" s="1">
        <v>1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1</v>
      </c>
      <c r="I945" s="1">
        <v>0</v>
      </c>
      <c r="J945" s="1">
        <v>0</v>
      </c>
      <c r="K945" s="1">
        <v>1</v>
      </c>
      <c r="L945" s="1">
        <v>0</v>
      </c>
      <c r="M945" s="2">
        <v>0</v>
      </c>
      <c r="N945" s="2">
        <v>1</v>
      </c>
      <c r="O945" s="2">
        <v>0</v>
      </c>
      <c r="P945" s="2">
        <v>0</v>
      </c>
      <c r="Q945" s="6">
        <v>0</v>
      </c>
      <c r="R945" s="6">
        <v>1</v>
      </c>
      <c r="S945" s="3"/>
      <c r="T945" s="3"/>
      <c r="U945" s="3">
        <v>20</v>
      </c>
    </row>
    <row r="946" spans="1:21">
      <c r="A946" s="1">
        <v>1</v>
      </c>
      <c r="B946" s="1">
        <v>0</v>
      </c>
      <c r="C946" s="1">
        <v>0</v>
      </c>
      <c r="D946" s="1">
        <v>0</v>
      </c>
      <c r="E946" s="1">
        <v>0</v>
      </c>
      <c r="F946" s="1">
        <v>1</v>
      </c>
      <c r="G946" s="1">
        <v>0</v>
      </c>
      <c r="H946" s="1">
        <v>0</v>
      </c>
      <c r="I946" s="1">
        <v>0</v>
      </c>
      <c r="J946" s="1">
        <v>0</v>
      </c>
      <c r="K946" s="1">
        <v>1</v>
      </c>
      <c r="L946" s="1">
        <v>0</v>
      </c>
      <c r="M946" s="2">
        <v>0</v>
      </c>
      <c r="N946" s="2">
        <v>0</v>
      </c>
      <c r="O946" s="2">
        <v>1</v>
      </c>
      <c r="P946" s="2">
        <v>0</v>
      </c>
      <c r="Q946" s="6">
        <v>0</v>
      </c>
      <c r="R946" s="6">
        <v>1</v>
      </c>
      <c r="S946" s="3"/>
      <c r="T946" s="3"/>
      <c r="U946" s="3">
        <v>50</v>
      </c>
    </row>
    <row r="947" spans="1:21">
      <c r="A947" s="1">
        <v>0</v>
      </c>
      <c r="B947" s="1">
        <v>0</v>
      </c>
      <c r="C947" s="1">
        <v>0</v>
      </c>
      <c r="D947" s="1">
        <v>0</v>
      </c>
      <c r="E947" s="1">
        <v>1</v>
      </c>
      <c r="F947" s="1">
        <v>0</v>
      </c>
      <c r="G947" s="1">
        <v>1</v>
      </c>
      <c r="H947" s="1">
        <v>0</v>
      </c>
      <c r="I947" s="1">
        <v>0</v>
      </c>
      <c r="J947" s="1">
        <v>0</v>
      </c>
      <c r="K947" s="1">
        <v>0</v>
      </c>
      <c r="L947" s="1">
        <v>1</v>
      </c>
      <c r="M947" s="2">
        <v>0</v>
      </c>
      <c r="N947" s="2">
        <v>0</v>
      </c>
      <c r="O947" s="2">
        <v>1</v>
      </c>
      <c r="P947" s="2">
        <v>0</v>
      </c>
      <c r="Q947" s="6">
        <v>0</v>
      </c>
      <c r="R947" s="6">
        <v>1</v>
      </c>
      <c r="S947" s="3"/>
      <c r="T947" s="3"/>
      <c r="U947" s="3">
        <v>32</v>
      </c>
    </row>
    <row r="948" spans="1:21">
      <c r="A948" s="1">
        <v>0</v>
      </c>
      <c r="B948" s="1">
        <v>0</v>
      </c>
      <c r="C948" s="1">
        <v>1</v>
      </c>
      <c r="D948" s="1">
        <v>0</v>
      </c>
      <c r="E948" s="1">
        <v>0</v>
      </c>
      <c r="F948" s="1">
        <v>0</v>
      </c>
      <c r="G948" s="1">
        <v>0</v>
      </c>
      <c r="H948" s="1">
        <v>1</v>
      </c>
      <c r="I948" s="1">
        <v>0</v>
      </c>
      <c r="J948" s="1">
        <v>0</v>
      </c>
      <c r="K948" s="1">
        <v>1</v>
      </c>
      <c r="L948" s="1">
        <v>0</v>
      </c>
      <c r="M948" s="2">
        <v>0</v>
      </c>
      <c r="N948" s="2">
        <v>0</v>
      </c>
      <c r="O948" s="2">
        <v>1</v>
      </c>
      <c r="P948" s="2">
        <v>0</v>
      </c>
      <c r="Q948" s="6">
        <v>1</v>
      </c>
      <c r="R948" s="6">
        <v>0</v>
      </c>
      <c r="S948" s="3"/>
      <c r="T948" s="3"/>
      <c r="U948" s="3">
        <v>40</v>
      </c>
    </row>
    <row r="949" spans="1:21">
      <c r="A949" s="1">
        <v>1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1</v>
      </c>
      <c r="H949" s="1">
        <v>0</v>
      </c>
      <c r="I949" s="1">
        <v>0</v>
      </c>
      <c r="J949" s="1">
        <v>0</v>
      </c>
      <c r="K949" s="1">
        <v>1</v>
      </c>
      <c r="L949" s="1">
        <v>0</v>
      </c>
      <c r="M949" s="2">
        <v>0</v>
      </c>
      <c r="N949" s="2">
        <v>1</v>
      </c>
      <c r="O949" s="2">
        <v>0</v>
      </c>
      <c r="P949" s="2">
        <v>0</v>
      </c>
      <c r="Q949" s="6">
        <v>1</v>
      </c>
      <c r="R949" s="6">
        <v>0</v>
      </c>
      <c r="S949" s="3"/>
      <c r="T949" s="3"/>
      <c r="U949" s="3">
        <v>23</v>
      </c>
    </row>
    <row r="950" spans="1:21">
      <c r="A950" s="1">
        <v>0</v>
      </c>
      <c r="B950" s="1">
        <v>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1</v>
      </c>
      <c r="I950" s="1">
        <v>0</v>
      </c>
      <c r="J950" s="1">
        <v>0</v>
      </c>
      <c r="K950" s="1">
        <v>1</v>
      </c>
      <c r="L950" s="1">
        <v>0</v>
      </c>
      <c r="M950" s="2">
        <v>1</v>
      </c>
      <c r="N950" s="2">
        <v>0</v>
      </c>
      <c r="O950" s="2">
        <v>0</v>
      </c>
      <c r="P950" s="2">
        <v>1</v>
      </c>
      <c r="Q950" s="6">
        <v>0</v>
      </c>
      <c r="R950" s="6">
        <v>0</v>
      </c>
      <c r="S950" s="3"/>
      <c r="T950" s="3"/>
      <c r="U950" s="3">
        <v>36</v>
      </c>
    </row>
    <row r="951" spans="1:21">
      <c r="A951" s="1">
        <v>0</v>
      </c>
      <c r="B951" s="1">
        <v>0</v>
      </c>
      <c r="C951" s="1">
        <v>1</v>
      </c>
      <c r="D951" s="1">
        <v>0</v>
      </c>
      <c r="E951" s="1">
        <v>0</v>
      </c>
      <c r="F951" s="1">
        <v>0</v>
      </c>
      <c r="G951" s="1">
        <v>0</v>
      </c>
      <c r="H951" s="1">
        <v>1</v>
      </c>
      <c r="I951" s="1">
        <v>0</v>
      </c>
      <c r="J951" s="1">
        <v>0</v>
      </c>
      <c r="K951" s="1">
        <v>1</v>
      </c>
      <c r="L951" s="1">
        <v>0</v>
      </c>
      <c r="M951" s="2">
        <v>0</v>
      </c>
      <c r="N951" s="2">
        <v>1</v>
      </c>
      <c r="O951" s="2">
        <v>0</v>
      </c>
      <c r="P951" s="2">
        <v>0</v>
      </c>
      <c r="Q951" s="6">
        <v>0</v>
      </c>
      <c r="R951" s="6">
        <v>1</v>
      </c>
      <c r="S951" s="3"/>
      <c r="T951" s="3"/>
      <c r="U951" s="3">
        <v>30</v>
      </c>
    </row>
    <row r="952" spans="1:21">
      <c r="A952" s="1">
        <v>0</v>
      </c>
      <c r="B952" s="1">
        <v>1</v>
      </c>
      <c r="C952" s="1">
        <v>0</v>
      </c>
      <c r="D952" s="1">
        <v>0</v>
      </c>
      <c r="E952" s="1">
        <v>0</v>
      </c>
      <c r="F952" s="1">
        <v>0</v>
      </c>
      <c r="G952" s="1">
        <v>1</v>
      </c>
      <c r="H952" s="1">
        <v>0</v>
      </c>
      <c r="I952" s="1">
        <v>0</v>
      </c>
      <c r="J952" s="1">
        <v>0</v>
      </c>
      <c r="K952" s="1">
        <v>1</v>
      </c>
      <c r="L952" s="1">
        <v>0</v>
      </c>
      <c r="M952" s="2">
        <v>0</v>
      </c>
      <c r="N952" s="2">
        <v>0</v>
      </c>
      <c r="O952" s="2">
        <v>1</v>
      </c>
      <c r="P952" s="2">
        <v>0</v>
      </c>
      <c r="Q952" s="6">
        <v>1</v>
      </c>
      <c r="R952" s="6">
        <v>0</v>
      </c>
      <c r="S952" s="3"/>
      <c r="T952" s="3"/>
      <c r="U952" s="3">
        <v>35</v>
      </c>
    </row>
    <row r="953" spans="1:21">
      <c r="A953" s="1">
        <v>0</v>
      </c>
      <c r="B953" s="1">
        <v>0</v>
      </c>
      <c r="C953" s="1">
        <v>1</v>
      </c>
      <c r="D953" s="1">
        <v>0</v>
      </c>
      <c r="E953" s="1">
        <v>0</v>
      </c>
      <c r="F953" s="1">
        <v>0</v>
      </c>
      <c r="G953" s="1">
        <v>0</v>
      </c>
      <c r="H953" s="1">
        <v>1</v>
      </c>
      <c r="I953" s="1">
        <v>0</v>
      </c>
      <c r="J953" s="1">
        <v>0</v>
      </c>
      <c r="K953" s="1">
        <v>1</v>
      </c>
      <c r="L953" s="1">
        <v>0</v>
      </c>
      <c r="M953" s="2">
        <v>0</v>
      </c>
      <c r="N953" s="2">
        <v>0</v>
      </c>
      <c r="O953" s="2">
        <v>1</v>
      </c>
      <c r="P953" s="2">
        <v>0</v>
      </c>
      <c r="Q953" s="6">
        <v>0</v>
      </c>
      <c r="R953" s="6">
        <v>1</v>
      </c>
      <c r="S953" s="3"/>
      <c r="T953" s="3"/>
      <c r="U953" s="3">
        <v>40</v>
      </c>
    </row>
    <row r="954" spans="1:21">
      <c r="A954" s="1">
        <v>0</v>
      </c>
      <c r="B954" s="1">
        <v>0</v>
      </c>
      <c r="C954" s="1">
        <v>0</v>
      </c>
      <c r="D954" s="1">
        <v>0</v>
      </c>
      <c r="E954" s="1">
        <v>1</v>
      </c>
      <c r="F954" s="1">
        <v>0</v>
      </c>
      <c r="G954" s="1">
        <v>0</v>
      </c>
      <c r="H954" s="1">
        <v>1</v>
      </c>
      <c r="I954" s="1">
        <v>0</v>
      </c>
      <c r="J954" s="1">
        <v>0</v>
      </c>
      <c r="K954" s="1">
        <v>0</v>
      </c>
      <c r="L954" s="1">
        <v>1</v>
      </c>
      <c r="M954" s="2">
        <v>0</v>
      </c>
      <c r="N954" s="2">
        <v>1</v>
      </c>
      <c r="O954" s="2">
        <v>0</v>
      </c>
      <c r="P954" s="2">
        <v>1</v>
      </c>
      <c r="Q954" s="6">
        <v>0</v>
      </c>
      <c r="R954" s="6">
        <v>0</v>
      </c>
      <c r="S954" s="3"/>
      <c r="T954" s="3"/>
      <c r="U954" s="3">
        <v>16</v>
      </c>
    </row>
    <row r="955" spans="1:21">
      <c r="A955" s="1">
        <v>0</v>
      </c>
      <c r="B955" s="1">
        <v>0</v>
      </c>
      <c r="C955" s="1">
        <v>0</v>
      </c>
      <c r="D955" s="1">
        <v>1</v>
      </c>
      <c r="E955" s="1">
        <v>0</v>
      </c>
      <c r="F955" s="1">
        <v>1</v>
      </c>
      <c r="G955" s="1">
        <v>0</v>
      </c>
      <c r="H955" s="1">
        <v>0</v>
      </c>
      <c r="I955" s="1">
        <v>0</v>
      </c>
      <c r="J955" s="1">
        <v>1</v>
      </c>
      <c r="K955" s="1">
        <v>0</v>
      </c>
      <c r="L955" s="1">
        <v>0</v>
      </c>
      <c r="M955" s="2">
        <v>0</v>
      </c>
      <c r="N955" s="2">
        <v>1</v>
      </c>
      <c r="O955" s="2">
        <v>0</v>
      </c>
      <c r="P955" s="2">
        <v>0</v>
      </c>
      <c r="Q955" s="6">
        <v>0</v>
      </c>
      <c r="R955" s="6">
        <v>1</v>
      </c>
      <c r="S955" s="3"/>
      <c r="T955" s="3"/>
      <c r="U955" s="3">
        <v>25</v>
      </c>
    </row>
    <row r="956" spans="1:21">
      <c r="A956" s="1">
        <v>0</v>
      </c>
      <c r="B956" s="1">
        <v>0</v>
      </c>
      <c r="C956" s="1">
        <v>0</v>
      </c>
      <c r="D956" s="1">
        <v>0</v>
      </c>
      <c r="E956" s="1">
        <v>1</v>
      </c>
      <c r="F956" s="1">
        <v>0</v>
      </c>
      <c r="G956" s="1">
        <v>0</v>
      </c>
      <c r="H956" s="1">
        <v>1</v>
      </c>
      <c r="I956" s="1">
        <v>0</v>
      </c>
      <c r="J956" s="1">
        <v>0</v>
      </c>
      <c r="K956" s="1">
        <v>0</v>
      </c>
      <c r="L956" s="1">
        <v>1</v>
      </c>
      <c r="M956" s="2">
        <v>0</v>
      </c>
      <c r="N956" s="2">
        <v>0</v>
      </c>
      <c r="O956" s="2">
        <v>1</v>
      </c>
      <c r="P956" s="2">
        <v>1</v>
      </c>
      <c r="Q956" s="6">
        <v>0</v>
      </c>
      <c r="R956" s="6">
        <v>0</v>
      </c>
      <c r="S956" s="3"/>
      <c r="T956" s="3"/>
      <c r="U956" s="3">
        <v>20</v>
      </c>
    </row>
    <row r="957" spans="1:21">
      <c r="A957" s="1">
        <v>0</v>
      </c>
      <c r="B957" s="1">
        <v>0</v>
      </c>
      <c r="C957" s="1">
        <v>0</v>
      </c>
      <c r="D957" s="1">
        <v>0</v>
      </c>
      <c r="E957" s="1">
        <v>1</v>
      </c>
      <c r="F957" s="1">
        <v>1</v>
      </c>
      <c r="G957" s="1">
        <v>0</v>
      </c>
      <c r="H957" s="1">
        <v>0</v>
      </c>
      <c r="I957" s="1">
        <v>0</v>
      </c>
      <c r="J957" s="1">
        <v>0</v>
      </c>
      <c r="K957" s="1">
        <v>1</v>
      </c>
      <c r="L957" s="1">
        <v>0</v>
      </c>
      <c r="M957" s="2">
        <v>1</v>
      </c>
      <c r="N957" s="2">
        <v>0</v>
      </c>
      <c r="O957" s="2">
        <v>0</v>
      </c>
      <c r="P957" s="2">
        <v>0</v>
      </c>
      <c r="Q957" s="6">
        <v>0</v>
      </c>
      <c r="R957" s="6">
        <v>1</v>
      </c>
      <c r="S957" s="3"/>
      <c r="T957" s="3"/>
      <c r="U957" s="3">
        <v>25</v>
      </c>
    </row>
    <row r="958" spans="1:21">
      <c r="A958" s="1">
        <v>0</v>
      </c>
      <c r="B958" s="1">
        <v>0</v>
      </c>
      <c r="C958" s="1">
        <v>0</v>
      </c>
      <c r="D958" s="1">
        <v>0</v>
      </c>
      <c r="E958" s="1">
        <v>1</v>
      </c>
      <c r="F958" s="1">
        <v>1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1</v>
      </c>
      <c r="M958" s="2">
        <v>0</v>
      </c>
      <c r="N958" s="2">
        <v>0</v>
      </c>
      <c r="O958" s="2">
        <v>1</v>
      </c>
      <c r="P958" s="2">
        <v>0</v>
      </c>
      <c r="Q958" s="6">
        <v>0</v>
      </c>
      <c r="R958" s="6">
        <v>1</v>
      </c>
      <c r="S958" s="3"/>
      <c r="T958" s="3"/>
      <c r="U958" s="3">
        <v>40</v>
      </c>
    </row>
    <row r="959" spans="1:21">
      <c r="A959" s="1">
        <v>0</v>
      </c>
      <c r="B959" s="1">
        <v>0</v>
      </c>
      <c r="C959" s="1">
        <v>0</v>
      </c>
      <c r="D959" s="1">
        <v>1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0</v>
      </c>
      <c r="L959" s="1">
        <v>1</v>
      </c>
      <c r="M959" s="2">
        <v>0</v>
      </c>
      <c r="N959" s="2">
        <v>1</v>
      </c>
      <c r="O959" s="2">
        <v>0</v>
      </c>
      <c r="P959" s="2">
        <v>1</v>
      </c>
      <c r="Q959" s="6">
        <v>0</v>
      </c>
      <c r="R959" s="6">
        <v>0</v>
      </c>
      <c r="S959" s="3"/>
      <c r="T959" s="3"/>
      <c r="U959" s="3">
        <v>15</v>
      </c>
    </row>
    <row r="960" spans="1:21">
      <c r="A960" s="1">
        <v>0</v>
      </c>
      <c r="B960" s="1">
        <v>0</v>
      </c>
      <c r="C960" s="1">
        <v>0</v>
      </c>
      <c r="D960" s="1">
        <v>0</v>
      </c>
      <c r="E960" s="1">
        <v>1</v>
      </c>
      <c r="F960" s="1">
        <v>0</v>
      </c>
      <c r="G960" s="1">
        <v>0</v>
      </c>
      <c r="H960" s="1">
        <v>1</v>
      </c>
      <c r="I960" s="1">
        <v>0</v>
      </c>
      <c r="J960" s="1">
        <v>0</v>
      </c>
      <c r="K960" s="1">
        <v>1</v>
      </c>
      <c r="L960" s="1">
        <v>0</v>
      </c>
      <c r="M960" s="2">
        <v>0</v>
      </c>
      <c r="N960" s="2">
        <v>0</v>
      </c>
      <c r="O960" s="2">
        <v>1</v>
      </c>
      <c r="P960" s="2">
        <v>0</v>
      </c>
      <c r="Q960" s="6">
        <v>1</v>
      </c>
      <c r="R960" s="6">
        <v>0</v>
      </c>
      <c r="S960" s="3"/>
      <c r="T960" s="3"/>
      <c r="U960" s="3">
        <v>40</v>
      </c>
    </row>
    <row r="961" spans="1:21">
      <c r="A961" s="1">
        <v>0</v>
      </c>
      <c r="B961" s="1">
        <v>0</v>
      </c>
      <c r="C961" s="1">
        <v>0</v>
      </c>
      <c r="D961" s="1">
        <v>0</v>
      </c>
      <c r="E961" s="1">
        <v>1</v>
      </c>
      <c r="F961" s="1">
        <v>0</v>
      </c>
      <c r="G961" s="1">
        <v>1</v>
      </c>
      <c r="H961" s="1">
        <v>0</v>
      </c>
      <c r="I961" s="1">
        <v>0</v>
      </c>
      <c r="J961" s="1">
        <v>0</v>
      </c>
      <c r="K961" s="1">
        <v>0</v>
      </c>
      <c r="L961" s="1">
        <v>1</v>
      </c>
      <c r="M961" s="2">
        <v>0</v>
      </c>
      <c r="N961" s="2">
        <v>1</v>
      </c>
      <c r="O961" s="2">
        <v>0</v>
      </c>
      <c r="P961" s="2">
        <v>0</v>
      </c>
      <c r="Q961" s="6">
        <v>1</v>
      </c>
      <c r="R961" s="6">
        <v>0</v>
      </c>
      <c r="S961" s="3"/>
      <c r="T961" s="3"/>
      <c r="U961" s="3">
        <v>20</v>
      </c>
    </row>
    <row r="962" spans="1:21">
      <c r="A962" s="1">
        <v>0</v>
      </c>
      <c r="B962" s="1">
        <v>0</v>
      </c>
      <c r="C962" s="1">
        <v>0</v>
      </c>
      <c r="D962" s="1">
        <v>0</v>
      </c>
      <c r="E962" s="1">
        <v>1</v>
      </c>
      <c r="F962" s="1">
        <v>0</v>
      </c>
      <c r="G962" s="1">
        <v>1</v>
      </c>
      <c r="H962" s="1">
        <v>0</v>
      </c>
      <c r="I962" s="1">
        <v>0</v>
      </c>
      <c r="J962" s="1">
        <v>0</v>
      </c>
      <c r="K962" s="1">
        <v>0</v>
      </c>
      <c r="L962" s="1">
        <v>1</v>
      </c>
      <c r="M962" s="2">
        <v>0</v>
      </c>
      <c r="N962" s="2">
        <v>1</v>
      </c>
      <c r="O962" s="2">
        <v>0</v>
      </c>
      <c r="P962" s="2">
        <v>0</v>
      </c>
      <c r="Q962" s="6">
        <v>1</v>
      </c>
      <c r="R962" s="6">
        <v>0</v>
      </c>
      <c r="S962" s="3"/>
      <c r="T962" s="3"/>
      <c r="U962" s="3">
        <v>20</v>
      </c>
    </row>
    <row r="963" spans="1:21">
      <c r="A963" s="1">
        <v>0</v>
      </c>
      <c r="B963" s="1">
        <v>1</v>
      </c>
      <c r="C963" s="1">
        <v>0</v>
      </c>
      <c r="D963" s="1">
        <v>0</v>
      </c>
      <c r="E963" s="1">
        <v>0</v>
      </c>
      <c r="F963" s="1">
        <v>1</v>
      </c>
      <c r="G963" s="1">
        <v>0</v>
      </c>
      <c r="H963" s="1">
        <v>0</v>
      </c>
      <c r="I963" s="1">
        <v>0</v>
      </c>
      <c r="J963" s="1">
        <v>0</v>
      </c>
      <c r="K963" s="1">
        <v>1</v>
      </c>
      <c r="L963" s="1">
        <v>0</v>
      </c>
      <c r="M963" s="2">
        <v>0</v>
      </c>
      <c r="N963" s="2">
        <v>1</v>
      </c>
      <c r="O963" s="2">
        <v>0</v>
      </c>
      <c r="P963" s="2">
        <v>0</v>
      </c>
      <c r="Q963" s="6">
        <v>0</v>
      </c>
      <c r="R963" s="6">
        <v>1</v>
      </c>
      <c r="S963" s="3"/>
      <c r="T963" s="3"/>
      <c r="U963" s="3">
        <v>25</v>
      </c>
    </row>
    <row r="964" spans="1:21">
      <c r="A964" s="1">
        <v>0</v>
      </c>
      <c r="B964" s="1">
        <v>0</v>
      </c>
      <c r="C964" s="1">
        <v>0</v>
      </c>
      <c r="D964" s="1">
        <v>1</v>
      </c>
      <c r="E964" s="1">
        <v>0</v>
      </c>
      <c r="F964" s="1">
        <v>0</v>
      </c>
      <c r="G964" s="1">
        <v>0</v>
      </c>
      <c r="H964" s="1">
        <v>1</v>
      </c>
      <c r="I964" s="1">
        <v>0</v>
      </c>
      <c r="J964" s="1">
        <v>0</v>
      </c>
      <c r="K964" s="1">
        <v>1</v>
      </c>
      <c r="L964" s="1">
        <v>0</v>
      </c>
      <c r="M964" s="2">
        <v>1</v>
      </c>
      <c r="N964" s="2">
        <v>0</v>
      </c>
      <c r="O964" s="2">
        <v>0</v>
      </c>
      <c r="P964" s="2">
        <v>0</v>
      </c>
      <c r="Q964" s="6">
        <v>1</v>
      </c>
      <c r="R964" s="6">
        <v>0</v>
      </c>
      <c r="S964" s="3"/>
      <c r="T964" s="3"/>
      <c r="U964" s="3">
        <v>20</v>
      </c>
    </row>
    <row r="965" spans="1:21">
      <c r="A965" s="1">
        <v>0</v>
      </c>
      <c r="B965" s="1">
        <v>1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1</v>
      </c>
      <c r="I965" s="1">
        <v>0</v>
      </c>
      <c r="J965" s="1">
        <v>0</v>
      </c>
      <c r="K965" s="1">
        <v>1</v>
      </c>
      <c r="L965" s="1">
        <v>0</v>
      </c>
      <c r="M965" s="2">
        <v>0</v>
      </c>
      <c r="N965" s="2">
        <v>1</v>
      </c>
      <c r="O965" s="2">
        <v>0</v>
      </c>
      <c r="P965" s="2">
        <v>0</v>
      </c>
      <c r="Q965" s="6">
        <v>1</v>
      </c>
      <c r="R965" s="6">
        <v>0</v>
      </c>
      <c r="S965" s="3"/>
      <c r="T965" s="3"/>
      <c r="U965" s="3">
        <v>25</v>
      </c>
    </row>
    <row r="966" spans="1:21">
      <c r="A966" s="1">
        <v>0</v>
      </c>
      <c r="B966" s="1">
        <v>0</v>
      </c>
      <c r="C966" s="1">
        <v>1</v>
      </c>
      <c r="D966" s="1">
        <v>0</v>
      </c>
      <c r="E966" s="1">
        <v>0</v>
      </c>
      <c r="F966" s="1">
        <v>1</v>
      </c>
      <c r="G966" s="1">
        <v>0</v>
      </c>
      <c r="H966" s="1">
        <v>0</v>
      </c>
      <c r="I966" s="1">
        <v>0</v>
      </c>
      <c r="J966" s="1">
        <v>0</v>
      </c>
      <c r="K966" s="1">
        <v>1</v>
      </c>
      <c r="L966" s="1">
        <v>0</v>
      </c>
      <c r="M966" s="2">
        <v>0</v>
      </c>
      <c r="N966" s="2">
        <v>1</v>
      </c>
      <c r="O966" s="2">
        <v>0</v>
      </c>
      <c r="P966" s="2">
        <v>0</v>
      </c>
      <c r="Q966" s="6">
        <v>1</v>
      </c>
      <c r="R966" s="6">
        <v>0</v>
      </c>
      <c r="S966" s="3"/>
      <c r="T966" s="3"/>
      <c r="U966" s="3">
        <v>23</v>
      </c>
    </row>
    <row r="967" spans="1:21">
      <c r="A967" s="1">
        <v>0</v>
      </c>
      <c r="B967" s="1">
        <v>0</v>
      </c>
      <c r="C967" s="1">
        <v>0</v>
      </c>
      <c r="D967" s="1">
        <v>0</v>
      </c>
      <c r="E967" s="1">
        <v>1</v>
      </c>
      <c r="F967" s="1">
        <v>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1</v>
      </c>
      <c r="M967" s="2">
        <v>0</v>
      </c>
      <c r="N967" s="2">
        <v>1</v>
      </c>
      <c r="O967" s="2">
        <v>0</v>
      </c>
      <c r="P967" s="2">
        <v>0</v>
      </c>
      <c r="Q967" s="6">
        <v>1</v>
      </c>
      <c r="R967" s="6">
        <v>0</v>
      </c>
      <c r="S967" s="3"/>
      <c r="T967" s="3"/>
      <c r="U967" s="3">
        <v>16</v>
      </c>
    </row>
    <row r="968" spans="1:21">
      <c r="A968" s="1">
        <v>0</v>
      </c>
      <c r="B968" s="1">
        <v>0</v>
      </c>
      <c r="C968" s="1">
        <v>0</v>
      </c>
      <c r="D968" s="1">
        <v>0</v>
      </c>
      <c r="E968" s="1">
        <v>1</v>
      </c>
      <c r="F968" s="1">
        <v>1</v>
      </c>
      <c r="G968" s="1">
        <v>0</v>
      </c>
      <c r="H968" s="1">
        <v>0</v>
      </c>
      <c r="I968" s="1">
        <v>0</v>
      </c>
      <c r="J968" s="1">
        <v>1</v>
      </c>
      <c r="K968" s="1">
        <v>0</v>
      </c>
      <c r="L968" s="1">
        <v>0</v>
      </c>
      <c r="M968" s="2">
        <v>0</v>
      </c>
      <c r="N968" s="2">
        <v>1</v>
      </c>
      <c r="O968" s="2">
        <v>0</v>
      </c>
      <c r="P968" s="2">
        <v>0</v>
      </c>
      <c r="Q968" s="6">
        <v>1</v>
      </c>
      <c r="R968" s="6">
        <v>0</v>
      </c>
      <c r="S968" s="3"/>
      <c r="T968" s="3"/>
      <c r="U968" s="3">
        <v>30</v>
      </c>
    </row>
    <row r="969" spans="1:21">
      <c r="A969" s="1">
        <v>0</v>
      </c>
      <c r="B969" s="1">
        <v>0</v>
      </c>
      <c r="C969" s="1">
        <v>0</v>
      </c>
      <c r="D969" s="1">
        <v>0</v>
      </c>
      <c r="E969" s="1">
        <v>1</v>
      </c>
      <c r="F969" s="1">
        <v>1</v>
      </c>
      <c r="G969" s="1">
        <v>0</v>
      </c>
      <c r="H969" s="1">
        <v>0</v>
      </c>
      <c r="I969" s="1">
        <v>0</v>
      </c>
      <c r="J969" s="1">
        <v>0</v>
      </c>
      <c r="K969" s="1">
        <v>1</v>
      </c>
      <c r="L969" s="1">
        <v>0</v>
      </c>
      <c r="M969" s="2">
        <v>0</v>
      </c>
      <c r="N969" s="2">
        <v>0</v>
      </c>
      <c r="O969" s="2">
        <v>1</v>
      </c>
      <c r="P969" s="2">
        <v>0</v>
      </c>
      <c r="Q969" s="6">
        <v>1</v>
      </c>
      <c r="R969" s="6">
        <v>0</v>
      </c>
      <c r="S969" s="3"/>
      <c r="T969" s="3"/>
      <c r="U969" s="3">
        <v>35</v>
      </c>
    </row>
    <row r="970" spans="1:21">
      <c r="A970" s="1">
        <v>0</v>
      </c>
      <c r="B970" s="1">
        <v>0</v>
      </c>
      <c r="C970" s="1">
        <v>0</v>
      </c>
      <c r="D970" s="1">
        <v>1</v>
      </c>
      <c r="E970" s="1">
        <v>0</v>
      </c>
      <c r="F970" s="1">
        <v>0</v>
      </c>
      <c r="G970" s="1">
        <v>1</v>
      </c>
      <c r="H970" s="1">
        <v>0</v>
      </c>
      <c r="I970" s="1">
        <v>0</v>
      </c>
      <c r="J970" s="1">
        <v>0</v>
      </c>
      <c r="K970" s="1">
        <v>1</v>
      </c>
      <c r="L970" s="1">
        <v>0</v>
      </c>
      <c r="M970" s="2">
        <v>1</v>
      </c>
      <c r="N970" s="2">
        <v>0</v>
      </c>
      <c r="O970" s="2">
        <v>0</v>
      </c>
      <c r="P970" s="2">
        <v>0</v>
      </c>
      <c r="Q970" s="6">
        <v>1</v>
      </c>
      <c r="R970" s="6">
        <v>0</v>
      </c>
      <c r="S970" s="3"/>
      <c r="T970" s="3"/>
      <c r="U970" s="3">
        <v>20</v>
      </c>
    </row>
    <row r="971" spans="1:21">
      <c r="A971" s="1">
        <v>0</v>
      </c>
      <c r="B971" s="1">
        <v>0</v>
      </c>
      <c r="C971" s="1">
        <v>0</v>
      </c>
      <c r="D971" s="1">
        <v>0</v>
      </c>
      <c r="E971" s="1">
        <v>1</v>
      </c>
      <c r="F971" s="1">
        <v>0</v>
      </c>
      <c r="G971" s="1">
        <v>0</v>
      </c>
      <c r="H971" s="1">
        <v>0</v>
      </c>
      <c r="I971" s="1">
        <v>1</v>
      </c>
      <c r="J971" s="1">
        <v>1</v>
      </c>
      <c r="K971" s="1">
        <v>0</v>
      </c>
      <c r="L971" s="1">
        <v>0</v>
      </c>
      <c r="M971" s="2">
        <v>0</v>
      </c>
      <c r="N971" s="2">
        <v>1</v>
      </c>
      <c r="O971" s="2">
        <v>0</v>
      </c>
      <c r="P971" s="2">
        <v>0</v>
      </c>
      <c r="Q971" s="6">
        <v>1</v>
      </c>
      <c r="R971" s="6">
        <v>0</v>
      </c>
      <c r="S971" s="3"/>
      <c r="T971" s="3"/>
      <c r="U971" s="3">
        <v>30</v>
      </c>
    </row>
    <row r="972" spans="1:21">
      <c r="A972" s="1">
        <v>0</v>
      </c>
      <c r="B972" s="1">
        <v>1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1</v>
      </c>
      <c r="J972" s="1">
        <v>0</v>
      </c>
      <c r="K972" s="1">
        <v>1</v>
      </c>
      <c r="L972" s="1">
        <v>0</v>
      </c>
      <c r="M972" s="2">
        <v>0</v>
      </c>
      <c r="N972" s="2">
        <v>0</v>
      </c>
      <c r="O972" s="2">
        <v>1</v>
      </c>
      <c r="P972" s="2">
        <v>0</v>
      </c>
      <c r="Q972" s="6">
        <v>1</v>
      </c>
      <c r="R972" s="6">
        <v>0</v>
      </c>
      <c r="S972" s="3"/>
      <c r="T972" s="3"/>
      <c r="U972" s="3">
        <v>35</v>
      </c>
    </row>
    <row r="973" spans="1:21">
      <c r="A973" s="1">
        <v>0</v>
      </c>
      <c r="B973" s="1">
        <v>0</v>
      </c>
      <c r="C973" s="1">
        <v>0</v>
      </c>
      <c r="D973" s="1">
        <v>0</v>
      </c>
      <c r="E973" s="1">
        <v>1</v>
      </c>
      <c r="F973" s="1">
        <v>0</v>
      </c>
      <c r="G973" s="1">
        <v>0</v>
      </c>
      <c r="H973" s="1">
        <v>0</v>
      </c>
      <c r="I973" s="1">
        <v>1</v>
      </c>
      <c r="J973" s="1">
        <v>1</v>
      </c>
      <c r="K973" s="1">
        <v>0</v>
      </c>
      <c r="L973" s="1">
        <v>0</v>
      </c>
      <c r="M973" s="2">
        <v>1</v>
      </c>
      <c r="N973" s="2">
        <v>0</v>
      </c>
      <c r="O973" s="2">
        <v>0</v>
      </c>
      <c r="P973" s="2">
        <v>0</v>
      </c>
      <c r="Q973" s="6">
        <v>1</v>
      </c>
      <c r="R973" s="6">
        <v>0</v>
      </c>
      <c r="S973" s="3"/>
      <c r="T973" s="3"/>
      <c r="U973" s="3">
        <v>20</v>
      </c>
    </row>
    <row r="974" spans="1:21">
      <c r="A974" s="1">
        <v>0</v>
      </c>
      <c r="B974" s="1">
        <v>0</v>
      </c>
      <c r="C974" s="1">
        <v>0</v>
      </c>
      <c r="D974" s="1">
        <v>1</v>
      </c>
      <c r="E974" s="1">
        <v>0</v>
      </c>
      <c r="F974" s="1">
        <v>0</v>
      </c>
      <c r="G974" s="1">
        <v>0</v>
      </c>
      <c r="H974" s="1">
        <v>1</v>
      </c>
      <c r="I974" s="1">
        <v>0</v>
      </c>
      <c r="J974" s="1">
        <v>0</v>
      </c>
      <c r="K974" s="1">
        <v>0</v>
      </c>
      <c r="L974" s="1">
        <v>1</v>
      </c>
      <c r="M974" s="2">
        <v>0</v>
      </c>
      <c r="N974" s="2">
        <v>1</v>
      </c>
      <c r="O974" s="2">
        <v>0</v>
      </c>
      <c r="P974" s="2">
        <v>1</v>
      </c>
      <c r="Q974" s="6">
        <v>0</v>
      </c>
      <c r="R974" s="6">
        <v>0</v>
      </c>
      <c r="S974" s="3"/>
      <c r="T974" s="3"/>
      <c r="U974" s="3">
        <v>25</v>
      </c>
    </row>
    <row r="975" spans="1:21">
      <c r="A975" s="1">
        <v>0</v>
      </c>
      <c r="B975" s="1">
        <v>0</v>
      </c>
      <c r="C975" s="1">
        <v>0</v>
      </c>
      <c r="D975" s="1">
        <v>0</v>
      </c>
      <c r="E975" s="1">
        <v>1</v>
      </c>
      <c r="F975" s="1">
        <v>0</v>
      </c>
      <c r="G975" s="1">
        <v>0</v>
      </c>
      <c r="H975" s="1">
        <v>1</v>
      </c>
      <c r="I975" s="1">
        <v>0</v>
      </c>
      <c r="J975" s="1">
        <v>0</v>
      </c>
      <c r="K975" s="1">
        <v>0</v>
      </c>
      <c r="L975" s="1">
        <v>1</v>
      </c>
      <c r="M975" s="2">
        <v>0</v>
      </c>
      <c r="N975" s="2">
        <v>1</v>
      </c>
      <c r="O975" s="2">
        <v>0</v>
      </c>
      <c r="P975" s="2">
        <v>0</v>
      </c>
      <c r="Q975" s="6">
        <v>1</v>
      </c>
      <c r="R975" s="6">
        <v>0</v>
      </c>
      <c r="S975" s="3"/>
      <c r="T975" s="3"/>
      <c r="U975" s="3">
        <v>25</v>
      </c>
    </row>
    <row r="976" spans="1:21">
      <c r="A976" s="1">
        <v>0</v>
      </c>
      <c r="B976" s="1">
        <v>0</v>
      </c>
      <c r="C976" s="1">
        <v>0</v>
      </c>
      <c r="D976" s="1">
        <v>0</v>
      </c>
      <c r="E976" s="1">
        <v>1</v>
      </c>
      <c r="F976" s="1">
        <v>0</v>
      </c>
      <c r="G976" s="1">
        <v>0</v>
      </c>
      <c r="H976" s="1">
        <v>0</v>
      </c>
      <c r="I976" s="1">
        <v>1</v>
      </c>
      <c r="J976" s="1">
        <v>0</v>
      </c>
      <c r="K976" s="1">
        <v>0</v>
      </c>
      <c r="L976" s="1">
        <v>1</v>
      </c>
      <c r="M976" s="2">
        <v>0</v>
      </c>
      <c r="N976" s="2">
        <v>1</v>
      </c>
      <c r="O976" s="2">
        <v>0</v>
      </c>
      <c r="P976" s="2">
        <v>1</v>
      </c>
      <c r="Q976" s="6">
        <v>0</v>
      </c>
      <c r="R976" s="6">
        <v>0</v>
      </c>
      <c r="S976" s="3"/>
      <c r="T976" s="3"/>
      <c r="U976" s="3">
        <v>15</v>
      </c>
    </row>
    <row r="977" spans="1:21">
      <c r="A977" s="1">
        <v>0</v>
      </c>
      <c r="B977" s="1">
        <v>0</v>
      </c>
      <c r="C977" s="1">
        <v>0</v>
      </c>
      <c r="D977" s="1">
        <v>0</v>
      </c>
      <c r="E977" s="1">
        <v>1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1">
        <v>1</v>
      </c>
      <c r="L977" s="1">
        <v>0</v>
      </c>
      <c r="M977" s="2">
        <v>0</v>
      </c>
      <c r="N977" s="2">
        <v>1</v>
      </c>
      <c r="O977" s="2">
        <v>0</v>
      </c>
      <c r="P977" s="2">
        <v>0</v>
      </c>
      <c r="Q977" s="6">
        <v>0</v>
      </c>
      <c r="R977" s="6">
        <v>1</v>
      </c>
      <c r="S977" s="3"/>
      <c r="T977" s="3"/>
      <c r="U977" s="3">
        <v>22</v>
      </c>
    </row>
    <row r="978" spans="1:21">
      <c r="A978" s="1">
        <v>0</v>
      </c>
      <c r="B978" s="1">
        <v>0</v>
      </c>
      <c r="C978" s="1">
        <v>0</v>
      </c>
      <c r="D978" s="1">
        <v>0</v>
      </c>
      <c r="E978" s="1">
        <v>1</v>
      </c>
      <c r="F978" s="1">
        <v>0</v>
      </c>
      <c r="G978" s="1">
        <v>0</v>
      </c>
      <c r="H978" s="1">
        <v>1</v>
      </c>
      <c r="I978" s="1">
        <v>0</v>
      </c>
      <c r="J978" s="1">
        <v>0</v>
      </c>
      <c r="K978" s="1">
        <v>1</v>
      </c>
      <c r="L978" s="1">
        <v>0</v>
      </c>
      <c r="M978" s="2">
        <v>0</v>
      </c>
      <c r="N978" s="2">
        <v>0</v>
      </c>
      <c r="O978" s="2">
        <v>1</v>
      </c>
      <c r="P978" s="2">
        <v>0</v>
      </c>
      <c r="Q978" s="6">
        <v>1</v>
      </c>
      <c r="R978" s="6">
        <v>0</v>
      </c>
      <c r="S978" s="3"/>
      <c r="T978" s="3"/>
      <c r="U978" s="3">
        <v>35</v>
      </c>
    </row>
    <row r="979" spans="1:21">
      <c r="A979" s="1">
        <v>0</v>
      </c>
      <c r="B979" s="1">
        <v>0</v>
      </c>
      <c r="C979" s="1">
        <v>0</v>
      </c>
      <c r="D979" s="1">
        <v>1</v>
      </c>
      <c r="E979" s="1">
        <v>0</v>
      </c>
      <c r="F979" s="1">
        <v>0</v>
      </c>
      <c r="G979" s="1">
        <v>0</v>
      </c>
      <c r="H979" s="1">
        <v>0</v>
      </c>
      <c r="I979" s="1">
        <v>1</v>
      </c>
      <c r="J979" s="1">
        <v>0</v>
      </c>
      <c r="K979" s="1">
        <v>1</v>
      </c>
      <c r="L979" s="1">
        <v>0</v>
      </c>
      <c r="M979" s="2">
        <v>0</v>
      </c>
      <c r="N979" s="2">
        <v>1</v>
      </c>
      <c r="O979" s="2">
        <v>0</v>
      </c>
      <c r="P979" s="2">
        <v>0</v>
      </c>
      <c r="Q979" s="6">
        <v>1</v>
      </c>
      <c r="R979" s="6">
        <v>0</v>
      </c>
      <c r="S979" s="3"/>
      <c r="T979" s="3"/>
      <c r="U979" s="3">
        <v>30</v>
      </c>
    </row>
    <row r="980" spans="1:21">
      <c r="A980" s="1">
        <v>1</v>
      </c>
      <c r="B980" s="1">
        <v>0</v>
      </c>
      <c r="C980" s="1">
        <v>0</v>
      </c>
      <c r="D980" s="1">
        <v>0</v>
      </c>
      <c r="E980" s="1">
        <v>0</v>
      </c>
      <c r="F980" s="1">
        <v>1</v>
      </c>
      <c r="G980" s="1">
        <v>0</v>
      </c>
      <c r="H980" s="1">
        <v>0</v>
      </c>
      <c r="I980" s="1">
        <v>0</v>
      </c>
      <c r="J980" s="1">
        <v>1</v>
      </c>
      <c r="K980" s="1">
        <v>0</v>
      </c>
      <c r="L980" s="1">
        <v>0</v>
      </c>
      <c r="M980" s="2">
        <v>0</v>
      </c>
      <c r="N980" s="2">
        <v>0</v>
      </c>
      <c r="O980" s="2">
        <v>1</v>
      </c>
      <c r="P980" s="2">
        <v>0</v>
      </c>
      <c r="Q980" s="6">
        <v>0</v>
      </c>
      <c r="R980" s="6">
        <v>1</v>
      </c>
      <c r="S980" s="3"/>
      <c r="T980" s="3"/>
      <c r="U980" s="3">
        <v>40</v>
      </c>
    </row>
    <row r="981" spans="1:21">
      <c r="A981" s="1">
        <v>1</v>
      </c>
      <c r="B981" s="1">
        <v>0</v>
      </c>
      <c r="C981" s="1">
        <v>0</v>
      </c>
      <c r="D981" s="1">
        <v>0</v>
      </c>
      <c r="E981" s="1">
        <v>0</v>
      </c>
      <c r="F981" s="1">
        <v>1</v>
      </c>
      <c r="G981" s="1">
        <v>0</v>
      </c>
      <c r="H981" s="1">
        <v>0</v>
      </c>
      <c r="I981" s="1">
        <v>0</v>
      </c>
      <c r="J981" s="1">
        <v>1</v>
      </c>
      <c r="K981" s="1">
        <v>0</v>
      </c>
      <c r="L981" s="1">
        <v>0</v>
      </c>
      <c r="M981" s="2">
        <v>1</v>
      </c>
      <c r="N981" s="2">
        <v>0</v>
      </c>
      <c r="O981" s="2">
        <v>0</v>
      </c>
      <c r="P981" s="2">
        <v>0</v>
      </c>
      <c r="Q981" s="6">
        <v>0</v>
      </c>
      <c r="R981" s="6">
        <v>1</v>
      </c>
      <c r="S981" s="3"/>
      <c r="T981" s="3"/>
      <c r="U981" s="3">
        <v>29</v>
      </c>
    </row>
    <row r="982" spans="1:21">
      <c r="A982" s="1">
        <v>0</v>
      </c>
      <c r="B982" s="1">
        <v>0</v>
      </c>
      <c r="C982" s="1">
        <v>1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1</v>
      </c>
      <c r="J982" s="1">
        <v>0</v>
      </c>
      <c r="K982" s="1">
        <v>1</v>
      </c>
      <c r="L982" s="1">
        <v>0</v>
      </c>
      <c r="M982" s="2">
        <v>0</v>
      </c>
      <c r="N982" s="2">
        <v>1</v>
      </c>
      <c r="O982" s="2">
        <v>0</v>
      </c>
      <c r="P982" s="2">
        <v>0</v>
      </c>
      <c r="Q982" s="6">
        <v>1</v>
      </c>
      <c r="R982" s="6">
        <v>0</v>
      </c>
      <c r="S982" s="3"/>
      <c r="T982" s="3"/>
      <c r="U982" s="3">
        <v>25</v>
      </c>
    </row>
    <row r="983" spans="1:21">
      <c r="A983" s="1">
        <v>0</v>
      </c>
      <c r="B983" s="1">
        <v>0</v>
      </c>
      <c r="C983" s="1">
        <v>0</v>
      </c>
      <c r="D983" s="1">
        <v>1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0</v>
      </c>
      <c r="L983" s="1">
        <v>1</v>
      </c>
      <c r="M983" s="2">
        <v>0</v>
      </c>
      <c r="N983" s="2">
        <v>1</v>
      </c>
      <c r="O983" s="2">
        <v>0</v>
      </c>
      <c r="P983" s="2">
        <v>0</v>
      </c>
      <c r="Q983" s="6">
        <v>1</v>
      </c>
      <c r="R983" s="6">
        <v>0</v>
      </c>
      <c r="S983" s="3"/>
      <c r="T983" s="3"/>
      <c r="U983" s="3">
        <v>15</v>
      </c>
    </row>
    <row r="984" spans="1:21">
      <c r="A984" s="1">
        <v>0</v>
      </c>
      <c r="B984" s="1">
        <v>0</v>
      </c>
      <c r="C984" s="1">
        <v>0</v>
      </c>
      <c r="D984" s="1">
        <v>0</v>
      </c>
      <c r="E984" s="1">
        <v>1</v>
      </c>
      <c r="F984" s="1">
        <v>0</v>
      </c>
      <c r="G984" s="1">
        <v>0</v>
      </c>
      <c r="H984" s="1">
        <v>0</v>
      </c>
      <c r="I984" s="1">
        <v>1</v>
      </c>
      <c r="J984" s="1">
        <v>0</v>
      </c>
      <c r="K984" s="1">
        <v>1</v>
      </c>
      <c r="L984" s="1">
        <v>0</v>
      </c>
      <c r="M984" s="2">
        <v>1</v>
      </c>
      <c r="N984" s="2">
        <v>0</v>
      </c>
      <c r="O984" s="2">
        <v>0</v>
      </c>
      <c r="P984" s="2">
        <v>0</v>
      </c>
      <c r="Q984" s="6">
        <v>1</v>
      </c>
      <c r="R984" s="6">
        <v>0</v>
      </c>
      <c r="S984" s="3"/>
      <c r="T984" s="3"/>
      <c r="U984" s="3">
        <v>15</v>
      </c>
    </row>
    <row r="985" spans="1:21">
      <c r="A985" s="1">
        <v>0</v>
      </c>
      <c r="B985" s="1">
        <v>0</v>
      </c>
      <c r="C985" s="1">
        <v>0</v>
      </c>
      <c r="D985" s="1">
        <v>0</v>
      </c>
      <c r="E985" s="1">
        <v>1</v>
      </c>
      <c r="F985" s="1">
        <v>0</v>
      </c>
      <c r="G985" s="1">
        <v>0</v>
      </c>
      <c r="H985" s="1">
        <v>0</v>
      </c>
      <c r="I985" s="1">
        <v>1</v>
      </c>
      <c r="J985" s="1">
        <v>0</v>
      </c>
      <c r="K985" s="1">
        <v>1</v>
      </c>
      <c r="L985" s="1">
        <v>0</v>
      </c>
      <c r="M985" s="2">
        <v>0</v>
      </c>
      <c r="N985" s="2">
        <v>1</v>
      </c>
      <c r="O985" s="2">
        <v>0</v>
      </c>
      <c r="P985" s="2">
        <v>0</v>
      </c>
      <c r="Q985" s="6">
        <v>1</v>
      </c>
      <c r="R985" s="6">
        <v>0</v>
      </c>
      <c r="S985" s="3"/>
      <c r="T985" s="3"/>
      <c r="U985" s="3">
        <v>25</v>
      </c>
    </row>
    <row r="986" spans="1:21">
      <c r="A986" s="1">
        <v>0</v>
      </c>
      <c r="B986" s="1">
        <v>0</v>
      </c>
      <c r="C986" s="1">
        <v>0</v>
      </c>
      <c r="D986" s="1">
        <v>1</v>
      </c>
      <c r="E986" s="1">
        <v>0</v>
      </c>
      <c r="F986" s="1">
        <v>0</v>
      </c>
      <c r="G986" s="1">
        <v>0</v>
      </c>
      <c r="H986" s="1">
        <v>0</v>
      </c>
      <c r="I986" s="1">
        <v>1</v>
      </c>
      <c r="J986" s="1">
        <v>0</v>
      </c>
      <c r="K986" s="1">
        <v>1</v>
      </c>
      <c r="L986" s="1">
        <v>0</v>
      </c>
      <c r="M986" s="2">
        <v>0</v>
      </c>
      <c r="N986" s="2">
        <v>1</v>
      </c>
      <c r="O986" s="2">
        <v>0</v>
      </c>
      <c r="P986" s="2">
        <v>1</v>
      </c>
      <c r="Q986" s="6">
        <v>0</v>
      </c>
      <c r="R986" s="6">
        <v>0</v>
      </c>
      <c r="S986" s="3"/>
      <c r="T986" s="3"/>
      <c r="U986" s="3">
        <v>25</v>
      </c>
    </row>
    <row r="987" spans="1:21">
      <c r="A987" s="1">
        <v>0</v>
      </c>
      <c r="B987" s="1">
        <v>0</v>
      </c>
      <c r="C987" s="1">
        <v>1</v>
      </c>
      <c r="D987" s="1">
        <v>0</v>
      </c>
      <c r="E987" s="1">
        <v>0</v>
      </c>
      <c r="F987" s="1">
        <v>0</v>
      </c>
      <c r="G987" s="1">
        <v>0</v>
      </c>
      <c r="H987" s="1">
        <v>1</v>
      </c>
      <c r="I987" s="1">
        <v>0</v>
      </c>
      <c r="J987" s="1">
        <v>1</v>
      </c>
      <c r="K987" s="1">
        <v>0</v>
      </c>
      <c r="L987" s="1">
        <v>0</v>
      </c>
      <c r="M987" s="2">
        <v>0</v>
      </c>
      <c r="N987" s="2">
        <v>0</v>
      </c>
      <c r="O987" s="2">
        <v>1</v>
      </c>
      <c r="P987" s="2">
        <v>1</v>
      </c>
      <c r="Q987" s="6">
        <v>0</v>
      </c>
      <c r="R987" s="6">
        <v>0</v>
      </c>
      <c r="S987" s="3"/>
      <c r="T987" s="3"/>
      <c r="U987" s="3">
        <v>35</v>
      </c>
    </row>
    <row r="988" spans="1:21">
      <c r="A988" s="1">
        <v>1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1</v>
      </c>
      <c r="I988" s="1">
        <v>0</v>
      </c>
      <c r="J988" s="1">
        <v>0</v>
      </c>
      <c r="K988" s="1">
        <v>0</v>
      </c>
      <c r="L988" s="1">
        <v>1</v>
      </c>
      <c r="M988" s="2">
        <v>1</v>
      </c>
      <c r="N988" s="2">
        <v>0</v>
      </c>
      <c r="O988" s="2">
        <v>0</v>
      </c>
      <c r="P988" s="2">
        <v>0</v>
      </c>
      <c r="Q988" s="6">
        <v>1</v>
      </c>
      <c r="R988" s="6">
        <v>0</v>
      </c>
      <c r="S988" s="3"/>
      <c r="T988" s="3"/>
      <c r="U988" s="3">
        <v>15</v>
      </c>
    </row>
    <row r="989" spans="1:21">
      <c r="A989" s="1">
        <v>1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1</v>
      </c>
      <c r="I989" s="1">
        <v>0</v>
      </c>
      <c r="J989" s="1">
        <v>1</v>
      </c>
      <c r="K989" s="1">
        <v>0</v>
      </c>
      <c r="L989" s="1">
        <v>0</v>
      </c>
      <c r="M989" s="2">
        <v>0</v>
      </c>
      <c r="N989" s="2">
        <v>1</v>
      </c>
      <c r="O989" s="2">
        <v>0</v>
      </c>
      <c r="P989" s="2">
        <v>0</v>
      </c>
      <c r="Q989" s="6">
        <v>1</v>
      </c>
      <c r="R989" s="6">
        <v>0</v>
      </c>
      <c r="S989" s="3"/>
      <c r="T989" s="3"/>
      <c r="U989" s="3">
        <v>30</v>
      </c>
    </row>
    <row r="990" spans="1:21">
      <c r="A990" s="1">
        <v>1</v>
      </c>
      <c r="B990" s="1">
        <v>0</v>
      </c>
      <c r="C990" s="1">
        <v>0</v>
      </c>
      <c r="D990" s="1">
        <v>0</v>
      </c>
      <c r="E990" s="1">
        <v>0</v>
      </c>
      <c r="F990" s="1">
        <v>1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1</v>
      </c>
      <c r="M990" s="2">
        <v>1</v>
      </c>
      <c r="N990" s="2">
        <v>0</v>
      </c>
      <c r="O990" s="2">
        <v>0</v>
      </c>
      <c r="P990" s="2">
        <v>0</v>
      </c>
      <c r="Q990" s="6">
        <v>1</v>
      </c>
      <c r="R990" s="6">
        <v>0</v>
      </c>
      <c r="S990" s="3"/>
      <c r="T990" s="3"/>
      <c r="U990" s="3">
        <v>20</v>
      </c>
    </row>
    <row r="991" spans="1:21">
      <c r="A991" s="1">
        <v>0</v>
      </c>
      <c r="B991" s="1">
        <v>0</v>
      </c>
      <c r="C991" s="1">
        <v>1</v>
      </c>
      <c r="D991" s="1">
        <v>0</v>
      </c>
      <c r="E991" s="1">
        <v>0</v>
      </c>
      <c r="F991" s="1">
        <v>1</v>
      </c>
      <c r="G991" s="1">
        <v>0</v>
      </c>
      <c r="H991" s="1">
        <v>0</v>
      </c>
      <c r="I991" s="1">
        <v>0</v>
      </c>
      <c r="J991" s="1">
        <v>0</v>
      </c>
      <c r="K991" s="1">
        <v>1</v>
      </c>
      <c r="L991" s="1">
        <v>0</v>
      </c>
      <c r="M991" s="2">
        <v>0</v>
      </c>
      <c r="N991" s="2">
        <v>0</v>
      </c>
      <c r="O991" s="2">
        <v>1</v>
      </c>
      <c r="P991" s="2">
        <v>0</v>
      </c>
      <c r="Q991" s="6">
        <v>0</v>
      </c>
      <c r="R991" s="6">
        <v>1</v>
      </c>
      <c r="S991" s="3"/>
      <c r="T991" s="3"/>
      <c r="U991" s="3">
        <v>35</v>
      </c>
    </row>
    <row r="992" spans="1:21">
      <c r="A992" s="1">
        <v>1</v>
      </c>
      <c r="B992" s="1">
        <v>0</v>
      </c>
      <c r="C992" s="1">
        <v>0</v>
      </c>
      <c r="D992" s="1">
        <v>0</v>
      </c>
      <c r="E992" s="1">
        <v>0</v>
      </c>
      <c r="F992" s="1">
        <v>1</v>
      </c>
      <c r="G992" s="1">
        <v>0</v>
      </c>
      <c r="H992" s="1">
        <v>0</v>
      </c>
      <c r="I992" s="1">
        <v>0</v>
      </c>
      <c r="J992" s="1">
        <v>0</v>
      </c>
      <c r="K992" s="1">
        <v>1</v>
      </c>
      <c r="L992" s="1">
        <v>0</v>
      </c>
      <c r="M992" s="2">
        <v>1</v>
      </c>
      <c r="N992" s="2">
        <v>0</v>
      </c>
      <c r="O992" s="2">
        <v>0</v>
      </c>
      <c r="P992" s="2">
        <v>0</v>
      </c>
      <c r="Q992" s="6">
        <v>1</v>
      </c>
      <c r="R992" s="6">
        <v>0</v>
      </c>
      <c r="S992" s="3"/>
      <c r="T992" s="3"/>
      <c r="U992" s="3">
        <v>25</v>
      </c>
    </row>
    <row r="993" spans="1:21">
      <c r="A993" s="1">
        <v>1</v>
      </c>
      <c r="B993" s="1">
        <v>0</v>
      </c>
      <c r="C993" s="1">
        <v>0</v>
      </c>
      <c r="D993" s="1">
        <v>0</v>
      </c>
      <c r="E993" s="1">
        <v>0</v>
      </c>
      <c r="F993" s="1">
        <v>1</v>
      </c>
      <c r="G993" s="1">
        <v>0</v>
      </c>
      <c r="H993" s="1">
        <v>0</v>
      </c>
      <c r="I993" s="1">
        <v>0</v>
      </c>
      <c r="J993" s="1">
        <v>0</v>
      </c>
      <c r="K993" s="1">
        <v>1</v>
      </c>
      <c r="L993" s="1">
        <v>0</v>
      </c>
      <c r="M993" s="2">
        <v>0</v>
      </c>
      <c r="N993" s="2">
        <v>0</v>
      </c>
      <c r="O993" s="2">
        <v>1</v>
      </c>
      <c r="P993" s="2">
        <v>0</v>
      </c>
      <c r="Q993" s="6">
        <v>1</v>
      </c>
      <c r="R993" s="6">
        <v>0</v>
      </c>
      <c r="S993" s="3"/>
      <c r="T993" s="3"/>
      <c r="U993" s="3">
        <v>45</v>
      </c>
    </row>
    <row r="994" spans="1:21">
      <c r="A994" s="1">
        <v>1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1</v>
      </c>
      <c r="L994" s="1">
        <v>0</v>
      </c>
      <c r="M994" s="2">
        <v>0</v>
      </c>
      <c r="N994" s="2">
        <v>0</v>
      </c>
      <c r="O994" s="2">
        <v>1</v>
      </c>
      <c r="P994" s="2">
        <v>0</v>
      </c>
      <c r="Q994" s="6">
        <v>0</v>
      </c>
      <c r="R994" s="6">
        <v>1</v>
      </c>
      <c r="S994" s="3"/>
      <c r="T994" s="3"/>
      <c r="U994" s="3">
        <v>35</v>
      </c>
    </row>
    <row r="995" spans="1:21">
      <c r="A995" s="1">
        <v>1</v>
      </c>
      <c r="B995" s="1">
        <v>0</v>
      </c>
      <c r="C995" s="1">
        <v>0</v>
      </c>
      <c r="D995" s="1">
        <v>0</v>
      </c>
      <c r="E995" s="1">
        <v>0</v>
      </c>
      <c r="F995" s="1">
        <v>1</v>
      </c>
      <c r="G995" s="1">
        <v>0</v>
      </c>
      <c r="H995" s="1">
        <v>0</v>
      </c>
      <c r="I995" s="1">
        <v>0</v>
      </c>
      <c r="J995" s="1">
        <v>1</v>
      </c>
      <c r="K995" s="1">
        <v>0</v>
      </c>
      <c r="L995" s="1">
        <v>0</v>
      </c>
      <c r="M995" s="2">
        <v>0</v>
      </c>
      <c r="N995" s="2">
        <v>1</v>
      </c>
      <c r="O995" s="2">
        <v>0</v>
      </c>
      <c r="P995" s="2">
        <v>0</v>
      </c>
      <c r="Q995" s="6">
        <v>0</v>
      </c>
      <c r="R995" s="6">
        <v>1</v>
      </c>
      <c r="S995" s="3"/>
      <c r="T995" s="3"/>
      <c r="U995" s="3">
        <v>30</v>
      </c>
    </row>
    <row r="996" spans="1:21">
      <c r="A996" s="1">
        <v>1</v>
      </c>
      <c r="B996" s="1">
        <v>0</v>
      </c>
      <c r="C996" s="1">
        <v>0</v>
      </c>
      <c r="D996" s="1">
        <v>0</v>
      </c>
      <c r="E996" s="1">
        <v>0</v>
      </c>
      <c r="F996" s="1">
        <v>1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1</v>
      </c>
      <c r="M996" s="2">
        <v>0</v>
      </c>
      <c r="N996" s="2">
        <v>0</v>
      </c>
      <c r="O996" s="2">
        <v>1</v>
      </c>
      <c r="P996" s="2">
        <v>0</v>
      </c>
      <c r="Q996" s="6">
        <v>0</v>
      </c>
      <c r="R996" s="6">
        <v>1</v>
      </c>
      <c r="S996" s="3"/>
      <c r="T996" s="3"/>
      <c r="U996" s="3">
        <v>30</v>
      </c>
    </row>
    <row r="997" spans="1:21">
      <c r="A997" s="1">
        <v>1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1</v>
      </c>
      <c r="M997" s="2">
        <v>1</v>
      </c>
      <c r="N997" s="2">
        <v>0</v>
      </c>
      <c r="O997" s="2">
        <v>0</v>
      </c>
      <c r="P997" s="2">
        <v>1</v>
      </c>
      <c r="Q997" s="6">
        <v>0</v>
      </c>
      <c r="R997" s="6">
        <v>0</v>
      </c>
      <c r="S997" s="3"/>
      <c r="T997" s="3"/>
      <c r="U997" s="3">
        <v>20</v>
      </c>
    </row>
    <row r="998" spans="1:21">
      <c r="A998" s="1">
        <v>1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0</v>
      </c>
      <c r="I998" s="1">
        <v>0</v>
      </c>
      <c r="J998" s="1">
        <v>0</v>
      </c>
      <c r="K998" s="1">
        <v>1</v>
      </c>
      <c r="L998" s="1">
        <v>0</v>
      </c>
      <c r="M998" s="2">
        <v>1</v>
      </c>
      <c r="N998" s="2">
        <v>0</v>
      </c>
      <c r="O998" s="2">
        <v>0</v>
      </c>
      <c r="P998" s="2">
        <v>0</v>
      </c>
      <c r="Q998" s="6">
        <v>0</v>
      </c>
      <c r="R998" s="6">
        <v>1</v>
      </c>
      <c r="S998" s="3"/>
      <c r="T998" s="3"/>
      <c r="U998" s="3">
        <v>42</v>
      </c>
    </row>
    <row r="999" spans="1:21">
      <c r="A999" s="1">
        <v>0</v>
      </c>
      <c r="B999" s="1">
        <v>0</v>
      </c>
      <c r="C999" s="1">
        <v>0</v>
      </c>
      <c r="D999" s="1">
        <v>1</v>
      </c>
      <c r="E999" s="1">
        <v>0</v>
      </c>
      <c r="F999" s="1">
        <v>0</v>
      </c>
      <c r="G999" s="1">
        <v>0</v>
      </c>
      <c r="H999" s="1">
        <v>1</v>
      </c>
      <c r="I999" s="1">
        <v>0</v>
      </c>
      <c r="J999" s="1">
        <v>1</v>
      </c>
      <c r="K999" s="1">
        <v>0</v>
      </c>
      <c r="L999" s="1">
        <v>0</v>
      </c>
      <c r="M999" s="2">
        <v>0</v>
      </c>
      <c r="N999" s="2">
        <v>0</v>
      </c>
      <c r="O999" s="2">
        <v>1</v>
      </c>
      <c r="P999" s="2">
        <v>1</v>
      </c>
      <c r="Q999" s="6">
        <v>0</v>
      </c>
      <c r="R999" s="6">
        <v>0</v>
      </c>
      <c r="S999" s="3"/>
      <c r="T999" s="3"/>
      <c r="U999" s="3">
        <v>30</v>
      </c>
    </row>
    <row r="1000" spans="1:21">
      <c r="A1000" s="1">
        <v>1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1</v>
      </c>
      <c r="I1000" s="1">
        <v>0</v>
      </c>
      <c r="J1000" s="1">
        <v>0</v>
      </c>
      <c r="K1000" s="1">
        <v>1</v>
      </c>
      <c r="L1000" s="1">
        <v>0</v>
      </c>
      <c r="M1000" s="2">
        <v>0</v>
      </c>
      <c r="N1000" s="2">
        <v>0</v>
      </c>
      <c r="O1000" s="2">
        <v>1</v>
      </c>
      <c r="P1000" s="2">
        <v>0</v>
      </c>
      <c r="Q1000" s="6">
        <v>1</v>
      </c>
      <c r="R1000" s="6">
        <v>0</v>
      </c>
      <c r="S1000" s="3"/>
      <c r="T1000" s="3"/>
      <c r="U1000" s="3">
        <v>50</v>
      </c>
    </row>
    <row r="1001" spans="1:21">
      <c r="A1001" s="1">
        <v>0</v>
      </c>
      <c r="B1001" s="1">
        <v>0</v>
      </c>
      <c r="C1001" s="1">
        <v>1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1</v>
      </c>
      <c r="K1001" s="1">
        <v>0</v>
      </c>
      <c r="L1001" s="1">
        <v>0</v>
      </c>
      <c r="M1001" s="2">
        <v>0</v>
      </c>
      <c r="N1001" s="2">
        <v>1</v>
      </c>
      <c r="O1001" s="2">
        <v>0</v>
      </c>
      <c r="P1001" s="2">
        <v>0</v>
      </c>
      <c r="Q1001" s="6">
        <v>0</v>
      </c>
      <c r="R1001" s="6">
        <v>1</v>
      </c>
      <c r="S1001" s="3"/>
      <c r="T1001" s="3"/>
      <c r="U1001" s="3">
        <v>30</v>
      </c>
    </row>
    <row r="1002" spans="1:21">
      <c r="A1002" s="1">
        <v>1</v>
      </c>
      <c r="B1002" s="1">
        <v>0</v>
      </c>
      <c r="C1002" s="1">
        <v>0</v>
      </c>
      <c r="D1002" s="1">
        <v>0</v>
      </c>
      <c r="E1002" s="1">
        <v>0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1</v>
      </c>
      <c r="L1002" s="1">
        <v>0</v>
      </c>
      <c r="M1002" s="2">
        <v>0</v>
      </c>
      <c r="N1002" s="2">
        <v>1</v>
      </c>
      <c r="O1002" s="2">
        <v>0</v>
      </c>
      <c r="P1002" s="2">
        <v>0</v>
      </c>
      <c r="Q1002" s="6">
        <v>0</v>
      </c>
      <c r="R1002" s="6">
        <v>1</v>
      </c>
      <c r="S1002" s="3"/>
      <c r="T1002" s="3"/>
      <c r="U1002" s="3">
        <v>22</v>
      </c>
    </row>
    <row r="1003" spans="1:21">
      <c r="A1003" s="1">
        <v>0</v>
      </c>
      <c r="B1003" s="1">
        <v>1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1</v>
      </c>
      <c r="I1003" s="1">
        <v>0</v>
      </c>
      <c r="J1003" s="1">
        <v>0</v>
      </c>
      <c r="K1003" s="1">
        <v>0</v>
      </c>
      <c r="L1003" s="1">
        <v>1</v>
      </c>
      <c r="M1003" s="2">
        <v>1</v>
      </c>
      <c r="N1003" s="2">
        <v>0</v>
      </c>
      <c r="O1003" s="2">
        <v>0</v>
      </c>
      <c r="P1003" s="2">
        <v>0</v>
      </c>
      <c r="Q1003" s="6">
        <v>1</v>
      </c>
      <c r="R1003" s="6">
        <v>0</v>
      </c>
      <c r="S1003" s="3"/>
      <c r="T1003" s="3"/>
      <c r="U1003" s="3">
        <v>20</v>
      </c>
    </row>
    <row r="1004" spans="1:21">
      <c r="A1004" s="1">
        <v>0</v>
      </c>
      <c r="B1004" s="1">
        <v>1</v>
      </c>
      <c r="C1004" s="1">
        <v>0</v>
      </c>
      <c r="D1004" s="1">
        <v>0</v>
      </c>
      <c r="E1004" s="1">
        <v>0</v>
      </c>
      <c r="F1004" s="1">
        <v>1</v>
      </c>
      <c r="G1004" s="1">
        <v>0</v>
      </c>
      <c r="H1004" s="1">
        <v>0</v>
      </c>
      <c r="I1004" s="1">
        <v>0</v>
      </c>
      <c r="J1004" s="1">
        <v>0</v>
      </c>
      <c r="K1004" s="1">
        <v>1</v>
      </c>
      <c r="L1004" s="1">
        <v>0</v>
      </c>
      <c r="M1004" s="2">
        <v>1</v>
      </c>
      <c r="N1004" s="2">
        <v>0</v>
      </c>
      <c r="O1004" s="2">
        <v>0</v>
      </c>
      <c r="P1004" s="2">
        <v>0</v>
      </c>
      <c r="Q1004" s="6">
        <v>0</v>
      </c>
      <c r="R1004" s="6">
        <v>1</v>
      </c>
      <c r="S1004" s="3"/>
      <c r="T1004" s="3"/>
      <c r="U1004" s="3">
        <v>25</v>
      </c>
    </row>
    <row r="1005" spans="1:21">
      <c r="A1005" s="1">
        <v>1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1</v>
      </c>
      <c r="I1005" s="1">
        <v>0</v>
      </c>
      <c r="J1005" s="1">
        <v>0</v>
      </c>
      <c r="K1005" s="1">
        <v>1</v>
      </c>
      <c r="L1005" s="1">
        <v>0</v>
      </c>
      <c r="M1005" s="2">
        <v>0</v>
      </c>
      <c r="N1005" s="2">
        <v>1</v>
      </c>
      <c r="O1005" s="2">
        <v>0</v>
      </c>
      <c r="P1005" s="2">
        <v>0</v>
      </c>
      <c r="Q1005" s="6">
        <v>1</v>
      </c>
      <c r="R1005" s="6">
        <v>0</v>
      </c>
      <c r="S1005" s="3"/>
      <c r="T1005" s="3"/>
      <c r="U1005" s="3">
        <v>25</v>
      </c>
    </row>
    <row r="1006" spans="1:21">
      <c r="A1006" s="1">
        <v>0</v>
      </c>
      <c r="B1006" s="1">
        <v>0</v>
      </c>
      <c r="C1006" s="1">
        <v>1</v>
      </c>
      <c r="D1006" s="1">
        <v>0</v>
      </c>
      <c r="E1006" s="1">
        <v>0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1</v>
      </c>
      <c r="M1006" s="2">
        <v>0</v>
      </c>
      <c r="N1006" s="2">
        <v>0</v>
      </c>
      <c r="O1006" s="2">
        <v>1</v>
      </c>
      <c r="P1006" s="2">
        <v>1</v>
      </c>
      <c r="Q1006" s="6">
        <v>0</v>
      </c>
      <c r="R1006" s="6">
        <v>0</v>
      </c>
      <c r="S1006" s="3"/>
      <c r="T1006" s="3"/>
      <c r="U1006" s="3">
        <v>35</v>
      </c>
    </row>
    <row r="1007" spans="1:21">
      <c r="A1007" s="1">
        <v>0</v>
      </c>
      <c r="B1007" s="1">
        <v>0</v>
      </c>
      <c r="C1007" s="1">
        <v>1</v>
      </c>
      <c r="D1007" s="1">
        <v>0</v>
      </c>
      <c r="E1007" s="1">
        <v>0</v>
      </c>
      <c r="F1007" s="1">
        <v>0</v>
      </c>
      <c r="G1007" s="1">
        <v>0</v>
      </c>
      <c r="H1007" s="1">
        <v>1</v>
      </c>
      <c r="I1007" s="1">
        <v>0</v>
      </c>
      <c r="J1007" s="1">
        <v>0</v>
      </c>
      <c r="K1007" s="1">
        <v>0</v>
      </c>
      <c r="L1007" s="1">
        <v>1</v>
      </c>
      <c r="M1007" s="2">
        <v>1</v>
      </c>
      <c r="N1007" s="2">
        <v>0</v>
      </c>
      <c r="O1007" s="2">
        <v>0</v>
      </c>
      <c r="P1007" s="2">
        <v>1</v>
      </c>
      <c r="Q1007" s="6">
        <v>0</v>
      </c>
      <c r="R1007" s="6">
        <v>0</v>
      </c>
      <c r="S1007" s="3"/>
      <c r="T1007" s="3"/>
      <c r="U1007" s="3">
        <v>16</v>
      </c>
    </row>
    <row r="1008" spans="1:21">
      <c r="A1008" s="1">
        <v>0</v>
      </c>
      <c r="B1008" s="1">
        <v>0</v>
      </c>
      <c r="C1008" s="1">
        <v>1</v>
      </c>
      <c r="D1008" s="1">
        <v>0</v>
      </c>
      <c r="E1008" s="1">
        <v>0</v>
      </c>
      <c r="F1008" s="1">
        <v>0</v>
      </c>
      <c r="G1008" s="1">
        <v>1</v>
      </c>
      <c r="H1008" s="1">
        <v>0</v>
      </c>
      <c r="I1008" s="1">
        <v>0</v>
      </c>
      <c r="J1008" s="1">
        <v>0</v>
      </c>
      <c r="K1008" s="1">
        <v>0</v>
      </c>
      <c r="L1008" s="1">
        <v>1</v>
      </c>
      <c r="M1008" s="2">
        <v>1</v>
      </c>
      <c r="N1008" s="2">
        <v>0</v>
      </c>
      <c r="O1008" s="2">
        <v>0</v>
      </c>
      <c r="P1008" s="2">
        <v>1</v>
      </c>
      <c r="Q1008" s="6">
        <v>0</v>
      </c>
      <c r="R1008" s="6">
        <v>0</v>
      </c>
      <c r="S1008" s="3"/>
      <c r="T1008" s="3"/>
      <c r="U1008" s="3">
        <v>20</v>
      </c>
    </row>
    <row r="1009" spans="1:21">
      <c r="A1009" s="1">
        <v>0</v>
      </c>
      <c r="B1009" s="1">
        <v>0</v>
      </c>
      <c r="C1009" s="1">
        <v>0</v>
      </c>
      <c r="D1009" s="1">
        <v>0</v>
      </c>
      <c r="E1009" s="1">
        <v>1</v>
      </c>
      <c r="F1009" s="1">
        <v>0</v>
      </c>
      <c r="G1009" s="1">
        <v>0</v>
      </c>
      <c r="H1009" s="1">
        <v>1</v>
      </c>
      <c r="I1009" s="1">
        <v>0</v>
      </c>
      <c r="J1009" s="1">
        <v>1</v>
      </c>
      <c r="K1009" s="1">
        <v>0</v>
      </c>
      <c r="L1009" s="1">
        <v>0</v>
      </c>
      <c r="M1009" s="2">
        <v>0</v>
      </c>
      <c r="N1009" s="2">
        <v>0</v>
      </c>
      <c r="O1009" s="2">
        <v>1</v>
      </c>
      <c r="P1009" s="2">
        <v>1</v>
      </c>
      <c r="Q1009" s="6">
        <v>0</v>
      </c>
      <c r="R1009" s="6">
        <v>0</v>
      </c>
      <c r="S1009" s="3"/>
      <c r="T1009" s="3"/>
      <c r="U1009" s="3">
        <v>30</v>
      </c>
    </row>
    <row r="1010" spans="1:21">
      <c r="A1010" s="1">
        <v>0</v>
      </c>
      <c r="B1010" s="1">
        <v>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1</v>
      </c>
      <c r="J1010" s="1">
        <v>1</v>
      </c>
      <c r="K1010" s="1">
        <v>0</v>
      </c>
      <c r="L1010" s="1">
        <v>0</v>
      </c>
      <c r="M1010" s="2">
        <v>1</v>
      </c>
      <c r="N1010" s="2">
        <v>0</v>
      </c>
      <c r="O1010" s="2">
        <v>0</v>
      </c>
      <c r="P1010" s="2">
        <v>0</v>
      </c>
      <c r="Q1010" s="6">
        <v>1</v>
      </c>
      <c r="R1010" s="6">
        <v>0</v>
      </c>
      <c r="S1010" s="3"/>
      <c r="T1010" s="3"/>
      <c r="U1010" s="3">
        <v>27</v>
      </c>
    </row>
    <row r="1011" spans="1:21">
      <c r="A1011" s="1">
        <v>0</v>
      </c>
      <c r="B1011" s="1">
        <v>0</v>
      </c>
      <c r="C1011" s="1">
        <v>0</v>
      </c>
      <c r="D1011" s="1">
        <v>0</v>
      </c>
      <c r="E1011" s="1">
        <v>1</v>
      </c>
      <c r="F1011" s="1">
        <v>1</v>
      </c>
      <c r="G1011" s="1">
        <v>0</v>
      </c>
      <c r="H1011" s="1">
        <v>0</v>
      </c>
      <c r="I1011" s="1">
        <v>0</v>
      </c>
      <c r="J1011" s="1">
        <v>1</v>
      </c>
      <c r="K1011" s="1">
        <v>0</v>
      </c>
      <c r="L1011" s="1">
        <v>0</v>
      </c>
      <c r="M1011" s="2">
        <v>0</v>
      </c>
      <c r="N1011" s="2">
        <v>0</v>
      </c>
      <c r="O1011" s="2">
        <v>1</v>
      </c>
      <c r="P1011" s="2">
        <v>0</v>
      </c>
      <c r="Q1011" s="6">
        <v>0</v>
      </c>
      <c r="R1011" s="6">
        <v>1</v>
      </c>
      <c r="S1011" s="3"/>
      <c r="T1011" s="3"/>
      <c r="U1011" s="3">
        <v>45</v>
      </c>
    </row>
    <row r="1012" spans="1:21">
      <c r="A1012" s="1">
        <v>1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1</v>
      </c>
      <c r="I1012" s="1">
        <v>0</v>
      </c>
      <c r="J1012" s="1">
        <v>0</v>
      </c>
      <c r="K1012" s="1">
        <v>1</v>
      </c>
      <c r="L1012" s="1">
        <v>0</v>
      </c>
      <c r="M1012" s="2">
        <v>0</v>
      </c>
      <c r="N1012" s="2">
        <v>1</v>
      </c>
      <c r="O1012" s="2">
        <v>0</v>
      </c>
      <c r="P1012" s="2">
        <v>0</v>
      </c>
      <c r="Q1012" s="6">
        <v>1</v>
      </c>
      <c r="R1012" s="6">
        <v>0</v>
      </c>
      <c r="S1012" s="3"/>
      <c r="T1012" s="3"/>
      <c r="U1012" s="3">
        <v>31</v>
      </c>
    </row>
    <row r="1013" spans="1:21">
      <c r="A1013" s="1">
        <v>0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1</v>
      </c>
      <c r="J1013" s="1">
        <v>1</v>
      </c>
      <c r="K1013" s="1">
        <v>0</v>
      </c>
      <c r="L1013" s="1">
        <v>0</v>
      </c>
      <c r="M1013" s="2">
        <v>0</v>
      </c>
      <c r="N1013" s="2">
        <v>0</v>
      </c>
      <c r="O1013" s="2">
        <v>1</v>
      </c>
      <c r="P1013" s="2">
        <v>1</v>
      </c>
      <c r="Q1013" s="6">
        <v>0</v>
      </c>
      <c r="R1013" s="6">
        <v>0</v>
      </c>
      <c r="S1013" s="3"/>
      <c r="T1013" s="3"/>
      <c r="U1013" s="3">
        <v>30</v>
      </c>
    </row>
    <row r="1014" spans="1:21">
      <c r="A1014" s="1">
        <v>1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0</v>
      </c>
      <c r="K1014" s="1">
        <v>0</v>
      </c>
      <c r="L1014" s="1">
        <v>1</v>
      </c>
      <c r="M1014" s="2">
        <v>1</v>
      </c>
      <c r="N1014" s="2">
        <v>0</v>
      </c>
      <c r="O1014" s="2">
        <v>0</v>
      </c>
      <c r="P1014" s="2">
        <v>0</v>
      </c>
      <c r="Q1014" s="6">
        <v>1</v>
      </c>
      <c r="R1014" s="6">
        <v>0</v>
      </c>
      <c r="S1014" s="3"/>
      <c r="T1014" s="3"/>
      <c r="U1014" s="3">
        <v>15</v>
      </c>
    </row>
    <row r="1015" spans="1:21">
      <c r="A1015" s="1">
        <v>0</v>
      </c>
      <c r="B1015" s="1">
        <v>0</v>
      </c>
      <c r="C1015" s="1">
        <v>0</v>
      </c>
      <c r="D1015" s="1">
        <v>1</v>
      </c>
      <c r="E1015" s="1">
        <v>0</v>
      </c>
      <c r="F1015" s="1">
        <v>1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1</v>
      </c>
      <c r="M1015" s="2">
        <v>1</v>
      </c>
      <c r="N1015" s="2">
        <v>0</v>
      </c>
      <c r="O1015" s="2">
        <v>0</v>
      </c>
      <c r="P1015" s="2">
        <v>0</v>
      </c>
      <c r="Q1015" s="6">
        <v>0</v>
      </c>
      <c r="R1015" s="6">
        <v>1</v>
      </c>
      <c r="S1015" s="3"/>
      <c r="T1015" s="3"/>
      <c r="U1015" s="3">
        <v>20</v>
      </c>
    </row>
    <row r="1016" spans="1:21">
      <c r="A1016" s="1">
        <v>0</v>
      </c>
      <c r="B1016" s="1">
        <v>0</v>
      </c>
      <c r="C1016" s="1">
        <v>1</v>
      </c>
      <c r="D1016" s="1">
        <v>0</v>
      </c>
      <c r="E1016" s="1">
        <v>0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1</v>
      </c>
      <c r="L1016" s="1">
        <v>0</v>
      </c>
      <c r="M1016" s="2">
        <v>1</v>
      </c>
      <c r="N1016" s="2">
        <v>0</v>
      </c>
      <c r="O1016" s="2">
        <v>0</v>
      </c>
      <c r="P1016" s="2">
        <v>0</v>
      </c>
      <c r="Q1016" s="6">
        <v>1</v>
      </c>
      <c r="R1016" s="6">
        <v>0</v>
      </c>
      <c r="S1016" s="3"/>
      <c r="T1016" s="3"/>
      <c r="U1016" s="3">
        <v>20</v>
      </c>
    </row>
    <row r="1017" spans="1:21">
      <c r="A1017" s="1">
        <v>0</v>
      </c>
      <c r="B1017" s="1">
        <v>0</v>
      </c>
      <c r="C1017" s="1">
        <v>0</v>
      </c>
      <c r="D1017" s="1">
        <v>0</v>
      </c>
      <c r="E1017" s="1">
        <v>1</v>
      </c>
      <c r="F1017" s="1">
        <v>0</v>
      </c>
      <c r="G1017" s="1">
        <v>1</v>
      </c>
      <c r="H1017" s="1">
        <v>0</v>
      </c>
      <c r="I1017" s="1">
        <v>0</v>
      </c>
      <c r="J1017" s="1">
        <v>0</v>
      </c>
      <c r="K1017" s="1">
        <v>0</v>
      </c>
      <c r="L1017" s="1">
        <v>1</v>
      </c>
      <c r="M1017" s="2">
        <v>0</v>
      </c>
      <c r="N1017" s="2">
        <v>1</v>
      </c>
      <c r="O1017" s="2">
        <v>0</v>
      </c>
      <c r="P1017" s="2">
        <v>0</v>
      </c>
      <c r="Q1017" s="6">
        <v>0</v>
      </c>
      <c r="R1017" s="6">
        <v>1</v>
      </c>
      <c r="S1017" s="3"/>
      <c r="T1017" s="3"/>
      <c r="U1017" s="3">
        <v>15</v>
      </c>
    </row>
    <row r="1018" spans="1:21">
      <c r="A1018" s="1">
        <v>1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0</v>
      </c>
      <c r="I1018" s="1">
        <v>0</v>
      </c>
      <c r="J1018" s="1">
        <v>0</v>
      </c>
      <c r="K1018" s="1">
        <v>1</v>
      </c>
      <c r="L1018" s="1">
        <v>0</v>
      </c>
      <c r="M1018" s="2">
        <v>0</v>
      </c>
      <c r="N1018" s="2">
        <v>1</v>
      </c>
      <c r="O1018" s="2">
        <v>0</v>
      </c>
      <c r="P1018" s="2">
        <v>0</v>
      </c>
      <c r="Q1018" s="6">
        <v>1</v>
      </c>
      <c r="R1018" s="6">
        <v>0</v>
      </c>
      <c r="S1018" s="3"/>
      <c r="T1018" s="3"/>
      <c r="U1018" s="3">
        <v>30</v>
      </c>
    </row>
    <row r="1019" spans="1:21">
      <c r="A1019" s="1">
        <v>1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1</v>
      </c>
      <c r="J1019" s="1">
        <v>0</v>
      </c>
      <c r="K1019" s="1">
        <v>1</v>
      </c>
      <c r="L1019" s="1">
        <v>0</v>
      </c>
      <c r="M1019" s="2">
        <v>0</v>
      </c>
      <c r="N1019" s="2">
        <v>0</v>
      </c>
      <c r="O1019" s="2">
        <v>1</v>
      </c>
      <c r="P1019" s="2">
        <v>0</v>
      </c>
      <c r="Q1019" s="6">
        <v>1</v>
      </c>
      <c r="R1019" s="6">
        <v>0</v>
      </c>
      <c r="S1019" s="3"/>
      <c r="T1019" s="3"/>
      <c r="U1019" s="3">
        <v>35</v>
      </c>
    </row>
    <row r="1020" spans="1:21">
      <c r="A1020" s="1">
        <v>1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1</v>
      </c>
      <c r="M1020" s="2">
        <v>1</v>
      </c>
      <c r="N1020" s="2">
        <v>0</v>
      </c>
      <c r="O1020" s="2">
        <v>0</v>
      </c>
      <c r="P1020" s="2">
        <v>1</v>
      </c>
      <c r="Q1020" s="6">
        <v>0</v>
      </c>
      <c r="R1020" s="6">
        <v>0</v>
      </c>
      <c r="S1020" s="3"/>
      <c r="T1020" s="3"/>
      <c r="U1020" s="3">
        <v>20</v>
      </c>
    </row>
    <row r="1021" spans="1:21">
      <c r="A1021" s="1">
        <v>0</v>
      </c>
      <c r="B1021" s="1">
        <v>0</v>
      </c>
      <c r="C1021" s="1">
        <v>1</v>
      </c>
      <c r="D1021" s="1">
        <v>0</v>
      </c>
      <c r="E1021" s="1">
        <v>0</v>
      </c>
      <c r="F1021" s="1">
        <v>0</v>
      </c>
      <c r="G1021" s="1">
        <v>0</v>
      </c>
      <c r="H1021" s="1">
        <v>1</v>
      </c>
      <c r="I1021" s="1">
        <v>0</v>
      </c>
      <c r="J1021" s="1">
        <v>0</v>
      </c>
      <c r="K1021" s="1">
        <v>0</v>
      </c>
      <c r="L1021" s="1">
        <v>1</v>
      </c>
      <c r="M1021" s="2">
        <v>1</v>
      </c>
      <c r="N1021" s="2">
        <v>0</v>
      </c>
      <c r="O1021" s="2">
        <v>0</v>
      </c>
      <c r="P1021" s="2">
        <v>0</v>
      </c>
      <c r="Q1021" s="6">
        <v>1</v>
      </c>
      <c r="R1021" s="6">
        <v>0</v>
      </c>
      <c r="S1021" s="3"/>
      <c r="T1021" s="3"/>
      <c r="U1021" s="3">
        <v>20</v>
      </c>
    </row>
    <row r="1022" spans="1:21">
      <c r="A1022" s="1">
        <v>1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1</v>
      </c>
      <c r="I1022" s="1">
        <v>0</v>
      </c>
      <c r="J1022" s="1">
        <v>0</v>
      </c>
      <c r="K1022" s="1">
        <v>1</v>
      </c>
      <c r="L1022" s="1">
        <v>0</v>
      </c>
      <c r="M1022" s="2">
        <v>0</v>
      </c>
      <c r="N1022" s="2">
        <v>0</v>
      </c>
      <c r="O1022" s="2">
        <v>1</v>
      </c>
      <c r="P1022" s="2">
        <v>0</v>
      </c>
      <c r="Q1022" s="6">
        <v>1</v>
      </c>
      <c r="R1022" s="6">
        <v>0</v>
      </c>
      <c r="S1022" s="3"/>
      <c r="T1022" s="3"/>
      <c r="U1022" s="3">
        <v>35</v>
      </c>
    </row>
    <row r="1023" spans="1:21">
      <c r="A1023" s="1">
        <v>1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1</v>
      </c>
      <c r="H1023" s="1">
        <v>0</v>
      </c>
      <c r="I1023" s="1">
        <v>0</v>
      </c>
      <c r="J1023" s="1">
        <v>0</v>
      </c>
      <c r="K1023" s="1">
        <v>1</v>
      </c>
      <c r="L1023" s="1">
        <v>0</v>
      </c>
      <c r="M1023" s="2">
        <v>0</v>
      </c>
      <c r="N1023" s="2">
        <v>0</v>
      </c>
      <c r="O1023" s="2">
        <v>1</v>
      </c>
      <c r="P1023" s="2">
        <v>0</v>
      </c>
      <c r="Q1023" s="6">
        <v>1</v>
      </c>
      <c r="R1023" s="6">
        <v>0</v>
      </c>
      <c r="S1023" s="3"/>
      <c r="T1023" s="3"/>
      <c r="U1023" s="3">
        <v>35</v>
      </c>
    </row>
    <row r="1024" spans="1:21">
      <c r="A1024" s="1">
        <v>0</v>
      </c>
      <c r="B1024" s="1">
        <v>0</v>
      </c>
      <c r="C1024" s="1">
        <v>1</v>
      </c>
      <c r="D1024" s="1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1</v>
      </c>
      <c r="L1024" s="1">
        <v>0</v>
      </c>
      <c r="M1024" s="2">
        <v>1</v>
      </c>
      <c r="N1024" s="2">
        <v>0</v>
      </c>
      <c r="O1024" s="2">
        <v>0</v>
      </c>
      <c r="P1024" s="2">
        <v>0</v>
      </c>
      <c r="Q1024" s="6">
        <v>0</v>
      </c>
      <c r="R1024" s="6">
        <v>1</v>
      </c>
      <c r="S1024" s="3"/>
      <c r="T1024" s="3"/>
      <c r="U1024" s="3">
        <v>25</v>
      </c>
    </row>
    <row r="1025" spans="1:21">
      <c r="A1025" s="1">
        <v>1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1</v>
      </c>
      <c r="H1025" s="1">
        <v>0</v>
      </c>
      <c r="I1025" s="1">
        <v>0</v>
      </c>
      <c r="J1025" s="1">
        <v>0</v>
      </c>
      <c r="K1025" s="1">
        <v>1</v>
      </c>
      <c r="L1025" s="1">
        <v>0</v>
      </c>
      <c r="M1025" s="2">
        <v>0</v>
      </c>
      <c r="N1025" s="2">
        <v>0</v>
      </c>
      <c r="O1025" s="2">
        <v>1</v>
      </c>
      <c r="P1025" s="2">
        <v>0</v>
      </c>
      <c r="Q1025" s="6">
        <v>1</v>
      </c>
      <c r="R1025" s="6">
        <v>0</v>
      </c>
      <c r="S1025" s="3"/>
      <c r="T1025" s="3"/>
      <c r="U1025" s="3">
        <v>45</v>
      </c>
    </row>
    <row r="1026" spans="1:21">
      <c r="A1026" s="1">
        <v>0</v>
      </c>
      <c r="B1026" s="1">
        <v>0</v>
      </c>
      <c r="C1026" s="1">
        <v>0</v>
      </c>
      <c r="D1026" s="1">
        <v>0</v>
      </c>
      <c r="E1026" s="1">
        <v>1</v>
      </c>
      <c r="F1026" s="1">
        <v>1</v>
      </c>
      <c r="G1026" s="1">
        <v>0</v>
      </c>
      <c r="H1026" s="1">
        <v>0</v>
      </c>
      <c r="I1026" s="1">
        <v>0</v>
      </c>
      <c r="J1026" s="1">
        <v>0</v>
      </c>
      <c r="K1026" s="1">
        <v>1</v>
      </c>
      <c r="L1026" s="1">
        <v>0</v>
      </c>
      <c r="M1026" s="2">
        <v>0</v>
      </c>
      <c r="N1026" s="2">
        <v>0</v>
      </c>
      <c r="O1026" s="2">
        <v>1</v>
      </c>
      <c r="P1026" s="2">
        <v>0</v>
      </c>
      <c r="Q1026" s="6">
        <v>0</v>
      </c>
      <c r="R1026" s="6">
        <v>1</v>
      </c>
      <c r="S1026" s="3"/>
      <c r="T1026" s="3"/>
      <c r="U1026" s="3">
        <v>50</v>
      </c>
    </row>
    <row r="1027" spans="1:21">
      <c r="A1027" s="1">
        <v>0</v>
      </c>
      <c r="B1027" s="1">
        <v>0</v>
      </c>
      <c r="C1027" s="1">
        <v>0</v>
      </c>
      <c r="D1027" s="1">
        <v>0</v>
      </c>
      <c r="E1027" s="1">
        <v>1</v>
      </c>
      <c r="F1027" s="1">
        <v>1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1</v>
      </c>
      <c r="M1027" s="2">
        <v>0</v>
      </c>
      <c r="N1027" s="2">
        <v>1</v>
      </c>
      <c r="O1027" s="2">
        <v>0</v>
      </c>
      <c r="P1027" s="2">
        <v>0</v>
      </c>
      <c r="Q1027" s="6">
        <v>0</v>
      </c>
      <c r="R1027" s="6">
        <v>1</v>
      </c>
      <c r="S1027" s="3"/>
      <c r="T1027" s="3"/>
      <c r="U1027" s="3">
        <v>29</v>
      </c>
    </row>
    <row r="1028" spans="1:21">
      <c r="A1028" s="1">
        <v>0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1</v>
      </c>
      <c r="H1028" s="1">
        <v>0</v>
      </c>
      <c r="I1028" s="1">
        <v>0</v>
      </c>
      <c r="J1028" s="1">
        <v>0</v>
      </c>
      <c r="K1028" s="1">
        <v>1</v>
      </c>
      <c r="L1028" s="1">
        <v>0</v>
      </c>
      <c r="M1028" s="2">
        <v>0</v>
      </c>
      <c r="N1028" s="2">
        <v>1</v>
      </c>
      <c r="O1028" s="2">
        <v>0</v>
      </c>
      <c r="P1028" s="2">
        <v>0</v>
      </c>
      <c r="Q1028" s="6">
        <v>1</v>
      </c>
      <c r="R1028" s="6">
        <v>0</v>
      </c>
      <c r="S1028" s="3"/>
      <c r="T1028" s="3"/>
      <c r="U1028" s="3">
        <v>25</v>
      </c>
    </row>
    <row r="1029" spans="1:21">
      <c r="A1029" s="1">
        <v>0</v>
      </c>
      <c r="B1029" s="1">
        <v>0</v>
      </c>
      <c r="C1029" s="1">
        <v>1</v>
      </c>
      <c r="D1029" s="1">
        <v>0</v>
      </c>
      <c r="E1029" s="1">
        <v>0</v>
      </c>
      <c r="F1029" s="1">
        <v>0</v>
      </c>
      <c r="G1029" s="1">
        <v>0</v>
      </c>
      <c r="H1029" s="1">
        <v>1</v>
      </c>
      <c r="I1029" s="1">
        <v>0</v>
      </c>
      <c r="J1029" s="1">
        <v>0</v>
      </c>
      <c r="K1029" s="1">
        <v>1</v>
      </c>
      <c r="L1029" s="1">
        <v>0</v>
      </c>
      <c r="M1029" s="2">
        <v>0</v>
      </c>
      <c r="N1029" s="2">
        <v>1</v>
      </c>
      <c r="O1029" s="2">
        <v>0</v>
      </c>
      <c r="P1029" s="2">
        <v>0</v>
      </c>
      <c r="Q1029" s="6">
        <v>0</v>
      </c>
      <c r="R1029" s="6">
        <v>1</v>
      </c>
      <c r="S1029" s="3"/>
      <c r="T1029" s="3"/>
      <c r="U1029" s="3">
        <v>20</v>
      </c>
    </row>
    <row r="1030" spans="1:21">
      <c r="A1030" s="1">
        <v>0</v>
      </c>
      <c r="B1030" s="1">
        <v>0</v>
      </c>
      <c r="C1030" s="1">
        <v>0</v>
      </c>
      <c r="D1030" s="1">
        <v>0</v>
      </c>
      <c r="E1030" s="1">
        <v>1</v>
      </c>
      <c r="F1030" s="1">
        <v>0</v>
      </c>
      <c r="G1030" s="1">
        <v>1</v>
      </c>
      <c r="H1030" s="1">
        <v>0</v>
      </c>
      <c r="I1030" s="1">
        <v>0</v>
      </c>
      <c r="J1030" s="1">
        <v>1</v>
      </c>
      <c r="K1030" s="1">
        <v>0</v>
      </c>
      <c r="L1030" s="1">
        <v>0</v>
      </c>
      <c r="M1030" s="2">
        <v>0</v>
      </c>
      <c r="N1030" s="2">
        <v>0</v>
      </c>
      <c r="O1030" s="2">
        <v>1</v>
      </c>
      <c r="P1030" s="2">
        <v>0</v>
      </c>
      <c r="Q1030" s="6">
        <v>1</v>
      </c>
      <c r="R1030" s="6">
        <v>0</v>
      </c>
      <c r="S1030" s="3"/>
      <c r="T1030" s="3"/>
      <c r="U1030" s="3">
        <v>40</v>
      </c>
    </row>
    <row r="1031" spans="1:21">
      <c r="A1031" s="1">
        <v>0</v>
      </c>
      <c r="B1031" s="1">
        <v>1</v>
      </c>
      <c r="C1031" s="1">
        <v>0</v>
      </c>
      <c r="D1031" s="1">
        <v>0</v>
      </c>
      <c r="E1031" s="1">
        <v>0</v>
      </c>
      <c r="F1031" s="1">
        <v>1</v>
      </c>
      <c r="G1031" s="1">
        <v>0</v>
      </c>
      <c r="H1031" s="1">
        <v>0</v>
      </c>
      <c r="I1031" s="1">
        <v>0</v>
      </c>
      <c r="J1031" s="1">
        <v>1</v>
      </c>
      <c r="K1031" s="1">
        <v>0</v>
      </c>
      <c r="L1031" s="1">
        <v>0</v>
      </c>
      <c r="M1031" s="2">
        <v>0</v>
      </c>
      <c r="N1031" s="2">
        <v>1</v>
      </c>
      <c r="O1031" s="2">
        <v>0</v>
      </c>
      <c r="P1031" s="2">
        <v>0</v>
      </c>
      <c r="Q1031" s="6">
        <v>0</v>
      </c>
      <c r="R1031" s="6">
        <v>1</v>
      </c>
      <c r="S1031" s="3"/>
      <c r="T1031" s="3"/>
      <c r="U1031" s="3">
        <v>25</v>
      </c>
    </row>
    <row r="1032" spans="1:21">
      <c r="A1032" s="1">
        <v>0</v>
      </c>
      <c r="B1032" s="1">
        <v>0</v>
      </c>
      <c r="C1032" s="1">
        <v>1</v>
      </c>
      <c r="D1032" s="1">
        <v>0</v>
      </c>
      <c r="E1032" s="1">
        <v>0</v>
      </c>
      <c r="F1032" s="1">
        <v>0</v>
      </c>
      <c r="G1032" s="1">
        <v>1</v>
      </c>
      <c r="H1032" s="1">
        <v>0</v>
      </c>
      <c r="I1032" s="1">
        <v>0</v>
      </c>
      <c r="J1032" s="1">
        <v>0</v>
      </c>
      <c r="K1032" s="1">
        <v>1</v>
      </c>
      <c r="L1032" s="1">
        <v>0</v>
      </c>
      <c r="M1032" s="2">
        <v>0</v>
      </c>
      <c r="N1032" s="2">
        <v>0</v>
      </c>
      <c r="O1032" s="2">
        <v>1</v>
      </c>
      <c r="P1032" s="2">
        <v>0</v>
      </c>
      <c r="Q1032" s="6">
        <v>0</v>
      </c>
      <c r="R1032" s="6">
        <v>1</v>
      </c>
      <c r="S1032" s="3"/>
      <c r="T1032" s="3"/>
      <c r="U1032" s="3">
        <v>50</v>
      </c>
    </row>
    <row r="1033" spans="1:21">
      <c r="A1033" s="1">
        <v>0</v>
      </c>
      <c r="B1033" s="1">
        <v>0</v>
      </c>
      <c r="C1033" s="1">
        <v>1</v>
      </c>
      <c r="D1033" s="1">
        <v>0</v>
      </c>
      <c r="E1033" s="1">
        <v>0</v>
      </c>
      <c r="F1033" s="1">
        <v>1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1</v>
      </c>
      <c r="M1033" s="2">
        <v>0</v>
      </c>
      <c r="N1033" s="2">
        <v>1</v>
      </c>
      <c r="O1033" s="2">
        <v>0</v>
      </c>
      <c r="P1033" s="2">
        <v>0</v>
      </c>
      <c r="Q1033" s="6">
        <v>0</v>
      </c>
      <c r="R1033" s="6">
        <v>1</v>
      </c>
      <c r="S1033" s="3"/>
      <c r="T1033" s="3"/>
      <c r="U1033" s="3">
        <v>20</v>
      </c>
    </row>
    <row r="1034" spans="1:21">
      <c r="A1034" s="1">
        <v>1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1</v>
      </c>
      <c r="J1034" s="1">
        <v>0</v>
      </c>
      <c r="K1034" s="1">
        <v>0</v>
      </c>
      <c r="L1034" s="1">
        <v>1</v>
      </c>
      <c r="M1034" s="2">
        <v>1</v>
      </c>
      <c r="N1034" s="2">
        <v>0</v>
      </c>
      <c r="O1034" s="2">
        <v>0</v>
      </c>
      <c r="P1034" s="2">
        <v>1</v>
      </c>
      <c r="Q1034" s="6">
        <v>0</v>
      </c>
      <c r="R1034" s="6">
        <v>0</v>
      </c>
      <c r="S1034" s="3"/>
      <c r="T1034" s="3"/>
      <c r="U1034" s="3">
        <v>20</v>
      </c>
    </row>
    <row r="1035" spans="1:21">
      <c r="A1035" s="1">
        <v>0</v>
      </c>
      <c r="B1035" s="1">
        <v>0</v>
      </c>
      <c r="C1035" s="1">
        <v>0</v>
      </c>
      <c r="D1035" s="1">
        <v>0</v>
      </c>
      <c r="E1035" s="1">
        <v>1</v>
      </c>
      <c r="F1035" s="1">
        <v>1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1</v>
      </c>
      <c r="M1035" s="2">
        <v>1</v>
      </c>
      <c r="N1035" s="2">
        <v>0</v>
      </c>
      <c r="O1035" s="2">
        <v>0</v>
      </c>
      <c r="P1035" s="2">
        <v>0</v>
      </c>
      <c r="Q1035" s="6">
        <v>0</v>
      </c>
      <c r="R1035" s="6">
        <v>1</v>
      </c>
      <c r="S1035" s="3"/>
      <c r="T1035" s="3"/>
      <c r="U1035" s="3">
        <v>20</v>
      </c>
    </row>
    <row r="1036" spans="1:21">
      <c r="A1036" s="1">
        <v>0</v>
      </c>
      <c r="B1036" s="1">
        <v>1</v>
      </c>
      <c r="C1036" s="1">
        <v>0</v>
      </c>
      <c r="D1036" s="1">
        <v>0</v>
      </c>
      <c r="E1036" s="1">
        <v>0</v>
      </c>
      <c r="F1036" s="1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1</v>
      </c>
      <c r="L1036" s="1">
        <v>0</v>
      </c>
      <c r="M1036" s="2">
        <v>0</v>
      </c>
      <c r="N1036" s="2">
        <v>0</v>
      </c>
      <c r="O1036" s="2">
        <v>1</v>
      </c>
      <c r="P1036" s="2">
        <v>0</v>
      </c>
      <c r="Q1036" s="6">
        <v>0</v>
      </c>
      <c r="R1036" s="6">
        <v>1</v>
      </c>
      <c r="S1036" s="3"/>
      <c r="T1036" s="3"/>
      <c r="U1036" s="3">
        <v>45</v>
      </c>
    </row>
    <row r="1037" spans="1:21">
      <c r="A1037" s="1">
        <v>1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1</v>
      </c>
      <c r="J1037" s="1">
        <v>1</v>
      </c>
      <c r="K1037" s="1">
        <v>0</v>
      </c>
      <c r="L1037" s="1">
        <v>0</v>
      </c>
      <c r="M1037" s="2">
        <v>0</v>
      </c>
      <c r="N1037" s="2">
        <v>1</v>
      </c>
      <c r="O1037" s="2">
        <v>0</v>
      </c>
      <c r="P1037" s="2">
        <v>1</v>
      </c>
      <c r="Q1037" s="6">
        <v>0</v>
      </c>
      <c r="R1037" s="6">
        <v>0</v>
      </c>
      <c r="S1037" s="3"/>
      <c r="T1037" s="3"/>
      <c r="U1037" s="3">
        <v>20</v>
      </c>
    </row>
    <row r="1038" spans="1:21">
      <c r="A1038" s="1">
        <v>0</v>
      </c>
      <c r="B1038" s="1">
        <v>1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1</v>
      </c>
      <c r="I1038" s="1">
        <v>0</v>
      </c>
      <c r="J1038" s="1">
        <v>0</v>
      </c>
      <c r="K1038" s="1">
        <v>1</v>
      </c>
      <c r="L1038" s="1">
        <v>0</v>
      </c>
      <c r="M1038" s="2">
        <v>1</v>
      </c>
      <c r="N1038" s="2">
        <v>0</v>
      </c>
      <c r="O1038" s="2">
        <v>0</v>
      </c>
      <c r="P1038" s="2">
        <v>0</v>
      </c>
      <c r="Q1038" s="6">
        <v>0</v>
      </c>
      <c r="R1038" s="6">
        <v>1</v>
      </c>
      <c r="S1038" s="3"/>
      <c r="T1038" s="3"/>
      <c r="U1038" s="3">
        <v>36</v>
      </c>
    </row>
    <row r="1039" spans="1:21">
      <c r="A1039" s="1">
        <v>0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0</v>
      </c>
      <c r="I1039" s="1">
        <v>0</v>
      </c>
      <c r="J1039" s="1">
        <v>0</v>
      </c>
      <c r="K1039" s="1">
        <v>1</v>
      </c>
      <c r="L1039" s="1">
        <v>0</v>
      </c>
      <c r="M1039" s="2">
        <v>0</v>
      </c>
      <c r="N1039" s="2">
        <v>0</v>
      </c>
      <c r="O1039" s="2">
        <v>1</v>
      </c>
      <c r="P1039" s="2">
        <v>0</v>
      </c>
      <c r="Q1039" s="6">
        <v>1</v>
      </c>
      <c r="R1039" s="6">
        <v>0</v>
      </c>
      <c r="S1039" s="3"/>
      <c r="T1039" s="3"/>
      <c r="U1039" s="3">
        <v>45</v>
      </c>
    </row>
    <row r="1040" spans="1:21">
      <c r="A1040" s="1">
        <v>0</v>
      </c>
      <c r="B1040" s="1">
        <v>1</v>
      </c>
      <c r="C1040" s="1">
        <v>0</v>
      </c>
      <c r="D1040" s="1">
        <v>0</v>
      </c>
      <c r="E1040" s="1">
        <v>0</v>
      </c>
      <c r="F1040" s="1">
        <v>0</v>
      </c>
      <c r="G1040" s="1">
        <v>1</v>
      </c>
      <c r="H1040" s="1">
        <v>0</v>
      </c>
      <c r="I1040" s="1">
        <v>0</v>
      </c>
      <c r="J1040" s="1">
        <v>0</v>
      </c>
      <c r="K1040" s="1">
        <v>1</v>
      </c>
      <c r="L1040" s="1">
        <v>0</v>
      </c>
      <c r="M1040" s="2">
        <v>0</v>
      </c>
      <c r="N1040" s="2">
        <v>0</v>
      </c>
      <c r="O1040" s="2">
        <v>1</v>
      </c>
      <c r="P1040" s="2">
        <v>0</v>
      </c>
      <c r="Q1040" s="6">
        <v>1</v>
      </c>
      <c r="R1040" s="6">
        <v>0</v>
      </c>
      <c r="S1040" s="3"/>
      <c r="T1040" s="3"/>
      <c r="U1040" s="3">
        <v>50</v>
      </c>
    </row>
    <row r="1041" spans="1:21">
      <c r="A1041" s="1">
        <v>0</v>
      </c>
      <c r="B1041" s="1">
        <v>0</v>
      </c>
      <c r="C1041" s="1">
        <v>0</v>
      </c>
      <c r="D1041" s="1">
        <v>0</v>
      </c>
      <c r="E1041" s="1">
        <v>1</v>
      </c>
      <c r="F1041" s="1">
        <v>0</v>
      </c>
      <c r="G1041" s="1">
        <v>0</v>
      </c>
      <c r="H1041" s="1">
        <v>1</v>
      </c>
      <c r="I1041" s="1">
        <v>0</v>
      </c>
      <c r="J1041" s="1">
        <v>0</v>
      </c>
      <c r="K1041" s="1">
        <v>0</v>
      </c>
      <c r="L1041" s="1">
        <v>1</v>
      </c>
      <c r="M1041" s="2">
        <v>0</v>
      </c>
      <c r="N1041" s="2">
        <v>1</v>
      </c>
      <c r="O1041" s="2">
        <v>0</v>
      </c>
      <c r="P1041" s="2">
        <v>0</v>
      </c>
      <c r="Q1041" s="6">
        <v>0</v>
      </c>
      <c r="R1041" s="6">
        <v>1</v>
      </c>
      <c r="S1041" s="3"/>
      <c r="T1041" s="3"/>
      <c r="U1041" s="3">
        <v>15</v>
      </c>
    </row>
    <row r="1042" spans="1:21">
      <c r="A1042" s="1">
        <v>0</v>
      </c>
      <c r="B1042" s="1">
        <v>0</v>
      </c>
      <c r="C1042" s="1">
        <v>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J1042" s="1">
        <v>1</v>
      </c>
      <c r="K1042" s="1">
        <v>0</v>
      </c>
      <c r="L1042" s="1">
        <v>0</v>
      </c>
      <c r="M1042" s="2">
        <v>0</v>
      </c>
      <c r="N1042" s="2">
        <v>1</v>
      </c>
      <c r="O1042" s="2">
        <v>0</v>
      </c>
      <c r="P1042" s="2">
        <v>0</v>
      </c>
      <c r="Q1042" s="6">
        <v>1</v>
      </c>
      <c r="R1042" s="6">
        <v>0</v>
      </c>
      <c r="S1042" s="3"/>
      <c r="T1042" s="3"/>
      <c r="U1042" s="3">
        <v>20</v>
      </c>
    </row>
    <row r="1043" spans="1:21">
      <c r="A1043" s="1">
        <v>0</v>
      </c>
      <c r="B1043" s="1">
        <v>0</v>
      </c>
      <c r="C1043" s="1">
        <v>0</v>
      </c>
      <c r="D1043" s="1">
        <v>0</v>
      </c>
      <c r="E1043" s="1">
        <v>1</v>
      </c>
      <c r="F1043" s="1">
        <v>0</v>
      </c>
      <c r="G1043" s="1">
        <v>0</v>
      </c>
      <c r="H1043" s="1">
        <v>1</v>
      </c>
      <c r="I1043" s="1">
        <v>0</v>
      </c>
      <c r="J1043" s="1">
        <v>0</v>
      </c>
      <c r="K1043" s="1">
        <v>1</v>
      </c>
      <c r="L1043" s="1">
        <v>0</v>
      </c>
      <c r="M1043" s="2">
        <v>0</v>
      </c>
      <c r="N1043" s="2">
        <v>0</v>
      </c>
      <c r="O1043" s="2">
        <v>1</v>
      </c>
      <c r="P1043" s="2">
        <v>0</v>
      </c>
      <c r="Q1043" s="6">
        <v>1</v>
      </c>
      <c r="R1043" s="6">
        <v>0</v>
      </c>
      <c r="S1043" s="3"/>
      <c r="T1043" s="3"/>
      <c r="U1043" s="3">
        <v>40</v>
      </c>
    </row>
    <row r="1044" spans="1:21">
      <c r="A1044" s="1">
        <v>0</v>
      </c>
      <c r="B1044" s="1">
        <v>1</v>
      </c>
      <c r="C1044" s="1">
        <v>0</v>
      </c>
      <c r="D1044" s="1">
        <v>0</v>
      </c>
      <c r="E1044" s="1">
        <v>0</v>
      </c>
      <c r="F1044" s="1">
        <v>1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1</v>
      </c>
      <c r="M1044" s="2">
        <v>0</v>
      </c>
      <c r="N1044" s="2">
        <v>1</v>
      </c>
      <c r="O1044" s="2">
        <v>0</v>
      </c>
      <c r="P1044" s="2">
        <v>0</v>
      </c>
      <c r="Q1044" s="6">
        <v>1</v>
      </c>
      <c r="R1044" s="6">
        <v>0</v>
      </c>
      <c r="S1044" s="3"/>
      <c r="T1044" s="3"/>
      <c r="U1044" s="3">
        <v>20</v>
      </c>
    </row>
    <row r="1045" spans="1:21">
      <c r="A1045" s="1">
        <v>0</v>
      </c>
      <c r="B1045" s="1">
        <v>0</v>
      </c>
      <c r="C1045" s="1">
        <v>0</v>
      </c>
      <c r="D1045" s="1">
        <v>0</v>
      </c>
      <c r="E1045" s="1">
        <v>1</v>
      </c>
      <c r="F1045" s="1">
        <v>0</v>
      </c>
      <c r="G1045" s="1">
        <v>1</v>
      </c>
      <c r="H1045" s="1">
        <v>0</v>
      </c>
      <c r="I1045" s="1">
        <v>0</v>
      </c>
      <c r="J1045" s="1">
        <v>0</v>
      </c>
      <c r="K1045" s="1">
        <v>0</v>
      </c>
      <c r="L1045" s="1">
        <v>1</v>
      </c>
      <c r="M1045" s="2">
        <v>0</v>
      </c>
      <c r="N1045" s="2">
        <v>1</v>
      </c>
      <c r="O1045" s="2">
        <v>0</v>
      </c>
      <c r="P1045" s="2">
        <v>0</v>
      </c>
      <c r="Q1045" s="6">
        <v>1</v>
      </c>
      <c r="R1045" s="6">
        <v>0</v>
      </c>
      <c r="S1045" s="3"/>
      <c r="T1045" s="3"/>
      <c r="U1045" s="3">
        <v>25</v>
      </c>
    </row>
    <row r="1046" spans="1:21">
      <c r="A1046" s="1">
        <v>0</v>
      </c>
      <c r="B1046" s="1">
        <v>1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1</v>
      </c>
      <c r="I1046" s="1">
        <v>0</v>
      </c>
      <c r="J1046" s="1">
        <v>0</v>
      </c>
      <c r="K1046" s="1">
        <v>0</v>
      </c>
      <c r="L1046" s="1">
        <v>1</v>
      </c>
      <c r="M1046" s="2">
        <v>0</v>
      </c>
      <c r="N1046" s="2">
        <v>1</v>
      </c>
      <c r="O1046" s="2">
        <v>0</v>
      </c>
      <c r="P1046" s="2">
        <v>0</v>
      </c>
      <c r="Q1046" s="6">
        <v>1</v>
      </c>
      <c r="R1046" s="6">
        <v>0</v>
      </c>
      <c r="S1046" s="3"/>
      <c r="T1046" s="3"/>
      <c r="U1046" s="3">
        <v>25</v>
      </c>
    </row>
    <row r="1047" spans="1:21">
      <c r="A1047" s="1">
        <v>0</v>
      </c>
      <c r="B1047" s="1">
        <v>0</v>
      </c>
      <c r="C1047" s="1">
        <v>0</v>
      </c>
      <c r="D1047" s="1">
        <v>1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1</v>
      </c>
      <c r="K1047" s="1">
        <v>0</v>
      </c>
      <c r="L1047" s="1">
        <v>0</v>
      </c>
      <c r="M1047" s="2">
        <v>1</v>
      </c>
      <c r="N1047" s="2">
        <v>0</v>
      </c>
      <c r="O1047" s="2">
        <v>0</v>
      </c>
      <c r="P1047" s="2">
        <v>0</v>
      </c>
      <c r="Q1047" s="6">
        <v>0</v>
      </c>
      <c r="R1047" s="6">
        <v>1</v>
      </c>
      <c r="S1047" s="3"/>
      <c r="T1047" s="3"/>
      <c r="U1047" s="3">
        <v>20</v>
      </c>
    </row>
    <row r="1048" spans="1:21">
      <c r="A1048" s="1">
        <v>0</v>
      </c>
      <c r="B1048" s="1">
        <v>0</v>
      </c>
      <c r="C1048" s="1">
        <v>0</v>
      </c>
      <c r="D1048" s="1">
        <v>0</v>
      </c>
      <c r="E1048" s="1">
        <v>1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1</v>
      </c>
      <c r="L1048" s="1">
        <v>0</v>
      </c>
      <c r="M1048" s="2">
        <v>1</v>
      </c>
      <c r="N1048" s="2">
        <v>0</v>
      </c>
      <c r="O1048" s="2">
        <v>0</v>
      </c>
      <c r="P1048" s="2">
        <v>0</v>
      </c>
      <c r="Q1048" s="6">
        <v>1</v>
      </c>
      <c r="R1048" s="6">
        <v>0</v>
      </c>
      <c r="S1048" s="3"/>
      <c r="T1048" s="3"/>
      <c r="U1048" s="3">
        <v>23</v>
      </c>
    </row>
    <row r="1049" spans="1:21">
      <c r="A1049" s="1">
        <v>0</v>
      </c>
      <c r="B1049" s="1">
        <v>0</v>
      </c>
      <c r="C1049" s="1">
        <v>0</v>
      </c>
      <c r="D1049" s="1">
        <v>1</v>
      </c>
      <c r="E1049" s="1">
        <v>0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1</v>
      </c>
      <c r="L1049" s="1">
        <v>0</v>
      </c>
      <c r="M1049" s="2">
        <v>0</v>
      </c>
      <c r="N1049" s="2">
        <v>0</v>
      </c>
      <c r="O1049" s="2">
        <v>1</v>
      </c>
      <c r="P1049" s="2">
        <v>1</v>
      </c>
      <c r="Q1049" s="6">
        <v>0</v>
      </c>
      <c r="R1049" s="6">
        <v>0</v>
      </c>
      <c r="S1049" s="3"/>
      <c r="T1049" s="3"/>
      <c r="U1049" s="3">
        <v>40</v>
      </c>
    </row>
    <row r="1050" spans="1:21">
      <c r="A1050" s="1">
        <v>0</v>
      </c>
      <c r="B1050" s="1">
        <v>0</v>
      </c>
      <c r="C1050" s="1">
        <v>0</v>
      </c>
      <c r="D1050" s="1">
        <v>1</v>
      </c>
      <c r="E1050" s="1">
        <v>0</v>
      </c>
      <c r="F1050" s="1">
        <v>1</v>
      </c>
      <c r="G1050" s="1">
        <v>0</v>
      </c>
      <c r="H1050" s="1">
        <v>0</v>
      </c>
      <c r="I1050" s="1">
        <v>0</v>
      </c>
      <c r="J1050" s="1">
        <v>1</v>
      </c>
      <c r="K1050" s="1">
        <v>0</v>
      </c>
      <c r="L1050" s="1">
        <v>0</v>
      </c>
      <c r="M1050" s="2">
        <v>0</v>
      </c>
      <c r="N1050" s="2">
        <v>0</v>
      </c>
      <c r="O1050" s="2">
        <v>1</v>
      </c>
      <c r="P1050" s="2">
        <v>0</v>
      </c>
      <c r="Q1050" s="6">
        <v>1</v>
      </c>
      <c r="R1050" s="6">
        <v>0</v>
      </c>
      <c r="S1050" s="3"/>
      <c r="T1050" s="3"/>
      <c r="U1050" s="3">
        <v>40</v>
      </c>
    </row>
    <row r="1051" spans="1:21">
      <c r="A1051" s="1">
        <v>0</v>
      </c>
      <c r="B1051" s="1">
        <v>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1</v>
      </c>
      <c r="J1051" s="1">
        <v>0</v>
      </c>
      <c r="K1051" s="1">
        <v>1</v>
      </c>
      <c r="L1051" s="1">
        <v>0</v>
      </c>
      <c r="M1051" s="2">
        <v>0</v>
      </c>
      <c r="N1051" s="2">
        <v>0</v>
      </c>
      <c r="O1051" s="2">
        <v>1</v>
      </c>
      <c r="P1051" s="2">
        <v>0</v>
      </c>
      <c r="Q1051" s="6">
        <v>0</v>
      </c>
      <c r="R1051" s="6">
        <v>1</v>
      </c>
      <c r="S1051" s="3"/>
      <c r="T1051" s="3"/>
      <c r="U1051" s="3">
        <v>35</v>
      </c>
    </row>
    <row r="1052" spans="1:21">
      <c r="A1052" s="1">
        <v>0</v>
      </c>
      <c r="B1052" s="1">
        <v>0</v>
      </c>
      <c r="C1052" s="1">
        <v>0</v>
      </c>
      <c r="D1052" s="1">
        <v>1</v>
      </c>
      <c r="E1052" s="1">
        <v>0</v>
      </c>
      <c r="F1052" s="1">
        <v>1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1</v>
      </c>
      <c r="M1052" s="2">
        <v>0</v>
      </c>
      <c r="N1052" s="2">
        <v>1</v>
      </c>
      <c r="O1052" s="2">
        <v>0</v>
      </c>
      <c r="P1052" s="2">
        <v>0</v>
      </c>
      <c r="Q1052" s="6">
        <v>0</v>
      </c>
      <c r="R1052" s="6">
        <v>1</v>
      </c>
      <c r="S1052" s="3"/>
      <c r="T1052" s="3"/>
      <c r="U1052" s="3">
        <v>15</v>
      </c>
    </row>
    <row r="1053" spans="1:21">
      <c r="A1053" s="1">
        <v>0</v>
      </c>
      <c r="B1053" s="1">
        <v>0</v>
      </c>
      <c r="C1053" s="1">
        <v>0</v>
      </c>
      <c r="D1053" s="1">
        <v>0</v>
      </c>
      <c r="E1053" s="1">
        <v>1</v>
      </c>
      <c r="F1053" s="1">
        <v>1</v>
      </c>
      <c r="G1053" s="1">
        <v>0</v>
      </c>
      <c r="H1053" s="1">
        <v>0</v>
      </c>
      <c r="I1053" s="1">
        <v>0</v>
      </c>
      <c r="J1053" s="1">
        <v>0</v>
      </c>
      <c r="K1053" s="1">
        <v>1</v>
      </c>
      <c r="L1053" s="1">
        <v>0</v>
      </c>
      <c r="M1053" s="2">
        <v>0</v>
      </c>
      <c r="N1053" s="2">
        <v>0</v>
      </c>
      <c r="O1053" s="2">
        <v>1</v>
      </c>
      <c r="P1053" s="2">
        <v>0</v>
      </c>
      <c r="Q1053" s="6">
        <v>1</v>
      </c>
      <c r="R1053" s="6">
        <v>0</v>
      </c>
      <c r="S1053" s="3"/>
      <c r="T1053" s="3"/>
      <c r="U1053" s="3">
        <v>40</v>
      </c>
    </row>
    <row r="1054" spans="1:21">
      <c r="A1054" s="1">
        <v>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1</v>
      </c>
      <c r="J1054" s="1">
        <v>0</v>
      </c>
      <c r="K1054" s="1">
        <v>1</v>
      </c>
      <c r="L1054" s="1">
        <v>0</v>
      </c>
      <c r="M1054" s="2">
        <v>0</v>
      </c>
      <c r="N1054" s="2">
        <v>1</v>
      </c>
      <c r="O1054" s="2">
        <v>0</v>
      </c>
      <c r="P1054" s="2">
        <v>0</v>
      </c>
      <c r="Q1054" s="6">
        <v>1</v>
      </c>
      <c r="R1054" s="6">
        <v>0</v>
      </c>
      <c r="S1054" s="3"/>
      <c r="T1054" s="3"/>
      <c r="U1054" s="3">
        <v>25</v>
      </c>
    </row>
    <row r="1055" spans="1:21">
      <c r="A1055" s="1">
        <v>1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1</v>
      </c>
      <c r="J1055" s="1">
        <v>0</v>
      </c>
      <c r="K1055" s="1">
        <v>0</v>
      </c>
      <c r="L1055" s="1">
        <v>1</v>
      </c>
      <c r="M1055" s="2">
        <v>0</v>
      </c>
      <c r="N1055" s="2">
        <v>1</v>
      </c>
      <c r="O1055" s="2">
        <v>0</v>
      </c>
      <c r="P1055" s="2">
        <v>1</v>
      </c>
      <c r="Q1055" s="6">
        <v>0</v>
      </c>
      <c r="R1055" s="6">
        <v>0</v>
      </c>
      <c r="S1055" s="3"/>
      <c r="T1055" s="3"/>
      <c r="U1055" s="3">
        <v>15</v>
      </c>
    </row>
    <row r="1056" spans="1:21">
      <c r="A1056" s="1">
        <v>0</v>
      </c>
      <c r="B1056" s="1">
        <v>0</v>
      </c>
      <c r="C1056" s="1">
        <v>0</v>
      </c>
      <c r="D1056" s="1">
        <v>1</v>
      </c>
      <c r="E1056" s="1">
        <v>0</v>
      </c>
      <c r="F1056" s="1">
        <v>0</v>
      </c>
      <c r="G1056" s="1">
        <v>0</v>
      </c>
      <c r="H1056" s="1">
        <v>1</v>
      </c>
      <c r="I1056" s="1">
        <v>0</v>
      </c>
      <c r="J1056" s="1">
        <v>0</v>
      </c>
      <c r="K1056" s="1">
        <v>0</v>
      </c>
      <c r="L1056" s="1">
        <v>1</v>
      </c>
      <c r="M1056" s="2">
        <v>1</v>
      </c>
      <c r="N1056" s="2">
        <v>0</v>
      </c>
      <c r="O1056" s="2">
        <v>0</v>
      </c>
      <c r="P1056" s="2">
        <v>0</v>
      </c>
      <c r="Q1056" s="6">
        <v>1</v>
      </c>
      <c r="R1056" s="6">
        <v>0</v>
      </c>
      <c r="S1056" s="3"/>
      <c r="T1056" s="3"/>
      <c r="U1056" s="3">
        <v>16</v>
      </c>
    </row>
    <row r="1057" spans="1:21">
      <c r="A1057" s="1">
        <v>0</v>
      </c>
      <c r="B1057" s="1">
        <v>0</v>
      </c>
      <c r="C1057" s="1">
        <v>0</v>
      </c>
      <c r="D1057" s="1">
        <v>1</v>
      </c>
      <c r="E1057" s="1">
        <v>0</v>
      </c>
      <c r="F1057" s="1">
        <v>0</v>
      </c>
      <c r="G1057" s="1">
        <v>1</v>
      </c>
      <c r="H1057" s="1">
        <v>0</v>
      </c>
      <c r="I1057" s="1">
        <v>0</v>
      </c>
      <c r="J1057" s="1">
        <v>0</v>
      </c>
      <c r="K1057" s="1">
        <v>0</v>
      </c>
      <c r="L1057" s="1">
        <v>1</v>
      </c>
      <c r="M1057" s="2">
        <v>0</v>
      </c>
      <c r="N1057" s="2">
        <v>1</v>
      </c>
      <c r="O1057" s="2">
        <v>0</v>
      </c>
      <c r="P1057" s="2">
        <v>0</v>
      </c>
      <c r="Q1057" s="6">
        <v>1</v>
      </c>
      <c r="R1057" s="6">
        <v>0</v>
      </c>
      <c r="S1057" s="3"/>
      <c r="T1057" s="3"/>
      <c r="U1057" s="3">
        <v>25</v>
      </c>
    </row>
    <row r="1058" spans="1:21">
      <c r="A1058" s="1">
        <v>0</v>
      </c>
      <c r="B1058" s="1">
        <v>0</v>
      </c>
      <c r="C1058" s="1">
        <v>1</v>
      </c>
      <c r="D1058" s="1">
        <v>0</v>
      </c>
      <c r="E1058" s="1">
        <v>0</v>
      </c>
      <c r="F1058" s="1">
        <v>0</v>
      </c>
      <c r="G1058" s="1">
        <v>0</v>
      </c>
      <c r="H1058" s="1">
        <v>1</v>
      </c>
      <c r="I1058" s="1">
        <v>0</v>
      </c>
      <c r="J1058" s="1">
        <v>0</v>
      </c>
      <c r="K1058" s="1">
        <v>1</v>
      </c>
      <c r="L1058" s="1">
        <v>0</v>
      </c>
      <c r="M1058" s="2">
        <v>0</v>
      </c>
      <c r="N1058" s="2">
        <v>0</v>
      </c>
      <c r="O1058" s="2">
        <v>1</v>
      </c>
      <c r="P1058" s="2">
        <v>0</v>
      </c>
      <c r="Q1058" s="6">
        <v>1</v>
      </c>
      <c r="R1058" s="6">
        <v>0</v>
      </c>
      <c r="S1058" s="3"/>
      <c r="T1058" s="3"/>
      <c r="U1058" s="3">
        <v>35</v>
      </c>
    </row>
    <row r="1059" spans="1:21">
      <c r="A1059" s="1">
        <v>0</v>
      </c>
      <c r="B1059" s="1">
        <v>0</v>
      </c>
      <c r="C1059" s="1">
        <v>0</v>
      </c>
      <c r="D1059" s="1">
        <v>1</v>
      </c>
      <c r="E1059" s="1">
        <v>0</v>
      </c>
      <c r="F1059" s="1">
        <v>0</v>
      </c>
      <c r="G1059" s="1">
        <v>1</v>
      </c>
      <c r="H1059" s="1">
        <v>0</v>
      </c>
      <c r="I1059" s="1">
        <v>0</v>
      </c>
      <c r="J1059" s="1">
        <v>0</v>
      </c>
      <c r="K1059" s="1">
        <v>0</v>
      </c>
      <c r="L1059" s="1">
        <v>1</v>
      </c>
      <c r="M1059" s="2">
        <v>0</v>
      </c>
      <c r="N1059" s="2">
        <v>0</v>
      </c>
      <c r="O1059" s="2">
        <v>1</v>
      </c>
      <c r="P1059" s="2">
        <v>0</v>
      </c>
      <c r="Q1059" s="6">
        <v>1</v>
      </c>
      <c r="R1059" s="6">
        <v>0</v>
      </c>
      <c r="S1059" s="3"/>
      <c r="T1059" s="3"/>
      <c r="U1059" s="3">
        <v>40</v>
      </c>
    </row>
    <row r="1060" spans="1:21">
      <c r="A1060" s="1">
        <v>0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J1060" s="1">
        <v>0</v>
      </c>
      <c r="K1060" s="1">
        <v>0</v>
      </c>
      <c r="L1060" s="1">
        <v>1</v>
      </c>
      <c r="M1060" s="2">
        <v>0</v>
      </c>
      <c r="N1060" s="2">
        <v>1</v>
      </c>
      <c r="O1060" s="2">
        <v>0</v>
      </c>
      <c r="P1060" s="2">
        <v>1</v>
      </c>
      <c r="Q1060" s="6">
        <v>0</v>
      </c>
      <c r="R1060" s="6">
        <v>0</v>
      </c>
      <c r="S1060" s="3"/>
      <c r="T1060" s="3"/>
      <c r="U1060" s="3">
        <v>25</v>
      </c>
    </row>
    <row r="1061" spans="1:21">
      <c r="A1061" s="1">
        <v>0</v>
      </c>
      <c r="B1061" s="1">
        <v>0</v>
      </c>
      <c r="C1061" s="1">
        <v>0</v>
      </c>
      <c r="D1061" s="1">
        <v>0</v>
      </c>
      <c r="E1061" s="1">
        <v>1</v>
      </c>
      <c r="F1061" s="1">
        <v>0</v>
      </c>
      <c r="G1061" s="1">
        <v>1</v>
      </c>
      <c r="H1061" s="1">
        <v>0</v>
      </c>
      <c r="I1061" s="1">
        <v>0</v>
      </c>
      <c r="J1061" s="1">
        <v>0</v>
      </c>
      <c r="K1061" s="1">
        <v>0</v>
      </c>
      <c r="L1061" s="1">
        <v>1</v>
      </c>
      <c r="M1061" s="2">
        <v>1</v>
      </c>
      <c r="N1061" s="2">
        <v>0</v>
      </c>
      <c r="O1061" s="2">
        <v>0</v>
      </c>
      <c r="P1061" s="2">
        <v>0</v>
      </c>
      <c r="Q1061" s="6">
        <v>1</v>
      </c>
      <c r="R1061" s="6">
        <v>0</v>
      </c>
      <c r="S1061" s="3"/>
      <c r="T1061" s="3"/>
      <c r="U1061" s="3">
        <v>16</v>
      </c>
    </row>
    <row r="1062" spans="1:21">
      <c r="A1062" s="1">
        <v>0</v>
      </c>
      <c r="B1062" s="1">
        <v>0</v>
      </c>
      <c r="C1062" s="1">
        <v>0</v>
      </c>
      <c r="D1062" s="1">
        <v>0</v>
      </c>
      <c r="E1062" s="1">
        <v>1</v>
      </c>
      <c r="F1062" s="1">
        <v>1</v>
      </c>
      <c r="G1062" s="1">
        <v>0</v>
      </c>
      <c r="H1062" s="1">
        <v>0</v>
      </c>
      <c r="I1062" s="1">
        <v>0</v>
      </c>
      <c r="J1062" s="1">
        <v>0</v>
      </c>
      <c r="K1062" s="1">
        <v>1</v>
      </c>
      <c r="L1062" s="1">
        <v>0</v>
      </c>
      <c r="M1062" s="2">
        <v>0</v>
      </c>
      <c r="N1062" s="2">
        <v>0</v>
      </c>
      <c r="O1062" s="2">
        <v>1</v>
      </c>
      <c r="P1062" s="2">
        <v>0</v>
      </c>
      <c r="Q1062" s="6">
        <v>1</v>
      </c>
      <c r="R1062" s="6">
        <v>0</v>
      </c>
      <c r="S1062" s="3"/>
      <c r="T1062" s="3"/>
      <c r="U1062" s="3">
        <v>35</v>
      </c>
    </row>
    <row r="1063" spans="1:21">
      <c r="A1063" s="1">
        <v>1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1</v>
      </c>
      <c r="J1063" s="1">
        <v>0</v>
      </c>
      <c r="K1063" s="1">
        <v>1</v>
      </c>
      <c r="L1063" s="1">
        <v>0</v>
      </c>
      <c r="M1063" s="2">
        <v>0</v>
      </c>
      <c r="N1063" s="2">
        <v>1</v>
      </c>
      <c r="O1063" s="2">
        <v>0</v>
      </c>
      <c r="P1063" s="2">
        <v>0</v>
      </c>
      <c r="Q1063" s="6">
        <v>1</v>
      </c>
      <c r="R1063" s="6">
        <v>0</v>
      </c>
      <c r="S1063" s="3"/>
      <c r="T1063" s="3"/>
      <c r="U1063" s="3">
        <v>25</v>
      </c>
    </row>
    <row r="1064" spans="1:21">
      <c r="A1064" s="1">
        <v>0</v>
      </c>
      <c r="B1064" s="1">
        <v>0</v>
      </c>
      <c r="C1064" s="1">
        <v>0</v>
      </c>
      <c r="D1064" s="1">
        <v>0</v>
      </c>
      <c r="E1064" s="1">
        <v>1</v>
      </c>
      <c r="F1064" s="1">
        <v>0</v>
      </c>
      <c r="G1064" s="1">
        <v>0</v>
      </c>
      <c r="H1064" s="1">
        <v>1</v>
      </c>
      <c r="I1064" s="1">
        <v>0</v>
      </c>
      <c r="J1064" s="1">
        <v>0</v>
      </c>
      <c r="K1064" s="1">
        <v>1</v>
      </c>
      <c r="L1064" s="1">
        <v>0</v>
      </c>
      <c r="M1064" s="2">
        <v>1</v>
      </c>
      <c r="N1064" s="2">
        <v>0</v>
      </c>
      <c r="O1064" s="2">
        <v>0</v>
      </c>
      <c r="P1064" s="2">
        <v>0</v>
      </c>
      <c r="Q1064" s="6">
        <v>1</v>
      </c>
      <c r="R1064" s="6">
        <v>0</v>
      </c>
      <c r="S1064" s="3"/>
      <c r="T1064" s="3"/>
      <c r="U1064" s="3">
        <v>36</v>
      </c>
    </row>
    <row r="1065" spans="1:21">
      <c r="A1065" s="1">
        <v>0</v>
      </c>
      <c r="B1065" s="1">
        <v>0</v>
      </c>
      <c r="C1065" s="1">
        <v>0</v>
      </c>
      <c r="D1065" s="1">
        <v>0</v>
      </c>
      <c r="E1065" s="1">
        <v>1</v>
      </c>
      <c r="F1065" s="1">
        <v>1</v>
      </c>
      <c r="G1065" s="1">
        <v>0</v>
      </c>
      <c r="H1065" s="1">
        <v>0</v>
      </c>
      <c r="I1065" s="1">
        <v>0</v>
      </c>
      <c r="J1065" s="1">
        <v>0</v>
      </c>
      <c r="K1065" s="1">
        <v>1</v>
      </c>
      <c r="L1065" s="1">
        <v>0</v>
      </c>
      <c r="M1065" s="2">
        <v>1</v>
      </c>
      <c r="N1065" s="2">
        <v>0</v>
      </c>
      <c r="O1065" s="2">
        <v>0</v>
      </c>
      <c r="P1065" s="2">
        <v>0</v>
      </c>
      <c r="Q1065" s="6">
        <v>0</v>
      </c>
      <c r="R1065" s="6">
        <v>1</v>
      </c>
      <c r="S1065" s="3"/>
      <c r="T1065" s="3"/>
      <c r="U1065" s="3">
        <v>25</v>
      </c>
    </row>
    <row r="1066" spans="1:21">
      <c r="A1066" s="1">
        <v>0</v>
      </c>
      <c r="B1066" s="1">
        <v>0</v>
      </c>
      <c r="C1066" s="1">
        <v>0</v>
      </c>
      <c r="D1066" s="1">
        <v>0</v>
      </c>
      <c r="E1066" s="1">
        <v>1</v>
      </c>
      <c r="F1066" s="1">
        <v>0</v>
      </c>
      <c r="G1066" s="1">
        <v>0</v>
      </c>
      <c r="H1066" s="1">
        <v>0</v>
      </c>
      <c r="I1066" s="1">
        <v>1</v>
      </c>
      <c r="J1066" s="1">
        <v>0</v>
      </c>
      <c r="K1066" s="1">
        <v>0</v>
      </c>
      <c r="L1066" s="1">
        <v>1</v>
      </c>
      <c r="M1066" s="2">
        <v>1</v>
      </c>
      <c r="N1066" s="2">
        <v>0</v>
      </c>
      <c r="O1066" s="2">
        <v>0</v>
      </c>
      <c r="P1066" s="2">
        <v>0</v>
      </c>
      <c r="Q1066" s="6">
        <v>1</v>
      </c>
      <c r="R1066" s="6">
        <v>0</v>
      </c>
      <c r="S1066" s="3"/>
      <c r="T1066" s="3"/>
      <c r="U1066" s="3">
        <v>20</v>
      </c>
    </row>
    <row r="1067" spans="1:21">
      <c r="A1067" s="1">
        <v>0</v>
      </c>
      <c r="B1067" s="1">
        <v>0</v>
      </c>
      <c r="C1067" s="1">
        <v>0</v>
      </c>
      <c r="D1067" s="1">
        <v>0</v>
      </c>
      <c r="E1067" s="1">
        <v>1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1</v>
      </c>
      <c r="L1067" s="1">
        <v>0</v>
      </c>
      <c r="M1067" s="2">
        <v>0</v>
      </c>
      <c r="N1067" s="2">
        <v>1</v>
      </c>
      <c r="O1067" s="2">
        <v>0</v>
      </c>
      <c r="P1067" s="2">
        <v>0</v>
      </c>
      <c r="Q1067" s="6">
        <v>1</v>
      </c>
      <c r="R1067" s="6">
        <v>0</v>
      </c>
      <c r="S1067" s="3"/>
      <c r="T1067" s="3"/>
      <c r="U1067" s="3">
        <v>15</v>
      </c>
    </row>
    <row r="1068" spans="1:21">
      <c r="A1068" s="1">
        <v>0</v>
      </c>
      <c r="B1068" s="1">
        <v>0</v>
      </c>
      <c r="C1068" s="1">
        <v>0</v>
      </c>
      <c r="D1068" s="1">
        <v>0</v>
      </c>
      <c r="E1068" s="1">
        <v>1</v>
      </c>
      <c r="F1068" s="1">
        <v>1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1</v>
      </c>
      <c r="M1068" s="2">
        <v>0</v>
      </c>
      <c r="N1068" s="2">
        <v>1</v>
      </c>
      <c r="O1068" s="2">
        <v>0</v>
      </c>
      <c r="P1068" s="2">
        <v>0</v>
      </c>
      <c r="Q1068" s="6">
        <v>1</v>
      </c>
      <c r="R1068" s="6">
        <v>0</v>
      </c>
      <c r="S1068" s="3"/>
      <c r="T1068" s="3"/>
      <c r="U1068" s="3">
        <v>15</v>
      </c>
    </row>
    <row r="1069" spans="1:21">
      <c r="A1069" s="1">
        <v>0</v>
      </c>
      <c r="B1069" s="1">
        <v>0</v>
      </c>
      <c r="C1069" s="1">
        <v>1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1</v>
      </c>
      <c r="J1069" s="1">
        <v>0</v>
      </c>
      <c r="K1069" s="1">
        <v>0</v>
      </c>
      <c r="L1069" s="1">
        <v>1</v>
      </c>
      <c r="M1069" s="2">
        <v>0</v>
      </c>
      <c r="N1069" s="2">
        <v>1</v>
      </c>
      <c r="O1069" s="2">
        <v>0</v>
      </c>
      <c r="P1069" s="2">
        <v>1</v>
      </c>
      <c r="Q1069" s="6">
        <v>0</v>
      </c>
      <c r="R1069" s="6">
        <v>0</v>
      </c>
      <c r="S1069" s="3"/>
      <c r="T1069" s="3"/>
      <c r="U1069" s="3">
        <v>15</v>
      </c>
    </row>
    <row r="1070" spans="1:21">
      <c r="A1070" s="1">
        <v>0</v>
      </c>
      <c r="B1070" s="1">
        <v>0</v>
      </c>
      <c r="C1070" s="1">
        <v>0</v>
      </c>
      <c r="D1070" s="1">
        <v>1</v>
      </c>
      <c r="E1070" s="1">
        <v>0</v>
      </c>
      <c r="F1070" s="1">
        <v>0</v>
      </c>
      <c r="G1070" s="1">
        <v>0</v>
      </c>
      <c r="H1070" s="1">
        <v>1</v>
      </c>
      <c r="I1070" s="1">
        <v>0</v>
      </c>
      <c r="J1070" s="1">
        <v>0</v>
      </c>
      <c r="K1070" s="1">
        <v>1</v>
      </c>
      <c r="L1070" s="1">
        <v>0</v>
      </c>
      <c r="M1070" s="2">
        <v>0</v>
      </c>
      <c r="N1070" s="2">
        <v>1</v>
      </c>
      <c r="O1070" s="2">
        <v>0</v>
      </c>
      <c r="P1070" s="2">
        <v>0</v>
      </c>
      <c r="Q1070" s="6">
        <v>1</v>
      </c>
      <c r="R1070" s="6">
        <v>0</v>
      </c>
      <c r="S1070" s="3"/>
      <c r="T1070" s="3"/>
      <c r="U1070" s="3">
        <v>23</v>
      </c>
    </row>
    <row r="1071" spans="1:21">
      <c r="A1071" s="1">
        <v>0</v>
      </c>
      <c r="B1071" s="1">
        <v>0</v>
      </c>
      <c r="C1071" s="1">
        <v>0</v>
      </c>
      <c r="D1071" s="1">
        <v>1</v>
      </c>
      <c r="E1071" s="1">
        <v>0</v>
      </c>
      <c r="F1071" s="1">
        <v>0</v>
      </c>
      <c r="G1071" s="1">
        <v>0</v>
      </c>
      <c r="H1071" s="1">
        <v>0</v>
      </c>
      <c r="I1071" s="1">
        <v>1</v>
      </c>
      <c r="J1071" s="1">
        <v>0</v>
      </c>
      <c r="K1071" s="1">
        <v>0</v>
      </c>
      <c r="L1071" s="1">
        <v>1</v>
      </c>
      <c r="M1071" s="2">
        <v>1</v>
      </c>
      <c r="N1071" s="2">
        <v>0</v>
      </c>
      <c r="O1071" s="2">
        <v>0</v>
      </c>
      <c r="P1071" s="2">
        <v>0</v>
      </c>
      <c r="Q1071" s="6">
        <v>1</v>
      </c>
      <c r="R1071" s="6">
        <v>0</v>
      </c>
      <c r="S1071" s="3"/>
      <c r="T1071" s="3"/>
      <c r="U1071" s="3">
        <v>16</v>
      </c>
    </row>
    <row r="1072" spans="1:21">
      <c r="A1072" s="1">
        <v>0</v>
      </c>
      <c r="B1072" s="1">
        <v>0</v>
      </c>
      <c r="C1072" s="1">
        <v>0</v>
      </c>
      <c r="D1072" s="1">
        <v>1</v>
      </c>
      <c r="E1072" s="1">
        <v>0</v>
      </c>
      <c r="F1072" s="1">
        <v>1</v>
      </c>
      <c r="G1072" s="1">
        <v>0</v>
      </c>
      <c r="H1072" s="1">
        <v>0</v>
      </c>
      <c r="I1072" s="1">
        <v>0</v>
      </c>
      <c r="J1072" s="1">
        <v>0</v>
      </c>
      <c r="K1072" s="1">
        <v>1</v>
      </c>
      <c r="L1072" s="1">
        <v>0</v>
      </c>
      <c r="M1072" s="2">
        <v>0</v>
      </c>
      <c r="N1072" s="2">
        <v>0</v>
      </c>
      <c r="O1072" s="2">
        <v>1</v>
      </c>
      <c r="P1072" s="2">
        <v>0</v>
      </c>
      <c r="Q1072" s="6">
        <v>1</v>
      </c>
      <c r="R1072" s="6">
        <v>0</v>
      </c>
      <c r="S1072" s="3"/>
      <c r="T1072" s="3"/>
      <c r="U1072" s="3">
        <v>50</v>
      </c>
    </row>
    <row r="1073" spans="1:21">
      <c r="A1073" s="1">
        <v>0</v>
      </c>
      <c r="B1073" s="1">
        <v>1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1</v>
      </c>
      <c r="J1073" s="1">
        <v>1</v>
      </c>
      <c r="K1073" s="1">
        <v>0</v>
      </c>
      <c r="L1073" s="1">
        <v>0</v>
      </c>
      <c r="M1073" s="2">
        <v>0</v>
      </c>
      <c r="N1073" s="2">
        <v>1</v>
      </c>
      <c r="O1073" s="2">
        <v>0</v>
      </c>
      <c r="P1073" s="2">
        <v>0</v>
      </c>
      <c r="Q1073" s="6">
        <v>1</v>
      </c>
      <c r="R1073" s="6">
        <v>0</v>
      </c>
      <c r="S1073" s="3"/>
      <c r="T1073" s="3"/>
      <c r="U1073" s="3">
        <v>30</v>
      </c>
    </row>
    <row r="1074" spans="1:21">
      <c r="A1074" s="1">
        <v>0</v>
      </c>
      <c r="B1074" s="1">
        <v>0</v>
      </c>
      <c r="C1074" s="1">
        <v>0</v>
      </c>
      <c r="D1074" s="1">
        <v>1</v>
      </c>
      <c r="E1074" s="1">
        <v>0</v>
      </c>
      <c r="F1074" s="1">
        <v>0</v>
      </c>
      <c r="G1074" s="1">
        <v>1</v>
      </c>
      <c r="H1074" s="1">
        <v>0</v>
      </c>
      <c r="I1074" s="1">
        <v>0</v>
      </c>
      <c r="J1074" s="1">
        <v>0</v>
      </c>
      <c r="K1074" s="1">
        <v>0</v>
      </c>
      <c r="L1074" s="1">
        <v>1</v>
      </c>
      <c r="M1074" s="2">
        <v>0</v>
      </c>
      <c r="N1074" s="2">
        <v>1</v>
      </c>
      <c r="O1074" s="2">
        <v>0</v>
      </c>
      <c r="P1074" s="2">
        <v>0</v>
      </c>
      <c r="Q1074" s="6">
        <v>1</v>
      </c>
      <c r="R1074" s="6">
        <v>0</v>
      </c>
      <c r="S1074" s="3"/>
      <c r="T1074" s="3"/>
      <c r="U1074" s="3">
        <v>20</v>
      </c>
    </row>
    <row r="1075" spans="1:21">
      <c r="A1075" s="1">
        <v>0</v>
      </c>
      <c r="B1075" s="1">
        <v>0</v>
      </c>
      <c r="C1075" s="1">
        <v>0</v>
      </c>
      <c r="D1075" s="1">
        <v>1</v>
      </c>
      <c r="E1075" s="1">
        <v>0</v>
      </c>
      <c r="F1075" s="1">
        <v>1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1</v>
      </c>
      <c r="M1075" s="2">
        <v>0</v>
      </c>
      <c r="N1075" s="2">
        <v>1</v>
      </c>
      <c r="O1075" s="2">
        <v>0</v>
      </c>
      <c r="P1075" s="2">
        <v>0</v>
      </c>
      <c r="Q1075" s="6">
        <v>1</v>
      </c>
      <c r="R1075" s="6">
        <v>0</v>
      </c>
      <c r="S1075" s="3"/>
      <c r="T1075" s="3"/>
      <c r="U1075" s="3">
        <v>15</v>
      </c>
    </row>
    <row r="1076" spans="1:21">
      <c r="A1076" s="1">
        <v>0</v>
      </c>
      <c r="B1076" s="1">
        <v>0</v>
      </c>
      <c r="C1076" s="1">
        <v>1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1</v>
      </c>
      <c r="J1076" s="1">
        <v>0</v>
      </c>
      <c r="K1076" s="1">
        <v>1</v>
      </c>
      <c r="L1076" s="1">
        <v>0</v>
      </c>
      <c r="M1076" s="2">
        <v>0</v>
      </c>
      <c r="N1076" s="2">
        <v>1</v>
      </c>
      <c r="O1076" s="2">
        <v>0</v>
      </c>
      <c r="P1076" s="2">
        <v>1</v>
      </c>
      <c r="Q1076" s="6">
        <v>0</v>
      </c>
      <c r="R1076" s="6">
        <v>0</v>
      </c>
      <c r="S1076" s="3"/>
      <c r="T1076" s="3"/>
      <c r="U1076" s="3">
        <v>15</v>
      </c>
    </row>
    <row r="1077" spans="1:21">
      <c r="A1077" s="1">
        <v>0</v>
      </c>
      <c r="B1077" s="1">
        <v>0</v>
      </c>
      <c r="C1077" s="1">
        <v>0</v>
      </c>
      <c r="D1077" s="1">
        <v>1</v>
      </c>
      <c r="E1077" s="1">
        <v>0</v>
      </c>
      <c r="F1077" s="1">
        <v>0</v>
      </c>
      <c r="G1077" s="1">
        <v>1</v>
      </c>
      <c r="H1077" s="1">
        <v>0</v>
      </c>
      <c r="I1077" s="1">
        <v>0</v>
      </c>
      <c r="J1077" s="1">
        <v>0</v>
      </c>
      <c r="K1077" s="1">
        <v>1</v>
      </c>
      <c r="L1077" s="1">
        <v>0</v>
      </c>
      <c r="M1077" s="2">
        <v>0</v>
      </c>
      <c r="N1077" s="2">
        <v>1</v>
      </c>
      <c r="O1077" s="2">
        <v>0</v>
      </c>
      <c r="P1077" s="2">
        <v>0</v>
      </c>
      <c r="Q1077" s="6">
        <v>1</v>
      </c>
      <c r="R1077" s="6">
        <v>0</v>
      </c>
      <c r="S1077" s="3"/>
      <c r="T1077" s="3"/>
      <c r="U1077" s="3">
        <v>25</v>
      </c>
    </row>
    <row r="1078" spans="1:21">
      <c r="A1078" s="1">
        <v>0</v>
      </c>
      <c r="B1078" s="1">
        <v>0</v>
      </c>
      <c r="C1078" s="1">
        <v>0</v>
      </c>
      <c r="D1078" s="1">
        <v>1</v>
      </c>
      <c r="E1078" s="1">
        <v>0</v>
      </c>
      <c r="F1078" s="1">
        <v>0</v>
      </c>
      <c r="G1078" s="1">
        <v>0</v>
      </c>
      <c r="H1078" s="1">
        <v>0</v>
      </c>
      <c r="I1078" s="1">
        <v>1</v>
      </c>
      <c r="J1078" s="1">
        <v>0</v>
      </c>
      <c r="K1078" s="1">
        <v>0</v>
      </c>
      <c r="L1078" s="1">
        <v>1</v>
      </c>
      <c r="M1078" s="2">
        <v>0</v>
      </c>
      <c r="N1078" s="2">
        <v>1</v>
      </c>
      <c r="O1078" s="2">
        <v>0</v>
      </c>
      <c r="P1078" s="2">
        <v>0</v>
      </c>
      <c r="Q1078" s="6">
        <v>1</v>
      </c>
      <c r="R1078" s="6">
        <v>0</v>
      </c>
      <c r="S1078" s="3"/>
      <c r="T1078" s="3"/>
      <c r="U1078" s="3">
        <v>15</v>
      </c>
    </row>
    <row r="1079" spans="1:21">
      <c r="A1079" s="1">
        <v>0</v>
      </c>
      <c r="B1079" s="1">
        <v>0</v>
      </c>
      <c r="C1079" s="1">
        <v>0</v>
      </c>
      <c r="D1079" s="1">
        <v>0</v>
      </c>
      <c r="E1079" s="1">
        <v>1</v>
      </c>
      <c r="F1079" s="1">
        <v>0</v>
      </c>
      <c r="G1079" s="1">
        <v>0</v>
      </c>
      <c r="H1079" s="1">
        <v>0</v>
      </c>
      <c r="I1079" s="1">
        <v>1</v>
      </c>
      <c r="J1079" s="1">
        <v>0</v>
      </c>
      <c r="K1079" s="1">
        <v>0</v>
      </c>
      <c r="L1079" s="1">
        <v>1</v>
      </c>
      <c r="M1079" s="2">
        <v>1</v>
      </c>
      <c r="N1079" s="2">
        <v>0</v>
      </c>
      <c r="O1079" s="2">
        <v>0</v>
      </c>
      <c r="P1079" s="2">
        <v>1</v>
      </c>
      <c r="Q1079" s="6">
        <v>0</v>
      </c>
      <c r="R1079" s="6">
        <v>0</v>
      </c>
      <c r="S1079" s="3"/>
      <c r="T1079" s="3"/>
      <c r="U1079" s="3">
        <v>20</v>
      </c>
    </row>
    <row r="1080" spans="1:21">
      <c r="A1080" s="1">
        <v>0</v>
      </c>
      <c r="B1080" s="1">
        <v>0</v>
      </c>
      <c r="C1080" s="1">
        <v>0</v>
      </c>
      <c r="D1080" s="1">
        <v>0</v>
      </c>
      <c r="E1080" s="1">
        <v>1</v>
      </c>
      <c r="F1080" s="1">
        <v>0</v>
      </c>
      <c r="G1080" s="1">
        <v>0</v>
      </c>
      <c r="H1080" s="1">
        <v>0</v>
      </c>
      <c r="I1080" s="1">
        <v>1</v>
      </c>
      <c r="J1080" s="1">
        <v>0</v>
      </c>
      <c r="K1080" s="1">
        <v>0</v>
      </c>
      <c r="L1080" s="1">
        <v>1</v>
      </c>
      <c r="M1080" s="2">
        <v>0</v>
      </c>
      <c r="N1080" s="2">
        <v>1</v>
      </c>
      <c r="O1080" s="2">
        <v>0</v>
      </c>
      <c r="P1080" s="2">
        <v>1</v>
      </c>
      <c r="Q1080" s="6">
        <v>0</v>
      </c>
      <c r="R1080" s="6">
        <v>0</v>
      </c>
      <c r="S1080" s="3"/>
      <c r="T1080" s="3"/>
      <c r="U1080" s="3">
        <v>15</v>
      </c>
    </row>
    <row r="1081" spans="1:21">
      <c r="A1081" s="1">
        <v>1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1</v>
      </c>
      <c r="J1081" s="1">
        <v>0</v>
      </c>
      <c r="K1081" s="1">
        <v>1</v>
      </c>
      <c r="L1081" s="1">
        <v>0</v>
      </c>
      <c r="M1081" s="2">
        <v>0</v>
      </c>
      <c r="N1081" s="2">
        <v>1</v>
      </c>
      <c r="O1081" s="2">
        <v>0</v>
      </c>
      <c r="P1081" s="2">
        <v>0</v>
      </c>
      <c r="Q1081" s="6">
        <v>1</v>
      </c>
      <c r="R1081" s="6">
        <v>0</v>
      </c>
      <c r="S1081" s="3"/>
      <c r="T1081" s="3"/>
      <c r="U1081" s="3">
        <v>22</v>
      </c>
    </row>
    <row r="1082" spans="1:21">
      <c r="A1082" s="1">
        <v>0</v>
      </c>
      <c r="B1082" s="1">
        <v>0</v>
      </c>
      <c r="C1082" s="1">
        <v>0</v>
      </c>
      <c r="D1082" s="1">
        <v>1</v>
      </c>
      <c r="E1082" s="1">
        <v>0</v>
      </c>
      <c r="F1082" s="1">
        <v>0</v>
      </c>
      <c r="G1082" s="1">
        <v>0</v>
      </c>
      <c r="H1082" s="1">
        <v>1</v>
      </c>
      <c r="I1082" s="1">
        <v>0</v>
      </c>
      <c r="J1082" s="1">
        <v>0</v>
      </c>
      <c r="K1082" s="1">
        <v>1</v>
      </c>
      <c r="L1082" s="1">
        <v>0</v>
      </c>
      <c r="M1082" s="2">
        <v>0</v>
      </c>
      <c r="N1082" s="2">
        <v>0</v>
      </c>
      <c r="O1082" s="2">
        <v>1</v>
      </c>
      <c r="P1082" s="2">
        <v>0</v>
      </c>
      <c r="Q1082" s="6">
        <v>1</v>
      </c>
      <c r="R1082" s="6">
        <v>0</v>
      </c>
      <c r="S1082" s="3"/>
      <c r="T1082" s="3"/>
      <c r="U1082" s="3">
        <v>34</v>
      </c>
    </row>
    <row r="1083" spans="1:21">
      <c r="A1083" s="1">
        <v>0</v>
      </c>
      <c r="B1083" s="1">
        <v>0</v>
      </c>
      <c r="C1083" s="1">
        <v>0</v>
      </c>
      <c r="D1083" s="1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1</v>
      </c>
      <c r="J1083" s="1">
        <v>0</v>
      </c>
      <c r="K1083" s="1">
        <v>0</v>
      </c>
      <c r="L1083" s="1">
        <v>1</v>
      </c>
      <c r="M1083" s="2">
        <v>1</v>
      </c>
      <c r="N1083" s="2">
        <v>0</v>
      </c>
      <c r="O1083" s="2">
        <v>0</v>
      </c>
      <c r="P1083" s="2">
        <v>1</v>
      </c>
      <c r="Q1083" s="6">
        <v>0</v>
      </c>
      <c r="R1083" s="6">
        <v>0</v>
      </c>
      <c r="S1083" s="3"/>
      <c r="T1083" s="3"/>
      <c r="U1083" s="3">
        <v>20</v>
      </c>
    </row>
    <row r="1084" spans="1:21">
      <c r="A1084" s="1">
        <v>0</v>
      </c>
      <c r="B1084" s="1">
        <v>0</v>
      </c>
      <c r="C1084" s="1">
        <v>0</v>
      </c>
      <c r="D1084" s="1">
        <v>1</v>
      </c>
      <c r="E1084" s="1">
        <v>0</v>
      </c>
      <c r="F1084" s="1">
        <v>0</v>
      </c>
      <c r="G1084" s="1">
        <v>1</v>
      </c>
      <c r="H1084" s="1">
        <v>0</v>
      </c>
      <c r="I1084" s="1">
        <v>0</v>
      </c>
      <c r="J1084" s="1">
        <v>0</v>
      </c>
      <c r="K1084" s="1">
        <v>1</v>
      </c>
      <c r="L1084" s="1">
        <v>0</v>
      </c>
      <c r="M1084" s="2">
        <v>0</v>
      </c>
      <c r="N1084" s="2">
        <v>0</v>
      </c>
      <c r="O1084" s="2">
        <v>1</v>
      </c>
      <c r="P1084" s="2">
        <v>0</v>
      </c>
      <c r="Q1084" s="6">
        <v>1</v>
      </c>
      <c r="R1084" s="6">
        <v>0</v>
      </c>
      <c r="S1084" s="3"/>
      <c r="T1084" s="3"/>
      <c r="U1084" s="3">
        <v>45</v>
      </c>
    </row>
    <row r="1085" spans="1:21">
      <c r="A1085" s="1">
        <v>0</v>
      </c>
      <c r="B1085" s="1">
        <v>0</v>
      </c>
      <c r="C1085" s="1">
        <v>0</v>
      </c>
      <c r="D1085" s="1">
        <v>0</v>
      </c>
      <c r="E1085" s="1">
        <v>1</v>
      </c>
      <c r="F1085" s="1">
        <v>0</v>
      </c>
      <c r="G1085" s="1">
        <v>0</v>
      </c>
      <c r="H1085" s="1">
        <v>0</v>
      </c>
      <c r="I1085" s="1">
        <v>1</v>
      </c>
      <c r="J1085" s="1">
        <v>0</v>
      </c>
      <c r="K1085" s="1">
        <v>1</v>
      </c>
      <c r="L1085" s="1">
        <v>0</v>
      </c>
      <c r="M1085" s="2">
        <v>0</v>
      </c>
      <c r="N1085" s="2">
        <v>0</v>
      </c>
      <c r="O1085" s="2">
        <v>1</v>
      </c>
      <c r="P1085" s="2">
        <v>0</v>
      </c>
      <c r="Q1085" s="6">
        <v>1</v>
      </c>
      <c r="R1085" s="6">
        <v>0</v>
      </c>
      <c r="S1085" s="3"/>
      <c r="T1085" s="3"/>
      <c r="U1085" s="3">
        <v>40</v>
      </c>
    </row>
    <row r="1086" spans="1:21">
      <c r="A1086" s="1">
        <v>0</v>
      </c>
      <c r="B1086" s="1">
        <v>0</v>
      </c>
      <c r="C1086" s="1">
        <v>0</v>
      </c>
      <c r="D1086" s="1">
        <v>1</v>
      </c>
      <c r="E1086" s="1">
        <v>0</v>
      </c>
      <c r="F1086" s="1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1</v>
      </c>
      <c r="L1086" s="1">
        <v>0</v>
      </c>
      <c r="M1086" s="2">
        <v>1</v>
      </c>
      <c r="N1086" s="2">
        <v>0</v>
      </c>
      <c r="O1086" s="2">
        <v>0</v>
      </c>
      <c r="P1086" s="2">
        <v>0</v>
      </c>
      <c r="Q1086" s="6">
        <v>1</v>
      </c>
      <c r="R1086" s="6">
        <v>0</v>
      </c>
      <c r="S1086" s="3"/>
      <c r="T1086" s="3"/>
      <c r="U1086" s="3">
        <v>25</v>
      </c>
    </row>
    <row r="1087" spans="1:21">
      <c r="A1087" s="1">
        <v>0</v>
      </c>
      <c r="B1087" s="1">
        <v>0</v>
      </c>
      <c r="C1087" s="1">
        <v>0</v>
      </c>
      <c r="D1087" s="1">
        <v>0</v>
      </c>
      <c r="E1087" s="1">
        <v>1</v>
      </c>
      <c r="F1087" s="1">
        <v>0</v>
      </c>
      <c r="G1087" s="1">
        <v>0</v>
      </c>
      <c r="H1087" s="1">
        <v>0</v>
      </c>
      <c r="I1087" s="1">
        <v>1</v>
      </c>
      <c r="J1087" s="1">
        <v>0</v>
      </c>
      <c r="K1087" s="1">
        <v>1</v>
      </c>
      <c r="L1087" s="1">
        <v>0</v>
      </c>
      <c r="M1087" s="2">
        <v>0</v>
      </c>
      <c r="N1087" s="2">
        <v>0</v>
      </c>
      <c r="O1087" s="2">
        <v>1</v>
      </c>
      <c r="P1087" s="2">
        <v>0</v>
      </c>
      <c r="Q1087" s="6">
        <v>0</v>
      </c>
      <c r="R1087" s="6">
        <v>1</v>
      </c>
      <c r="S1087" s="3"/>
      <c r="T1087" s="3"/>
      <c r="U1087" s="3">
        <v>40</v>
      </c>
    </row>
    <row r="1088" spans="1:21">
      <c r="A1088" s="1">
        <v>0</v>
      </c>
      <c r="B1088" s="1">
        <v>0</v>
      </c>
      <c r="C1088" s="1">
        <v>0</v>
      </c>
      <c r="D1088" s="1">
        <v>1</v>
      </c>
      <c r="E1088" s="1">
        <v>0</v>
      </c>
      <c r="F1088" s="1">
        <v>1</v>
      </c>
      <c r="G1088" s="1">
        <v>0</v>
      </c>
      <c r="H1088" s="1">
        <v>0</v>
      </c>
      <c r="I1088" s="1">
        <v>0</v>
      </c>
      <c r="J1088" s="1">
        <v>0</v>
      </c>
      <c r="K1088" s="1">
        <v>1</v>
      </c>
      <c r="L1088" s="1">
        <v>0</v>
      </c>
      <c r="M1088" s="2">
        <v>0</v>
      </c>
      <c r="N1088" s="2">
        <v>1</v>
      </c>
      <c r="O1088" s="2">
        <v>0</v>
      </c>
      <c r="P1088" s="2">
        <v>0</v>
      </c>
      <c r="Q1088" s="6">
        <v>0</v>
      </c>
      <c r="R1088" s="6">
        <v>1</v>
      </c>
      <c r="S1088" s="3"/>
      <c r="T1088" s="3"/>
      <c r="U1088" s="3">
        <v>25</v>
      </c>
    </row>
    <row r="1089" spans="1:21">
      <c r="A1089" s="1">
        <v>0</v>
      </c>
      <c r="B1089" s="1">
        <v>0</v>
      </c>
      <c r="C1089" s="1">
        <v>0</v>
      </c>
      <c r="D1089" s="1">
        <v>1</v>
      </c>
      <c r="E1089" s="1">
        <v>0</v>
      </c>
      <c r="F1089" s="1">
        <v>0</v>
      </c>
      <c r="G1089" s="1">
        <v>0</v>
      </c>
      <c r="H1089" s="1">
        <v>0</v>
      </c>
      <c r="I1089" s="1">
        <v>1</v>
      </c>
      <c r="J1089" s="1">
        <v>0</v>
      </c>
      <c r="K1089" s="1">
        <v>1</v>
      </c>
      <c r="L1089" s="1">
        <v>0</v>
      </c>
      <c r="M1089" s="2">
        <v>0</v>
      </c>
      <c r="N1089" s="2">
        <v>1</v>
      </c>
      <c r="O1089" s="2">
        <v>0</v>
      </c>
      <c r="P1089" s="2">
        <v>0</v>
      </c>
      <c r="Q1089" s="6">
        <v>0</v>
      </c>
      <c r="R1089" s="6">
        <v>1</v>
      </c>
      <c r="S1089" s="3"/>
      <c r="T1089" s="3"/>
      <c r="U1089" s="3">
        <v>22</v>
      </c>
    </row>
    <row r="1090" spans="1:21">
      <c r="A1090" s="1">
        <v>0</v>
      </c>
      <c r="B1090" s="1">
        <v>0</v>
      </c>
      <c r="C1090" s="1">
        <v>0</v>
      </c>
      <c r="D1090" s="1">
        <v>0</v>
      </c>
      <c r="E1090" s="1">
        <v>1</v>
      </c>
      <c r="F1090" s="1">
        <v>0</v>
      </c>
      <c r="G1090" s="1">
        <v>0</v>
      </c>
      <c r="H1090" s="1">
        <v>0</v>
      </c>
      <c r="I1090" s="1">
        <v>1</v>
      </c>
      <c r="J1090" s="1">
        <v>0</v>
      </c>
      <c r="K1090" s="1">
        <v>1</v>
      </c>
      <c r="L1090" s="1">
        <v>0</v>
      </c>
      <c r="M1090" s="2">
        <v>0</v>
      </c>
      <c r="N1090" s="2">
        <v>0</v>
      </c>
      <c r="O1090" s="2">
        <v>1</v>
      </c>
      <c r="P1090" s="2">
        <v>0</v>
      </c>
      <c r="Q1090" s="6">
        <v>1</v>
      </c>
      <c r="R1090" s="6">
        <v>0</v>
      </c>
      <c r="S1090" s="3"/>
      <c r="T1090" s="3"/>
      <c r="U1090" s="3">
        <v>35</v>
      </c>
    </row>
    <row r="1091" spans="1:21">
      <c r="A1091" s="1">
        <v>0</v>
      </c>
      <c r="B1091" s="1">
        <v>0</v>
      </c>
      <c r="C1091" s="1">
        <v>0</v>
      </c>
      <c r="D1091" s="1">
        <v>1</v>
      </c>
      <c r="E1091" s="1">
        <v>0</v>
      </c>
      <c r="F1091" s="1">
        <v>0</v>
      </c>
      <c r="G1091" s="1">
        <v>0</v>
      </c>
      <c r="H1091" s="1">
        <v>0</v>
      </c>
      <c r="I1091" s="1">
        <v>1</v>
      </c>
      <c r="J1091" s="1">
        <v>0</v>
      </c>
      <c r="K1091" s="1">
        <v>1</v>
      </c>
      <c r="L1091" s="1">
        <v>0</v>
      </c>
      <c r="M1091" s="2">
        <v>0</v>
      </c>
      <c r="N1091" s="2">
        <v>1</v>
      </c>
      <c r="O1091" s="2">
        <v>0</v>
      </c>
      <c r="P1091" s="2">
        <v>0</v>
      </c>
      <c r="Q1091" s="6">
        <v>1</v>
      </c>
      <c r="R1091" s="6">
        <v>0</v>
      </c>
      <c r="S1091" s="3"/>
      <c r="T1091" s="3"/>
      <c r="U1091" s="3">
        <v>20</v>
      </c>
    </row>
    <row r="1092" spans="1:21">
      <c r="A1092" s="1">
        <v>0</v>
      </c>
      <c r="B1092" s="1">
        <v>0</v>
      </c>
      <c r="C1092" s="1">
        <v>0</v>
      </c>
      <c r="D1092" s="1">
        <v>1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J1092" s="1">
        <v>0</v>
      </c>
      <c r="K1092" s="1">
        <v>1</v>
      </c>
      <c r="L1092" s="1">
        <v>0</v>
      </c>
      <c r="M1092" s="2">
        <v>0</v>
      </c>
      <c r="N1092" s="2">
        <v>1</v>
      </c>
      <c r="O1092" s="2">
        <v>0</v>
      </c>
      <c r="P1092" s="2">
        <v>0</v>
      </c>
      <c r="Q1092" s="6">
        <v>1</v>
      </c>
      <c r="R1092" s="6">
        <v>0</v>
      </c>
      <c r="S1092" s="3"/>
      <c r="T1092" s="3"/>
      <c r="U1092" s="3">
        <v>25</v>
      </c>
    </row>
    <row r="1093" spans="1:21">
      <c r="A1093" s="1">
        <v>1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1</v>
      </c>
      <c r="H1093" s="1">
        <v>0</v>
      </c>
      <c r="I1093" s="1">
        <v>0</v>
      </c>
      <c r="J1093" s="1">
        <v>1</v>
      </c>
      <c r="K1093" s="1">
        <v>0</v>
      </c>
      <c r="L1093" s="1">
        <v>0</v>
      </c>
      <c r="M1093" s="2">
        <v>1</v>
      </c>
      <c r="N1093" s="2">
        <v>0</v>
      </c>
      <c r="O1093" s="2">
        <v>0</v>
      </c>
      <c r="P1093" s="2">
        <v>0</v>
      </c>
      <c r="Q1093" s="6">
        <v>1</v>
      </c>
      <c r="R1093" s="6">
        <v>0</v>
      </c>
      <c r="S1093" s="3"/>
      <c r="T1093" s="3"/>
      <c r="U1093" s="3">
        <v>27</v>
      </c>
    </row>
    <row r="1094" spans="1:21">
      <c r="A1094" s="1">
        <v>1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1</v>
      </c>
      <c r="I1094" s="1">
        <v>0</v>
      </c>
      <c r="J1094" s="1">
        <v>1</v>
      </c>
      <c r="K1094" s="1">
        <v>0</v>
      </c>
      <c r="L1094" s="1">
        <v>0</v>
      </c>
      <c r="M1094" s="2">
        <v>1</v>
      </c>
      <c r="N1094" s="2">
        <v>0</v>
      </c>
      <c r="O1094" s="2">
        <v>0</v>
      </c>
      <c r="P1094" s="2">
        <v>0</v>
      </c>
      <c r="Q1094" s="6">
        <v>0</v>
      </c>
      <c r="R1094" s="6">
        <v>1</v>
      </c>
      <c r="S1094" s="3"/>
      <c r="T1094" s="3"/>
      <c r="U1094" s="3">
        <v>29</v>
      </c>
    </row>
    <row r="1095" spans="1:21">
      <c r="A1095" s="1">
        <v>1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1</v>
      </c>
      <c r="H1095" s="1">
        <v>0</v>
      </c>
      <c r="I1095" s="1">
        <v>0</v>
      </c>
      <c r="J1095" s="1">
        <v>1</v>
      </c>
      <c r="K1095" s="1">
        <v>0</v>
      </c>
      <c r="L1095" s="1">
        <v>0</v>
      </c>
      <c r="M1095" s="2">
        <v>0</v>
      </c>
      <c r="N1095" s="2">
        <v>1</v>
      </c>
      <c r="O1095" s="2">
        <v>0</v>
      </c>
      <c r="P1095" s="2">
        <v>0</v>
      </c>
      <c r="Q1095" s="6">
        <v>0</v>
      </c>
      <c r="R1095" s="6">
        <v>1</v>
      </c>
      <c r="S1095" s="3"/>
      <c r="T1095" s="3"/>
      <c r="U1095" s="3">
        <v>30</v>
      </c>
    </row>
    <row r="1096" spans="1:21">
      <c r="A1096" s="1">
        <v>1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1</v>
      </c>
      <c r="I1096" s="1">
        <v>0</v>
      </c>
      <c r="J1096" s="1">
        <v>1</v>
      </c>
      <c r="K1096" s="1">
        <v>0</v>
      </c>
      <c r="L1096" s="1">
        <v>0</v>
      </c>
      <c r="M1096" s="2">
        <v>0</v>
      </c>
      <c r="N1096" s="2">
        <v>1</v>
      </c>
      <c r="O1096" s="2">
        <v>0</v>
      </c>
      <c r="P1096" s="2">
        <v>1</v>
      </c>
      <c r="Q1096" s="6">
        <v>0</v>
      </c>
      <c r="R1096" s="6">
        <v>0</v>
      </c>
      <c r="S1096" s="3"/>
      <c r="T1096" s="3"/>
      <c r="U1096" s="3">
        <v>20</v>
      </c>
    </row>
    <row r="1097" spans="1:21">
      <c r="A1097" s="1">
        <v>1</v>
      </c>
      <c r="B1097" s="1">
        <v>0</v>
      </c>
      <c r="C1097" s="1">
        <v>0</v>
      </c>
      <c r="D1097" s="1">
        <v>0</v>
      </c>
      <c r="E1097" s="1">
        <v>0</v>
      </c>
      <c r="F1097" s="1">
        <v>1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1</v>
      </c>
      <c r="M1097" s="2">
        <v>1</v>
      </c>
      <c r="N1097" s="2">
        <v>0</v>
      </c>
      <c r="O1097" s="2">
        <v>0</v>
      </c>
      <c r="P1097" s="2">
        <v>0</v>
      </c>
      <c r="Q1097" s="6">
        <v>0</v>
      </c>
      <c r="R1097" s="6">
        <v>1</v>
      </c>
      <c r="S1097" s="3"/>
      <c r="T1097" s="3"/>
      <c r="U1097" s="3">
        <v>27</v>
      </c>
    </row>
    <row r="1098" spans="1:21">
      <c r="A1098" s="1">
        <v>1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1</v>
      </c>
      <c r="H1098" s="1">
        <v>0</v>
      </c>
      <c r="I1098" s="1">
        <v>0</v>
      </c>
      <c r="J1098" s="1">
        <v>0</v>
      </c>
      <c r="K1098" s="1">
        <v>0</v>
      </c>
      <c r="L1098" s="1">
        <v>1</v>
      </c>
      <c r="M1098" s="2">
        <v>1</v>
      </c>
      <c r="N1098" s="2">
        <v>0</v>
      </c>
      <c r="O1098" s="2">
        <v>0</v>
      </c>
      <c r="P1098" s="2">
        <v>1</v>
      </c>
      <c r="Q1098" s="6">
        <v>0</v>
      </c>
      <c r="R1098" s="6">
        <v>0</v>
      </c>
      <c r="S1098" s="3"/>
      <c r="T1098" s="3"/>
      <c r="U1098" s="3">
        <v>20</v>
      </c>
    </row>
    <row r="1099" spans="1:21">
      <c r="A1099" s="1">
        <v>1</v>
      </c>
      <c r="B1099" s="1">
        <v>0</v>
      </c>
      <c r="C1099" s="1">
        <v>0</v>
      </c>
      <c r="D1099" s="1">
        <v>0</v>
      </c>
      <c r="E1099" s="1">
        <v>0</v>
      </c>
      <c r="F1099" s="1">
        <v>1</v>
      </c>
      <c r="G1099" s="1">
        <v>0</v>
      </c>
      <c r="H1099" s="1">
        <v>0</v>
      </c>
      <c r="I1099" s="1">
        <v>0</v>
      </c>
      <c r="J1099" s="1">
        <v>0</v>
      </c>
      <c r="K1099" s="1">
        <v>1</v>
      </c>
      <c r="L1099" s="1">
        <v>0</v>
      </c>
      <c r="M1099" s="2">
        <v>1</v>
      </c>
      <c r="N1099" s="2">
        <v>0</v>
      </c>
      <c r="O1099" s="2">
        <v>0</v>
      </c>
      <c r="P1099" s="2">
        <v>0</v>
      </c>
      <c r="Q1099" s="6">
        <v>0</v>
      </c>
      <c r="R1099" s="6">
        <v>1</v>
      </c>
      <c r="S1099" s="3"/>
      <c r="T1099" s="3"/>
      <c r="U1099" s="3">
        <v>20</v>
      </c>
    </row>
    <row r="1100" spans="1:21">
      <c r="A1100" s="1">
        <v>1</v>
      </c>
      <c r="B1100" s="1">
        <v>0</v>
      </c>
      <c r="C1100" s="1">
        <v>0</v>
      </c>
      <c r="D1100" s="1">
        <v>0</v>
      </c>
      <c r="E1100" s="1">
        <v>0</v>
      </c>
      <c r="F1100" s="1">
        <v>1</v>
      </c>
      <c r="G1100" s="1">
        <v>0</v>
      </c>
      <c r="H1100" s="1">
        <v>0</v>
      </c>
      <c r="I1100" s="1">
        <v>0</v>
      </c>
      <c r="J1100" s="1">
        <v>0</v>
      </c>
      <c r="K1100" s="1">
        <v>1</v>
      </c>
      <c r="L1100" s="1">
        <v>0</v>
      </c>
      <c r="M1100" s="2">
        <v>1</v>
      </c>
      <c r="N1100" s="2">
        <v>0</v>
      </c>
      <c r="O1100" s="2">
        <v>0</v>
      </c>
      <c r="P1100" s="2">
        <v>0</v>
      </c>
      <c r="Q1100" s="6">
        <v>0</v>
      </c>
      <c r="R1100" s="6">
        <v>1</v>
      </c>
      <c r="S1100" s="3"/>
      <c r="T1100" s="3"/>
      <c r="U1100" s="3">
        <v>20</v>
      </c>
    </row>
    <row r="1101" spans="1:21">
      <c r="A1101" s="1">
        <v>1</v>
      </c>
      <c r="B1101" s="1">
        <v>0</v>
      </c>
      <c r="C1101" s="1">
        <v>0</v>
      </c>
      <c r="D1101" s="1">
        <v>0</v>
      </c>
      <c r="E1101" s="1">
        <v>0</v>
      </c>
      <c r="F1101" s="1">
        <v>1</v>
      </c>
      <c r="G1101" s="1">
        <v>0</v>
      </c>
      <c r="H1101" s="1">
        <v>0</v>
      </c>
      <c r="I1101" s="1">
        <v>0</v>
      </c>
      <c r="J1101" s="1">
        <v>0</v>
      </c>
      <c r="K1101" s="1">
        <v>1</v>
      </c>
      <c r="L1101" s="1">
        <v>0</v>
      </c>
      <c r="M1101" s="2">
        <v>1</v>
      </c>
      <c r="N1101" s="2">
        <v>0</v>
      </c>
      <c r="O1101" s="2">
        <v>0</v>
      </c>
      <c r="P1101" s="2">
        <v>0</v>
      </c>
      <c r="Q1101" s="6">
        <v>0</v>
      </c>
      <c r="R1101" s="6">
        <v>1</v>
      </c>
      <c r="S1101" s="3"/>
      <c r="T1101" s="3"/>
      <c r="U1101" s="3">
        <v>32</v>
      </c>
    </row>
    <row r="1102" spans="1:21">
      <c r="A1102" s="1">
        <v>1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1</v>
      </c>
      <c r="L1102" s="1">
        <v>0</v>
      </c>
      <c r="M1102" s="2">
        <v>1</v>
      </c>
      <c r="N1102" s="2">
        <v>0</v>
      </c>
      <c r="O1102" s="2">
        <v>0</v>
      </c>
      <c r="P1102" s="2">
        <v>1</v>
      </c>
      <c r="Q1102" s="6">
        <v>0</v>
      </c>
      <c r="R1102" s="6">
        <v>0</v>
      </c>
      <c r="S1102" s="3"/>
      <c r="T1102" s="3"/>
      <c r="U1102" s="3">
        <v>20</v>
      </c>
    </row>
    <row r="1103" spans="1:21">
      <c r="A1103" s="1">
        <v>0</v>
      </c>
      <c r="B1103" s="1">
        <v>1</v>
      </c>
      <c r="C1103" s="1">
        <v>0</v>
      </c>
      <c r="D1103" s="1">
        <v>0</v>
      </c>
      <c r="E1103" s="1">
        <v>0</v>
      </c>
      <c r="F1103" s="1">
        <v>0</v>
      </c>
      <c r="G1103" s="1">
        <v>1</v>
      </c>
      <c r="H1103" s="1">
        <v>0</v>
      </c>
      <c r="I1103" s="1">
        <v>0</v>
      </c>
      <c r="J1103" s="1">
        <v>0</v>
      </c>
      <c r="K1103" s="1">
        <v>0</v>
      </c>
      <c r="L1103" s="1">
        <v>1</v>
      </c>
      <c r="M1103" s="2">
        <v>0</v>
      </c>
      <c r="N1103" s="2">
        <v>0</v>
      </c>
      <c r="O1103" s="2">
        <v>1</v>
      </c>
      <c r="P1103" s="2">
        <v>1</v>
      </c>
      <c r="Q1103" s="6">
        <v>0</v>
      </c>
      <c r="R1103" s="6">
        <v>0</v>
      </c>
      <c r="S1103" s="3"/>
      <c r="T1103" s="3"/>
      <c r="U1103" s="3">
        <v>32</v>
      </c>
    </row>
    <row r="1104" spans="1:21">
      <c r="A1104" s="1">
        <v>1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1</v>
      </c>
      <c r="H1104" s="1">
        <v>0</v>
      </c>
      <c r="I1104" s="1">
        <v>0</v>
      </c>
      <c r="J1104" s="1">
        <v>0</v>
      </c>
      <c r="K1104" s="1">
        <v>0</v>
      </c>
      <c r="L1104" s="1">
        <v>1</v>
      </c>
      <c r="M1104" s="2">
        <v>0</v>
      </c>
      <c r="N1104" s="2">
        <v>1</v>
      </c>
      <c r="O1104" s="2">
        <v>0</v>
      </c>
      <c r="P1104" s="2">
        <v>0</v>
      </c>
      <c r="Q1104" s="6">
        <v>1</v>
      </c>
      <c r="R1104" s="6">
        <v>0</v>
      </c>
      <c r="S1104" s="3"/>
      <c r="T1104" s="3"/>
      <c r="U1104" s="3">
        <v>20</v>
      </c>
    </row>
    <row r="1105" spans="1:21">
      <c r="A1105" s="1">
        <v>1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1</v>
      </c>
      <c r="H1105" s="1">
        <v>0</v>
      </c>
      <c r="I1105" s="1">
        <v>0</v>
      </c>
      <c r="J1105" s="1">
        <v>0</v>
      </c>
      <c r="K1105" s="1">
        <v>1</v>
      </c>
      <c r="L1105" s="1">
        <v>0</v>
      </c>
      <c r="M1105" s="2">
        <v>0</v>
      </c>
      <c r="N1105" s="2">
        <v>0</v>
      </c>
      <c r="O1105" s="2">
        <v>1</v>
      </c>
      <c r="P1105" s="2">
        <v>0</v>
      </c>
      <c r="Q1105" s="6">
        <v>1</v>
      </c>
      <c r="R1105" s="6">
        <v>0</v>
      </c>
      <c r="S1105" s="3"/>
      <c r="T1105" s="3"/>
      <c r="U1105" s="3">
        <v>45</v>
      </c>
    </row>
    <row r="1106" spans="1:21">
      <c r="A1106" s="1">
        <v>1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1</v>
      </c>
      <c r="J1106" s="1">
        <v>1</v>
      </c>
      <c r="K1106" s="1">
        <v>0</v>
      </c>
      <c r="L1106" s="1">
        <v>0</v>
      </c>
      <c r="M1106" s="2">
        <v>0</v>
      </c>
      <c r="N1106" s="2">
        <v>0</v>
      </c>
      <c r="O1106" s="2">
        <v>1</v>
      </c>
      <c r="P1106" s="2">
        <v>1</v>
      </c>
      <c r="Q1106" s="6">
        <v>0</v>
      </c>
      <c r="R1106" s="6">
        <v>0</v>
      </c>
      <c r="S1106" s="3"/>
      <c r="T1106" s="3"/>
      <c r="U1106" s="3">
        <v>40</v>
      </c>
    </row>
    <row r="1107" spans="1:21">
      <c r="A1107" s="1">
        <v>0</v>
      </c>
      <c r="B1107" s="1">
        <v>1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1</v>
      </c>
      <c r="J1107" s="1">
        <v>1</v>
      </c>
      <c r="K1107" s="1">
        <v>0</v>
      </c>
      <c r="L1107" s="1">
        <v>0</v>
      </c>
      <c r="M1107" s="2">
        <v>1</v>
      </c>
      <c r="N1107" s="2">
        <v>0</v>
      </c>
      <c r="O1107" s="2">
        <v>0</v>
      </c>
      <c r="P1107" s="2">
        <v>1</v>
      </c>
      <c r="Q1107" s="6">
        <v>0</v>
      </c>
      <c r="R1107" s="6">
        <v>0</v>
      </c>
      <c r="S1107" s="3"/>
      <c r="T1107" s="3"/>
      <c r="U1107" s="3">
        <v>27</v>
      </c>
    </row>
    <row r="1108" spans="1:21">
      <c r="A1108" s="1">
        <v>1</v>
      </c>
      <c r="B1108" s="1">
        <v>0</v>
      </c>
      <c r="C1108" s="1">
        <v>0</v>
      </c>
      <c r="D1108" s="1">
        <v>0</v>
      </c>
      <c r="E1108" s="1">
        <v>0</v>
      </c>
      <c r="F1108" s="1">
        <v>1</v>
      </c>
      <c r="G1108" s="1">
        <v>0</v>
      </c>
      <c r="H1108" s="1">
        <v>0</v>
      </c>
      <c r="I1108" s="1">
        <v>0</v>
      </c>
      <c r="J1108" s="1">
        <v>0</v>
      </c>
      <c r="K1108" s="1">
        <v>1</v>
      </c>
      <c r="L1108" s="1">
        <v>0</v>
      </c>
      <c r="M1108" s="2">
        <v>0</v>
      </c>
      <c r="N1108" s="2">
        <v>1</v>
      </c>
      <c r="O1108" s="2">
        <v>0</v>
      </c>
      <c r="P1108" s="2">
        <v>1</v>
      </c>
      <c r="Q1108" s="6">
        <v>0</v>
      </c>
      <c r="R1108" s="6">
        <v>0</v>
      </c>
      <c r="S1108" s="3"/>
      <c r="T1108" s="3"/>
      <c r="U1108" s="3">
        <v>25</v>
      </c>
    </row>
    <row r="1109" spans="1:21">
      <c r="A1109" s="1">
        <v>1</v>
      </c>
      <c r="B1109" s="1">
        <v>0</v>
      </c>
      <c r="C1109" s="1">
        <v>0</v>
      </c>
      <c r="D1109" s="1">
        <v>0</v>
      </c>
      <c r="E1109" s="1">
        <v>0</v>
      </c>
      <c r="F1109" s="1">
        <v>1</v>
      </c>
      <c r="G1109" s="1">
        <v>0</v>
      </c>
      <c r="H1109" s="1">
        <v>0</v>
      </c>
      <c r="I1109" s="1">
        <v>0</v>
      </c>
      <c r="J1109" s="1">
        <v>0</v>
      </c>
      <c r="K1109" s="1">
        <v>1</v>
      </c>
      <c r="L1109" s="1">
        <v>0</v>
      </c>
      <c r="M1109" s="2">
        <v>0</v>
      </c>
      <c r="N1109" s="2">
        <v>1</v>
      </c>
      <c r="O1109" s="2">
        <v>0</v>
      </c>
      <c r="P1109" s="2">
        <v>0</v>
      </c>
      <c r="Q1109" s="6">
        <v>0</v>
      </c>
      <c r="R1109" s="6">
        <v>1</v>
      </c>
      <c r="S1109" s="3"/>
      <c r="T1109" s="3"/>
      <c r="U1109" s="3">
        <v>15</v>
      </c>
    </row>
    <row r="1110" spans="1:21">
      <c r="A1110" s="1">
        <v>0</v>
      </c>
      <c r="B1110" s="1">
        <v>0</v>
      </c>
      <c r="C1110" s="1">
        <v>1</v>
      </c>
      <c r="D1110" s="1">
        <v>0</v>
      </c>
      <c r="E1110" s="1">
        <v>0</v>
      </c>
      <c r="F1110" s="1">
        <v>1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1</v>
      </c>
      <c r="M1110" s="2">
        <v>0</v>
      </c>
      <c r="N1110" s="2">
        <v>0</v>
      </c>
      <c r="O1110" s="2">
        <v>1</v>
      </c>
      <c r="P1110" s="2">
        <v>0</v>
      </c>
      <c r="Q1110" s="6">
        <v>0</v>
      </c>
      <c r="R1110" s="6">
        <v>1</v>
      </c>
      <c r="S1110" s="3"/>
      <c r="T1110" s="3"/>
      <c r="U1110" s="3">
        <v>30</v>
      </c>
    </row>
    <row r="1111" spans="1:21">
      <c r="A1111" s="1">
        <v>1</v>
      </c>
      <c r="B1111" s="1">
        <v>0</v>
      </c>
      <c r="C1111" s="1">
        <v>0</v>
      </c>
      <c r="D1111" s="1">
        <v>0</v>
      </c>
      <c r="E1111" s="1">
        <v>0</v>
      </c>
      <c r="F1111" s="1">
        <v>1</v>
      </c>
      <c r="G1111" s="1">
        <v>0</v>
      </c>
      <c r="H1111" s="1">
        <v>0</v>
      </c>
      <c r="I1111" s="1">
        <v>0</v>
      </c>
      <c r="J1111" s="1">
        <v>0</v>
      </c>
      <c r="K1111" s="1">
        <v>1</v>
      </c>
      <c r="L1111" s="1">
        <v>0</v>
      </c>
      <c r="M1111" s="2">
        <v>1</v>
      </c>
      <c r="N1111" s="2">
        <v>0</v>
      </c>
      <c r="O1111" s="2">
        <v>0</v>
      </c>
      <c r="P1111" s="2">
        <v>0</v>
      </c>
      <c r="Q1111" s="6">
        <v>1</v>
      </c>
      <c r="R1111" s="6">
        <v>0</v>
      </c>
      <c r="S1111" s="3"/>
      <c r="T1111" s="3"/>
      <c r="U1111" s="3">
        <v>36</v>
      </c>
    </row>
    <row r="1112" spans="1:21">
      <c r="A1112" s="1">
        <v>1</v>
      </c>
      <c r="B1112" s="1">
        <v>0</v>
      </c>
      <c r="C1112" s="1">
        <v>0</v>
      </c>
      <c r="D1112" s="1">
        <v>0</v>
      </c>
      <c r="E1112" s="1">
        <v>0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1">
        <v>1</v>
      </c>
      <c r="L1112" s="1">
        <v>0</v>
      </c>
      <c r="M1112" s="2">
        <v>0</v>
      </c>
      <c r="N1112" s="2">
        <v>0</v>
      </c>
      <c r="O1112" s="2">
        <v>1</v>
      </c>
      <c r="P1112" s="2">
        <v>0</v>
      </c>
      <c r="Q1112" s="6">
        <v>0</v>
      </c>
      <c r="R1112" s="6">
        <v>1</v>
      </c>
      <c r="S1112" s="3"/>
      <c r="T1112" s="3"/>
      <c r="U1112" s="3">
        <v>40</v>
      </c>
    </row>
    <row r="1113" spans="1:21">
      <c r="A1113" s="1">
        <v>1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0</v>
      </c>
      <c r="I1113" s="1">
        <v>0</v>
      </c>
      <c r="J1113" s="1">
        <v>0</v>
      </c>
      <c r="K1113" s="1">
        <v>0</v>
      </c>
      <c r="L1113" s="1">
        <v>1</v>
      </c>
      <c r="M1113" s="2">
        <v>0</v>
      </c>
      <c r="N1113" s="2">
        <v>0</v>
      </c>
      <c r="O1113" s="2">
        <v>1</v>
      </c>
      <c r="P1113" s="2">
        <v>0</v>
      </c>
      <c r="Q1113" s="6">
        <v>0</v>
      </c>
      <c r="R1113" s="6">
        <v>1</v>
      </c>
      <c r="S1113" s="3"/>
      <c r="T1113" s="3"/>
      <c r="U1113" s="3">
        <v>30</v>
      </c>
    </row>
    <row r="1114" spans="1:21">
      <c r="A1114" s="1">
        <v>1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1</v>
      </c>
      <c r="I1114" s="1">
        <v>0</v>
      </c>
      <c r="J1114" s="1">
        <v>0</v>
      </c>
      <c r="K1114" s="1">
        <v>1</v>
      </c>
      <c r="L1114" s="1">
        <v>0</v>
      </c>
      <c r="M1114" s="2">
        <v>1</v>
      </c>
      <c r="N1114" s="2">
        <v>0</v>
      </c>
      <c r="O1114" s="2">
        <v>0</v>
      </c>
      <c r="P1114" s="2">
        <v>1</v>
      </c>
      <c r="Q1114" s="6">
        <v>0</v>
      </c>
      <c r="R1114" s="6">
        <v>0</v>
      </c>
      <c r="S1114" s="3"/>
      <c r="T1114" s="3"/>
      <c r="U1114" s="3">
        <v>36</v>
      </c>
    </row>
    <row r="1115" spans="1:21">
      <c r="A1115" s="1">
        <v>1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1</v>
      </c>
      <c r="H1115" s="1">
        <v>0</v>
      </c>
      <c r="I1115" s="1">
        <v>0</v>
      </c>
      <c r="J1115" s="1">
        <v>0</v>
      </c>
      <c r="K1115" s="1">
        <v>0</v>
      </c>
      <c r="L1115" s="1">
        <v>1</v>
      </c>
      <c r="M1115" s="2">
        <v>1</v>
      </c>
      <c r="N1115" s="2">
        <v>0</v>
      </c>
      <c r="O1115" s="2">
        <v>0</v>
      </c>
      <c r="P1115" s="2">
        <v>1</v>
      </c>
      <c r="Q1115" s="6">
        <v>0</v>
      </c>
      <c r="R1115" s="6">
        <v>0</v>
      </c>
      <c r="S1115" s="3"/>
      <c r="T1115" s="3"/>
      <c r="U1115" s="3">
        <v>15</v>
      </c>
    </row>
    <row r="1116" spans="1:21">
      <c r="A1116" s="1">
        <v>1</v>
      </c>
      <c r="B1116" s="1">
        <v>0</v>
      </c>
      <c r="C1116" s="1">
        <v>0</v>
      </c>
      <c r="D1116" s="1">
        <v>0</v>
      </c>
      <c r="E1116" s="1">
        <v>0</v>
      </c>
      <c r="F1116" s="1">
        <v>1</v>
      </c>
      <c r="G1116" s="1">
        <v>0</v>
      </c>
      <c r="H1116" s="1">
        <v>0</v>
      </c>
      <c r="I1116" s="1">
        <v>0</v>
      </c>
      <c r="J1116" s="1">
        <v>0</v>
      </c>
      <c r="K1116" s="1">
        <v>1</v>
      </c>
      <c r="L1116" s="1">
        <v>0</v>
      </c>
      <c r="M1116" s="2">
        <v>1</v>
      </c>
      <c r="N1116" s="2">
        <v>0</v>
      </c>
      <c r="O1116" s="2">
        <v>0</v>
      </c>
      <c r="P1116" s="2">
        <v>0</v>
      </c>
      <c r="Q1116" s="6">
        <v>0</v>
      </c>
      <c r="R1116" s="6">
        <v>1</v>
      </c>
      <c r="S1116" s="3"/>
      <c r="T1116" s="3"/>
      <c r="U1116" s="3">
        <v>15</v>
      </c>
    </row>
    <row r="1117" spans="1:21">
      <c r="A1117" s="1">
        <v>1</v>
      </c>
      <c r="B1117" s="1">
        <v>0</v>
      </c>
      <c r="C1117" s="1">
        <v>0</v>
      </c>
      <c r="D1117" s="1">
        <v>0</v>
      </c>
      <c r="E1117" s="1">
        <v>0</v>
      </c>
      <c r="F1117" s="1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1</v>
      </c>
      <c r="M1117" s="2">
        <v>1</v>
      </c>
      <c r="N1117" s="2">
        <v>0</v>
      </c>
      <c r="O1117" s="2">
        <v>0</v>
      </c>
      <c r="P1117" s="2">
        <v>1</v>
      </c>
      <c r="Q1117" s="6">
        <v>0</v>
      </c>
      <c r="R1117" s="6">
        <v>0</v>
      </c>
      <c r="S1117" s="3"/>
      <c r="T1117" s="3"/>
      <c r="U1117" s="3">
        <v>15</v>
      </c>
    </row>
    <row r="1118" spans="1:21">
      <c r="A1118" s="1">
        <v>1</v>
      </c>
      <c r="B1118" s="1">
        <v>0</v>
      </c>
      <c r="C1118" s="1">
        <v>0</v>
      </c>
      <c r="D1118" s="1">
        <v>0</v>
      </c>
      <c r="E1118" s="1">
        <v>0</v>
      </c>
      <c r="F1118" s="1">
        <v>1</v>
      </c>
      <c r="G1118" s="1">
        <v>0</v>
      </c>
      <c r="H1118" s="1">
        <v>0</v>
      </c>
      <c r="I1118" s="1">
        <v>0</v>
      </c>
      <c r="J1118" s="1">
        <v>0</v>
      </c>
      <c r="K1118" s="1">
        <v>1</v>
      </c>
      <c r="L1118" s="1">
        <v>0</v>
      </c>
      <c r="M1118" s="2">
        <v>1</v>
      </c>
      <c r="N1118" s="2">
        <v>0</v>
      </c>
      <c r="O1118" s="2">
        <v>0</v>
      </c>
      <c r="P1118" s="2">
        <v>0</v>
      </c>
      <c r="Q1118" s="6">
        <v>0</v>
      </c>
      <c r="R1118" s="6">
        <v>1</v>
      </c>
      <c r="S1118" s="3"/>
      <c r="T1118" s="3"/>
      <c r="U1118" s="3">
        <v>42</v>
      </c>
    </row>
    <row r="1119" spans="1:21">
      <c r="A1119" s="1">
        <v>1</v>
      </c>
      <c r="B1119" s="1">
        <v>0</v>
      </c>
      <c r="C1119" s="1">
        <v>0</v>
      </c>
      <c r="D1119" s="1">
        <v>0</v>
      </c>
      <c r="E1119" s="1">
        <v>0</v>
      </c>
      <c r="F1119" s="1">
        <v>1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1</v>
      </c>
      <c r="M1119" s="2">
        <v>0</v>
      </c>
      <c r="N1119" s="2">
        <v>1</v>
      </c>
      <c r="O1119" s="2">
        <v>0</v>
      </c>
      <c r="P1119" s="2">
        <v>0</v>
      </c>
      <c r="Q1119" s="6">
        <v>0</v>
      </c>
      <c r="R1119" s="6">
        <v>1</v>
      </c>
      <c r="S1119" s="3"/>
      <c r="T1119" s="3"/>
      <c r="U1119" s="3">
        <v>25</v>
      </c>
    </row>
    <row r="1120" spans="1:21">
      <c r="A1120" s="1">
        <v>1</v>
      </c>
      <c r="B1120" s="1">
        <v>0</v>
      </c>
      <c r="C1120" s="1">
        <v>0</v>
      </c>
      <c r="D1120" s="1">
        <v>0</v>
      </c>
      <c r="E1120" s="1">
        <v>0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1</v>
      </c>
      <c r="L1120" s="1">
        <v>0</v>
      </c>
      <c r="M1120" s="2">
        <v>0</v>
      </c>
      <c r="N1120" s="2">
        <v>0</v>
      </c>
      <c r="O1120" s="2">
        <v>1</v>
      </c>
      <c r="P1120" s="2">
        <v>0</v>
      </c>
      <c r="Q1120" s="6">
        <v>0</v>
      </c>
      <c r="R1120" s="6">
        <v>1</v>
      </c>
      <c r="S1120" s="3"/>
      <c r="T1120" s="3"/>
      <c r="U1120" s="3">
        <v>45</v>
      </c>
    </row>
    <row r="1121" spans="1:21">
      <c r="A1121" s="1">
        <v>0</v>
      </c>
      <c r="B1121" s="1">
        <v>0</v>
      </c>
      <c r="C1121" s="1">
        <v>1</v>
      </c>
      <c r="D1121" s="1">
        <v>0</v>
      </c>
      <c r="E1121" s="1">
        <v>0</v>
      </c>
      <c r="F1121" s="1">
        <v>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1</v>
      </c>
      <c r="M1121" s="2">
        <v>0</v>
      </c>
      <c r="N1121" s="2">
        <v>1</v>
      </c>
      <c r="O1121" s="2">
        <v>0</v>
      </c>
      <c r="P1121" s="2">
        <v>0</v>
      </c>
      <c r="Q1121" s="6">
        <v>0</v>
      </c>
      <c r="R1121" s="6">
        <v>1</v>
      </c>
      <c r="S1121" s="3"/>
      <c r="T1121" s="3"/>
      <c r="U1121" s="3">
        <v>20</v>
      </c>
    </row>
    <row r="1122" spans="1:21">
      <c r="A1122" s="1">
        <v>0</v>
      </c>
      <c r="B1122" s="1">
        <v>0</v>
      </c>
      <c r="C1122" s="1">
        <v>0</v>
      </c>
      <c r="D1122" s="1">
        <v>1</v>
      </c>
      <c r="E1122" s="1">
        <v>0</v>
      </c>
      <c r="F1122" s="1">
        <v>0</v>
      </c>
      <c r="G1122" s="1">
        <v>1</v>
      </c>
      <c r="H1122" s="1">
        <v>0</v>
      </c>
      <c r="I1122" s="1">
        <v>0</v>
      </c>
      <c r="J1122" s="1">
        <v>0</v>
      </c>
      <c r="K1122" s="1">
        <v>1</v>
      </c>
      <c r="L1122" s="1">
        <v>0</v>
      </c>
      <c r="M1122" s="2">
        <v>1</v>
      </c>
      <c r="N1122" s="2">
        <v>0</v>
      </c>
      <c r="O1122" s="2">
        <v>0</v>
      </c>
      <c r="P1122" s="2">
        <v>0</v>
      </c>
      <c r="Q1122" s="6">
        <v>0</v>
      </c>
      <c r="R1122" s="6">
        <v>1</v>
      </c>
      <c r="S1122" s="3"/>
      <c r="T1122" s="3"/>
      <c r="U1122" s="3">
        <v>15</v>
      </c>
    </row>
    <row r="1123" spans="1:21">
      <c r="A1123" s="1">
        <v>0</v>
      </c>
      <c r="B1123" s="1">
        <v>0</v>
      </c>
      <c r="C1123" s="1">
        <v>1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1</v>
      </c>
      <c r="J1123" s="1">
        <v>1</v>
      </c>
      <c r="K1123" s="1">
        <v>0</v>
      </c>
      <c r="L1123" s="1">
        <v>0</v>
      </c>
      <c r="M1123" s="2">
        <v>0</v>
      </c>
      <c r="N1123" s="2">
        <v>1</v>
      </c>
      <c r="O1123" s="2">
        <v>0</v>
      </c>
      <c r="P1123" s="2">
        <v>1</v>
      </c>
      <c r="Q1123" s="6">
        <v>0</v>
      </c>
      <c r="R1123" s="6">
        <v>0</v>
      </c>
      <c r="S1123" s="3"/>
      <c r="T1123" s="3"/>
      <c r="U1123" s="3">
        <v>20</v>
      </c>
    </row>
    <row r="1124" spans="1:21">
      <c r="A1124" s="1">
        <v>0</v>
      </c>
      <c r="B1124" s="1">
        <v>0</v>
      </c>
      <c r="C1124" s="1">
        <v>0</v>
      </c>
      <c r="D1124" s="1">
        <v>1</v>
      </c>
      <c r="E1124" s="1">
        <v>0</v>
      </c>
      <c r="F1124" s="1">
        <v>1</v>
      </c>
      <c r="G1124" s="1">
        <v>0</v>
      </c>
      <c r="H1124" s="1">
        <v>0</v>
      </c>
      <c r="I1124" s="1">
        <v>0</v>
      </c>
      <c r="J1124" s="1">
        <v>1</v>
      </c>
      <c r="K1124" s="1">
        <v>0</v>
      </c>
      <c r="L1124" s="1">
        <v>0</v>
      </c>
      <c r="M1124" s="2">
        <v>0</v>
      </c>
      <c r="N1124" s="2">
        <v>0</v>
      </c>
      <c r="O1124" s="2">
        <v>1</v>
      </c>
      <c r="P1124" s="2">
        <v>0</v>
      </c>
      <c r="Q1124" s="6">
        <v>1</v>
      </c>
      <c r="R1124" s="6">
        <v>0</v>
      </c>
      <c r="S1124" s="3"/>
      <c r="T1124" s="3"/>
      <c r="U1124" s="3">
        <v>30</v>
      </c>
    </row>
    <row r="1125" spans="1:21">
      <c r="A1125" s="1">
        <v>0</v>
      </c>
      <c r="B1125" s="1">
        <v>0</v>
      </c>
      <c r="C1125" s="1">
        <v>0</v>
      </c>
      <c r="D1125" s="1">
        <v>1</v>
      </c>
      <c r="E1125" s="1">
        <v>0</v>
      </c>
      <c r="F1125" s="1">
        <v>0</v>
      </c>
      <c r="G1125" s="1">
        <v>0</v>
      </c>
      <c r="H1125" s="1">
        <v>1</v>
      </c>
      <c r="I1125" s="1">
        <v>0</v>
      </c>
      <c r="J1125" s="1">
        <v>1</v>
      </c>
      <c r="K1125" s="1">
        <v>0</v>
      </c>
      <c r="L1125" s="1">
        <v>0</v>
      </c>
      <c r="M1125" s="2">
        <v>0</v>
      </c>
      <c r="N1125" s="2">
        <v>0</v>
      </c>
      <c r="O1125" s="2">
        <v>1</v>
      </c>
      <c r="P1125" s="2">
        <v>1</v>
      </c>
      <c r="Q1125" s="6">
        <v>0</v>
      </c>
      <c r="R1125" s="6">
        <v>0</v>
      </c>
      <c r="S1125" s="3"/>
      <c r="T1125" s="3"/>
      <c r="U1125" s="3">
        <v>30</v>
      </c>
    </row>
    <row r="1126" spans="1:21">
      <c r="A1126" s="1">
        <v>0</v>
      </c>
      <c r="B1126" s="1">
        <v>0</v>
      </c>
      <c r="C1126" s="1">
        <v>0</v>
      </c>
      <c r="D1126" s="1">
        <v>0</v>
      </c>
      <c r="E1126" s="1">
        <v>1</v>
      </c>
      <c r="F1126" s="1">
        <v>0</v>
      </c>
      <c r="G1126" s="1">
        <v>0</v>
      </c>
      <c r="H1126" s="1">
        <v>0</v>
      </c>
      <c r="I1126" s="1">
        <v>1</v>
      </c>
      <c r="J1126" s="1">
        <v>1</v>
      </c>
      <c r="K1126" s="1">
        <v>0</v>
      </c>
      <c r="L1126" s="1">
        <v>0</v>
      </c>
      <c r="M1126" s="2">
        <v>1</v>
      </c>
      <c r="N1126" s="2">
        <v>0</v>
      </c>
      <c r="O1126" s="2">
        <v>0</v>
      </c>
      <c r="P1126" s="2">
        <v>0</v>
      </c>
      <c r="Q1126" s="6">
        <v>0</v>
      </c>
      <c r="R1126" s="6">
        <v>1</v>
      </c>
      <c r="S1126" s="3"/>
      <c r="T1126" s="3"/>
      <c r="U1126" s="3">
        <v>29</v>
      </c>
    </row>
    <row r="1127" spans="1:21">
      <c r="A1127" s="1">
        <v>0</v>
      </c>
      <c r="B1127" s="1">
        <v>0</v>
      </c>
      <c r="C1127" s="1">
        <v>1</v>
      </c>
      <c r="D1127" s="1">
        <v>0</v>
      </c>
      <c r="E1127" s="1">
        <v>0</v>
      </c>
      <c r="F1127" s="1">
        <v>0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1</v>
      </c>
      <c r="M1127" s="2">
        <v>0</v>
      </c>
      <c r="N1127" s="2">
        <v>1</v>
      </c>
      <c r="O1127" s="2">
        <v>0</v>
      </c>
      <c r="P1127" s="2">
        <v>0</v>
      </c>
      <c r="Q1127" s="6">
        <v>1</v>
      </c>
      <c r="R1127" s="6">
        <v>0</v>
      </c>
      <c r="S1127" s="3"/>
      <c r="T1127" s="3"/>
      <c r="U1127" s="3">
        <v>20</v>
      </c>
    </row>
    <row r="1128" spans="1:21">
      <c r="A1128" s="1">
        <v>0</v>
      </c>
      <c r="B1128" s="1">
        <v>0</v>
      </c>
      <c r="C1128" s="1">
        <v>1</v>
      </c>
      <c r="D1128" s="1">
        <v>0</v>
      </c>
      <c r="E1128" s="1">
        <v>0</v>
      </c>
      <c r="F1128" s="1">
        <v>1</v>
      </c>
      <c r="G1128" s="1">
        <v>0</v>
      </c>
      <c r="H1128" s="1">
        <v>0</v>
      </c>
      <c r="I1128" s="1">
        <v>0</v>
      </c>
      <c r="J1128" s="1">
        <v>1</v>
      </c>
      <c r="K1128" s="1">
        <v>0</v>
      </c>
      <c r="L1128" s="1">
        <v>0</v>
      </c>
      <c r="M1128" s="2">
        <v>0</v>
      </c>
      <c r="N1128" s="2">
        <v>1</v>
      </c>
      <c r="O1128" s="2">
        <v>0</v>
      </c>
      <c r="P1128" s="2">
        <v>1</v>
      </c>
      <c r="Q1128" s="6">
        <v>0</v>
      </c>
      <c r="R1128" s="6">
        <v>0</v>
      </c>
      <c r="S1128" s="3"/>
      <c r="T1128" s="3"/>
      <c r="U1128" s="3">
        <v>25</v>
      </c>
    </row>
    <row r="1129" spans="1:21">
      <c r="A1129" s="1">
        <v>0</v>
      </c>
      <c r="B1129" s="1">
        <v>0</v>
      </c>
      <c r="C1129" s="1">
        <v>0</v>
      </c>
      <c r="D1129" s="1">
        <v>0</v>
      </c>
      <c r="E1129" s="1">
        <v>1</v>
      </c>
      <c r="F1129" s="1">
        <v>0</v>
      </c>
      <c r="G1129" s="1">
        <v>0</v>
      </c>
      <c r="H1129" s="1">
        <v>1</v>
      </c>
      <c r="I1129" s="1">
        <v>0</v>
      </c>
      <c r="J1129" s="1">
        <v>0</v>
      </c>
      <c r="K1129" s="1">
        <v>0</v>
      </c>
      <c r="L1129" s="1">
        <v>1</v>
      </c>
      <c r="M1129" s="2">
        <v>0</v>
      </c>
      <c r="N1129" s="2">
        <v>1</v>
      </c>
      <c r="O1129" s="2">
        <v>0</v>
      </c>
      <c r="P1129" s="2">
        <v>0</v>
      </c>
      <c r="Q1129" s="6">
        <v>0</v>
      </c>
      <c r="R1129" s="6">
        <v>1</v>
      </c>
      <c r="S1129" s="3"/>
      <c r="T1129" s="3"/>
      <c r="U1129" s="3">
        <v>20</v>
      </c>
    </row>
    <row r="1130" spans="1:21">
      <c r="A1130" s="1">
        <v>0</v>
      </c>
      <c r="B1130" s="1">
        <v>1</v>
      </c>
      <c r="C1130" s="1">
        <v>0</v>
      </c>
      <c r="D1130" s="1">
        <v>0</v>
      </c>
      <c r="E1130" s="1">
        <v>0</v>
      </c>
      <c r="F1130" s="1">
        <v>0</v>
      </c>
      <c r="G1130" s="1">
        <v>1</v>
      </c>
      <c r="H1130" s="1">
        <v>0</v>
      </c>
      <c r="I1130" s="1">
        <v>0</v>
      </c>
      <c r="J1130" s="1">
        <v>0</v>
      </c>
      <c r="K1130" s="1">
        <v>1</v>
      </c>
      <c r="L1130" s="1">
        <v>0</v>
      </c>
      <c r="M1130" s="2">
        <v>0</v>
      </c>
      <c r="N1130" s="2">
        <v>0</v>
      </c>
      <c r="O1130" s="2">
        <v>1</v>
      </c>
      <c r="P1130" s="2">
        <v>0</v>
      </c>
      <c r="Q1130" s="6">
        <v>0</v>
      </c>
      <c r="R1130" s="6">
        <v>1</v>
      </c>
      <c r="S1130" s="3"/>
      <c r="T1130" s="3"/>
      <c r="U1130" s="3">
        <v>35</v>
      </c>
    </row>
    <row r="1131" spans="1:21">
      <c r="A1131" s="1">
        <v>0</v>
      </c>
      <c r="B1131" s="1">
        <v>1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1</v>
      </c>
      <c r="I1131" s="1">
        <v>0</v>
      </c>
      <c r="J1131" s="1">
        <v>0</v>
      </c>
      <c r="K1131" s="1">
        <v>1</v>
      </c>
      <c r="L1131" s="1">
        <v>0</v>
      </c>
      <c r="M1131" s="2">
        <v>1</v>
      </c>
      <c r="N1131" s="2">
        <v>0</v>
      </c>
      <c r="O1131" s="2">
        <v>0</v>
      </c>
      <c r="P1131" s="2">
        <v>0</v>
      </c>
      <c r="Q1131" s="6">
        <v>1</v>
      </c>
      <c r="R1131" s="6">
        <v>0</v>
      </c>
      <c r="S1131" s="3"/>
      <c r="T1131" s="3"/>
      <c r="U1131" s="3">
        <v>20</v>
      </c>
    </row>
    <row r="1132" spans="1:21">
      <c r="A1132" s="1">
        <v>0</v>
      </c>
      <c r="B1132" s="1">
        <v>0</v>
      </c>
      <c r="C1132" s="1">
        <v>0</v>
      </c>
      <c r="D1132" s="1">
        <v>0</v>
      </c>
      <c r="E1132" s="1">
        <v>1</v>
      </c>
      <c r="F1132" s="1">
        <v>1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1</v>
      </c>
      <c r="M1132" s="2">
        <v>0</v>
      </c>
      <c r="N1132" s="2">
        <v>1</v>
      </c>
      <c r="O1132" s="2">
        <v>0</v>
      </c>
      <c r="P1132" s="2">
        <v>0</v>
      </c>
      <c r="Q1132" s="6">
        <v>0</v>
      </c>
      <c r="R1132" s="6">
        <v>1</v>
      </c>
      <c r="S1132" s="3"/>
      <c r="T1132" s="3"/>
      <c r="U1132" s="3">
        <v>25</v>
      </c>
    </row>
    <row r="1133" spans="1:21">
      <c r="A1133" s="1">
        <v>0</v>
      </c>
      <c r="B1133" s="1">
        <v>0</v>
      </c>
      <c r="C1133" s="1">
        <v>0</v>
      </c>
      <c r="D1133" s="1">
        <v>1</v>
      </c>
      <c r="E1133" s="1">
        <v>0</v>
      </c>
      <c r="F1133" s="1">
        <v>0</v>
      </c>
      <c r="G1133" s="1">
        <v>1</v>
      </c>
      <c r="H1133" s="1">
        <v>0</v>
      </c>
      <c r="I1133" s="1">
        <v>0</v>
      </c>
      <c r="J1133" s="1">
        <v>1</v>
      </c>
      <c r="K1133" s="1">
        <v>0</v>
      </c>
      <c r="L1133" s="1">
        <v>0</v>
      </c>
      <c r="M1133" s="2">
        <v>0</v>
      </c>
      <c r="N1133" s="2">
        <v>0</v>
      </c>
      <c r="O1133" s="2">
        <v>1</v>
      </c>
      <c r="P1133" s="2">
        <v>0</v>
      </c>
      <c r="Q1133" s="6">
        <v>1</v>
      </c>
      <c r="R1133" s="6">
        <v>0</v>
      </c>
      <c r="S1133" s="3"/>
      <c r="T1133" s="3"/>
      <c r="U1133" s="3">
        <v>30</v>
      </c>
    </row>
    <row r="1134" spans="1:21">
      <c r="A1134" s="1">
        <v>0</v>
      </c>
      <c r="B1134" s="1">
        <v>0</v>
      </c>
      <c r="C1134" s="1">
        <v>0</v>
      </c>
      <c r="D1134" s="1">
        <v>0</v>
      </c>
      <c r="E1134" s="1">
        <v>1</v>
      </c>
      <c r="F1134" s="1">
        <v>1</v>
      </c>
      <c r="G1134" s="1">
        <v>0</v>
      </c>
      <c r="H1134" s="1">
        <v>0</v>
      </c>
      <c r="I1134" s="1">
        <v>0</v>
      </c>
      <c r="J1134" s="1">
        <v>1</v>
      </c>
      <c r="K1134" s="1">
        <v>0</v>
      </c>
      <c r="L1134" s="1">
        <v>0</v>
      </c>
      <c r="M1134" s="2">
        <v>0</v>
      </c>
      <c r="N1134" s="2">
        <v>0</v>
      </c>
      <c r="O1134" s="2">
        <v>1</v>
      </c>
      <c r="P1134" s="2">
        <v>0</v>
      </c>
      <c r="Q1134" s="6">
        <v>1</v>
      </c>
      <c r="R1134" s="6">
        <v>0</v>
      </c>
      <c r="S1134" s="3"/>
      <c r="T1134" s="3"/>
      <c r="U1134" s="3">
        <v>40</v>
      </c>
    </row>
    <row r="1135" spans="1:21">
      <c r="A1135" s="1">
        <v>1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1</v>
      </c>
      <c r="I1135" s="1">
        <v>0</v>
      </c>
      <c r="J1135" s="1">
        <v>1</v>
      </c>
      <c r="K1135" s="1">
        <v>0</v>
      </c>
      <c r="L1135" s="1">
        <v>0</v>
      </c>
      <c r="M1135" s="2">
        <v>0</v>
      </c>
      <c r="N1135" s="2">
        <v>0</v>
      </c>
      <c r="O1135" s="2">
        <v>1</v>
      </c>
      <c r="P1135" s="2">
        <v>0</v>
      </c>
      <c r="Q1135" s="6">
        <v>1</v>
      </c>
      <c r="R1135" s="6">
        <v>0</v>
      </c>
      <c r="S1135" s="3"/>
      <c r="T1135" s="3"/>
      <c r="U1135" s="3">
        <v>40</v>
      </c>
    </row>
    <row r="1136" spans="1:21">
      <c r="A1136" s="1">
        <v>0</v>
      </c>
      <c r="B1136" s="1">
        <v>0</v>
      </c>
      <c r="C1136" s="1">
        <v>0</v>
      </c>
      <c r="D1136" s="1">
        <v>0</v>
      </c>
      <c r="E1136" s="1">
        <v>1</v>
      </c>
      <c r="F1136" s="1">
        <v>1</v>
      </c>
      <c r="G1136" s="1">
        <v>0</v>
      </c>
      <c r="H1136" s="1">
        <v>0</v>
      </c>
      <c r="I1136" s="1">
        <v>0</v>
      </c>
      <c r="J1136" s="1">
        <v>1</v>
      </c>
      <c r="K1136" s="1">
        <v>0</v>
      </c>
      <c r="L1136" s="1">
        <v>0</v>
      </c>
      <c r="M1136" s="2">
        <v>1</v>
      </c>
      <c r="N1136" s="2">
        <v>0</v>
      </c>
      <c r="O1136" s="2">
        <v>0</v>
      </c>
      <c r="P1136" s="2">
        <v>0</v>
      </c>
      <c r="Q1136" s="6">
        <v>0</v>
      </c>
      <c r="R1136" s="6">
        <v>1</v>
      </c>
      <c r="S1136" s="3"/>
      <c r="T1136" s="3"/>
      <c r="U1136" s="3">
        <v>10</v>
      </c>
    </row>
    <row r="1137" spans="1:21">
      <c r="A1137" s="1">
        <v>1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1</v>
      </c>
      <c r="I1137" s="1">
        <v>0</v>
      </c>
      <c r="J1137" s="1">
        <v>0</v>
      </c>
      <c r="K1137" s="1">
        <v>0</v>
      </c>
      <c r="L1137" s="1">
        <v>1</v>
      </c>
      <c r="M1137" s="2">
        <v>0</v>
      </c>
      <c r="N1137" s="2">
        <v>1</v>
      </c>
      <c r="O1137" s="2">
        <v>0</v>
      </c>
      <c r="P1137" s="2">
        <v>0</v>
      </c>
      <c r="Q1137" s="6">
        <v>1</v>
      </c>
      <c r="R1137" s="6">
        <v>0</v>
      </c>
      <c r="S1137" s="3"/>
      <c r="T1137" s="3"/>
      <c r="U1137" s="3">
        <v>20</v>
      </c>
    </row>
    <row r="1138" spans="1:21">
      <c r="A1138" s="1">
        <v>1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1</v>
      </c>
      <c r="H1138" s="1">
        <v>0</v>
      </c>
      <c r="I1138" s="1">
        <v>0</v>
      </c>
      <c r="J1138" s="1">
        <v>0</v>
      </c>
      <c r="K1138" s="1">
        <v>0</v>
      </c>
      <c r="L1138" s="1">
        <v>1</v>
      </c>
      <c r="M1138" s="2">
        <v>0</v>
      </c>
      <c r="N1138" s="2">
        <v>1</v>
      </c>
      <c r="O1138" s="2">
        <v>0</v>
      </c>
      <c r="P1138" s="2">
        <v>0</v>
      </c>
      <c r="Q1138" s="6">
        <v>1</v>
      </c>
      <c r="R1138" s="6">
        <v>0</v>
      </c>
      <c r="S1138" s="3"/>
      <c r="T1138" s="3"/>
      <c r="U1138" s="3">
        <v>15</v>
      </c>
    </row>
    <row r="1139" spans="1:21">
      <c r="A1139" s="1">
        <v>1</v>
      </c>
      <c r="B1139" s="1">
        <v>0</v>
      </c>
      <c r="C1139" s="1">
        <v>0</v>
      </c>
      <c r="D1139" s="1">
        <v>0</v>
      </c>
      <c r="E1139" s="1">
        <v>0</v>
      </c>
      <c r="F1139" s="1">
        <v>1</v>
      </c>
      <c r="G1139" s="1">
        <v>0</v>
      </c>
      <c r="H1139" s="1">
        <v>0</v>
      </c>
      <c r="I1139" s="1">
        <v>0</v>
      </c>
      <c r="J1139" s="1">
        <v>1</v>
      </c>
      <c r="K1139" s="1">
        <v>0</v>
      </c>
      <c r="L1139" s="1">
        <v>0</v>
      </c>
      <c r="M1139" s="2">
        <v>1</v>
      </c>
      <c r="N1139" s="2">
        <v>0</v>
      </c>
      <c r="O1139" s="2">
        <v>0</v>
      </c>
      <c r="P1139" s="2">
        <v>0</v>
      </c>
      <c r="Q1139" s="6">
        <v>0</v>
      </c>
      <c r="R1139" s="6">
        <v>1</v>
      </c>
      <c r="S1139" s="3"/>
      <c r="T1139" s="3"/>
      <c r="U1139" s="3">
        <v>10</v>
      </c>
    </row>
    <row r="1140" spans="1:21">
      <c r="A1140" s="1">
        <v>0</v>
      </c>
      <c r="B1140" s="1">
        <v>0</v>
      </c>
      <c r="C1140" s="1">
        <v>1</v>
      </c>
      <c r="D1140" s="1">
        <v>0</v>
      </c>
      <c r="E1140" s="1">
        <v>0</v>
      </c>
      <c r="F1140" s="1">
        <v>1</v>
      </c>
      <c r="G1140" s="1">
        <v>0</v>
      </c>
      <c r="H1140" s="1">
        <v>0</v>
      </c>
      <c r="I1140" s="1">
        <v>0</v>
      </c>
      <c r="J1140" s="1">
        <v>1</v>
      </c>
      <c r="K1140" s="1">
        <v>0</v>
      </c>
      <c r="L1140" s="1">
        <v>0</v>
      </c>
      <c r="M1140" s="2">
        <v>1</v>
      </c>
      <c r="N1140" s="2">
        <v>0</v>
      </c>
      <c r="O1140" s="2">
        <v>0</v>
      </c>
      <c r="P1140" s="2">
        <v>0</v>
      </c>
      <c r="Q1140" s="6">
        <v>0</v>
      </c>
      <c r="R1140" s="6">
        <v>1</v>
      </c>
      <c r="S1140" s="3"/>
      <c r="T1140" s="3"/>
      <c r="U1140" s="3">
        <v>10</v>
      </c>
    </row>
    <row r="1141" spans="1:21">
      <c r="A1141" s="1">
        <v>1</v>
      </c>
      <c r="B1141" s="1">
        <v>0</v>
      </c>
      <c r="C1141" s="1">
        <v>0</v>
      </c>
      <c r="D1141" s="1">
        <v>0</v>
      </c>
      <c r="E1141" s="1">
        <v>0</v>
      </c>
      <c r="F1141" s="1">
        <v>1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1</v>
      </c>
      <c r="M1141" s="2">
        <v>0</v>
      </c>
      <c r="N1141" s="2">
        <v>1</v>
      </c>
      <c r="O1141" s="2">
        <v>0</v>
      </c>
      <c r="P1141" s="2">
        <v>0</v>
      </c>
      <c r="Q1141" s="6">
        <v>0</v>
      </c>
      <c r="R1141" s="6">
        <v>1</v>
      </c>
      <c r="S1141" s="3"/>
      <c r="T1141" s="3"/>
      <c r="U1141" s="3">
        <v>15</v>
      </c>
    </row>
    <row r="1142" spans="1:21">
      <c r="A1142" s="1">
        <v>1</v>
      </c>
      <c r="B1142" s="1">
        <v>0</v>
      </c>
      <c r="C1142" s="1">
        <v>0</v>
      </c>
      <c r="D1142" s="1">
        <v>0</v>
      </c>
      <c r="E1142" s="1">
        <v>0</v>
      </c>
      <c r="F1142" s="1">
        <v>1</v>
      </c>
      <c r="G1142" s="1">
        <v>0</v>
      </c>
      <c r="H1142" s="1">
        <v>0</v>
      </c>
      <c r="I1142" s="1">
        <v>0</v>
      </c>
      <c r="J1142" s="1">
        <v>0</v>
      </c>
      <c r="K1142" s="1">
        <v>1</v>
      </c>
      <c r="L1142" s="1">
        <v>0</v>
      </c>
      <c r="M1142" s="2">
        <v>0</v>
      </c>
      <c r="N1142" s="2">
        <v>0</v>
      </c>
      <c r="O1142" s="2">
        <v>1</v>
      </c>
      <c r="P1142" s="2">
        <v>0</v>
      </c>
      <c r="Q1142" s="6">
        <v>0</v>
      </c>
      <c r="R1142" s="6">
        <v>1</v>
      </c>
      <c r="S1142" s="3"/>
      <c r="T1142" s="3"/>
      <c r="U1142" s="3">
        <v>40</v>
      </c>
    </row>
    <row r="1143" spans="1:21">
      <c r="A1143" s="1">
        <v>1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1</v>
      </c>
      <c r="H1143" s="1">
        <v>0</v>
      </c>
      <c r="I1143" s="1">
        <v>0</v>
      </c>
      <c r="J1143" s="1">
        <v>0</v>
      </c>
      <c r="K1143" s="1">
        <v>0</v>
      </c>
      <c r="L1143" s="1">
        <v>1</v>
      </c>
      <c r="M1143" s="2">
        <v>0</v>
      </c>
      <c r="N1143" s="2">
        <v>1</v>
      </c>
      <c r="O1143" s="2">
        <v>0</v>
      </c>
      <c r="P1143" s="2">
        <v>0</v>
      </c>
      <c r="Q1143" s="6">
        <v>0</v>
      </c>
      <c r="R1143" s="6">
        <v>1</v>
      </c>
      <c r="S1143" s="3"/>
      <c r="T1143" s="3"/>
      <c r="U1143" s="3">
        <v>20</v>
      </c>
    </row>
    <row r="1144" spans="1:21">
      <c r="A1144" s="1">
        <v>0</v>
      </c>
      <c r="B1144" s="1">
        <v>0</v>
      </c>
      <c r="C1144" s="1">
        <v>1</v>
      </c>
      <c r="D1144" s="1">
        <v>0</v>
      </c>
      <c r="E1144" s="1">
        <v>0</v>
      </c>
      <c r="F1144" s="1">
        <v>0</v>
      </c>
      <c r="G1144" s="1">
        <v>0</v>
      </c>
      <c r="H1144" s="1">
        <v>1</v>
      </c>
      <c r="I1144" s="1">
        <v>0</v>
      </c>
      <c r="J1144" s="1">
        <v>0</v>
      </c>
      <c r="K1144" s="1">
        <v>1</v>
      </c>
      <c r="L1144" s="1">
        <v>0</v>
      </c>
      <c r="M1144" s="2">
        <v>0</v>
      </c>
      <c r="N1144" s="2">
        <v>0</v>
      </c>
      <c r="O1144" s="2">
        <v>1</v>
      </c>
      <c r="P1144" s="2">
        <v>0</v>
      </c>
      <c r="Q1144" s="6">
        <v>0</v>
      </c>
      <c r="R1144" s="6">
        <v>1</v>
      </c>
      <c r="S1144" s="3"/>
      <c r="T1144" s="3"/>
      <c r="U1144" s="3">
        <v>40</v>
      </c>
    </row>
    <row r="1145" spans="1:21">
      <c r="A1145" s="1">
        <v>0</v>
      </c>
      <c r="B1145" s="1">
        <v>0</v>
      </c>
      <c r="C1145" s="1">
        <v>0</v>
      </c>
      <c r="D1145" s="1">
        <v>1</v>
      </c>
      <c r="E1145" s="1">
        <v>0</v>
      </c>
      <c r="F1145" s="1">
        <v>0</v>
      </c>
      <c r="G1145" s="1">
        <v>1</v>
      </c>
      <c r="H1145" s="1">
        <v>0</v>
      </c>
      <c r="I1145" s="1">
        <v>0</v>
      </c>
      <c r="J1145" s="1">
        <v>1</v>
      </c>
      <c r="K1145" s="1">
        <v>0</v>
      </c>
      <c r="L1145" s="1">
        <v>0</v>
      </c>
      <c r="M1145" s="2">
        <v>0</v>
      </c>
      <c r="N1145" s="2">
        <v>0</v>
      </c>
      <c r="O1145" s="2">
        <v>1</v>
      </c>
      <c r="P1145" s="2">
        <v>1</v>
      </c>
      <c r="Q1145" s="6">
        <v>0</v>
      </c>
      <c r="R1145" s="6">
        <v>0</v>
      </c>
      <c r="S1145" s="3"/>
      <c r="T1145" s="3"/>
      <c r="U1145" s="3">
        <v>40</v>
      </c>
    </row>
    <row r="1146" spans="1:21">
      <c r="A1146" s="1">
        <v>0</v>
      </c>
      <c r="B1146" s="1">
        <v>0</v>
      </c>
      <c r="C1146" s="1">
        <v>0</v>
      </c>
      <c r="D1146" s="1">
        <v>0</v>
      </c>
      <c r="E1146" s="1">
        <v>1</v>
      </c>
      <c r="F1146" s="1">
        <v>0</v>
      </c>
      <c r="G1146" s="1">
        <v>1</v>
      </c>
      <c r="H1146" s="1">
        <v>0</v>
      </c>
      <c r="I1146" s="1">
        <v>0</v>
      </c>
      <c r="J1146" s="1">
        <v>1</v>
      </c>
      <c r="K1146" s="1">
        <v>0</v>
      </c>
      <c r="L1146" s="1">
        <v>0</v>
      </c>
      <c r="M1146" s="2">
        <v>0</v>
      </c>
      <c r="N1146" s="2">
        <v>1</v>
      </c>
      <c r="O1146" s="2">
        <v>0</v>
      </c>
      <c r="P1146" s="2">
        <v>0</v>
      </c>
      <c r="Q1146" s="6">
        <v>0</v>
      </c>
      <c r="R1146" s="6">
        <v>1</v>
      </c>
      <c r="S1146" s="3"/>
      <c r="T1146" s="3"/>
      <c r="U1146" s="3">
        <v>25</v>
      </c>
    </row>
    <row r="1147" spans="1:21">
      <c r="A1147" s="1">
        <v>0</v>
      </c>
      <c r="B1147" s="1">
        <v>1</v>
      </c>
      <c r="C1147" s="1">
        <v>0</v>
      </c>
      <c r="D1147" s="1">
        <v>0</v>
      </c>
      <c r="E1147" s="1">
        <v>0</v>
      </c>
      <c r="F1147" s="1">
        <v>1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1</v>
      </c>
      <c r="M1147" s="2">
        <v>0</v>
      </c>
      <c r="N1147" s="2">
        <v>0</v>
      </c>
      <c r="O1147" s="2">
        <v>1</v>
      </c>
      <c r="P1147" s="2">
        <v>0</v>
      </c>
      <c r="Q1147" s="6">
        <v>1</v>
      </c>
      <c r="R1147" s="6">
        <v>0</v>
      </c>
      <c r="S1147" s="3"/>
      <c r="T1147" s="3"/>
      <c r="U1147" s="3">
        <v>30</v>
      </c>
    </row>
    <row r="1148" spans="1:21">
      <c r="A1148" s="1">
        <v>1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1</v>
      </c>
      <c r="H1148" s="1">
        <v>0</v>
      </c>
      <c r="I1148" s="1">
        <v>0</v>
      </c>
      <c r="J1148" s="1">
        <v>0</v>
      </c>
      <c r="K1148" s="1">
        <v>1</v>
      </c>
      <c r="L1148" s="1">
        <v>0</v>
      </c>
      <c r="M1148" s="2">
        <v>1</v>
      </c>
      <c r="N1148" s="2">
        <v>0</v>
      </c>
      <c r="O1148" s="2">
        <v>0</v>
      </c>
      <c r="P1148" s="2">
        <v>0</v>
      </c>
      <c r="Q1148" s="6">
        <v>1</v>
      </c>
      <c r="R1148" s="6">
        <v>0</v>
      </c>
      <c r="S1148" s="3"/>
      <c r="T1148" s="3"/>
      <c r="U1148" s="3">
        <v>15</v>
      </c>
    </row>
    <row r="1149" spans="1:21">
      <c r="A1149" s="1">
        <v>1</v>
      </c>
      <c r="B1149" s="1">
        <v>0</v>
      </c>
      <c r="C1149" s="1">
        <v>0</v>
      </c>
      <c r="D1149" s="1">
        <v>0</v>
      </c>
      <c r="E1149" s="1">
        <v>0</v>
      </c>
      <c r="F1149" s="1">
        <v>1</v>
      </c>
      <c r="G1149" s="1">
        <v>0</v>
      </c>
      <c r="H1149" s="1">
        <v>0</v>
      </c>
      <c r="I1149" s="1">
        <v>0</v>
      </c>
      <c r="J1149" s="1">
        <v>1</v>
      </c>
      <c r="K1149" s="1">
        <v>0</v>
      </c>
      <c r="L1149" s="1">
        <v>0</v>
      </c>
      <c r="M1149" s="2">
        <v>0</v>
      </c>
      <c r="N1149" s="2">
        <v>1</v>
      </c>
      <c r="O1149" s="2">
        <v>0</v>
      </c>
      <c r="P1149" s="2">
        <v>0</v>
      </c>
      <c r="Q1149" s="6">
        <v>1</v>
      </c>
      <c r="R1149" s="6">
        <v>0</v>
      </c>
      <c r="S1149" s="3"/>
      <c r="T1149" s="3"/>
      <c r="U1149" s="3">
        <v>30</v>
      </c>
    </row>
    <row r="1150" spans="1:21">
      <c r="A1150" s="1">
        <v>0</v>
      </c>
      <c r="B1150" s="1">
        <v>1</v>
      </c>
      <c r="C1150" s="1">
        <v>0</v>
      </c>
      <c r="D1150" s="1">
        <v>0</v>
      </c>
      <c r="E1150" s="1">
        <v>0</v>
      </c>
      <c r="F1150" s="1">
        <v>0</v>
      </c>
      <c r="G1150" s="1">
        <v>1</v>
      </c>
      <c r="H1150" s="1">
        <v>0</v>
      </c>
      <c r="I1150" s="1">
        <v>0</v>
      </c>
      <c r="J1150" s="1">
        <v>1</v>
      </c>
      <c r="K1150" s="1">
        <v>0</v>
      </c>
      <c r="L1150" s="1">
        <v>0</v>
      </c>
      <c r="M1150" s="2">
        <v>0</v>
      </c>
      <c r="N1150" s="2">
        <v>0</v>
      </c>
      <c r="O1150" s="2">
        <v>1</v>
      </c>
      <c r="P1150" s="2">
        <v>1</v>
      </c>
      <c r="Q1150" s="6">
        <v>0</v>
      </c>
      <c r="R1150" s="6">
        <v>0</v>
      </c>
      <c r="S1150" s="3"/>
      <c r="T1150" s="3"/>
      <c r="U1150" s="3">
        <v>40</v>
      </c>
    </row>
    <row r="1151" spans="1:21">
      <c r="A1151" s="1">
        <v>1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1</v>
      </c>
      <c r="I1151" s="1">
        <v>0</v>
      </c>
      <c r="J1151" s="1">
        <v>0</v>
      </c>
      <c r="K1151" s="1">
        <v>1</v>
      </c>
      <c r="L1151" s="1">
        <v>0</v>
      </c>
      <c r="M1151" s="2">
        <v>0</v>
      </c>
      <c r="N1151" s="2">
        <v>1</v>
      </c>
      <c r="O1151" s="2">
        <v>0</v>
      </c>
      <c r="P1151" s="2">
        <v>1</v>
      </c>
      <c r="Q1151" s="6">
        <v>0</v>
      </c>
      <c r="R1151" s="6">
        <v>0</v>
      </c>
      <c r="S1151" s="3"/>
      <c r="T1151" s="3"/>
      <c r="U1151" s="3">
        <v>25</v>
      </c>
    </row>
    <row r="1152" spans="1:21">
      <c r="A1152" s="1">
        <v>0</v>
      </c>
      <c r="B1152" s="1">
        <v>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1</v>
      </c>
      <c r="J1152" s="1">
        <v>0</v>
      </c>
      <c r="K1152" s="1">
        <v>0</v>
      </c>
      <c r="L1152" s="1">
        <v>1</v>
      </c>
      <c r="M1152" s="2">
        <v>0</v>
      </c>
      <c r="N1152" s="2">
        <v>1</v>
      </c>
      <c r="O1152" s="2">
        <v>0</v>
      </c>
      <c r="P1152" s="2">
        <v>1</v>
      </c>
      <c r="Q1152" s="6">
        <v>0</v>
      </c>
      <c r="R1152" s="6">
        <v>0</v>
      </c>
      <c r="S1152" s="3"/>
      <c r="T1152" s="3"/>
      <c r="U1152" s="3">
        <v>20</v>
      </c>
    </row>
    <row r="1153" spans="1:21">
      <c r="A1153" s="1">
        <v>0</v>
      </c>
      <c r="B1153" s="1">
        <v>0</v>
      </c>
      <c r="C1153" s="1">
        <v>0</v>
      </c>
      <c r="D1153" s="1">
        <v>1</v>
      </c>
      <c r="E1153" s="1">
        <v>0</v>
      </c>
      <c r="F1153" s="1">
        <v>0</v>
      </c>
      <c r="G1153" s="1">
        <v>0</v>
      </c>
      <c r="H1153" s="1">
        <v>0</v>
      </c>
      <c r="I1153" s="1">
        <v>1</v>
      </c>
      <c r="J1153" s="1">
        <v>1</v>
      </c>
      <c r="K1153" s="1">
        <v>0</v>
      </c>
      <c r="L1153" s="1">
        <v>0</v>
      </c>
      <c r="M1153" s="2">
        <v>1</v>
      </c>
      <c r="N1153" s="2">
        <v>0</v>
      </c>
      <c r="O1153" s="2">
        <v>0</v>
      </c>
      <c r="P1153" s="2">
        <v>0</v>
      </c>
      <c r="Q1153" s="6">
        <v>1</v>
      </c>
      <c r="R1153" s="6">
        <v>0</v>
      </c>
      <c r="S1153" s="3"/>
      <c r="T1153" s="3"/>
      <c r="U1153" s="3">
        <v>10</v>
      </c>
    </row>
    <row r="1154" spans="1:21">
      <c r="A1154" s="1">
        <v>0</v>
      </c>
      <c r="B1154" s="1">
        <v>0</v>
      </c>
      <c r="C1154" s="1">
        <v>0</v>
      </c>
      <c r="D1154" s="1">
        <v>0</v>
      </c>
      <c r="E1154" s="1">
        <v>1</v>
      </c>
      <c r="F1154" s="1">
        <v>0</v>
      </c>
      <c r="G1154" s="1">
        <v>0</v>
      </c>
      <c r="H1154" s="1">
        <v>0</v>
      </c>
      <c r="I1154" s="1">
        <v>1</v>
      </c>
      <c r="J1154" s="1">
        <v>0</v>
      </c>
      <c r="K1154" s="1">
        <v>0</v>
      </c>
      <c r="L1154" s="1">
        <v>1</v>
      </c>
      <c r="M1154" s="2">
        <v>0</v>
      </c>
      <c r="N1154" s="2">
        <v>0</v>
      </c>
      <c r="O1154" s="2">
        <v>1</v>
      </c>
      <c r="P1154" s="2">
        <v>0</v>
      </c>
      <c r="Q1154" s="6">
        <v>0</v>
      </c>
      <c r="R1154" s="6">
        <v>1</v>
      </c>
      <c r="S1154" s="3"/>
      <c r="T1154" s="3"/>
      <c r="U1154" s="3">
        <v>35</v>
      </c>
    </row>
    <row r="1155" spans="1:21">
      <c r="A1155" s="1">
        <v>0</v>
      </c>
      <c r="B1155" s="1">
        <v>0</v>
      </c>
      <c r="C1155" s="1">
        <v>0</v>
      </c>
      <c r="D1155" s="1">
        <v>0</v>
      </c>
      <c r="E1155" s="1">
        <v>1</v>
      </c>
      <c r="F1155" s="1">
        <v>1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1</v>
      </c>
      <c r="M1155" s="2">
        <v>0</v>
      </c>
      <c r="N1155" s="2">
        <v>1</v>
      </c>
      <c r="O1155" s="2">
        <v>0</v>
      </c>
      <c r="P1155" s="2">
        <v>0</v>
      </c>
      <c r="Q1155" s="6">
        <v>1</v>
      </c>
      <c r="R1155" s="6">
        <v>0</v>
      </c>
      <c r="S1155" s="3"/>
      <c r="T1155" s="3"/>
      <c r="U1155" s="3">
        <v>15</v>
      </c>
    </row>
    <row r="1156" spans="1:21">
      <c r="A1156" s="1">
        <v>0</v>
      </c>
      <c r="B1156" s="1">
        <v>0</v>
      </c>
      <c r="C1156" s="1">
        <v>0</v>
      </c>
      <c r="D1156" s="1">
        <v>0</v>
      </c>
      <c r="E1156" s="1">
        <v>1</v>
      </c>
      <c r="F1156" s="1">
        <v>0</v>
      </c>
      <c r="G1156" s="1">
        <v>1</v>
      </c>
      <c r="H1156" s="1">
        <v>0</v>
      </c>
      <c r="I1156" s="1">
        <v>0</v>
      </c>
      <c r="J1156" s="1">
        <v>0</v>
      </c>
      <c r="K1156" s="1">
        <v>0</v>
      </c>
      <c r="L1156" s="1">
        <v>1</v>
      </c>
      <c r="M1156" s="2">
        <v>0</v>
      </c>
      <c r="N1156" s="2">
        <v>1</v>
      </c>
      <c r="O1156" s="2">
        <v>0</v>
      </c>
      <c r="P1156" s="2">
        <v>0</v>
      </c>
      <c r="Q1156" s="6">
        <v>0</v>
      </c>
      <c r="R1156" s="6">
        <v>1</v>
      </c>
      <c r="S1156" s="3"/>
      <c r="T1156" s="3"/>
      <c r="U1156" s="3">
        <v>20</v>
      </c>
    </row>
    <row r="1157" spans="1:21">
      <c r="A1157" s="1">
        <v>1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1</v>
      </c>
      <c r="I1157" s="1">
        <v>0</v>
      </c>
      <c r="J1157" s="1">
        <v>0</v>
      </c>
      <c r="K1157" s="1">
        <v>1</v>
      </c>
      <c r="L1157" s="1">
        <v>0</v>
      </c>
      <c r="M1157" s="2">
        <v>1</v>
      </c>
      <c r="N1157" s="2">
        <v>0</v>
      </c>
      <c r="O1157" s="2">
        <v>0</v>
      </c>
      <c r="P1157" s="2">
        <v>0</v>
      </c>
      <c r="Q1157" s="6">
        <v>1</v>
      </c>
      <c r="R1157" s="6">
        <v>0</v>
      </c>
      <c r="S1157" s="3"/>
      <c r="T1157" s="3"/>
      <c r="U1157" s="3">
        <v>25</v>
      </c>
    </row>
    <row r="1158" spans="1:21">
      <c r="A1158" s="1">
        <v>1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1</v>
      </c>
      <c r="J1158" s="1">
        <v>0</v>
      </c>
      <c r="K1158" s="1">
        <v>0</v>
      </c>
      <c r="L1158" s="1">
        <v>1</v>
      </c>
      <c r="M1158" s="2">
        <v>1</v>
      </c>
      <c r="N1158" s="2">
        <v>0</v>
      </c>
      <c r="O1158" s="2">
        <v>0</v>
      </c>
      <c r="P1158" s="2">
        <v>0</v>
      </c>
      <c r="Q1158" s="6">
        <v>0</v>
      </c>
      <c r="R1158" s="6">
        <v>1</v>
      </c>
      <c r="S1158" s="3"/>
      <c r="T1158" s="3"/>
      <c r="U1158" s="3">
        <v>20</v>
      </c>
    </row>
    <row r="1159" spans="1:21">
      <c r="A1159" s="1">
        <v>0</v>
      </c>
      <c r="B1159" s="1">
        <v>1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1</v>
      </c>
      <c r="I1159" s="1">
        <v>0</v>
      </c>
      <c r="J1159" s="1">
        <v>0</v>
      </c>
      <c r="K1159" s="1">
        <v>1</v>
      </c>
      <c r="L1159" s="1">
        <v>0</v>
      </c>
      <c r="M1159" s="2">
        <v>0</v>
      </c>
      <c r="N1159" s="2">
        <v>0</v>
      </c>
      <c r="O1159" s="2">
        <v>1</v>
      </c>
      <c r="P1159" s="2">
        <v>0</v>
      </c>
      <c r="Q1159" s="6">
        <v>1</v>
      </c>
      <c r="R1159" s="6">
        <v>0</v>
      </c>
      <c r="S1159" s="3"/>
      <c r="T1159" s="3"/>
      <c r="U1159" s="3">
        <v>45</v>
      </c>
    </row>
    <row r="1160" spans="1:21">
      <c r="A1160" s="1">
        <v>1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1</v>
      </c>
      <c r="J1160" s="1">
        <v>0</v>
      </c>
      <c r="K1160" s="1">
        <v>0</v>
      </c>
      <c r="L1160" s="1">
        <v>1</v>
      </c>
      <c r="M1160" s="2">
        <v>0</v>
      </c>
      <c r="N1160" s="2">
        <v>0</v>
      </c>
      <c r="O1160" s="2">
        <v>1</v>
      </c>
      <c r="P1160" s="2">
        <v>1</v>
      </c>
      <c r="Q1160" s="6">
        <v>0</v>
      </c>
      <c r="R1160" s="6">
        <v>0</v>
      </c>
      <c r="S1160" s="3"/>
      <c r="T1160" s="3"/>
      <c r="U1160" s="3">
        <v>40</v>
      </c>
    </row>
    <row r="1161" spans="1:21">
      <c r="A1161" s="1">
        <v>0</v>
      </c>
      <c r="B1161" s="1">
        <v>0</v>
      </c>
      <c r="C1161" s="1">
        <v>0</v>
      </c>
      <c r="D1161" s="1">
        <v>1</v>
      </c>
      <c r="E1161" s="1">
        <v>0</v>
      </c>
      <c r="F1161" s="1">
        <v>0</v>
      </c>
      <c r="G1161" s="1">
        <v>0</v>
      </c>
      <c r="H1161" s="1">
        <v>0</v>
      </c>
      <c r="I1161" s="1">
        <v>1</v>
      </c>
      <c r="J1161" s="1">
        <v>0</v>
      </c>
      <c r="K1161" s="1">
        <v>0</v>
      </c>
      <c r="L1161" s="1">
        <v>1</v>
      </c>
      <c r="M1161" s="2">
        <v>1</v>
      </c>
      <c r="N1161" s="2">
        <v>0</v>
      </c>
      <c r="O1161" s="2">
        <v>0</v>
      </c>
      <c r="P1161" s="2">
        <v>0</v>
      </c>
      <c r="Q1161" s="6">
        <v>0</v>
      </c>
      <c r="R1161" s="6">
        <v>1</v>
      </c>
      <c r="S1161" s="3"/>
      <c r="T1161" s="3"/>
      <c r="U1161" s="3">
        <v>20</v>
      </c>
    </row>
    <row r="1162" spans="1:21">
      <c r="A1162" s="1">
        <v>0</v>
      </c>
      <c r="B1162" s="1">
        <v>0</v>
      </c>
      <c r="C1162" s="1">
        <v>0</v>
      </c>
      <c r="D1162" s="1">
        <v>1</v>
      </c>
      <c r="E1162" s="1">
        <v>0</v>
      </c>
      <c r="F1162" s="1">
        <v>0</v>
      </c>
      <c r="G1162" s="1">
        <v>0</v>
      </c>
      <c r="H1162" s="1">
        <v>1</v>
      </c>
      <c r="I1162" s="1">
        <v>0</v>
      </c>
      <c r="J1162" s="1">
        <v>0</v>
      </c>
      <c r="K1162" s="1">
        <v>1</v>
      </c>
      <c r="L1162" s="1">
        <v>0</v>
      </c>
      <c r="M1162" s="2">
        <v>0</v>
      </c>
      <c r="N1162" s="2">
        <v>0</v>
      </c>
      <c r="O1162" s="2">
        <v>1</v>
      </c>
      <c r="P1162" s="2">
        <v>1</v>
      </c>
      <c r="Q1162" s="6">
        <v>0</v>
      </c>
      <c r="R1162" s="6">
        <v>0</v>
      </c>
      <c r="S1162" s="3"/>
      <c r="T1162" s="3"/>
      <c r="U1162" s="3">
        <v>35</v>
      </c>
    </row>
    <row r="1163" spans="1:21">
      <c r="A1163" s="1">
        <v>0</v>
      </c>
      <c r="B1163" s="1">
        <v>0</v>
      </c>
      <c r="C1163" s="1">
        <v>0</v>
      </c>
      <c r="D1163" s="1">
        <v>1</v>
      </c>
      <c r="E1163" s="1">
        <v>0</v>
      </c>
      <c r="F1163" s="1">
        <v>0</v>
      </c>
      <c r="G1163" s="1">
        <v>0</v>
      </c>
      <c r="H1163" s="1">
        <v>1</v>
      </c>
      <c r="I1163" s="1">
        <v>0</v>
      </c>
      <c r="J1163" s="1">
        <v>0</v>
      </c>
      <c r="K1163" s="1">
        <v>0</v>
      </c>
      <c r="L1163" s="1">
        <v>1</v>
      </c>
      <c r="M1163" s="2">
        <v>0</v>
      </c>
      <c r="N1163" s="2">
        <v>1</v>
      </c>
      <c r="O1163" s="2">
        <v>0</v>
      </c>
      <c r="P1163" s="2">
        <v>1</v>
      </c>
      <c r="Q1163" s="6">
        <v>0</v>
      </c>
      <c r="R1163" s="6">
        <v>0</v>
      </c>
      <c r="S1163" s="3"/>
      <c r="T1163" s="3"/>
      <c r="U1163" s="3">
        <v>20</v>
      </c>
    </row>
    <row r="1164" spans="1:21">
      <c r="A1164" s="1">
        <v>0</v>
      </c>
      <c r="B1164" s="1">
        <v>0</v>
      </c>
      <c r="C1164" s="1">
        <v>0</v>
      </c>
      <c r="D1164" s="1">
        <v>1</v>
      </c>
      <c r="E1164" s="1">
        <v>0</v>
      </c>
      <c r="F1164" s="1">
        <v>0</v>
      </c>
      <c r="G1164" s="1">
        <v>0</v>
      </c>
      <c r="H1164" s="1">
        <v>1</v>
      </c>
      <c r="I1164" s="1">
        <v>0</v>
      </c>
      <c r="J1164" s="1">
        <v>0</v>
      </c>
      <c r="K1164" s="1">
        <v>1</v>
      </c>
      <c r="L1164" s="1">
        <v>0</v>
      </c>
      <c r="M1164" s="2">
        <v>0</v>
      </c>
      <c r="N1164" s="2">
        <v>0</v>
      </c>
      <c r="O1164" s="2">
        <v>1</v>
      </c>
      <c r="P1164" s="2">
        <v>1</v>
      </c>
      <c r="Q1164" s="6">
        <v>0</v>
      </c>
      <c r="R1164" s="6">
        <v>0</v>
      </c>
      <c r="S1164" s="3"/>
      <c r="T1164" s="3"/>
      <c r="U1164" s="3">
        <v>50</v>
      </c>
    </row>
    <row r="1165" spans="1:21">
      <c r="A1165" s="1">
        <v>0</v>
      </c>
      <c r="B1165" s="1">
        <v>0</v>
      </c>
      <c r="C1165" s="1">
        <v>0</v>
      </c>
      <c r="D1165" s="1">
        <v>0</v>
      </c>
      <c r="E1165" s="1">
        <v>1</v>
      </c>
      <c r="F1165" s="1">
        <v>0</v>
      </c>
      <c r="G1165" s="1">
        <v>0</v>
      </c>
      <c r="H1165" s="1">
        <v>0</v>
      </c>
      <c r="I1165" s="1">
        <v>1</v>
      </c>
      <c r="J1165" s="1">
        <v>1</v>
      </c>
      <c r="K1165" s="1">
        <v>0</v>
      </c>
      <c r="L1165" s="1">
        <v>0</v>
      </c>
      <c r="M1165" s="2">
        <v>0</v>
      </c>
      <c r="N1165" s="2">
        <v>0</v>
      </c>
      <c r="O1165" s="2">
        <v>1</v>
      </c>
      <c r="P1165" s="2">
        <v>0</v>
      </c>
      <c r="Q1165" s="6">
        <v>1</v>
      </c>
      <c r="R1165" s="6">
        <v>0</v>
      </c>
      <c r="S1165" s="3"/>
      <c r="T1165" s="3"/>
      <c r="U1165" s="3">
        <v>40</v>
      </c>
    </row>
    <row r="1166" spans="1:21">
      <c r="A1166" s="1">
        <v>0</v>
      </c>
      <c r="B1166" s="1">
        <v>0</v>
      </c>
      <c r="C1166" s="1">
        <v>0</v>
      </c>
      <c r="D1166" s="1">
        <v>0</v>
      </c>
      <c r="E1166" s="1">
        <v>1</v>
      </c>
      <c r="F1166" s="1">
        <v>0</v>
      </c>
      <c r="G1166" s="1">
        <v>0</v>
      </c>
      <c r="H1166" s="1">
        <v>1</v>
      </c>
      <c r="I1166" s="1">
        <v>0</v>
      </c>
      <c r="J1166" s="1">
        <v>0</v>
      </c>
      <c r="K1166" s="1">
        <v>1</v>
      </c>
      <c r="L1166" s="1">
        <v>0</v>
      </c>
      <c r="M1166" s="2">
        <v>0</v>
      </c>
      <c r="N1166" s="2">
        <v>1</v>
      </c>
      <c r="O1166" s="2">
        <v>0</v>
      </c>
      <c r="P1166" s="2">
        <v>1</v>
      </c>
      <c r="Q1166" s="6">
        <v>0</v>
      </c>
      <c r="R1166" s="6">
        <v>0</v>
      </c>
      <c r="S1166" s="3"/>
      <c r="T1166" s="3"/>
      <c r="U1166" s="3">
        <v>25</v>
      </c>
    </row>
    <row r="1167" spans="1:21">
      <c r="A1167" s="1">
        <v>0</v>
      </c>
      <c r="B1167" s="1">
        <v>0</v>
      </c>
      <c r="C1167" s="1">
        <v>0</v>
      </c>
      <c r="D1167" s="1">
        <v>0</v>
      </c>
      <c r="E1167" s="1">
        <v>1</v>
      </c>
      <c r="F1167" s="1">
        <v>1</v>
      </c>
      <c r="G1167" s="1">
        <v>0</v>
      </c>
      <c r="H1167" s="1">
        <v>0</v>
      </c>
      <c r="I1167" s="1">
        <v>0</v>
      </c>
      <c r="J1167" s="1">
        <v>0</v>
      </c>
      <c r="K1167" s="1">
        <v>1</v>
      </c>
      <c r="L1167" s="1">
        <v>0</v>
      </c>
      <c r="M1167" s="2">
        <v>0</v>
      </c>
      <c r="N1167" s="2">
        <v>1</v>
      </c>
      <c r="O1167" s="2">
        <v>0</v>
      </c>
      <c r="P1167" s="2">
        <v>0</v>
      </c>
      <c r="Q1167" s="6">
        <v>1</v>
      </c>
      <c r="R1167" s="6">
        <v>0</v>
      </c>
      <c r="S1167" s="3"/>
      <c r="T1167" s="3"/>
      <c r="U1167" s="3">
        <v>25</v>
      </c>
    </row>
    <row r="1168" spans="1:21">
      <c r="A1168" s="1">
        <v>0</v>
      </c>
      <c r="B1168" s="1">
        <v>0</v>
      </c>
      <c r="C1168" s="1">
        <v>0</v>
      </c>
      <c r="D1168" s="1">
        <v>1</v>
      </c>
      <c r="E1168" s="1">
        <v>0</v>
      </c>
      <c r="F1168" s="1">
        <v>0</v>
      </c>
      <c r="G1168" s="1">
        <v>0</v>
      </c>
      <c r="H1168" s="1">
        <v>1</v>
      </c>
      <c r="I1168" s="1">
        <v>0</v>
      </c>
      <c r="J1168" s="1">
        <v>0</v>
      </c>
      <c r="K1168" s="1">
        <v>1</v>
      </c>
      <c r="L1168" s="1">
        <v>0</v>
      </c>
      <c r="M1168" s="2">
        <v>0</v>
      </c>
      <c r="N1168" s="2">
        <v>0</v>
      </c>
      <c r="O1168" s="2">
        <v>1</v>
      </c>
      <c r="P1168" s="2">
        <v>0</v>
      </c>
      <c r="Q1168" s="6">
        <v>1</v>
      </c>
      <c r="R1168" s="6">
        <v>0</v>
      </c>
      <c r="S1168" s="3"/>
      <c r="T1168" s="3"/>
      <c r="U1168" s="3">
        <v>35</v>
      </c>
    </row>
    <row r="1169" spans="1:21">
      <c r="A1169" s="1">
        <v>0</v>
      </c>
      <c r="B1169" s="1">
        <v>0</v>
      </c>
      <c r="C1169" s="1">
        <v>1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1</v>
      </c>
      <c r="J1169" s="1">
        <v>0</v>
      </c>
      <c r="K1169" s="1">
        <v>1</v>
      </c>
      <c r="L1169" s="1">
        <v>0</v>
      </c>
      <c r="M1169" s="2">
        <v>0</v>
      </c>
      <c r="N1169" s="2">
        <v>0</v>
      </c>
      <c r="O1169" s="2">
        <v>1</v>
      </c>
      <c r="P1169" s="2">
        <v>0</v>
      </c>
      <c r="Q1169" s="6">
        <v>1</v>
      </c>
      <c r="R1169" s="6">
        <v>0</v>
      </c>
      <c r="S1169" s="3"/>
      <c r="T1169" s="3"/>
      <c r="U1169" s="3">
        <v>50</v>
      </c>
    </row>
    <row r="1170" spans="1:21">
      <c r="A1170" s="1">
        <v>0</v>
      </c>
      <c r="B1170" s="1">
        <v>0</v>
      </c>
      <c r="C1170" s="1">
        <v>1</v>
      </c>
      <c r="D1170" s="1">
        <v>0</v>
      </c>
      <c r="E1170" s="1">
        <v>0</v>
      </c>
      <c r="F1170" s="1">
        <v>0</v>
      </c>
      <c r="G1170" s="1">
        <v>0</v>
      </c>
      <c r="H1170" s="1">
        <v>1</v>
      </c>
      <c r="I1170" s="1">
        <v>0</v>
      </c>
      <c r="J1170" s="1">
        <v>0</v>
      </c>
      <c r="K1170" s="1">
        <v>1</v>
      </c>
      <c r="L1170" s="1">
        <v>0</v>
      </c>
      <c r="M1170" s="2">
        <v>0</v>
      </c>
      <c r="N1170" s="2">
        <v>1</v>
      </c>
      <c r="O1170" s="2">
        <v>0</v>
      </c>
      <c r="P1170" s="2">
        <v>1</v>
      </c>
      <c r="Q1170" s="6">
        <v>0</v>
      </c>
      <c r="R1170" s="6">
        <v>0</v>
      </c>
      <c r="S1170" s="3"/>
      <c r="T1170" s="3"/>
      <c r="U1170" s="3">
        <v>20</v>
      </c>
    </row>
    <row r="1171" spans="1:21">
      <c r="A1171" s="1">
        <v>1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</v>
      </c>
      <c r="J1171" s="1">
        <v>0</v>
      </c>
      <c r="K1171" s="1">
        <v>0</v>
      </c>
      <c r="L1171" s="1">
        <v>1</v>
      </c>
      <c r="M1171" s="2">
        <v>0</v>
      </c>
      <c r="N1171" s="2">
        <v>1</v>
      </c>
      <c r="O1171" s="2">
        <v>0</v>
      </c>
      <c r="P1171" s="2">
        <v>0</v>
      </c>
      <c r="Q1171" s="6">
        <v>0</v>
      </c>
      <c r="R1171" s="6">
        <v>1</v>
      </c>
      <c r="S1171" s="3"/>
      <c r="T1171" s="3"/>
      <c r="U1171" s="3">
        <v>25</v>
      </c>
    </row>
    <row r="1172" spans="1:21">
      <c r="A1172" s="1">
        <v>1</v>
      </c>
      <c r="B1172" s="1">
        <v>0</v>
      </c>
      <c r="C1172" s="1">
        <v>0</v>
      </c>
      <c r="D1172" s="1">
        <v>0</v>
      </c>
      <c r="E1172" s="1">
        <v>0</v>
      </c>
      <c r="F1172" s="1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1</v>
      </c>
      <c r="M1172" s="2">
        <v>0</v>
      </c>
      <c r="N1172" s="2">
        <v>1</v>
      </c>
      <c r="O1172" s="2">
        <v>0</v>
      </c>
      <c r="P1172" s="2">
        <v>0</v>
      </c>
      <c r="Q1172" s="6">
        <v>0</v>
      </c>
      <c r="R1172" s="6">
        <v>1</v>
      </c>
      <c r="S1172" s="3"/>
      <c r="T1172" s="3"/>
      <c r="U1172" s="3">
        <v>25</v>
      </c>
    </row>
    <row r="1173" spans="1:21">
      <c r="A1173" s="1">
        <v>0</v>
      </c>
      <c r="B1173" s="1">
        <v>0</v>
      </c>
      <c r="C1173" s="1">
        <v>1</v>
      </c>
      <c r="D1173" s="1">
        <v>0</v>
      </c>
      <c r="E1173" s="1">
        <v>0</v>
      </c>
      <c r="F1173" s="1">
        <v>0</v>
      </c>
      <c r="G1173" s="1">
        <v>1</v>
      </c>
      <c r="H1173" s="1">
        <v>0</v>
      </c>
      <c r="I1173" s="1">
        <v>0</v>
      </c>
      <c r="J1173" s="1">
        <v>0</v>
      </c>
      <c r="K1173" s="1">
        <v>0</v>
      </c>
      <c r="L1173" s="1">
        <v>1</v>
      </c>
      <c r="M1173" s="2">
        <v>0</v>
      </c>
      <c r="N1173" s="2">
        <v>1</v>
      </c>
      <c r="O1173" s="2">
        <v>0</v>
      </c>
      <c r="P1173" s="2">
        <v>1</v>
      </c>
      <c r="Q1173" s="6">
        <v>0</v>
      </c>
      <c r="R1173" s="6">
        <v>0</v>
      </c>
      <c r="S1173" s="3"/>
      <c r="T1173" s="3"/>
      <c r="U1173" s="3">
        <v>20</v>
      </c>
    </row>
    <row r="1174" spans="1:21">
      <c r="A1174" s="1">
        <v>0</v>
      </c>
      <c r="B1174" s="1">
        <v>0</v>
      </c>
      <c r="C1174" s="1">
        <v>0</v>
      </c>
      <c r="D1174" s="1">
        <v>0</v>
      </c>
      <c r="E1174" s="1">
        <v>1</v>
      </c>
      <c r="F1174" s="1">
        <v>1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1</v>
      </c>
      <c r="M1174" s="2">
        <v>1</v>
      </c>
      <c r="N1174" s="2">
        <v>0</v>
      </c>
      <c r="O1174" s="2">
        <v>0</v>
      </c>
      <c r="P1174" s="2">
        <v>0</v>
      </c>
      <c r="Q1174" s="6">
        <v>1</v>
      </c>
      <c r="R1174" s="6">
        <v>0</v>
      </c>
      <c r="S1174" s="3"/>
      <c r="T1174" s="3"/>
      <c r="U1174" s="3">
        <v>15</v>
      </c>
    </row>
    <row r="1175" spans="1:21">
      <c r="A1175" s="1">
        <v>0</v>
      </c>
      <c r="B1175" s="1">
        <v>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  <c r="J1175" s="1">
        <v>0</v>
      </c>
      <c r="K1175" s="1">
        <v>0</v>
      </c>
      <c r="L1175" s="1">
        <v>1</v>
      </c>
      <c r="M1175" s="2">
        <v>1</v>
      </c>
      <c r="N1175" s="2">
        <v>0</v>
      </c>
      <c r="O1175" s="2">
        <v>0</v>
      </c>
      <c r="P1175" s="2">
        <v>1</v>
      </c>
      <c r="Q1175" s="6">
        <v>0</v>
      </c>
      <c r="R1175" s="6">
        <v>0</v>
      </c>
      <c r="S1175" s="3"/>
      <c r="T1175" s="3"/>
      <c r="U1175" s="3">
        <v>27</v>
      </c>
    </row>
    <row r="1176" spans="1:21">
      <c r="A1176" s="1">
        <v>0</v>
      </c>
      <c r="B1176" s="1">
        <v>0</v>
      </c>
      <c r="C1176" s="1">
        <v>1</v>
      </c>
      <c r="D1176" s="1">
        <v>0</v>
      </c>
      <c r="E1176" s="1">
        <v>0</v>
      </c>
      <c r="F1176" s="1">
        <v>0</v>
      </c>
      <c r="G1176" s="1">
        <v>0</v>
      </c>
      <c r="H1176" s="1">
        <v>1</v>
      </c>
      <c r="I1176" s="1">
        <v>0</v>
      </c>
      <c r="J1176" s="1">
        <v>0</v>
      </c>
      <c r="K1176" s="1">
        <v>1</v>
      </c>
      <c r="L1176" s="1">
        <v>0</v>
      </c>
      <c r="M1176" s="2">
        <v>0</v>
      </c>
      <c r="N1176" s="2">
        <v>0</v>
      </c>
      <c r="O1176" s="2">
        <v>1</v>
      </c>
      <c r="P1176" s="2">
        <v>0</v>
      </c>
      <c r="Q1176" s="6">
        <v>0</v>
      </c>
      <c r="R1176" s="6">
        <v>1</v>
      </c>
      <c r="S1176" s="3"/>
      <c r="T1176" s="3"/>
      <c r="U1176" s="3">
        <v>40</v>
      </c>
    </row>
    <row r="1177" spans="1:21">
      <c r="A1177" s="1">
        <v>0</v>
      </c>
      <c r="B1177" s="1">
        <v>0</v>
      </c>
      <c r="C1177" s="1">
        <v>1</v>
      </c>
      <c r="D1177" s="1">
        <v>0</v>
      </c>
      <c r="E1177" s="1">
        <v>0</v>
      </c>
      <c r="F1177" s="1">
        <v>1</v>
      </c>
      <c r="G1177" s="1">
        <v>0</v>
      </c>
      <c r="H1177" s="1">
        <v>0</v>
      </c>
      <c r="I1177" s="1">
        <v>0</v>
      </c>
      <c r="J1177" s="1">
        <v>1</v>
      </c>
      <c r="K1177" s="1">
        <v>0</v>
      </c>
      <c r="L1177" s="1">
        <v>0</v>
      </c>
      <c r="M1177" s="2">
        <v>0</v>
      </c>
      <c r="N1177" s="2">
        <v>1</v>
      </c>
      <c r="O1177" s="2">
        <v>0</v>
      </c>
      <c r="P1177" s="2">
        <v>0</v>
      </c>
      <c r="Q1177" s="6">
        <v>0</v>
      </c>
      <c r="R1177" s="6">
        <v>1</v>
      </c>
      <c r="S1177" s="3"/>
      <c r="T1177" s="3"/>
      <c r="U1177" s="3">
        <v>30</v>
      </c>
    </row>
    <row r="1178" spans="1:21">
      <c r="A1178" s="1">
        <v>0</v>
      </c>
      <c r="B1178" s="1">
        <v>0</v>
      </c>
      <c r="C1178" s="1">
        <v>1</v>
      </c>
      <c r="D1178" s="1">
        <v>0</v>
      </c>
      <c r="E1178" s="1">
        <v>0</v>
      </c>
      <c r="F1178" s="1">
        <v>0</v>
      </c>
      <c r="G1178" s="1">
        <v>1</v>
      </c>
      <c r="H1178" s="1">
        <v>0</v>
      </c>
      <c r="I1178" s="1">
        <v>0</v>
      </c>
      <c r="J1178" s="1">
        <v>0</v>
      </c>
      <c r="K1178" s="1">
        <v>0</v>
      </c>
      <c r="L1178" s="1">
        <v>1</v>
      </c>
      <c r="M1178" s="2">
        <v>0</v>
      </c>
      <c r="N1178" s="2">
        <v>1</v>
      </c>
      <c r="O1178" s="2">
        <v>0</v>
      </c>
      <c r="P1178" s="2">
        <v>1</v>
      </c>
      <c r="Q1178" s="6">
        <v>0</v>
      </c>
      <c r="R1178" s="6">
        <v>0</v>
      </c>
      <c r="S1178" s="3"/>
      <c r="T1178" s="3"/>
      <c r="U1178" s="3">
        <v>29</v>
      </c>
    </row>
    <row r="1179" spans="1:21">
      <c r="A1179" s="1">
        <v>1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1</v>
      </c>
      <c r="J1179" s="1">
        <v>0</v>
      </c>
      <c r="K1179" s="1">
        <v>1</v>
      </c>
      <c r="L1179" s="1">
        <v>0</v>
      </c>
      <c r="M1179" s="2">
        <v>0</v>
      </c>
      <c r="N1179" s="2">
        <v>0</v>
      </c>
      <c r="O1179" s="2">
        <v>1</v>
      </c>
      <c r="P1179" s="2">
        <v>0</v>
      </c>
      <c r="Q1179" s="6">
        <v>0</v>
      </c>
      <c r="R1179" s="6">
        <v>1</v>
      </c>
      <c r="S1179" s="3"/>
      <c r="T1179" s="3"/>
      <c r="U1179" s="3">
        <v>50</v>
      </c>
    </row>
    <row r="1180" spans="1:21">
      <c r="A1180" s="1">
        <v>0</v>
      </c>
      <c r="B1180" s="1">
        <v>0</v>
      </c>
      <c r="C1180" s="1">
        <v>1</v>
      </c>
      <c r="D1180" s="1">
        <v>0</v>
      </c>
      <c r="E1180" s="1">
        <v>0</v>
      </c>
      <c r="F1180" s="1">
        <v>0</v>
      </c>
      <c r="G1180" s="1">
        <v>0</v>
      </c>
      <c r="H1180" s="1">
        <v>1</v>
      </c>
      <c r="I1180" s="1">
        <v>0</v>
      </c>
      <c r="J1180" s="1">
        <v>0</v>
      </c>
      <c r="K1180" s="1">
        <v>0</v>
      </c>
      <c r="L1180" s="1">
        <v>1</v>
      </c>
      <c r="M1180" s="2">
        <v>1</v>
      </c>
      <c r="N1180" s="2">
        <v>0</v>
      </c>
      <c r="O1180" s="2">
        <v>0</v>
      </c>
      <c r="P1180" s="2">
        <v>0</v>
      </c>
      <c r="Q1180" s="6">
        <v>1</v>
      </c>
      <c r="R1180" s="6">
        <v>0</v>
      </c>
      <c r="S1180" s="3"/>
      <c r="T1180" s="3"/>
      <c r="U1180" s="3">
        <v>15</v>
      </c>
    </row>
    <row r="1181" spans="1:21">
      <c r="A1181" s="1">
        <v>1</v>
      </c>
      <c r="B1181" s="1">
        <v>0</v>
      </c>
      <c r="C1181" s="1">
        <v>0</v>
      </c>
      <c r="D1181" s="1">
        <v>0</v>
      </c>
      <c r="E1181" s="1">
        <v>0</v>
      </c>
      <c r="F1181" s="1">
        <v>1</v>
      </c>
      <c r="G1181" s="1">
        <v>0</v>
      </c>
      <c r="H1181" s="1">
        <v>0</v>
      </c>
      <c r="I1181" s="1">
        <v>0</v>
      </c>
      <c r="J1181" s="1">
        <v>0</v>
      </c>
      <c r="K1181" s="1">
        <v>1</v>
      </c>
      <c r="L1181" s="1">
        <v>0</v>
      </c>
      <c r="M1181" s="2">
        <v>0</v>
      </c>
      <c r="N1181" s="2">
        <v>1</v>
      </c>
      <c r="O1181" s="2">
        <v>0</v>
      </c>
      <c r="P1181" s="2">
        <v>0</v>
      </c>
      <c r="Q1181" s="6">
        <v>1</v>
      </c>
      <c r="R1181" s="6">
        <v>0</v>
      </c>
      <c r="S1181" s="3"/>
      <c r="T1181" s="3"/>
      <c r="U1181" s="3">
        <v>25</v>
      </c>
    </row>
    <row r="1182" spans="1:21">
      <c r="A1182" s="1">
        <v>0</v>
      </c>
      <c r="B1182" s="1">
        <v>0</v>
      </c>
      <c r="C1182" s="1">
        <v>0</v>
      </c>
      <c r="D1182" s="1">
        <v>1</v>
      </c>
      <c r="E1182" s="1">
        <v>0</v>
      </c>
      <c r="F1182" s="1">
        <v>1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1</v>
      </c>
      <c r="M1182" s="2">
        <v>0</v>
      </c>
      <c r="N1182" s="2">
        <v>1</v>
      </c>
      <c r="O1182" s="2">
        <v>0</v>
      </c>
      <c r="P1182" s="2">
        <v>0</v>
      </c>
      <c r="Q1182" s="6">
        <v>1</v>
      </c>
      <c r="R1182" s="6">
        <v>0</v>
      </c>
      <c r="S1182" s="3"/>
      <c r="T1182" s="3"/>
      <c r="U1182" s="3">
        <v>25</v>
      </c>
    </row>
    <row r="1183" spans="1:21">
      <c r="A1183" s="1">
        <v>0</v>
      </c>
      <c r="B1183" s="1">
        <v>0</v>
      </c>
      <c r="C1183" s="1">
        <v>0</v>
      </c>
      <c r="D1183" s="1">
        <v>0</v>
      </c>
      <c r="E1183" s="1">
        <v>1</v>
      </c>
      <c r="F1183" s="1">
        <v>0</v>
      </c>
      <c r="G1183" s="1">
        <v>0</v>
      </c>
      <c r="H1183" s="1">
        <v>0</v>
      </c>
      <c r="I1183" s="1">
        <v>1</v>
      </c>
      <c r="J1183" s="1">
        <v>0</v>
      </c>
      <c r="K1183" s="1">
        <v>0</v>
      </c>
      <c r="L1183" s="1">
        <v>1</v>
      </c>
      <c r="M1183" s="2">
        <v>0</v>
      </c>
      <c r="N1183" s="2">
        <v>1</v>
      </c>
      <c r="O1183" s="2">
        <v>0</v>
      </c>
      <c r="P1183" s="2">
        <v>0</v>
      </c>
      <c r="Q1183" s="6">
        <v>0</v>
      </c>
      <c r="R1183" s="6">
        <v>1</v>
      </c>
      <c r="S1183" s="3"/>
      <c r="T1183" s="3"/>
      <c r="U1183" s="3">
        <v>20</v>
      </c>
    </row>
    <row r="1184" spans="1:21">
      <c r="A1184" s="1">
        <v>0</v>
      </c>
      <c r="B1184" s="1">
        <v>0</v>
      </c>
      <c r="C1184" s="1">
        <v>0</v>
      </c>
      <c r="D1184" s="1">
        <v>0</v>
      </c>
      <c r="E1184" s="1">
        <v>1</v>
      </c>
      <c r="F1184" s="1">
        <v>0</v>
      </c>
      <c r="G1184" s="1">
        <v>0</v>
      </c>
      <c r="H1184" s="1">
        <v>0</v>
      </c>
      <c r="I1184" s="1">
        <v>1</v>
      </c>
      <c r="J1184" s="1">
        <v>0</v>
      </c>
      <c r="K1184" s="1">
        <v>0</v>
      </c>
      <c r="L1184" s="1">
        <v>1</v>
      </c>
      <c r="M1184" s="2">
        <v>0</v>
      </c>
      <c r="N1184" s="2">
        <v>1</v>
      </c>
      <c r="O1184" s="2">
        <v>0</v>
      </c>
      <c r="P1184" s="2">
        <v>1</v>
      </c>
      <c r="Q1184" s="6">
        <v>0</v>
      </c>
      <c r="R1184" s="6">
        <v>0</v>
      </c>
      <c r="S1184" s="3"/>
      <c r="T1184" s="3"/>
      <c r="U1184" s="3">
        <v>16</v>
      </c>
    </row>
    <row r="1185" spans="1:21">
      <c r="A1185" s="1">
        <v>0</v>
      </c>
      <c r="B1185" s="1">
        <v>0</v>
      </c>
      <c r="C1185" s="1">
        <v>0</v>
      </c>
      <c r="D1185" s="1">
        <v>1</v>
      </c>
      <c r="E1185" s="1">
        <v>0</v>
      </c>
      <c r="F1185" s="1">
        <v>0</v>
      </c>
      <c r="G1185" s="1">
        <v>0</v>
      </c>
      <c r="H1185" s="1">
        <v>1</v>
      </c>
      <c r="I1185" s="1">
        <v>0</v>
      </c>
      <c r="J1185" s="1">
        <v>0</v>
      </c>
      <c r="K1185" s="1">
        <v>1</v>
      </c>
      <c r="L1185" s="1">
        <v>0</v>
      </c>
      <c r="M1185" s="2">
        <v>0</v>
      </c>
      <c r="N1185" s="2">
        <v>1</v>
      </c>
      <c r="O1185" s="2">
        <v>0</v>
      </c>
      <c r="P1185" s="2">
        <v>0</v>
      </c>
      <c r="Q1185" s="6">
        <v>1</v>
      </c>
      <c r="R1185" s="6">
        <v>0</v>
      </c>
      <c r="S1185" s="3"/>
      <c r="T1185" s="3"/>
      <c r="U1185" s="3">
        <v>31</v>
      </c>
    </row>
    <row r="1186" spans="1:21">
      <c r="A1186" s="1">
        <v>0</v>
      </c>
      <c r="B1186" s="1">
        <v>0</v>
      </c>
      <c r="C1186" s="1">
        <v>0</v>
      </c>
      <c r="D1186" s="1">
        <v>1</v>
      </c>
      <c r="E1186" s="1">
        <v>0</v>
      </c>
      <c r="F1186" s="1">
        <v>0</v>
      </c>
      <c r="G1186" s="1">
        <v>0</v>
      </c>
      <c r="H1186" s="1">
        <v>0</v>
      </c>
      <c r="I1186" s="1">
        <v>1</v>
      </c>
      <c r="J1186" s="1">
        <v>0</v>
      </c>
      <c r="K1186" s="1">
        <v>1</v>
      </c>
      <c r="L1186" s="1">
        <v>0</v>
      </c>
      <c r="M1186" s="2">
        <v>0</v>
      </c>
      <c r="N1186" s="2">
        <v>1</v>
      </c>
      <c r="O1186" s="2">
        <v>0</v>
      </c>
      <c r="P1186" s="2">
        <v>0</v>
      </c>
      <c r="Q1186" s="6">
        <v>1</v>
      </c>
      <c r="R1186" s="6">
        <v>0</v>
      </c>
      <c r="S1186" s="3"/>
      <c r="T1186" s="3"/>
      <c r="U1186" s="3">
        <v>15</v>
      </c>
    </row>
    <row r="1187" spans="1:21">
      <c r="A1187" s="1">
        <v>0</v>
      </c>
      <c r="B1187" s="1">
        <v>0</v>
      </c>
      <c r="C1187" s="1">
        <v>0</v>
      </c>
      <c r="D1187" s="1">
        <v>0</v>
      </c>
      <c r="E1187" s="1">
        <v>1</v>
      </c>
      <c r="F1187" s="1">
        <v>0</v>
      </c>
      <c r="G1187" s="1">
        <v>0</v>
      </c>
      <c r="H1187" s="1">
        <v>1</v>
      </c>
      <c r="I1187" s="1">
        <v>0</v>
      </c>
      <c r="J1187" s="1">
        <v>0</v>
      </c>
      <c r="K1187" s="1">
        <v>0</v>
      </c>
      <c r="L1187" s="1">
        <v>1</v>
      </c>
      <c r="M1187" s="2">
        <v>1</v>
      </c>
      <c r="N1187" s="2">
        <v>0</v>
      </c>
      <c r="O1187" s="2">
        <v>0</v>
      </c>
      <c r="P1187" s="2">
        <v>0</v>
      </c>
      <c r="Q1187" s="6">
        <v>0</v>
      </c>
      <c r="R1187" s="6">
        <v>1</v>
      </c>
      <c r="S1187" s="3"/>
      <c r="T1187" s="3"/>
      <c r="U1187" s="3">
        <v>15</v>
      </c>
    </row>
    <row r="1188" spans="1:21">
      <c r="A1188" s="1">
        <v>0</v>
      </c>
      <c r="B1188" s="1">
        <v>0</v>
      </c>
      <c r="C1188" s="1">
        <v>0</v>
      </c>
      <c r="D1188" s="1">
        <v>0</v>
      </c>
      <c r="E1188" s="1">
        <v>1</v>
      </c>
      <c r="F1188" s="1">
        <v>1</v>
      </c>
      <c r="G1188" s="1">
        <v>0</v>
      </c>
      <c r="H1188" s="1">
        <v>0</v>
      </c>
      <c r="I1188" s="1">
        <v>0</v>
      </c>
      <c r="J1188" s="1">
        <v>1</v>
      </c>
      <c r="K1188" s="1">
        <v>0</v>
      </c>
      <c r="L1188" s="1">
        <v>0</v>
      </c>
      <c r="M1188" s="2">
        <v>0</v>
      </c>
      <c r="N1188" s="2">
        <v>0</v>
      </c>
      <c r="O1188" s="2">
        <v>1</v>
      </c>
      <c r="P1188" s="2">
        <v>0</v>
      </c>
      <c r="Q1188" s="6">
        <v>1</v>
      </c>
      <c r="R1188" s="6">
        <v>0</v>
      </c>
      <c r="S1188" s="3"/>
      <c r="T1188" s="3"/>
      <c r="U1188" s="3">
        <v>40</v>
      </c>
    </row>
    <row r="1189" spans="1:21">
      <c r="A1189" s="1">
        <v>0</v>
      </c>
      <c r="B1189" s="1">
        <v>1</v>
      </c>
      <c r="C1189" s="1">
        <v>0</v>
      </c>
      <c r="D1189" s="1">
        <v>0</v>
      </c>
      <c r="E1189" s="1">
        <v>0</v>
      </c>
      <c r="F1189" s="1">
        <v>0</v>
      </c>
      <c r="G1189" s="1">
        <v>1</v>
      </c>
      <c r="H1189" s="1">
        <v>0</v>
      </c>
      <c r="I1189" s="1">
        <v>0</v>
      </c>
      <c r="J1189" s="1">
        <v>0</v>
      </c>
      <c r="K1189" s="1">
        <v>0</v>
      </c>
      <c r="L1189" s="1">
        <v>1</v>
      </c>
      <c r="M1189" s="2">
        <v>0</v>
      </c>
      <c r="N1189" s="2">
        <v>1</v>
      </c>
      <c r="O1189" s="2">
        <v>0</v>
      </c>
      <c r="P1189" s="2">
        <v>0</v>
      </c>
      <c r="Q1189" s="6">
        <v>0</v>
      </c>
      <c r="R1189" s="6">
        <v>1</v>
      </c>
      <c r="S1189" s="3"/>
      <c r="T1189" s="3"/>
      <c r="U1189" s="3">
        <v>20</v>
      </c>
    </row>
    <row r="1190" spans="1:21">
      <c r="A1190" s="1">
        <v>0</v>
      </c>
      <c r="B1190" s="1">
        <v>0</v>
      </c>
      <c r="C1190" s="1">
        <v>0</v>
      </c>
      <c r="D1190" s="1">
        <v>0</v>
      </c>
      <c r="E1190" s="1">
        <v>1</v>
      </c>
      <c r="F1190" s="1">
        <v>0</v>
      </c>
      <c r="G1190" s="1">
        <v>0</v>
      </c>
      <c r="H1190" s="1">
        <v>1</v>
      </c>
      <c r="I1190" s="1">
        <v>0</v>
      </c>
      <c r="J1190" s="1">
        <v>0</v>
      </c>
      <c r="K1190" s="1">
        <v>1</v>
      </c>
      <c r="L1190" s="1">
        <v>0</v>
      </c>
      <c r="M1190" s="2">
        <v>1</v>
      </c>
      <c r="N1190" s="2">
        <v>0</v>
      </c>
      <c r="O1190" s="2">
        <v>0</v>
      </c>
      <c r="P1190" s="2">
        <v>0</v>
      </c>
      <c r="Q1190" s="6">
        <v>0</v>
      </c>
      <c r="R1190" s="6">
        <v>1</v>
      </c>
      <c r="S1190" s="3"/>
      <c r="T1190" s="3"/>
      <c r="U1190" s="3">
        <v>36</v>
      </c>
    </row>
    <row r="1191" spans="1:21">
      <c r="A1191" s="1">
        <v>1</v>
      </c>
      <c r="B1191" s="1">
        <v>0</v>
      </c>
      <c r="C1191" s="1">
        <v>0</v>
      </c>
      <c r="D1191" s="1">
        <v>0</v>
      </c>
      <c r="E1191" s="1">
        <v>0</v>
      </c>
      <c r="F1191" s="1">
        <v>1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1</v>
      </c>
      <c r="M1191" s="2">
        <v>0</v>
      </c>
      <c r="N1191" s="2">
        <v>1</v>
      </c>
      <c r="O1191" s="2">
        <v>0</v>
      </c>
      <c r="P1191" s="2">
        <v>0</v>
      </c>
      <c r="Q1191" s="6">
        <v>1</v>
      </c>
      <c r="R1191" s="6">
        <v>0</v>
      </c>
      <c r="S1191" s="3"/>
      <c r="T1191" s="3"/>
      <c r="U1191" s="3">
        <v>15</v>
      </c>
    </row>
    <row r="1192" spans="1:21">
      <c r="A1192" s="1">
        <v>0</v>
      </c>
      <c r="B1192" s="1">
        <v>0</v>
      </c>
      <c r="C1192" s="1">
        <v>0</v>
      </c>
      <c r="D1192" s="1">
        <v>1</v>
      </c>
      <c r="E1192" s="1">
        <v>0</v>
      </c>
      <c r="F1192" s="1">
        <v>1</v>
      </c>
      <c r="G1192" s="1">
        <v>0</v>
      </c>
      <c r="H1192" s="1">
        <v>0</v>
      </c>
      <c r="I1192" s="1">
        <v>0</v>
      </c>
      <c r="J1192" s="1">
        <v>1</v>
      </c>
      <c r="K1192" s="1">
        <v>0</v>
      </c>
      <c r="L1192" s="1">
        <v>0</v>
      </c>
      <c r="M1192" s="2">
        <v>0</v>
      </c>
      <c r="N1192" s="2">
        <v>0</v>
      </c>
      <c r="O1192" s="2">
        <v>1</v>
      </c>
      <c r="P1192" s="2">
        <v>0</v>
      </c>
      <c r="Q1192" s="6">
        <v>1</v>
      </c>
      <c r="R1192" s="6">
        <v>0</v>
      </c>
      <c r="S1192" s="3"/>
      <c r="T1192" s="3"/>
      <c r="U1192" s="3">
        <v>30</v>
      </c>
    </row>
    <row r="1193" spans="1:21">
      <c r="A1193" s="1">
        <v>0</v>
      </c>
      <c r="B1193" s="1">
        <v>0</v>
      </c>
      <c r="C1193" s="1">
        <v>0</v>
      </c>
      <c r="D1193" s="1">
        <v>0</v>
      </c>
      <c r="E1193" s="1">
        <v>1</v>
      </c>
      <c r="F1193" s="1">
        <v>0</v>
      </c>
      <c r="G1193" s="1">
        <v>1</v>
      </c>
      <c r="H1193" s="1">
        <v>0</v>
      </c>
      <c r="I1193" s="1">
        <v>0</v>
      </c>
      <c r="J1193" s="1">
        <v>0</v>
      </c>
      <c r="K1193" s="1">
        <v>0</v>
      </c>
      <c r="L1193" s="1">
        <v>1</v>
      </c>
      <c r="M1193" s="2">
        <v>0</v>
      </c>
      <c r="N1193" s="2">
        <v>1</v>
      </c>
      <c r="O1193" s="2">
        <v>0</v>
      </c>
      <c r="P1193" s="2">
        <v>0</v>
      </c>
      <c r="Q1193" s="6">
        <v>1</v>
      </c>
      <c r="R1193" s="6">
        <v>0</v>
      </c>
      <c r="S1193" s="3"/>
      <c r="T1193" s="3"/>
      <c r="U1193" s="3">
        <v>20</v>
      </c>
    </row>
    <row r="1194" spans="1:21">
      <c r="A1194" s="1">
        <v>0</v>
      </c>
      <c r="B1194" s="1">
        <v>0</v>
      </c>
      <c r="C1194" s="1">
        <v>0</v>
      </c>
      <c r="D1194" s="1">
        <v>0</v>
      </c>
      <c r="E1194" s="1">
        <v>1</v>
      </c>
      <c r="F1194" s="1">
        <v>0</v>
      </c>
      <c r="G1194" s="1">
        <v>0</v>
      </c>
      <c r="H1194" s="1">
        <v>1</v>
      </c>
      <c r="I1194" s="1">
        <v>0</v>
      </c>
      <c r="J1194" s="1">
        <v>0</v>
      </c>
      <c r="K1194" s="1">
        <v>1</v>
      </c>
      <c r="L1194" s="1">
        <v>0</v>
      </c>
      <c r="M1194" s="2">
        <v>0</v>
      </c>
      <c r="N1194" s="2">
        <v>0</v>
      </c>
      <c r="O1194" s="2">
        <v>1</v>
      </c>
      <c r="P1194" s="2">
        <v>1</v>
      </c>
      <c r="Q1194" s="6">
        <v>0</v>
      </c>
      <c r="R1194" s="6">
        <v>0</v>
      </c>
      <c r="S1194" s="3"/>
      <c r="T1194" s="3"/>
      <c r="U1194" s="3">
        <v>40</v>
      </c>
    </row>
    <row r="1195" spans="1:21">
      <c r="A1195" s="1">
        <v>0</v>
      </c>
      <c r="B1195" s="1">
        <v>1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1</v>
      </c>
      <c r="J1195" s="1">
        <v>0</v>
      </c>
      <c r="K1195" s="1">
        <v>0</v>
      </c>
      <c r="L1195" s="1">
        <v>1</v>
      </c>
      <c r="M1195" s="2">
        <v>1</v>
      </c>
      <c r="N1195" s="2">
        <v>0</v>
      </c>
      <c r="O1195" s="2">
        <v>0</v>
      </c>
      <c r="P1195" s="2">
        <v>1</v>
      </c>
      <c r="Q1195" s="6">
        <v>0</v>
      </c>
      <c r="R1195" s="6">
        <v>0</v>
      </c>
      <c r="S1195" s="3"/>
      <c r="T1195" s="3"/>
      <c r="U1195" s="3">
        <v>20</v>
      </c>
    </row>
    <row r="1196" spans="1:21">
      <c r="A1196" s="1">
        <v>0</v>
      </c>
      <c r="B1196" s="1">
        <v>0</v>
      </c>
      <c r="C1196" s="1">
        <v>1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  <c r="J1196" s="1">
        <v>1</v>
      </c>
      <c r="K1196" s="1">
        <v>0</v>
      </c>
      <c r="L1196" s="1">
        <v>0</v>
      </c>
      <c r="M1196" s="2">
        <v>0</v>
      </c>
      <c r="N1196" s="2">
        <v>0</v>
      </c>
      <c r="O1196" s="2">
        <v>1</v>
      </c>
      <c r="P1196" s="2">
        <v>0</v>
      </c>
      <c r="Q1196" s="6">
        <v>1</v>
      </c>
      <c r="R1196" s="6">
        <v>0</v>
      </c>
      <c r="S1196" s="3"/>
      <c r="T1196" s="3"/>
      <c r="U1196" s="3">
        <v>40</v>
      </c>
    </row>
    <row r="1197" spans="1:21">
      <c r="A1197" s="1">
        <v>0</v>
      </c>
      <c r="B1197" s="1">
        <v>0</v>
      </c>
      <c r="C1197" s="1">
        <v>1</v>
      </c>
      <c r="D1197" s="1">
        <v>0</v>
      </c>
      <c r="E1197" s="1">
        <v>0</v>
      </c>
      <c r="F1197" s="1">
        <v>1</v>
      </c>
      <c r="G1197" s="1">
        <v>0</v>
      </c>
      <c r="H1197" s="1">
        <v>0</v>
      </c>
      <c r="I1197" s="1">
        <v>0</v>
      </c>
      <c r="J1197" s="1">
        <v>0</v>
      </c>
      <c r="K1197" s="1">
        <v>1</v>
      </c>
      <c r="L1197" s="1">
        <v>0</v>
      </c>
      <c r="M1197" s="2">
        <v>0</v>
      </c>
      <c r="N1197" s="2">
        <v>0</v>
      </c>
      <c r="O1197" s="2">
        <v>1</v>
      </c>
      <c r="P1197" s="2">
        <v>0</v>
      </c>
      <c r="Q1197" s="6">
        <v>1</v>
      </c>
      <c r="R1197" s="6">
        <v>0</v>
      </c>
      <c r="S1197" s="3"/>
      <c r="T1197" s="3"/>
      <c r="U1197" s="3">
        <v>40</v>
      </c>
    </row>
    <row r="1198" spans="1:21">
      <c r="A1198" s="1">
        <v>0</v>
      </c>
      <c r="B1198" s="1">
        <v>1</v>
      </c>
      <c r="C1198" s="1">
        <v>0</v>
      </c>
      <c r="D1198" s="1">
        <v>0</v>
      </c>
      <c r="E1198" s="1">
        <v>0</v>
      </c>
      <c r="F1198" s="1">
        <v>1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1</v>
      </c>
      <c r="M1198" s="2">
        <v>0</v>
      </c>
      <c r="N1198" s="2">
        <v>1</v>
      </c>
      <c r="O1198" s="2">
        <v>0</v>
      </c>
      <c r="P1198" s="2">
        <v>1</v>
      </c>
      <c r="Q1198" s="6">
        <v>0</v>
      </c>
      <c r="R1198" s="6">
        <v>0</v>
      </c>
      <c r="S1198" s="3"/>
      <c r="T1198" s="3"/>
      <c r="U1198" s="3">
        <v>29</v>
      </c>
    </row>
    <row r="1199" spans="1:21">
      <c r="A1199" s="1">
        <v>0</v>
      </c>
      <c r="B1199" s="1">
        <v>0</v>
      </c>
      <c r="C1199" s="1">
        <v>0</v>
      </c>
      <c r="D1199" s="1">
        <v>0</v>
      </c>
      <c r="E1199" s="1">
        <v>1</v>
      </c>
      <c r="F1199" s="1">
        <v>0</v>
      </c>
      <c r="G1199" s="1">
        <v>1</v>
      </c>
      <c r="H1199" s="1">
        <v>0</v>
      </c>
      <c r="I1199" s="1">
        <v>0</v>
      </c>
      <c r="J1199" s="1">
        <v>1</v>
      </c>
      <c r="K1199" s="1">
        <v>0</v>
      </c>
      <c r="L1199" s="1">
        <v>0</v>
      </c>
      <c r="M1199" s="2">
        <v>0</v>
      </c>
      <c r="N1199" s="2">
        <v>0</v>
      </c>
      <c r="O1199" s="2">
        <v>1</v>
      </c>
      <c r="P1199" s="2">
        <v>0</v>
      </c>
      <c r="Q1199" s="6">
        <v>1</v>
      </c>
      <c r="R1199" s="6">
        <v>0</v>
      </c>
      <c r="S1199" s="3"/>
      <c r="T1199" s="3"/>
      <c r="U1199" s="3">
        <v>40</v>
      </c>
    </row>
    <row r="1200" spans="1:21">
      <c r="A1200" s="1">
        <v>0</v>
      </c>
      <c r="B1200" s="1">
        <v>0</v>
      </c>
      <c r="C1200" s="1">
        <v>0</v>
      </c>
      <c r="D1200" s="1">
        <v>0</v>
      </c>
      <c r="E1200" s="1">
        <v>1</v>
      </c>
      <c r="F1200" s="1">
        <v>1</v>
      </c>
      <c r="G1200" s="1">
        <v>0</v>
      </c>
      <c r="H1200" s="1">
        <v>0</v>
      </c>
      <c r="I1200" s="1">
        <v>0</v>
      </c>
      <c r="J1200" s="1">
        <v>0</v>
      </c>
      <c r="K1200" s="1">
        <v>1</v>
      </c>
      <c r="L1200" s="1">
        <v>0</v>
      </c>
      <c r="M1200" s="2">
        <v>1</v>
      </c>
      <c r="N1200" s="2">
        <v>0</v>
      </c>
      <c r="O1200" s="2">
        <v>0</v>
      </c>
      <c r="P1200" s="2">
        <v>0</v>
      </c>
      <c r="Q1200" s="6">
        <v>0</v>
      </c>
      <c r="R1200" s="6">
        <v>1</v>
      </c>
      <c r="S1200" s="3"/>
      <c r="T1200" s="3"/>
      <c r="U1200" s="3">
        <v>25</v>
      </c>
    </row>
    <row r="1201" spans="1:21">
      <c r="A1201" s="1">
        <v>0</v>
      </c>
      <c r="B1201" s="1">
        <v>0</v>
      </c>
      <c r="C1201" s="1">
        <v>0</v>
      </c>
      <c r="D1201" s="1">
        <v>0</v>
      </c>
      <c r="E1201" s="1">
        <v>1</v>
      </c>
      <c r="F1201" s="1">
        <v>0</v>
      </c>
      <c r="G1201" s="1">
        <v>1</v>
      </c>
      <c r="H1201" s="1">
        <v>0</v>
      </c>
      <c r="I1201" s="1">
        <v>0</v>
      </c>
      <c r="J1201" s="1">
        <v>0</v>
      </c>
      <c r="K1201" s="1">
        <v>0</v>
      </c>
      <c r="L1201" s="1">
        <v>1</v>
      </c>
      <c r="M1201" s="2">
        <v>0</v>
      </c>
      <c r="N1201" s="2">
        <v>1</v>
      </c>
      <c r="O1201" s="2">
        <v>0</v>
      </c>
      <c r="P1201" s="2">
        <v>1</v>
      </c>
      <c r="Q1201" s="6">
        <v>0</v>
      </c>
      <c r="R1201" s="6">
        <v>0</v>
      </c>
      <c r="S1201" s="3"/>
      <c r="T1201" s="3"/>
      <c r="U1201" s="3">
        <v>20</v>
      </c>
    </row>
    <row r="1202" spans="1:21">
      <c r="A1202" s="1">
        <v>0</v>
      </c>
      <c r="B1202" s="1">
        <v>0</v>
      </c>
      <c r="C1202" s="1">
        <v>1</v>
      </c>
      <c r="D1202" s="1">
        <v>0</v>
      </c>
      <c r="E1202" s="1">
        <v>0</v>
      </c>
      <c r="F1202" s="1">
        <v>1</v>
      </c>
      <c r="G1202" s="1">
        <v>0</v>
      </c>
      <c r="H1202" s="1">
        <v>0</v>
      </c>
      <c r="I1202" s="1">
        <v>0</v>
      </c>
      <c r="J1202" s="1">
        <v>0</v>
      </c>
      <c r="K1202" s="1">
        <v>1</v>
      </c>
      <c r="L1202" s="1">
        <v>0</v>
      </c>
      <c r="M1202" s="2">
        <v>0</v>
      </c>
      <c r="N1202" s="2">
        <v>1</v>
      </c>
      <c r="O1202" s="2">
        <v>0</v>
      </c>
      <c r="P1202" s="2">
        <v>0</v>
      </c>
      <c r="Q1202" s="6">
        <v>0</v>
      </c>
      <c r="R1202" s="6">
        <v>1</v>
      </c>
      <c r="S1202" s="3"/>
      <c r="T1202" s="3"/>
      <c r="U1202" s="3">
        <v>15</v>
      </c>
    </row>
    <row r="1203" spans="1:21">
      <c r="A1203" s="1">
        <v>0</v>
      </c>
      <c r="B1203" s="1">
        <v>0</v>
      </c>
      <c r="C1203" s="1">
        <v>0</v>
      </c>
      <c r="D1203" s="1">
        <v>1</v>
      </c>
      <c r="E1203" s="1">
        <v>0</v>
      </c>
      <c r="F1203" s="1">
        <v>0</v>
      </c>
      <c r="G1203" s="1">
        <v>0</v>
      </c>
      <c r="H1203" s="1">
        <v>1</v>
      </c>
      <c r="I1203" s="1">
        <v>0</v>
      </c>
      <c r="J1203" s="1">
        <v>0</v>
      </c>
      <c r="K1203" s="1">
        <v>0</v>
      </c>
      <c r="L1203" s="1">
        <v>1</v>
      </c>
      <c r="M1203" s="2">
        <v>1</v>
      </c>
      <c r="N1203" s="2">
        <v>0</v>
      </c>
      <c r="O1203" s="2">
        <v>0</v>
      </c>
      <c r="P1203" s="2">
        <v>0</v>
      </c>
      <c r="Q1203" s="6">
        <v>1</v>
      </c>
      <c r="R1203" s="6">
        <v>0</v>
      </c>
      <c r="S1203" s="3"/>
      <c r="T1203" s="3"/>
      <c r="U1203" s="3">
        <v>20</v>
      </c>
    </row>
    <row r="1204" spans="1:21">
      <c r="A1204" s="1">
        <v>1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1</v>
      </c>
      <c r="J1204" s="1">
        <v>0</v>
      </c>
      <c r="K1204" s="1">
        <v>0</v>
      </c>
      <c r="L1204" s="1">
        <v>1</v>
      </c>
      <c r="M1204" s="2">
        <v>0</v>
      </c>
      <c r="N1204" s="2">
        <v>0</v>
      </c>
      <c r="O1204" s="2">
        <v>1</v>
      </c>
      <c r="P1204" s="2">
        <v>0</v>
      </c>
      <c r="Q1204" s="6">
        <v>1</v>
      </c>
      <c r="R1204" s="6">
        <v>0</v>
      </c>
      <c r="S1204" s="3"/>
      <c r="T1204" s="3"/>
      <c r="U1204" s="3">
        <v>35</v>
      </c>
    </row>
    <row r="1205" spans="1:21">
      <c r="A1205" s="1">
        <v>0</v>
      </c>
      <c r="B1205" s="1">
        <v>0</v>
      </c>
      <c r="C1205" s="1">
        <v>0</v>
      </c>
      <c r="D1205" s="1">
        <v>1</v>
      </c>
      <c r="E1205" s="1">
        <v>0</v>
      </c>
      <c r="F1205" s="1">
        <v>0</v>
      </c>
      <c r="G1205" s="1">
        <v>0</v>
      </c>
      <c r="H1205" s="1">
        <v>1</v>
      </c>
      <c r="I1205" s="1">
        <v>0</v>
      </c>
      <c r="J1205" s="1">
        <v>0</v>
      </c>
      <c r="K1205" s="1">
        <v>1</v>
      </c>
      <c r="L1205" s="1">
        <v>0</v>
      </c>
      <c r="M1205" s="2">
        <v>1</v>
      </c>
      <c r="N1205" s="2">
        <v>0</v>
      </c>
      <c r="O1205" s="2">
        <v>0</v>
      </c>
      <c r="P1205" s="2">
        <v>0</v>
      </c>
      <c r="Q1205" s="6">
        <v>0</v>
      </c>
      <c r="R1205" s="6">
        <v>1</v>
      </c>
      <c r="S1205" s="3"/>
      <c r="T1205" s="3"/>
      <c r="U1205" s="3">
        <v>15</v>
      </c>
    </row>
    <row r="1206" spans="1:21">
      <c r="A1206" s="1">
        <v>0</v>
      </c>
      <c r="B1206" s="1">
        <v>0</v>
      </c>
      <c r="C1206" s="1">
        <v>1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J1206" s="1">
        <v>1</v>
      </c>
      <c r="K1206" s="1">
        <v>0</v>
      </c>
      <c r="L1206" s="1">
        <v>0</v>
      </c>
      <c r="M1206" s="2">
        <v>1</v>
      </c>
      <c r="N1206" s="2">
        <v>0</v>
      </c>
      <c r="O1206" s="2">
        <v>0</v>
      </c>
      <c r="P1206" s="2">
        <v>0</v>
      </c>
      <c r="Q1206" s="6">
        <v>1</v>
      </c>
      <c r="R1206" s="6">
        <v>0</v>
      </c>
      <c r="S1206" s="3"/>
      <c r="T1206" s="3"/>
      <c r="U1206" s="3">
        <v>39</v>
      </c>
    </row>
    <row r="1207" spans="1:21">
      <c r="A1207" s="1">
        <v>0</v>
      </c>
      <c r="B1207" s="1">
        <v>0</v>
      </c>
      <c r="C1207" s="1">
        <v>0</v>
      </c>
      <c r="D1207" s="1">
        <v>1</v>
      </c>
      <c r="E1207" s="1">
        <v>0</v>
      </c>
      <c r="F1207" s="1">
        <v>0</v>
      </c>
      <c r="G1207" s="1">
        <v>0</v>
      </c>
      <c r="H1207" s="1">
        <v>1</v>
      </c>
      <c r="I1207" s="1">
        <v>0</v>
      </c>
      <c r="J1207" s="1">
        <v>0</v>
      </c>
      <c r="K1207" s="1">
        <v>1</v>
      </c>
      <c r="L1207" s="1">
        <v>0</v>
      </c>
      <c r="M1207" s="2">
        <v>1</v>
      </c>
      <c r="N1207" s="2">
        <v>0</v>
      </c>
      <c r="O1207" s="2">
        <v>0</v>
      </c>
      <c r="P1207" s="2">
        <v>0</v>
      </c>
      <c r="Q1207" s="6">
        <v>0</v>
      </c>
      <c r="R1207" s="6">
        <v>1</v>
      </c>
      <c r="S1207" s="3"/>
      <c r="T1207" s="3"/>
      <c r="U1207" s="3">
        <v>10</v>
      </c>
    </row>
    <row r="1208" spans="1:21">
      <c r="A1208" s="1">
        <v>0</v>
      </c>
      <c r="B1208" s="1">
        <v>0</v>
      </c>
      <c r="C1208" s="1">
        <v>0</v>
      </c>
      <c r="D1208" s="1">
        <v>0</v>
      </c>
      <c r="E1208" s="1">
        <v>1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1">
        <v>0</v>
      </c>
      <c r="L1208" s="1">
        <v>1</v>
      </c>
      <c r="M1208" s="2">
        <v>0</v>
      </c>
      <c r="N1208" s="2">
        <v>1</v>
      </c>
      <c r="O1208" s="2">
        <v>0</v>
      </c>
      <c r="P1208" s="2">
        <v>1</v>
      </c>
      <c r="Q1208" s="6">
        <v>0</v>
      </c>
      <c r="R1208" s="6">
        <v>0</v>
      </c>
      <c r="S1208" s="3"/>
      <c r="T1208" s="3"/>
      <c r="U1208" s="3">
        <v>16</v>
      </c>
    </row>
    <row r="1209" spans="1:21">
      <c r="A1209" s="1">
        <v>0</v>
      </c>
      <c r="B1209" s="1">
        <v>0</v>
      </c>
      <c r="C1209" s="1">
        <v>0</v>
      </c>
      <c r="D1209" s="1">
        <v>0</v>
      </c>
      <c r="E1209" s="1">
        <v>1</v>
      </c>
      <c r="F1209" s="1">
        <v>1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1</v>
      </c>
      <c r="M1209" s="2">
        <v>0</v>
      </c>
      <c r="N1209" s="2">
        <v>1</v>
      </c>
      <c r="O1209" s="2">
        <v>0</v>
      </c>
      <c r="P1209" s="2">
        <v>1</v>
      </c>
      <c r="Q1209" s="6">
        <v>0</v>
      </c>
      <c r="R1209" s="6">
        <v>0</v>
      </c>
      <c r="S1209" s="3"/>
      <c r="T1209" s="3"/>
      <c r="U1209" s="3">
        <v>15</v>
      </c>
    </row>
    <row r="1210" spans="1:21">
      <c r="A1210" s="1">
        <v>0</v>
      </c>
      <c r="B1210" s="1">
        <v>0</v>
      </c>
      <c r="C1210" s="1">
        <v>0</v>
      </c>
      <c r="D1210" s="1">
        <v>1</v>
      </c>
      <c r="E1210" s="1">
        <v>0</v>
      </c>
      <c r="F1210" s="1">
        <v>0</v>
      </c>
      <c r="G1210" s="1">
        <v>0</v>
      </c>
      <c r="H1210" s="1">
        <v>0</v>
      </c>
      <c r="I1210" s="1">
        <v>1</v>
      </c>
      <c r="J1210" s="1">
        <v>0</v>
      </c>
      <c r="K1210" s="1">
        <v>0</v>
      </c>
      <c r="L1210" s="1">
        <v>1</v>
      </c>
      <c r="M1210" s="2">
        <v>1</v>
      </c>
      <c r="N1210" s="2">
        <v>0</v>
      </c>
      <c r="O1210" s="2">
        <v>0</v>
      </c>
      <c r="P1210" s="2">
        <v>1</v>
      </c>
      <c r="Q1210" s="6">
        <v>0</v>
      </c>
      <c r="R1210" s="6">
        <v>0</v>
      </c>
      <c r="S1210" s="3"/>
      <c r="T1210" s="3"/>
      <c r="U1210" s="3">
        <v>15</v>
      </c>
    </row>
    <row r="1211" spans="1:21">
      <c r="A1211" s="1">
        <v>0</v>
      </c>
      <c r="B1211" s="1">
        <v>0</v>
      </c>
      <c r="C1211" s="1">
        <v>0</v>
      </c>
      <c r="D1211" s="1">
        <v>1</v>
      </c>
      <c r="E1211" s="1">
        <v>0</v>
      </c>
      <c r="F1211" s="1">
        <v>0</v>
      </c>
      <c r="G1211" s="1">
        <v>0</v>
      </c>
      <c r="H1211" s="1">
        <v>1</v>
      </c>
      <c r="I1211" s="1">
        <v>0</v>
      </c>
      <c r="J1211" s="1">
        <v>0</v>
      </c>
      <c r="K1211" s="1">
        <v>1</v>
      </c>
      <c r="L1211" s="1">
        <v>0</v>
      </c>
      <c r="M1211" s="2">
        <v>1</v>
      </c>
      <c r="N1211" s="2">
        <v>0</v>
      </c>
      <c r="O1211" s="2">
        <v>0</v>
      </c>
      <c r="P1211" s="2">
        <v>0</v>
      </c>
      <c r="Q1211" s="6">
        <v>0</v>
      </c>
      <c r="R1211" s="6">
        <v>1</v>
      </c>
      <c r="S1211" s="3"/>
      <c r="T1211" s="3"/>
      <c r="U1211" s="3">
        <v>15</v>
      </c>
    </row>
    <row r="1212" spans="1:21">
      <c r="A1212" s="1">
        <v>0</v>
      </c>
      <c r="B1212" s="1">
        <v>1</v>
      </c>
      <c r="C1212" s="1">
        <v>0</v>
      </c>
      <c r="D1212" s="1">
        <v>0</v>
      </c>
      <c r="E1212" s="1">
        <v>0</v>
      </c>
      <c r="F1212" s="1">
        <v>1</v>
      </c>
      <c r="G1212" s="1">
        <v>0</v>
      </c>
      <c r="H1212" s="1">
        <v>0</v>
      </c>
      <c r="I1212" s="1">
        <v>0</v>
      </c>
      <c r="J1212" s="1">
        <v>0</v>
      </c>
      <c r="K1212" s="1">
        <v>1</v>
      </c>
      <c r="L1212" s="1">
        <v>0</v>
      </c>
      <c r="M1212" s="2">
        <v>0</v>
      </c>
      <c r="N1212" s="2">
        <v>0</v>
      </c>
      <c r="O1212" s="2">
        <v>1</v>
      </c>
      <c r="P1212" s="2">
        <v>0</v>
      </c>
      <c r="Q1212" s="6">
        <v>1</v>
      </c>
      <c r="R1212" s="6">
        <v>0</v>
      </c>
      <c r="S1212" s="3"/>
      <c r="T1212" s="3"/>
      <c r="U1212" s="3">
        <v>40</v>
      </c>
    </row>
    <row r="1213" spans="1:21">
      <c r="A1213" s="1">
        <v>0</v>
      </c>
      <c r="B1213" s="1">
        <v>0</v>
      </c>
      <c r="C1213" s="1">
        <v>1</v>
      </c>
      <c r="D1213" s="1">
        <v>0</v>
      </c>
      <c r="E1213" s="1">
        <v>0</v>
      </c>
      <c r="F1213" s="1">
        <v>0</v>
      </c>
      <c r="G1213" s="1">
        <v>0</v>
      </c>
      <c r="H1213" s="1">
        <v>1</v>
      </c>
      <c r="I1213" s="1">
        <v>0</v>
      </c>
      <c r="J1213" s="1">
        <v>0</v>
      </c>
      <c r="K1213" s="1">
        <v>1</v>
      </c>
      <c r="L1213" s="1">
        <v>0</v>
      </c>
      <c r="M1213" s="2">
        <v>0</v>
      </c>
      <c r="N1213" s="2">
        <v>1</v>
      </c>
      <c r="O1213" s="2">
        <v>0</v>
      </c>
      <c r="P1213" s="2">
        <v>0</v>
      </c>
      <c r="Q1213" s="6">
        <v>0</v>
      </c>
      <c r="R1213" s="6">
        <v>1</v>
      </c>
      <c r="S1213" s="3"/>
      <c r="T1213" s="3"/>
      <c r="U1213" s="3">
        <v>20</v>
      </c>
    </row>
    <row r="1214" spans="1:21">
      <c r="A1214" s="1">
        <v>0</v>
      </c>
      <c r="B1214" s="1">
        <v>0</v>
      </c>
      <c r="C1214" s="1">
        <v>1</v>
      </c>
      <c r="D1214" s="1">
        <v>0</v>
      </c>
      <c r="E1214" s="1">
        <v>0</v>
      </c>
      <c r="F1214" s="1">
        <v>1</v>
      </c>
      <c r="G1214" s="1">
        <v>0</v>
      </c>
      <c r="H1214" s="1">
        <v>0</v>
      </c>
      <c r="I1214" s="1">
        <v>0</v>
      </c>
      <c r="J1214" s="1">
        <v>0</v>
      </c>
      <c r="K1214" s="1">
        <v>1</v>
      </c>
      <c r="L1214" s="1">
        <v>0</v>
      </c>
      <c r="M1214" s="2">
        <v>0</v>
      </c>
      <c r="N1214" s="2">
        <v>1</v>
      </c>
      <c r="O1214" s="2">
        <v>0</v>
      </c>
      <c r="P1214" s="2">
        <v>0</v>
      </c>
      <c r="Q1214" s="6">
        <v>1</v>
      </c>
      <c r="R1214" s="6">
        <v>0</v>
      </c>
      <c r="S1214" s="3"/>
      <c r="T1214" s="3"/>
      <c r="U1214" s="3">
        <v>35</v>
      </c>
    </row>
    <row r="1215" spans="1:21">
      <c r="A1215" s="1">
        <v>0</v>
      </c>
      <c r="B1215" s="1">
        <v>0</v>
      </c>
      <c r="C1215" s="1">
        <v>0</v>
      </c>
      <c r="D1215" s="1">
        <v>0</v>
      </c>
      <c r="E1215" s="1">
        <v>1</v>
      </c>
      <c r="F1215" s="1">
        <v>0</v>
      </c>
      <c r="G1215" s="1">
        <v>0</v>
      </c>
      <c r="H1215" s="1">
        <v>0</v>
      </c>
      <c r="I1215" s="1">
        <v>1</v>
      </c>
      <c r="J1215" s="1">
        <v>0</v>
      </c>
      <c r="K1215" s="1">
        <v>0</v>
      </c>
      <c r="L1215" s="1">
        <v>1</v>
      </c>
      <c r="M1215" s="2">
        <v>1</v>
      </c>
      <c r="N1215" s="2">
        <v>0</v>
      </c>
      <c r="O1215" s="2">
        <v>0</v>
      </c>
      <c r="P1215" s="2">
        <v>1</v>
      </c>
      <c r="Q1215" s="6">
        <v>0</v>
      </c>
      <c r="R1215" s="6">
        <v>0</v>
      </c>
      <c r="S1215" s="3"/>
      <c r="T1215" s="3"/>
      <c r="U1215" s="3">
        <v>15</v>
      </c>
    </row>
    <row r="1216" spans="1:21">
      <c r="A1216" s="1">
        <v>1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1</v>
      </c>
      <c r="J1216" s="1">
        <v>0</v>
      </c>
      <c r="K1216" s="1">
        <v>1</v>
      </c>
      <c r="L1216" s="1">
        <v>0</v>
      </c>
      <c r="M1216" s="2">
        <v>0</v>
      </c>
      <c r="N1216" s="2">
        <v>1</v>
      </c>
      <c r="O1216" s="2">
        <v>0</v>
      </c>
      <c r="P1216" s="2">
        <v>0</v>
      </c>
      <c r="Q1216" s="6">
        <v>1</v>
      </c>
      <c r="R1216" s="6">
        <v>0</v>
      </c>
      <c r="S1216" s="3"/>
      <c r="T1216" s="3"/>
      <c r="U1216" s="3">
        <v>20</v>
      </c>
    </row>
    <row r="1217" spans="1:21">
      <c r="A1217" s="1">
        <v>0</v>
      </c>
      <c r="B1217" s="1">
        <v>0</v>
      </c>
      <c r="C1217" s="1">
        <v>1</v>
      </c>
      <c r="D1217" s="1">
        <v>0</v>
      </c>
      <c r="E1217" s="1">
        <v>0</v>
      </c>
      <c r="F1217" s="1">
        <v>1</v>
      </c>
      <c r="G1217" s="1">
        <v>0</v>
      </c>
      <c r="H1217" s="1">
        <v>0</v>
      </c>
      <c r="I1217" s="1">
        <v>0</v>
      </c>
      <c r="J1217" s="1">
        <v>0</v>
      </c>
      <c r="K1217" s="1">
        <v>1</v>
      </c>
      <c r="L1217" s="1">
        <v>0</v>
      </c>
      <c r="M1217" s="2">
        <v>0</v>
      </c>
      <c r="N1217" s="2">
        <v>0</v>
      </c>
      <c r="O1217" s="2">
        <v>1</v>
      </c>
      <c r="P1217" s="2">
        <v>0</v>
      </c>
      <c r="Q1217" s="6">
        <v>1</v>
      </c>
      <c r="R1217" s="6">
        <v>0</v>
      </c>
      <c r="S1217" s="3"/>
      <c r="T1217" s="3"/>
      <c r="U1217" s="3">
        <v>35</v>
      </c>
    </row>
    <row r="1218" spans="1:21">
      <c r="A1218" s="1">
        <v>0</v>
      </c>
      <c r="B1218" s="1">
        <v>1</v>
      </c>
      <c r="C1218" s="1">
        <v>0</v>
      </c>
      <c r="D1218" s="1">
        <v>0</v>
      </c>
      <c r="E1218" s="1">
        <v>0</v>
      </c>
      <c r="F1218" s="1">
        <v>1</v>
      </c>
      <c r="G1218" s="1">
        <v>0</v>
      </c>
      <c r="H1218" s="1">
        <v>0</v>
      </c>
      <c r="I1218" s="1">
        <v>0</v>
      </c>
      <c r="J1218" s="1">
        <v>0</v>
      </c>
      <c r="K1218" s="1">
        <v>1</v>
      </c>
      <c r="L1218" s="1">
        <v>0</v>
      </c>
      <c r="M1218" s="2">
        <v>0</v>
      </c>
      <c r="N1218" s="2">
        <v>1</v>
      </c>
      <c r="O1218" s="2">
        <v>0</v>
      </c>
      <c r="P1218" s="2">
        <v>0</v>
      </c>
      <c r="Q1218" s="6">
        <v>0</v>
      </c>
      <c r="R1218" s="6">
        <v>1</v>
      </c>
      <c r="S1218" s="3"/>
      <c r="T1218" s="3"/>
      <c r="U1218" s="3">
        <v>25</v>
      </c>
    </row>
    <row r="1219" spans="1:21">
      <c r="A1219" s="1">
        <v>0</v>
      </c>
      <c r="B1219" s="1">
        <v>0</v>
      </c>
      <c r="C1219" s="1">
        <v>0</v>
      </c>
      <c r="D1219" s="1">
        <v>0</v>
      </c>
      <c r="E1219" s="1">
        <v>1</v>
      </c>
      <c r="F1219" s="1">
        <v>0</v>
      </c>
      <c r="G1219" s="1">
        <v>0</v>
      </c>
      <c r="H1219" s="1">
        <v>1</v>
      </c>
      <c r="I1219" s="1">
        <v>0</v>
      </c>
      <c r="J1219" s="1">
        <v>0</v>
      </c>
      <c r="K1219" s="1">
        <v>0</v>
      </c>
      <c r="L1219" s="1">
        <v>1</v>
      </c>
      <c r="M1219" s="2">
        <v>0</v>
      </c>
      <c r="N1219" s="2">
        <v>1</v>
      </c>
      <c r="O1219" s="2">
        <v>0</v>
      </c>
      <c r="P1219" s="2">
        <v>0</v>
      </c>
      <c r="Q1219" s="6">
        <v>1</v>
      </c>
      <c r="R1219" s="6">
        <v>0</v>
      </c>
      <c r="S1219" s="3"/>
      <c r="T1219" s="3"/>
      <c r="U1219" s="3">
        <v>15</v>
      </c>
    </row>
    <row r="1220" spans="1:21">
      <c r="A1220" s="1">
        <v>0</v>
      </c>
      <c r="B1220" s="1">
        <v>0</v>
      </c>
      <c r="C1220" s="1">
        <v>0</v>
      </c>
      <c r="D1220" s="1">
        <v>1</v>
      </c>
      <c r="E1220" s="1">
        <v>0</v>
      </c>
      <c r="F1220" s="1">
        <v>1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1</v>
      </c>
      <c r="M1220" s="2">
        <v>1</v>
      </c>
      <c r="N1220" s="2">
        <v>0</v>
      </c>
      <c r="O1220" s="2">
        <v>0</v>
      </c>
      <c r="P1220" s="2">
        <v>0</v>
      </c>
      <c r="Q1220" s="6">
        <v>1</v>
      </c>
      <c r="R1220" s="6">
        <v>0</v>
      </c>
      <c r="S1220" s="3"/>
      <c r="T1220" s="3"/>
      <c r="U1220" s="3">
        <v>20</v>
      </c>
    </row>
    <row r="1221" spans="1:21">
      <c r="A1221" s="1">
        <v>0</v>
      </c>
      <c r="B1221" s="1">
        <v>0</v>
      </c>
      <c r="C1221" s="1">
        <v>0</v>
      </c>
      <c r="D1221" s="1">
        <v>1</v>
      </c>
      <c r="E1221" s="1">
        <v>0</v>
      </c>
      <c r="F1221" s="1">
        <v>0</v>
      </c>
      <c r="G1221" s="1">
        <v>1</v>
      </c>
      <c r="H1221" s="1">
        <v>0</v>
      </c>
      <c r="I1221" s="1">
        <v>0</v>
      </c>
      <c r="J1221" s="1">
        <v>0</v>
      </c>
      <c r="K1221" s="1">
        <v>0</v>
      </c>
      <c r="L1221" s="1">
        <v>1</v>
      </c>
      <c r="M1221" s="2">
        <v>0</v>
      </c>
      <c r="N1221" s="2">
        <v>0</v>
      </c>
      <c r="O1221" s="2">
        <v>1</v>
      </c>
      <c r="P1221" s="2">
        <v>0</v>
      </c>
      <c r="Q1221" s="6">
        <v>1</v>
      </c>
      <c r="R1221" s="6">
        <v>0</v>
      </c>
      <c r="S1221" s="3"/>
      <c r="T1221" s="3"/>
      <c r="U1221" s="3">
        <v>30</v>
      </c>
    </row>
    <row r="1222" spans="1:21">
      <c r="A1222" s="1">
        <v>0</v>
      </c>
      <c r="B1222" s="1">
        <v>0</v>
      </c>
      <c r="C1222" s="1">
        <v>0</v>
      </c>
      <c r="D1222" s="1">
        <v>1</v>
      </c>
      <c r="E1222" s="1">
        <v>0</v>
      </c>
      <c r="F1222" s="1">
        <v>1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1</v>
      </c>
      <c r="M1222" s="2">
        <v>0</v>
      </c>
      <c r="N1222" s="2">
        <v>0</v>
      </c>
      <c r="O1222" s="2">
        <v>1</v>
      </c>
      <c r="P1222" s="2">
        <v>0</v>
      </c>
      <c r="Q1222" s="6">
        <v>1</v>
      </c>
      <c r="R1222" s="6">
        <v>0</v>
      </c>
      <c r="S1222" s="3"/>
      <c r="T1222" s="3"/>
      <c r="U1222" s="3">
        <v>40</v>
      </c>
    </row>
    <row r="1223" spans="1:21">
      <c r="A1223" s="1">
        <v>0</v>
      </c>
      <c r="B1223" s="1">
        <v>0</v>
      </c>
      <c r="C1223" s="1">
        <v>0</v>
      </c>
      <c r="D1223" s="1">
        <v>1</v>
      </c>
      <c r="E1223" s="1">
        <v>0</v>
      </c>
      <c r="F1223" s="1">
        <v>1</v>
      </c>
      <c r="G1223" s="1">
        <v>0</v>
      </c>
      <c r="H1223" s="1">
        <v>0</v>
      </c>
      <c r="I1223" s="1">
        <v>0</v>
      </c>
      <c r="J1223" s="1">
        <v>0</v>
      </c>
      <c r="K1223" s="1">
        <v>1</v>
      </c>
      <c r="L1223" s="1">
        <v>0</v>
      </c>
      <c r="M1223" s="2">
        <v>0</v>
      </c>
      <c r="N1223" s="2">
        <v>0</v>
      </c>
      <c r="O1223" s="2">
        <v>1</v>
      </c>
      <c r="P1223" s="2">
        <v>0</v>
      </c>
      <c r="Q1223" s="6">
        <v>1</v>
      </c>
      <c r="R1223" s="6">
        <v>0</v>
      </c>
      <c r="S1223" s="3"/>
      <c r="T1223" s="3"/>
      <c r="U1223" s="3">
        <v>35</v>
      </c>
    </row>
    <row r="1224" spans="1:21">
      <c r="A1224" s="1">
        <v>0</v>
      </c>
      <c r="B1224" s="1">
        <v>1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1</v>
      </c>
      <c r="J1224" s="1">
        <v>0</v>
      </c>
      <c r="K1224" s="1">
        <v>1</v>
      </c>
      <c r="L1224" s="1">
        <v>0</v>
      </c>
      <c r="M1224" s="2">
        <v>0</v>
      </c>
      <c r="N1224" s="2">
        <v>1</v>
      </c>
      <c r="O1224" s="2">
        <v>0</v>
      </c>
      <c r="P1224" s="2">
        <v>0</v>
      </c>
      <c r="Q1224" s="6">
        <v>0</v>
      </c>
      <c r="R1224" s="6">
        <v>1</v>
      </c>
      <c r="S1224" s="3"/>
      <c r="T1224" s="3"/>
      <c r="U1224" s="3">
        <v>30</v>
      </c>
    </row>
    <row r="1225" spans="1:21">
      <c r="A1225" s="1">
        <v>0</v>
      </c>
      <c r="B1225" s="1">
        <v>0</v>
      </c>
      <c r="C1225" s="1">
        <v>0</v>
      </c>
      <c r="D1225" s="1">
        <v>1</v>
      </c>
      <c r="E1225" s="1">
        <v>0</v>
      </c>
      <c r="F1225" s="1">
        <v>0</v>
      </c>
      <c r="G1225" s="1">
        <v>0</v>
      </c>
      <c r="H1225" s="1">
        <v>1</v>
      </c>
      <c r="I1225" s="1">
        <v>0</v>
      </c>
      <c r="J1225" s="1">
        <v>0</v>
      </c>
      <c r="K1225" s="1">
        <v>1</v>
      </c>
      <c r="L1225" s="1">
        <v>0</v>
      </c>
      <c r="M1225" s="2">
        <v>0</v>
      </c>
      <c r="N1225" s="2">
        <v>0</v>
      </c>
      <c r="O1225" s="2">
        <v>1</v>
      </c>
      <c r="P1225" s="2">
        <v>0</v>
      </c>
      <c r="Q1225" s="6">
        <v>0</v>
      </c>
      <c r="R1225" s="6">
        <v>1</v>
      </c>
      <c r="S1225" s="3"/>
      <c r="T1225" s="3"/>
      <c r="U1225" s="3">
        <v>40</v>
      </c>
    </row>
    <row r="1226" spans="1:21">
      <c r="A1226" s="1">
        <v>0</v>
      </c>
      <c r="B1226" s="1">
        <v>0</v>
      </c>
      <c r="C1226" s="1">
        <v>0</v>
      </c>
      <c r="D1226" s="1">
        <v>0</v>
      </c>
      <c r="E1226" s="1">
        <v>1</v>
      </c>
      <c r="F1226" s="1">
        <v>0</v>
      </c>
      <c r="G1226" s="1">
        <v>0</v>
      </c>
      <c r="H1226" s="1">
        <v>1</v>
      </c>
      <c r="I1226" s="1">
        <v>0</v>
      </c>
      <c r="J1226" s="1">
        <v>0</v>
      </c>
      <c r="K1226" s="1">
        <v>1</v>
      </c>
      <c r="L1226" s="1">
        <v>0</v>
      </c>
      <c r="M1226" s="2">
        <v>0</v>
      </c>
      <c r="N1226" s="2">
        <v>1</v>
      </c>
      <c r="O1226" s="2">
        <v>0</v>
      </c>
      <c r="P1226" s="2">
        <v>0</v>
      </c>
      <c r="Q1226" s="6">
        <v>0</v>
      </c>
      <c r="R1226" s="6">
        <v>1</v>
      </c>
      <c r="S1226" s="3"/>
      <c r="T1226" s="3"/>
      <c r="U1226" s="3">
        <v>22</v>
      </c>
    </row>
    <row r="1227" spans="1:21">
      <c r="A1227" s="1">
        <v>0</v>
      </c>
      <c r="B1227" s="1">
        <v>0</v>
      </c>
      <c r="C1227" s="1">
        <v>0</v>
      </c>
      <c r="D1227" s="1">
        <v>0</v>
      </c>
      <c r="E1227" s="1">
        <v>1</v>
      </c>
      <c r="F1227" s="1">
        <v>0</v>
      </c>
      <c r="G1227" s="1">
        <v>0</v>
      </c>
      <c r="H1227" s="1">
        <v>0</v>
      </c>
      <c r="I1227" s="1">
        <v>1</v>
      </c>
      <c r="J1227" s="1">
        <v>0</v>
      </c>
      <c r="K1227" s="1">
        <v>1</v>
      </c>
      <c r="L1227" s="1">
        <v>0</v>
      </c>
      <c r="M1227" s="2">
        <v>0</v>
      </c>
      <c r="N1227" s="2">
        <v>0</v>
      </c>
      <c r="O1227" s="2">
        <v>1</v>
      </c>
      <c r="P1227" s="2">
        <v>1</v>
      </c>
      <c r="Q1227" s="6">
        <v>0</v>
      </c>
      <c r="R1227" s="6">
        <v>0</v>
      </c>
      <c r="S1227" s="3"/>
      <c r="T1227" s="3"/>
      <c r="U1227" s="3">
        <v>35</v>
      </c>
    </row>
    <row r="1228" spans="1:21">
      <c r="A1228" s="1">
        <v>0</v>
      </c>
      <c r="B1228" s="1">
        <v>0</v>
      </c>
      <c r="C1228" s="1">
        <v>0</v>
      </c>
      <c r="D1228" s="1">
        <v>0</v>
      </c>
      <c r="E1228" s="1">
        <v>1</v>
      </c>
      <c r="F1228" s="1">
        <v>0</v>
      </c>
      <c r="G1228" s="1">
        <v>0</v>
      </c>
      <c r="H1228" s="1">
        <v>0</v>
      </c>
      <c r="I1228" s="1">
        <v>1</v>
      </c>
      <c r="J1228" s="1">
        <v>0</v>
      </c>
      <c r="K1228" s="1">
        <v>0</v>
      </c>
      <c r="L1228" s="1">
        <v>1</v>
      </c>
      <c r="M1228" s="2">
        <v>0</v>
      </c>
      <c r="N1228" s="2">
        <v>1</v>
      </c>
      <c r="O1228" s="2">
        <v>0</v>
      </c>
      <c r="P1228" s="2">
        <v>1</v>
      </c>
      <c r="Q1228" s="6">
        <v>0</v>
      </c>
      <c r="R1228" s="6">
        <v>0</v>
      </c>
      <c r="S1228" s="3"/>
      <c r="T1228" s="3"/>
      <c r="U1228" s="3">
        <v>20</v>
      </c>
    </row>
    <row r="1229" spans="1:21">
      <c r="A1229" s="1">
        <v>0</v>
      </c>
      <c r="B1229" s="1">
        <v>0</v>
      </c>
      <c r="C1229" s="1">
        <v>0</v>
      </c>
      <c r="D1229" s="1">
        <v>1</v>
      </c>
      <c r="E1229" s="1">
        <v>0</v>
      </c>
      <c r="F1229" s="1">
        <v>1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1</v>
      </c>
      <c r="M1229" s="2">
        <v>0</v>
      </c>
      <c r="N1229" s="2">
        <v>1</v>
      </c>
      <c r="O1229" s="2">
        <v>0</v>
      </c>
      <c r="P1229" s="2">
        <v>0</v>
      </c>
      <c r="Q1229" s="6">
        <v>0</v>
      </c>
      <c r="R1229" s="6">
        <v>1</v>
      </c>
      <c r="S1229" s="3"/>
      <c r="T1229" s="3"/>
      <c r="U1229" s="3">
        <v>20</v>
      </c>
    </row>
    <row r="1230" spans="1:21">
      <c r="A1230" s="1">
        <v>0</v>
      </c>
      <c r="B1230" s="1">
        <v>0</v>
      </c>
      <c r="C1230" s="1">
        <v>0</v>
      </c>
      <c r="D1230" s="1">
        <v>1</v>
      </c>
      <c r="E1230" s="1">
        <v>0</v>
      </c>
      <c r="F1230" s="1">
        <v>0</v>
      </c>
      <c r="G1230" s="1">
        <v>0</v>
      </c>
      <c r="H1230" s="1">
        <v>0</v>
      </c>
      <c r="I1230" s="1">
        <v>1</v>
      </c>
      <c r="J1230" s="1">
        <v>0</v>
      </c>
      <c r="K1230" s="1">
        <v>1</v>
      </c>
      <c r="L1230" s="1">
        <v>0</v>
      </c>
      <c r="M1230" s="2">
        <v>1</v>
      </c>
      <c r="N1230" s="2">
        <v>0</v>
      </c>
      <c r="O1230" s="2">
        <v>0</v>
      </c>
      <c r="P1230" s="2">
        <v>0</v>
      </c>
      <c r="Q1230" s="6">
        <v>0</v>
      </c>
      <c r="R1230" s="6">
        <v>1</v>
      </c>
      <c r="S1230" s="3"/>
      <c r="T1230" s="3"/>
      <c r="U1230" s="3">
        <v>20</v>
      </c>
    </row>
    <row r="1231" spans="1:21">
      <c r="A1231" s="1">
        <v>0</v>
      </c>
      <c r="B1231" s="1">
        <v>0</v>
      </c>
      <c r="C1231" s="1">
        <v>0</v>
      </c>
      <c r="D1231" s="1">
        <v>0</v>
      </c>
      <c r="E1231" s="1">
        <v>1</v>
      </c>
      <c r="F1231" s="1">
        <v>0</v>
      </c>
      <c r="G1231" s="1">
        <v>0</v>
      </c>
      <c r="H1231" s="1">
        <v>0</v>
      </c>
      <c r="I1231" s="1">
        <v>1</v>
      </c>
      <c r="J1231" s="1">
        <v>0</v>
      </c>
      <c r="K1231" s="1">
        <v>1</v>
      </c>
      <c r="L1231" s="1">
        <v>0</v>
      </c>
      <c r="M1231" s="2">
        <v>0</v>
      </c>
      <c r="N1231" s="2">
        <v>0</v>
      </c>
      <c r="O1231" s="2">
        <v>1</v>
      </c>
      <c r="P1231" s="2">
        <v>0</v>
      </c>
      <c r="Q1231" s="6">
        <v>0</v>
      </c>
      <c r="R1231" s="6">
        <v>1</v>
      </c>
      <c r="S1231" s="3"/>
      <c r="T1231" s="3"/>
      <c r="U1231" s="3">
        <v>35</v>
      </c>
    </row>
    <row r="1232" spans="1:21">
      <c r="A1232" s="1">
        <v>0</v>
      </c>
      <c r="B1232" s="1">
        <v>0</v>
      </c>
      <c r="C1232" s="1">
        <v>0</v>
      </c>
      <c r="D1232" s="1">
        <v>0</v>
      </c>
      <c r="E1232" s="1">
        <v>1</v>
      </c>
      <c r="F1232" s="1">
        <v>0</v>
      </c>
      <c r="G1232" s="1">
        <v>1</v>
      </c>
      <c r="H1232" s="1">
        <v>0</v>
      </c>
      <c r="I1232" s="1">
        <v>0</v>
      </c>
      <c r="J1232" s="1">
        <v>0</v>
      </c>
      <c r="K1232" s="1">
        <v>0</v>
      </c>
      <c r="L1232" s="1">
        <v>1</v>
      </c>
      <c r="M1232" s="2">
        <v>0</v>
      </c>
      <c r="N1232" s="2">
        <v>1</v>
      </c>
      <c r="O1232" s="2">
        <v>0</v>
      </c>
      <c r="P1232" s="2">
        <v>0</v>
      </c>
      <c r="Q1232" s="6">
        <v>1</v>
      </c>
      <c r="R1232" s="6">
        <v>0</v>
      </c>
      <c r="S1232" s="3"/>
      <c r="T1232" s="3"/>
      <c r="U1232" s="3">
        <v>15</v>
      </c>
    </row>
    <row r="1233" spans="1:21">
      <c r="A1233" s="1">
        <v>0</v>
      </c>
      <c r="B1233" s="1">
        <v>0</v>
      </c>
      <c r="C1233" s="1">
        <v>0</v>
      </c>
      <c r="D1233" s="1">
        <v>1</v>
      </c>
      <c r="E1233" s="1">
        <v>0</v>
      </c>
      <c r="F1233" s="1">
        <v>1</v>
      </c>
      <c r="G1233" s="1">
        <v>0</v>
      </c>
      <c r="H1233" s="1">
        <v>0</v>
      </c>
      <c r="I1233" s="1">
        <v>0</v>
      </c>
      <c r="J1233" s="1">
        <v>0</v>
      </c>
      <c r="K1233" s="1">
        <v>1</v>
      </c>
      <c r="L1233" s="1">
        <v>0</v>
      </c>
      <c r="M1233" s="2">
        <v>0</v>
      </c>
      <c r="N1233" s="2">
        <v>0</v>
      </c>
      <c r="O1233" s="2">
        <v>1</v>
      </c>
      <c r="P1233" s="2">
        <v>0</v>
      </c>
      <c r="Q1233" s="6">
        <v>0</v>
      </c>
      <c r="R1233" s="6">
        <v>1</v>
      </c>
      <c r="S1233" s="3"/>
      <c r="T1233" s="3"/>
      <c r="U1233" s="3">
        <v>40</v>
      </c>
    </row>
    <row r="1234" spans="1:21">
      <c r="A1234" s="1">
        <v>0</v>
      </c>
      <c r="B1234" s="1">
        <v>0</v>
      </c>
      <c r="C1234" s="1">
        <v>0</v>
      </c>
      <c r="D1234" s="1">
        <v>1</v>
      </c>
      <c r="E1234" s="1">
        <v>0</v>
      </c>
      <c r="F1234" s="1">
        <v>0</v>
      </c>
      <c r="G1234" s="1">
        <v>0</v>
      </c>
      <c r="H1234" s="1">
        <v>1</v>
      </c>
      <c r="I1234" s="1">
        <v>0</v>
      </c>
      <c r="J1234" s="1">
        <v>0</v>
      </c>
      <c r="K1234" s="1">
        <v>1</v>
      </c>
      <c r="L1234" s="1">
        <v>0</v>
      </c>
      <c r="M1234" s="2">
        <v>0</v>
      </c>
      <c r="N1234" s="2">
        <v>0</v>
      </c>
      <c r="O1234" s="2">
        <v>1</v>
      </c>
      <c r="P1234" s="2">
        <v>0</v>
      </c>
      <c r="Q1234" s="6">
        <v>1</v>
      </c>
      <c r="R1234" s="6">
        <v>0</v>
      </c>
      <c r="S1234" s="3"/>
      <c r="T1234" s="3"/>
      <c r="U1234" s="3">
        <v>40</v>
      </c>
    </row>
    <row r="1235" spans="1:21">
      <c r="A1235" s="1">
        <v>0</v>
      </c>
      <c r="B1235" s="1">
        <v>0</v>
      </c>
      <c r="C1235" s="1">
        <v>0</v>
      </c>
      <c r="D1235" s="1">
        <v>0</v>
      </c>
      <c r="E1235" s="1">
        <v>1</v>
      </c>
      <c r="F1235" s="1">
        <v>0</v>
      </c>
      <c r="G1235" s="1">
        <v>0</v>
      </c>
      <c r="H1235" s="1">
        <v>0</v>
      </c>
      <c r="I1235" s="1">
        <v>1</v>
      </c>
      <c r="J1235" s="1">
        <v>1</v>
      </c>
      <c r="K1235" s="1">
        <v>0</v>
      </c>
      <c r="L1235" s="1">
        <v>0</v>
      </c>
      <c r="M1235" s="2">
        <v>0</v>
      </c>
      <c r="N1235" s="2">
        <v>1</v>
      </c>
      <c r="O1235" s="2">
        <v>0</v>
      </c>
      <c r="P1235" s="2">
        <v>1</v>
      </c>
      <c r="Q1235" s="6">
        <v>0</v>
      </c>
      <c r="R1235" s="6">
        <v>0</v>
      </c>
      <c r="S1235" s="3"/>
      <c r="T1235" s="3"/>
      <c r="U1235" s="3">
        <v>20</v>
      </c>
    </row>
    <row r="1236" spans="1:21">
      <c r="A1236" s="1">
        <v>1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1</v>
      </c>
      <c r="J1236" s="1">
        <v>0</v>
      </c>
      <c r="K1236" s="1">
        <v>1</v>
      </c>
      <c r="L1236" s="1">
        <v>0</v>
      </c>
      <c r="M1236" s="2">
        <v>0</v>
      </c>
      <c r="N1236" s="2">
        <v>1</v>
      </c>
      <c r="O1236" s="2">
        <v>0</v>
      </c>
      <c r="P1236" s="2">
        <v>0</v>
      </c>
      <c r="Q1236" s="6">
        <v>1</v>
      </c>
      <c r="R1236" s="6">
        <v>0</v>
      </c>
      <c r="S1236" s="3"/>
      <c r="T1236" s="3"/>
      <c r="U1236" s="3">
        <v>25</v>
      </c>
    </row>
    <row r="1237" spans="1:21">
      <c r="A1237" s="1">
        <v>0</v>
      </c>
      <c r="B1237" s="1">
        <v>0</v>
      </c>
      <c r="C1237" s="1">
        <v>0</v>
      </c>
      <c r="D1237" s="1">
        <v>1</v>
      </c>
      <c r="E1237" s="1">
        <v>0</v>
      </c>
      <c r="F1237" s="1">
        <v>1</v>
      </c>
      <c r="G1237" s="1">
        <v>0</v>
      </c>
      <c r="H1237" s="1">
        <v>0</v>
      </c>
      <c r="I1237" s="1">
        <v>0</v>
      </c>
      <c r="J1237" s="1">
        <v>0</v>
      </c>
      <c r="K1237" s="1">
        <v>1</v>
      </c>
      <c r="L1237" s="1">
        <v>0</v>
      </c>
      <c r="M1237" s="2">
        <v>0</v>
      </c>
      <c r="N1237" s="2">
        <v>1</v>
      </c>
      <c r="O1237" s="2">
        <v>0</v>
      </c>
      <c r="P1237" s="2">
        <v>0</v>
      </c>
      <c r="Q1237" s="6">
        <v>1</v>
      </c>
      <c r="R1237" s="6">
        <v>0</v>
      </c>
      <c r="S1237" s="3"/>
      <c r="T1237" s="3"/>
      <c r="U1237" s="3">
        <v>30</v>
      </c>
    </row>
    <row r="1238" spans="1:21">
      <c r="A1238" s="1">
        <v>0</v>
      </c>
      <c r="B1238" s="1">
        <v>0</v>
      </c>
      <c r="C1238" s="1">
        <v>0</v>
      </c>
      <c r="D1238" s="1">
        <v>1</v>
      </c>
      <c r="E1238" s="1">
        <v>0</v>
      </c>
      <c r="F1238" s="1">
        <v>0</v>
      </c>
      <c r="G1238" s="1">
        <v>1</v>
      </c>
      <c r="H1238" s="1">
        <v>0</v>
      </c>
      <c r="I1238" s="1">
        <v>0</v>
      </c>
      <c r="J1238" s="1">
        <v>0</v>
      </c>
      <c r="K1238" s="1">
        <v>0</v>
      </c>
      <c r="L1238" s="1">
        <v>1</v>
      </c>
      <c r="M1238" s="2">
        <v>0</v>
      </c>
      <c r="N1238" s="2">
        <v>1</v>
      </c>
      <c r="O1238" s="2">
        <v>0</v>
      </c>
      <c r="P1238" s="2">
        <v>0</v>
      </c>
      <c r="Q1238" s="6">
        <v>1</v>
      </c>
      <c r="R1238" s="6">
        <v>0</v>
      </c>
      <c r="S1238" s="3"/>
      <c r="T1238" s="3"/>
      <c r="U1238" s="3">
        <v>15</v>
      </c>
    </row>
    <row r="1239" spans="1:21">
      <c r="A1239" s="1">
        <v>0</v>
      </c>
      <c r="B1239" s="1">
        <v>0</v>
      </c>
      <c r="C1239" s="1">
        <v>0</v>
      </c>
      <c r="D1239" s="1">
        <v>1</v>
      </c>
      <c r="E1239" s="1">
        <v>0</v>
      </c>
      <c r="F1239" s="1">
        <v>0</v>
      </c>
      <c r="G1239" s="1">
        <v>0</v>
      </c>
      <c r="H1239" s="1">
        <v>0</v>
      </c>
      <c r="I1239" s="1">
        <v>1</v>
      </c>
      <c r="J1239" s="1">
        <v>0</v>
      </c>
      <c r="K1239" s="1">
        <v>1</v>
      </c>
      <c r="L1239" s="1">
        <v>0</v>
      </c>
      <c r="M1239" s="2">
        <v>1</v>
      </c>
      <c r="N1239" s="2">
        <v>0</v>
      </c>
      <c r="O1239" s="2">
        <v>0</v>
      </c>
      <c r="P1239" s="2">
        <v>0</v>
      </c>
      <c r="Q1239" s="6">
        <v>0</v>
      </c>
      <c r="R1239" s="6">
        <v>1</v>
      </c>
      <c r="S1239" s="3"/>
      <c r="T1239" s="3"/>
      <c r="U1239" s="3">
        <v>25</v>
      </c>
    </row>
    <row r="1240" spans="1:21">
      <c r="A1240" s="1">
        <v>0</v>
      </c>
      <c r="B1240" s="1">
        <v>0</v>
      </c>
      <c r="C1240" s="1">
        <v>0</v>
      </c>
      <c r="D1240" s="1">
        <v>1</v>
      </c>
      <c r="E1240" s="1">
        <v>0</v>
      </c>
      <c r="F1240" s="1">
        <v>0</v>
      </c>
      <c r="G1240" s="1">
        <v>0</v>
      </c>
      <c r="H1240" s="1">
        <v>0</v>
      </c>
      <c r="I1240" s="1">
        <v>1</v>
      </c>
      <c r="J1240" s="1">
        <v>0</v>
      </c>
      <c r="K1240" s="1">
        <v>0</v>
      </c>
      <c r="L1240" s="1">
        <v>1</v>
      </c>
      <c r="M1240" s="2">
        <v>1</v>
      </c>
      <c r="N1240" s="2">
        <v>0</v>
      </c>
      <c r="O1240" s="2">
        <v>0</v>
      </c>
      <c r="P1240" s="2">
        <v>1</v>
      </c>
      <c r="Q1240" s="6">
        <v>0</v>
      </c>
      <c r="R1240" s="6">
        <v>0</v>
      </c>
      <c r="S1240" s="3"/>
      <c r="T1240" s="3"/>
      <c r="U1240" s="3">
        <v>15</v>
      </c>
    </row>
    <row r="1241" spans="1:21">
      <c r="A1241" s="1">
        <v>0</v>
      </c>
      <c r="B1241" s="1">
        <v>0</v>
      </c>
      <c r="C1241" s="1">
        <v>0</v>
      </c>
      <c r="D1241" s="1">
        <v>1</v>
      </c>
      <c r="E1241" s="1">
        <v>0</v>
      </c>
      <c r="F1241" s="1">
        <v>0</v>
      </c>
      <c r="G1241" s="1">
        <v>1</v>
      </c>
      <c r="H1241" s="1">
        <v>0</v>
      </c>
      <c r="I1241" s="1">
        <v>0</v>
      </c>
      <c r="J1241" s="1">
        <v>0</v>
      </c>
      <c r="K1241" s="1">
        <v>1</v>
      </c>
      <c r="L1241" s="1">
        <v>0</v>
      </c>
      <c r="M1241" s="2">
        <v>0</v>
      </c>
      <c r="N1241" s="2">
        <v>0</v>
      </c>
      <c r="O1241" s="2">
        <v>1</v>
      </c>
      <c r="P1241" s="2">
        <v>0</v>
      </c>
      <c r="Q1241" s="6">
        <v>1</v>
      </c>
      <c r="R1241" s="6">
        <v>0</v>
      </c>
      <c r="S1241" s="3"/>
      <c r="T1241" s="3"/>
      <c r="U1241" s="3">
        <v>54</v>
      </c>
    </row>
    <row r="1242" spans="1:21">
      <c r="A1242" s="1">
        <v>0</v>
      </c>
      <c r="B1242" s="1">
        <v>0</v>
      </c>
      <c r="C1242" s="1">
        <v>0</v>
      </c>
      <c r="D1242" s="1">
        <v>1</v>
      </c>
      <c r="E1242" s="1">
        <v>0</v>
      </c>
      <c r="F1242" s="1">
        <v>0</v>
      </c>
      <c r="G1242" s="1">
        <v>1</v>
      </c>
      <c r="H1242" s="1">
        <v>0</v>
      </c>
      <c r="I1242" s="1">
        <v>0</v>
      </c>
      <c r="J1242" s="1">
        <v>0</v>
      </c>
      <c r="K1242" s="1">
        <v>0</v>
      </c>
      <c r="L1242" s="1">
        <v>1</v>
      </c>
      <c r="M1242" s="2">
        <v>0</v>
      </c>
      <c r="N1242" s="2">
        <v>1</v>
      </c>
      <c r="O1242" s="2">
        <v>0</v>
      </c>
      <c r="P1242" s="2">
        <v>0</v>
      </c>
      <c r="Q1242" s="6">
        <v>1</v>
      </c>
      <c r="R1242" s="6">
        <v>0</v>
      </c>
      <c r="S1242" s="3"/>
      <c r="T1242" s="3"/>
      <c r="U1242" s="3">
        <v>25</v>
      </c>
    </row>
    <row r="1243" spans="1:21">
      <c r="A1243" s="1">
        <v>0</v>
      </c>
      <c r="B1243" s="1">
        <v>0</v>
      </c>
      <c r="C1243" s="1">
        <v>0</v>
      </c>
      <c r="D1243" s="1">
        <v>0</v>
      </c>
      <c r="E1243" s="1">
        <v>1</v>
      </c>
      <c r="F1243" s="1">
        <v>0</v>
      </c>
      <c r="G1243" s="1">
        <v>1</v>
      </c>
      <c r="H1243" s="1">
        <v>0</v>
      </c>
      <c r="I1243" s="1">
        <v>0</v>
      </c>
      <c r="J1243" s="1">
        <v>0</v>
      </c>
      <c r="K1243" s="1">
        <v>1</v>
      </c>
      <c r="L1243" s="1">
        <v>0</v>
      </c>
      <c r="M1243" s="2">
        <v>0</v>
      </c>
      <c r="N1243" s="2">
        <v>1</v>
      </c>
      <c r="O1243" s="2">
        <v>0</v>
      </c>
      <c r="P1243" s="2">
        <v>0</v>
      </c>
      <c r="Q1243" s="6">
        <v>1</v>
      </c>
      <c r="R1243" s="6">
        <v>0</v>
      </c>
      <c r="S1243" s="3"/>
      <c r="T1243" s="3"/>
      <c r="U1243" s="3">
        <v>22</v>
      </c>
    </row>
    <row r="1244" spans="1:21">
      <c r="A1244" s="1">
        <v>0</v>
      </c>
      <c r="B1244" s="1">
        <v>0</v>
      </c>
      <c r="C1244" s="1">
        <v>0</v>
      </c>
      <c r="D1244" s="1">
        <v>1</v>
      </c>
      <c r="E1244" s="1">
        <v>0</v>
      </c>
      <c r="F1244" s="1">
        <v>1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1</v>
      </c>
      <c r="M1244" s="2">
        <v>0</v>
      </c>
      <c r="N1244" s="2">
        <v>1</v>
      </c>
      <c r="O1244" s="2">
        <v>0</v>
      </c>
      <c r="P1244" s="2">
        <v>0</v>
      </c>
      <c r="Q1244" s="6">
        <v>1</v>
      </c>
      <c r="R1244" s="6">
        <v>0</v>
      </c>
      <c r="S1244" s="3"/>
      <c r="T1244" s="3"/>
      <c r="U1244" s="3">
        <v>15</v>
      </c>
    </row>
    <row r="1245" spans="1:21">
      <c r="A1245" s="1">
        <v>0</v>
      </c>
      <c r="B1245" s="1">
        <v>0</v>
      </c>
      <c r="C1245" s="1">
        <v>0</v>
      </c>
      <c r="D1245" s="1">
        <v>1</v>
      </c>
      <c r="E1245" s="1">
        <v>0</v>
      </c>
      <c r="F1245" s="1">
        <v>0</v>
      </c>
      <c r="G1245" s="1">
        <v>0</v>
      </c>
      <c r="H1245" s="1">
        <v>0</v>
      </c>
      <c r="I1245" s="1">
        <v>1</v>
      </c>
      <c r="J1245" s="1">
        <v>0</v>
      </c>
      <c r="K1245" s="1">
        <v>0</v>
      </c>
      <c r="L1245" s="1">
        <v>1</v>
      </c>
      <c r="M1245" s="2">
        <v>0</v>
      </c>
      <c r="N1245" s="2">
        <v>1</v>
      </c>
      <c r="O1245" s="2">
        <v>0</v>
      </c>
      <c r="P1245" s="2">
        <v>1</v>
      </c>
      <c r="Q1245" s="6">
        <v>0</v>
      </c>
      <c r="R1245" s="6">
        <v>0</v>
      </c>
      <c r="S1245" s="3"/>
      <c r="T1245" s="3"/>
      <c r="U1245" s="3">
        <v>20</v>
      </c>
    </row>
    <row r="1246" spans="1:21">
      <c r="A1246" s="1">
        <v>1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1</v>
      </c>
      <c r="I1246" s="1">
        <v>0</v>
      </c>
      <c r="J1246" s="1">
        <v>1</v>
      </c>
      <c r="K1246" s="1">
        <v>0</v>
      </c>
      <c r="L1246" s="1">
        <v>0</v>
      </c>
      <c r="M1246" s="2">
        <v>0</v>
      </c>
      <c r="N1246" s="2">
        <v>0</v>
      </c>
      <c r="O1246" s="2">
        <v>1</v>
      </c>
      <c r="P1246" s="2">
        <v>1</v>
      </c>
      <c r="Q1246" s="6">
        <v>0</v>
      </c>
      <c r="R1246" s="6">
        <v>0</v>
      </c>
      <c r="S1246" s="3"/>
      <c r="T1246" s="3"/>
      <c r="U1246" s="3">
        <v>30</v>
      </c>
    </row>
    <row r="1247" spans="1:21">
      <c r="A1247" s="1">
        <v>1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1</v>
      </c>
      <c r="H1247" s="1">
        <v>0</v>
      </c>
      <c r="I1247" s="1">
        <v>0</v>
      </c>
      <c r="J1247" s="1">
        <v>1</v>
      </c>
      <c r="K1247" s="1">
        <v>0</v>
      </c>
      <c r="L1247" s="1">
        <v>0</v>
      </c>
      <c r="M1247" s="2">
        <v>0</v>
      </c>
      <c r="N1247" s="2">
        <v>0</v>
      </c>
      <c r="O1247" s="2">
        <v>1</v>
      </c>
      <c r="P1247" s="2">
        <v>0</v>
      </c>
      <c r="Q1247" s="6">
        <v>1</v>
      </c>
      <c r="R1247" s="6">
        <v>0</v>
      </c>
      <c r="S1247" s="3"/>
      <c r="T1247" s="3"/>
      <c r="U1247" s="3">
        <v>40</v>
      </c>
    </row>
    <row r="1248" spans="1:21">
      <c r="A1248" s="1">
        <v>1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1</v>
      </c>
      <c r="I1248" s="1">
        <v>0</v>
      </c>
      <c r="J1248" s="1">
        <v>1</v>
      </c>
      <c r="K1248" s="1">
        <v>0</v>
      </c>
      <c r="L1248" s="1">
        <v>0</v>
      </c>
      <c r="M1248" s="2">
        <v>1</v>
      </c>
      <c r="N1248" s="2">
        <v>0</v>
      </c>
      <c r="O1248" s="2">
        <v>0</v>
      </c>
      <c r="P1248" s="2">
        <v>0</v>
      </c>
      <c r="Q1248" s="6">
        <v>1</v>
      </c>
      <c r="R1248" s="6">
        <v>0</v>
      </c>
      <c r="S1248" s="3"/>
      <c r="T1248" s="3"/>
      <c r="U1248" s="3">
        <v>27</v>
      </c>
    </row>
    <row r="1249" spans="1:21">
      <c r="A1249" s="1">
        <v>1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1</v>
      </c>
      <c r="I1249" s="1">
        <v>0</v>
      </c>
      <c r="J1249" s="1">
        <v>0</v>
      </c>
      <c r="K1249" s="1">
        <v>0</v>
      </c>
      <c r="L1249" s="1">
        <v>1</v>
      </c>
      <c r="M1249" s="2">
        <v>0</v>
      </c>
      <c r="N1249" s="2">
        <v>0</v>
      </c>
      <c r="O1249" s="2">
        <v>1</v>
      </c>
      <c r="P1249" s="2">
        <v>0</v>
      </c>
      <c r="Q1249" s="6">
        <v>1</v>
      </c>
      <c r="R1249" s="6">
        <v>0</v>
      </c>
      <c r="S1249" s="3"/>
      <c r="T1249" s="3"/>
      <c r="U1249" s="3">
        <v>35</v>
      </c>
    </row>
    <row r="1250" spans="1:21">
      <c r="A1250" s="1">
        <v>0</v>
      </c>
      <c r="B1250" s="1">
        <v>0</v>
      </c>
      <c r="C1250" s="1">
        <v>1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J1250" s="1">
        <v>1</v>
      </c>
      <c r="K1250" s="1">
        <v>0</v>
      </c>
      <c r="L1250" s="1">
        <v>0</v>
      </c>
      <c r="M1250" s="2">
        <v>0</v>
      </c>
      <c r="N1250" s="2">
        <v>0</v>
      </c>
      <c r="O1250" s="2">
        <v>1</v>
      </c>
      <c r="P1250" s="2">
        <v>1</v>
      </c>
      <c r="Q1250" s="6">
        <v>0</v>
      </c>
      <c r="R1250" s="6">
        <v>0</v>
      </c>
      <c r="S1250" s="3"/>
      <c r="T1250" s="3"/>
      <c r="U1250" s="3">
        <v>40</v>
      </c>
    </row>
    <row r="1251" spans="1:21">
      <c r="A1251" s="1">
        <v>0</v>
      </c>
      <c r="B1251" s="1">
        <v>0</v>
      </c>
      <c r="C1251" s="1">
        <v>0</v>
      </c>
      <c r="D1251" s="1">
        <v>0</v>
      </c>
      <c r="E1251" s="1">
        <v>1</v>
      </c>
      <c r="F1251" s="1">
        <v>0</v>
      </c>
      <c r="G1251" s="1">
        <v>1</v>
      </c>
      <c r="H1251" s="1">
        <v>0</v>
      </c>
      <c r="I1251" s="1">
        <v>0</v>
      </c>
      <c r="J1251" s="1">
        <v>1</v>
      </c>
      <c r="K1251" s="1">
        <v>0</v>
      </c>
      <c r="L1251" s="1">
        <v>0</v>
      </c>
      <c r="M1251" s="2">
        <v>1</v>
      </c>
      <c r="N1251" s="2">
        <v>0</v>
      </c>
      <c r="O1251" s="2">
        <v>0</v>
      </c>
      <c r="P1251" s="2">
        <v>0</v>
      </c>
      <c r="Q1251" s="6">
        <v>0</v>
      </c>
      <c r="R1251" s="6">
        <v>1</v>
      </c>
      <c r="S1251" s="3"/>
      <c r="T1251" s="3"/>
      <c r="U1251" s="3">
        <v>32</v>
      </c>
    </row>
    <row r="1252" spans="1:21">
      <c r="A1252" s="1">
        <v>1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1</v>
      </c>
      <c r="I1252" s="1">
        <v>0</v>
      </c>
      <c r="J1252" s="1">
        <v>0</v>
      </c>
      <c r="K1252" s="1">
        <v>1</v>
      </c>
      <c r="L1252" s="1">
        <v>0</v>
      </c>
      <c r="M1252" s="2">
        <v>0</v>
      </c>
      <c r="N1252" s="2">
        <v>0</v>
      </c>
      <c r="O1252" s="2">
        <v>1</v>
      </c>
      <c r="P1252" s="2">
        <v>0</v>
      </c>
      <c r="Q1252" s="6">
        <v>1</v>
      </c>
      <c r="R1252" s="6">
        <v>0</v>
      </c>
      <c r="S1252" s="3"/>
      <c r="T1252" s="3"/>
      <c r="U1252" s="3">
        <v>54</v>
      </c>
    </row>
    <row r="1253" spans="1:21">
      <c r="A1253" s="1">
        <v>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1</v>
      </c>
      <c r="H1253" s="1">
        <v>0</v>
      </c>
      <c r="I1253" s="1">
        <v>0</v>
      </c>
      <c r="J1253" s="1">
        <v>0</v>
      </c>
      <c r="K1253" s="1">
        <v>1</v>
      </c>
      <c r="L1253" s="1">
        <v>0</v>
      </c>
      <c r="M1253" s="2">
        <v>1</v>
      </c>
      <c r="N1253" s="2">
        <v>0</v>
      </c>
      <c r="O1253" s="2">
        <v>0</v>
      </c>
      <c r="P1253" s="2">
        <v>0</v>
      </c>
      <c r="Q1253" s="6">
        <v>1</v>
      </c>
      <c r="R1253" s="6">
        <v>0</v>
      </c>
      <c r="S1253" s="3"/>
      <c r="T1253" s="3"/>
      <c r="U1253" s="3">
        <v>25</v>
      </c>
    </row>
    <row r="1254" spans="1:21">
      <c r="A1254" s="1">
        <v>1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1</v>
      </c>
      <c r="J1254" s="1">
        <v>1</v>
      </c>
      <c r="K1254" s="1">
        <v>0</v>
      </c>
      <c r="L1254" s="1">
        <v>0</v>
      </c>
      <c r="M1254" s="2">
        <v>0</v>
      </c>
      <c r="N1254" s="2">
        <v>0</v>
      </c>
      <c r="O1254" s="2">
        <v>1</v>
      </c>
      <c r="P1254" s="2">
        <v>1</v>
      </c>
      <c r="Q1254" s="6">
        <v>0</v>
      </c>
      <c r="R1254" s="6">
        <v>0</v>
      </c>
      <c r="S1254" s="3"/>
      <c r="T1254" s="3"/>
      <c r="U1254" s="3">
        <v>30</v>
      </c>
    </row>
    <row r="1255" spans="1:21">
      <c r="A1255" s="1">
        <v>0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1</v>
      </c>
      <c r="I1255" s="1">
        <v>0</v>
      </c>
      <c r="J1255" s="1">
        <v>0</v>
      </c>
      <c r="K1255" s="1">
        <v>1</v>
      </c>
      <c r="L1255" s="1">
        <v>0</v>
      </c>
      <c r="M1255" s="2">
        <v>1</v>
      </c>
      <c r="N1255" s="2">
        <v>0</v>
      </c>
      <c r="O1255" s="2">
        <v>0</v>
      </c>
      <c r="P1255" s="2">
        <v>0</v>
      </c>
      <c r="Q1255" s="6">
        <v>0</v>
      </c>
      <c r="R1255" s="6">
        <v>1</v>
      </c>
      <c r="S1255" s="3"/>
      <c r="T1255" s="3"/>
      <c r="U1255" s="3">
        <v>36</v>
      </c>
    </row>
    <row r="1256" spans="1:21">
      <c r="A1256" s="1">
        <v>1</v>
      </c>
      <c r="B1256" s="1">
        <v>0</v>
      </c>
      <c r="C1256" s="1">
        <v>0</v>
      </c>
      <c r="D1256" s="1">
        <v>0</v>
      </c>
      <c r="E1256" s="1">
        <v>0</v>
      </c>
      <c r="F1256" s="1">
        <v>1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1</v>
      </c>
      <c r="M1256" s="2">
        <v>0</v>
      </c>
      <c r="N1256" s="2">
        <v>1</v>
      </c>
      <c r="O1256" s="2">
        <v>0</v>
      </c>
      <c r="P1256" s="2">
        <v>1</v>
      </c>
      <c r="Q1256" s="6">
        <v>0</v>
      </c>
      <c r="R1256" s="6">
        <v>0</v>
      </c>
      <c r="S1256" s="3"/>
      <c r="T1256" s="3"/>
      <c r="U1256" s="3">
        <v>15</v>
      </c>
    </row>
    <row r="1257" spans="1:21">
      <c r="A1257" s="1">
        <v>0</v>
      </c>
      <c r="B1257" s="1">
        <v>1</v>
      </c>
      <c r="C1257" s="1">
        <v>0</v>
      </c>
      <c r="D1257" s="1">
        <v>0</v>
      </c>
      <c r="E1257" s="1">
        <v>0</v>
      </c>
      <c r="F1257" s="1">
        <v>1</v>
      </c>
      <c r="G1257" s="1">
        <v>0</v>
      </c>
      <c r="H1257" s="1">
        <v>0</v>
      </c>
      <c r="I1257" s="1">
        <v>0</v>
      </c>
      <c r="J1257" s="1">
        <v>0</v>
      </c>
      <c r="K1257" s="1">
        <v>1</v>
      </c>
      <c r="L1257" s="1">
        <v>0</v>
      </c>
      <c r="M1257" s="2">
        <v>0</v>
      </c>
      <c r="N1257" s="2">
        <v>0</v>
      </c>
      <c r="O1257" s="2">
        <v>1</v>
      </c>
      <c r="P1257" s="2">
        <v>0</v>
      </c>
      <c r="Q1257" s="6">
        <v>0</v>
      </c>
      <c r="R1257" s="6">
        <v>1</v>
      </c>
      <c r="S1257" s="3"/>
      <c r="T1257" s="3"/>
      <c r="U1257" s="3">
        <v>45</v>
      </c>
    </row>
    <row r="1258" spans="1:21">
      <c r="A1258" s="1">
        <v>1</v>
      </c>
      <c r="B1258" s="1">
        <v>0</v>
      </c>
      <c r="C1258" s="1">
        <v>0</v>
      </c>
      <c r="D1258" s="1">
        <v>0</v>
      </c>
      <c r="E1258" s="1">
        <v>0</v>
      </c>
      <c r="F1258" s="1">
        <v>1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1</v>
      </c>
      <c r="M1258" s="2">
        <v>0</v>
      </c>
      <c r="N1258" s="2">
        <v>1</v>
      </c>
      <c r="O1258" s="2">
        <v>0</v>
      </c>
      <c r="P1258" s="2">
        <v>0</v>
      </c>
      <c r="Q1258" s="6">
        <v>1</v>
      </c>
      <c r="R1258" s="6">
        <v>0</v>
      </c>
      <c r="S1258" s="3"/>
      <c r="T1258" s="3"/>
      <c r="U1258" s="3">
        <v>25</v>
      </c>
    </row>
    <row r="1259" spans="1:21">
      <c r="A1259" s="1">
        <v>1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1</v>
      </c>
      <c r="I1259" s="1">
        <v>0</v>
      </c>
      <c r="J1259" s="1">
        <v>0</v>
      </c>
      <c r="K1259" s="1">
        <v>1</v>
      </c>
      <c r="L1259" s="1">
        <v>0</v>
      </c>
      <c r="M1259" s="2">
        <v>0</v>
      </c>
      <c r="N1259" s="2">
        <v>1</v>
      </c>
      <c r="O1259" s="2">
        <v>0</v>
      </c>
      <c r="P1259" s="2">
        <v>1</v>
      </c>
      <c r="Q1259" s="6">
        <v>0</v>
      </c>
      <c r="R1259" s="6">
        <v>0</v>
      </c>
      <c r="S1259" s="3"/>
      <c r="T1259" s="3"/>
      <c r="U1259" s="3">
        <v>25</v>
      </c>
    </row>
    <row r="1260" spans="1:21">
      <c r="A1260" s="1">
        <v>0</v>
      </c>
      <c r="B1260" s="1">
        <v>0</v>
      </c>
      <c r="C1260" s="1">
        <v>1</v>
      </c>
      <c r="D1260" s="1">
        <v>0</v>
      </c>
      <c r="E1260" s="1">
        <v>0</v>
      </c>
      <c r="F1260" s="1">
        <v>0</v>
      </c>
      <c r="G1260" s="1">
        <v>1</v>
      </c>
      <c r="H1260" s="1">
        <v>0</v>
      </c>
      <c r="I1260" s="1">
        <v>0</v>
      </c>
      <c r="J1260" s="1">
        <v>0</v>
      </c>
      <c r="K1260" s="1">
        <v>1</v>
      </c>
      <c r="L1260" s="1">
        <v>0</v>
      </c>
      <c r="M1260" s="2">
        <v>1</v>
      </c>
      <c r="N1260" s="2">
        <v>0</v>
      </c>
      <c r="O1260" s="2">
        <v>0</v>
      </c>
      <c r="P1260" s="2">
        <v>0</v>
      </c>
      <c r="Q1260" s="6">
        <v>1</v>
      </c>
      <c r="R1260" s="6">
        <v>0</v>
      </c>
      <c r="S1260" s="3"/>
      <c r="T1260" s="3"/>
      <c r="U1260" s="3">
        <v>38</v>
      </c>
    </row>
    <row r="1261" spans="1:21">
      <c r="A1261" s="1">
        <v>0</v>
      </c>
      <c r="B1261" s="1">
        <v>0</v>
      </c>
      <c r="C1261" s="1">
        <v>1</v>
      </c>
      <c r="D1261" s="1">
        <v>0</v>
      </c>
      <c r="E1261" s="1">
        <v>0</v>
      </c>
      <c r="F1261" s="1">
        <v>0</v>
      </c>
      <c r="G1261" s="1">
        <v>1</v>
      </c>
      <c r="H1261" s="1">
        <v>0</v>
      </c>
      <c r="I1261" s="1">
        <v>0</v>
      </c>
      <c r="J1261" s="1">
        <v>0</v>
      </c>
      <c r="K1261" s="1">
        <v>0</v>
      </c>
      <c r="L1261" s="1">
        <v>1</v>
      </c>
      <c r="M1261" s="2">
        <v>0</v>
      </c>
      <c r="N1261" s="2">
        <v>0</v>
      </c>
      <c r="O1261" s="2">
        <v>1</v>
      </c>
      <c r="P1261" s="2">
        <v>0</v>
      </c>
      <c r="Q1261" s="6">
        <v>1</v>
      </c>
      <c r="R1261" s="6">
        <v>0</v>
      </c>
      <c r="S1261" s="3"/>
      <c r="T1261" s="3"/>
      <c r="U1261" s="3">
        <v>32</v>
      </c>
    </row>
    <row r="1262" spans="1:21">
      <c r="A1262" s="1">
        <v>1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1</v>
      </c>
      <c r="J1262" s="1">
        <v>0</v>
      </c>
      <c r="K1262" s="1">
        <v>1</v>
      </c>
      <c r="L1262" s="1">
        <v>0</v>
      </c>
      <c r="M1262" s="2">
        <v>1</v>
      </c>
      <c r="N1262" s="2">
        <v>0</v>
      </c>
      <c r="O1262" s="2">
        <v>0</v>
      </c>
      <c r="P1262" s="2">
        <v>0</v>
      </c>
      <c r="Q1262" s="6">
        <v>1</v>
      </c>
      <c r="R1262" s="6">
        <v>0</v>
      </c>
      <c r="S1262" s="3"/>
      <c r="T1262" s="3"/>
      <c r="U1262" s="3">
        <v>20</v>
      </c>
    </row>
    <row r="1263" spans="1:21">
      <c r="A1263" s="1">
        <v>0</v>
      </c>
      <c r="B1263" s="1">
        <v>0</v>
      </c>
      <c r="C1263" s="1">
        <v>1</v>
      </c>
      <c r="D1263" s="1">
        <v>0</v>
      </c>
      <c r="E1263" s="1">
        <v>0</v>
      </c>
      <c r="F1263" s="1">
        <v>0</v>
      </c>
      <c r="G1263" s="1">
        <v>1</v>
      </c>
      <c r="H1263" s="1">
        <v>0</v>
      </c>
      <c r="I1263" s="1">
        <v>0</v>
      </c>
      <c r="J1263" s="1">
        <v>0</v>
      </c>
      <c r="K1263" s="1">
        <v>1</v>
      </c>
      <c r="L1263" s="1">
        <v>0</v>
      </c>
      <c r="M1263" s="2">
        <v>0</v>
      </c>
      <c r="N1263" s="2">
        <v>0</v>
      </c>
      <c r="O1263" s="2">
        <v>1</v>
      </c>
      <c r="P1263" s="2">
        <v>0</v>
      </c>
      <c r="Q1263" s="6">
        <v>1</v>
      </c>
      <c r="R1263" s="6">
        <v>0</v>
      </c>
      <c r="S1263" s="3"/>
      <c r="T1263" s="3"/>
      <c r="U1263" s="3">
        <v>40</v>
      </c>
    </row>
    <row r="1264" spans="1:21">
      <c r="A1264" s="1">
        <v>0</v>
      </c>
      <c r="B1264" s="1">
        <v>0</v>
      </c>
      <c r="C1264" s="1">
        <v>0</v>
      </c>
      <c r="D1264" s="1">
        <v>0</v>
      </c>
      <c r="E1264" s="1">
        <v>1</v>
      </c>
      <c r="F1264" s="1">
        <v>0</v>
      </c>
      <c r="G1264" s="1">
        <v>0</v>
      </c>
      <c r="H1264" s="1">
        <v>1</v>
      </c>
      <c r="I1264" s="1">
        <v>0</v>
      </c>
      <c r="J1264" s="1">
        <v>0</v>
      </c>
      <c r="K1264" s="1">
        <v>1</v>
      </c>
      <c r="L1264" s="1">
        <v>0</v>
      </c>
      <c r="M1264" s="2">
        <v>0</v>
      </c>
      <c r="N1264" s="2">
        <v>0</v>
      </c>
      <c r="O1264" s="2">
        <v>1</v>
      </c>
      <c r="P1264" s="2">
        <v>1</v>
      </c>
      <c r="Q1264" s="6">
        <v>0</v>
      </c>
      <c r="R1264" s="6">
        <v>0</v>
      </c>
      <c r="S1264" s="3"/>
      <c r="T1264" s="3"/>
      <c r="U1264" s="3">
        <v>45</v>
      </c>
    </row>
    <row r="1265" spans="1:21">
      <c r="A1265" s="1">
        <v>0</v>
      </c>
      <c r="B1265" s="1">
        <v>0</v>
      </c>
      <c r="C1265" s="1">
        <v>0</v>
      </c>
      <c r="D1265" s="1">
        <v>0</v>
      </c>
      <c r="E1265" s="1">
        <v>1</v>
      </c>
      <c r="F1265" s="1">
        <v>1</v>
      </c>
      <c r="G1265" s="1">
        <v>0</v>
      </c>
      <c r="H1265" s="1">
        <v>0</v>
      </c>
      <c r="I1265" s="1">
        <v>0</v>
      </c>
      <c r="J1265" s="1">
        <v>0</v>
      </c>
      <c r="K1265" s="1">
        <v>1</v>
      </c>
      <c r="L1265" s="1">
        <v>0</v>
      </c>
      <c r="M1265" s="2">
        <v>1</v>
      </c>
      <c r="N1265" s="2">
        <v>0</v>
      </c>
      <c r="O1265" s="2">
        <v>0</v>
      </c>
      <c r="P1265" s="2">
        <v>1</v>
      </c>
      <c r="Q1265" s="6">
        <v>0</v>
      </c>
      <c r="R1265" s="6">
        <v>0</v>
      </c>
      <c r="S1265" s="3"/>
      <c r="T1265" s="3"/>
      <c r="U1265" s="3">
        <v>25</v>
      </c>
    </row>
    <row r="1266" spans="1:21">
      <c r="A1266" s="1">
        <v>0</v>
      </c>
      <c r="B1266" s="1">
        <v>1</v>
      </c>
      <c r="C1266" s="1">
        <v>0</v>
      </c>
      <c r="D1266" s="1">
        <v>0</v>
      </c>
      <c r="E1266" s="1">
        <v>0</v>
      </c>
      <c r="F1266" s="1">
        <v>1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1</v>
      </c>
      <c r="M1266" s="2">
        <v>0</v>
      </c>
      <c r="N1266" s="2">
        <v>1</v>
      </c>
      <c r="O1266" s="2">
        <v>0</v>
      </c>
      <c r="P1266" s="2">
        <v>1</v>
      </c>
      <c r="Q1266" s="6">
        <v>0</v>
      </c>
      <c r="R1266" s="6">
        <v>0</v>
      </c>
      <c r="S1266" s="3"/>
      <c r="T1266" s="3"/>
      <c r="U1266" s="3">
        <v>15</v>
      </c>
    </row>
    <row r="1267" spans="1:21">
      <c r="A1267" s="1">
        <v>0</v>
      </c>
      <c r="B1267" s="1">
        <v>0</v>
      </c>
      <c r="C1267" s="1">
        <v>0</v>
      </c>
      <c r="D1267" s="1">
        <v>1</v>
      </c>
      <c r="E1267" s="1">
        <v>0</v>
      </c>
      <c r="F1267" s="1">
        <v>0</v>
      </c>
      <c r="G1267" s="1">
        <v>0</v>
      </c>
      <c r="H1267" s="1">
        <v>1</v>
      </c>
      <c r="I1267" s="1">
        <v>0</v>
      </c>
      <c r="J1267" s="1">
        <v>1</v>
      </c>
      <c r="K1267" s="1">
        <v>0</v>
      </c>
      <c r="L1267" s="1">
        <v>0</v>
      </c>
      <c r="M1267" s="2">
        <v>0</v>
      </c>
      <c r="N1267" s="2">
        <v>1</v>
      </c>
      <c r="O1267" s="2">
        <v>0</v>
      </c>
      <c r="P1267" s="2">
        <v>0</v>
      </c>
      <c r="Q1267" s="6">
        <v>1</v>
      </c>
      <c r="R1267" s="6">
        <v>0</v>
      </c>
      <c r="S1267" s="3"/>
      <c r="T1267" s="3"/>
      <c r="U1267" s="3">
        <v>30</v>
      </c>
    </row>
    <row r="1268" spans="1:21">
      <c r="A1268" s="1">
        <v>0</v>
      </c>
      <c r="B1268" s="1">
        <v>0</v>
      </c>
      <c r="C1268" s="1">
        <v>0</v>
      </c>
      <c r="D1268" s="1">
        <v>1</v>
      </c>
      <c r="E1268" s="1">
        <v>0</v>
      </c>
      <c r="F1268" s="1">
        <v>1</v>
      </c>
      <c r="G1268" s="1">
        <v>0</v>
      </c>
      <c r="H1268" s="1">
        <v>0</v>
      </c>
      <c r="I1268" s="1">
        <v>0</v>
      </c>
      <c r="J1268" s="1">
        <v>1</v>
      </c>
      <c r="K1268" s="1">
        <v>0</v>
      </c>
      <c r="L1268" s="1">
        <v>0</v>
      </c>
      <c r="M1268" s="2">
        <v>0</v>
      </c>
      <c r="N1268" s="2">
        <v>0</v>
      </c>
      <c r="O1268" s="2">
        <v>1</v>
      </c>
      <c r="P1268" s="2">
        <v>1</v>
      </c>
      <c r="Q1268" s="6">
        <v>0</v>
      </c>
      <c r="R1268" s="6">
        <v>0</v>
      </c>
      <c r="S1268" s="3"/>
      <c r="T1268" s="3"/>
      <c r="U1268" s="3">
        <v>35</v>
      </c>
    </row>
    <row r="1269" spans="1:21">
      <c r="A1269" s="1">
        <v>0</v>
      </c>
      <c r="B1269" s="1">
        <v>0</v>
      </c>
      <c r="C1269" s="1">
        <v>0</v>
      </c>
      <c r="D1269" s="1">
        <v>0</v>
      </c>
      <c r="E1269" s="1">
        <v>1</v>
      </c>
      <c r="F1269" s="1">
        <v>0</v>
      </c>
      <c r="G1269" s="1">
        <v>1</v>
      </c>
      <c r="H1269" s="1">
        <v>0</v>
      </c>
      <c r="I1269" s="1">
        <v>0</v>
      </c>
      <c r="J1269" s="1">
        <v>0</v>
      </c>
      <c r="K1269" s="1">
        <v>0</v>
      </c>
      <c r="L1269" s="1">
        <v>1</v>
      </c>
      <c r="M1269" s="2">
        <v>1</v>
      </c>
      <c r="N1269" s="2">
        <v>0</v>
      </c>
      <c r="O1269" s="2">
        <v>0</v>
      </c>
      <c r="P1269" s="2">
        <v>1</v>
      </c>
      <c r="Q1269" s="6">
        <v>0</v>
      </c>
      <c r="R1269" s="6">
        <v>0</v>
      </c>
      <c r="S1269" s="3"/>
      <c r="T1269" s="3"/>
      <c r="U1269" s="3">
        <v>15</v>
      </c>
    </row>
    <row r="1270" spans="1:21">
      <c r="A1270" s="1">
        <v>0</v>
      </c>
      <c r="B1270" s="1">
        <v>1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1</v>
      </c>
      <c r="J1270" s="1">
        <v>0</v>
      </c>
      <c r="K1270" s="1">
        <v>0</v>
      </c>
      <c r="L1270" s="1">
        <v>1</v>
      </c>
      <c r="M1270" s="2">
        <v>1</v>
      </c>
      <c r="N1270" s="2">
        <v>0</v>
      </c>
      <c r="O1270" s="2">
        <v>0</v>
      </c>
      <c r="P1270" s="2">
        <v>0</v>
      </c>
      <c r="Q1270" s="6">
        <v>1</v>
      </c>
      <c r="R1270" s="6">
        <v>0</v>
      </c>
      <c r="S1270" s="3"/>
      <c r="T1270" s="3"/>
      <c r="U1270" s="3">
        <v>20</v>
      </c>
    </row>
    <row r="1271" spans="1:21">
      <c r="A1271" s="1">
        <v>0</v>
      </c>
      <c r="B1271" s="1">
        <v>0</v>
      </c>
      <c r="C1271" s="1">
        <v>0</v>
      </c>
      <c r="D1271" s="1">
        <v>0</v>
      </c>
      <c r="E1271" s="1">
        <v>1</v>
      </c>
      <c r="F1271" s="1">
        <v>0</v>
      </c>
      <c r="G1271" s="1">
        <v>0</v>
      </c>
      <c r="H1271" s="1">
        <v>0</v>
      </c>
      <c r="I1271" s="1">
        <v>1</v>
      </c>
      <c r="J1271" s="1">
        <v>1</v>
      </c>
      <c r="K1271" s="1">
        <v>0</v>
      </c>
      <c r="L1271" s="1">
        <v>0</v>
      </c>
      <c r="M1271" s="2">
        <v>1</v>
      </c>
      <c r="N1271" s="2">
        <v>0</v>
      </c>
      <c r="O1271" s="2">
        <v>0</v>
      </c>
      <c r="P1271" s="2">
        <v>0</v>
      </c>
      <c r="Q1271" s="6">
        <v>1</v>
      </c>
      <c r="R1271" s="6">
        <v>0</v>
      </c>
      <c r="S1271" s="3"/>
      <c r="T1271" s="3"/>
      <c r="U1271" s="3">
        <v>10</v>
      </c>
    </row>
    <row r="1272" spans="1:21">
      <c r="A1272" s="1">
        <v>0</v>
      </c>
      <c r="B1272" s="1">
        <v>0</v>
      </c>
      <c r="C1272" s="1">
        <v>0</v>
      </c>
      <c r="D1272" s="1">
        <v>1</v>
      </c>
      <c r="E1272" s="1">
        <v>0</v>
      </c>
      <c r="F1272" s="1">
        <v>0</v>
      </c>
      <c r="G1272" s="1">
        <v>0</v>
      </c>
      <c r="H1272" s="1">
        <v>1</v>
      </c>
      <c r="I1272" s="1">
        <v>0</v>
      </c>
      <c r="J1272" s="1">
        <v>0</v>
      </c>
      <c r="K1272" s="1">
        <v>0</v>
      </c>
      <c r="L1272" s="1">
        <v>1</v>
      </c>
      <c r="M1272" s="2">
        <v>0</v>
      </c>
      <c r="N1272" s="2">
        <v>1</v>
      </c>
      <c r="O1272" s="2">
        <v>0</v>
      </c>
      <c r="P1272" s="2">
        <v>1</v>
      </c>
      <c r="Q1272" s="6">
        <v>0</v>
      </c>
      <c r="R1272" s="6">
        <v>0</v>
      </c>
      <c r="S1272" s="3"/>
      <c r="T1272" s="3"/>
      <c r="U1272" s="3">
        <v>25</v>
      </c>
    </row>
    <row r="1273" spans="1:21">
      <c r="A1273" s="1">
        <v>0</v>
      </c>
      <c r="B1273" s="1">
        <v>0</v>
      </c>
      <c r="C1273" s="1">
        <v>0</v>
      </c>
      <c r="D1273" s="1">
        <v>0</v>
      </c>
      <c r="E1273" s="1">
        <v>1</v>
      </c>
      <c r="F1273" s="1">
        <v>0</v>
      </c>
      <c r="G1273" s="1">
        <v>1</v>
      </c>
      <c r="H1273" s="1">
        <v>0</v>
      </c>
      <c r="I1273" s="1">
        <v>0</v>
      </c>
      <c r="J1273" s="1">
        <v>0</v>
      </c>
      <c r="K1273" s="1">
        <v>1</v>
      </c>
      <c r="L1273" s="1">
        <v>0</v>
      </c>
      <c r="M1273" s="2">
        <v>0</v>
      </c>
      <c r="N1273" s="2">
        <v>0</v>
      </c>
      <c r="O1273" s="2">
        <v>1</v>
      </c>
      <c r="P1273" s="2">
        <v>0</v>
      </c>
      <c r="Q1273" s="6">
        <v>1</v>
      </c>
      <c r="R1273" s="6">
        <v>0</v>
      </c>
      <c r="S1273" s="3"/>
      <c r="T1273" s="3"/>
      <c r="U1273" s="3">
        <v>45</v>
      </c>
    </row>
    <row r="1274" spans="1:21">
      <c r="A1274" s="1">
        <v>0</v>
      </c>
      <c r="B1274" s="1">
        <v>0</v>
      </c>
      <c r="C1274" s="1">
        <v>0</v>
      </c>
      <c r="D1274" s="1">
        <v>0</v>
      </c>
      <c r="E1274" s="1">
        <v>1</v>
      </c>
      <c r="F1274" s="1">
        <v>1</v>
      </c>
      <c r="G1274" s="1">
        <v>0</v>
      </c>
      <c r="H1274" s="1">
        <v>0</v>
      </c>
      <c r="I1274" s="1">
        <v>0</v>
      </c>
      <c r="J1274" s="1">
        <v>0</v>
      </c>
      <c r="K1274" s="1">
        <v>1</v>
      </c>
      <c r="L1274" s="1">
        <v>0</v>
      </c>
      <c r="M1274" s="2">
        <v>1</v>
      </c>
      <c r="N1274" s="2">
        <v>0</v>
      </c>
      <c r="O1274" s="2">
        <v>0</v>
      </c>
      <c r="P1274" s="2">
        <v>0</v>
      </c>
      <c r="Q1274" s="6">
        <v>1</v>
      </c>
      <c r="R1274" s="6">
        <v>0</v>
      </c>
      <c r="S1274" s="3"/>
      <c r="T1274" s="3"/>
      <c r="U1274" s="3">
        <v>38</v>
      </c>
    </row>
    <row r="1275" spans="1:21">
      <c r="A1275" s="1">
        <v>0</v>
      </c>
      <c r="B1275" s="1">
        <v>0</v>
      </c>
      <c r="C1275" s="1">
        <v>0</v>
      </c>
      <c r="D1275" s="1">
        <v>0</v>
      </c>
      <c r="E1275" s="1">
        <v>1</v>
      </c>
      <c r="F1275" s="1">
        <v>0</v>
      </c>
      <c r="G1275" s="1">
        <v>0</v>
      </c>
      <c r="H1275" s="1">
        <v>0</v>
      </c>
      <c r="I1275" s="1">
        <v>1</v>
      </c>
      <c r="J1275" s="1">
        <v>0</v>
      </c>
      <c r="K1275" s="1">
        <v>0</v>
      </c>
      <c r="L1275" s="1">
        <v>1</v>
      </c>
      <c r="M1275" s="2">
        <v>1</v>
      </c>
      <c r="N1275" s="2">
        <v>0</v>
      </c>
      <c r="O1275" s="2">
        <v>0</v>
      </c>
      <c r="P1275" s="2">
        <v>1</v>
      </c>
      <c r="Q1275" s="6">
        <v>0</v>
      </c>
      <c r="R1275" s="6">
        <v>0</v>
      </c>
      <c r="S1275" s="3"/>
      <c r="T1275" s="3"/>
      <c r="U1275" s="3">
        <v>15</v>
      </c>
    </row>
    <row r="1276" spans="1:21">
      <c r="A1276" s="1">
        <v>0</v>
      </c>
      <c r="B1276" s="1">
        <v>0</v>
      </c>
      <c r="C1276" s="1">
        <v>1</v>
      </c>
      <c r="D1276" s="1">
        <v>0</v>
      </c>
      <c r="E1276" s="1">
        <v>0</v>
      </c>
      <c r="F1276" s="1">
        <v>0</v>
      </c>
      <c r="G1276" s="1">
        <v>0</v>
      </c>
      <c r="H1276" s="1">
        <v>1</v>
      </c>
      <c r="I1276" s="1">
        <v>0</v>
      </c>
      <c r="J1276" s="1">
        <v>0</v>
      </c>
      <c r="K1276" s="1">
        <v>1</v>
      </c>
      <c r="L1276" s="1">
        <v>0</v>
      </c>
      <c r="M1276" s="2">
        <v>0</v>
      </c>
      <c r="N1276" s="2">
        <v>1</v>
      </c>
      <c r="O1276" s="2">
        <v>0</v>
      </c>
      <c r="P1276" s="2">
        <v>0</v>
      </c>
      <c r="Q1276" s="6">
        <v>0</v>
      </c>
      <c r="R1276" s="6">
        <v>1</v>
      </c>
      <c r="S1276" s="3"/>
      <c r="T1276" s="3"/>
      <c r="U1276" s="3">
        <v>25</v>
      </c>
    </row>
    <row r="1277" spans="1:21">
      <c r="A1277" s="1">
        <v>0</v>
      </c>
      <c r="B1277" s="1">
        <v>1</v>
      </c>
      <c r="C1277" s="1">
        <v>0</v>
      </c>
      <c r="D1277" s="1">
        <v>0</v>
      </c>
      <c r="E1277" s="1">
        <v>0</v>
      </c>
      <c r="F1277" s="1">
        <v>0</v>
      </c>
      <c r="G1277" s="1">
        <v>1</v>
      </c>
      <c r="H1277" s="1">
        <v>0</v>
      </c>
      <c r="I1277" s="1">
        <v>0</v>
      </c>
      <c r="J1277" s="1">
        <v>0</v>
      </c>
      <c r="K1277" s="1">
        <v>0</v>
      </c>
      <c r="L1277" s="1">
        <v>1</v>
      </c>
      <c r="M1277" s="2">
        <v>0</v>
      </c>
      <c r="N1277" s="2">
        <v>1</v>
      </c>
      <c r="O1277" s="2">
        <v>0</v>
      </c>
      <c r="P1277" s="2">
        <v>0</v>
      </c>
      <c r="Q1277" s="6">
        <v>1</v>
      </c>
      <c r="R1277" s="6">
        <v>0</v>
      </c>
      <c r="S1277" s="3"/>
      <c r="T1277" s="3"/>
      <c r="U1277" s="3">
        <v>25</v>
      </c>
    </row>
    <row r="1278" spans="1:21">
      <c r="A1278" s="1">
        <v>0</v>
      </c>
      <c r="B1278" s="1">
        <v>1</v>
      </c>
      <c r="C1278" s="1">
        <v>0</v>
      </c>
      <c r="D1278" s="1">
        <v>0</v>
      </c>
      <c r="E1278" s="1">
        <v>0</v>
      </c>
      <c r="F1278" s="1">
        <v>1</v>
      </c>
      <c r="G1278" s="1">
        <v>0</v>
      </c>
      <c r="H1278" s="1">
        <v>0</v>
      </c>
      <c r="I1278" s="1">
        <v>0</v>
      </c>
      <c r="J1278" s="1">
        <v>0</v>
      </c>
      <c r="K1278" s="1">
        <v>1</v>
      </c>
      <c r="L1278" s="1">
        <v>0</v>
      </c>
      <c r="M1278" s="2">
        <v>0</v>
      </c>
      <c r="N1278" s="2">
        <v>1</v>
      </c>
      <c r="O1278" s="2">
        <v>0</v>
      </c>
      <c r="P1278" s="2">
        <v>0</v>
      </c>
      <c r="Q1278" s="6">
        <v>1</v>
      </c>
      <c r="R1278" s="6">
        <v>0</v>
      </c>
      <c r="S1278" s="3"/>
      <c r="T1278" s="3"/>
      <c r="U1278" s="3">
        <v>25</v>
      </c>
    </row>
    <row r="1279" spans="1:21">
      <c r="A1279" s="1">
        <v>0</v>
      </c>
      <c r="B1279" s="1">
        <v>1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1</v>
      </c>
      <c r="I1279" s="1">
        <v>0</v>
      </c>
      <c r="J1279" s="1">
        <v>0</v>
      </c>
      <c r="K1279" s="1">
        <v>1</v>
      </c>
      <c r="L1279" s="1">
        <v>0</v>
      </c>
      <c r="M1279" s="2">
        <v>0</v>
      </c>
      <c r="N1279" s="2">
        <v>1</v>
      </c>
      <c r="O1279" s="2">
        <v>0</v>
      </c>
      <c r="P1279" s="2">
        <v>0</v>
      </c>
      <c r="Q1279" s="6">
        <v>1</v>
      </c>
      <c r="R1279" s="6">
        <v>0</v>
      </c>
      <c r="S1279" s="3"/>
      <c r="T1279" s="3"/>
      <c r="U1279" s="3">
        <v>25</v>
      </c>
    </row>
    <row r="1280" spans="1:21">
      <c r="A1280" s="1">
        <v>0</v>
      </c>
      <c r="B1280" s="1">
        <v>0</v>
      </c>
      <c r="C1280" s="1">
        <v>1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1</v>
      </c>
      <c r="J1280" s="1">
        <v>0</v>
      </c>
      <c r="K1280" s="1">
        <v>1</v>
      </c>
      <c r="L1280" s="1">
        <v>0</v>
      </c>
      <c r="M1280" s="2">
        <v>1</v>
      </c>
      <c r="N1280" s="2">
        <v>0</v>
      </c>
      <c r="O1280" s="2">
        <v>0</v>
      </c>
      <c r="P1280" s="2">
        <v>0</v>
      </c>
      <c r="Q1280" s="6">
        <v>1</v>
      </c>
      <c r="R1280" s="6">
        <v>0</v>
      </c>
      <c r="S1280" s="3"/>
      <c r="T1280" s="3"/>
      <c r="U1280" s="3">
        <v>42</v>
      </c>
    </row>
    <row r="1281" spans="1:21">
      <c r="A1281" s="1">
        <v>0</v>
      </c>
      <c r="B1281" s="1">
        <v>0</v>
      </c>
      <c r="C1281" s="1">
        <v>0</v>
      </c>
      <c r="D1281" s="1">
        <v>0</v>
      </c>
      <c r="E1281" s="1">
        <v>1</v>
      </c>
      <c r="F1281" s="1">
        <v>0</v>
      </c>
      <c r="G1281" s="1">
        <v>0</v>
      </c>
      <c r="H1281" s="1">
        <v>1</v>
      </c>
      <c r="I1281" s="1">
        <v>0</v>
      </c>
      <c r="J1281" s="1">
        <v>0</v>
      </c>
      <c r="K1281" s="1">
        <v>1</v>
      </c>
      <c r="L1281" s="1">
        <v>0</v>
      </c>
      <c r="M1281" s="2">
        <v>1</v>
      </c>
      <c r="N1281" s="2">
        <v>0</v>
      </c>
      <c r="O1281" s="2">
        <v>0</v>
      </c>
      <c r="P1281" s="2">
        <v>0</v>
      </c>
      <c r="Q1281" s="6">
        <v>1</v>
      </c>
      <c r="R1281" s="6">
        <v>0</v>
      </c>
      <c r="S1281" s="3"/>
      <c r="T1281" s="3"/>
      <c r="U1281" s="3">
        <v>23</v>
      </c>
    </row>
    <row r="1282" spans="1:21">
      <c r="A1282" s="1">
        <v>0</v>
      </c>
      <c r="B1282" s="1">
        <v>0</v>
      </c>
      <c r="C1282" s="1">
        <v>0</v>
      </c>
      <c r="D1282" s="1">
        <v>1</v>
      </c>
      <c r="E1282" s="1">
        <v>0</v>
      </c>
      <c r="F1282" s="1">
        <v>0</v>
      </c>
      <c r="G1282" s="1">
        <v>1</v>
      </c>
      <c r="H1282" s="1">
        <v>0</v>
      </c>
      <c r="I1282" s="1">
        <v>0</v>
      </c>
      <c r="J1282" s="1">
        <v>0</v>
      </c>
      <c r="K1282" s="1">
        <v>1</v>
      </c>
      <c r="L1282" s="1">
        <v>0</v>
      </c>
      <c r="M1282" s="2">
        <v>0</v>
      </c>
      <c r="N1282" s="2">
        <v>0</v>
      </c>
      <c r="O1282" s="2">
        <v>1</v>
      </c>
      <c r="P1282" s="2">
        <v>0</v>
      </c>
      <c r="Q1282" s="6">
        <v>1</v>
      </c>
      <c r="R1282" s="6">
        <v>0</v>
      </c>
      <c r="S1282" s="3"/>
      <c r="T1282" s="3"/>
      <c r="U1282" s="3">
        <v>35</v>
      </c>
    </row>
    <row r="1283" spans="1:21">
      <c r="A1283" s="1">
        <v>0</v>
      </c>
      <c r="B1283" s="1">
        <v>0</v>
      </c>
      <c r="C1283" s="1">
        <v>0</v>
      </c>
      <c r="D1283" s="1">
        <v>1</v>
      </c>
      <c r="E1283" s="1">
        <v>0</v>
      </c>
      <c r="F1283" s="1">
        <v>0</v>
      </c>
      <c r="G1283" s="1">
        <v>0</v>
      </c>
      <c r="H1283" s="1">
        <v>0</v>
      </c>
      <c r="I1283" s="1">
        <v>1</v>
      </c>
      <c r="J1283" s="1">
        <v>0</v>
      </c>
      <c r="K1283" s="1">
        <v>0</v>
      </c>
      <c r="L1283" s="1">
        <v>1</v>
      </c>
      <c r="M1283" s="2">
        <v>1</v>
      </c>
      <c r="N1283" s="2">
        <v>0</v>
      </c>
      <c r="O1283" s="2">
        <v>0</v>
      </c>
      <c r="P1283" s="2">
        <v>1</v>
      </c>
      <c r="Q1283" s="6">
        <v>0</v>
      </c>
      <c r="R1283" s="6">
        <v>0</v>
      </c>
      <c r="S1283" s="3"/>
      <c r="T1283" s="3"/>
      <c r="U1283" s="3">
        <v>20</v>
      </c>
    </row>
    <row r="1284" spans="1:21">
      <c r="A1284" s="1">
        <v>0</v>
      </c>
      <c r="B1284" s="1">
        <v>0</v>
      </c>
      <c r="C1284" s="1">
        <v>0</v>
      </c>
      <c r="D1284" s="1">
        <v>1</v>
      </c>
      <c r="E1284" s="1">
        <v>0</v>
      </c>
      <c r="F1284" s="1">
        <v>0</v>
      </c>
      <c r="G1284" s="1">
        <v>0</v>
      </c>
      <c r="H1284" s="1">
        <v>1</v>
      </c>
      <c r="I1284" s="1">
        <v>0</v>
      </c>
      <c r="J1284" s="1">
        <v>0</v>
      </c>
      <c r="K1284" s="1">
        <v>1</v>
      </c>
      <c r="L1284" s="1">
        <v>0</v>
      </c>
      <c r="M1284" s="2">
        <v>1</v>
      </c>
      <c r="N1284" s="2">
        <v>0</v>
      </c>
      <c r="O1284" s="2">
        <v>0</v>
      </c>
      <c r="P1284" s="2">
        <v>1</v>
      </c>
      <c r="Q1284" s="6">
        <v>0</v>
      </c>
      <c r="R1284" s="6">
        <v>0</v>
      </c>
      <c r="S1284" s="3"/>
      <c r="T1284" s="3"/>
      <c r="U1284" s="3">
        <v>15</v>
      </c>
    </row>
    <row r="1285" spans="1:21">
      <c r="A1285" s="1">
        <v>0</v>
      </c>
      <c r="B1285" s="1">
        <v>0</v>
      </c>
      <c r="C1285" s="1">
        <v>0</v>
      </c>
      <c r="D1285" s="1">
        <v>0</v>
      </c>
      <c r="E1285" s="1">
        <v>1</v>
      </c>
      <c r="F1285" s="1">
        <v>0</v>
      </c>
      <c r="G1285" s="1">
        <v>0</v>
      </c>
      <c r="H1285" s="1">
        <v>0</v>
      </c>
      <c r="I1285" s="1">
        <v>1</v>
      </c>
      <c r="J1285" s="1">
        <v>0</v>
      </c>
      <c r="K1285" s="1">
        <v>0</v>
      </c>
      <c r="L1285" s="1">
        <v>1</v>
      </c>
      <c r="M1285" s="2">
        <v>0</v>
      </c>
      <c r="N1285" s="2">
        <v>0</v>
      </c>
      <c r="O1285" s="2">
        <v>1</v>
      </c>
      <c r="P1285" s="2">
        <v>0</v>
      </c>
      <c r="Q1285" s="6">
        <v>1</v>
      </c>
      <c r="R1285" s="6">
        <v>0</v>
      </c>
      <c r="S1285" s="3"/>
      <c r="T1285" s="3"/>
      <c r="U1285" s="3">
        <v>40</v>
      </c>
    </row>
    <row r="1286" spans="1:21">
      <c r="A1286" s="1">
        <v>0</v>
      </c>
      <c r="B1286" s="1">
        <v>0</v>
      </c>
      <c r="C1286" s="1">
        <v>0</v>
      </c>
      <c r="D1286" s="1">
        <v>0</v>
      </c>
      <c r="E1286" s="1">
        <v>1</v>
      </c>
      <c r="F1286" s="1">
        <v>0</v>
      </c>
      <c r="G1286" s="1">
        <v>0</v>
      </c>
      <c r="H1286" s="1">
        <v>1</v>
      </c>
      <c r="I1286" s="1">
        <v>0</v>
      </c>
      <c r="J1286" s="1">
        <v>0</v>
      </c>
      <c r="K1286" s="1">
        <v>1</v>
      </c>
      <c r="L1286" s="1">
        <v>0</v>
      </c>
      <c r="M1286" s="2">
        <v>0</v>
      </c>
      <c r="N1286" s="2">
        <v>0</v>
      </c>
      <c r="O1286" s="2">
        <v>1</v>
      </c>
      <c r="P1286" s="2">
        <v>0</v>
      </c>
      <c r="Q1286" s="6">
        <v>1</v>
      </c>
      <c r="R1286" s="6">
        <v>0</v>
      </c>
      <c r="S1286" s="3"/>
      <c r="T1286" s="3"/>
      <c r="U1286" s="3">
        <v>40</v>
      </c>
    </row>
    <row r="1287" spans="1:21">
      <c r="A1287" s="1">
        <v>0</v>
      </c>
      <c r="B1287" s="1">
        <v>0</v>
      </c>
      <c r="C1287" s="1">
        <v>0</v>
      </c>
      <c r="D1287" s="1">
        <v>1</v>
      </c>
      <c r="E1287" s="1">
        <v>0</v>
      </c>
      <c r="F1287" s="1">
        <v>1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1</v>
      </c>
      <c r="M1287" s="2">
        <v>0</v>
      </c>
      <c r="N1287" s="2">
        <v>1</v>
      </c>
      <c r="O1287" s="2">
        <v>0</v>
      </c>
      <c r="P1287" s="2">
        <v>0</v>
      </c>
      <c r="Q1287" s="6">
        <v>0</v>
      </c>
      <c r="R1287" s="6">
        <v>1</v>
      </c>
      <c r="S1287" s="3"/>
      <c r="T1287" s="3"/>
      <c r="U1287" s="3">
        <v>25</v>
      </c>
    </row>
    <row r="1288" spans="1:21">
      <c r="A1288" s="1">
        <v>0</v>
      </c>
      <c r="B1288" s="1">
        <v>0</v>
      </c>
      <c r="C1288" s="1">
        <v>0</v>
      </c>
      <c r="D1288" s="1">
        <v>1</v>
      </c>
      <c r="E1288" s="1">
        <v>0</v>
      </c>
      <c r="F1288" s="1">
        <v>0</v>
      </c>
      <c r="G1288" s="1">
        <v>1</v>
      </c>
      <c r="H1288" s="1">
        <v>0</v>
      </c>
      <c r="I1288" s="1">
        <v>0</v>
      </c>
      <c r="J1288" s="1">
        <v>0</v>
      </c>
      <c r="K1288" s="1">
        <v>1</v>
      </c>
      <c r="L1288" s="1">
        <v>0</v>
      </c>
      <c r="M1288" s="2">
        <v>0</v>
      </c>
      <c r="N1288" s="2">
        <v>1</v>
      </c>
      <c r="O1288" s="2">
        <v>0</v>
      </c>
      <c r="P1288" s="2">
        <v>0</v>
      </c>
      <c r="Q1288" s="6">
        <v>1</v>
      </c>
      <c r="R1288" s="6">
        <v>0</v>
      </c>
      <c r="S1288" s="3"/>
      <c r="T1288" s="3"/>
      <c r="U1288" s="3">
        <v>22</v>
      </c>
    </row>
    <row r="1289" spans="1:21">
      <c r="A1289" s="1">
        <v>0</v>
      </c>
      <c r="B1289" s="1">
        <v>1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1</v>
      </c>
      <c r="J1289" s="1">
        <v>0</v>
      </c>
      <c r="K1289" s="1">
        <v>1</v>
      </c>
      <c r="L1289" s="1">
        <v>0</v>
      </c>
      <c r="M1289" s="2">
        <v>0</v>
      </c>
      <c r="N1289" s="2">
        <v>1</v>
      </c>
      <c r="O1289" s="2">
        <v>0</v>
      </c>
      <c r="P1289" s="2">
        <v>0</v>
      </c>
      <c r="Q1289" s="6">
        <v>1</v>
      </c>
      <c r="R1289" s="6">
        <v>0</v>
      </c>
      <c r="S1289" s="3"/>
      <c r="T1289" s="3"/>
      <c r="U1289" s="3">
        <v>30</v>
      </c>
    </row>
    <row r="1290" spans="1:21">
      <c r="A1290" s="1">
        <v>0</v>
      </c>
      <c r="B1290" s="1">
        <v>0</v>
      </c>
      <c r="C1290" s="1">
        <v>0</v>
      </c>
      <c r="D1290" s="1">
        <v>1</v>
      </c>
      <c r="E1290" s="1">
        <v>0</v>
      </c>
      <c r="F1290" s="1">
        <v>0</v>
      </c>
      <c r="G1290" s="1">
        <v>1</v>
      </c>
      <c r="H1290" s="1">
        <v>0</v>
      </c>
      <c r="I1290" s="1">
        <v>0</v>
      </c>
      <c r="J1290" s="1">
        <v>0</v>
      </c>
      <c r="K1290" s="1">
        <v>1</v>
      </c>
      <c r="L1290" s="1">
        <v>0</v>
      </c>
      <c r="M1290" s="2">
        <v>1</v>
      </c>
      <c r="N1290" s="2">
        <v>0</v>
      </c>
      <c r="O1290" s="2">
        <v>0</v>
      </c>
      <c r="P1290" s="2">
        <v>0</v>
      </c>
      <c r="Q1290" s="6">
        <v>1</v>
      </c>
      <c r="R1290" s="6">
        <v>0</v>
      </c>
      <c r="S1290" s="3"/>
      <c r="T1290" s="3"/>
      <c r="U1290" s="3">
        <v>15</v>
      </c>
    </row>
    <row r="1291" spans="1:21">
      <c r="A1291" s="1">
        <v>0</v>
      </c>
      <c r="B1291" s="1">
        <v>0</v>
      </c>
      <c r="C1291" s="1">
        <v>0</v>
      </c>
      <c r="D1291" s="1">
        <v>1</v>
      </c>
      <c r="E1291" s="1">
        <v>0</v>
      </c>
      <c r="F1291" s="1">
        <v>0</v>
      </c>
      <c r="G1291" s="1">
        <v>0</v>
      </c>
      <c r="H1291" s="1">
        <v>0</v>
      </c>
      <c r="I1291" s="1">
        <v>1</v>
      </c>
      <c r="J1291" s="1">
        <v>1</v>
      </c>
      <c r="K1291" s="1">
        <v>0</v>
      </c>
      <c r="L1291" s="1">
        <v>0</v>
      </c>
      <c r="M1291" s="2">
        <v>0</v>
      </c>
      <c r="N1291" s="2">
        <v>1</v>
      </c>
      <c r="O1291" s="2">
        <v>0</v>
      </c>
      <c r="P1291" s="2">
        <v>0</v>
      </c>
      <c r="Q1291" s="6">
        <v>0</v>
      </c>
      <c r="R1291" s="6">
        <v>1</v>
      </c>
      <c r="S1291" s="3"/>
      <c r="T1291" s="3"/>
      <c r="U1291" s="3">
        <v>30</v>
      </c>
    </row>
    <row r="1292" spans="1:21">
      <c r="A1292" s="1">
        <v>0</v>
      </c>
      <c r="B1292" s="1">
        <v>0</v>
      </c>
      <c r="C1292" s="1">
        <v>0</v>
      </c>
      <c r="D1292" s="1">
        <v>0</v>
      </c>
      <c r="E1292" s="1">
        <v>1</v>
      </c>
      <c r="F1292" s="1">
        <v>0</v>
      </c>
      <c r="G1292" s="1">
        <v>0</v>
      </c>
      <c r="H1292" s="1">
        <v>0</v>
      </c>
      <c r="I1292" s="1">
        <v>1</v>
      </c>
      <c r="J1292" s="1">
        <v>0</v>
      </c>
      <c r="K1292" s="1">
        <v>1</v>
      </c>
      <c r="L1292" s="1">
        <v>0</v>
      </c>
      <c r="M1292" s="2">
        <v>0</v>
      </c>
      <c r="N1292" s="2">
        <v>1</v>
      </c>
      <c r="O1292" s="2">
        <v>0</v>
      </c>
      <c r="P1292" s="2">
        <v>0</v>
      </c>
      <c r="Q1292" s="6">
        <v>0</v>
      </c>
      <c r="R1292" s="6">
        <v>1</v>
      </c>
      <c r="S1292" s="3"/>
      <c r="T1292" s="3"/>
      <c r="U1292" s="3">
        <v>15</v>
      </c>
    </row>
    <row r="1293" spans="1:21">
      <c r="A1293" s="1">
        <v>0</v>
      </c>
      <c r="B1293" s="1">
        <v>0</v>
      </c>
      <c r="C1293" s="1">
        <v>0</v>
      </c>
      <c r="D1293" s="1">
        <v>1</v>
      </c>
      <c r="E1293" s="1">
        <v>0</v>
      </c>
      <c r="F1293" s="1">
        <v>0</v>
      </c>
      <c r="G1293" s="1">
        <v>0</v>
      </c>
      <c r="H1293" s="1">
        <v>0</v>
      </c>
      <c r="I1293" s="1">
        <v>1</v>
      </c>
      <c r="J1293" s="1">
        <v>0</v>
      </c>
      <c r="K1293" s="1">
        <v>1</v>
      </c>
      <c r="L1293" s="1">
        <v>0</v>
      </c>
      <c r="M1293" s="2">
        <v>0</v>
      </c>
      <c r="N1293" s="2">
        <v>0</v>
      </c>
      <c r="O1293" s="2">
        <v>1</v>
      </c>
      <c r="P1293" s="2">
        <v>0</v>
      </c>
      <c r="Q1293" s="6">
        <v>1</v>
      </c>
      <c r="R1293" s="6">
        <v>0</v>
      </c>
      <c r="S1293" s="3"/>
      <c r="T1293" s="3"/>
      <c r="U1293" s="3">
        <v>50</v>
      </c>
    </row>
    <row r="1294" spans="1:21">
      <c r="A1294" s="1">
        <v>0</v>
      </c>
      <c r="B1294" s="1">
        <v>0</v>
      </c>
      <c r="C1294" s="1">
        <v>0</v>
      </c>
      <c r="D1294" s="1">
        <v>0</v>
      </c>
      <c r="E1294" s="1">
        <v>1</v>
      </c>
      <c r="F1294" s="1">
        <v>0</v>
      </c>
      <c r="G1294" s="1">
        <v>0</v>
      </c>
      <c r="H1294" s="1">
        <v>0</v>
      </c>
      <c r="I1294" s="1">
        <v>1</v>
      </c>
      <c r="J1294" s="1">
        <v>0</v>
      </c>
      <c r="K1294" s="1">
        <v>1</v>
      </c>
      <c r="L1294" s="1">
        <v>0</v>
      </c>
      <c r="M1294" s="2">
        <v>0</v>
      </c>
      <c r="N1294" s="2">
        <v>1</v>
      </c>
      <c r="O1294" s="2">
        <v>0</v>
      </c>
      <c r="P1294" s="2">
        <v>0</v>
      </c>
      <c r="Q1294" s="6">
        <v>1</v>
      </c>
      <c r="R1294" s="6">
        <v>0</v>
      </c>
      <c r="S1294" s="3"/>
      <c r="T1294" s="3"/>
      <c r="U1294" s="3">
        <v>22</v>
      </c>
    </row>
    <row r="1295" spans="1:21">
      <c r="A1295" s="1">
        <v>0</v>
      </c>
      <c r="B1295" s="1">
        <v>0</v>
      </c>
      <c r="C1295" s="1">
        <v>1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1</v>
      </c>
      <c r="J1295" s="1">
        <v>0</v>
      </c>
      <c r="K1295" s="1">
        <v>1</v>
      </c>
      <c r="L1295" s="1">
        <v>0</v>
      </c>
      <c r="M1295" s="2">
        <v>0</v>
      </c>
      <c r="N1295" s="2">
        <v>1</v>
      </c>
      <c r="O1295" s="2">
        <v>0</v>
      </c>
      <c r="P1295" s="2">
        <v>0</v>
      </c>
      <c r="Q1295" s="6">
        <v>1</v>
      </c>
      <c r="R1295" s="6">
        <v>0</v>
      </c>
      <c r="S1295" s="3"/>
      <c r="T1295" s="3"/>
      <c r="U1295" s="3">
        <v>23</v>
      </c>
    </row>
    <row r="1296" spans="1:21">
      <c r="A1296" s="1">
        <v>1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1</v>
      </c>
      <c r="H1296" s="1">
        <v>0</v>
      </c>
      <c r="I1296" s="1">
        <v>0</v>
      </c>
      <c r="J1296" s="1">
        <v>1</v>
      </c>
      <c r="K1296" s="1">
        <v>0</v>
      </c>
      <c r="L1296" s="1">
        <v>0</v>
      </c>
      <c r="M1296" s="2">
        <v>0</v>
      </c>
      <c r="N1296" s="2">
        <v>0</v>
      </c>
      <c r="O1296" s="2">
        <v>1</v>
      </c>
      <c r="P1296" s="2">
        <v>0</v>
      </c>
      <c r="Q1296" s="6">
        <v>1</v>
      </c>
      <c r="R1296" s="6">
        <v>0</v>
      </c>
      <c r="S1296" s="3"/>
      <c r="T1296" s="3"/>
      <c r="U1296" s="3">
        <v>40</v>
      </c>
    </row>
    <row r="1297" spans="1:21">
      <c r="A1297" s="1">
        <v>0</v>
      </c>
      <c r="B1297" s="1">
        <v>0</v>
      </c>
      <c r="C1297" s="1">
        <v>1</v>
      </c>
      <c r="D1297" s="1">
        <v>0</v>
      </c>
      <c r="E1297" s="1">
        <v>0</v>
      </c>
      <c r="F1297" s="1">
        <v>0</v>
      </c>
      <c r="G1297" s="1">
        <v>0</v>
      </c>
      <c r="H1297" s="1">
        <v>1</v>
      </c>
      <c r="I1297" s="1">
        <v>0</v>
      </c>
      <c r="J1297" s="1">
        <v>1</v>
      </c>
      <c r="K1297" s="1">
        <v>0</v>
      </c>
      <c r="L1297" s="1">
        <v>0</v>
      </c>
      <c r="M1297" s="2">
        <v>0</v>
      </c>
      <c r="N1297" s="2">
        <v>0</v>
      </c>
      <c r="O1297" s="2">
        <v>1</v>
      </c>
      <c r="P1297" s="2">
        <v>0</v>
      </c>
      <c r="Q1297" s="6">
        <v>1</v>
      </c>
      <c r="R1297" s="6">
        <v>0</v>
      </c>
      <c r="S1297" s="3"/>
      <c r="T1297" s="3"/>
      <c r="U1297" s="3">
        <v>40</v>
      </c>
    </row>
    <row r="1298" spans="1:21">
      <c r="A1298" s="1">
        <v>1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1</v>
      </c>
      <c r="H1298" s="1">
        <v>0</v>
      </c>
      <c r="I1298" s="1">
        <v>0</v>
      </c>
      <c r="J1298" s="1">
        <v>0</v>
      </c>
      <c r="K1298" s="1">
        <v>0</v>
      </c>
      <c r="L1298" s="1">
        <v>1</v>
      </c>
      <c r="M1298" s="2">
        <v>0</v>
      </c>
      <c r="N1298" s="2">
        <v>0</v>
      </c>
      <c r="O1298" s="2">
        <v>1</v>
      </c>
      <c r="P1298" s="2">
        <v>1</v>
      </c>
      <c r="Q1298" s="6">
        <v>0</v>
      </c>
      <c r="R1298" s="6">
        <v>0</v>
      </c>
      <c r="S1298" s="3"/>
      <c r="T1298" s="3"/>
      <c r="U1298" s="3">
        <v>32</v>
      </c>
    </row>
    <row r="1299" spans="1:21">
      <c r="A1299" s="1">
        <v>1</v>
      </c>
      <c r="B1299" s="1">
        <v>0</v>
      </c>
      <c r="C1299" s="1">
        <v>0</v>
      </c>
      <c r="D1299" s="1">
        <v>0</v>
      </c>
      <c r="E1299" s="1">
        <v>0</v>
      </c>
      <c r="F1299" s="1">
        <v>1</v>
      </c>
      <c r="G1299" s="1">
        <v>0</v>
      </c>
      <c r="H1299" s="1">
        <v>0</v>
      </c>
      <c r="I1299" s="1">
        <v>0</v>
      </c>
      <c r="J1299" s="1">
        <v>1</v>
      </c>
      <c r="K1299" s="1">
        <v>0</v>
      </c>
      <c r="L1299" s="1">
        <v>0</v>
      </c>
      <c r="M1299" s="2">
        <v>1</v>
      </c>
      <c r="N1299" s="2">
        <v>0</v>
      </c>
      <c r="O1299" s="2">
        <v>0</v>
      </c>
      <c r="P1299" s="2">
        <v>0</v>
      </c>
      <c r="Q1299" s="6">
        <v>1</v>
      </c>
      <c r="R1299" s="6">
        <v>0</v>
      </c>
      <c r="S1299" s="3"/>
      <c r="T1299" s="3"/>
      <c r="U1299" s="3">
        <v>10</v>
      </c>
    </row>
    <row r="1300" spans="1:21">
      <c r="A1300" s="1">
        <v>1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1</v>
      </c>
      <c r="I1300" s="1">
        <v>0</v>
      </c>
      <c r="J1300" s="1">
        <v>0</v>
      </c>
      <c r="K1300" s="1">
        <v>0</v>
      </c>
      <c r="L1300" s="1">
        <v>1</v>
      </c>
      <c r="M1300" s="2">
        <v>1</v>
      </c>
      <c r="N1300" s="2">
        <v>0</v>
      </c>
      <c r="O1300" s="2">
        <v>0</v>
      </c>
      <c r="P1300" s="2">
        <v>1</v>
      </c>
      <c r="Q1300" s="6">
        <v>0</v>
      </c>
      <c r="R1300" s="6">
        <v>0</v>
      </c>
      <c r="S1300" s="3"/>
      <c r="T1300" s="3"/>
      <c r="U1300" s="3">
        <v>16</v>
      </c>
    </row>
    <row r="1301" spans="1:21">
      <c r="A1301" s="1">
        <v>0</v>
      </c>
      <c r="B1301" s="1">
        <v>0</v>
      </c>
      <c r="C1301" s="1">
        <v>0</v>
      </c>
      <c r="D1301" s="1">
        <v>1</v>
      </c>
      <c r="E1301" s="1">
        <v>0</v>
      </c>
      <c r="F1301" s="1">
        <v>0</v>
      </c>
      <c r="G1301" s="1">
        <v>0</v>
      </c>
      <c r="H1301" s="1">
        <v>0</v>
      </c>
      <c r="I1301" s="1">
        <v>1</v>
      </c>
      <c r="J1301" s="1">
        <v>0</v>
      </c>
      <c r="K1301" s="1">
        <v>0</v>
      </c>
      <c r="L1301" s="1">
        <v>1</v>
      </c>
      <c r="M1301" s="2">
        <v>0</v>
      </c>
      <c r="N1301" s="2">
        <v>1</v>
      </c>
      <c r="O1301" s="2">
        <v>0</v>
      </c>
      <c r="P1301" s="2">
        <v>0</v>
      </c>
      <c r="Q1301" s="6">
        <v>1</v>
      </c>
      <c r="R1301" s="6">
        <v>0</v>
      </c>
      <c r="S1301" s="3"/>
      <c r="T1301" s="3"/>
      <c r="U1301" s="3">
        <v>20</v>
      </c>
    </row>
    <row r="1302" spans="1:21">
      <c r="A1302" s="1">
        <v>0</v>
      </c>
      <c r="B1302" s="1">
        <v>0</v>
      </c>
      <c r="C1302" s="1">
        <v>0</v>
      </c>
      <c r="D1302" s="1">
        <v>1</v>
      </c>
      <c r="E1302" s="1">
        <v>0</v>
      </c>
      <c r="F1302" s="1">
        <v>1</v>
      </c>
      <c r="G1302" s="1">
        <v>0</v>
      </c>
      <c r="H1302" s="1">
        <v>0</v>
      </c>
      <c r="I1302" s="1">
        <v>0</v>
      </c>
      <c r="J1302" s="1">
        <v>0</v>
      </c>
      <c r="K1302" s="1">
        <v>1</v>
      </c>
      <c r="L1302" s="1">
        <v>0</v>
      </c>
      <c r="M1302" s="2">
        <v>0</v>
      </c>
      <c r="N1302" s="2">
        <v>1</v>
      </c>
      <c r="O1302" s="2">
        <v>0</v>
      </c>
      <c r="P1302" s="2">
        <v>0</v>
      </c>
      <c r="Q1302" s="6">
        <v>1</v>
      </c>
      <c r="R1302" s="6">
        <v>0</v>
      </c>
      <c r="S1302" s="3"/>
      <c r="T1302" s="3"/>
      <c r="U1302" s="3">
        <v>25</v>
      </c>
    </row>
    <row r="1303" spans="1:21">
      <c r="A1303" s="1">
        <v>0</v>
      </c>
      <c r="B1303" s="1">
        <v>0</v>
      </c>
      <c r="C1303" s="1">
        <v>0</v>
      </c>
      <c r="D1303" s="1">
        <v>1</v>
      </c>
      <c r="E1303" s="1">
        <v>0</v>
      </c>
      <c r="F1303" s="1">
        <v>0</v>
      </c>
      <c r="G1303" s="1">
        <v>0</v>
      </c>
      <c r="H1303" s="1">
        <v>0</v>
      </c>
      <c r="I1303" s="1">
        <v>1</v>
      </c>
      <c r="J1303" s="1">
        <v>0</v>
      </c>
      <c r="K1303" s="1">
        <v>1</v>
      </c>
      <c r="L1303" s="1">
        <v>0</v>
      </c>
      <c r="M1303" s="2">
        <v>0</v>
      </c>
      <c r="N1303" s="2">
        <v>0</v>
      </c>
      <c r="O1303" s="2">
        <v>1</v>
      </c>
      <c r="P1303" s="2">
        <v>0</v>
      </c>
      <c r="Q1303" s="6">
        <v>1</v>
      </c>
      <c r="R1303" s="6">
        <v>0</v>
      </c>
      <c r="S1303" s="3"/>
      <c r="T1303" s="3"/>
      <c r="U1303" s="3">
        <v>35</v>
      </c>
    </row>
    <row r="1304" spans="1:21">
      <c r="A1304" s="1">
        <v>1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1</v>
      </c>
      <c r="H1304" s="1">
        <v>0</v>
      </c>
      <c r="I1304" s="1">
        <v>0</v>
      </c>
      <c r="J1304" s="1">
        <v>1</v>
      </c>
      <c r="K1304" s="1">
        <v>0</v>
      </c>
      <c r="L1304" s="1">
        <v>0</v>
      </c>
      <c r="M1304" s="2">
        <v>0</v>
      </c>
      <c r="N1304" s="2">
        <v>1</v>
      </c>
      <c r="O1304" s="2">
        <v>0</v>
      </c>
      <c r="P1304" s="2">
        <v>0</v>
      </c>
      <c r="Q1304" s="6">
        <v>0</v>
      </c>
      <c r="R1304" s="6">
        <v>1</v>
      </c>
      <c r="S1304" s="3"/>
      <c r="T1304" s="3"/>
      <c r="U1304" s="3">
        <v>30</v>
      </c>
    </row>
    <row r="1305" spans="1:21">
      <c r="A1305" s="1">
        <v>1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1</v>
      </c>
      <c r="I1305" s="1">
        <v>0</v>
      </c>
      <c r="J1305" s="1">
        <v>0</v>
      </c>
      <c r="K1305" s="1">
        <v>0</v>
      </c>
      <c r="L1305" s="1">
        <v>1</v>
      </c>
      <c r="M1305" s="2">
        <v>0</v>
      </c>
      <c r="N1305" s="2">
        <v>1</v>
      </c>
      <c r="O1305" s="2">
        <v>0</v>
      </c>
      <c r="P1305" s="2">
        <v>1</v>
      </c>
      <c r="Q1305" s="6">
        <v>0</v>
      </c>
      <c r="R1305" s="6">
        <v>0</v>
      </c>
      <c r="S1305" s="3"/>
      <c r="T1305" s="3"/>
      <c r="U1305" s="3">
        <v>25</v>
      </c>
    </row>
    <row r="1306" spans="1:21">
      <c r="A1306" s="1">
        <v>1</v>
      </c>
      <c r="B1306" s="1">
        <v>0</v>
      </c>
      <c r="C1306" s="1">
        <v>0</v>
      </c>
      <c r="D1306" s="1">
        <v>0</v>
      </c>
      <c r="E1306" s="1">
        <v>0</v>
      </c>
      <c r="F1306" s="1">
        <v>1</v>
      </c>
      <c r="G1306" s="1">
        <v>0</v>
      </c>
      <c r="H1306" s="1">
        <v>0</v>
      </c>
      <c r="I1306" s="1">
        <v>0</v>
      </c>
      <c r="J1306" s="1">
        <v>1</v>
      </c>
      <c r="K1306" s="1">
        <v>0</v>
      </c>
      <c r="L1306" s="1">
        <v>0</v>
      </c>
      <c r="M1306" s="2">
        <v>0</v>
      </c>
      <c r="N1306" s="2">
        <v>1</v>
      </c>
      <c r="O1306" s="2">
        <v>0</v>
      </c>
      <c r="P1306" s="2">
        <v>0</v>
      </c>
      <c r="Q1306" s="6">
        <v>1</v>
      </c>
      <c r="R1306" s="6">
        <v>0</v>
      </c>
      <c r="S1306" s="3"/>
      <c r="T1306" s="3"/>
      <c r="U1306" s="3">
        <v>30</v>
      </c>
    </row>
    <row r="1307" spans="1:21">
      <c r="A1307" s="1">
        <v>0</v>
      </c>
      <c r="B1307" s="1">
        <v>0</v>
      </c>
      <c r="C1307" s="1">
        <v>0</v>
      </c>
      <c r="D1307" s="1">
        <v>0</v>
      </c>
      <c r="E1307" s="1">
        <v>1</v>
      </c>
      <c r="F1307" s="1">
        <v>0</v>
      </c>
      <c r="G1307" s="1">
        <v>0</v>
      </c>
      <c r="H1307" s="1">
        <v>1</v>
      </c>
      <c r="I1307" s="1">
        <v>0</v>
      </c>
      <c r="J1307" s="1">
        <v>1</v>
      </c>
      <c r="K1307" s="1">
        <v>0</v>
      </c>
      <c r="L1307" s="1">
        <v>0</v>
      </c>
      <c r="M1307" s="2">
        <v>1</v>
      </c>
      <c r="N1307" s="2">
        <v>0</v>
      </c>
      <c r="O1307" s="2">
        <v>0</v>
      </c>
      <c r="P1307" s="2">
        <v>0</v>
      </c>
      <c r="Q1307" s="6">
        <v>0</v>
      </c>
      <c r="R1307" s="6">
        <v>1</v>
      </c>
      <c r="S1307" s="3"/>
      <c r="T1307" s="3"/>
      <c r="U1307" s="3">
        <v>10</v>
      </c>
    </row>
    <row r="1308" spans="1:21">
      <c r="A1308" s="1">
        <v>0</v>
      </c>
      <c r="B1308" s="1">
        <v>0</v>
      </c>
      <c r="C1308" s="1">
        <v>0</v>
      </c>
      <c r="D1308" s="1">
        <v>0</v>
      </c>
      <c r="E1308" s="1">
        <v>1</v>
      </c>
      <c r="F1308" s="1">
        <v>1</v>
      </c>
      <c r="G1308" s="1">
        <v>0</v>
      </c>
      <c r="H1308" s="1">
        <v>0</v>
      </c>
      <c r="I1308" s="1">
        <v>0</v>
      </c>
      <c r="J1308" s="1">
        <v>1</v>
      </c>
      <c r="K1308" s="1">
        <v>0</v>
      </c>
      <c r="L1308" s="1">
        <v>0</v>
      </c>
      <c r="M1308" s="2">
        <v>0</v>
      </c>
      <c r="N1308" s="2">
        <v>0</v>
      </c>
      <c r="O1308" s="2">
        <v>1</v>
      </c>
      <c r="P1308" s="2">
        <v>0</v>
      </c>
      <c r="Q1308" s="6">
        <v>0</v>
      </c>
      <c r="R1308" s="6">
        <v>1</v>
      </c>
      <c r="S1308" s="3"/>
      <c r="T1308" s="3"/>
      <c r="U1308" s="3">
        <v>40</v>
      </c>
    </row>
    <row r="1309" spans="1:21">
      <c r="A1309" s="1">
        <v>0</v>
      </c>
      <c r="B1309" s="1">
        <v>1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1</v>
      </c>
      <c r="I1309" s="1">
        <v>0</v>
      </c>
      <c r="J1309" s="1">
        <v>1</v>
      </c>
      <c r="K1309" s="1">
        <v>0</v>
      </c>
      <c r="L1309" s="1">
        <v>0</v>
      </c>
      <c r="M1309" s="2">
        <v>1</v>
      </c>
      <c r="N1309" s="2">
        <v>0</v>
      </c>
      <c r="O1309" s="2">
        <v>0</v>
      </c>
      <c r="P1309" s="2">
        <v>0</v>
      </c>
      <c r="Q1309" s="6">
        <v>1</v>
      </c>
      <c r="R1309" s="6">
        <v>0</v>
      </c>
      <c r="S1309" s="3"/>
      <c r="T1309" s="3"/>
      <c r="U1309" s="3">
        <v>20</v>
      </c>
    </row>
    <row r="1310" spans="1:21">
      <c r="A1310" s="1">
        <v>1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1</v>
      </c>
      <c r="I1310" s="1">
        <v>0</v>
      </c>
      <c r="J1310" s="1">
        <v>0</v>
      </c>
      <c r="K1310" s="1">
        <v>0</v>
      </c>
      <c r="L1310" s="1">
        <v>1</v>
      </c>
      <c r="M1310" s="2">
        <v>0</v>
      </c>
      <c r="N1310" s="2">
        <v>1</v>
      </c>
      <c r="O1310" s="2">
        <v>0</v>
      </c>
      <c r="P1310" s="2">
        <v>1</v>
      </c>
      <c r="Q1310" s="6">
        <v>0</v>
      </c>
      <c r="R1310" s="6">
        <v>0</v>
      </c>
      <c r="S1310" s="3"/>
      <c r="T1310" s="3"/>
      <c r="U1310" s="3">
        <v>20</v>
      </c>
    </row>
    <row r="1311" spans="1:21">
      <c r="A1311" s="1">
        <v>1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1</v>
      </c>
      <c r="J1311" s="1">
        <v>1</v>
      </c>
      <c r="K1311" s="1">
        <v>0</v>
      </c>
      <c r="L1311" s="1">
        <v>0</v>
      </c>
      <c r="M1311" s="2">
        <v>0</v>
      </c>
      <c r="N1311" s="2">
        <v>0</v>
      </c>
      <c r="O1311" s="2">
        <v>1</v>
      </c>
      <c r="P1311" s="2">
        <v>1</v>
      </c>
      <c r="Q1311" s="6">
        <v>0</v>
      </c>
      <c r="R1311" s="6">
        <v>0</v>
      </c>
      <c r="S1311" s="3"/>
      <c r="T1311" s="3"/>
      <c r="U1311" s="3">
        <v>30</v>
      </c>
    </row>
    <row r="1312" spans="1:21">
      <c r="A1312" s="1">
        <v>1</v>
      </c>
      <c r="B1312" s="1">
        <v>0</v>
      </c>
      <c r="C1312" s="1">
        <v>0</v>
      </c>
      <c r="D1312" s="1">
        <v>0</v>
      </c>
      <c r="E1312" s="1">
        <v>0</v>
      </c>
      <c r="F1312" s="1">
        <v>1</v>
      </c>
      <c r="G1312" s="1">
        <v>0</v>
      </c>
      <c r="H1312" s="1">
        <v>0</v>
      </c>
      <c r="I1312" s="1">
        <v>0</v>
      </c>
      <c r="J1312" s="1">
        <v>0</v>
      </c>
      <c r="K1312" s="1">
        <v>1</v>
      </c>
      <c r="L1312" s="1">
        <v>0</v>
      </c>
      <c r="M1312" s="2">
        <v>1</v>
      </c>
      <c r="N1312" s="2">
        <v>0</v>
      </c>
      <c r="O1312" s="2">
        <v>0</v>
      </c>
      <c r="P1312" s="2">
        <v>0</v>
      </c>
      <c r="Q1312" s="6">
        <v>0</v>
      </c>
      <c r="R1312" s="6">
        <v>1</v>
      </c>
      <c r="S1312" s="3"/>
      <c r="T1312" s="3"/>
      <c r="U1312" s="3">
        <v>20</v>
      </c>
    </row>
    <row r="1313" spans="1:21">
      <c r="A1313" s="1">
        <v>1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1</v>
      </c>
      <c r="H1313" s="1">
        <v>0</v>
      </c>
      <c r="I1313" s="1">
        <v>0</v>
      </c>
      <c r="J1313" s="1">
        <v>0</v>
      </c>
      <c r="K1313" s="1">
        <v>1</v>
      </c>
      <c r="L1313" s="1">
        <v>0</v>
      </c>
      <c r="M1313" s="2">
        <v>0</v>
      </c>
      <c r="N1313" s="2">
        <v>0</v>
      </c>
      <c r="O1313" s="2">
        <v>1</v>
      </c>
      <c r="P1313" s="2">
        <v>0</v>
      </c>
      <c r="Q1313" s="6">
        <v>0</v>
      </c>
      <c r="R1313" s="6">
        <v>1</v>
      </c>
      <c r="S1313" s="3"/>
      <c r="T1313" s="3"/>
      <c r="U1313" s="3">
        <v>45</v>
      </c>
    </row>
    <row r="1314" spans="1:21">
      <c r="A1314" s="1">
        <v>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1</v>
      </c>
      <c r="I1314" s="1">
        <v>0</v>
      </c>
      <c r="J1314" s="1">
        <v>0</v>
      </c>
      <c r="K1314" s="1">
        <v>1</v>
      </c>
      <c r="L1314" s="1">
        <v>0</v>
      </c>
      <c r="M1314" s="2">
        <v>0</v>
      </c>
      <c r="N1314" s="2">
        <v>0</v>
      </c>
      <c r="O1314" s="2">
        <v>1</v>
      </c>
      <c r="P1314" s="2">
        <v>0</v>
      </c>
      <c r="Q1314" s="6">
        <v>0</v>
      </c>
      <c r="R1314" s="6">
        <v>1</v>
      </c>
      <c r="S1314" s="3"/>
      <c r="T1314" s="3"/>
      <c r="U1314" s="3">
        <v>35</v>
      </c>
    </row>
    <row r="1315" spans="1:21">
      <c r="A1315" s="1">
        <v>1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1</v>
      </c>
      <c r="H1315" s="1">
        <v>0</v>
      </c>
      <c r="I1315" s="1">
        <v>0</v>
      </c>
      <c r="J1315" s="1">
        <v>0</v>
      </c>
      <c r="K1315" s="1">
        <v>0</v>
      </c>
      <c r="L1315" s="1">
        <v>1</v>
      </c>
      <c r="M1315" s="2">
        <v>0</v>
      </c>
      <c r="N1315" s="2">
        <v>0</v>
      </c>
      <c r="O1315" s="2">
        <v>1</v>
      </c>
      <c r="P1315" s="2">
        <v>0</v>
      </c>
      <c r="Q1315" s="6">
        <v>1</v>
      </c>
      <c r="R1315" s="6">
        <v>0</v>
      </c>
      <c r="S1315" s="3"/>
      <c r="T1315" s="3"/>
      <c r="U1315" s="3">
        <v>40</v>
      </c>
    </row>
    <row r="1316" spans="1:21">
      <c r="A1316" s="1">
        <v>0</v>
      </c>
      <c r="B1316" s="1">
        <v>0</v>
      </c>
      <c r="C1316" s="1">
        <v>1</v>
      </c>
      <c r="D1316" s="1">
        <v>0</v>
      </c>
      <c r="E1316" s="1">
        <v>0</v>
      </c>
      <c r="F1316" s="1">
        <v>1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1</v>
      </c>
      <c r="M1316" s="2">
        <v>1</v>
      </c>
      <c r="N1316" s="2">
        <v>0</v>
      </c>
      <c r="O1316" s="2">
        <v>0</v>
      </c>
      <c r="P1316" s="2">
        <v>1</v>
      </c>
      <c r="Q1316" s="6">
        <v>0</v>
      </c>
      <c r="R1316" s="6">
        <v>0</v>
      </c>
      <c r="S1316" s="3"/>
      <c r="T1316" s="3"/>
      <c r="U1316" s="3">
        <v>20</v>
      </c>
    </row>
    <row r="1317" spans="1:21">
      <c r="A1317" s="1">
        <v>0</v>
      </c>
      <c r="B1317" s="1">
        <v>1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1</v>
      </c>
      <c r="I1317" s="1">
        <v>0</v>
      </c>
      <c r="J1317" s="1">
        <v>0</v>
      </c>
      <c r="K1317" s="1">
        <v>1</v>
      </c>
      <c r="L1317" s="1">
        <v>0</v>
      </c>
      <c r="M1317" s="2">
        <v>0</v>
      </c>
      <c r="N1317" s="2">
        <v>0</v>
      </c>
      <c r="O1317" s="2">
        <v>1</v>
      </c>
      <c r="P1317" s="2">
        <v>0</v>
      </c>
      <c r="Q1317" s="6">
        <v>0</v>
      </c>
      <c r="R1317" s="6">
        <v>1</v>
      </c>
      <c r="S1317" s="3"/>
      <c r="T1317" s="3"/>
      <c r="U1317" s="3">
        <v>50</v>
      </c>
    </row>
    <row r="1318" spans="1:21">
      <c r="A1318" s="1">
        <v>0</v>
      </c>
      <c r="B1318" s="1">
        <v>0</v>
      </c>
      <c r="C1318" s="1">
        <v>1</v>
      </c>
      <c r="D1318" s="1">
        <v>0</v>
      </c>
      <c r="E1318" s="1">
        <v>0</v>
      </c>
      <c r="F1318" s="1">
        <v>0</v>
      </c>
      <c r="G1318" s="1">
        <v>0</v>
      </c>
      <c r="H1318" s="1">
        <v>1</v>
      </c>
      <c r="I1318" s="1">
        <v>0</v>
      </c>
      <c r="J1318" s="1">
        <v>0</v>
      </c>
      <c r="K1318" s="1">
        <v>0</v>
      </c>
      <c r="L1318" s="1">
        <v>1</v>
      </c>
      <c r="M1318" s="2">
        <v>1</v>
      </c>
      <c r="N1318" s="2">
        <v>0</v>
      </c>
      <c r="O1318" s="2">
        <v>0</v>
      </c>
      <c r="P1318" s="2">
        <v>1</v>
      </c>
      <c r="Q1318" s="6">
        <v>0</v>
      </c>
      <c r="R1318" s="6">
        <v>0</v>
      </c>
      <c r="S1318" s="3"/>
      <c r="T1318" s="3"/>
      <c r="U1318" s="3">
        <v>10</v>
      </c>
    </row>
    <row r="1319" spans="1:21">
      <c r="A1319" s="1">
        <v>0</v>
      </c>
      <c r="B1319" s="1">
        <v>0</v>
      </c>
      <c r="C1319" s="1">
        <v>1</v>
      </c>
      <c r="D1319" s="1">
        <v>0</v>
      </c>
      <c r="E1319" s="1">
        <v>0</v>
      </c>
      <c r="F1319" s="1">
        <v>0</v>
      </c>
      <c r="G1319" s="1">
        <v>0</v>
      </c>
      <c r="H1319" s="1">
        <v>1</v>
      </c>
      <c r="I1319" s="1">
        <v>0</v>
      </c>
      <c r="J1319" s="1">
        <v>0</v>
      </c>
      <c r="K1319" s="1">
        <v>1</v>
      </c>
      <c r="L1319" s="1">
        <v>0</v>
      </c>
      <c r="M1319" s="2">
        <v>0</v>
      </c>
      <c r="N1319" s="2">
        <v>0</v>
      </c>
      <c r="O1319" s="2">
        <v>1</v>
      </c>
      <c r="P1319" s="2">
        <v>0</v>
      </c>
      <c r="Q1319" s="6">
        <v>0</v>
      </c>
      <c r="R1319" s="6">
        <v>1</v>
      </c>
      <c r="S1319" s="3"/>
      <c r="T1319" s="3"/>
      <c r="U1319" s="3">
        <v>40</v>
      </c>
    </row>
    <row r="1320" spans="1:21">
      <c r="A1320" s="1">
        <v>0</v>
      </c>
      <c r="B1320" s="1">
        <v>0</v>
      </c>
      <c r="C1320" s="1">
        <v>1</v>
      </c>
      <c r="D1320" s="1">
        <v>0</v>
      </c>
      <c r="E1320" s="1">
        <v>0</v>
      </c>
      <c r="F1320" s="1">
        <v>0</v>
      </c>
      <c r="G1320" s="1">
        <v>1</v>
      </c>
      <c r="H1320" s="1">
        <v>0</v>
      </c>
      <c r="I1320" s="1">
        <v>0</v>
      </c>
      <c r="J1320" s="1">
        <v>0</v>
      </c>
      <c r="K1320" s="1">
        <v>0</v>
      </c>
      <c r="L1320" s="1">
        <v>1</v>
      </c>
      <c r="M1320" s="2">
        <v>1</v>
      </c>
      <c r="N1320" s="2">
        <v>0</v>
      </c>
      <c r="O1320" s="2">
        <v>0</v>
      </c>
      <c r="P1320" s="2">
        <v>0</v>
      </c>
      <c r="Q1320" s="6">
        <v>0</v>
      </c>
      <c r="R1320" s="6">
        <v>1</v>
      </c>
      <c r="S1320" s="3"/>
      <c r="T1320" s="3"/>
      <c r="U1320" s="3">
        <v>15</v>
      </c>
    </row>
    <row r="1321" spans="1:21">
      <c r="A1321" s="1">
        <v>0</v>
      </c>
      <c r="B1321" s="1">
        <v>0</v>
      </c>
      <c r="C1321" s="1">
        <v>1</v>
      </c>
      <c r="D1321" s="1">
        <v>0</v>
      </c>
      <c r="E1321" s="1">
        <v>0</v>
      </c>
      <c r="F1321" s="1">
        <v>1</v>
      </c>
      <c r="G1321" s="1">
        <v>0</v>
      </c>
      <c r="H1321" s="1">
        <v>0</v>
      </c>
      <c r="I1321" s="1">
        <v>0</v>
      </c>
      <c r="J1321" s="1">
        <v>0</v>
      </c>
      <c r="K1321" s="1">
        <v>1</v>
      </c>
      <c r="L1321" s="1">
        <v>0</v>
      </c>
      <c r="M1321" s="2">
        <v>0</v>
      </c>
      <c r="N1321" s="2">
        <v>0</v>
      </c>
      <c r="O1321" s="2">
        <v>1</v>
      </c>
      <c r="P1321" s="2">
        <v>0</v>
      </c>
      <c r="Q1321" s="6">
        <v>1</v>
      </c>
      <c r="R1321" s="6">
        <v>0</v>
      </c>
      <c r="S1321" s="3"/>
      <c r="T1321" s="3"/>
      <c r="U1321" s="3">
        <v>50</v>
      </c>
    </row>
    <row r="1322" spans="1:21">
      <c r="A1322" s="1">
        <v>1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1</v>
      </c>
      <c r="H1322" s="1">
        <v>0</v>
      </c>
      <c r="I1322" s="1">
        <v>0</v>
      </c>
      <c r="J1322" s="1">
        <v>0</v>
      </c>
      <c r="K1322" s="1">
        <v>0</v>
      </c>
      <c r="L1322" s="1">
        <v>1</v>
      </c>
      <c r="M1322" s="2">
        <v>0</v>
      </c>
      <c r="N1322" s="2">
        <v>1</v>
      </c>
      <c r="O1322" s="2">
        <v>0</v>
      </c>
      <c r="P1322" s="2">
        <v>0</v>
      </c>
      <c r="Q1322" s="6">
        <v>1</v>
      </c>
      <c r="R1322" s="6">
        <v>0</v>
      </c>
      <c r="S1322" s="3"/>
      <c r="T1322" s="3"/>
      <c r="U1322" s="3">
        <v>25</v>
      </c>
    </row>
    <row r="1323" spans="1:21">
      <c r="A1323" s="1">
        <v>0</v>
      </c>
      <c r="B1323" s="1">
        <v>0</v>
      </c>
      <c r="C1323" s="1">
        <v>0</v>
      </c>
      <c r="D1323" s="1">
        <v>0</v>
      </c>
      <c r="E1323" s="1">
        <v>1</v>
      </c>
      <c r="F1323" s="1">
        <v>1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1</v>
      </c>
      <c r="M1323" s="2">
        <v>1</v>
      </c>
      <c r="N1323" s="2">
        <v>0</v>
      </c>
      <c r="O1323" s="2">
        <v>0</v>
      </c>
      <c r="P1323" s="2">
        <v>1</v>
      </c>
      <c r="Q1323" s="6">
        <v>0</v>
      </c>
      <c r="R1323" s="6">
        <v>0</v>
      </c>
      <c r="S1323" s="3"/>
      <c r="T1323" s="3"/>
      <c r="U1323" s="3">
        <v>15</v>
      </c>
    </row>
    <row r="1324" spans="1:21">
      <c r="A1324" s="1">
        <v>0</v>
      </c>
      <c r="B1324" s="1">
        <v>0</v>
      </c>
      <c r="C1324" s="1">
        <v>1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1</v>
      </c>
      <c r="J1324" s="1">
        <v>1</v>
      </c>
      <c r="K1324" s="1">
        <v>0</v>
      </c>
      <c r="L1324" s="1">
        <v>0</v>
      </c>
      <c r="M1324" s="2">
        <v>0</v>
      </c>
      <c r="N1324" s="2">
        <v>0</v>
      </c>
      <c r="O1324" s="2">
        <v>1</v>
      </c>
      <c r="P1324" s="2">
        <v>0</v>
      </c>
      <c r="Q1324" s="6">
        <v>1</v>
      </c>
      <c r="R1324" s="6">
        <v>0</v>
      </c>
      <c r="S1324" s="3"/>
      <c r="T1324" s="3"/>
      <c r="U1324" s="3">
        <v>40</v>
      </c>
    </row>
    <row r="1325" spans="1:21">
      <c r="A1325" s="1">
        <v>1</v>
      </c>
      <c r="B1325" s="1">
        <v>0</v>
      </c>
      <c r="C1325" s="1">
        <v>0</v>
      </c>
      <c r="D1325" s="1">
        <v>0</v>
      </c>
      <c r="E1325" s="1">
        <v>0</v>
      </c>
      <c r="F1325" s="1">
        <v>1</v>
      </c>
      <c r="G1325" s="1">
        <v>0</v>
      </c>
      <c r="H1325" s="1">
        <v>0</v>
      </c>
      <c r="I1325" s="1">
        <v>0</v>
      </c>
      <c r="J1325" s="1">
        <v>0</v>
      </c>
      <c r="K1325" s="1">
        <v>1</v>
      </c>
      <c r="L1325" s="1">
        <v>0</v>
      </c>
      <c r="M1325" s="2">
        <v>1</v>
      </c>
      <c r="N1325" s="2">
        <v>0</v>
      </c>
      <c r="O1325" s="2">
        <v>0</v>
      </c>
      <c r="P1325" s="2">
        <v>0</v>
      </c>
      <c r="Q1325" s="6">
        <v>0</v>
      </c>
      <c r="R1325" s="6">
        <v>1</v>
      </c>
      <c r="S1325" s="3"/>
      <c r="T1325" s="3"/>
      <c r="U1325" s="3">
        <v>20</v>
      </c>
    </row>
    <row r="1326" spans="1:21">
      <c r="A1326" s="1">
        <v>1</v>
      </c>
      <c r="B1326" s="1">
        <v>0</v>
      </c>
      <c r="C1326" s="1">
        <v>0</v>
      </c>
      <c r="D1326" s="1">
        <v>0</v>
      </c>
      <c r="E1326" s="1">
        <v>0</v>
      </c>
      <c r="F1326" s="1">
        <v>1</v>
      </c>
      <c r="G1326" s="1">
        <v>0</v>
      </c>
      <c r="H1326" s="1">
        <v>0</v>
      </c>
      <c r="I1326" s="1">
        <v>0</v>
      </c>
      <c r="J1326" s="1">
        <v>0</v>
      </c>
      <c r="K1326" s="1">
        <v>1</v>
      </c>
      <c r="L1326" s="1">
        <v>0</v>
      </c>
      <c r="M1326" s="2">
        <v>0</v>
      </c>
      <c r="N1326" s="2">
        <v>0</v>
      </c>
      <c r="O1326" s="2">
        <v>1</v>
      </c>
      <c r="P1326" s="2">
        <v>0</v>
      </c>
      <c r="Q1326" s="6">
        <v>1</v>
      </c>
      <c r="R1326" s="6">
        <v>0</v>
      </c>
      <c r="S1326" s="3"/>
      <c r="T1326" s="3"/>
      <c r="U1326" s="3">
        <v>54</v>
      </c>
    </row>
    <row r="1327" spans="1:21">
      <c r="A1327" s="1">
        <v>0</v>
      </c>
      <c r="B1327" s="1">
        <v>0</v>
      </c>
      <c r="C1327" s="1">
        <v>1</v>
      </c>
      <c r="D1327" s="1">
        <v>0</v>
      </c>
      <c r="E1327" s="1">
        <v>0</v>
      </c>
      <c r="F1327" s="1">
        <v>0</v>
      </c>
      <c r="G1327" s="1">
        <v>0</v>
      </c>
      <c r="H1327" s="1">
        <v>1</v>
      </c>
      <c r="I1327" s="1">
        <v>0</v>
      </c>
      <c r="J1327" s="1">
        <v>0</v>
      </c>
      <c r="K1327" s="1">
        <v>1</v>
      </c>
      <c r="L1327" s="1">
        <v>0</v>
      </c>
      <c r="M1327" s="2">
        <v>0</v>
      </c>
      <c r="N1327" s="2">
        <v>0</v>
      </c>
      <c r="O1327" s="2">
        <v>1</v>
      </c>
      <c r="P1327" s="2">
        <v>0</v>
      </c>
      <c r="Q1327" s="6">
        <v>1</v>
      </c>
      <c r="R1327" s="6">
        <v>0</v>
      </c>
      <c r="S1327" s="3"/>
      <c r="T1327" s="3"/>
      <c r="U1327" s="3">
        <v>35</v>
      </c>
    </row>
    <row r="1328" spans="1:21">
      <c r="A1328" s="1">
        <v>0</v>
      </c>
      <c r="B1328" s="1">
        <v>1</v>
      </c>
      <c r="C1328" s="1">
        <v>0</v>
      </c>
      <c r="D1328" s="1">
        <v>0</v>
      </c>
      <c r="E1328" s="1">
        <v>0</v>
      </c>
      <c r="F1328" s="1">
        <v>1</v>
      </c>
      <c r="G1328" s="1">
        <v>0</v>
      </c>
      <c r="H1328" s="1">
        <v>0</v>
      </c>
      <c r="I1328" s="1">
        <v>0</v>
      </c>
      <c r="J1328" s="1">
        <v>1</v>
      </c>
      <c r="K1328" s="1">
        <v>0</v>
      </c>
      <c r="L1328" s="1">
        <v>0</v>
      </c>
      <c r="M1328" s="2">
        <v>0</v>
      </c>
      <c r="N1328" s="2">
        <v>0</v>
      </c>
      <c r="O1328" s="2">
        <v>1</v>
      </c>
      <c r="P1328" s="2">
        <v>0</v>
      </c>
      <c r="Q1328" s="6">
        <v>1</v>
      </c>
      <c r="R1328" s="6">
        <v>0</v>
      </c>
      <c r="S1328" s="3"/>
      <c r="T1328" s="3"/>
      <c r="U1328" s="3">
        <v>40</v>
      </c>
    </row>
    <row r="1329" spans="1:21">
      <c r="A1329" s="1">
        <v>1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1</v>
      </c>
      <c r="J1329" s="1">
        <v>0</v>
      </c>
      <c r="K1329" s="1">
        <v>0</v>
      </c>
      <c r="L1329" s="1">
        <v>1</v>
      </c>
      <c r="M1329" s="2">
        <v>0</v>
      </c>
      <c r="N1329" s="2">
        <v>0</v>
      </c>
      <c r="O1329" s="2">
        <v>1</v>
      </c>
      <c r="P1329" s="2">
        <v>0</v>
      </c>
      <c r="Q1329" s="6">
        <v>0</v>
      </c>
      <c r="R1329" s="6">
        <v>1</v>
      </c>
      <c r="S1329" s="3"/>
      <c r="T1329" s="3"/>
      <c r="U1329" s="3">
        <v>32</v>
      </c>
    </row>
    <row r="1330" spans="1:21">
      <c r="A1330" s="1">
        <v>0</v>
      </c>
      <c r="B1330" s="1">
        <v>0</v>
      </c>
      <c r="C1330" s="1">
        <v>1</v>
      </c>
      <c r="D1330" s="1">
        <v>0</v>
      </c>
      <c r="E1330" s="1">
        <v>0</v>
      </c>
      <c r="F1330" s="1">
        <v>0</v>
      </c>
      <c r="G1330" s="1">
        <v>1</v>
      </c>
      <c r="H1330" s="1">
        <v>0</v>
      </c>
      <c r="I1330" s="1">
        <v>0</v>
      </c>
      <c r="J1330" s="1">
        <v>0</v>
      </c>
      <c r="K1330" s="1">
        <v>0</v>
      </c>
      <c r="L1330" s="1">
        <v>1</v>
      </c>
      <c r="M1330" s="2">
        <v>0</v>
      </c>
      <c r="N1330" s="2">
        <v>1</v>
      </c>
      <c r="O1330" s="2">
        <v>0</v>
      </c>
      <c r="P1330" s="2">
        <v>0</v>
      </c>
      <c r="Q1330" s="6">
        <v>1</v>
      </c>
      <c r="R1330" s="6">
        <v>0</v>
      </c>
      <c r="S1330" s="3"/>
      <c r="T1330" s="3"/>
      <c r="U1330" s="3">
        <v>20</v>
      </c>
    </row>
    <row r="1331" spans="1:21">
      <c r="A1331" s="1">
        <v>0</v>
      </c>
      <c r="B1331" s="1">
        <v>0</v>
      </c>
      <c r="C1331" s="1">
        <v>0</v>
      </c>
      <c r="D1331" s="1">
        <v>0</v>
      </c>
      <c r="E1331" s="1">
        <v>1</v>
      </c>
      <c r="F1331" s="1">
        <v>0</v>
      </c>
      <c r="G1331" s="1">
        <v>0</v>
      </c>
      <c r="H1331" s="1">
        <v>1</v>
      </c>
      <c r="I1331" s="1">
        <v>0</v>
      </c>
      <c r="J1331" s="1">
        <v>0</v>
      </c>
      <c r="K1331" s="1">
        <v>1</v>
      </c>
      <c r="L1331" s="1">
        <v>0</v>
      </c>
      <c r="M1331" s="2">
        <v>1</v>
      </c>
      <c r="N1331" s="2">
        <v>0</v>
      </c>
      <c r="O1331" s="2">
        <v>0</v>
      </c>
      <c r="P1331" s="2">
        <v>0</v>
      </c>
      <c r="Q1331" s="6">
        <v>0</v>
      </c>
      <c r="R1331" s="6">
        <v>1</v>
      </c>
      <c r="S1331" s="3"/>
      <c r="T1331" s="3"/>
      <c r="U1331" s="3">
        <v>25</v>
      </c>
    </row>
    <row r="1332" spans="1:21">
      <c r="A1332" s="1">
        <v>0</v>
      </c>
      <c r="B1332" s="1">
        <v>0</v>
      </c>
      <c r="C1332" s="1">
        <v>1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J1332" s="1">
        <v>0</v>
      </c>
      <c r="K1332" s="1">
        <v>0</v>
      </c>
      <c r="L1332" s="1">
        <v>1</v>
      </c>
      <c r="M1332" s="2">
        <v>0</v>
      </c>
      <c r="N1332" s="2">
        <v>0</v>
      </c>
      <c r="O1332" s="2">
        <v>1</v>
      </c>
      <c r="P1332" s="2">
        <v>1</v>
      </c>
      <c r="Q1332" s="6">
        <v>0</v>
      </c>
      <c r="R1332" s="6">
        <v>0</v>
      </c>
      <c r="S1332" s="3"/>
      <c r="T1332" s="3"/>
      <c r="U1332" s="3">
        <v>30</v>
      </c>
    </row>
    <row r="1333" spans="1:21">
      <c r="A1333" s="1">
        <v>0</v>
      </c>
      <c r="B1333" s="1">
        <v>1</v>
      </c>
      <c r="C1333" s="1">
        <v>0</v>
      </c>
      <c r="D1333" s="1">
        <v>0</v>
      </c>
      <c r="E1333" s="1">
        <v>0</v>
      </c>
      <c r="F1333" s="1">
        <v>1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1</v>
      </c>
      <c r="M1333" s="2">
        <v>0</v>
      </c>
      <c r="N1333" s="2">
        <v>1</v>
      </c>
      <c r="O1333" s="2">
        <v>0</v>
      </c>
      <c r="P1333" s="2">
        <v>0</v>
      </c>
      <c r="Q1333" s="6">
        <v>1</v>
      </c>
      <c r="R1333" s="6">
        <v>0</v>
      </c>
      <c r="S1333" s="3"/>
      <c r="T1333" s="3"/>
      <c r="U1333" s="3">
        <v>15</v>
      </c>
    </row>
    <row r="1334" spans="1:21">
      <c r="A1334" s="1">
        <v>0</v>
      </c>
      <c r="B1334" s="1">
        <v>0</v>
      </c>
      <c r="C1334" s="1">
        <v>1</v>
      </c>
      <c r="D1334" s="1">
        <v>0</v>
      </c>
      <c r="E1334" s="1">
        <v>0</v>
      </c>
      <c r="F1334" s="1">
        <v>1</v>
      </c>
      <c r="G1334" s="1">
        <v>0</v>
      </c>
      <c r="H1334" s="1">
        <v>0</v>
      </c>
      <c r="I1334" s="1">
        <v>0</v>
      </c>
      <c r="J1334" s="1">
        <v>0</v>
      </c>
      <c r="K1334" s="1">
        <v>1</v>
      </c>
      <c r="L1334" s="1">
        <v>0</v>
      </c>
      <c r="M1334" s="2">
        <v>0</v>
      </c>
      <c r="N1334" s="2">
        <v>1</v>
      </c>
      <c r="O1334" s="2">
        <v>0</v>
      </c>
      <c r="P1334" s="2">
        <v>0</v>
      </c>
      <c r="Q1334" s="6">
        <v>0</v>
      </c>
      <c r="R1334" s="6">
        <v>1</v>
      </c>
      <c r="S1334" s="3"/>
      <c r="T1334" s="3"/>
      <c r="U1334" s="3">
        <v>23</v>
      </c>
    </row>
    <row r="1335" spans="1:21">
      <c r="A1335" s="1">
        <v>1</v>
      </c>
      <c r="B1335" s="1">
        <v>0</v>
      </c>
      <c r="C1335" s="1">
        <v>0</v>
      </c>
      <c r="D1335" s="1">
        <v>0</v>
      </c>
      <c r="E1335" s="1">
        <v>0</v>
      </c>
      <c r="F1335" s="1">
        <v>1</v>
      </c>
      <c r="G1335" s="1">
        <v>0</v>
      </c>
      <c r="H1335" s="1">
        <v>0</v>
      </c>
      <c r="I1335" s="1">
        <v>0</v>
      </c>
      <c r="J1335" s="1">
        <v>0</v>
      </c>
      <c r="K1335" s="1">
        <v>1</v>
      </c>
      <c r="L1335" s="1">
        <v>0</v>
      </c>
      <c r="M1335" s="2">
        <v>0</v>
      </c>
      <c r="N1335" s="2">
        <v>1</v>
      </c>
      <c r="O1335" s="2">
        <v>0</v>
      </c>
      <c r="P1335" s="2">
        <v>0</v>
      </c>
      <c r="Q1335" s="6">
        <v>1</v>
      </c>
      <c r="R1335" s="6">
        <v>0</v>
      </c>
      <c r="S1335" s="3"/>
      <c r="T1335" s="3"/>
      <c r="U1335" s="3">
        <v>25</v>
      </c>
    </row>
    <row r="1336" spans="1:21">
      <c r="A1336" s="1">
        <v>0</v>
      </c>
      <c r="B1336" s="1">
        <v>0</v>
      </c>
      <c r="C1336" s="1">
        <v>0</v>
      </c>
      <c r="D1336" s="1">
        <v>1</v>
      </c>
      <c r="E1336" s="1">
        <v>0</v>
      </c>
      <c r="F1336" s="1">
        <v>0</v>
      </c>
      <c r="G1336" s="1">
        <v>0</v>
      </c>
      <c r="H1336" s="1">
        <v>1</v>
      </c>
      <c r="I1336" s="1">
        <v>0</v>
      </c>
      <c r="J1336" s="1">
        <v>0</v>
      </c>
      <c r="K1336" s="1">
        <v>1</v>
      </c>
      <c r="L1336" s="1">
        <v>0</v>
      </c>
      <c r="M1336" s="2">
        <v>0</v>
      </c>
      <c r="N1336" s="2">
        <v>0</v>
      </c>
      <c r="O1336" s="2">
        <v>1</v>
      </c>
      <c r="P1336" s="2">
        <v>0</v>
      </c>
      <c r="Q1336" s="6">
        <v>0</v>
      </c>
      <c r="R1336" s="6">
        <v>1</v>
      </c>
      <c r="S1336" s="3"/>
      <c r="T1336" s="3"/>
      <c r="U1336" s="3">
        <v>40</v>
      </c>
    </row>
    <row r="1337" spans="1:21">
      <c r="A1337" s="1">
        <v>0</v>
      </c>
      <c r="B1337" s="1">
        <v>0</v>
      </c>
      <c r="C1337" s="1">
        <v>0</v>
      </c>
      <c r="D1337" s="1">
        <v>0</v>
      </c>
      <c r="E1337" s="1">
        <v>1</v>
      </c>
      <c r="F1337" s="1">
        <v>0</v>
      </c>
      <c r="G1337" s="1">
        <v>0</v>
      </c>
      <c r="H1337" s="1">
        <v>0</v>
      </c>
      <c r="I1337" s="1">
        <v>1</v>
      </c>
      <c r="J1337" s="1">
        <v>0</v>
      </c>
      <c r="K1337" s="1">
        <v>0</v>
      </c>
      <c r="L1337" s="1">
        <v>1</v>
      </c>
      <c r="M1337" s="2">
        <v>1</v>
      </c>
      <c r="N1337" s="2">
        <v>0</v>
      </c>
      <c r="O1337" s="2">
        <v>0</v>
      </c>
      <c r="P1337" s="2">
        <v>0</v>
      </c>
      <c r="Q1337" s="6">
        <v>0</v>
      </c>
      <c r="R1337" s="6">
        <v>1</v>
      </c>
      <c r="S1337" s="3"/>
      <c r="T1337" s="3"/>
      <c r="U1337" s="3">
        <v>20</v>
      </c>
    </row>
    <row r="1338" spans="1:21">
      <c r="A1338" s="1">
        <v>0</v>
      </c>
      <c r="B1338" s="1">
        <v>0</v>
      </c>
      <c r="C1338" s="1">
        <v>0</v>
      </c>
      <c r="D1338" s="1">
        <v>0</v>
      </c>
      <c r="E1338" s="1">
        <v>1</v>
      </c>
      <c r="F1338" s="1">
        <v>0</v>
      </c>
      <c r="G1338" s="1">
        <v>0</v>
      </c>
      <c r="H1338" s="1">
        <v>1</v>
      </c>
      <c r="I1338" s="1">
        <v>0</v>
      </c>
      <c r="J1338" s="1">
        <v>0</v>
      </c>
      <c r="K1338" s="1">
        <v>1</v>
      </c>
      <c r="L1338" s="1">
        <v>0</v>
      </c>
      <c r="M1338" s="2">
        <v>0</v>
      </c>
      <c r="N1338" s="2">
        <v>0</v>
      </c>
      <c r="O1338" s="2">
        <v>1</v>
      </c>
      <c r="P1338" s="2">
        <v>0</v>
      </c>
      <c r="Q1338" s="6">
        <v>0</v>
      </c>
      <c r="R1338" s="6">
        <v>1</v>
      </c>
      <c r="S1338" s="3"/>
      <c r="T1338" s="3"/>
      <c r="U1338" s="3">
        <v>50</v>
      </c>
    </row>
    <row r="1339" spans="1:21">
      <c r="A1339" s="1">
        <v>0</v>
      </c>
      <c r="B1339" s="1">
        <v>0</v>
      </c>
      <c r="C1339" s="1">
        <v>0</v>
      </c>
      <c r="D1339" s="1">
        <v>1</v>
      </c>
      <c r="E1339" s="1">
        <v>0</v>
      </c>
      <c r="F1339" s="1">
        <v>1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1</v>
      </c>
      <c r="M1339" s="2">
        <v>0</v>
      </c>
      <c r="N1339" s="2">
        <v>1</v>
      </c>
      <c r="O1339" s="2">
        <v>0</v>
      </c>
      <c r="P1339" s="2">
        <v>1</v>
      </c>
      <c r="Q1339" s="6">
        <v>0</v>
      </c>
      <c r="R1339" s="6">
        <v>0</v>
      </c>
      <c r="S1339" s="3"/>
      <c r="T1339" s="3"/>
      <c r="U1339" s="3">
        <v>20</v>
      </c>
    </row>
    <row r="1340" spans="1:21">
      <c r="A1340" s="1">
        <v>0</v>
      </c>
      <c r="B1340" s="1">
        <v>0</v>
      </c>
      <c r="C1340" s="1">
        <v>0</v>
      </c>
      <c r="D1340" s="1">
        <v>1</v>
      </c>
      <c r="E1340" s="1">
        <v>0</v>
      </c>
      <c r="F1340" s="1">
        <v>1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1</v>
      </c>
      <c r="M1340" s="2">
        <v>0</v>
      </c>
      <c r="N1340" s="2">
        <v>1</v>
      </c>
      <c r="O1340" s="2">
        <v>0</v>
      </c>
      <c r="P1340" s="2">
        <v>1</v>
      </c>
      <c r="Q1340" s="6">
        <v>0</v>
      </c>
      <c r="R1340" s="6">
        <v>0</v>
      </c>
      <c r="S1340" s="3"/>
      <c r="T1340" s="3"/>
      <c r="U1340" s="3">
        <v>25</v>
      </c>
    </row>
    <row r="1341" spans="1:21">
      <c r="A1341" s="1">
        <v>0</v>
      </c>
      <c r="B1341" s="1">
        <v>0</v>
      </c>
      <c r="C1341" s="1">
        <v>0</v>
      </c>
      <c r="D1341" s="1">
        <v>0</v>
      </c>
      <c r="E1341" s="1">
        <v>1</v>
      </c>
      <c r="F1341" s="1">
        <v>0</v>
      </c>
      <c r="G1341" s="1">
        <v>1</v>
      </c>
      <c r="H1341" s="1">
        <v>0</v>
      </c>
      <c r="I1341" s="1">
        <v>0</v>
      </c>
      <c r="J1341" s="1">
        <v>0</v>
      </c>
      <c r="K1341" s="1">
        <v>1</v>
      </c>
      <c r="L1341" s="1">
        <v>0</v>
      </c>
      <c r="M1341" s="2">
        <v>0</v>
      </c>
      <c r="N1341" s="2">
        <v>0</v>
      </c>
      <c r="O1341" s="2">
        <v>1</v>
      </c>
      <c r="P1341" s="2">
        <v>1</v>
      </c>
      <c r="Q1341" s="6">
        <v>0</v>
      </c>
      <c r="R1341" s="6">
        <v>0</v>
      </c>
      <c r="S1341" s="3"/>
      <c r="T1341" s="3"/>
      <c r="U1341" s="3">
        <v>54</v>
      </c>
    </row>
    <row r="1342" spans="1:21">
      <c r="A1342" s="1">
        <v>0</v>
      </c>
      <c r="B1342" s="1">
        <v>0</v>
      </c>
      <c r="C1342" s="1">
        <v>0</v>
      </c>
      <c r="D1342" s="1">
        <v>0</v>
      </c>
      <c r="E1342" s="1">
        <v>1</v>
      </c>
      <c r="F1342" s="1">
        <v>0</v>
      </c>
      <c r="G1342" s="1">
        <v>0</v>
      </c>
      <c r="H1342" s="1">
        <v>1</v>
      </c>
      <c r="I1342" s="1">
        <v>0</v>
      </c>
      <c r="J1342" s="1">
        <v>0</v>
      </c>
      <c r="K1342" s="1">
        <v>1</v>
      </c>
      <c r="L1342" s="1">
        <v>0</v>
      </c>
      <c r="M1342" s="2">
        <v>0</v>
      </c>
      <c r="N1342" s="2">
        <v>0</v>
      </c>
      <c r="O1342" s="2">
        <v>1</v>
      </c>
      <c r="P1342" s="2">
        <v>0</v>
      </c>
      <c r="Q1342" s="6">
        <v>1</v>
      </c>
      <c r="R1342" s="6">
        <v>0</v>
      </c>
      <c r="S1342" s="3"/>
      <c r="T1342" s="3"/>
      <c r="U1342" s="3">
        <v>35</v>
      </c>
    </row>
    <row r="1343" spans="1:21">
      <c r="A1343" s="1">
        <v>0</v>
      </c>
      <c r="B1343" s="1">
        <v>0</v>
      </c>
      <c r="C1343" s="1">
        <v>0</v>
      </c>
      <c r="D1343" s="1">
        <v>1</v>
      </c>
      <c r="E1343" s="1">
        <v>0</v>
      </c>
      <c r="F1343" s="1">
        <v>0</v>
      </c>
      <c r="G1343" s="1">
        <v>1</v>
      </c>
      <c r="H1343" s="1">
        <v>0</v>
      </c>
      <c r="I1343" s="1">
        <v>0</v>
      </c>
      <c r="J1343" s="1">
        <v>0</v>
      </c>
      <c r="K1343" s="1">
        <v>0</v>
      </c>
      <c r="L1343" s="1">
        <v>1</v>
      </c>
      <c r="M1343" s="2">
        <v>1</v>
      </c>
      <c r="N1343" s="2">
        <v>0</v>
      </c>
      <c r="O1343" s="2">
        <v>0</v>
      </c>
      <c r="P1343" s="2">
        <v>0</v>
      </c>
      <c r="Q1343" s="6">
        <v>1</v>
      </c>
      <c r="R1343" s="6">
        <v>0</v>
      </c>
      <c r="S1343" s="3"/>
      <c r="T1343" s="3"/>
      <c r="U1343" s="3">
        <v>15</v>
      </c>
    </row>
    <row r="1344" spans="1:21">
      <c r="A1344" s="1">
        <v>0</v>
      </c>
      <c r="B1344" s="1">
        <v>0</v>
      </c>
      <c r="C1344" s="1">
        <v>0</v>
      </c>
      <c r="D1344" s="1">
        <v>1</v>
      </c>
      <c r="E1344" s="1">
        <v>0</v>
      </c>
      <c r="F1344" s="1">
        <v>0</v>
      </c>
      <c r="G1344" s="1">
        <v>1</v>
      </c>
      <c r="H1344" s="1">
        <v>0</v>
      </c>
      <c r="I1344" s="1">
        <v>0</v>
      </c>
      <c r="J1344" s="1">
        <v>0</v>
      </c>
      <c r="K1344" s="1">
        <v>0</v>
      </c>
      <c r="L1344" s="1">
        <v>1</v>
      </c>
      <c r="M1344" s="2">
        <v>1</v>
      </c>
      <c r="N1344" s="2">
        <v>0</v>
      </c>
      <c r="O1344" s="2">
        <v>0</v>
      </c>
      <c r="P1344" s="2">
        <v>0</v>
      </c>
      <c r="Q1344" s="6">
        <v>1</v>
      </c>
      <c r="R1344" s="6">
        <v>0</v>
      </c>
      <c r="S1344" s="3"/>
      <c r="T1344" s="3"/>
      <c r="U1344" s="3">
        <v>15</v>
      </c>
    </row>
    <row r="1345" spans="1:21">
      <c r="A1345" s="1">
        <v>0</v>
      </c>
      <c r="B1345" s="1">
        <v>0</v>
      </c>
      <c r="C1345" s="1">
        <v>0</v>
      </c>
      <c r="D1345" s="1">
        <v>1</v>
      </c>
      <c r="E1345" s="1">
        <v>0</v>
      </c>
      <c r="F1345" s="1">
        <v>0</v>
      </c>
      <c r="G1345" s="1">
        <v>0</v>
      </c>
      <c r="H1345" s="1">
        <v>0</v>
      </c>
      <c r="I1345" s="1">
        <v>1</v>
      </c>
      <c r="J1345" s="1">
        <v>0</v>
      </c>
      <c r="K1345" s="1">
        <v>0</v>
      </c>
      <c r="L1345" s="1">
        <v>1</v>
      </c>
      <c r="M1345" s="2">
        <v>0</v>
      </c>
      <c r="N1345" s="2">
        <v>0</v>
      </c>
      <c r="O1345" s="2">
        <v>1</v>
      </c>
      <c r="P1345" s="2">
        <v>1</v>
      </c>
      <c r="Q1345" s="6">
        <v>0</v>
      </c>
      <c r="R1345" s="6">
        <v>0</v>
      </c>
      <c r="S1345" s="3"/>
      <c r="T1345" s="3"/>
      <c r="U1345" s="3">
        <v>35</v>
      </c>
    </row>
    <row r="1346" spans="1:21">
      <c r="A1346" s="1">
        <v>0</v>
      </c>
      <c r="B1346" s="1">
        <v>0</v>
      </c>
      <c r="C1346" s="1">
        <v>1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1</v>
      </c>
      <c r="J1346" s="1">
        <v>0</v>
      </c>
      <c r="K1346" s="1">
        <v>1</v>
      </c>
      <c r="L1346" s="1">
        <v>0</v>
      </c>
      <c r="M1346" s="2">
        <v>0</v>
      </c>
      <c r="N1346" s="2">
        <v>0</v>
      </c>
      <c r="O1346" s="2">
        <v>1</v>
      </c>
      <c r="P1346" s="2">
        <v>1</v>
      </c>
      <c r="Q1346" s="6">
        <v>0</v>
      </c>
      <c r="R1346" s="6">
        <v>0</v>
      </c>
      <c r="S1346" s="3"/>
      <c r="T1346" s="3"/>
      <c r="U1346" s="3">
        <v>50</v>
      </c>
    </row>
    <row r="1347" spans="1:21">
      <c r="A1347" s="1">
        <v>0</v>
      </c>
      <c r="B1347" s="1">
        <v>0</v>
      </c>
      <c r="C1347" s="1">
        <v>0</v>
      </c>
      <c r="D1347" s="1">
        <v>0</v>
      </c>
      <c r="E1347" s="1">
        <v>1</v>
      </c>
      <c r="F1347" s="1">
        <v>1</v>
      </c>
      <c r="G1347" s="1">
        <v>0</v>
      </c>
      <c r="H1347" s="1">
        <v>0</v>
      </c>
      <c r="I1347" s="1">
        <v>0</v>
      </c>
      <c r="J1347" s="1">
        <v>0</v>
      </c>
      <c r="K1347" s="1">
        <v>1</v>
      </c>
      <c r="L1347" s="1">
        <v>0</v>
      </c>
      <c r="M1347" s="2">
        <v>1</v>
      </c>
      <c r="N1347" s="2">
        <v>0</v>
      </c>
      <c r="O1347" s="2">
        <v>0</v>
      </c>
      <c r="P1347" s="2">
        <v>0</v>
      </c>
      <c r="Q1347" s="6">
        <v>1</v>
      </c>
      <c r="R1347" s="6">
        <v>0</v>
      </c>
      <c r="S1347" s="3"/>
      <c r="T1347" s="3"/>
      <c r="U1347" s="3">
        <v>30</v>
      </c>
    </row>
    <row r="1348" spans="1:21">
      <c r="A1348" s="1">
        <v>0</v>
      </c>
      <c r="B1348" s="1">
        <v>0</v>
      </c>
      <c r="C1348" s="1">
        <v>0</v>
      </c>
      <c r="D1348" s="1">
        <v>0</v>
      </c>
      <c r="E1348" s="1">
        <v>1</v>
      </c>
      <c r="F1348" s="1">
        <v>0</v>
      </c>
      <c r="G1348" s="1">
        <v>0</v>
      </c>
      <c r="H1348" s="1">
        <v>1</v>
      </c>
      <c r="I1348" s="1">
        <v>0</v>
      </c>
      <c r="J1348" s="1">
        <v>0</v>
      </c>
      <c r="K1348" s="1">
        <v>1</v>
      </c>
      <c r="L1348" s="1">
        <v>0</v>
      </c>
      <c r="M1348" s="2">
        <v>0</v>
      </c>
      <c r="N1348" s="2">
        <v>1</v>
      </c>
      <c r="O1348" s="2">
        <v>0</v>
      </c>
      <c r="P1348" s="2">
        <v>0</v>
      </c>
      <c r="Q1348" s="6">
        <v>0</v>
      </c>
      <c r="R1348" s="6">
        <v>1</v>
      </c>
      <c r="S1348" s="3"/>
      <c r="T1348" s="3"/>
      <c r="U1348" s="3">
        <v>20</v>
      </c>
    </row>
    <row r="1349" spans="1:21">
      <c r="A1349" s="1">
        <v>0</v>
      </c>
      <c r="B1349" s="1">
        <v>0</v>
      </c>
      <c r="C1349" s="1">
        <v>0</v>
      </c>
      <c r="D1349" s="1">
        <v>0</v>
      </c>
      <c r="E1349" s="1">
        <v>1</v>
      </c>
      <c r="F1349" s="1">
        <v>0</v>
      </c>
      <c r="G1349" s="1">
        <v>0</v>
      </c>
      <c r="H1349" s="1">
        <v>0</v>
      </c>
      <c r="I1349" s="1">
        <v>1</v>
      </c>
      <c r="J1349" s="1">
        <v>0</v>
      </c>
      <c r="K1349" s="1">
        <v>1</v>
      </c>
      <c r="L1349" s="1">
        <v>0</v>
      </c>
      <c r="M1349" s="2">
        <v>0</v>
      </c>
      <c r="N1349" s="2">
        <v>1</v>
      </c>
      <c r="O1349" s="2">
        <v>0</v>
      </c>
      <c r="P1349" s="2">
        <v>0</v>
      </c>
      <c r="Q1349" s="6">
        <v>1</v>
      </c>
      <c r="R1349" s="6">
        <v>0</v>
      </c>
      <c r="S1349" s="3"/>
      <c r="T1349" s="3"/>
      <c r="U1349" s="3">
        <v>31</v>
      </c>
    </row>
    <row r="1350" spans="1:21">
      <c r="A1350" s="1">
        <v>0</v>
      </c>
      <c r="B1350" s="1">
        <v>0</v>
      </c>
      <c r="C1350" s="1">
        <v>0</v>
      </c>
      <c r="D1350" s="1">
        <v>0</v>
      </c>
      <c r="E1350" s="1">
        <v>1</v>
      </c>
      <c r="F1350" s="1">
        <v>0</v>
      </c>
      <c r="G1350" s="1">
        <v>0</v>
      </c>
      <c r="H1350" s="1">
        <v>0</v>
      </c>
      <c r="I1350" s="1">
        <v>1</v>
      </c>
      <c r="J1350" s="1">
        <v>0</v>
      </c>
      <c r="K1350" s="1">
        <v>0</v>
      </c>
      <c r="L1350" s="1">
        <v>1</v>
      </c>
      <c r="M1350" s="2">
        <v>0</v>
      </c>
      <c r="N1350" s="2">
        <v>1</v>
      </c>
      <c r="O1350" s="2">
        <v>0</v>
      </c>
      <c r="P1350" s="2">
        <v>0</v>
      </c>
      <c r="Q1350" s="6">
        <v>1</v>
      </c>
      <c r="R1350" s="6">
        <v>0</v>
      </c>
      <c r="S1350" s="3"/>
      <c r="T1350" s="3"/>
      <c r="U1350" s="3">
        <v>25</v>
      </c>
    </row>
    <row r="1351" spans="1:21">
      <c r="A1351" s="1">
        <v>0</v>
      </c>
      <c r="B1351" s="1">
        <v>0</v>
      </c>
      <c r="C1351" s="1">
        <v>0</v>
      </c>
      <c r="D1351" s="1">
        <v>1</v>
      </c>
      <c r="E1351" s="1">
        <v>0</v>
      </c>
      <c r="F1351" s="1">
        <v>0</v>
      </c>
      <c r="G1351" s="1">
        <v>0</v>
      </c>
      <c r="H1351" s="1">
        <v>0</v>
      </c>
      <c r="I1351" s="1">
        <v>1</v>
      </c>
      <c r="J1351" s="1">
        <v>0</v>
      </c>
      <c r="K1351" s="1">
        <v>1</v>
      </c>
      <c r="L1351" s="1">
        <v>0</v>
      </c>
      <c r="M1351" s="2">
        <v>0</v>
      </c>
      <c r="N1351" s="2">
        <v>1</v>
      </c>
      <c r="O1351" s="2">
        <v>0</v>
      </c>
      <c r="P1351" s="2">
        <v>0</v>
      </c>
      <c r="Q1351" s="6">
        <v>0</v>
      </c>
      <c r="R1351" s="6">
        <v>1</v>
      </c>
      <c r="S1351" s="3"/>
      <c r="T1351" s="3"/>
      <c r="U1351" s="3">
        <v>20</v>
      </c>
    </row>
    <row r="1352" spans="1:21">
      <c r="A1352" s="1">
        <v>1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1</v>
      </c>
      <c r="J1352" s="1">
        <v>1</v>
      </c>
      <c r="K1352" s="1">
        <v>0</v>
      </c>
      <c r="L1352" s="1">
        <v>0</v>
      </c>
      <c r="M1352" s="2">
        <v>0</v>
      </c>
      <c r="N1352" s="2">
        <v>0</v>
      </c>
      <c r="O1352" s="2">
        <v>1</v>
      </c>
      <c r="P1352" s="2">
        <v>1</v>
      </c>
      <c r="Q1352" s="6">
        <v>0</v>
      </c>
      <c r="R1352" s="6">
        <v>0</v>
      </c>
      <c r="S1352" s="3"/>
      <c r="T1352" s="3"/>
      <c r="U1352" s="3">
        <v>40</v>
      </c>
    </row>
    <row r="1353" spans="1:21">
      <c r="A1353" s="1">
        <v>0</v>
      </c>
      <c r="B1353" s="1"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1</v>
      </c>
      <c r="I1353" s="1">
        <v>0</v>
      </c>
      <c r="J1353" s="1">
        <v>0</v>
      </c>
      <c r="K1353" s="1">
        <v>0</v>
      </c>
      <c r="L1353" s="1">
        <v>1</v>
      </c>
      <c r="M1353" s="2">
        <v>1</v>
      </c>
      <c r="N1353" s="2">
        <v>0</v>
      </c>
      <c r="O1353" s="2">
        <v>0</v>
      </c>
      <c r="P1353" s="2">
        <v>1</v>
      </c>
      <c r="Q1353" s="6">
        <v>0</v>
      </c>
      <c r="R1353" s="6">
        <v>0</v>
      </c>
      <c r="S1353" s="3"/>
      <c r="T1353" s="3"/>
      <c r="U1353" s="3">
        <v>20</v>
      </c>
    </row>
    <row r="1354" spans="1:21">
      <c r="A1354" s="1">
        <v>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1</v>
      </c>
      <c r="J1354" s="1">
        <v>1</v>
      </c>
      <c r="K1354" s="1">
        <v>0</v>
      </c>
      <c r="L1354" s="1">
        <v>0</v>
      </c>
      <c r="M1354" s="2">
        <v>0</v>
      </c>
      <c r="N1354" s="2">
        <v>0</v>
      </c>
      <c r="O1354" s="2">
        <v>1</v>
      </c>
      <c r="P1354" s="2">
        <v>1</v>
      </c>
      <c r="Q1354" s="6">
        <v>0</v>
      </c>
      <c r="R1354" s="6">
        <v>0</v>
      </c>
      <c r="S1354" s="3"/>
      <c r="T1354" s="3"/>
      <c r="U1354" s="3">
        <v>30</v>
      </c>
    </row>
    <row r="1355" spans="1:21">
      <c r="A1355" s="1">
        <v>0</v>
      </c>
      <c r="B1355" s="1">
        <v>0</v>
      </c>
      <c r="C1355" s="1">
        <v>0</v>
      </c>
      <c r="D1355" s="1">
        <v>1</v>
      </c>
      <c r="E1355" s="1">
        <v>0</v>
      </c>
      <c r="F1355" s="1">
        <v>0</v>
      </c>
      <c r="G1355" s="1">
        <v>0</v>
      </c>
      <c r="H1355" s="1">
        <v>1</v>
      </c>
      <c r="I1355" s="1">
        <v>0</v>
      </c>
      <c r="J1355" s="1">
        <v>0</v>
      </c>
      <c r="K1355" s="1">
        <v>1</v>
      </c>
      <c r="L1355" s="1">
        <v>0</v>
      </c>
      <c r="M1355" s="2">
        <v>0</v>
      </c>
      <c r="N1355" s="2">
        <v>1</v>
      </c>
      <c r="O1355" s="2">
        <v>0</v>
      </c>
      <c r="P1355" s="2">
        <v>0</v>
      </c>
      <c r="Q1355" s="6">
        <v>1</v>
      </c>
      <c r="R1355" s="6">
        <v>0</v>
      </c>
      <c r="S1355" s="3"/>
      <c r="T1355" s="3"/>
      <c r="U1355" s="3">
        <v>35</v>
      </c>
    </row>
    <row r="1356" spans="1:21">
      <c r="A1356" s="1">
        <v>0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1</v>
      </c>
      <c r="J1356" s="1">
        <v>0</v>
      </c>
      <c r="K1356" s="1">
        <v>1</v>
      </c>
      <c r="L1356" s="1">
        <v>0</v>
      </c>
      <c r="M1356" s="2">
        <v>1</v>
      </c>
      <c r="N1356" s="2">
        <v>0</v>
      </c>
      <c r="O1356" s="2">
        <v>0</v>
      </c>
      <c r="P1356" s="2">
        <v>0</v>
      </c>
      <c r="Q1356" s="6">
        <v>1</v>
      </c>
      <c r="R1356" s="6">
        <v>0</v>
      </c>
      <c r="S1356" s="3"/>
      <c r="T1356" s="3"/>
      <c r="U1356" s="3">
        <v>38</v>
      </c>
    </row>
    <row r="1357" spans="1:21">
      <c r="A1357" s="1">
        <v>0</v>
      </c>
      <c r="B1357" s="1">
        <v>0</v>
      </c>
      <c r="C1357" s="1">
        <v>0</v>
      </c>
      <c r="D1357" s="1">
        <v>1</v>
      </c>
      <c r="E1357" s="1">
        <v>0</v>
      </c>
      <c r="F1357" s="1">
        <v>0</v>
      </c>
      <c r="G1357" s="1">
        <v>0</v>
      </c>
      <c r="H1357" s="1">
        <v>1</v>
      </c>
      <c r="I1357" s="1">
        <v>0</v>
      </c>
      <c r="J1357" s="1">
        <v>0</v>
      </c>
      <c r="K1357" s="1">
        <v>1</v>
      </c>
      <c r="L1357" s="1">
        <v>0</v>
      </c>
      <c r="M1357" s="2">
        <v>0</v>
      </c>
      <c r="N1357" s="2">
        <v>0</v>
      </c>
      <c r="O1357" s="2">
        <v>1</v>
      </c>
      <c r="P1357" s="2">
        <v>0</v>
      </c>
      <c r="Q1357" s="6">
        <v>1</v>
      </c>
      <c r="R1357" s="6">
        <v>0</v>
      </c>
      <c r="S1357" s="3"/>
      <c r="T1357" s="3"/>
      <c r="U1357" s="3">
        <v>35</v>
      </c>
    </row>
    <row r="1358" spans="1:21">
      <c r="A1358" s="1">
        <v>0</v>
      </c>
      <c r="B1358" s="1">
        <v>0</v>
      </c>
      <c r="C1358" s="1">
        <v>0</v>
      </c>
      <c r="D1358" s="1">
        <v>1</v>
      </c>
      <c r="E1358" s="1">
        <v>0</v>
      </c>
      <c r="F1358" s="1">
        <v>0</v>
      </c>
      <c r="G1358" s="1">
        <v>0</v>
      </c>
      <c r="H1358" s="1">
        <v>1</v>
      </c>
      <c r="I1358" s="1">
        <v>0</v>
      </c>
      <c r="J1358" s="1">
        <v>0</v>
      </c>
      <c r="K1358" s="1">
        <v>1</v>
      </c>
      <c r="L1358" s="1">
        <v>0</v>
      </c>
      <c r="M1358" s="2">
        <v>0</v>
      </c>
      <c r="N1358" s="2">
        <v>0</v>
      </c>
      <c r="O1358" s="2">
        <v>1</v>
      </c>
      <c r="P1358" s="2">
        <v>0</v>
      </c>
      <c r="Q1358" s="6">
        <v>1</v>
      </c>
      <c r="R1358" s="6">
        <v>0</v>
      </c>
      <c r="S1358" s="3"/>
      <c r="T1358" s="3"/>
      <c r="U1358" s="3">
        <v>40</v>
      </c>
    </row>
    <row r="1359" spans="1:21">
      <c r="A1359" s="1">
        <v>0</v>
      </c>
      <c r="B1359" s="1">
        <v>0</v>
      </c>
      <c r="C1359" s="1">
        <v>0</v>
      </c>
      <c r="D1359" s="1">
        <v>1</v>
      </c>
      <c r="E1359" s="1">
        <v>0</v>
      </c>
      <c r="F1359" s="1">
        <v>0</v>
      </c>
      <c r="G1359" s="1">
        <v>0</v>
      </c>
      <c r="H1359" s="1">
        <v>0</v>
      </c>
      <c r="I1359" s="1">
        <v>1</v>
      </c>
      <c r="J1359" s="1">
        <v>0</v>
      </c>
      <c r="K1359" s="1">
        <v>0</v>
      </c>
      <c r="L1359" s="1">
        <v>1</v>
      </c>
      <c r="M1359" s="2">
        <v>0</v>
      </c>
      <c r="N1359" s="2">
        <v>0</v>
      </c>
      <c r="O1359" s="2">
        <v>1</v>
      </c>
      <c r="P1359" s="2">
        <v>0</v>
      </c>
      <c r="Q1359" s="6">
        <v>1</v>
      </c>
      <c r="R1359" s="6">
        <v>0</v>
      </c>
      <c r="S1359" s="3"/>
      <c r="T1359" s="3"/>
      <c r="U1359" s="3">
        <v>30</v>
      </c>
    </row>
    <row r="1360" spans="1:21">
      <c r="A1360" s="1">
        <v>1</v>
      </c>
      <c r="B1360" s="1">
        <v>0</v>
      </c>
      <c r="C1360" s="1">
        <v>0</v>
      </c>
      <c r="D1360" s="1">
        <v>0</v>
      </c>
      <c r="E1360" s="1">
        <v>0</v>
      </c>
      <c r="F1360" s="1">
        <v>1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1</v>
      </c>
      <c r="M1360" s="2">
        <v>1</v>
      </c>
      <c r="N1360" s="2">
        <v>0</v>
      </c>
      <c r="O1360" s="2">
        <v>0</v>
      </c>
      <c r="P1360" s="2">
        <v>0</v>
      </c>
      <c r="Q1360" s="6">
        <v>0</v>
      </c>
      <c r="R1360" s="6">
        <v>1</v>
      </c>
      <c r="S1360" s="3"/>
      <c r="T1360" s="3"/>
      <c r="U1360" s="3">
        <v>20</v>
      </c>
    </row>
    <row r="1361" spans="1:21">
      <c r="A1361" s="1">
        <v>0</v>
      </c>
      <c r="B1361" s="1">
        <v>0</v>
      </c>
      <c r="C1361" s="1">
        <v>1</v>
      </c>
      <c r="D1361" s="1">
        <v>0</v>
      </c>
      <c r="E1361" s="1">
        <v>0</v>
      </c>
      <c r="F1361" s="1">
        <v>0</v>
      </c>
      <c r="G1361" s="1">
        <v>1</v>
      </c>
      <c r="H1361" s="1">
        <v>0</v>
      </c>
      <c r="I1361" s="1">
        <v>0</v>
      </c>
      <c r="J1361" s="1">
        <v>1</v>
      </c>
      <c r="K1361" s="1">
        <v>0</v>
      </c>
      <c r="L1361" s="1">
        <v>0</v>
      </c>
      <c r="M1361" s="2">
        <v>0</v>
      </c>
      <c r="N1361" s="2">
        <v>0</v>
      </c>
      <c r="O1361" s="2">
        <v>1</v>
      </c>
      <c r="P1361" s="2">
        <v>1</v>
      </c>
      <c r="Q1361" s="6">
        <v>0</v>
      </c>
      <c r="R1361" s="6">
        <v>0</v>
      </c>
      <c r="S1361" s="3"/>
      <c r="T1361" s="3"/>
      <c r="U1361" s="3">
        <v>30</v>
      </c>
    </row>
    <row r="1362" spans="1:21">
      <c r="A1362" s="1">
        <v>0</v>
      </c>
      <c r="B1362" s="1">
        <v>0</v>
      </c>
      <c r="C1362" s="1">
        <v>0</v>
      </c>
      <c r="D1362" s="1">
        <v>0</v>
      </c>
      <c r="E1362" s="1">
        <v>1</v>
      </c>
      <c r="F1362" s="1">
        <v>0</v>
      </c>
      <c r="G1362" s="1">
        <v>1</v>
      </c>
      <c r="H1362" s="1">
        <v>0</v>
      </c>
      <c r="I1362" s="1">
        <v>0</v>
      </c>
      <c r="J1362" s="1">
        <v>1</v>
      </c>
      <c r="K1362" s="1">
        <v>0</v>
      </c>
      <c r="L1362" s="1">
        <v>0</v>
      </c>
      <c r="M1362" s="2">
        <v>1</v>
      </c>
      <c r="N1362" s="2">
        <v>0</v>
      </c>
      <c r="O1362" s="2">
        <v>0</v>
      </c>
      <c r="P1362" s="2">
        <v>0</v>
      </c>
      <c r="Q1362" s="6">
        <v>0</v>
      </c>
      <c r="R1362" s="6">
        <v>1</v>
      </c>
      <c r="S1362" s="3"/>
      <c r="T1362" s="3"/>
      <c r="U1362" s="3">
        <v>40</v>
      </c>
    </row>
    <row r="1363" spans="1:21">
      <c r="A1363" s="1">
        <v>0</v>
      </c>
      <c r="B1363" s="1">
        <v>1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1</v>
      </c>
      <c r="I1363" s="1">
        <v>0</v>
      </c>
      <c r="J1363" s="1">
        <v>1</v>
      </c>
      <c r="K1363" s="1">
        <v>0</v>
      </c>
      <c r="L1363" s="1">
        <v>0</v>
      </c>
      <c r="M1363" s="2">
        <v>1</v>
      </c>
      <c r="N1363" s="2">
        <v>0</v>
      </c>
      <c r="O1363" s="2">
        <v>0</v>
      </c>
      <c r="P1363" s="2">
        <v>0</v>
      </c>
      <c r="Q1363" s="6">
        <v>1</v>
      </c>
      <c r="R1363" s="6">
        <v>0</v>
      </c>
      <c r="S1363" s="3"/>
      <c r="T1363" s="3"/>
      <c r="U1363" s="3">
        <v>10</v>
      </c>
    </row>
    <row r="1364" spans="1:21">
      <c r="A1364" s="1">
        <v>0</v>
      </c>
      <c r="B1364" s="1">
        <v>0</v>
      </c>
      <c r="C1364" s="1">
        <v>0</v>
      </c>
      <c r="D1364" s="1">
        <v>0</v>
      </c>
      <c r="E1364" s="1">
        <v>1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1</v>
      </c>
      <c r="L1364" s="1">
        <v>0</v>
      </c>
      <c r="M1364" s="2">
        <v>0</v>
      </c>
      <c r="N1364" s="2">
        <v>1</v>
      </c>
      <c r="O1364" s="2">
        <v>0</v>
      </c>
      <c r="P1364" s="2">
        <v>0</v>
      </c>
      <c r="Q1364" s="6">
        <v>0</v>
      </c>
      <c r="R1364" s="6">
        <v>1</v>
      </c>
      <c r="S1364" s="3"/>
      <c r="T1364" s="3"/>
      <c r="U1364" s="3">
        <v>25</v>
      </c>
    </row>
    <row r="1365" spans="1:21">
      <c r="A1365" s="1">
        <v>0</v>
      </c>
      <c r="B1365" s="1">
        <v>0</v>
      </c>
      <c r="C1365" s="1">
        <v>0</v>
      </c>
      <c r="D1365" s="1">
        <v>1</v>
      </c>
      <c r="E1365" s="1">
        <v>0</v>
      </c>
      <c r="F1365" s="1">
        <v>0</v>
      </c>
      <c r="G1365" s="1">
        <v>0</v>
      </c>
      <c r="H1365" s="1">
        <v>0</v>
      </c>
      <c r="I1365" s="1">
        <v>1</v>
      </c>
      <c r="J1365" s="1">
        <v>0</v>
      </c>
      <c r="K1365" s="1">
        <v>1</v>
      </c>
      <c r="L1365" s="1">
        <v>0</v>
      </c>
      <c r="M1365" s="2">
        <v>0</v>
      </c>
      <c r="N1365" s="2">
        <v>0</v>
      </c>
      <c r="O1365" s="2">
        <v>1</v>
      </c>
      <c r="P1365" s="2">
        <v>0</v>
      </c>
      <c r="Q1365" s="6">
        <v>0</v>
      </c>
      <c r="R1365" s="6">
        <v>1</v>
      </c>
      <c r="S1365" s="3"/>
      <c r="T1365" s="3"/>
      <c r="U1365" s="3">
        <v>35</v>
      </c>
    </row>
    <row r="1366" spans="1:21">
      <c r="A1366" s="1">
        <v>0</v>
      </c>
      <c r="B1366" s="1">
        <v>0</v>
      </c>
      <c r="C1366" s="1">
        <v>0</v>
      </c>
      <c r="D1366" s="1">
        <v>0</v>
      </c>
      <c r="E1366" s="1">
        <v>1</v>
      </c>
      <c r="F1366" s="1">
        <v>0</v>
      </c>
      <c r="G1366" s="1">
        <v>0</v>
      </c>
      <c r="H1366" s="1">
        <v>0</v>
      </c>
      <c r="I1366" s="1">
        <v>1</v>
      </c>
      <c r="J1366" s="1">
        <v>0</v>
      </c>
      <c r="K1366" s="1">
        <v>0</v>
      </c>
      <c r="L1366" s="1">
        <v>1</v>
      </c>
      <c r="M1366" s="2">
        <v>1</v>
      </c>
      <c r="N1366" s="2">
        <v>0</v>
      </c>
      <c r="O1366" s="2">
        <v>0</v>
      </c>
      <c r="P1366" s="2">
        <v>0</v>
      </c>
      <c r="Q1366" s="6">
        <v>1</v>
      </c>
      <c r="R1366" s="6">
        <v>0</v>
      </c>
      <c r="S1366" s="3"/>
      <c r="T1366" s="3"/>
      <c r="U1366" s="3">
        <v>20</v>
      </c>
    </row>
    <row r="1367" spans="1:21">
      <c r="A1367" s="1">
        <v>0</v>
      </c>
      <c r="B1367" s="1">
        <v>0</v>
      </c>
      <c r="C1367" s="1">
        <v>0</v>
      </c>
      <c r="D1367" s="1">
        <v>0</v>
      </c>
      <c r="E1367" s="1">
        <v>1</v>
      </c>
      <c r="F1367" s="1">
        <v>0</v>
      </c>
      <c r="G1367" s="1">
        <v>0</v>
      </c>
      <c r="H1367" s="1">
        <v>0</v>
      </c>
      <c r="I1367" s="1">
        <v>1</v>
      </c>
      <c r="J1367" s="1">
        <v>0</v>
      </c>
      <c r="K1367" s="1">
        <v>1</v>
      </c>
      <c r="L1367" s="1">
        <v>0</v>
      </c>
      <c r="M1367" s="2">
        <v>0</v>
      </c>
      <c r="N1367" s="2">
        <v>0</v>
      </c>
      <c r="O1367" s="2">
        <v>1</v>
      </c>
      <c r="P1367" s="2">
        <v>0</v>
      </c>
      <c r="Q1367" s="6">
        <v>1</v>
      </c>
      <c r="R1367" s="6">
        <v>0</v>
      </c>
      <c r="S1367" s="3"/>
      <c r="T1367" s="3"/>
      <c r="U1367" s="3">
        <v>35</v>
      </c>
    </row>
    <row r="1368" spans="1:21">
      <c r="A1368" s="1">
        <v>0</v>
      </c>
      <c r="B1368" s="1">
        <v>0</v>
      </c>
      <c r="C1368" s="1">
        <v>0</v>
      </c>
      <c r="D1368" s="1">
        <v>1</v>
      </c>
      <c r="E1368" s="1">
        <v>0</v>
      </c>
      <c r="F1368" s="1">
        <v>0</v>
      </c>
      <c r="G1368" s="1">
        <v>0</v>
      </c>
      <c r="H1368" s="1">
        <v>0</v>
      </c>
      <c r="I1368" s="1">
        <v>1</v>
      </c>
      <c r="J1368" s="1">
        <v>0</v>
      </c>
      <c r="K1368" s="1">
        <v>0</v>
      </c>
      <c r="L1368" s="1">
        <v>1</v>
      </c>
      <c r="M1368" s="2">
        <v>0</v>
      </c>
      <c r="N1368" s="2">
        <v>1</v>
      </c>
      <c r="O1368" s="2">
        <v>0</v>
      </c>
      <c r="P1368" s="2">
        <v>1</v>
      </c>
      <c r="Q1368" s="6">
        <v>0</v>
      </c>
      <c r="R1368" s="6">
        <v>0</v>
      </c>
      <c r="S1368" s="3"/>
      <c r="T1368" s="3"/>
      <c r="U1368" s="3">
        <v>20</v>
      </c>
    </row>
    <row r="1369" spans="1:21">
      <c r="A1369" s="1">
        <v>0</v>
      </c>
      <c r="B1369" s="1">
        <v>0</v>
      </c>
      <c r="C1369" s="1">
        <v>0</v>
      </c>
      <c r="D1369" s="1">
        <v>0</v>
      </c>
      <c r="E1369" s="1">
        <v>1</v>
      </c>
      <c r="F1369" s="1">
        <v>0</v>
      </c>
      <c r="G1369" s="1">
        <v>0</v>
      </c>
      <c r="H1369" s="1">
        <v>0</v>
      </c>
      <c r="I1369" s="1">
        <v>1</v>
      </c>
      <c r="J1369" s="1">
        <v>0</v>
      </c>
      <c r="K1369" s="1">
        <v>0</v>
      </c>
      <c r="L1369" s="1">
        <v>1</v>
      </c>
      <c r="M1369" s="2">
        <v>0</v>
      </c>
      <c r="N1369" s="2">
        <v>1</v>
      </c>
      <c r="O1369" s="2">
        <v>0</v>
      </c>
      <c r="P1369" s="2">
        <v>0</v>
      </c>
      <c r="Q1369" s="6">
        <v>1</v>
      </c>
      <c r="R1369" s="6">
        <v>0</v>
      </c>
      <c r="S1369" s="3"/>
      <c r="T1369" s="3"/>
      <c r="U1369" s="3">
        <v>15</v>
      </c>
    </row>
    <row r="1370" spans="1:21">
      <c r="A1370" s="1">
        <v>0</v>
      </c>
      <c r="B1370" s="1">
        <v>0</v>
      </c>
      <c r="C1370" s="1">
        <v>0</v>
      </c>
      <c r="D1370" s="1">
        <v>1</v>
      </c>
      <c r="E1370" s="1">
        <v>0</v>
      </c>
      <c r="F1370" s="1">
        <v>0</v>
      </c>
      <c r="G1370" s="1">
        <v>0</v>
      </c>
      <c r="H1370" s="1">
        <v>0</v>
      </c>
      <c r="I1370" s="1">
        <v>1</v>
      </c>
      <c r="J1370" s="1">
        <v>0</v>
      </c>
      <c r="K1370" s="1">
        <v>0</v>
      </c>
      <c r="L1370" s="1">
        <v>1</v>
      </c>
      <c r="M1370" s="2">
        <v>0</v>
      </c>
      <c r="N1370" s="2">
        <v>0</v>
      </c>
      <c r="O1370" s="2">
        <v>1</v>
      </c>
      <c r="P1370" s="2">
        <v>1</v>
      </c>
      <c r="Q1370" s="6">
        <v>0</v>
      </c>
      <c r="R1370" s="6">
        <v>0</v>
      </c>
      <c r="S1370" s="3"/>
      <c r="T1370" s="3"/>
      <c r="U1370" s="3">
        <v>35</v>
      </c>
    </row>
    <row r="1371" spans="1:21">
      <c r="A1371" s="1">
        <v>0</v>
      </c>
      <c r="B1371" s="1">
        <v>0</v>
      </c>
      <c r="C1371" s="1">
        <v>0</v>
      </c>
      <c r="D1371" s="1">
        <v>0</v>
      </c>
      <c r="E1371" s="1">
        <v>1</v>
      </c>
      <c r="F1371" s="1">
        <v>0</v>
      </c>
      <c r="G1371" s="1">
        <v>0</v>
      </c>
      <c r="H1371" s="1">
        <v>0</v>
      </c>
      <c r="I1371" s="1">
        <v>1</v>
      </c>
      <c r="J1371" s="1">
        <v>0</v>
      </c>
      <c r="K1371" s="1">
        <v>0</v>
      </c>
      <c r="L1371" s="1">
        <v>1</v>
      </c>
      <c r="M1371" s="2">
        <v>0</v>
      </c>
      <c r="N1371" s="2">
        <v>1</v>
      </c>
      <c r="O1371" s="2">
        <v>0</v>
      </c>
      <c r="P1371" s="2">
        <v>0</v>
      </c>
      <c r="Q1371" s="6">
        <v>0</v>
      </c>
      <c r="R1371" s="6">
        <v>1</v>
      </c>
      <c r="S1371" s="3"/>
      <c r="T1371" s="3"/>
      <c r="U1371" s="3">
        <v>29</v>
      </c>
    </row>
    <row r="1372" spans="1:21">
      <c r="A1372" s="1">
        <v>0</v>
      </c>
      <c r="B1372" s="1">
        <v>0</v>
      </c>
      <c r="C1372" s="1">
        <v>0</v>
      </c>
      <c r="D1372" s="1">
        <v>1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J1372" s="1">
        <v>0</v>
      </c>
      <c r="K1372" s="1">
        <v>0</v>
      </c>
      <c r="L1372" s="1">
        <v>1</v>
      </c>
      <c r="M1372" s="2">
        <v>1</v>
      </c>
      <c r="N1372" s="2">
        <v>0</v>
      </c>
      <c r="O1372" s="2">
        <v>0</v>
      </c>
      <c r="P1372" s="2">
        <v>0</v>
      </c>
      <c r="Q1372" s="6">
        <v>1</v>
      </c>
      <c r="R1372" s="6">
        <v>0</v>
      </c>
      <c r="S1372" s="3"/>
      <c r="T1372" s="3"/>
      <c r="U1372" s="3">
        <v>20</v>
      </c>
    </row>
    <row r="1373" spans="1:21">
      <c r="A1373" s="1">
        <v>1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1">
        <v>1</v>
      </c>
      <c r="L1373" s="1">
        <v>0</v>
      </c>
      <c r="M1373" s="2">
        <v>0</v>
      </c>
      <c r="N1373" s="2">
        <v>0</v>
      </c>
      <c r="O1373" s="2">
        <v>1</v>
      </c>
      <c r="P1373" s="2">
        <v>0</v>
      </c>
      <c r="Q1373" s="6">
        <v>0</v>
      </c>
      <c r="R1373" s="6">
        <v>1</v>
      </c>
      <c r="S1373" s="3"/>
      <c r="T1373" s="3"/>
      <c r="U1373" s="3">
        <v>40</v>
      </c>
    </row>
    <row r="1374" spans="1:21">
      <c r="A1374" s="1">
        <v>0</v>
      </c>
      <c r="B1374" s="1">
        <v>1</v>
      </c>
      <c r="C1374" s="1">
        <v>0</v>
      </c>
      <c r="D1374" s="1">
        <v>0</v>
      </c>
      <c r="E1374" s="1">
        <v>0</v>
      </c>
      <c r="F1374" s="1">
        <v>0</v>
      </c>
      <c r="G1374" s="1">
        <v>1</v>
      </c>
      <c r="H1374" s="1">
        <v>0</v>
      </c>
      <c r="I1374" s="1">
        <v>0</v>
      </c>
      <c r="J1374" s="1">
        <v>1</v>
      </c>
      <c r="K1374" s="1">
        <v>0</v>
      </c>
      <c r="L1374" s="1">
        <v>0</v>
      </c>
      <c r="M1374" s="2">
        <v>1</v>
      </c>
      <c r="N1374" s="2">
        <v>0</v>
      </c>
      <c r="O1374" s="2">
        <v>0</v>
      </c>
      <c r="P1374" s="2">
        <v>0</v>
      </c>
      <c r="Q1374" s="6">
        <v>1</v>
      </c>
      <c r="R1374" s="6">
        <v>0</v>
      </c>
      <c r="S1374" s="3"/>
      <c r="T1374" s="3"/>
      <c r="U1374" s="3">
        <v>27</v>
      </c>
    </row>
    <row r="1375" spans="1:21">
      <c r="A1375" s="1">
        <v>0</v>
      </c>
      <c r="B1375" s="1">
        <v>0</v>
      </c>
      <c r="C1375" s="1">
        <v>1</v>
      </c>
      <c r="D1375" s="1">
        <v>0</v>
      </c>
      <c r="E1375" s="1">
        <v>0</v>
      </c>
      <c r="F1375" s="1">
        <v>0</v>
      </c>
      <c r="G1375" s="1">
        <v>0</v>
      </c>
      <c r="H1375" s="1">
        <v>1</v>
      </c>
      <c r="I1375" s="1">
        <v>0</v>
      </c>
      <c r="J1375" s="1">
        <v>0</v>
      </c>
      <c r="K1375" s="1">
        <v>1</v>
      </c>
      <c r="L1375" s="1">
        <v>0</v>
      </c>
      <c r="M1375" s="2">
        <v>0</v>
      </c>
      <c r="N1375" s="2">
        <v>0</v>
      </c>
      <c r="O1375" s="2">
        <v>1</v>
      </c>
      <c r="P1375" s="2">
        <v>0</v>
      </c>
      <c r="Q1375" s="6">
        <v>0</v>
      </c>
      <c r="R1375" s="6">
        <v>1</v>
      </c>
      <c r="S1375" s="3"/>
      <c r="T1375" s="3"/>
      <c r="U1375" s="3">
        <v>40</v>
      </c>
    </row>
    <row r="1376" spans="1:21">
      <c r="A1376" s="1">
        <v>1</v>
      </c>
      <c r="B1376" s="1">
        <v>0</v>
      </c>
      <c r="C1376" s="1">
        <v>0</v>
      </c>
      <c r="D1376" s="1">
        <v>0</v>
      </c>
      <c r="E1376" s="1">
        <v>0</v>
      </c>
      <c r="F1376" s="1">
        <v>1</v>
      </c>
      <c r="G1376" s="1">
        <v>0</v>
      </c>
      <c r="H1376" s="1">
        <v>0</v>
      </c>
      <c r="I1376" s="1">
        <v>0</v>
      </c>
      <c r="J1376" s="1">
        <v>0</v>
      </c>
      <c r="K1376" s="1">
        <v>1</v>
      </c>
      <c r="L1376" s="1">
        <v>0</v>
      </c>
      <c r="M1376" s="2">
        <v>1</v>
      </c>
      <c r="N1376" s="2">
        <v>0</v>
      </c>
      <c r="O1376" s="2">
        <v>0</v>
      </c>
      <c r="P1376" s="2">
        <v>0</v>
      </c>
      <c r="Q1376" s="6">
        <v>0</v>
      </c>
      <c r="R1376" s="6">
        <v>1</v>
      </c>
      <c r="S1376" s="3"/>
      <c r="T1376" s="3"/>
      <c r="U1376" s="3">
        <v>25</v>
      </c>
    </row>
    <row r="1377" spans="1:21">
      <c r="A1377" s="1">
        <v>1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1</v>
      </c>
      <c r="H1377" s="1">
        <v>0</v>
      </c>
      <c r="I1377" s="1">
        <v>0</v>
      </c>
      <c r="J1377" s="1">
        <v>0</v>
      </c>
      <c r="K1377" s="1">
        <v>1</v>
      </c>
      <c r="L1377" s="1">
        <v>0</v>
      </c>
      <c r="M1377" s="2">
        <v>0</v>
      </c>
      <c r="N1377" s="2">
        <v>0</v>
      </c>
      <c r="O1377" s="2">
        <v>1</v>
      </c>
      <c r="P1377" s="2">
        <v>0</v>
      </c>
      <c r="Q1377" s="6">
        <v>1</v>
      </c>
      <c r="R1377" s="6">
        <v>0</v>
      </c>
      <c r="S1377" s="3"/>
      <c r="T1377" s="3"/>
      <c r="U1377" s="3">
        <v>54</v>
      </c>
    </row>
    <row r="1378" spans="1:21">
      <c r="A1378" s="1">
        <v>1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1</v>
      </c>
      <c r="I1378" s="1">
        <v>0</v>
      </c>
      <c r="J1378" s="1">
        <v>0</v>
      </c>
      <c r="K1378" s="1">
        <v>1</v>
      </c>
      <c r="L1378" s="1">
        <v>0</v>
      </c>
      <c r="M1378" s="2">
        <v>0</v>
      </c>
      <c r="N1378" s="2">
        <v>1</v>
      </c>
      <c r="O1378" s="2">
        <v>0</v>
      </c>
      <c r="P1378" s="2">
        <v>1</v>
      </c>
      <c r="Q1378" s="6">
        <v>0</v>
      </c>
      <c r="R1378" s="6">
        <v>0</v>
      </c>
      <c r="S1378" s="3"/>
      <c r="T1378" s="3"/>
      <c r="U1378" s="3">
        <v>22</v>
      </c>
    </row>
    <row r="1379" spans="1:21">
      <c r="A1379" s="1">
        <v>1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1</v>
      </c>
      <c r="I1379" s="1">
        <v>0</v>
      </c>
      <c r="J1379" s="1">
        <v>0</v>
      </c>
      <c r="K1379" s="1">
        <v>0</v>
      </c>
      <c r="L1379" s="1">
        <v>1</v>
      </c>
      <c r="M1379" s="2">
        <v>0</v>
      </c>
      <c r="N1379" s="2">
        <v>1</v>
      </c>
      <c r="O1379" s="2">
        <v>0</v>
      </c>
      <c r="P1379" s="2">
        <v>1</v>
      </c>
      <c r="Q1379" s="6">
        <v>0</v>
      </c>
      <c r="R1379" s="6">
        <v>0</v>
      </c>
      <c r="S1379" s="3"/>
      <c r="T1379" s="3"/>
      <c r="U1379" s="3">
        <v>25</v>
      </c>
    </row>
    <row r="1380" spans="1:21">
      <c r="A1380" s="1">
        <v>0</v>
      </c>
      <c r="B1380" s="1">
        <v>0</v>
      </c>
      <c r="C1380" s="1">
        <v>1</v>
      </c>
      <c r="D1380" s="1">
        <v>0</v>
      </c>
      <c r="E1380" s="1">
        <v>0</v>
      </c>
      <c r="F1380" s="1">
        <v>0</v>
      </c>
      <c r="G1380" s="1">
        <v>0</v>
      </c>
      <c r="H1380" s="1">
        <v>1</v>
      </c>
      <c r="I1380" s="1">
        <v>0</v>
      </c>
      <c r="J1380" s="1">
        <v>0</v>
      </c>
      <c r="K1380" s="1">
        <v>1</v>
      </c>
      <c r="L1380" s="1">
        <v>0</v>
      </c>
      <c r="M1380" s="2">
        <v>0</v>
      </c>
      <c r="N1380" s="2">
        <v>0</v>
      </c>
      <c r="O1380" s="2">
        <v>1</v>
      </c>
      <c r="P1380" s="2">
        <v>1</v>
      </c>
      <c r="Q1380" s="6">
        <v>0</v>
      </c>
      <c r="R1380" s="6">
        <v>0</v>
      </c>
      <c r="S1380" s="3"/>
      <c r="T1380" s="3"/>
      <c r="U1380" s="3">
        <v>50</v>
      </c>
    </row>
    <row r="1381" spans="1:21">
      <c r="A1381" s="1">
        <v>1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1</v>
      </c>
      <c r="I1381" s="1">
        <v>0</v>
      </c>
      <c r="J1381" s="1">
        <v>0</v>
      </c>
      <c r="K1381" s="1">
        <v>1</v>
      </c>
      <c r="L1381" s="1">
        <v>0</v>
      </c>
      <c r="M1381" s="2">
        <v>1</v>
      </c>
      <c r="N1381" s="2">
        <v>0</v>
      </c>
      <c r="O1381" s="2">
        <v>0</v>
      </c>
      <c r="P1381" s="2">
        <v>0</v>
      </c>
      <c r="Q1381" s="6">
        <v>1</v>
      </c>
      <c r="R1381" s="6">
        <v>0</v>
      </c>
      <c r="S1381" s="3"/>
      <c r="T1381" s="3"/>
      <c r="U1381" s="3">
        <v>20</v>
      </c>
    </row>
    <row r="1382" spans="1:21">
      <c r="A1382" s="1">
        <v>1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1</v>
      </c>
      <c r="I1382" s="1">
        <v>0</v>
      </c>
      <c r="J1382" s="1">
        <v>0</v>
      </c>
      <c r="K1382" s="1">
        <v>0</v>
      </c>
      <c r="L1382" s="1">
        <v>1</v>
      </c>
      <c r="M1382" s="2">
        <v>0</v>
      </c>
      <c r="N1382" s="2">
        <v>1</v>
      </c>
      <c r="O1382" s="2">
        <v>0</v>
      </c>
      <c r="P1382" s="2">
        <v>0</v>
      </c>
      <c r="Q1382" s="6">
        <v>1</v>
      </c>
      <c r="R1382" s="6">
        <v>0</v>
      </c>
      <c r="S1382" s="3"/>
      <c r="T1382" s="3"/>
      <c r="U1382" s="3">
        <v>15</v>
      </c>
    </row>
    <row r="1383" spans="1:21">
      <c r="A1383" s="1">
        <v>1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1</v>
      </c>
      <c r="I1383" s="1">
        <v>0</v>
      </c>
      <c r="J1383" s="1">
        <v>0</v>
      </c>
      <c r="K1383" s="1">
        <v>1</v>
      </c>
      <c r="L1383" s="1">
        <v>0</v>
      </c>
      <c r="M1383" s="2">
        <v>0</v>
      </c>
      <c r="N1383" s="2">
        <v>0</v>
      </c>
      <c r="O1383" s="2">
        <v>1</v>
      </c>
      <c r="P1383" s="2">
        <v>0</v>
      </c>
      <c r="Q1383" s="6">
        <v>1</v>
      </c>
      <c r="R1383" s="6">
        <v>0</v>
      </c>
      <c r="S1383" s="3"/>
      <c r="T1383" s="3"/>
      <c r="U1383" s="3">
        <v>35</v>
      </c>
    </row>
    <row r="1384" spans="1:21">
      <c r="A1384" s="1">
        <v>0</v>
      </c>
      <c r="B1384" s="1">
        <v>1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1</v>
      </c>
      <c r="I1384" s="1">
        <v>0</v>
      </c>
      <c r="J1384" s="1">
        <v>0</v>
      </c>
      <c r="K1384" s="1">
        <v>0</v>
      </c>
      <c r="L1384" s="1">
        <v>1</v>
      </c>
      <c r="M1384" s="2">
        <v>0</v>
      </c>
      <c r="N1384" s="2">
        <v>1</v>
      </c>
      <c r="O1384" s="2">
        <v>0</v>
      </c>
      <c r="P1384" s="2">
        <v>1</v>
      </c>
      <c r="Q1384" s="6">
        <v>0</v>
      </c>
      <c r="R1384" s="6">
        <v>0</v>
      </c>
      <c r="S1384" s="3"/>
      <c r="T1384" s="3"/>
      <c r="U1384" s="3">
        <v>15</v>
      </c>
    </row>
    <row r="1385" spans="1:21">
      <c r="A1385" s="1">
        <v>1</v>
      </c>
      <c r="B1385" s="1">
        <v>0</v>
      </c>
      <c r="C1385" s="1">
        <v>0</v>
      </c>
      <c r="D1385" s="1">
        <v>0</v>
      </c>
      <c r="E1385" s="1">
        <v>0</v>
      </c>
      <c r="F1385" s="1">
        <v>1</v>
      </c>
      <c r="G1385" s="1">
        <v>0</v>
      </c>
      <c r="H1385" s="1">
        <v>0</v>
      </c>
      <c r="I1385" s="1">
        <v>0</v>
      </c>
      <c r="J1385" s="1">
        <v>0</v>
      </c>
      <c r="K1385" s="1">
        <v>1</v>
      </c>
      <c r="L1385" s="1">
        <v>0</v>
      </c>
      <c r="M1385" s="2">
        <v>0</v>
      </c>
      <c r="N1385" s="2">
        <v>1</v>
      </c>
      <c r="O1385" s="2">
        <v>0</v>
      </c>
      <c r="P1385" s="2">
        <v>1</v>
      </c>
      <c r="Q1385" s="6">
        <v>0</v>
      </c>
      <c r="R1385" s="6">
        <v>0</v>
      </c>
      <c r="S1385" s="3"/>
      <c r="T1385" s="3"/>
      <c r="U1385" s="3">
        <v>30</v>
      </c>
    </row>
    <row r="1386" spans="1:21">
      <c r="A1386" s="1">
        <v>0</v>
      </c>
      <c r="B1386" s="1">
        <v>0</v>
      </c>
      <c r="C1386" s="1">
        <v>0</v>
      </c>
      <c r="D1386" s="1">
        <v>0</v>
      </c>
      <c r="E1386" s="1">
        <v>1</v>
      </c>
      <c r="F1386" s="1">
        <v>0</v>
      </c>
      <c r="G1386" s="1">
        <v>1</v>
      </c>
      <c r="H1386" s="1">
        <v>0</v>
      </c>
      <c r="I1386" s="1">
        <v>0</v>
      </c>
      <c r="J1386" s="1">
        <v>1</v>
      </c>
      <c r="K1386" s="1">
        <v>0</v>
      </c>
      <c r="L1386" s="1">
        <v>0</v>
      </c>
      <c r="M1386" s="2">
        <v>0</v>
      </c>
      <c r="N1386" s="2">
        <v>1</v>
      </c>
      <c r="O1386" s="2">
        <v>0</v>
      </c>
      <c r="P1386" s="2">
        <v>1</v>
      </c>
      <c r="Q1386" s="6">
        <v>0</v>
      </c>
      <c r="R1386" s="6">
        <v>0</v>
      </c>
      <c r="S1386" s="3"/>
      <c r="T1386" s="3"/>
      <c r="U1386" s="3">
        <v>25</v>
      </c>
    </row>
    <row r="1387" spans="1:21">
      <c r="A1387" s="1">
        <v>0</v>
      </c>
      <c r="B1387" s="1">
        <v>0</v>
      </c>
      <c r="C1387" s="1">
        <v>1</v>
      </c>
      <c r="D1387" s="1">
        <v>0</v>
      </c>
      <c r="E1387" s="1">
        <v>0</v>
      </c>
      <c r="F1387" s="1">
        <v>1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1</v>
      </c>
      <c r="M1387" s="2">
        <v>0</v>
      </c>
      <c r="N1387" s="2">
        <v>0</v>
      </c>
      <c r="O1387" s="2">
        <v>1</v>
      </c>
      <c r="P1387" s="2">
        <v>0</v>
      </c>
      <c r="Q1387" s="6">
        <v>1</v>
      </c>
      <c r="R1387" s="6">
        <v>0</v>
      </c>
      <c r="S1387" s="3"/>
      <c r="T1387" s="3"/>
      <c r="U1387" s="3">
        <v>30</v>
      </c>
    </row>
    <row r="1388" spans="1:21">
      <c r="A1388" s="1">
        <v>0</v>
      </c>
      <c r="B1388" s="1">
        <v>1</v>
      </c>
      <c r="C1388" s="1">
        <v>0</v>
      </c>
      <c r="D1388" s="1">
        <v>0</v>
      </c>
      <c r="E1388" s="1">
        <v>0</v>
      </c>
      <c r="F1388" s="1">
        <v>1</v>
      </c>
      <c r="G1388" s="1">
        <v>0</v>
      </c>
      <c r="H1388" s="1">
        <v>0</v>
      </c>
      <c r="I1388" s="1">
        <v>0</v>
      </c>
      <c r="J1388" s="1">
        <v>0</v>
      </c>
      <c r="K1388" s="1">
        <v>1</v>
      </c>
      <c r="L1388" s="1">
        <v>0</v>
      </c>
      <c r="M1388" s="2">
        <v>0</v>
      </c>
      <c r="N1388" s="2">
        <v>0</v>
      </c>
      <c r="O1388" s="2">
        <v>1</v>
      </c>
      <c r="P1388" s="2">
        <v>0</v>
      </c>
      <c r="Q1388" s="6">
        <v>0</v>
      </c>
      <c r="R1388" s="6">
        <v>1</v>
      </c>
      <c r="S1388" s="3"/>
      <c r="T1388" s="3"/>
      <c r="U1388" s="3">
        <v>35</v>
      </c>
    </row>
    <row r="1389" spans="1:21">
      <c r="A1389" s="1">
        <v>0</v>
      </c>
      <c r="B1389" s="1">
        <v>0</v>
      </c>
      <c r="C1389" s="1">
        <v>1</v>
      </c>
      <c r="D1389" s="1">
        <v>0</v>
      </c>
      <c r="E1389" s="1">
        <v>0</v>
      </c>
      <c r="F1389" s="1">
        <v>0</v>
      </c>
      <c r="G1389" s="1">
        <v>1</v>
      </c>
      <c r="H1389" s="1">
        <v>0</v>
      </c>
      <c r="I1389" s="1">
        <v>0</v>
      </c>
      <c r="J1389" s="1">
        <v>0</v>
      </c>
      <c r="K1389" s="1">
        <v>0</v>
      </c>
      <c r="L1389" s="1">
        <v>1</v>
      </c>
      <c r="M1389" s="2">
        <v>0</v>
      </c>
      <c r="N1389" s="2">
        <v>1</v>
      </c>
      <c r="O1389" s="2">
        <v>0</v>
      </c>
      <c r="P1389" s="2">
        <v>1</v>
      </c>
      <c r="Q1389" s="6">
        <v>0</v>
      </c>
      <c r="R1389" s="6">
        <v>0</v>
      </c>
      <c r="S1389" s="3"/>
      <c r="T1389" s="3"/>
      <c r="U1389" s="3">
        <v>20</v>
      </c>
    </row>
    <row r="1390" spans="1:21">
      <c r="A1390" s="1">
        <v>1</v>
      </c>
      <c r="B1390" s="1">
        <v>0</v>
      </c>
      <c r="C1390" s="1">
        <v>0</v>
      </c>
      <c r="D1390" s="1">
        <v>0</v>
      </c>
      <c r="E1390" s="1">
        <v>0</v>
      </c>
      <c r="F1390" s="1">
        <v>1</v>
      </c>
      <c r="G1390" s="1">
        <v>0</v>
      </c>
      <c r="H1390" s="1">
        <v>0</v>
      </c>
      <c r="I1390" s="1">
        <v>0</v>
      </c>
      <c r="J1390" s="1">
        <v>0</v>
      </c>
      <c r="K1390" s="1">
        <v>1</v>
      </c>
      <c r="L1390" s="1">
        <v>0</v>
      </c>
      <c r="M1390" s="2">
        <v>0</v>
      </c>
      <c r="N1390" s="2">
        <v>0</v>
      </c>
      <c r="O1390" s="2">
        <v>1</v>
      </c>
      <c r="P1390" s="2">
        <v>0</v>
      </c>
      <c r="Q1390" s="6">
        <v>1</v>
      </c>
      <c r="R1390" s="6">
        <v>0</v>
      </c>
      <c r="S1390" s="3"/>
      <c r="T1390" s="3"/>
      <c r="U1390" s="3">
        <v>40</v>
      </c>
    </row>
    <row r="1391" spans="1:21">
      <c r="A1391" s="1">
        <v>0</v>
      </c>
      <c r="B1391" s="1">
        <v>0</v>
      </c>
      <c r="C1391" s="1">
        <v>1</v>
      </c>
      <c r="D1391" s="1">
        <v>0</v>
      </c>
      <c r="E1391" s="1">
        <v>0</v>
      </c>
      <c r="F1391" s="1">
        <v>1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1</v>
      </c>
      <c r="M1391" s="2">
        <v>0</v>
      </c>
      <c r="N1391" s="2">
        <v>1</v>
      </c>
      <c r="O1391" s="2">
        <v>0</v>
      </c>
      <c r="P1391" s="2">
        <v>0</v>
      </c>
      <c r="Q1391" s="6">
        <v>0</v>
      </c>
      <c r="R1391" s="6">
        <v>1</v>
      </c>
      <c r="S1391" s="3"/>
      <c r="T1391" s="3"/>
      <c r="U1391" s="3">
        <v>25</v>
      </c>
    </row>
    <row r="1392" spans="1:21">
      <c r="A1392" s="1">
        <v>0</v>
      </c>
      <c r="B1392" s="1">
        <v>0</v>
      </c>
      <c r="C1392" s="1">
        <v>0</v>
      </c>
      <c r="D1392" s="1">
        <v>0</v>
      </c>
      <c r="E1392" s="1">
        <v>1</v>
      </c>
      <c r="F1392" s="1">
        <v>1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1</v>
      </c>
      <c r="M1392" s="2">
        <v>0</v>
      </c>
      <c r="N1392" s="2">
        <v>0</v>
      </c>
      <c r="O1392" s="2">
        <v>1</v>
      </c>
      <c r="P1392" s="2">
        <v>1</v>
      </c>
      <c r="Q1392" s="6">
        <v>0</v>
      </c>
      <c r="R1392" s="6">
        <v>0</v>
      </c>
      <c r="S1392" s="3"/>
      <c r="T1392" s="3"/>
      <c r="U1392" s="3">
        <v>40</v>
      </c>
    </row>
    <row r="1393" spans="1:21">
      <c r="A1393" s="1">
        <v>0</v>
      </c>
      <c r="B1393" s="1">
        <v>0</v>
      </c>
      <c r="C1393" s="1">
        <v>1</v>
      </c>
      <c r="D1393" s="1">
        <v>0</v>
      </c>
      <c r="E1393" s="1">
        <v>0</v>
      </c>
      <c r="F1393" s="1">
        <v>1</v>
      </c>
      <c r="G1393" s="1">
        <v>0</v>
      </c>
      <c r="H1393" s="1">
        <v>0</v>
      </c>
      <c r="I1393" s="1">
        <v>0</v>
      </c>
      <c r="J1393" s="1">
        <v>0</v>
      </c>
      <c r="K1393" s="1">
        <v>1</v>
      </c>
      <c r="L1393" s="1">
        <v>0</v>
      </c>
      <c r="M1393" s="2">
        <v>1</v>
      </c>
      <c r="N1393" s="2">
        <v>0</v>
      </c>
      <c r="O1393" s="2">
        <v>0</v>
      </c>
      <c r="P1393" s="2">
        <v>0</v>
      </c>
      <c r="Q1393" s="6">
        <v>1</v>
      </c>
      <c r="R1393" s="6">
        <v>0</v>
      </c>
      <c r="S1393" s="3"/>
      <c r="T1393" s="3"/>
      <c r="U1393" s="3">
        <v>25</v>
      </c>
    </row>
    <row r="1394" spans="1:21">
      <c r="A1394" s="1">
        <v>0</v>
      </c>
      <c r="B1394" s="1">
        <v>0</v>
      </c>
      <c r="C1394" s="1">
        <v>1</v>
      </c>
      <c r="D1394" s="1">
        <v>0</v>
      </c>
      <c r="E1394" s="1">
        <v>0</v>
      </c>
      <c r="F1394" s="1">
        <v>0</v>
      </c>
      <c r="G1394" s="1">
        <v>0</v>
      </c>
      <c r="H1394" s="1">
        <v>1</v>
      </c>
      <c r="I1394" s="1">
        <v>0</v>
      </c>
      <c r="J1394" s="1">
        <v>0</v>
      </c>
      <c r="K1394" s="1">
        <v>1</v>
      </c>
      <c r="L1394" s="1">
        <v>0</v>
      </c>
      <c r="M1394" s="2">
        <v>0</v>
      </c>
      <c r="N1394" s="2">
        <v>0</v>
      </c>
      <c r="O1394" s="2">
        <v>1</v>
      </c>
      <c r="P1394" s="2">
        <v>0</v>
      </c>
      <c r="Q1394" s="6">
        <v>1</v>
      </c>
      <c r="R1394" s="6">
        <v>0</v>
      </c>
      <c r="S1394" s="3"/>
      <c r="T1394" s="3"/>
      <c r="U1394" s="3">
        <v>35</v>
      </c>
    </row>
    <row r="1395" spans="1:21">
      <c r="A1395" s="1">
        <v>0</v>
      </c>
      <c r="B1395" s="1">
        <v>1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1</v>
      </c>
      <c r="J1395" s="1">
        <v>1</v>
      </c>
      <c r="K1395" s="1">
        <v>0</v>
      </c>
      <c r="L1395" s="1">
        <v>0</v>
      </c>
      <c r="M1395" s="2">
        <v>0</v>
      </c>
      <c r="N1395" s="2">
        <v>0</v>
      </c>
      <c r="O1395" s="2">
        <v>1</v>
      </c>
      <c r="P1395" s="2">
        <v>1</v>
      </c>
      <c r="Q1395" s="6">
        <v>0</v>
      </c>
      <c r="R1395" s="6">
        <v>0</v>
      </c>
      <c r="S1395" s="3"/>
      <c r="T1395" s="3"/>
      <c r="U1395" s="3">
        <v>30</v>
      </c>
    </row>
    <row r="1396" spans="1:21">
      <c r="A1396" s="1">
        <v>0</v>
      </c>
      <c r="B1396" s="1">
        <v>0</v>
      </c>
      <c r="C1396" s="1">
        <v>1</v>
      </c>
      <c r="D1396" s="1">
        <v>0</v>
      </c>
      <c r="E1396" s="1">
        <v>0</v>
      </c>
      <c r="F1396" s="1">
        <v>0</v>
      </c>
      <c r="G1396" s="1">
        <v>1</v>
      </c>
      <c r="H1396" s="1">
        <v>0</v>
      </c>
      <c r="I1396" s="1">
        <v>0</v>
      </c>
      <c r="J1396" s="1">
        <v>0</v>
      </c>
      <c r="K1396" s="1">
        <v>1</v>
      </c>
      <c r="L1396" s="1">
        <v>0</v>
      </c>
      <c r="M1396" s="2">
        <v>0</v>
      </c>
      <c r="N1396" s="2">
        <v>1</v>
      </c>
      <c r="O1396" s="2">
        <v>0</v>
      </c>
      <c r="P1396" s="2">
        <v>0</v>
      </c>
      <c r="Q1396" s="6">
        <v>1</v>
      </c>
      <c r="R1396" s="6">
        <v>0</v>
      </c>
      <c r="S1396" s="3"/>
      <c r="T1396" s="3"/>
      <c r="U1396" s="3">
        <v>25</v>
      </c>
    </row>
    <row r="1397" spans="1:21">
      <c r="A1397" s="1">
        <v>0</v>
      </c>
      <c r="B1397" s="1">
        <v>0</v>
      </c>
      <c r="C1397" s="1">
        <v>0</v>
      </c>
      <c r="D1397" s="1">
        <v>0</v>
      </c>
      <c r="E1397" s="1">
        <v>1</v>
      </c>
      <c r="F1397" s="1">
        <v>0</v>
      </c>
      <c r="G1397" s="1">
        <v>0</v>
      </c>
      <c r="H1397" s="1">
        <v>1</v>
      </c>
      <c r="I1397" s="1">
        <v>0</v>
      </c>
      <c r="J1397" s="1">
        <v>0</v>
      </c>
      <c r="K1397" s="1">
        <v>0</v>
      </c>
      <c r="L1397" s="1">
        <v>1</v>
      </c>
      <c r="M1397" s="2">
        <v>0</v>
      </c>
      <c r="N1397" s="2">
        <v>0</v>
      </c>
      <c r="O1397" s="2">
        <v>1</v>
      </c>
      <c r="P1397" s="2">
        <v>0</v>
      </c>
      <c r="Q1397" s="6">
        <v>0</v>
      </c>
      <c r="R1397" s="6">
        <v>1</v>
      </c>
      <c r="S1397" s="3"/>
      <c r="T1397" s="3"/>
      <c r="U1397" s="3">
        <v>40</v>
      </c>
    </row>
    <row r="1398" spans="1:21">
      <c r="A1398" s="1">
        <v>0</v>
      </c>
      <c r="B1398" s="1">
        <v>0</v>
      </c>
      <c r="C1398" s="1">
        <v>1</v>
      </c>
      <c r="D1398" s="1">
        <v>0</v>
      </c>
      <c r="E1398" s="1">
        <v>0</v>
      </c>
      <c r="F1398" s="1">
        <v>0</v>
      </c>
      <c r="G1398" s="1">
        <v>1</v>
      </c>
      <c r="H1398" s="1">
        <v>0</v>
      </c>
      <c r="I1398" s="1">
        <v>0</v>
      </c>
      <c r="J1398" s="1">
        <v>0</v>
      </c>
      <c r="K1398" s="1">
        <v>1</v>
      </c>
      <c r="L1398" s="1">
        <v>0</v>
      </c>
      <c r="M1398" s="2">
        <v>0</v>
      </c>
      <c r="N1398" s="2">
        <v>0</v>
      </c>
      <c r="O1398" s="2">
        <v>1</v>
      </c>
      <c r="P1398" s="2">
        <v>0</v>
      </c>
      <c r="Q1398" s="6">
        <v>1</v>
      </c>
      <c r="R1398" s="6">
        <v>0</v>
      </c>
      <c r="S1398" s="3"/>
      <c r="T1398" s="3"/>
      <c r="U1398" s="3">
        <v>40</v>
      </c>
    </row>
    <row r="1399" spans="1:21">
      <c r="A1399" s="1">
        <v>1</v>
      </c>
      <c r="B1399" s="1">
        <v>0</v>
      </c>
      <c r="C1399" s="1">
        <v>0</v>
      </c>
      <c r="D1399" s="1">
        <v>0</v>
      </c>
      <c r="E1399" s="1">
        <v>0</v>
      </c>
      <c r="F1399" s="1">
        <v>1</v>
      </c>
      <c r="G1399" s="1">
        <v>0</v>
      </c>
      <c r="H1399" s="1">
        <v>0</v>
      </c>
      <c r="I1399" s="1">
        <v>0</v>
      </c>
      <c r="J1399" s="1">
        <v>0</v>
      </c>
      <c r="K1399" s="1">
        <v>1</v>
      </c>
      <c r="L1399" s="1">
        <v>0</v>
      </c>
      <c r="M1399" s="2">
        <v>0</v>
      </c>
      <c r="N1399" s="2">
        <v>1</v>
      </c>
      <c r="O1399" s="2">
        <v>0</v>
      </c>
      <c r="P1399" s="2">
        <v>1</v>
      </c>
      <c r="Q1399" s="6">
        <v>0</v>
      </c>
      <c r="R1399" s="6">
        <v>0</v>
      </c>
      <c r="S1399" s="3"/>
      <c r="T1399" s="3"/>
      <c r="U1399" s="3">
        <v>30</v>
      </c>
    </row>
    <row r="1400" spans="1:21">
      <c r="A1400" s="1">
        <v>0</v>
      </c>
      <c r="B1400" s="1">
        <v>0</v>
      </c>
      <c r="C1400" s="1">
        <v>0</v>
      </c>
      <c r="D1400" s="1">
        <v>0</v>
      </c>
      <c r="E1400" s="1">
        <v>1</v>
      </c>
      <c r="F1400" s="1">
        <v>0</v>
      </c>
      <c r="G1400" s="1">
        <v>0</v>
      </c>
      <c r="H1400" s="1">
        <v>1</v>
      </c>
      <c r="I1400" s="1">
        <v>0</v>
      </c>
      <c r="J1400" s="1">
        <v>0</v>
      </c>
      <c r="K1400" s="1">
        <v>0</v>
      </c>
      <c r="L1400" s="1">
        <v>1</v>
      </c>
      <c r="M1400" s="2">
        <v>0</v>
      </c>
      <c r="N1400" s="2">
        <v>1</v>
      </c>
      <c r="O1400" s="2">
        <v>0</v>
      </c>
      <c r="P1400" s="2">
        <v>1</v>
      </c>
      <c r="Q1400" s="6">
        <v>0</v>
      </c>
      <c r="R1400" s="6">
        <v>0</v>
      </c>
      <c r="S1400" s="3"/>
      <c r="T1400" s="3"/>
      <c r="U1400" s="3">
        <v>15</v>
      </c>
    </row>
    <row r="1401" spans="1:21">
      <c r="A1401" s="1">
        <v>1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1</v>
      </c>
      <c r="I1401" s="1">
        <v>0</v>
      </c>
      <c r="J1401" s="1">
        <v>0</v>
      </c>
      <c r="K1401" s="1">
        <v>1</v>
      </c>
      <c r="L1401" s="1">
        <v>0</v>
      </c>
      <c r="M1401" s="2">
        <v>0</v>
      </c>
      <c r="N1401" s="2">
        <v>1</v>
      </c>
      <c r="O1401" s="2">
        <v>0</v>
      </c>
      <c r="P1401" s="2">
        <v>0</v>
      </c>
      <c r="Q1401" s="6">
        <v>1</v>
      </c>
      <c r="R1401" s="6">
        <v>0</v>
      </c>
      <c r="S1401" s="3"/>
      <c r="T1401" s="3"/>
      <c r="U1401" s="3">
        <v>25</v>
      </c>
    </row>
    <row r="1402" spans="1:21">
      <c r="A1402" s="1">
        <v>0</v>
      </c>
      <c r="B1402" s="1">
        <v>1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1</v>
      </c>
      <c r="I1402" s="1">
        <v>0</v>
      </c>
      <c r="J1402" s="1">
        <v>0</v>
      </c>
      <c r="K1402" s="1">
        <v>1</v>
      </c>
      <c r="L1402" s="1">
        <v>0</v>
      </c>
      <c r="M1402" s="2">
        <v>0</v>
      </c>
      <c r="N1402" s="2">
        <v>0</v>
      </c>
      <c r="O1402" s="2">
        <v>1</v>
      </c>
      <c r="P1402" s="2">
        <v>0</v>
      </c>
      <c r="Q1402" s="6">
        <v>1</v>
      </c>
      <c r="R1402" s="6">
        <v>0</v>
      </c>
      <c r="S1402" s="3"/>
      <c r="T1402" s="3"/>
      <c r="U1402" s="3">
        <v>40</v>
      </c>
    </row>
    <row r="1403" spans="1:21">
      <c r="A1403" s="1">
        <v>0</v>
      </c>
      <c r="B1403" s="1">
        <v>1</v>
      </c>
      <c r="C1403" s="1">
        <v>0</v>
      </c>
      <c r="D1403" s="1">
        <v>0</v>
      </c>
      <c r="E1403" s="1">
        <v>0</v>
      </c>
      <c r="F1403" s="1">
        <v>0</v>
      </c>
      <c r="G1403" s="1">
        <v>1</v>
      </c>
      <c r="H1403" s="1">
        <v>0</v>
      </c>
      <c r="I1403" s="1">
        <v>0</v>
      </c>
      <c r="J1403" s="1">
        <v>0</v>
      </c>
      <c r="K1403" s="1">
        <v>0</v>
      </c>
      <c r="L1403" s="1">
        <v>1</v>
      </c>
      <c r="M1403" s="2">
        <v>0</v>
      </c>
      <c r="N1403" s="2">
        <v>1</v>
      </c>
      <c r="O1403" s="2">
        <v>0</v>
      </c>
      <c r="P1403" s="2">
        <v>0</v>
      </c>
      <c r="Q1403" s="6">
        <v>0</v>
      </c>
      <c r="R1403" s="6">
        <v>1</v>
      </c>
      <c r="S1403" s="3"/>
      <c r="T1403" s="3"/>
      <c r="U1403" s="3">
        <v>20</v>
      </c>
    </row>
    <row r="1404" spans="1:21">
      <c r="A1404" s="1">
        <v>0</v>
      </c>
      <c r="B1404" s="1">
        <v>1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1</v>
      </c>
      <c r="J1404" s="1">
        <v>0</v>
      </c>
      <c r="K1404" s="1">
        <v>0</v>
      </c>
      <c r="L1404" s="1">
        <v>1</v>
      </c>
      <c r="M1404" s="2">
        <v>1</v>
      </c>
      <c r="N1404" s="2">
        <v>0</v>
      </c>
      <c r="O1404" s="2">
        <v>0</v>
      </c>
      <c r="P1404" s="2">
        <v>0</v>
      </c>
      <c r="Q1404" s="6">
        <v>1</v>
      </c>
      <c r="R1404" s="6">
        <v>0</v>
      </c>
      <c r="S1404" s="3"/>
      <c r="T1404" s="3"/>
      <c r="U1404" s="3">
        <v>15</v>
      </c>
    </row>
    <row r="1405" spans="1:21">
      <c r="A1405" s="1">
        <v>0</v>
      </c>
      <c r="B1405" s="1">
        <v>0</v>
      </c>
      <c r="C1405" s="1">
        <v>0</v>
      </c>
      <c r="D1405" s="1">
        <v>0</v>
      </c>
      <c r="E1405" s="1">
        <v>1</v>
      </c>
      <c r="F1405" s="1">
        <v>1</v>
      </c>
      <c r="G1405" s="1">
        <v>0</v>
      </c>
      <c r="H1405" s="1">
        <v>0</v>
      </c>
      <c r="I1405" s="1">
        <v>0</v>
      </c>
      <c r="J1405" s="1">
        <v>1</v>
      </c>
      <c r="K1405" s="1">
        <v>0</v>
      </c>
      <c r="L1405" s="1">
        <v>0</v>
      </c>
      <c r="M1405" s="2">
        <v>0</v>
      </c>
      <c r="N1405" s="2">
        <v>1</v>
      </c>
      <c r="O1405" s="2">
        <v>0</v>
      </c>
      <c r="P1405" s="2">
        <v>0</v>
      </c>
      <c r="Q1405" s="6">
        <v>0</v>
      </c>
      <c r="R1405" s="6">
        <v>1</v>
      </c>
      <c r="S1405" s="3"/>
      <c r="T1405" s="3"/>
      <c r="U1405" s="3">
        <v>30</v>
      </c>
    </row>
    <row r="1406" spans="1:21">
      <c r="A1406" s="1">
        <v>0</v>
      </c>
      <c r="B1406" s="1">
        <v>0</v>
      </c>
      <c r="C1406" s="1">
        <v>1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J1406" s="1">
        <v>1</v>
      </c>
      <c r="K1406" s="1">
        <v>0</v>
      </c>
      <c r="L1406" s="1">
        <v>0</v>
      </c>
      <c r="M1406" s="2">
        <v>0</v>
      </c>
      <c r="N1406" s="2">
        <v>1</v>
      </c>
      <c r="O1406" s="2">
        <v>0</v>
      </c>
      <c r="P1406" s="2">
        <v>0</v>
      </c>
      <c r="Q1406" s="6">
        <v>1</v>
      </c>
      <c r="R1406" s="6">
        <v>0</v>
      </c>
      <c r="S1406" s="3"/>
      <c r="T1406" s="3"/>
      <c r="U1406" s="3">
        <v>30</v>
      </c>
    </row>
    <row r="1407" spans="1:21">
      <c r="A1407" s="1">
        <v>0</v>
      </c>
      <c r="B1407" s="1">
        <v>0</v>
      </c>
      <c r="C1407" s="1">
        <v>1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1</v>
      </c>
      <c r="K1407" s="1">
        <v>0</v>
      </c>
      <c r="L1407" s="1">
        <v>0</v>
      </c>
      <c r="M1407" s="2">
        <v>0</v>
      </c>
      <c r="N1407" s="2">
        <v>0</v>
      </c>
      <c r="O1407" s="2">
        <v>1</v>
      </c>
      <c r="P1407" s="2">
        <v>0</v>
      </c>
      <c r="Q1407" s="6">
        <v>1</v>
      </c>
      <c r="R1407" s="6">
        <v>0</v>
      </c>
      <c r="S1407" s="3"/>
      <c r="T1407" s="3"/>
      <c r="U1407" s="3">
        <v>30</v>
      </c>
    </row>
    <row r="1408" spans="1:21">
      <c r="A1408" s="1">
        <v>0</v>
      </c>
      <c r="B1408" s="1">
        <v>0</v>
      </c>
      <c r="C1408" s="1">
        <v>0</v>
      </c>
      <c r="D1408" s="1">
        <v>1</v>
      </c>
      <c r="E1408" s="1">
        <v>0</v>
      </c>
      <c r="F1408" s="1">
        <v>0</v>
      </c>
      <c r="G1408" s="1">
        <v>1</v>
      </c>
      <c r="H1408" s="1">
        <v>0</v>
      </c>
      <c r="I1408" s="1">
        <v>0</v>
      </c>
      <c r="J1408" s="1">
        <v>1</v>
      </c>
      <c r="K1408" s="1">
        <v>0</v>
      </c>
      <c r="L1408" s="1">
        <v>0</v>
      </c>
      <c r="M1408" s="2">
        <v>1</v>
      </c>
      <c r="N1408" s="2">
        <v>0</v>
      </c>
      <c r="O1408" s="2">
        <v>0</v>
      </c>
      <c r="P1408" s="2">
        <v>0</v>
      </c>
      <c r="Q1408" s="6">
        <v>0</v>
      </c>
      <c r="R1408" s="6">
        <v>1</v>
      </c>
      <c r="S1408" s="3"/>
      <c r="T1408" s="3"/>
      <c r="U1408" s="3">
        <v>32</v>
      </c>
    </row>
    <row r="1409" spans="1:21">
      <c r="A1409" s="1">
        <v>0</v>
      </c>
      <c r="B1409" s="1">
        <v>0</v>
      </c>
      <c r="C1409" s="1">
        <v>1</v>
      </c>
      <c r="D1409" s="1">
        <v>0</v>
      </c>
      <c r="E1409" s="1">
        <v>0</v>
      </c>
      <c r="F1409" s="1">
        <v>0</v>
      </c>
      <c r="G1409" s="1">
        <v>0</v>
      </c>
      <c r="H1409" s="1">
        <v>1</v>
      </c>
      <c r="I1409" s="1">
        <v>0</v>
      </c>
      <c r="J1409" s="1">
        <v>0</v>
      </c>
      <c r="K1409" s="1">
        <v>1</v>
      </c>
      <c r="L1409" s="1">
        <v>0</v>
      </c>
      <c r="M1409" s="2">
        <v>0</v>
      </c>
      <c r="N1409" s="2">
        <v>1</v>
      </c>
      <c r="O1409" s="2">
        <v>0</v>
      </c>
      <c r="P1409" s="2">
        <v>0</v>
      </c>
      <c r="Q1409" s="6">
        <v>1</v>
      </c>
      <c r="R1409" s="6">
        <v>0</v>
      </c>
      <c r="S1409" s="3"/>
      <c r="T1409" s="3"/>
      <c r="U1409" s="3">
        <v>20</v>
      </c>
    </row>
    <row r="1410" spans="1:21">
      <c r="A1410" s="1">
        <v>0</v>
      </c>
      <c r="B1410" s="1">
        <v>1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1</v>
      </c>
      <c r="I1410" s="1">
        <v>0</v>
      </c>
      <c r="J1410" s="1">
        <v>0</v>
      </c>
      <c r="K1410" s="1">
        <v>1</v>
      </c>
      <c r="L1410" s="1">
        <v>0</v>
      </c>
      <c r="M1410" s="2">
        <v>0</v>
      </c>
      <c r="N1410" s="2">
        <v>0</v>
      </c>
      <c r="O1410" s="2">
        <v>1</v>
      </c>
      <c r="P1410" s="2">
        <v>0</v>
      </c>
      <c r="Q1410" s="6">
        <v>1</v>
      </c>
      <c r="R1410" s="6">
        <v>0</v>
      </c>
      <c r="S1410" s="3"/>
      <c r="T1410" s="3"/>
      <c r="U1410" s="3">
        <v>40</v>
      </c>
    </row>
    <row r="1411" spans="1:21">
      <c r="A1411" s="1">
        <v>0</v>
      </c>
      <c r="B1411" s="1">
        <v>0</v>
      </c>
      <c r="C1411" s="1">
        <v>0</v>
      </c>
      <c r="D1411" s="1">
        <v>0</v>
      </c>
      <c r="E1411" s="1">
        <v>1</v>
      </c>
      <c r="F1411" s="1">
        <v>0</v>
      </c>
      <c r="G1411" s="1">
        <v>0</v>
      </c>
      <c r="H1411" s="1">
        <v>1</v>
      </c>
      <c r="I1411" s="1">
        <v>0</v>
      </c>
      <c r="J1411" s="1">
        <v>0</v>
      </c>
      <c r="K1411" s="1">
        <v>1</v>
      </c>
      <c r="L1411" s="1">
        <v>0</v>
      </c>
      <c r="M1411" s="2">
        <v>0</v>
      </c>
      <c r="N1411" s="2">
        <v>0</v>
      </c>
      <c r="O1411" s="2">
        <v>1</v>
      </c>
      <c r="P1411" s="2">
        <v>0</v>
      </c>
      <c r="Q1411" s="6">
        <v>1</v>
      </c>
      <c r="R1411" s="6">
        <v>0</v>
      </c>
      <c r="S1411" s="3"/>
      <c r="T1411" s="3"/>
      <c r="U1411" s="3">
        <v>45</v>
      </c>
    </row>
    <row r="1412" spans="1:21">
      <c r="A1412" s="1">
        <v>0</v>
      </c>
      <c r="B1412" s="1">
        <v>0</v>
      </c>
      <c r="C1412" s="1">
        <v>1</v>
      </c>
      <c r="D1412" s="1">
        <v>0</v>
      </c>
      <c r="E1412" s="1">
        <v>0</v>
      </c>
      <c r="F1412" s="1">
        <v>0</v>
      </c>
      <c r="G1412" s="1">
        <v>0</v>
      </c>
      <c r="H1412" s="1">
        <v>1</v>
      </c>
      <c r="I1412" s="1">
        <v>0</v>
      </c>
      <c r="J1412" s="1">
        <v>0</v>
      </c>
      <c r="K1412" s="1">
        <v>1</v>
      </c>
      <c r="L1412" s="1">
        <v>0</v>
      </c>
      <c r="M1412" s="2">
        <v>0</v>
      </c>
      <c r="N1412" s="2">
        <v>0</v>
      </c>
      <c r="O1412" s="2">
        <v>1</v>
      </c>
      <c r="P1412" s="2">
        <v>0</v>
      </c>
      <c r="Q1412" s="6">
        <v>1</v>
      </c>
      <c r="R1412" s="6">
        <v>0</v>
      </c>
      <c r="S1412" s="3"/>
      <c r="T1412" s="3"/>
      <c r="U1412" s="3">
        <v>50</v>
      </c>
    </row>
    <row r="1413" spans="1:21">
      <c r="A1413" s="1">
        <v>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1</v>
      </c>
      <c r="J1413" s="1">
        <v>0</v>
      </c>
      <c r="K1413" s="1">
        <v>0</v>
      </c>
      <c r="L1413" s="1">
        <v>1</v>
      </c>
      <c r="M1413" s="2">
        <v>0</v>
      </c>
      <c r="N1413" s="2">
        <v>1</v>
      </c>
      <c r="O1413" s="2">
        <v>0</v>
      </c>
      <c r="P1413" s="2">
        <v>0</v>
      </c>
      <c r="Q1413" s="6">
        <v>1</v>
      </c>
      <c r="R1413" s="6">
        <v>0</v>
      </c>
      <c r="S1413" s="3"/>
      <c r="T1413" s="3"/>
      <c r="U1413" s="3">
        <v>20</v>
      </c>
    </row>
    <row r="1414" spans="1:21">
      <c r="A1414" s="1">
        <v>0</v>
      </c>
      <c r="B1414" s="1">
        <v>0</v>
      </c>
      <c r="C1414" s="1">
        <v>0</v>
      </c>
      <c r="D1414" s="1">
        <v>0</v>
      </c>
      <c r="E1414" s="1">
        <v>1</v>
      </c>
      <c r="F1414" s="1">
        <v>0</v>
      </c>
      <c r="G1414" s="1">
        <v>1</v>
      </c>
      <c r="H1414" s="1">
        <v>0</v>
      </c>
      <c r="I1414" s="1">
        <v>0</v>
      </c>
      <c r="J1414" s="1">
        <v>0</v>
      </c>
      <c r="K1414" s="1">
        <v>1</v>
      </c>
      <c r="L1414" s="1">
        <v>0</v>
      </c>
      <c r="M1414" s="2">
        <v>0</v>
      </c>
      <c r="N1414" s="2">
        <v>0</v>
      </c>
      <c r="O1414" s="2">
        <v>1</v>
      </c>
      <c r="P1414" s="2">
        <v>0</v>
      </c>
      <c r="Q1414" s="6">
        <v>0</v>
      </c>
      <c r="R1414" s="6">
        <v>1</v>
      </c>
      <c r="S1414" s="3"/>
      <c r="T1414" s="3"/>
      <c r="U1414" s="3">
        <v>45</v>
      </c>
    </row>
    <row r="1415" spans="1:21">
      <c r="A1415" s="1">
        <v>0</v>
      </c>
      <c r="B1415" s="1">
        <v>1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1</v>
      </c>
      <c r="J1415" s="1">
        <v>0</v>
      </c>
      <c r="K1415" s="1">
        <v>0</v>
      </c>
      <c r="L1415" s="1">
        <v>1</v>
      </c>
      <c r="M1415" s="2">
        <v>0</v>
      </c>
      <c r="N1415" s="2">
        <v>1</v>
      </c>
      <c r="O1415" s="2">
        <v>0</v>
      </c>
      <c r="P1415" s="2">
        <v>0</v>
      </c>
      <c r="Q1415" s="6">
        <v>1</v>
      </c>
      <c r="R1415" s="6">
        <v>0</v>
      </c>
      <c r="S1415" s="3"/>
      <c r="T1415" s="3"/>
      <c r="U1415" s="3">
        <v>30</v>
      </c>
    </row>
    <row r="1416" spans="1:21">
      <c r="A1416" s="1">
        <v>0</v>
      </c>
      <c r="B1416" s="1">
        <v>0</v>
      </c>
      <c r="C1416" s="1">
        <v>1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1</v>
      </c>
      <c r="J1416" s="1">
        <v>0</v>
      </c>
      <c r="K1416" s="1">
        <v>1</v>
      </c>
      <c r="L1416" s="1">
        <v>0</v>
      </c>
      <c r="M1416" s="2">
        <v>0</v>
      </c>
      <c r="N1416" s="2">
        <v>0</v>
      </c>
      <c r="O1416" s="2">
        <v>1</v>
      </c>
      <c r="P1416" s="2">
        <v>0</v>
      </c>
      <c r="Q1416" s="6">
        <v>1</v>
      </c>
      <c r="R1416" s="6">
        <v>0</v>
      </c>
      <c r="S1416" s="3"/>
      <c r="T1416" s="3"/>
      <c r="U1416" s="3">
        <v>45</v>
      </c>
    </row>
    <row r="1417" spans="1:21">
      <c r="A1417" s="1">
        <v>0</v>
      </c>
      <c r="B1417" s="1">
        <v>0</v>
      </c>
      <c r="C1417" s="1">
        <v>0</v>
      </c>
      <c r="D1417" s="1">
        <v>0</v>
      </c>
      <c r="E1417" s="1">
        <v>1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1</v>
      </c>
      <c r="M1417" s="2">
        <v>0</v>
      </c>
      <c r="N1417" s="2">
        <v>1</v>
      </c>
      <c r="O1417" s="2">
        <v>0</v>
      </c>
      <c r="P1417" s="2">
        <v>0</v>
      </c>
      <c r="Q1417" s="6">
        <v>0</v>
      </c>
      <c r="R1417" s="6">
        <v>1</v>
      </c>
      <c r="S1417" s="3"/>
      <c r="T1417" s="3"/>
      <c r="U1417" s="3">
        <v>15</v>
      </c>
    </row>
    <row r="1418" spans="1:21">
      <c r="A1418" s="1">
        <v>0</v>
      </c>
      <c r="B1418" s="1">
        <v>0</v>
      </c>
      <c r="C1418" s="1">
        <v>0</v>
      </c>
      <c r="D1418" s="1">
        <v>1</v>
      </c>
      <c r="E1418" s="1">
        <v>0</v>
      </c>
      <c r="F1418" s="1">
        <v>0</v>
      </c>
      <c r="G1418" s="1">
        <v>0</v>
      </c>
      <c r="H1418" s="1">
        <v>1</v>
      </c>
      <c r="I1418" s="1">
        <v>0</v>
      </c>
      <c r="J1418" s="1">
        <v>0</v>
      </c>
      <c r="K1418" s="1">
        <v>1</v>
      </c>
      <c r="L1418" s="1">
        <v>0</v>
      </c>
      <c r="M1418" s="2">
        <v>1</v>
      </c>
      <c r="N1418" s="2">
        <v>0</v>
      </c>
      <c r="O1418" s="2">
        <v>0</v>
      </c>
      <c r="P1418" s="2">
        <v>0</v>
      </c>
      <c r="Q1418" s="6">
        <v>0</v>
      </c>
      <c r="R1418" s="6">
        <v>1</v>
      </c>
      <c r="S1418" s="3"/>
      <c r="T1418" s="3"/>
      <c r="U1418" s="3">
        <v>20</v>
      </c>
    </row>
    <row r="1419" spans="1:21">
      <c r="A1419" s="1">
        <v>0</v>
      </c>
      <c r="B1419" s="1">
        <v>0</v>
      </c>
      <c r="C1419" s="1">
        <v>0</v>
      </c>
      <c r="D1419" s="1">
        <v>1</v>
      </c>
      <c r="E1419" s="1">
        <v>0</v>
      </c>
      <c r="F1419" s="1">
        <v>0</v>
      </c>
      <c r="G1419" s="1">
        <v>0</v>
      </c>
      <c r="H1419" s="1">
        <v>1</v>
      </c>
      <c r="I1419" s="1">
        <v>0</v>
      </c>
      <c r="J1419" s="1">
        <v>0</v>
      </c>
      <c r="K1419" s="1">
        <v>1</v>
      </c>
      <c r="L1419" s="1">
        <v>0</v>
      </c>
      <c r="M1419" s="2">
        <v>0</v>
      </c>
      <c r="N1419" s="2">
        <v>1</v>
      </c>
      <c r="O1419" s="2">
        <v>0</v>
      </c>
      <c r="P1419" s="2">
        <v>0</v>
      </c>
      <c r="Q1419" s="6">
        <v>0</v>
      </c>
      <c r="R1419" s="6">
        <v>1</v>
      </c>
      <c r="S1419" s="3"/>
      <c r="T1419" s="3"/>
      <c r="U1419" s="3">
        <v>35</v>
      </c>
    </row>
    <row r="1420" spans="1:21">
      <c r="A1420" s="1">
        <v>0</v>
      </c>
      <c r="B1420" s="1">
        <v>1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1</v>
      </c>
      <c r="J1420" s="1">
        <v>0</v>
      </c>
      <c r="K1420" s="1">
        <v>1</v>
      </c>
      <c r="L1420" s="1">
        <v>0</v>
      </c>
      <c r="M1420" s="2">
        <v>0</v>
      </c>
      <c r="N1420" s="2">
        <v>0</v>
      </c>
      <c r="O1420" s="2">
        <v>1</v>
      </c>
      <c r="P1420" s="2">
        <v>0</v>
      </c>
      <c r="Q1420" s="6">
        <v>1</v>
      </c>
      <c r="R1420" s="6">
        <v>0</v>
      </c>
      <c r="S1420" s="3"/>
      <c r="T1420" s="3"/>
      <c r="U1420" s="3">
        <v>35</v>
      </c>
    </row>
    <row r="1421" spans="1:21">
      <c r="A1421" s="1">
        <v>0</v>
      </c>
      <c r="B1421" s="1">
        <v>0</v>
      </c>
      <c r="C1421" s="1">
        <v>0</v>
      </c>
      <c r="D1421" s="1">
        <v>1</v>
      </c>
      <c r="E1421" s="1">
        <v>0</v>
      </c>
      <c r="F1421" s="1">
        <v>1</v>
      </c>
      <c r="G1421" s="1">
        <v>0</v>
      </c>
      <c r="H1421" s="1">
        <v>0</v>
      </c>
      <c r="I1421" s="1">
        <v>0</v>
      </c>
      <c r="J1421" s="1">
        <v>1</v>
      </c>
      <c r="K1421" s="1">
        <v>0</v>
      </c>
      <c r="L1421" s="1">
        <v>0</v>
      </c>
      <c r="M1421" s="2">
        <v>0</v>
      </c>
      <c r="N1421" s="2">
        <v>0</v>
      </c>
      <c r="O1421" s="2">
        <v>1</v>
      </c>
      <c r="P1421" s="2">
        <v>0</v>
      </c>
      <c r="Q1421" s="6">
        <v>1</v>
      </c>
      <c r="R1421" s="6">
        <v>0</v>
      </c>
      <c r="S1421" s="3"/>
      <c r="T1421" s="3"/>
      <c r="U1421" s="3">
        <v>30</v>
      </c>
    </row>
    <row r="1422" spans="1:21">
      <c r="A1422" s="1">
        <v>0</v>
      </c>
      <c r="B1422" s="1">
        <v>0</v>
      </c>
      <c r="C1422" s="1">
        <v>1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1</v>
      </c>
      <c r="J1422" s="1">
        <v>0</v>
      </c>
      <c r="K1422" s="1">
        <v>1</v>
      </c>
      <c r="L1422" s="1">
        <v>0</v>
      </c>
      <c r="M1422" s="2">
        <v>1</v>
      </c>
      <c r="N1422" s="2">
        <v>0</v>
      </c>
      <c r="O1422" s="2">
        <v>0</v>
      </c>
      <c r="P1422" s="2">
        <v>1</v>
      </c>
      <c r="Q1422" s="6">
        <v>0</v>
      </c>
      <c r="R1422" s="6">
        <v>0</v>
      </c>
      <c r="S1422" s="3"/>
      <c r="T1422" s="3"/>
      <c r="U1422" s="3">
        <v>25</v>
      </c>
    </row>
    <row r="1423" spans="1:21">
      <c r="A1423" s="1">
        <v>0</v>
      </c>
      <c r="B1423" s="1">
        <v>0</v>
      </c>
      <c r="C1423" s="1">
        <v>0</v>
      </c>
      <c r="D1423" s="1">
        <v>1</v>
      </c>
      <c r="E1423" s="1">
        <v>0</v>
      </c>
      <c r="F1423" s="1">
        <v>0</v>
      </c>
      <c r="G1423" s="1">
        <v>1</v>
      </c>
      <c r="H1423" s="1">
        <v>0</v>
      </c>
      <c r="I1423" s="1">
        <v>0</v>
      </c>
      <c r="J1423" s="1">
        <v>0</v>
      </c>
      <c r="K1423" s="1">
        <v>1</v>
      </c>
      <c r="L1423" s="1">
        <v>0</v>
      </c>
      <c r="M1423" s="2">
        <v>0</v>
      </c>
      <c r="N1423" s="2">
        <v>1</v>
      </c>
      <c r="O1423" s="2">
        <v>0</v>
      </c>
      <c r="P1423" s="2">
        <v>0</v>
      </c>
      <c r="Q1423" s="6">
        <v>0</v>
      </c>
      <c r="R1423" s="6">
        <v>1</v>
      </c>
      <c r="S1423" s="3"/>
      <c r="T1423" s="3"/>
      <c r="U1423" s="3">
        <v>25</v>
      </c>
    </row>
    <row r="1424" spans="1:21">
      <c r="A1424" s="1">
        <v>0</v>
      </c>
      <c r="B1424" s="1">
        <v>1</v>
      </c>
      <c r="C1424" s="1">
        <v>0</v>
      </c>
      <c r="D1424" s="1">
        <v>0</v>
      </c>
      <c r="E1424" s="1">
        <v>0</v>
      </c>
      <c r="F1424" s="1">
        <v>1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1</v>
      </c>
      <c r="M1424" s="2">
        <v>0</v>
      </c>
      <c r="N1424" s="2">
        <v>1</v>
      </c>
      <c r="O1424" s="2">
        <v>0</v>
      </c>
      <c r="P1424" s="2">
        <v>0</v>
      </c>
      <c r="Q1424" s="6">
        <v>1</v>
      </c>
      <c r="R1424" s="6">
        <v>0</v>
      </c>
      <c r="S1424" s="3"/>
      <c r="T1424" s="3"/>
      <c r="U1424" s="3">
        <v>20</v>
      </c>
    </row>
    <row r="1425" spans="1:21">
      <c r="A1425" s="1">
        <v>0</v>
      </c>
      <c r="B1425" s="1">
        <v>0</v>
      </c>
      <c r="C1425" s="1">
        <v>0</v>
      </c>
      <c r="D1425" s="1">
        <v>0</v>
      </c>
      <c r="E1425" s="1">
        <v>1</v>
      </c>
      <c r="F1425" s="1">
        <v>1</v>
      </c>
      <c r="G1425" s="1">
        <v>0</v>
      </c>
      <c r="H1425" s="1">
        <v>0</v>
      </c>
      <c r="I1425" s="1">
        <v>0</v>
      </c>
      <c r="J1425" s="1">
        <v>0</v>
      </c>
      <c r="K1425" s="1">
        <v>1</v>
      </c>
      <c r="L1425" s="1">
        <v>0</v>
      </c>
      <c r="M1425" s="2">
        <v>0</v>
      </c>
      <c r="N1425" s="2">
        <v>1</v>
      </c>
      <c r="O1425" s="2">
        <v>0</v>
      </c>
      <c r="P1425" s="2">
        <v>1</v>
      </c>
      <c r="Q1425" s="6">
        <v>0</v>
      </c>
      <c r="R1425" s="6">
        <v>0</v>
      </c>
      <c r="S1425" s="3"/>
      <c r="T1425" s="3"/>
      <c r="U1425" s="3">
        <v>25</v>
      </c>
    </row>
    <row r="1426" spans="1:21">
      <c r="A1426" s="1">
        <v>0</v>
      </c>
      <c r="B1426" s="1">
        <v>0</v>
      </c>
      <c r="C1426" s="1">
        <v>0</v>
      </c>
      <c r="D1426" s="1">
        <v>1</v>
      </c>
      <c r="E1426" s="1">
        <v>0</v>
      </c>
      <c r="F1426" s="1">
        <v>1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1</v>
      </c>
      <c r="M1426" s="2">
        <v>0</v>
      </c>
      <c r="N1426" s="2">
        <v>1</v>
      </c>
      <c r="O1426" s="2">
        <v>0</v>
      </c>
      <c r="P1426" s="2">
        <v>0</v>
      </c>
      <c r="Q1426" s="6">
        <v>0</v>
      </c>
      <c r="R1426" s="6">
        <v>1</v>
      </c>
      <c r="S1426" s="3"/>
      <c r="T1426" s="3"/>
      <c r="U1426" s="3">
        <v>29</v>
      </c>
    </row>
    <row r="1427" spans="1:21">
      <c r="A1427" s="1">
        <v>0</v>
      </c>
      <c r="B1427" s="1">
        <v>0</v>
      </c>
      <c r="C1427" s="1">
        <v>0</v>
      </c>
      <c r="D1427" s="1">
        <v>0</v>
      </c>
      <c r="E1427" s="1">
        <v>1</v>
      </c>
      <c r="F1427" s="1">
        <v>0</v>
      </c>
      <c r="G1427" s="1">
        <v>0</v>
      </c>
      <c r="H1427" s="1">
        <v>0</v>
      </c>
      <c r="I1427" s="1">
        <v>1</v>
      </c>
      <c r="J1427" s="1">
        <v>1</v>
      </c>
      <c r="K1427" s="1">
        <v>0</v>
      </c>
      <c r="L1427" s="1">
        <v>0</v>
      </c>
      <c r="M1427" s="2">
        <v>0</v>
      </c>
      <c r="N1427" s="2">
        <v>1</v>
      </c>
      <c r="O1427" s="2">
        <v>0</v>
      </c>
      <c r="P1427" s="2">
        <v>0</v>
      </c>
      <c r="Q1427" s="6">
        <v>1</v>
      </c>
      <c r="R1427" s="6">
        <v>0</v>
      </c>
      <c r="S1427" s="3"/>
      <c r="T1427" s="3"/>
      <c r="U1427" s="3">
        <v>30</v>
      </c>
    </row>
    <row r="1428" spans="1:21">
      <c r="A1428" s="1">
        <v>0</v>
      </c>
      <c r="B1428" s="1">
        <v>0</v>
      </c>
      <c r="C1428" s="1">
        <v>0</v>
      </c>
      <c r="D1428" s="1">
        <v>1</v>
      </c>
      <c r="E1428" s="1">
        <v>0</v>
      </c>
      <c r="F1428" s="1">
        <v>0</v>
      </c>
      <c r="G1428" s="1">
        <v>1</v>
      </c>
      <c r="H1428" s="1">
        <v>0</v>
      </c>
      <c r="I1428" s="1">
        <v>0</v>
      </c>
      <c r="J1428" s="1">
        <v>0</v>
      </c>
      <c r="K1428" s="1">
        <v>0</v>
      </c>
      <c r="L1428" s="1">
        <v>1</v>
      </c>
      <c r="M1428" s="2">
        <v>0</v>
      </c>
      <c r="N1428" s="2">
        <v>1</v>
      </c>
      <c r="O1428" s="2">
        <v>0</v>
      </c>
      <c r="P1428" s="2">
        <v>0</v>
      </c>
      <c r="Q1428" s="6">
        <v>1</v>
      </c>
      <c r="R1428" s="6">
        <v>0</v>
      </c>
      <c r="S1428" s="3"/>
      <c r="T1428" s="3"/>
      <c r="U1428" s="3">
        <v>25</v>
      </c>
    </row>
    <row r="1429" spans="1:21">
      <c r="A1429" s="1">
        <v>0</v>
      </c>
      <c r="B1429" s="1">
        <v>0</v>
      </c>
      <c r="C1429" s="1">
        <v>0</v>
      </c>
      <c r="D1429" s="1">
        <v>0</v>
      </c>
      <c r="E1429" s="1">
        <v>1</v>
      </c>
      <c r="F1429" s="1">
        <v>0</v>
      </c>
      <c r="G1429" s="1">
        <v>0</v>
      </c>
      <c r="H1429" s="1">
        <v>1</v>
      </c>
      <c r="I1429" s="1">
        <v>0</v>
      </c>
      <c r="J1429" s="1">
        <v>0</v>
      </c>
      <c r="K1429" s="1">
        <v>1</v>
      </c>
      <c r="L1429" s="1">
        <v>0</v>
      </c>
      <c r="M1429" s="2">
        <v>0</v>
      </c>
      <c r="N1429" s="2">
        <v>1</v>
      </c>
      <c r="O1429" s="2">
        <v>0</v>
      </c>
      <c r="P1429" s="2">
        <v>0</v>
      </c>
      <c r="Q1429" s="6">
        <v>1</v>
      </c>
      <c r="R1429" s="6">
        <v>0</v>
      </c>
      <c r="S1429" s="3"/>
      <c r="T1429" s="3"/>
      <c r="U1429" s="3">
        <v>25</v>
      </c>
    </row>
    <row r="1430" spans="1:21">
      <c r="A1430" s="1">
        <v>0</v>
      </c>
      <c r="B1430" s="1">
        <v>0</v>
      </c>
      <c r="C1430" s="1">
        <v>0</v>
      </c>
      <c r="D1430" s="1">
        <v>0</v>
      </c>
      <c r="E1430" s="1">
        <v>1</v>
      </c>
      <c r="F1430" s="1">
        <v>1</v>
      </c>
      <c r="G1430" s="1">
        <v>0</v>
      </c>
      <c r="H1430" s="1">
        <v>0</v>
      </c>
      <c r="I1430" s="1">
        <v>0</v>
      </c>
      <c r="J1430" s="1">
        <v>1</v>
      </c>
      <c r="K1430" s="1">
        <v>0</v>
      </c>
      <c r="L1430" s="1">
        <v>0</v>
      </c>
      <c r="M1430" s="2">
        <v>0</v>
      </c>
      <c r="N1430" s="2">
        <v>0</v>
      </c>
      <c r="O1430" s="2">
        <v>1</v>
      </c>
      <c r="P1430" s="2">
        <v>0</v>
      </c>
      <c r="Q1430" s="6">
        <v>1</v>
      </c>
      <c r="R1430" s="6">
        <v>0</v>
      </c>
      <c r="S1430" s="3"/>
      <c r="T1430" s="3"/>
      <c r="U1430" s="3">
        <v>40</v>
      </c>
    </row>
    <row r="1431" spans="1:21">
      <c r="A1431" s="1">
        <v>1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1</v>
      </c>
      <c r="J1431" s="1">
        <v>0</v>
      </c>
      <c r="K1431" s="1">
        <v>1</v>
      </c>
      <c r="L1431" s="1">
        <v>0</v>
      </c>
      <c r="M1431" s="2">
        <v>0</v>
      </c>
      <c r="N1431" s="2">
        <v>0</v>
      </c>
      <c r="O1431" s="2">
        <v>1</v>
      </c>
      <c r="P1431" s="2">
        <v>0</v>
      </c>
      <c r="Q1431" s="6">
        <v>1</v>
      </c>
      <c r="R1431" s="6">
        <v>0</v>
      </c>
      <c r="S1431" s="3"/>
      <c r="T1431" s="3"/>
      <c r="U1431" s="3">
        <v>35</v>
      </c>
    </row>
    <row r="1432" spans="1:21">
      <c r="A1432" s="1">
        <v>0</v>
      </c>
      <c r="B1432" s="1">
        <v>0</v>
      </c>
      <c r="C1432" s="1">
        <v>1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1</v>
      </c>
      <c r="J1432" s="1">
        <v>0</v>
      </c>
      <c r="K1432" s="1">
        <v>1</v>
      </c>
      <c r="L1432" s="1">
        <v>0</v>
      </c>
      <c r="M1432" s="2">
        <v>1</v>
      </c>
      <c r="N1432" s="2">
        <v>0</v>
      </c>
      <c r="O1432" s="2">
        <v>0</v>
      </c>
      <c r="P1432" s="2">
        <v>0</v>
      </c>
      <c r="Q1432" s="6">
        <v>1</v>
      </c>
      <c r="R1432" s="6">
        <v>0</v>
      </c>
      <c r="S1432" s="3"/>
      <c r="T1432" s="3"/>
      <c r="U1432" s="3">
        <v>25</v>
      </c>
    </row>
    <row r="1433" spans="1:21">
      <c r="A1433" s="1">
        <v>0</v>
      </c>
      <c r="B1433" s="1">
        <v>0</v>
      </c>
      <c r="C1433" s="1">
        <v>1</v>
      </c>
      <c r="D1433" s="1">
        <v>0</v>
      </c>
      <c r="E1433" s="1">
        <v>0</v>
      </c>
      <c r="F1433" s="1">
        <v>0</v>
      </c>
      <c r="G1433" s="1">
        <v>1</v>
      </c>
      <c r="H1433" s="1">
        <v>0</v>
      </c>
      <c r="I1433" s="1">
        <v>0</v>
      </c>
      <c r="J1433" s="1">
        <v>0</v>
      </c>
      <c r="K1433" s="1">
        <v>1</v>
      </c>
      <c r="L1433" s="1">
        <v>0</v>
      </c>
      <c r="M1433" s="2">
        <v>0</v>
      </c>
      <c r="N1433" s="2">
        <v>1</v>
      </c>
      <c r="O1433" s="2">
        <v>0</v>
      </c>
      <c r="P1433" s="2">
        <v>0</v>
      </c>
      <c r="Q1433" s="6">
        <v>1</v>
      </c>
      <c r="R1433" s="6">
        <v>0</v>
      </c>
      <c r="S1433" s="3"/>
      <c r="T1433" s="3"/>
      <c r="U1433" s="3">
        <v>15</v>
      </c>
    </row>
    <row r="1434" spans="1:21">
      <c r="A1434" s="1">
        <v>0</v>
      </c>
      <c r="B1434" s="1">
        <v>0</v>
      </c>
      <c r="C1434" s="1">
        <v>0</v>
      </c>
      <c r="D1434" s="1">
        <v>1</v>
      </c>
      <c r="E1434" s="1">
        <v>0</v>
      </c>
      <c r="F1434" s="1">
        <v>0</v>
      </c>
      <c r="G1434" s="1">
        <v>0</v>
      </c>
      <c r="H1434" s="1">
        <v>1</v>
      </c>
      <c r="I1434" s="1">
        <v>0</v>
      </c>
      <c r="J1434" s="1">
        <v>0</v>
      </c>
      <c r="K1434" s="1">
        <v>1</v>
      </c>
      <c r="L1434" s="1">
        <v>0</v>
      </c>
      <c r="M1434" s="2">
        <v>0</v>
      </c>
      <c r="N1434" s="2">
        <v>0</v>
      </c>
      <c r="O1434" s="2">
        <v>1</v>
      </c>
      <c r="P1434" s="2">
        <v>0</v>
      </c>
      <c r="Q1434" s="6">
        <v>0</v>
      </c>
      <c r="R1434" s="6">
        <v>1</v>
      </c>
      <c r="S1434" s="3"/>
      <c r="T1434" s="3"/>
      <c r="U1434" s="3">
        <v>50</v>
      </c>
    </row>
    <row r="1435" spans="1:21">
      <c r="A1435" s="1">
        <v>0</v>
      </c>
      <c r="B1435" s="1">
        <v>1</v>
      </c>
      <c r="C1435" s="1">
        <v>0</v>
      </c>
      <c r="D1435" s="1">
        <v>0</v>
      </c>
      <c r="E1435" s="1">
        <v>0</v>
      </c>
      <c r="F1435" s="1">
        <v>0</v>
      </c>
      <c r="G1435" s="1">
        <v>1</v>
      </c>
      <c r="H1435" s="1">
        <v>0</v>
      </c>
      <c r="I1435" s="1">
        <v>0</v>
      </c>
      <c r="J1435" s="1">
        <v>0</v>
      </c>
      <c r="K1435" s="1">
        <v>1</v>
      </c>
      <c r="L1435" s="1">
        <v>0</v>
      </c>
      <c r="M1435" s="2">
        <v>1</v>
      </c>
      <c r="N1435" s="2">
        <v>0</v>
      </c>
      <c r="O1435" s="2">
        <v>0</v>
      </c>
      <c r="P1435" s="2">
        <v>0</v>
      </c>
      <c r="Q1435" s="6">
        <v>0</v>
      </c>
      <c r="R1435" s="6">
        <v>1</v>
      </c>
      <c r="S1435" s="3"/>
      <c r="T1435" s="3"/>
      <c r="U1435" s="3">
        <v>15</v>
      </c>
    </row>
    <row r="1436" spans="1:21">
      <c r="A1436" s="1">
        <v>0</v>
      </c>
      <c r="B1436" s="1">
        <v>0</v>
      </c>
      <c r="C1436" s="1">
        <v>0</v>
      </c>
      <c r="D1436" s="1">
        <v>1</v>
      </c>
      <c r="E1436" s="1">
        <v>0</v>
      </c>
      <c r="F1436" s="1">
        <v>0</v>
      </c>
      <c r="G1436" s="1">
        <v>1</v>
      </c>
      <c r="H1436" s="1">
        <v>0</v>
      </c>
      <c r="I1436" s="1">
        <v>0</v>
      </c>
      <c r="J1436" s="1">
        <v>0</v>
      </c>
      <c r="K1436" s="1">
        <v>0</v>
      </c>
      <c r="L1436" s="1">
        <v>1</v>
      </c>
      <c r="M1436" s="2">
        <v>0</v>
      </c>
      <c r="N1436" s="2">
        <v>1</v>
      </c>
      <c r="O1436" s="2">
        <v>0</v>
      </c>
      <c r="P1436" s="2">
        <v>1</v>
      </c>
      <c r="Q1436" s="6">
        <v>0</v>
      </c>
      <c r="R1436" s="6">
        <v>0</v>
      </c>
      <c r="S1436" s="3"/>
      <c r="T1436" s="3"/>
      <c r="U1436" s="3">
        <v>20</v>
      </c>
    </row>
    <row r="1437" spans="1:21">
      <c r="A1437" s="1">
        <v>0</v>
      </c>
      <c r="B1437" s="1">
        <v>0</v>
      </c>
      <c r="C1437" s="1">
        <v>0</v>
      </c>
      <c r="D1437" s="1">
        <v>1</v>
      </c>
      <c r="E1437" s="1">
        <v>0</v>
      </c>
      <c r="F1437" s="1">
        <v>1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1</v>
      </c>
      <c r="M1437" s="2">
        <v>0</v>
      </c>
      <c r="N1437" s="2">
        <v>1</v>
      </c>
      <c r="O1437" s="2">
        <v>0</v>
      </c>
      <c r="P1437" s="2">
        <v>0</v>
      </c>
      <c r="Q1437" s="6">
        <v>0</v>
      </c>
      <c r="R1437" s="6">
        <v>1</v>
      </c>
      <c r="S1437" s="3"/>
      <c r="T1437" s="3"/>
      <c r="U1437" s="3">
        <v>20</v>
      </c>
    </row>
    <row r="1438" spans="1:21">
      <c r="A1438" s="1">
        <v>0</v>
      </c>
      <c r="B1438" s="1">
        <v>0</v>
      </c>
      <c r="C1438" s="1">
        <v>0</v>
      </c>
      <c r="D1438" s="1">
        <v>1</v>
      </c>
      <c r="E1438" s="1">
        <v>0</v>
      </c>
      <c r="F1438" s="1">
        <v>1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1</v>
      </c>
      <c r="M1438" s="2">
        <v>1</v>
      </c>
      <c r="N1438" s="2">
        <v>0</v>
      </c>
      <c r="O1438" s="2">
        <v>0</v>
      </c>
      <c r="P1438" s="2">
        <v>0</v>
      </c>
      <c r="Q1438" s="6">
        <v>0</v>
      </c>
      <c r="R1438" s="6">
        <v>1</v>
      </c>
      <c r="S1438" s="3"/>
      <c r="T1438" s="3"/>
      <c r="U1438" s="3">
        <v>20</v>
      </c>
    </row>
    <row r="1439" spans="1:21">
      <c r="A1439" s="1">
        <v>0</v>
      </c>
      <c r="B1439" s="1">
        <v>0</v>
      </c>
      <c r="C1439" s="1">
        <v>0</v>
      </c>
      <c r="D1439" s="1">
        <v>1</v>
      </c>
      <c r="E1439" s="1">
        <v>0</v>
      </c>
      <c r="F1439" s="1">
        <v>0</v>
      </c>
      <c r="G1439" s="1">
        <v>0</v>
      </c>
      <c r="H1439" s="1">
        <v>1</v>
      </c>
      <c r="I1439" s="1">
        <v>0</v>
      </c>
      <c r="J1439" s="1">
        <v>0</v>
      </c>
      <c r="K1439" s="1">
        <v>1</v>
      </c>
      <c r="L1439" s="1">
        <v>0</v>
      </c>
      <c r="M1439" s="2">
        <v>0</v>
      </c>
      <c r="N1439" s="2">
        <v>1</v>
      </c>
      <c r="O1439" s="2">
        <v>0</v>
      </c>
      <c r="P1439" s="2">
        <v>0</v>
      </c>
      <c r="Q1439" s="6">
        <v>0</v>
      </c>
      <c r="R1439" s="6">
        <v>1</v>
      </c>
      <c r="S1439" s="3"/>
      <c r="T1439" s="3"/>
      <c r="U1439" s="3">
        <v>25</v>
      </c>
    </row>
    <row r="1440" spans="1:21">
      <c r="A1440" s="1">
        <v>0</v>
      </c>
      <c r="B1440" s="1">
        <v>0</v>
      </c>
      <c r="C1440" s="1">
        <v>0</v>
      </c>
      <c r="D1440" s="1">
        <v>1</v>
      </c>
      <c r="E1440" s="1">
        <v>0</v>
      </c>
      <c r="F1440" s="1">
        <v>0</v>
      </c>
      <c r="G1440" s="1">
        <v>0</v>
      </c>
      <c r="H1440" s="1">
        <v>1</v>
      </c>
      <c r="I1440" s="1">
        <v>0</v>
      </c>
      <c r="J1440" s="1">
        <v>0</v>
      </c>
      <c r="K1440" s="1">
        <v>1</v>
      </c>
      <c r="L1440" s="1">
        <v>0</v>
      </c>
      <c r="M1440" s="2">
        <v>0</v>
      </c>
      <c r="N1440" s="2">
        <v>0</v>
      </c>
      <c r="O1440" s="2">
        <v>1</v>
      </c>
      <c r="P1440" s="2">
        <v>0</v>
      </c>
      <c r="Q1440" s="6">
        <v>0</v>
      </c>
      <c r="R1440" s="6">
        <v>1</v>
      </c>
      <c r="S1440" s="3"/>
      <c r="T1440" s="3"/>
      <c r="U1440" s="3">
        <v>40</v>
      </c>
    </row>
    <row r="1441" spans="1:21">
      <c r="A1441" s="1">
        <v>0</v>
      </c>
      <c r="B1441" s="1">
        <v>0</v>
      </c>
      <c r="C1441" s="1">
        <v>0</v>
      </c>
      <c r="D1441" s="1">
        <v>0</v>
      </c>
      <c r="E1441" s="1">
        <v>1</v>
      </c>
      <c r="F1441" s="1">
        <v>1</v>
      </c>
      <c r="G1441" s="1">
        <v>0</v>
      </c>
      <c r="H1441" s="1">
        <v>0</v>
      </c>
      <c r="I1441" s="1">
        <v>0</v>
      </c>
      <c r="J1441" s="1">
        <v>0</v>
      </c>
      <c r="K1441" s="1">
        <v>1</v>
      </c>
      <c r="L1441" s="1">
        <v>0</v>
      </c>
      <c r="M1441" s="2">
        <v>0</v>
      </c>
      <c r="N1441" s="2">
        <v>1</v>
      </c>
      <c r="O1441" s="2">
        <v>0</v>
      </c>
      <c r="P1441" s="2">
        <v>0</v>
      </c>
      <c r="Q1441" s="6">
        <v>1</v>
      </c>
      <c r="R1441" s="6">
        <v>0</v>
      </c>
      <c r="S1441" s="3"/>
      <c r="T1441" s="3"/>
      <c r="U1441" s="3">
        <v>20</v>
      </c>
    </row>
    <row r="1442" spans="1:21">
      <c r="A1442" s="1">
        <v>0</v>
      </c>
      <c r="B1442" s="1">
        <v>0</v>
      </c>
      <c r="C1442" s="1">
        <v>0</v>
      </c>
      <c r="D1442" s="1">
        <v>0</v>
      </c>
      <c r="E1442" s="1">
        <v>1</v>
      </c>
      <c r="F1442" s="1">
        <v>0</v>
      </c>
      <c r="G1442" s="1">
        <v>0</v>
      </c>
      <c r="H1442" s="1">
        <v>0</v>
      </c>
      <c r="I1442" s="1">
        <v>1</v>
      </c>
      <c r="J1442" s="1">
        <v>0</v>
      </c>
      <c r="K1442" s="1">
        <v>1</v>
      </c>
      <c r="L1442" s="1">
        <v>0</v>
      </c>
      <c r="M1442" s="2">
        <v>0</v>
      </c>
      <c r="N1442" s="2">
        <v>0</v>
      </c>
      <c r="O1442" s="2">
        <v>1</v>
      </c>
      <c r="P1442" s="2">
        <v>1</v>
      </c>
      <c r="Q1442" s="6">
        <v>0</v>
      </c>
      <c r="R1442" s="6">
        <v>0</v>
      </c>
      <c r="S1442" s="3"/>
      <c r="T1442" s="3"/>
      <c r="U1442" s="3">
        <v>50</v>
      </c>
    </row>
    <row r="1443" spans="1:21">
      <c r="A1443" s="1">
        <v>0</v>
      </c>
      <c r="B1443" s="1">
        <v>0</v>
      </c>
      <c r="C1443" s="1">
        <v>0</v>
      </c>
      <c r="D1443" s="1">
        <v>0</v>
      </c>
      <c r="E1443" s="1">
        <v>1</v>
      </c>
      <c r="F1443" s="1">
        <v>0</v>
      </c>
      <c r="G1443" s="1">
        <v>0</v>
      </c>
      <c r="H1443" s="1">
        <v>0</v>
      </c>
      <c r="I1443" s="1">
        <v>1</v>
      </c>
      <c r="J1443" s="1">
        <v>0</v>
      </c>
      <c r="K1443" s="1">
        <v>0</v>
      </c>
      <c r="L1443" s="1">
        <v>1</v>
      </c>
      <c r="M1443" s="2">
        <v>1</v>
      </c>
      <c r="N1443" s="2">
        <v>0</v>
      </c>
      <c r="O1443" s="2">
        <v>0</v>
      </c>
      <c r="P1443" s="2">
        <v>1</v>
      </c>
      <c r="Q1443" s="6">
        <v>0</v>
      </c>
      <c r="R1443" s="6">
        <v>0</v>
      </c>
      <c r="S1443" s="3"/>
      <c r="T1443" s="3"/>
      <c r="U1443" s="3">
        <v>27</v>
      </c>
    </row>
    <row r="1444" spans="1:21">
      <c r="A1444" s="1">
        <v>0</v>
      </c>
      <c r="B1444" s="1">
        <v>0</v>
      </c>
      <c r="C1444" s="1">
        <v>0</v>
      </c>
      <c r="D1444" s="1">
        <v>1</v>
      </c>
      <c r="E1444" s="1">
        <v>0</v>
      </c>
      <c r="F1444" s="1">
        <v>0</v>
      </c>
      <c r="G1444" s="1">
        <v>0</v>
      </c>
      <c r="H1444" s="1">
        <v>1</v>
      </c>
      <c r="I1444" s="1">
        <v>0</v>
      </c>
      <c r="J1444" s="1">
        <v>0</v>
      </c>
      <c r="K1444" s="1">
        <v>1</v>
      </c>
      <c r="L1444" s="1">
        <v>0</v>
      </c>
      <c r="M1444" s="2">
        <v>0</v>
      </c>
      <c r="N1444" s="2">
        <v>0</v>
      </c>
      <c r="O1444" s="2">
        <v>1</v>
      </c>
      <c r="P1444" s="2">
        <v>0</v>
      </c>
      <c r="Q1444" s="6">
        <v>1</v>
      </c>
      <c r="R1444" s="6">
        <v>0</v>
      </c>
      <c r="S1444" s="3"/>
      <c r="T1444" s="3"/>
      <c r="U1444" s="3">
        <v>35</v>
      </c>
    </row>
    <row r="1445" spans="1:21">
      <c r="A1445" s="1">
        <v>0</v>
      </c>
      <c r="B1445" s="1">
        <v>0</v>
      </c>
      <c r="C1445" s="1">
        <v>0</v>
      </c>
      <c r="D1445" s="1">
        <v>0</v>
      </c>
      <c r="E1445" s="1">
        <v>1</v>
      </c>
      <c r="F1445" s="1">
        <v>0</v>
      </c>
      <c r="G1445" s="1">
        <v>0</v>
      </c>
      <c r="H1445" s="1">
        <v>0</v>
      </c>
      <c r="I1445" s="1">
        <v>1</v>
      </c>
      <c r="J1445" s="1">
        <v>0</v>
      </c>
      <c r="K1445" s="1">
        <v>0</v>
      </c>
      <c r="L1445" s="1">
        <v>1</v>
      </c>
      <c r="M1445" s="2">
        <v>0</v>
      </c>
      <c r="N1445" s="2">
        <v>0</v>
      </c>
      <c r="O1445" s="2">
        <v>1</v>
      </c>
      <c r="P1445" s="2">
        <v>0</v>
      </c>
      <c r="Q1445" s="6">
        <v>0</v>
      </c>
      <c r="R1445" s="6">
        <v>1</v>
      </c>
      <c r="S1445" s="3"/>
      <c r="T1445" s="3"/>
      <c r="U1445" s="3">
        <v>32</v>
      </c>
    </row>
    <row r="1446" spans="1:21">
      <c r="A1446" s="1">
        <v>0</v>
      </c>
      <c r="B1446" s="1">
        <v>0</v>
      </c>
      <c r="C1446" s="1">
        <v>0</v>
      </c>
      <c r="D1446" s="1">
        <v>0</v>
      </c>
      <c r="E1446" s="1">
        <v>1</v>
      </c>
      <c r="F1446" s="1">
        <v>0</v>
      </c>
      <c r="G1446" s="1">
        <v>1</v>
      </c>
      <c r="H1446" s="1">
        <v>0</v>
      </c>
      <c r="I1446" s="1">
        <v>0</v>
      </c>
      <c r="J1446" s="1">
        <v>0</v>
      </c>
      <c r="K1446" s="1">
        <v>1</v>
      </c>
      <c r="L1446" s="1">
        <v>0</v>
      </c>
      <c r="M1446" s="2">
        <v>0</v>
      </c>
      <c r="N1446" s="2">
        <v>1</v>
      </c>
      <c r="O1446" s="2">
        <v>0</v>
      </c>
      <c r="P1446" s="2">
        <v>0</v>
      </c>
      <c r="Q1446" s="6">
        <v>0</v>
      </c>
      <c r="R1446" s="6">
        <v>1</v>
      </c>
      <c r="S1446" s="3"/>
      <c r="T1446" s="3"/>
      <c r="U1446" s="3">
        <v>30</v>
      </c>
    </row>
    <row r="1447" spans="1:21">
      <c r="A1447" s="1">
        <v>0</v>
      </c>
      <c r="B1447" s="1">
        <v>0</v>
      </c>
      <c r="C1447" s="1">
        <v>0</v>
      </c>
      <c r="D1447" s="1">
        <v>1</v>
      </c>
      <c r="E1447" s="1">
        <v>0</v>
      </c>
      <c r="F1447" s="1">
        <v>0</v>
      </c>
      <c r="G1447" s="1">
        <v>1</v>
      </c>
      <c r="H1447" s="1">
        <v>0</v>
      </c>
      <c r="I1447" s="1">
        <v>0</v>
      </c>
      <c r="J1447" s="1">
        <v>0</v>
      </c>
      <c r="K1447" s="1">
        <v>1</v>
      </c>
      <c r="L1447" s="1">
        <v>0</v>
      </c>
      <c r="M1447" s="2">
        <v>0</v>
      </c>
      <c r="N1447" s="2">
        <v>0</v>
      </c>
      <c r="O1447" s="2">
        <v>1</v>
      </c>
      <c r="P1447" s="2">
        <v>0</v>
      </c>
      <c r="Q1447" s="6">
        <v>1</v>
      </c>
      <c r="R1447" s="6">
        <v>0</v>
      </c>
      <c r="S1447" s="3"/>
      <c r="T1447" s="3"/>
      <c r="U1447" s="3">
        <v>45</v>
      </c>
    </row>
    <row r="1448" spans="1:21">
      <c r="A1448" s="1">
        <v>0</v>
      </c>
      <c r="B1448" s="1">
        <v>0</v>
      </c>
      <c r="C1448" s="1">
        <v>1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1</v>
      </c>
      <c r="J1448" s="1">
        <v>0</v>
      </c>
      <c r="K1448" s="1">
        <v>1</v>
      </c>
      <c r="L1448" s="1">
        <v>0</v>
      </c>
      <c r="M1448" s="2">
        <v>0</v>
      </c>
      <c r="N1448" s="2">
        <v>1</v>
      </c>
      <c r="O1448" s="2">
        <v>0</v>
      </c>
      <c r="P1448" s="2">
        <v>0</v>
      </c>
      <c r="Q1448" s="6">
        <v>1</v>
      </c>
      <c r="R1448" s="6">
        <v>0</v>
      </c>
      <c r="S1448" s="3"/>
      <c r="T1448" s="3"/>
      <c r="U1448" s="3">
        <v>25</v>
      </c>
    </row>
    <row r="1449" spans="1:21">
      <c r="A1449" s="1">
        <v>0</v>
      </c>
      <c r="B1449" s="1">
        <v>0</v>
      </c>
      <c r="C1449" s="1">
        <v>0</v>
      </c>
      <c r="D1449" s="1">
        <v>1</v>
      </c>
      <c r="E1449" s="1">
        <v>0</v>
      </c>
      <c r="F1449" s="1">
        <v>1</v>
      </c>
      <c r="G1449" s="1">
        <v>0</v>
      </c>
      <c r="H1449" s="1">
        <v>0</v>
      </c>
      <c r="I1449" s="1">
        <v>0</v>
      </c>
      <c r="J1449" s="1">
        <v>0</v>
      </c>
      <c r="K1449" s="1">
        <v>1</v>
      </c>
      <c r="L1449" s="1">
        <v>0</v>
      </c>
      <c r="M1449" s="2">
        <v>1</v>
      </c>
      <c r="N1449" s="2">
        <v>0</v>
      </c>
      <c r="O1449" s="2">
        <v>0</v>
      </c>
      <c r="P1449" s="2">
        <v>0</v>
      </c>
      <c r="Q1449" s="6">
        <v>1</v>
      </c>
      <c r="R1449" s="6">
        <v>0</v>
      </c>
      <c r="S1449" s="3"/>
      <c r="T1449" s="3"/>
      <c r="U1449" s="3">
        <v>15</v>
      </c>
    </row>
    <row r="1450" spans="1:21">
      <c r="A1450" s="1">
        <v>0</v>
      </c>
      <c r="B1450" s="1">
        <v>0</v>
      </c>
      <c r="C1450" s="1">
        <v>0</v>
      </c>
      <c r="D1450" s="1">
        <v>0</v>
      </c>
      <c r="E1450" s="1">
        <v>1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1">
        <v>1</v>
      </c>
      <c r="L1450" s="1">
        <v>0</v>
      </c>
      <c r="M1450" s="2">
        <v>0</v>
      </c>
      <c r="N1450" s="2">
        <v>0</v>
      </c>
      <c r="O1450" s="2">
        <v>1</v>
      </c>
      <c r="P1450" s="2">
        <v>0</v>
      </c>
      <c r="Q1450" s="6">
        <v>1</v>
      </c>
      <c r="R1450" s="6">
        <v>0</v>
      </c>
      <c r="S1450" s="3"/>
      <c r="T1450" s="3"/>
      <c r="U1450" s="3">
        <v>40</v>
      </c>
    </row>
    <row r="1451" spans="1:21">
      <c r="A1451" s="1">
        <v>0</v>
      </c>
      <c r="B1451" s="1">
        <v>0</v>
      </c>
      <c r="C1451" s="1">
        <v>0</v>
      </c>
      <c r="D1451" s="1">
        <v>1</v>
      </c>
      <c r="E1451" s="1">
        <v>0</v>
      </c>
      <c r="F1451" s="1">
        <v>0</v>
      </c>
      <c r="G1451" s="1">
        <v>1</v>
      </c>
      <c r="H1451" s="1">
        <v>0</v>
      </c>
      <c r="I1451" s="1">
        <v>0</v>
      </c>
      <c r="J1451" s="1">
        <v>0</v>
      </c>
      <c r="K1451" s="1">
        <v>1</v>
      </c>
      <c r="L1451" s="1">
        <v>0</v>
      </c>
      <c r="M1451" s="2">
        <v>0</v>
      </c>
      <c r="N1451" s="2">
        <v>0</v>
      </c>
      <c r="O1451" s="2">
        <v>1</v>
      </c>
      <c r="P1451" s="2">
        <v>0</v>
      </c>
      <c r="Q1451" s="6">
        <v>1</v>
      </c>
      <c r="R1451" s="6">
        <v>0</v>
      </c>
      <c r="S1451" s="3"/>
      <c r="T1451" s="3"/>
      <c r="U1451" s="3">
        <v>40</v>
      </c>
    </row>
    <row r="1452" spans="1:21">
      <c r="A1452" s="1">
        <v>0</v>
      </c>
      <c r="B1452" s="1">
        <v>0</v>
      </c>
      <c r="C1452" s="1">
        <v>0</v>
      </c>
      <c r="D1452" s="1">
        <v>0</v>
      </c>
      <c r="E1452" s="1">
        <v>1</v>
      </c>
      <c r="F1452" s="1">
        <v>0</v>
      </c>
      <c r="G1452" s="1">
        <v>0</v>
      </c>
      <c r="H1452" s="1">
        <v>1</v>
      </c>
      <c r="I1452" s="1">
        <v>0</v>
      </c>
      <c r="J1452" s="1">
        <v>0</v>
      </c>
      <c r="K1452" s="1">
        <v>1</v>
      </c>
      <c r="L1452" s="1">
        <v>0</v>
      </c>
      <c r="M1452" s="2">
        <v>0</v>
      </c>
      <c r="N1452" s="2">
        <v>1</v>
      </c>
      <c r="O1452" s="2">
        <v>0</v>
      </c>
      <c r="P1452" s="2">
        <v>0</v>
      </c>
      <c r="Q1452" s="6">
        <v>1</v>
      </c>
      <c r="R1452" s="6">
        <v>0</v>
      </c>
      <c r="S1452" s="3"/>
      <c r="T1452" s="3"/>
      <c r="U1452" s="3">
        <v>20</v>
      </c>
    </row>
    <row r="1453" spans="1:21">
      <c r="A1453" s="1">
        <v>0</v>
      </c>
      <c r="B1453" s="1">
        <v>0</v>
      </c>
      <c r="C1453" s="1">
        <v>0</v>
      </c>
      <c r="D1453" s="1">
        <v>0</v>
      </c>
      <c r="E1453" s="1">
        <v>1</v>
      </c>
      <c r="F1453" s="1">
        <v>0</v>
      </c>
      <c r="G1453" s="1">
        <v>1</v>
      </c>
      <c r="H1453" s="1">
        <v>0</v>
      </c>
      <c r="I1453" s="1">
        <v>0</v>
      </c>
      <c r="J1453" s="1">
        <v>0</v>
      </c>
      <c r="K1453" s="1">
        <v>1</v>
      </c>
      <c r="L1453" s="1">
        <v>0</v>
      </c>
      <c r="M1453" s="2">
        <v>0</v>
      </c>
      <c r="N1453" s="2">
        <v>1</v>
      </c>
      <c r="O1453" s="2">
        <v>0</v>
      </c>
      <c r="P1453" s="2">
        <v>0</v>
      </c>
      <c r="Q1453" s="6">
        <v>1</v>
      </c>
      <c r="R1453" s="6">
        <v>0</v>
      </c>
      <c r="S1453" s="3"/>
      <c r="T1453" s="3"/>
      <c r="U1453" s="3">
        <v>20</v>
      </c>
    </row>
    <row r="1454" spans="1:21">
      <c r="A1454" s="1">
        <v>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1</v>
      </c>
      <c r="H1454" s="1">
        <v>0</v>
      </c>
      <c r="I1454" s="1">
        <v>0</v>
      </c>
      <c r="J1454" s="1">
        <v>1</v>
      </c>
      <c r="K1454" s="1">
        <v>0</v>
      </c>
      <c r="L1454" s="1">
        <v>0</v>
      </c>
      <c r="M1454" s="2">
        <v>1</v>
      </c>
      <c r="N1454" s="2">
        <v>0</v>
      </c>
      <c r="O1454" s="2">
        <v>0</v>
      </c>
      <c r="P1454" s="2">
        <v>0</v>
      </c>
      <c r="Q1454" s="6">
        <v>0</v>
      </c>
      <c r="R1454" s="6">
        <v>1</v>
      </c>
      <c r="S1454" s="3"/>
      <c r="T1454" s="3"/>
      <c r="U1454" s="3">
        <v>32</v>
      </c>
    </row>
    <row r="1455" spans="1:21">
      <c r="A1455" s="1">
        <v>1</v>
      </c>
      <c r="B1455" s="1">
        <v>0</v>
      </c>
      <c r="C1455" s="1">
        <v>0</v>
      </c>
      <c r="D1455" s="1">
        <v>0</v>
      </c>
      <c r="E1455" s="1">
        <v>0</v>
      </c>
      <c r="F1455" s="1">
        <v>1</v>
      </c>
      <c r="G1455" s="1">
        <v>0</v>
      </c>
      <c r="H1455" s="1">
        <v>0</v>
      </c>
      <c r="I1455" s="1">
        <v>0</v>
      </c>
      <c r="J1455" s="1">
        <v>1</v>
      </c>
      <c r="K1455" s="1">
        <v>0</v>
      </c>
      <c r="L1455" s="1">
        <v>0</v>
      </c>
      <c r="M1455" s="2">
        <v>1</v>
      </c>
      <c r="N1455" s="2">
        <v>0</v>
      </c>
      <c r="O1455" s="2">
        <v>0</v>
      </c>
      <c r="P1455" s="2">
        <v>0</v>
      </c>
      <c r="Q1455" s="6">
        <v>0</v>
      </c>
      <c r="R1455" s="6">
        <v>1</v>
      </c>
      <c r="S1455" s="3"/>
      <c r="T1455" s="3"/>
      <c r="U1455" s="3">
        <v>20</v>
      </c>
    </row>
    <row r="1456" spans="1:21">
      <c r="A1456" s="1">
        <v>1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1</v>
      </c>
      <c r="I1456" s="1">
        <v>0</v>
      </c>
      <c r="J1456" s="1">
        <v>1</v>
      </c>
      <c r="K1456" s="1">
        <v>0</v>
      </c>
      <c r="L1456" s="1">
        <v>0</v>
      </c>
      <c r="M1456" s="2">
        <v>1</v>
      </c>
      <c r="N1456" s="2">
        <v>0</v>
      </c>
      <c r="O1456" s="2">
        <v>0</v>
      </c>
      <c r="P1456" s="2">
        <v>0</v>
      </c>
      <c r="Q1456" s="6">
        <v>1</v>
      </c>
      <c r="R1456" s="6">
        <v>0</v>
      </c>
      <c r="S1456" s="3"/>
      <c r="T1456" s="3"/>
      <c r="U1456" s="3">
        <v>20</v>
      </c>
    </row>
    <row r="1457" spans="1:21">
      <c r="A1457" s="1">
        <v>1</v>
      </c>
      <c r="B1457" s="1">
        <v>0</v>
      </c>
      <c r="C1457" s="1">
        <v>0</v>
      </c>
      <c r="D1457" s="1">
        <v>0</v>
      </c>
      <c r="E1457" s="1">
        <v>0</v>
      </c>
      <c r="F1457" s="1">
        <v>1</v>
      </c>
      <c r="G1457" s="1">
        <v>0</v>
      </c>
      <c r="H1457" s="1">
        <v>0</v>
      </c>
      <c r="I1457" s="1">
        <v>0</v>
      </c>
      <c r="J1457" s="1">
        <v>1</v>
      </c>
      <c r="K1457" s="1">
        <v>0</v>
      </c>
      <c r="L1457" s="1">
        <v>0</v>
      </c>
      <c r="M1457" s="2">
        <v>0</v>
      </c>
      <c r="N1457" s="2">
        <v>0</v>
      </c>
      <c r="O1457" s="2">
        <v>1</v>
      </c>
      <c r="P1457" s="2">
        <v>0</v>
      </c>
      <c r="Q1457" s="6">
        <v>1</v>
      </c>
      <c r="R1457" s="6">
        <v>0</v>
      </c>
      <c r="S1457" s="3"/>
      <c r="T1457" s="3"/>
      <c r="U1457" s="3">
        <v>40</v>
      </c>
    </row>
    <row r="1458" spans="1:21">
      <c r="A1458" s="1">
        <v>1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1</v>
      </c>
      <c r="I1458" s="1">
        <v>0</v>
      </c>
      <c r="J1458" s="1">
        <v>0</v>
      </c>
      <c r="K1458" s="1">
        <v>1</v>
      </c>
      <c r="L1458" s="1">
        <v>0</v>
      </c>
      <c r="M1458" s="2">
        <v>1</v>
      </c>
      <c r="N1458" s="2">
        <v>0</v>
      </c>
      <c r="O1458" s="2">
        <v>0</v>
      </c>
      <c r="P1458" s="2">
        <v>0</v>
      </c>
      <c r="Q1458" s="6">
        <v>0</v>
      </c>
      <c r="R1458" s="6">
        <v>1</v>
      </c>
      <c r="S1458" s="3"/>
      <c r="T1458" s="3"/>
      <c r="U1458" s="3">
        <v>38</v>
      </c>
    </row>
    <row r="1459" spans="1:21">
      <c r="A1459" s="1">
        <v>1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1</v>
      </c>
      <c r="I1459" s="1">
        <v>0</v>
      </c>
      <c r="J1459" s="1">
        <v>0</v>
      </c>
      <c r="K1459" s="1">
        <v>1</v>
      </c>
      <c r="L1459" s="1">
        <v>0</v>
      </c>
      <c r="M1459" s="2">
        <v>1</v>
      </c>
      <c r="N1459" s="2">
        <v>0</v>
      </c>
      <c r="O1459" s="2">
        <v>0</v>
      </c>
      <c r="P1459" s="2">
        <v>1</v>
      </c>
      <c r="Q1459" s="6">
        <v>0</v>
      </c>
      <c r="R1459" s="6">
        <v>0</v>
      </c>
      <c r="S1459" s="3"/>
      <c r="T1459" s="3"/>
      <c r="U1459" s="3">
        <v>36</v>
      </c>
    </row>
    <row r="1460" spans="1:21">
      <c r="A1460" s="1">
        <v>1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1</v>
      </c>
      <c r="H1460" s="1">
        <v>0</v>
      </c>
      <c r="I1460" s="1">
        <v>0</v>
      </c>
      <c r="J1460" s="1">
        <v>0</v>
      </c>
      <c r="K1460" s="1">
        <v>0</v>
      </c>
      <c r="L1460" s="1">
        <v>1</v>
      </c>
      <c r="M1460" s="2">
        <v>0</v>
      </c>
      <c r="N1460" s="2">
        <v>0</v>
      </c>
      <c r="O1460" s="2">
        <v>1</v>
      </c>
      <c r="P1460" s="2">
        <v>0</v>
      </c>
      <c r="Q1460" s="6">
        <v>1</v>
      </c>
      <c r="R1460" s="6">
        <v>0</v>
      </c>
      <c r="S1460" s="3"/>
      <c r="T1460" s="3"/>
      <c r="U1460" s="3">
        <v>30</v>
      </c>
    </row>
    <row r="1461" spans="1:21">
      <c r="A1461" s="1">
        <v>0</v>
      </c>
      <c r="B1461" s="1">
        <v>0</v>
      </c>
      <c r="C1461" s="1">
        <v>1</v>
      </c>
      <c r="D1461" s="1">
        <v>0</v>
      </c>
      <c r="E1461" s="1">
        <v>0</v>
      </c>
      <c r="F1461" s="1">
        <v>0</v>
      </c>
      <c r="G1461" s="1">
        <v>1</v>
      </c>
      <c r="H1461" s="1">
        <v>0</v>
      </c>
      <c r="I1461" s="1">
        <v>0</v>
      </c>
      <c r="J1461" s="1">
        <v>0</v>
      </c>
      <c r="K1461" s="1">
        <v>0</v>
      </c>
      <c r="L1461" s="1">
        <v>1</v>
      </c>
      <c r="M1461" s="2">
        <v>1</v>
      </c>
      <c r="N1461" s="2">
        <v>0</v>
      </c>
      <c r="O1461" s="2">
        <v>0</v>
      </c>
      <c r="P1461" s="2">
        <v>1</v>
      </c>
      <c r="Q1461" s="6">
        <v>0</v>
      </c>
      <c r="R1461" s="6">
        <v>0</v>
      </c>
      <c r="S1461" s="3"/>
      <c r="T1461" s="3"/>
      <c r="U1461" s="3">
        <v>20</v>
      </c>
    </row>
    <row r="1462" spans="1:21">
      <c r="A1462" s="1">
        <v>1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1</v>
      </c>
      <c r="J1462" s="1">
        <v>1</v>
      </c>
      <c r="K1462" s="1">
        <v>0</v>
      </c>
      <c r="L1462" s="1">
        <v>0</v>
      </c>
      <c r="M1462" s="2">
        <v>1</v>
      </c>
      <c r="N1462" s="2">
        <v>0</v>
      </c>
      <c r="O1462" s="2">
        <v>0</v>
      </c>
      <c r="P1462" s="2">
        <v>0</v>
      </c>
      <c r="Q1462" s="6">
        <v>1</v>
      </c>
      <c r="R1462" s="6">
        <v>0</v>
      </c>
      <c r="S1462" s="3"/>
      <c r="T1462" s="3"/>
      <c r="U1462" s="3">
        <v>20</v>
      </c>
    </row>
    <row r="1463" spans="1:21">
      <c r="A1463" s="1">
        <v>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1</v>
      </c>
      <c r="I1463" s="1">
        <v>0</v>
      </c>
      <c r="J1463" s="1">
        <v>0</v>
      </c>
      <c r="K1463" s="1">
        <v>1</v>
      </c>
      <c r="L1463" s="1">
        <v>0</v>
      </c>
      <c r="M1463" s="2">
        <v>1</v>
      </c>
      <c r="N1463" s="2">
        <v>0</v>
      </c>
      <c r="O1463" s="2">
        <v>0</v>
      </c>
      <c r="P1463" s="2">
        <v>0</v>
      </c>
      <c r="Q1463" s="6">
        <v>0</v>
      </c>
      <c r="R1463" s="6">
        <v>1</v>
      </c>
      <c r="S1463" s="3"/>
      <c r="T1463" s="3"/>
      <c r="U1463" s="3">
        <v>20</v>
      </c>
    </row>
    <row r="1464" spans="1:21">
      <c r="A1464" s="1">
        <v>1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1</v>
      </c>
      <c r="I1464" s="1">
        <v>0</v>
      </c>
      <c r="J1464" s="1">
        <v>0</v>
      </c>
      <c r="K1464" s="1">
        <v>1</v>
      </c>
      <c r="L1464" s="1">
        <v>0</v>
      </c>
      <c r="M1464" s="2">
        <v>0</v>
      </c>
      <c r="N1464" s="2">
        <v>0</v>
      </c>
      <c r="O1464" s="2">
        <v>1</v>
      </c>
      <c r="P1464" s="2">
        <v>0</v>
      </c>
      <c r="Q1464" s="6">
        <v>1</v>
      </c>
      <c r="R1464" s="6">
        <v>0</v>
      </c>
      <c r="S1464" s="3"/>
      <c r="T1464" s="3"/>
      <c r="U1464" s="3">
        <v>40</v>
      </c>
    </row>
    <row r="1465" spans="1:21">
      <c r="A1465" s="1">
        <v>1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1</v>
      </c>
      <c r="J1465" s="1">
        <v>1</v>
      </c>
      <c r="K1465" s="1">
        <v>0</v>
      </c>
      <c r="L1465" s="1">
        <v>0</v>
      </c>
      <c r="M1465" s="2">
        <v>0</v>
      </c>
      <c r="N1465" s="2">
        <v>0</v>
      </c>
      <c r="O1465" s="2">
        <v>1</v>
      </c>
      <c r="P1465" s="2">
        <v>1</v>
      </c>
      <c r="Q1465" s="6">
        <v>0</v>
      </c>
      <c r="R1465" s="6">
        <v>0</v>
      </c>
      <c r="S1465" s="3"/>
      <c r="T1465" s="3"/>
      <c r="U1465" s="3">
        <v>30</v>
      </c>
    </row>
    <row r="1466" spans="1:21">
      <c r="A1466" s="1">
        <v>1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1</v>
      </c>
      <c r="J1466" s="1">
        <v>1</v>
      </c>
      <c r="K1466" s="1">
        <v>0</v>
      </c>
      <c r="L1466" s="1">
        <v>0</v>
      </c>
      <c r="M1466" s="2">
        <v>1</v>
      </c>
      <c r="N1466" s="2">
        <v>0</v>
      </c>
      <c r="O1466" s="2">
        <v>0</v>
      </c>
      <c r="P1466" s="2">
        <v>0</v>
      </c>
      <c r="Q1466" s="6">
        <v>0</v>
      </c>
      <c r="R1466" s="6">
        <v>1</v>
      </c>
      <c r="S1466" s="3"/>
      <c r="T1466" s="3"/>
      <c r="U1466" s="3">
        <v>10</v>
      </c>
    </row>
    <row r="1467" spans="1:21">
      <c r="A1467" s="1">
        <v>0</v>
      </c>
      <c r="B1467" s="1">
        <v>1</v>
      </c>
      <c r="C1467" s="1">
        <v>0</v>
      </c>
      <c r="D1467" s="1">
        <v>0</v>
      </c>
      <c r="E1467" s="1">
        <v>0</v>
      </c>
      <c r="F1467" s="1">
        <v>1</v>
      </c>
      <c r="G1467" s="1">
        <v>0</v>
      </c>
      <c r="H1467" s="1">
        <v>0</v>
      </c>
      <c r="I1467" s="1">
        <v>0</v>
      </c>
      <c r="J1467" s="1">
        <v>1</v>
      </c>
      <c r="K1467" s="1">
        <v>0</v>
      </c>
      <c r="L1467" s="1">
        <v>0</v>
      </c>
      <c r="M1467" s="2">
        <v>0</v>
      </c>
      <c r="N1467" s="2">
        <v>0</v>
      </c>
      <c r="O1467" s="2">
        <v>1</v>
      </c>
      <c r="P1467" s="2">
        <v>1</v>
      </c>
      <c r="Q1467" s="6">
        <v>0</v>
      </c>
      <c r="R1467" s="6">
        <v>0</v>
      </c>
      <c r="S1467" s="3"/>
      <c r="T1467" s="3"/>
      <c r="U1467" s="3">
        <v>30</v>
      </c>
    </row>
    <row r="1468" spans="1:21">
      <c r="A1468" s="1">
        <v>1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1</v>
      </c>
      <c r="J1468" s="1">
        <v>1</v>
      </c>
      <c r="K1468" s="1">
        <v>0</v>
      </c>
      <c r="L1468" s="1">
        <v>0</v>
      </c>
      <c r="M1468" s="2">
        <v>1</v>
      </c>
      <c r="N1468" s="2">
        <v>0</v>
      </c>
      <c r="O1468" s="2">
        <v>0</v>
      </c>
      <c r="P1468" s="2">
        <v>0</v>
      </c>
      <c r="Q1468" s="6">
        <v>1</v>
      </c>
      <c r="R1468" s="6">
        <v>0</v>
      </c>
      <c r="S1468" s="3"/>
      <c r="T1468" s="3"/>
      <c r="U1468" s="3">
        <v>20</v>
      </c>
    </row>
    <row r="1469" spans="1:21">
      <c r="A1469" s="1">
        <v>1</v>
      </c>
      <c r="B1469" s="1">
        <v>0</v>
      </c>
      <c r="C1469" s="1">
        <v>0</v>
      </c>
      <c r="D1469" s="1">
        <v>0</v>
      </c>
      <c r="E1469" s="1">
        <v>0</v>
      </c>
      <c r="F1469" s="1">
        <v>1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1</v>
      </c>
      <c r="M1469" s="2">
        <v>0</v>
      </c>
      <c r="N1469" s="2">
        <v>1</v>
      </c>
      <c r="O1469" s="2">
        <v>0</v>
      </c>
      <c r="P1469" s="2">
        <v>0</v>
      </c>
      <c r="Q1469" s="6">
        <v>0</v>
      </c>
      <c r="R1469" s="6">
        <v>1</v>
      </c>
      <c r="S1469" s="3"/>
      <c r="T1469" s="3"/>
      <c r="U1469" s="3">
        <v>25</v>
      </c>
    </row>
    <row r="1470" spans="1:21">
      <c r="A1470" s="1">
        <v>0</v>
      </c>
      <c r="B1470" s="1">
        <v>0</v>
      </c>
      <c r="C1470" s="1">
        <v>1</v>
      </c>
      <c r="D1470" s="1">
        <v>0</v>
      </c>
      <c r="E1470" s="1">
        <v>0</v>
      </c>
      <c r="F1470" s="1">
        <v>0</v>
      </c>
      <c r="G1470" s="1">
        <v>1</v>
      </c>
      <c r="H1470" s="1">
        <v>0</v>
      </c>
      <c r="I1470" s="1">
        <v>0</v>
      </c>
      <c r="J1470" s="1">
        <v>0</v>
      </c>
      <c r="K1470" s="1">
        <v>1</v>
      </c>
      <c r="L1470" s="1">
        <v>0</v>
      </c>
      <c r="M1470" s="2">
        <v>0</v>
      </c>
      <c r="N1470" s="2">
        <v>0</v>
      </c>
      <c r="O1470" s="2">
        <v>1</v>
      </c>
      <c r="P1470" s="2">
        <v>0</v>
      </c>
      <c r="Q1470" s="6">
        <v>1</v>
      </c>
      <c r="R1470" s="6">
        <v>0</v>
      </c>
      <c r="S1470" s="3"/>
      <c r="T1470" s="3"/>
      <c r="U1470" s="3">
        <v>40</v>
      </c>
    </row>
    <row r="1471" spans="1:21">
      <c r="A1471" s="1">
        <v>1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1</v>
      </c>
      <c r="J1471" s="1">
        <v>0</v>
      </c>
      <c r="K1471" s="1">
        <v>0</v>
      </c>
      <c r="L1471" s="1">
        <v>1</v>
      </c>
      <c r="M1471" s="2">
        <v>1</v>
      </c>
      <c r="N1471" s="2">
        <v>0</v>
      </c>
      <c r="O1471" s="2">
        <v>0</v>
      </c>
      <c r="P1471" s="2">
        <v>0</v>
      </c>
      <c r="Q1471" s="6">
        <v>1</v>
      </c>
      <c r="R1471" s="6">
        <v>0</v>
      </c>
      <c r="S1471" s="3"/>
      <c r="T1471" s="3"/>
      <c r="U1471" s="3">
        <v>25</v>
      </c>
    </row>
    <row r="1472" spans="1:21">
      <c r="A1472" s="1">
        <v>0</v>
      </c>
      <c r="B1472" s="1">
        <v>0</v>
      </c>
      <c r="C1472" s="1">
        <v>1</v>
      </c>
      <c r="D1472" s="1">
        <v>0</v>
      </c>
      <c r="E1472" s="1">
        <v>0</v>
      </c>
      <c r="F1472" s="1">
        <v>0</v>
      </c>
      <c r="G1472" s="1">
        <v>0</v>
      </c>
      <c r="H1472" s="1">
        <v>1</v>
      </c>
      <c r="I1472" s="1">
        <v>0</v>
      </c>
      <c r="J1472" s="1">
        <v>0</v>
      </c>
      <c r="K1472" s="1">
        <v>0</v>
      </c>
      <c r="L1472" s="1">
        <v>1</v>
      </c>
      <c r="M1472" s="2">
        <v>0</v>
      </c>
      <c r="N1472" s="2">
        <v>0</v>
      </c>
      <c r="O1472" s="2">
        <v>1</v>
      </c>
      <c r="P1472" s="2">
        <v>1</v>
      </c>
      <c r="Q1472" s="6">
        <v>0</v>
      </c>
      <c r="R1472" s="6">
        <v>0</v>
      </c>
      <c r="S1472" s="3"/>
      <c r="T1472" s="3"/>
      <c r="U1472" s="3">
        <v>30</v>
      </c>
    </row>
    <row r="1473" spans="1:21">
      <c r="A1473" s="1">
        <v>1</v>
      </c>
      <c r="B1473" s="1">
        <v>0</v>
      </c>
      <c r="C1473" s="1">
        <v>0</v>
      </c>
      <c r="D1473" s="1">
        <v>0</v>
      </c>
      <c r="E1473" s="1">
        <v>0</v>
      </c>
      <c r="F1473" s="1">
        <v>1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1</v>
      </c>
      <c r="M1473" s="2">
        <v>0</v>
      </c>
      <c r="N1473" s="2">
        <v>1</v>
      </c>
      <c r="O1473" s="2">
        <v>0</v>
      </c>
      <c r="P1473" s="2">
        <v>0</v>
      </c>
      <c r="Q1473" s="6">
        <v>1</v>
      </c>
      <c r="R1473" s="6">
        <v>0</v>
      </c>
      <c r="S1473" s="3"/>
      <c r="T1473" s="3"/>
      <c r="U1473" s="3">
        <v>25</v>
      </c>
    </row>
    <row r="1474" spans="1:21">
      <c r="A1474" s="1">
        <v>0</v>
      </c>
      <c r="B1474" s="1">
        <v>1</v>
      </c>
      <c r="C1474" s="1">
        <v>0</v>
      </c>
      <c r="D1474" s="1">
        <v>0</v>
      </c>
      <c r="E1474" s="1">
        <v>0</v>
      </c>
      <c r="F1474" s="1">
        <v>0</v>
      </c>
      <c r="G1474" s="1">
        <v>1</v>
      </c>
      <c r="H1474" s="1">
        <v>0</v>
      </c>
      <c r="I1474" s="1">
        <v>0</v>
      </c>
      <c r="J1474" s="1">
        <v>0</v>
      </c>
      <c r="K1474" s="1">
        <v>0</v>
      </c>
      <c r="L1474" s="1">
        <v>1</v>
      </c>
      <c r="M1474" s="2">
        <v>0</v>
      </c>
      <c r="N1474" s="2">
        <v>1</v>
      </c>
      <c r="O1474" s="2">
        <v>0</v>
      </c>
      <c r="P1474" s="2">
        <v>0</v>
      </c>
      <c r="Q1474" s="6">
        <v>1</v>
      </c>
      <c r="R1474" s="6">
        <v>0</v>
      </c>
      <c r="S1474" s="3"/>
      <c r="T1474" s="3"/>
      <c r="U1474" s="3">
        <v>15</v>
      </c>
    </row>
    <row r="1475" spans="1:21">
      <c r="A1475" s="1">
        <v>0</v>
      </c>
      <c r="B1475" s="1">
        <v>1</v>
      </c>
      <c r="C1475" s="1">
        <v>0</v>
      </c>
      <c r="D1475" s="1">
        <v>0</v>
      </c>
      <c r="E1475" s="1">
        <v>0</v>
      </c>
      <c r="F1475" s="1">
        <v>1</v>
      </c>
      <c r="G1475" s="1">
        <v>0</v>
      </c>
      <c r="H1475" s="1">
        <v>0</v>
      </c>
      <c r="I1475" s="1">
        <v>0</v>
      </c>
      <c r="J1475" s="1">
        <v>0</v>
      </c>
      <c r="K1475" s="1">
        <v>1</v>
      </c>
      <c r="L1475" s="1">
        <v>0</v>
      </c>
      <c r="M1475" s="2">
        <v>1</v>
      </c>
      <c r="N1475" s="2">
        <v>0</v>
      </c>
      <c r="O1475" s="2">
        <v>0</v>
      </c>
      <c r="P1475" s="2">
        <v>0</v>
      </c>
      <c r="Q1475" s="6">
        <v>0</v>
      </c>
      <c r="R1475" s="6">
        <v>1</v>
      </c>
      <c r="S1475" s="3"/>
      <c r="T1475" s="3"/>
      <c r="U1475" s="3">
        <v>15</v>
      </c>
    </row>
    <row r="1476" spans="1:21">
      <c r="A1476" s="1">
        <v>0</v>
      </c>
      <c r="B1476" s="1">
        <v>0</v>
      </c>
      <c r="C1476" s="1">
        <v>0</v>
      </c>
      <c r="D1476" s="1">
        <v>0</v>
      </c>
      <c r="E1476" s="1">
        <v>1</v>
      </c>
      <c r="F1476" s="1">
        <v>0</v>
      </c>
      <c r="G1476" s="1">
        <v>0</v>
      </c>
      <c r="H1476" s="1">
        <v>1</v>
      </c>
      <c r="I1476" s="1">
        <v>0</v>
      </c>
      <c r="J1476" s="1">
        <v>0</v>
      </c>
      <c r="K1476" s="1">
        <v>1</v>
      </c>
      <c r="L1476" s="1">
        <v>0</v>
      </c>
      <c r="M1476" s="2">
        <v>1</v>
      </c>
      <c r="N1476" s="2">
        <v>0</v>
      </c>
      <c r="O1476" s="2">
        <v>0</v>
      </c>
      <c r="P1476" s="2">
        <v>0</v>
      </c>
      <c r="Q1476" s="6">
        <v>0</v>
      </c>
      <c r="R1476" s="6">
        <v>1</v>
      </c>
      <c r="S1476" s="3"/>
      <c r="T1476" s="3"/>
      <c r="U1476" s="3">
        <v>36</v>
      </c>
    </row>
    <row r="1477" spans="1:21">
      <c r="A1477" s="1">
        <v>0</v>
      </c>
      <c r="B1477" s="1">
        <v>0</v>
      </c>
      <c r="C1477" s="1">
        <v>1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1</v>
      </c>
      <c r="J1477" s="1">
        <v>0</v>
      </c>
      <c r="K1477" s="1">
        <v>0</v>
      </c>
      <c r="L1477" s="1">
        <v>1</v>
      </c>
      <c r="M1477" s="2">
        <v>1</v>
      </c>
      <c r="N1477" s="2">
        <v>0</v>
      </c>
      <c r="O1477" s="2">
        <v>0</v>
      </c>
      <c r="P1477" s="2">
        <v>0</v>
      </c>
      <c r="Q1477" s="6">
        <v>0</v>
      </c>
      <c r="R1477" s="6">
        <v>1</v>
      </c>
      <c r="S1477" s="3"/>
      <c r="T1477" s="3"/>
      <c r="U1477" s="3">
        <v>20</v>
      </c>
    </row>
    <row r="1478" spans="1:21">
      <c r="A1478" s="1">
        <v>0</v>
      </c>
      <c r="B1478" s="1">
        <v>0</v>
      </c>
      <c r="C1478" s="1">
        <v>1</v>
      </c>
      <c r="D1478" s="1">
        <v>0</v>
      </c>
      <c r="E1478" s="1">
        <v>0</v>
      </c>
      <c r="F1478" s="1">
        <v>1</v>
      </c>
      <c r="G1478" s="1">
        <v>0</v>
      </c>
      <c r="H1478" s="1">
        <v>0</v>
      </c>
      <c r="I1478" s="1">
        <v>0</v>
      </c>
      <c r="J1478" s="1">
        <v>0</v>
      </c>
      <c r="K1478" s="1">
        <v>1</v>
      </c>
      <c r="L1478" s="1">
        <v>0</v>
      </c>
      <c r="M1478" s="2">
        <v>0</v>
      </c>
      <c r="N1478" s="2">
        <v>0</v>
      </c>
      <c r="O1478" s="2">
        <v>1</v>
      </c>
      <c r="P1478" s="2">
        <v>0</v>
      </c>
      <c r="Q1478" s="6">
        <v>1</v>
      </c>
      <c r="R1478" s="6">
        <v>0</v>
      </c>
      <c r="S1478" s="3"/>
      <c r="T1478" s="3"/>
      <c r="U1478" s="3">
        <v>35</v>
      </c>
    </row>
    <row r="1479" spans="1:21">
      <c r="A1479" s="1">
        <v>0</v>
      </c>
      <c r="B1479" s="1">
        <v>0</v>
      </c>
      <c r="C1479" s="1">
        <v>0</v>
      </c>
      <c r="D1479" s="1">
        <v>0</v>
      </c>
      <c r="E1479" s="1">
        <v>1</v>
      </c>
      <c r="F1479" s="1">
        <v>0</v>
      </c>
      <c r="G1479" s="1">
        <v>0</v>
      </c>
      <c r="H1479" s="1">
        <v>0</v>
      </c>
      <c r="I1479" s="1">
        <v>1</v>
      </c>
      <c r="J1479" s="1">
        <v>1</v>
      </c>
      <c r="K1479" s="1">
        <v>0</v>
      </c>
      <c r="L1479" s="1">
        <v>0</v>
      </c>
      <c r="M1479" s="2">
        <v>0</v>
      </c>
      <c r="N1479" s="2">
        <v>0</v>
      </c>
      <c r="O1479" s="2">
        <v>1</v>
      </c>
      <c r="P1479" s="2">
        <v>1</v>
      </c>
      <c r="Q1479" s="6">
        <v>0</v>
      </c>
      <c r="R1479" s="6">
        <v>0</v>
      </c>
      <c r="S1479" s="3"/>
      <c r="T1479" s="3"/>
      <c r="U1479" s="3">
        <v>30</v>
      </c>
    </row>
    <row r="1480" spans="1:21">
      <c r="A1480" s="1">
        <v>1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1</v>
      </c>
      <c r="I1480" s="1">
        <v>0</v>
      </c>
      <c r="J1480" s="1">
        <v>0</v>
      </c>
      <c r="K1480" s="1">
        <v>1</v>
      </c>
      <c r="L1480" s="1">
        <v>0</v>
      </c>
      <c r="M1480" s="2">
        <v>0</v>
      </c>
      <c r="N1480" s="2">
        <v>0</v>
      </c>
      <c r="O1480" s="2">
        <v>1</v>
      </c>
      <c r="P1480" s="2">
        <v>0</v>
      </c>
      <c r="Q1480" s="6">
        <v>1</v>
      </c>
      <c r="R1480" s="6">
        <v>0</v>
      </c>
      <c r="S1480" s="3"/>
      <c r="T1480" s="3"/>
      <c r="U1480" s="3">
        <v>45</v>
      </c>
    </row>
    <row r="1481" spans="1:21">
      <c r="A1481" s="1">
        <v>1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1</v>
      </c>
      <c r="I1481" s="1">
        <v>0</v>
      </c>
      <c r="J1481" s="1">
        <v>0</v>
      </c>
      <c r="K1481" s="1">
        <v>1</v>
      </c>
      <c r="L1481" s="1">
        <v>0</v>
      </c>
      <c r="M1481" s="2">
        <v>0</v>
      </c>
      <c r="N1481" s="2">
        <v>1</v>
      </c>
      <c r="O1481" s="2">
        <v>0</v>
      </c>
      <c r="P1481" s="2">
        <v>1</v>
      </c>
      <c r="Q1481" s="6">
        <v>0</v>
      </c>
      <c r="R1481" s="6">
        <v>0</v>
      </c>
      <c r="S1481" s="3"/>
      <c r="T1481" s="3"/>
      <c r="U1481" s="3">
        <v>20</v>
      </c>
    </row>
    <row r="1482" spans="1:21">
      <c r="A1482" s="1">
        <v>1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1</v>
      </c>
      <c r="I1482" s="1">
        <v>0</v>
      </c>
      <c r="J1482" s="1">
        <v>0</v>
      </c>
      <c r="K1482" s="1">
        <v>1</v>
      </c>
      <c r="L1482" s="1">
        <v>0</v>
      </c>
      <c r="M1482" s="2">
        <v>0</v>
      </c>
      <c r="N1482" s="2">
        <v>1</v>
      </c>
      <c r="O1482" s="2">
        <v>0</v>
      </c>
      <c r="P1482" s="2">
        <v>1</v>
      </c>
      <c r="Q1482" s="6">
        <v>0</v>
      </c>
      <c r="R1482" s="6">
        <v>0</v>
      </c>
      <c r="S1482" s="3"/>
      <c r="T1482" s="3"/>
      <c r="U1482" s="3">
        <v>30</v>
      </c>
    </row>
    <row r="1483" spans="1:21">
      <c r="A1483" s="1">
        <v>1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1</v>
      </c>
      <c r="J1483" s="1">
        <v>0</v>
      </c>
      <c r="K1483" s="1">
        <v>0</v>
      </c>
      <c r="L1483" s="1">
        <v>1</v>
      </c>
      <c r="M1483" s="2">
        <v>0</v>
      </c>
      <c r="N1483" s="2">
        <v>1</v>
      </c>
      <c r="O1483" s="2">
        <v>0</v>
      </c>
      <c r="P1483" s="2">
        <v>1</v>
      </c>
      <c r="Q1483" s="6">
        <v>0</v>
      </c>
      <c r="R1483" s="6">
        <v>0</v>
      </c>
      <c r="S1483" s="3"/>
      <c r="T1483" s="3"/>
      <c r="U1483" s="3">
        <v>15</v>
      </c>
    </row>
    <row r="1484" spans="1:21">
      <c r="A1484" s="1">
        <v>0</v>
      </c>
      <c r="B1484" s="1">
        <v>0</v>
      </c>
      <c r="C1484" s="1">
        <v>1</v>
      </c>
      <c r="D1484" s="1">
        <v>0</v>
      </c>
      <c r="E1484" s="1">
        <v>0</v>
      </c>
      <c r="F1484" s="1">
        <v>1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1</v>
      </c>
      <c r="M1484" s="2">
        <v>0</v>
      </c>
      <c r="N1484" s="2">
        <v>1</v>
      </c>
      <c r="O1484" s="2">
        <v>0</v>
      </c>
      <c r="P1484" s="2">
        <v>0</v>
      </c>
      <c r="Q1484" s="6">
        <v>0</v>
      </c>
      <c r="R1484" s="6">
        <v>1</v>
      </c>
      <c r="S1484" s="3"/>
      <c r="T1484" s="3"/>
      <c r="U1484" s="3">
        <v>20</v>
      </c>
    </row>
    <row r="1485" spans="1:21">
      <c r="A1485" s="1">
        <v>0</v>
      </c>
      <c r="B1485" s="1">
        <v>0</v>
      </c>
      <c r="C1485" s="1">
        <v>1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1</v>
      </c>
      <c r="J1485" s="1">
        <v>1</v>
      </c>
      <c r="K1485" s="1">
        <v>0</v>
      </c>
      <c r="L1485" s="1">
        <v>0</v>
      </c>
      <c r="M1485" s="2">
        <v>0</v>
      </c>
      <c r="N1485" s="2">
        <v>0</v>
      </c>
      <c r="O1485" s="2">
        <v>1</v>
      </c>
      <c r="P1485" s="2">
        <v>0</v>
      </c>
      <c r="Q1485" s="6">
        <v>1</v>
      </c>
      <c r="R1485" s="6">
        <v>0</v>
      </c>
      <c r="S1485" s="3"/>
      <c r="T1485" s="3"/>
      <c r="U1485" s="3">
        <v>30</v>
      </c>
    </row>
    <row r="1486" spans="1:21">
      <c r="A1486" s="1">
        <v>0</v>
      </c>
      <c r="B1486" s="1">
        <v>0</v>
      </c>
      <c r="C1486" s="1">
        <v>0</v>
      </c>
      <c r="D1486" s="1">
        <v>0</v>
      </c>
      <c r="E1486" s="1">
        <v>1</v>
      </c>
      <c r="F1486" s="1">
        <v>0</v>
      </c>
      <c r="G1486" s="1">
        <v>0</v>
      </c>
      <c r="H1486" s="1">
        <v>1</v>
      </c>
      <c r="I1486" s="1">
        <v>0</v>
      </c>
      <c r="J1486" s="1">
        <v>0</v>
      </c>
      <c r="K1486" s="1">
        <v>1</v>
      </c>
      <c r="L1486" s="1">
        <v>0</v>
      </c>
      <c r="M1486" s="2">
        <v>0</v>
      </c>
      <c r="N1486" s="2">
        <v>0</v>
      </c>
      <c r="O1486" s="2">
        <v>1</v>
      </c>
      <c r="P1486" s="2">
        <v>0</v>
      </c>
      <c r="Q1486" s="6">
        <v>1</v>
      </c>
      <c r="R1486" s="6">
        <v>0</v>
      </c>
      <c r="S1486" s="3"/>
      <c r="T1486" s="3"/>
      <c r="U1486" s="3">
        <v>50</v>
      </c>
    </row>
    <row r="1487" spans="1:21">
      <c r="A1487" s="1">
        <v>0</v>
      </c>
      <c r="B1487" s="1">
        <v>0</v>
      </c>
      <c r="C1487" s="1">
        <v>0</v>
      </c>
      <c r="D1487" s="1">
        <v>1</v>
      </c>
      <c r="E1487" s="1">
        <v>0</v>
      </c>
      <c r="F1487" s="1">
        <v>0</v>
      </c>
      <c r="G1487" s="1">
        <v>1</v>
      </c>
      <c r="H1487" s="1">
        <v>0</v>
      </c>
      <c r="I1487" s="1">
        <v>0</v>
      </c>
      <c r="J1487" s="1">
        <v>0</v>
      </c>
      <c r="K1487" s="1">
        <v>0</v>
      </c>
      <c r="L1487" s="1">
        <v>1</v>
      </c>
      <c r="M1487" s="2">
        <v>0</v>
      </c>
      <c r="N1487" s="2">
        <v>1</v>
      </c>
      <c r="O1487" s="2">
        <v>0</v>
      </c>
      <c r="P1487" s="2">
        <v>1</v>
      </c>
      <c r="Q1487" s="6">
        <v>0</v>
      </c>
      <c r="R1487" s="6">
        <v>0</v>
      </c>
      <c r="S1487" s="3"/>
      <c r="T1487" s="3"/>
      <c r="U1487" s="3">
        <v>20</v>
      </c>
    </row>
    <row r="1488" spans="1:21">
      <c r="A1488" s="1">
        <v>0</v>
      </c>
      <c r="B1488" s="1">
        <v>0</v>
      </c>
      <c r="C1488" s="1">
        <v>0</v>
      </c>
      <c r="D1488" s="1">
        <v>0</v>
      </c>
      <c r="E1488" s="1">
        <v>1</v>
      </c>
      <c r="F1488" s="1">
        <v>0</v>
      </c>
      <c r="G1488" s="1">
        <v>1</v>
      </c>
      <c r="H1488" s="1">
        <v>0</v>
      </c>
      <c r="I1488" s="1">
        <v>0</v>
      </c>
      <c r="J1488" s="1">
        <v>0</v>
      </c>
      <c r="K1488" s="1">
        <v>0</v>
      </c>
      <c r="L1488" s="1">
        <v>1</v>
      </c>
      <c r="M1488" s="2">
        <v>1</v>
      </c>
      <c r="N1488" s="2">
        <v>0</v>
      </c>
      <c r="O1488" s="2">
        <v>0</v>
      </c>
      <c r="P1488" s="2">
        <v>1</v>
      </c>
      <c r="Q1488" s="6">
        <v>0</v>
      </c>
      <c r="R1488" s="6">
        <v>0</v>
      </c>
      <c r="S1488" s="3"/>
      <c r="T1488" s="3"/>
      <c r="U1488" s="3">
        <v>20</v>
      </c>
    </row>
    <row r="1489" spans="1:21">
      <c r="A1489" s="1">
        <v>0</v>
      </c>
      <c r="B1489" s="1">
        <v>0</v>
      </c>
      <c r="C1489" s="1">
        <v>0</v>
      </c>
      <c r="D1489" s="1">
        <v>0</v>
      </c>
      <c r="E1489" s="1">
        <v>1</v>
      </c>
      <c r="F1489" s="1">
        <v>0</v>
      </c>
      <c r="G1489" s="1">
        <v>0</v>
      </c>
      <c r="H1489" s="1">
        <v>0</v>
      </c>
      <c r="I1489" s="1">
        <v>1</v>
      </c>
      <c r="J1489" s="1">
        <v>0</v>
      </c>
      <c r="K1489" s="1">
        <v>0</v>
      </c>
      <c r="L1489" s="1">
        <v>1</v>
      </c>
      <c r="M1489" s="2">
        <v>1</v>
      </c>
      <c r="N1489" s="2">
        <v>0</v>
      </c>
      <c r="O1489" s="2">
        <v>0</v>
      </c>
      <c r="P1489" s="2">
        <v>1</v>
      </c>
      <c r="Q1489" s="6">
        <v>0</v>
      </c>
      <c r="R1489" s="6">
        <v>0</v>
      </c>
      <c r="S1489" s="3"/>
      <c r="T1489" s="3"/>
      <c r="U1489" s="3">
        <v>20</v>
      </c>
    </row>
    <row r="1490" spans="1:21">
      <c r="A1490" s="1">
        <v>1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1</v>
      </c>
      <c r="J1490" s="1">
        <v>0</v>
      </c>
      <c r="K1490" s="1">
        <v>1</v>
      </c>
      <c r="L1490" s="1">
        <v>0</v>
      </c>
      <c r="M1490" s="2">
        <v>0</v>
      </c>
      <c r="N1490" s="2">
        <v>0</v>
      </c>
      <c r="O1490" s="2">
        <v>1</v>
      </c>
      <c r="P1490" s="2">
        <v>0</v>
      </c>
      <c r="Q1490" s="6">
        <v>1</v>
      </c>
      <c r="R1490" s="6">
        <v>0</v>
      </c>
      <c r="S1490" s="3"/>
      <c r="T1490" s="3"/>
      <c r="U1490" s="3">
        <v>45</v>
      </c>
    </row>
    <row r="1491" spans="1:21">
      <c r="A1491" s="1">
        <v>0</v>
      </c>
      <c r="B1491" s="1">
        <v>1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1</v>
      </c>
      <c r="I1491" s="1">
        <v>0</v>
      </c>
      <c r="J1491" s="1">
        <v>0</v>
      </c>
      <c r="K1491" s="1">
        <v>1</v>
      </c>
      <c r="L1491" s="1">
        <v>0</v>
      </c>
      <c r="M1491" s="2">
        <v>0</v>
      </c>
      <c r="N1491" s="2">
        <v>1</v>
      </c>
      <c r="O1491" s="2">
        <v>0</v>
      </c>
      <c r="P1491" s="2">
        <v>0</v>
      </c>
      <c r="Q1491" s="6">
        <v>1</v>
      </c>
      <c r="R1491" s="6">
        <v>0</v>
      </c>
      <c r="S1491" s="3"/>
      <c r="T1491" s="3"/>
      <c r="U1491" s="3">
        <v>25</v>
      </c>
    </row>
    <row r="1492" spans="1:21">
      <c r="A1492" s="1">
        <v>1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1</v>
      </c>
      <c r="J1492" s="1">
        <v>0</v>
      </c>
      <c r="K1492" s="1">
        <v>0</v>
      </c>
      <c r="L1492" s="1">
        <v>1</v>
      </c>
      <c r="M1492" s="2">
        <v>0</v>
      </c>
      <c r="N1492" s="2">
        <v>1</v>
      </c>
      <c r="O1492" s="2">
        <v>0</v>
      </c>
      <c r="P1492" s="2">
        <v>0</v>
      </c>
      <c r="Q1492" s="6">
        <v>1</v>
      </c>
      <c r="R1492" s="6">
        <v>0</v>
      </c>
      <c r="S1492" s="3"/>
      <c r="T1492" s="3"/>
      <c r="U1492" s="3">
        <v>25</v>
      </c>
    </row>
    <row r="1493" spans="1:21">
      <c r="A1493" s="1">
        <v>0</v>
      </c>
      <c r="B1493" s="1">
        <v>0</v>
      </c>
      <c r="C1493" s="1">
        <v>0</v>
      </c>
      <c r="D1493" s="1">
        <v>1</v>
      </c>
      <c r="E1493" s="1">
        <v>0</v>
      </c>
      <c r="F1493" s="1">
        <v>0</v>
      </c>
      <c r="G1493" s="1">
        <v>0</v>
      </c>
      <c r="H1493" s="1">
        <v>0</v>
      </c>
      <c r="I1493" s="1">
        <v>1</v>
      </c>
      <c r="J1493" s="1">
        <v>0</v>
      </c>
      <c r="K1493" s="1">
        <v>1</v>
      </c>
      <c r="L1493" s="1">
        <v>0</v>
      </c>
      <c r="M1493" s="2">
        <v>0</v>
      </c>
      <c r="N1493" s="2">
        <v>1</v>
      </c>
      <c r="O1493" s="2">
        <v>0</v>
      </c>
      <c r="P1493" s="2">
        <v>0</v>
      </c>
      <c r="Q1493" s="6">
        <v>1</v>
      </c>
      <c r="R1493" s="6">
        <v>0</v>
      </c>
      <c r="S1493" s="3"/>
      <c r="T1493" s="3"/>
      <c r="U1493" s="3">
        <v>30</v>
      </c>
    </row>
    <row r="1494" spans="1:21">
      <c r="A1494" s="1">
        <v>1</v>
      </c>
      <c r="B1494" s="1">
        <v>0</v>
      </c>
      <c r="C1494" s="1">
        <v>0</v>
      </c>
      <c r="D1494" s="1">
        <v>0</v>
      </c>
      <c r="E1494" s="1">
        <v>0</v>
      </c>
      <c r="F1494" s="1">
        <v>1</v>
      </c>
      <c r="G1494" s="1">
        <v>0</v>
      </c>
      <c r="H1494" s="1">
        <v>0</v>
      </c>
      <c r="I1494" s="1">
        <v>0</v>
      </c>
      <c r="J1494" s="1">
        <v>1</v>
      </c>
      <c r="K1494" s="1">
        <v>0</v>
      </c>
      <c r="L1494" s="1">
        <v>0</v>
      </c>
      <c r="M1494" s="2">
        <v>1</v>
      </c>
      <c r="N1494" s="2">
        <v>0</v>
      </c>
      <c r="O1494" s="2">
        <v>0</v>
      </c>
      <c r="P1494" s="2">
        <v>0</v>
      </c>
      <c r="Q1494" s="6">
        <v>1</v>
      </c>
      <c r="R1494" s="6">
        <v>0</v>
      </c>
      <c r="S1494" s="3"/>
      <c r="T1494" s="3"/>
      <c r="U1494" s="3">
        <v>20</v>
      </c>
    </row>
    <row r="1495" spans="1:21">
      <c r="A1495" s="1">
        <v>0</v>
      </c>
      <c r="B1495" s="1">
        <v>0</v>
      </c>
      <c r="C1495" s="1">
        <v>1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1</v>
      </c>
      <c r="J1495" s="1">
        <v>0</v>
      </c>
      <c r="K1495" s="1">
        <v>0</v>
      </c>
      <c r="L1495" s="1">
        <v>1</v>
      </c>
      <c r="M1495" s="2">
        <v>1</v>
      </c>
      <c r="N1495" s="2">
        <v>0</v>
      </c>
      <c r="O1495" s="2">
        <v>0</v>
      </c>
      <c r="P1495" s="2">
        <v>0</v>
      </c>
      <c r="Q1495" s="6">
        <v>1</v>
      </c>
      <c r="R1495" s="6">
        <v>0</v>
      </c>
      <c r="S1495" s="3"/>
      <c r="T1495" s="3"/>
      <c r="U1495" s="3">
        <v>10</v>
      </c>
    </row>
    <row r="1496" spans="1:21">
      <c r="A1496" s="1">
        <v>0</v>
      </c>
      <c r="B1496" s="1">
        <v>0</v>
      </c>
      <c r="C1496" s="1">
        <v>0</v>
      </c>
      <c r="D1496" s="1">
        <v>1</v>
      </c>
      <c r="E1496" s="1">
        <v>0</v>
      </c>
      <c r="F1496" s="1">
        <v>0</v>
      </c>
      <c r="G1496" s="1">
        <v>0</v>
      </c>
      <c r="H1496" s="1">
        <v>0</v>
      </c>
      <c r="I1496" s="1">
        <v>1</v>
      </c>
      <c r="J1496" s="1">
        <v>0</v>
      </c>
      <c r="K1496" s="1">
        <v>0</v>
      </c>
      <c r="L1496" s="1">
        <v>1</v>
      </c>
      <c r="M1496" s="2">
        <v>0</v>
      </c>
      <c r="N1496" s="2">
        <v>0</v>
      </c>
      <c r="O1496" s="2">
        <v>1</v>
      </c>
      <c r="P1496" s="2">
        <v>0</v>
      </c>
      <c r="Q1496" s="6">
        <v>0</v>
      </c>
      <c r="R1496" s="6">
        <v>1</v>
      </c>
      <c r="S1496" s="3"/>
      <c r="T1496" s="3"/>
      <c r="U1496" s="3">
        <v>35</v>
      </c>
    </row>
    <row r="1497" spans="1:21">
      <c r="A1497" s="1">
        <v>0</v>
      </c>
      <c r="B1497" s="1">
        <v>0</v>
      </c>
      <c r="C1497" s="1">
        <v>0</v>
      </c>
      <c r="D1497" s="1">
        <v>1</v>
      </c>
      <c r="E1497" s="1">
        <v>0</v>
      </c>
      <c r="F1497" s="1">
        <v>1</v>
      </c>
      <c r="G1497" s="1">
        <v>0</v>
      </c>
      <c r="H1497" s="1">
        <v>0</v>
      </c>
      <c r="I1497" s="1">
        <v>0</v>
      </c>
      <c r="J1497" s="1">
        <v>0</v>
      </c>
      <c r="K1497" s="1">
        <v>1</v>
      </c>
      <c r="L1497" s="1">
        <v>0</v>
      </c>
      <c r="M1497" s="2">
        <v>0</v>
      </c>
      <c r="N1497" s="2">
        <v>0</v>
      </c>
      <c r="O1497" s="2">
        <v>1</v>
      </c>
      <c r="P1497" s="2">
        <v>0</v>
      </c>
      <c r="Q1497" s="6">
        <v>1</v>
      </c>
      <c r="R1497" s="6">
        <v>0</v>
      </c>
      <c r="S1497" s="3"/>
      <c r="T1497" s="3"/>
      <c r="U1497" s="3">
        <v>45</v>
      </c>
    </row>
    <row r="1498" spans="1:21">
      <c r="A1498" s="1">
        <v>0</v>
      </c>
      <c r="B1498" s="1">
        <v>0</v>
      </c>
      <c r="C1498" s="1">
        <v>1</v>
      </c>
      <c r="D1498" s="1">
        <v>0</v>
      </c>
      <c r="E1498" s="1">
        <v>0</v>
      </c>
      <c r="F1498" s="1">
        <v>0</v>
      </c>
      <c r="G1498" s="1">
        <v>0</v>
      </c>
      <c r="H1498" s="1">
        <v>1</v>
      </c>
      <c r="I1498" s="1">
        <v>0</v>
      </c>
      <c r="J1498" s="1">
        <v>1</v>
      </c>
      <c r="K1498" s="1">
        <v>0</v>
      </c>
      <c r="L1498" s="1">
        <v>0</v>
      </c>
      <c r="M1498" s="2">
        <v>0</v>
      </c>
      <c r="N1498" s="2">
        <v>0</v>
      </c>
      <c r="O1498" s="2">
        <v>1</v>
      </c>
      <c r="P1498" s="2">
        <v>0</v>
      </c>
      <c r="Q1498" s="6">
        <v>0</v>
      </c>
      <c r="R1498" s="6">
        <v>1</v>
      </c>
      <c r="S1498" s="3"/>
      <c r="T1498" s="3"/>
      <c r="U1498" s="3">
        <v>40</v>
      </c>
    </row>
    <row r="1499" spans="1:21">
      <c r="A1499" s="1">
        <v>0</v>
      </c>
      <c r="B1499" s="1">
        <v>0</v>
      </c>
      <c r="C1499" s="1">
        <v>1</v>
      </c>
      <c r="D1499" s="1">
        <v>0</v>
      </c>
      <c r="E1499" s="1">
        <v>0</v>
      </c>
      <c r="F1499" s="1">
        <v>0</v>
      </c>
      <c r="G1499" s="1">
        <v>0</v>
      </c>
      <c r="H1499" s="1">
        <v>1</v>
      </c>
      <c r="I1499" s="1">
        <v>0</v>
      </c>
      <c r="J1499" s="1">
        <v>0</v>
      </c>
      <c r="K1499" s="1">
        <v>1</v>
      </c>
      <c r="L1499" s="1">
        <v>0</v>
      </c>
      <c r="M1499" s="2">
        <v>1</v>
      </c>
      <c r="N1499" s="2">
        <v>0</v>
      </c>
      <c r="O1499" s="2">
        <v>0</v>
      </c>
      <c r="P1499" s="2">
        <v>0</v>
      </c>
      <c r="Q1499" s="6">
        <v>0</v>
      </c>
      <c r="R1499" s="6">
        <v>1</v>
      </c>
      <c r="S1499" s="3"/>
      <c r="T1499" s="3"/>
      <c r="U1499" s="3">
        <v>25</v>
      </c>
    </row>
    <row r="1500" spans="1:21">
      <c r="A1500" s="1">
        <v>0</v>
      </c>
      <c r="B1500" s="1">
        <v>0</v>
      </c>
      <c r="C1500" s="1">
        <v>1</v>
      </c>
      <c r="D1500" s="1">
        <v>0</v>
      </c>
      <c r="E1500" s="1">
        <v>0</v>
      </c>
      <c r="F1500" s="1">
        <v>0</v>
      </c>
      <c r="G1500" s="1">
        <v>0</v>
      </c>
      <c r="H1500" s="1">
        <v>1</v>
      </c>
      <c r="I1500" s="1">
        <v>0</v>
      </c>
      <c r="J1500" s="1">
        <v>0</v>
      </c>
      <c r="K1500" s="1">
        <v>0</v>
      </c>
      <c r="L1500" s="1">
        <v>1</v>
      </c>
      <c r="M1500" s="2">
        <v>0</v>
      </c>
      <c r="N1500" s="2">
        <v>1</v>
      </c>
      <c r="O1500" s="2">
        <v>0</v>
      </c>
      <c r="P1500" s="2">
        <v>1</v>
      </c>
      <c r="Q1500" s="6">
        <v>0</v>
      </c>
      <c r="R1500" s="6">
        <v>0</v>
      </c>
      <c r="S1500" s="3"/>
      <c r="T1500" s="3"/>
      <c r="U1500" s="3">
        <v>25</v>
      </c>
    </row>
    <row r="1501" spans="1:21">
      <c r="A1501" s="1">
        <v>1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1</v>
      </c>
      <c r="H1501" s="1">
        <v>0</v>
      </c>
      <c r="I1501" s="1">
        <v>0</v>
      </c>
      <c r="J1501" s="1">
        <v>0</v>
      </c>
      <c r="K1501" s="1">
        <v>1</v>
      </c>
      <c r="L1501" s="1">
        <v>0</v>
      </c>
      <c r="M1501" s="2">
        <v>1</v>
      </c>
      <c r="N1501" s="2">
        <v>0</v>
      </c>
      <c r="O1501" s="2">
        <v>0</v>
      </c>
      <c r="P1501" s="2">
        <v>0</v>
      </c>
      <c r="Q1501" s="6">
        <v>1</v>
      </c>
      <c r="R1501" s="6">
        <v>0</v>
      </c>
      <c r="S1501" s="3"/>
      <c r="T1501" s="3"/>
      <c r="U1501" s="3">
        <v>24</v>
      </c>
    </row>
    <row r="1502" spans="1:21">
      <c r="A1502" s="1">
        <v>0</v>
      </c>
      <c r="B1502" s="1">
        <v>0</v>
      </c>
      <c r="C1502" s="1">
        <v>1</v>
      </c>
      <c r="D1502" s="1">
        <v>0</v>
      </c>
      <c r="E1502" s="1">
        <v>0</v>
      </c>
      <c r="F1502" s="1">
        <v>1</v>
      </c>
      <c r="G1502" s="1">
        <v>0</v>
      </c>
      <c r="H1502" s="1">
        <v>0</v>
      </c>
      <c r="I1502" s="1">
        <v>0</v>
      </c>
      <c r="J1502" s="1">
        <v>0</v>
      </c>
      <c r="K1502" s="1">
        <v>1</v>
      </c>
      <c r="L1502" s="1">
        <v>0</v>
      </c>
      <c r="M1502" s="2">
        <v>1</v>
      </c>
      <c r="N1502" s="2">
        <v>0</v>
      </c>
      <c r="O1502" s="2">
        <v>0</v>
      </c>
      <c r="P1502" s="2">
        <v>0</v>
      </c>
      <c r="Q1502" s="6">
        <v>0</v>
      </c>
      <c r="R1502" s="6">
        <v>1</v>
      </c>
      <c r="S1502" s="3"/>
      <c r="T1502" s="3"/>
      <c r="U1502" s="3">
        <v>25</v>
      </c>
    </row>
    <row r="1503" spans="1:21">
      <c r="A1503" s="1">
        <v>0</v>
      </c>
      <c r="B1503" s="1">
        <v>0</v>
      </c>
      <c r="C1503" s="1">
        <v>1</v>
      </c>
      <c r="D1503" s="1">
        <v>0</v>
      </c>
      <c r="E1503" s="1">
        <v>0</v>
      </c>
      <c r="F1503" s="1">
        <v>1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1</v>
      </c>
      <c r="M1503" s="2">
        <v>0</v>
      </c>
      <c r="N1503" s="2">
        <v>0</v>
      </c>
      <c r="O1503" s="2">
        <v>1</v>
      </c>
      <c r="P1503" s="2">
        <v>0</v>
      </c>
      <c r="Q1503" s="6">
        <v>0</v>
      </c>
      <c r="R1503" s="6">
        <v>1</v>
      </c>
      <c r="S1503" s="3"/>
      <c r="T1503" s="3"/>
      <c r="U1503" s="3">
        <v>54</v>
      </c>
    </row>
    <row r="1504" spans="1:21">
      <c r="A1504" s="1">
        <v>1</v>
      </c>
      <c r="B1504" s="1">
        <v>0</v>
      </c>
      <c r="C1504" s="1">
        <v>0</v>
      </c>
      <c r="D1504" s="1">
        <v>0</v>
      </c>
      <c r="E1504" s="1">
        <v>0</v>
      </c>
      <c r="F1504" s="1">
        <v>1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1</v>
      </c>
      <c r="M1504" s="2">
        <v>0</v>
      </c>
      <c r="N1504" s="2">
        <v>1</v>
      </c>
      <c r="O1504" s="2">
        <v>0</v>
      </c>
      <c r="P1504" s="2">
        <v>1</v>
      </c>
      <c r="Q1504" s="6">
        <v>0</v>
      </c>
      <c r="R1504" s="6">
        <v>0</v>
      </c>
      <c r="S1504" s="3"/>
      <c r="T1504" s="3"/>
      <c r="U1504" s="3">
        <v>20</v>
      </c>
    </row>
    <row r="1505" spans="1:21">
      <c r="A1505" s="1">
        <v>0</v>
      </c>
      <c r="B1505" s="1">
        <v>0</v>
      </c>
      <c r="C1505" s="1">
        <v>1</v>
      </c>
      <c r="D1505" s="1">
        <v>0</v>
      </c>
      <c r="E1505" s="1">
        <v>0</v>
      </c>
      <c r="F1505" s="1">
        <v>0</v>
      </c>
      <c r="G1505" s="1">
        <v>1</v>
      </c>
      <c r="H1505" s="1">
        <v>0</v>
      </c>
      <c r="I1505" s="1">
        <v>0</v>
      </c>
      <c r="J1505" s="1">
        <v>1</v>
      </c>
      <c r="K1505" s="1">
        <v>0</v>
      </c>
      <c r="L1505" s="1">
        <v>0</v>
      </c>
      <c r="M1505" s="2">
        <v>1</v>
      </c>
      <c r="N1505" s="2">
        <v>0</v>
      </c>
      <c r="O1505" s="2">
        <v>0</v>
      </c>
      <c r="P1505" s="2">
        <v>0</v>
      </c>
      <c r="Q1505" s="6">
        <v>1</v>
      </c>
      <c r="R1505" s="6">
        <v>0</v>
      </c>
      <c r="S1505" s="3"/>
      <c r="T1505" s="3"/>
      <c r="U1505" s="3">
        <v>36</v>
      </c>
    </row>
    <row r="1506" spans="1:21">
      <c r="A1506" s="1">
        <v>0</v>
      </c>
      <c r="B1506" s="1">
        <v>0</v>
      </c>
      <c r="C1506" s="1">
        <v>0</v>
      </c>
      <c r="D1506" s="1">
        <v>0</v>
      </c>
      <c r="E1506" s="1">
        <v>1</v>
      </c>
      <c r="F1506" s="1">
        <v>0</v>
      </c>
      <c r="G1506" s="1">
        <v>0</v>
      </c>
      <c r="H1506" s="1">
        <v>1</v>
      </c>
      <c r="I1506" s="1">
        <v>0</v>
      </c>
      <c r="J1506" s="1">
        <v>0</v>
      </c>
      <c r="K1506" s="1">
        <v>0</v>
      </c>
      <c r="L1506" s="1">
        <v>1</v>
      </c>
      <c r="M1506" s="2">
        <v>1</v>
      </c>
      <c r="N1506" s="2">
        <v>0</v>
      </c>
      <c r="O1506" s="2">
        <v>0</v>
      </c>
      <c r="P1506" s="2">
        <v>1</v>
      </c>
      <c r="Q1506" s="6">
        <v>0</v>
      </c>
      <c r="R1506" s="6">
        <v>0</v>
      </c>
      <c r="S1506" s="3"/>
      <c r="T1506" s="3"/>
      <c r="U1506" s="3">
        <v>16</v>
      </c>
    </row>
    <row r="1507" spans="1:21">
      <c r="A1507" s="1">
        <v>0</v>
      </c>
      <c r="B1507" s="1">
        <v>1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1</v>
      </c>
      <c r="J1507" s="1">
        <v>1</v>
      </c>
      <c r="K1507" s="1">
        <v>0</v>
      </c>
      <c r="L1507" s="1">
        <v>0</v>
      </c>
      <c r="M1507" s="2">
        <v>0</v>
      </c>
      <c r="N1507" s="2">
        <v>0</v>
      </c>
      <c r="O1507" s="2">
        <v>1</v>
      </c>
      <c r="P1507" s="2">
        <v>1</v>
      </c>
      <c r="Q1507" s="6">
        <v>0</v>
      </c>
      <c r="R1507" s="6">
        <v>0</v>
      </c>
      <c r="S1507" s="3"/>
      <c r="T1507" s="3"/>
      <c r="U1507" s="3">
        <v>30</v>
      </c>
    </row>
    <row r="1508" spans="1:21">
      <c r="A1508" s="1">
        <v>0</v>
      </c>
      <c r="B1508" s="1">
        <v>0</v>
      </c>
      <c r="C1508" s="1">
        <v>1</v>
      </c>
      <c r="D1508" s="1">
        <v>0</v>
      </c>
      <c r="E1508" s="1">
        <v>0</v>
      </c>
      <c r="F1508" s="1">
        <v>1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1</v>
      </c>
      <c r="M1508" s="2">
        <v>1</v>
      </c>
      <c r="N1508" s="2">
        <v>0</v>
      </c>
      <c r="O1508" s="2">
        <v>0</v>
      </c>
      <c r="P1508" s="2">
        <v>0</v>
      </c>
      <c r="Q1508" s="6">
        <v>1</v>
      </c>
      <c r="R1508" s="6">
        <v>0</v>
      </c>
      <c r="S1508" s="3"/>
      <c r="T1508" s="3"/>
      <c r="U1508" s="3">
        <v>20</v>
      </c>
    </row>
    <row r="1509" spans="1:21">
      <c r="A1509" s="1">
        <v>0</v>
      </c>
      <c r="B1509" s="1">
        <v>0</v>
      </c>
      <c r="C1509" s="1">
        <v>1</v>
      </c>
      <c r="D1509" s="1">
        <v>0</v>
      </c>
      <c r="E1509" s="1">
        <v>0</v>
      </c>
      <c r="F1509" s="1">
        <v>0</v>
      </c>
      <c r="G1509" s="1">
        <v>0</v>
      </c>
      <c r="H1509" s="1">
        <v>1</v>
      </c>
      <c r="I1509" s="1">
        <v>0</v>
      </c>
      <c r="J1509" s="1">
        <v>0</v>
      </c>
      <c r="K1509" s="1">
        <v>0</v>
      </c>
      <c r="L1509" s="1">
        <v>1</v>
      </c>
      <c r="M1509" s="2">
        <v>0</v>
      </c>
      <c r="N1509" s="2">
        <v>1</v>
      </c>
      <c r="O1509" s="2">
        <v>0</v>
      </c>
      <c r="P1509" s="2">
        <v>1</v>
      </c>
      <c r="Q1509" s="6">
        <v>0</v>
      </c>
      <c r="R1509" s="6">
        <v>0</v>
      </c>
      <c r="S1509" s="3"/>
      <c r="T1509" s="3"/>
      <c r="U1509" s="3">
        <v>15</v>
      </c>
    </row>
    <row r="1510" spans="1:21">
      <c r="A1510" s="1">
        <v>0</v>
      </c>
      <c r="B1510" s="1">
        <v>1</v>
      </c>
      <c r="C1510" s="1">
        <v>0</v>
      </c>
      <c r="D1510" s="1">
        <v>0</v>
      </c>
      <c r="E1510" s="1">
        <v>0</v>
      </c>
      <c r="F1510" s="1">
        <v>1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1</v>
      </c>
      <c r="M1510" s="2">
        <v>1</v>
      </c>
      <c r="N1510" s="2">
        <v>0</v>
      </c>
      <c r="O1510" s="2">
        <v>0</v>
      </c>
      <c r="P1510" s="2">
        <v>0</v>
      </c>
      <c r="Q1510" s="6">
        <v>0</v>
      </c>
      <c r="R1510" s="6">
        <v>1</v>
      </c>
      <c r="S1510" s="3"/>
      <c r="T1510" s="3"/>
      <c r="U1510" s="3">
        <v>15</v>
      </c>
    </row>
    <row r="1511" spans="1:21">
      <c r="A1511" s="1">
        <v>1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1</v>
      </c>
      <c r="I1511" s="1">
        <v>0</v>
      </c>
      <c r="J1511" s="1">
        <v>0</v>
      </c>
      <c r="K1511" s="1">
        <v>1</v>
      </c>
      <c r="L1511" s="1">
        <v>0</v>
      </c>
      <c r="M1511" s="2">
        <v>0</v>
      </c>
      <c r="N1511" s="2">
        <v>0</v>
      </c>
      <c r="O1511" s="2">
        <v>1</v>
      </c>
      <c r="P1511" s="2">
        <v>0</v>
      </c>
      <c r="Q1511" s="6">
        <v>1</v>
      </c>
      <c r="R1511" s="6">
        <v>0</v>
      </c>
      <c r="S1511" s="3"/>
      <c r="T1511" s="3"/>
      <c r="U1511" s="3">
        <v>35</v>
      </c>
    </row>
    <row r="1512" spans="1:21">
      <c r="A1512" s="1">
        <v>0</v>
      </c>
      <c r="B1512" s="1">
        <v>0</v>
      </c>
      <c r="C1512" s="1">
        <v>0</v>
      </c>
      <c r="D1512" s="1">
        <v>0</v>
      </c>
      <c r="E1512" s="1">
        <v>1</v>
      </c>
      <c r="F1512" s="1">
        <v>1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1</v>
      </c>
      <c r="M1512" s="2">
        <v>1</v>
      </c>
      <c r="N1512" s="2">
        <v>0</v>
      </c>
      <c r="O1512" s="2">
        <v>0</v>
      </c>
      <c r="P1512" s="2">
        <v>0</v>
      </c>
      <c r="Q1512" s="6">
        <v>0</v>
      </c>
      <c r="R1512" s="6">
        <v>1</v>
      </c>
      <c r="S1512" s="3"/>
      <c r="T1512" s="3"/>
      <c r="U1512" s="3">
        <v>20</v>
      </c>
    </row>
    <row r="1513" spans="1:21">
      <c r="A1513" s="1">
        <v>0</v>
      </c>
      <c r="B1513" s="1">
        <v>1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1</v>
      </c>
      <c r="I1513" s="1">
        <v>0</v>
      </c>
      <c r="J1513" s="1">
        <v>0</v>
      </c>
      <c r="K1513" s="1">
        <v>1</v>
      </c>
      <c r="L1513" s="1">
        <v>0</v>
      </c>
      <c r="M1513" s="2">
        <v>1</v>
      </c>
      <c r="N1513" s="2">
        <v>0</v>
      </c>
      <c r="O1513" s="2">
        <v>0</v>
      </c>
      <c r="P1513" s="2">
        <v>0</v>
      </c>
      <c r="Q1513" s="6">
        <v>0</v>
      </c>
      <c r="R1513" s="6">
        <v>1</v>
      </c>
      <c r="S1513" s="3"/>
      <c r="T1513" s="3"/>
      <c r="U1513" s="3">
        <v>20</v>
      </c>
    </row>
    <row r="1514" spans="1:21">
      <c r="A1514" s="1">
        <v>0</v>
      </c>
      <c r="B1514" s="1">
        <v>0</v>
      </c>
      <c r="C1514" s="1">
        <v>0</v>
      </c>
      <c r="D1514" s="1">
        <v>1</v>
      </c>
      <c r="E1514" s="1">
        <v>0</v>
      </c>
      <c r="F1514" s="1">
        <v>0</v>
      </c>
      <c r="G1514" s="1">
        <v>1</v>
      </c>
      <c r="H1514" s="1">
        <v>0</v>
      </c>
      <c r="I1514" s="1">
        <v>0</v>
      </c>
      <c r="J1514" s="1">
        <v>1</v>
      </c>
      <c r="K1514" s="1">
        <v>0</v>
      </c>
      <c r="L1514" s="1">
        <v>0</v>
      </c>
      <c r="M1514" s="2">
        <v>0</v>
      </c>
      <c r="N1514" s="2">
        <v>0</v>
      </c>
      <c r="O1514" s="2">
        <v>1</v>
      </c>
      <c r="P1514" s="2">
        <v>0</v>
      </c>
      <c r="Q1514" s="6">
        <v>1</v>
      </c>
      <c r="R1514" s="6">
        <v>0</v>
      </c>
      <c r="S1514" s="3"/>
      <c r="T1514" s="3"/>
      <c r="U1514" s="3">
        <v>40</v>
      </c>
    </row>
    <row r="1515" spans="1:21">
      <c r="A1515" s="1">
        <v>0</v>
      </c>
      <c r="B1515" s="1">
        <v>1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1</v>
      </c>
      <c r="I1515" s="1">
        <v>0</v>
      </c>
      <c r="J1515" s="1">
        <v>0</v>
      </c>
      <c r="K1515" s="1">
        <v>1</v>
      </c>
      <c r="L1515" s="1">
        <v>0</v>
      </c>
      <c r="M1515" s="2">
        <v>0</v>
      </c>
      <c r="N1515" s="2">
        <v>1</v>
      </c>
      <c r="O1515" s="2">
        <v>0</v>
      </c>
      <c r="P1515" s="2">
        <v>0</v>
      </c>
      <c r="Q1515" s="6">
        <v>0</v>
      </c>
      <c r="R1515" s="6">
        <v>1</v>
      </c>
      <c r="S1515" s="3"/>
      <c r="T1515" s="3"/>
      <c r="U1515" s="3">
        <v>30</v>
      </c>
    </row>
    <row r="1516" spans="1:21">
      <c r="A1516" s="1">
        <v>0</v>
      </c>
      <c r="B1516" s="1">
        <v>1</v>
      </c>
      <c r="C1516" s="1">
        <v>0</v>
      </c>
      <c r="D1516" s="1">
        <v>0</v>
      </c>
      <c r="E1516" s="1">
        <v>0</v>
      </c>
      <c r="F1516" s="1">
        <v>0</v>
      </c>
      <c r="G1516" s="1">
        <v>1</v>
      </c>
      <c r="H1516" s="1">
        <v>0</v>
      </c>
      <c r="I1516" s="1">
        <v>0</v>
      </c>
      <c r="J1516" s="1">
        <v>0</v>
      </c>
      <c r="K1516" s="1">
        <v>1</v>
      </c>
      <c r="L1516" s="1">
        <v>0</v>
      </c>
      <c r="M1516" s="2">
        <v>0</v>
      </c>
      <c r="N1516" s="2">
        <v>0</v>
      </c>
      <c r="O1516" s="2">
        <v>1</v>
      </c>
      <c r="P1516" s="2">
        <v>0</v>
      </c>
      <c r="Q1516" s="6">
        <v>1</v>
      </c>
      <c r="R1516" s="6">
        <v>0</v>
      </c>
      <c r="S1516" s="3"/>
      <c r="T1516" s="3"/>
      <c r="U1516" s="3">
        <v>40</v>
      </c>
    </row>
    <row r="1517" spans="1:21">
      <c r="A1517" s="1">
        <v>0</v>
      </c>
      <c r="B1517" s="1">
        <v>1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1</v>
      </c>
      <c r="J1517" s="1">
        <v>1</v>
      </c>
      <c r="K1517" s="1">
        <v>0</v>
      </c>
      <c r="L1517" s="1">
        <v>0</v>
      </c>
      <c r="M1517" s="2">
        <v>0</v>
      </c>
      <c r="N1517" s="2">
        <v>1</v>
      </c>
      <c r="O1517" s="2">
        <v>0</v>
      </c>
      <c r="P1517" s="2">
        <v>0</v>
      </c>
      <c r="Q1517" s="6">
        <v>0</v>
      </c>
      <c r="R1517" s="6">
        <v>1</v>
      </c>
      <c r="S1517" s="3"/>
      <c r="T1517" s="3"/>
      <c r="U1517" s="3">
        <v>30</v>
      </c>
    </row>
    <row r="1518" spans="1:21">
      <c r="A1518" s="1">
        <v>0</v>
      </c>
      <c r="B1518" s="1">
        <v>1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1</v>
      </c>
      <c r="I1518" s="1">
        <v>0</v>
      </c>
      <c r="J1518" s="1">
        <v>0</v>
      </c>
      <c r="K1518" s="1">
        <v>1</v>
      </c>
      <c r="L1518" s="1">
        <v>0</v>
      </c>
      <c r="M1518" s="2">
        <v>0</v>
      </c>
      <c r="N1518" s="2">
        <v>1</v>
      </c>
      <c r="O1518" s="2">
        <v>0</v>
      </c>
      <c r="P1518" s="2">
        <v>0</v>
      </c>
      <c r="Q1518" s="6">
        <v>0</v>
      </c>
      <c r="R1518" s="6">
        <v>1</v>
      </c>
      <c r="S1518" s="3"/>
      <c r="T1518" s="3"/>
      <c r="U1518" s="3">
        <v>23</v>
      </c>
    </row>
    <row r="1519" spans="1:21">
      <c r="A1519" s="1">
        <v>0</v>
      </c>
      <c r="B1519" s="1">
        <v>0</v>
      </c>
      <c r="C1519" s="1">
        <v>1</v>
      </c>
      <c r="D1519" s="1">
        <v>0</v>
      </c>
      <c r="E1519" s="1">
        <v>0</v>
      </c>
      <c r="F1519" s="1">
        <v>1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1</v>
      </c>
      <c r="M1519" s="2">
        <v>0</v>
      </c>
      <c r="N1519" s="2">
        <v>0</v>
      </c>
      <c r="O1519" s="2">
        <v>1</v>
      </c>
      <c r="P1519" s="2">
        <v>0</v>
      </c>
      <c r="Q1519" s="6">
        <v>1</v>
      </c>
      <c r="R1519" s="6">
        <v>0</v>
      </c>
      <c r="S1519" s="3"/>
      <c r="T1519" s="3"/>
      <c r="U1519" s="3">
        <v>35</v>
      </c>
    </row>
    <row r="1520" spans="1:21">
      <c r="A1520" s="1">
        <v>0</v>
      </c>
      <c r="B1520" s="1">
        <v>0</v>
      </c>
      <c r="C1520" s="1">
        <v>0</v>
      </c>
      <c r="D1520" s="1">
        <v>1</v>
      </c>
      <c r="E1520" s="1">
        <v>0</v>
      </c>
      <c r="F1520" s="1">
        <v>0</v>
      </c>
      <c r="G1520" s="1">
        <v>1</v>
      </c>
      <c r="H1520" s="1">
        <v>0</v>
      </c>
      <c r="I1520" s="1">
        <v>0</v>
      </c>
      <c r="J1520" s="1">
        <v>0</v>
      </c>
      <c r="K1520" s="1">
        <v>1</v>
      </c>
      <c r="L1520" s="1">
        <v>0</v>
      </c>
      <c r="M1520" s="2">
        <v>1</v>
      </c>
      <c r="N1520" s="2">
        <v>0</v>
      </c>
      <c r="O1520" s="2">
        <v>0</v>
      </c>
      <c r="P1520" s="2">
        <v>0</v>
      </c>
      <c r="Q1520" s="6">
        <v>0</v>
      </c>
      <c r="R1520" s="6">
        <v>1</v>
      </c>
      <c r="S1520" s="3"/>
      <c r="T1520" s="3"/>
      <c r="U1520" s="3">
        <v>25</v>
      </c>
    </row>
    <row r="1521" spans="1:21">
      <c r="A1521" s="1">
        <v>0</v>
      </c>
      <c r="B1521" s="1">
        <v>0</v>
      </c>
      <c r="C1521" s="1">
        <v>0</v>
      </c>
      <c r="D1521" s="1">
        <v>0</v>
      </c>
      <c r="E1521" s="1">
        <v>1</v>
      </c>
      <c r="F1521" s="1">
        <v>0</v>
      </c>
      <c r="G1521" s="1">
        <v>1</v>
      </c>
      <c r="H1521" s="1">
        <v>0</v>
      </c>
      <c r="I1521" s="1">
        <v>0</v>
      </c>
      <c r="J1521" s="1">
        <v>0</v>
      </c>
      <c r="K1521" s="1">
        <v>1</v>
      </c>
      <c r="L1521" s="1">
        <v>0</v>
      </c>
      <c r="M1521" s="2">
        <v>0</v>
      </c>
      <c r="N1521" s="2">
        <v>1</v>
      </c>
      <c r="O1521" s="2">
        <v>0</v>
      </c>
      <c r="P1521" s="2">
        <v>0</v>
      </c>
      <c r="Q1521" s="6">
        <v>1</v>
      </c>
      <c r="R1521" s="6">
        <v>0</v>
      </c>
      <c r="S1521" s="3"/>
      <c r="T1521" s="3"/>
      <c r="U1521" s="3">
        <v>24</v>
      </c>
    </row>
    <row r="1522" spans="1:21">
      <c r="A1522" s="1">
        <v>0</v>
      </c>
      <c r="B1522" s="1">
        <v>0</v>
      </c>
      <c r="C1522" s="1">
        <v>0</v>
      </c>
      <c r="D1522" s="1">
        <v>1</v>
      </c>
      <c r="E1522" s="1">
        <v>0</v>
      </c>
      <c r="F1522" s="1">
        <v>1</v>
      </c>
      <c r="G1522" s="1">
        <v>0</v>
      </c>
      <c r="H1522" s="1">
        <v>0</v>
      </c>
      <c r="I1522" s="1">
        <v>0</v>
      </c>
      <c r="J1522" s="1">
        <v>1</v>
      </c>
      <c r="K1522" s="1">
        <v>0</v>
      </c>
      <c r="L1522" s="1">
        <v>0</v>
      </c>
      <c r="M1522" s="2">
        <v>0</v>
      </c>
      <c r="N1522" s="2">
        <v>1</v>
      </c>
      <c r="O1522" s="2">
        <v>0</v>
      </c>
      <c r="P1522" s="2">
        <v>0</v>
      </c>
      <c r="Q1522" s="6">
        <v>1</v>
      </c>
      <c r="R1522" s="6">
        <v>0</v>
      </c>
      <c r="S1522" s="3"/>
      <c r="T1522" s="3"/>
      <c r="U1522" s="3">
        <v>30</v>
      </c>
    </row>
    <row r="1523" spans="1:21">
      <c r="A1523" s="1">
        <v>0</v>
      </c>
      <c r="B1523" s="1">
        <v>0</v>
      </c>
      <c r="C1523" s="1">
        <v>0</v>
      </c>
      <c r="D1523" s="1">
        <v>0</v>
      </c>
      <c r="E1523" s="1">
        <v>1</v>
      </c>
      <c r="F1523" s="1">
        <v>0</v>
      </c>
      <c r="G1523" s="1">
        <v>0</v>
      </c>
      <c r="H1523" s="1">
        <v>0</v>
      </c>
      <c r="I1523" s="1">
        <v>1</v>
      </c>
      <c r="J1523" s="1">
        <v>0</v>
      </c>
      <c r="K1523" s="1">
        <v>0</v>
      </c>
      <c r="L1523" s="1">
        <v>1</v>
      </c>
      <c r="M1523" s="2">
        <v>0</v>
      </c>
      <c r="N1523" s="2">
        <v>1</v>
      </c>
      <c r="O1523" s="2">
        <v>0</v>
      </c>
      <c r="P1523" s="2">
        <v>1</v>
      </c>
      <c r="Q1523" s="6">
        <v>0</v>
      </c>
      <c r="R1523" s="6">
        <v>0</v>
      </c>
      <c r="S1523" s="3"/>
      <c r="T1523" s="3"/>
      <c r="U1523" s="3">
        <v>15</v>
      </c>
    </row>
    <row r="1524" spans="1:21">
      <c r="A1524" s="1">
        <v>0</v>
      </c>
      <c r="B1524" s="1">
        <v>0</v>
      </c>
      <c r="C1524" s="1">
        <v>1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1</v>
      </c>
      <c r="J1524" s="1">
        <v>0</v>
      </c>
      <c r="K1524" s="1">
        <v>0</v>
      </c>
      <c r="L1524" s="1">
        <v>1</v>
      </c>
      <c r="M1524" s="2">
        <v>0</v>
      </c>
      <c r="N1524" s="2">
        <v>0</v>
      </c>
      <c r="O1524" s="2">
        <v>1</v>
      </c>
      <c r="P1524" s="2">
        <v>1</v>
      </c>
      <c r="Q1524" s="6">
        <v>0</v>
      </c>
      <c r="R1524" s="6">
        <v>0</v>
      </c>
      <c r="S1524" s="3"/>
      <c r="T1524" s="3"/>
      <c r="U1524" s="3">
        <v>30</v>
      </c>
    </row>
    <row r="1525" spans="1:21">
      <c r="A1525" s="1">
        <v>0</v>
      </c>
      <c r="B1525" s="1">
        <v>1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1</v>
      </c>
      <c r="I1525" s="1">
        <v>0</v>
      </c>
      <c r="J1525" s="1">
        <v>0</v>
      </c>
      <c r="K1525" s="1">
        <v>1</v>
      </c>
      <c r="L1525" s="1">
        <v>0</v>
      </c>
      <c r="M1525" s="2">
        <v>1</v>
      </c>
      <c r="N1525" s="2">
        <v>0</v>
      </c>
      <c r="O1525" s="2">
        <v>0</v>
      </c>
      <c r="P1525" s="2">
        <v>0</v>
      </c>
      <c r="Q1525" s="6">
        <v>1</v>
      </c>
      <c r="R1525" s="6">
        <v>0</v>
      </c>
      <c r="S1525" s="3"/>
      <c r="T1525" s="3"/>
      <c r="U1525" s="3">
        <v>42</v>
      </c>
    </row>
    <row r="1526" spans="1:21">
      <c r="A1526" s="1">
        <v>0</v>
      </c>
      <c r="B1526" s="1">
        <v>0</v>
      </c>
      <c r="C1526" s="1">
        <v>0</v>
      </c>
      <c r="D1526" s="1">
        <v>0</v>
      </c>
      <c r="E1526" s="1">
        <v>1</v>
      </c>
      <c r="F1526" s="1">
        <v>1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1</v>
      </c>
      <c r="M1526" s="2">
        <v>1</v>
      </c>
      <c r="N1526" s="2">
        <v>0</v>
      </c>
      <c r="O1526" s="2">
        <v>0</v>
      </c>
      <c r="P1526" s="2">
        <v>0</v>
      </c>
      <c r="Q1526" s="6">
        <v>1</v>
      </c>
      <c r="R1526" s="6">
        <v>0</v>
      </c>
      <c r="S1526" s="3"/>
      <c r="T1526" s="3"/>
      <c r="U1526" s="3">
        <v>15</v>
      </c>
    </row>
    <row r="1527" spans="1:21">
      <c r="A1527" s="1">
        <v>0</v>
      </c>
      <c r="B1527" s="1">
        <v>0</v>
      </c>
      <c r="C1527" s="1">
        <v>0</v>
      </c>
      <c r="D1527" s="1">
        <v>1</v>
      </c>
      <c r="E1527" s="1">
        <v>0</v>
      </c>
      <c r="F1527" s="1">
        <v>0</v>
      </c>
      <c r="G1527" s="1">
        <v>0</v>
      </c>
      <c r="H1527" s="1">
        <v>1</v>
      </c>
      <c r="I1527" s="1">
        <v>0</v>
      </c>
      <c r="J1527" s="1">
        <v>0</v>
      </c>
      <c r="K1527" s="1">
        <v>1</v>
      </c>
      <c r="L1527" s="1">
        <v>0</v>
      </c>
      <c r="M1527" s="2">
        <v>0</v>
      </c>
      <c r="N1527" s="2">
        <v>1</v>
      </c>
      <c r="O1527" s="2">
        <v>0</v>
      </c>
      <c r="P1527" s="2">
        <v>0</v>
      </c>
      <c r="Q1527" s="6">
        <v>1</v>
      </c>
      <c r="R1527" s="6">
        <v>0</v>
      </c>
      <c r="S1527" s="3"/>
      <c r="T1527" s="3"/>
      <c r="U1527" s="3">
        <v>25</v>
      </c>
    </row>
    <row r="1528" spans="1:21">
      <c r="A1528" s="1">
        <v>0</v>
      </c>
      <c r="B1528" s="1">
        <v>0</v>
      </c>
      <c r="C1528" s="1">
        <v>0</v>
      </c>
      <c r="D1528" s="1">
        <v>1</v>
      </c>
      <c r="E1528" s="1">
        <v>0</v>
      </c>
      <c r="F1528" s="1">
        <v>0</v>
      </c>
      <c r="G1528" s="1">
        <v>0</v>
      </c>
      <c r="H1528" s="1">
        <v>0</v>
      </c>
      <c r="I1528" s="1">
        <v>1</v>
      </c>
      <c r="J1528" s="1">
        <v>0</v>
      </c>
      <c r="K1528" s="1">
        <v>1</v>
      </c>
      <c r="L1528" s="1">
        <v>0</v>
      </c>
      <c r="M1528" s="2">
        <v>0</v>
      </c>
      <c r="N1528" s="2">
        <v>0</v>
      </c>
      <c r="O1528" s="2">
        <v>1</v>
      </c>
      <c r="P1528" s="2">
        <v>0</v>
      </c>
      <c r="Q1528" s="6">
        <v>0</v>
      </c>
      <c r="R1528" s="6">
        <v>1</v>
      </c>
      <c r="S1528" s="3"/>
      <c r="T1528" s="3"/>
      <c r="U1528" s="3">
        <v>50</v>
      </c>
    </row>
    <row r="1529" spans="1:21">
      <c r="A1529" s="1">
        <v>1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1</v>
      </c>
      <c r="I1529" s="1">
        <v>0</v>
      </c>
      <c r="J1529" s="1">
        <v>0</v>
      </c>
      <c r="K1529" s="1">
        <v>0</v>
      </c>
      <c r="L1529" s="1">
        <v>1</v>
      </c>
      <c r="M1529" s="2">
        <v>0</v>
      </c>
      <c r="N1529" s="2">
        <v>0</v>
      </c>
      <c r="O1529" s="2">
        <v>1</v>
      </c>
      <c r="P1529" s="2">
        <v>1</v>
      </c>
      <c r="Q1529" s="6">
        <v>0</v>
      </c>
      <c r="R1529" s="6">
        <v>0</v>
      </c>
      <c r="S1529" s="3"/>
      <c r="T1529" s="3"/>
      <c r="U1529" s="3">
        <v>32</v>
      </c>
    </row>
    <row r="1530" spans="1:21">
      <c r="A1530" s="1">
        <v>1</v>
      </c>
      <c r="B1530" s="1">
        <v>0</v>
      </c>
      <c r="C1530" s="1">
        <v>0</v>
      </c>
      <c r="D1530" s="1">
        <v>0</v>
      </c>
      <c r="E1530" s="1">
        <v>0</v>
      </c>
      <c r="F1530" s="1">
        <v>1</v>
      </c>
      <c r="G1530" s="1">
        <v>0</v>
      </c>
      <c r="H1530" s="1">
        <v>0</v>
      </c>
      <c r="I1530" s="1">
        <v>0</v>
      </c>
      <c r="J1530" s="1">
        <v>1</v>
      </c>
      <c r="K1530" s="1">
        <v>0</v>
      </c>
      <c r="L1530" s="1">
        <v>0</v>
      </c>
      <c r="M1530" s="2">
        <v>1</v>
      </c>
      <c r="N1530" s="2">
        <v>0</v>
      </c>
      <c r="O1530" s="2">
        <v>0</v>
      </c>
      <c r="P1530" s="2">
        <v>0</v>
      </c>
      <c r="Q1530" s="6">
        <v>1</v>
      </c>
      <c r="R1530" s="6">
        <v>0</v>
      </c>
      <c r="S1530" s="3"/>
      <c r="T1530" s="3"/>
      <c r="U1530" s="3">
        <v>10</v>
      </c>
    </row>
    <row r="1531" spans="1:21">
      <c r="A1531" s="1">
        <v>0</v>
      </c>
      <c r="B1531" s="1">
        <v>0</v>
      </c>
      <c r="C1531" s="1">
        <v>0</v>
      </c>
      <c r="D1531" s="1">
        <v>0</v>
      </c>
      <c r="E1531" s="1">
        <v>1</v>
      </c>
      <c r="F1531" s="1">
        <v>0</v>
      </c>
      <c r="G1531" s="1">
        <v>0</v>
      </c>
      <c r="H1531" s="1">
        <v>1</v>
      </c>
      <c r="I1531" s="1">
        <v>0</v>
      </c>
      <c r="J1531" s="1">
        <v>0</v>
      </c>
      <c r="K1531" s="1">
        <v>0</v>
      </c>
      <c r="L1531" s="1">
        <v>1</v>
      </c>
      <c r="M1531" s="2">
        <v>0</v>
      </c>
      <c r="N1531" s="2">
        <v>1</v>
      </c>
      <c r="O1531" s="2">
        <v>0</v>
      </c>
      <c r="P1531" s="2">
        <v>1</v>
      </c>
      <c r="Q1531" s="6">
        <v>0</v>
      </c>
      <c r="R1531" s="6">
        <v>0</v>
      </c>
      <c r="S1531" s="3"/>
      <c r="T1531" s="3"/>
      <c r="U1531" s="3">
        <v>15</v>
      </c>
    </row>
    <row r="1532" spans="1:21">
      <c r="A1532" s="1">
        <v>1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1</v>
      </c>
      <c r="H1532" s="1">
        <v>0</v>
      </c>
      <c r="I1532" s="1">
        <v>0</v>
      </c>
      <c r="J1532" s="1">
        <v>0</v>
      </c>
      <c r="K1532" s="1">
        <v>1</v>
      </c>
      <c r="L1532" s="1">
        <v>0</v>
      </c>
      <c r="M1532" s="2">
        <v>0</v>
      </c>
      <c r="N1532" s="2">
        <v>1</v>
      </c>
      <c r="O1532" s="2">
        <v>0</v>
      </c>
      <c r="P1532" s="2">
        <v>0</v>
      </c>
      <c r="Q1532" s="6">
        <v>1</v>
      </c>
      <c r="R1532" s="6">
        <v>0</v>
      </c>
      <c r="S1532" s="3"/>
      <c r="T1532" s="3"/>
      <c r="U1532" s="3">
        <v>35</v>
      </c>
    </row>
    <row r="1533" spans="1:21">
      <c r="A1533" s="1">
        <v>0</v>
      </c>
      <c r="B1533" s="1">
        <v>0</v>
      </c>
      <c r="C1533" s="1">
        <v>0</v>
      </c>
      <c r="D1533" s="1">
        <v>0</v>
      </c>
      <c r="E1533" s="1">
        <v>1</v>
      </c>
      <c r="F1533" s="1">
        <v>0</v>
      </c>
      <c r="G1533" s="1">
        <v>0</v>
      </c>
      <c r="H1533" s="1">
        <v>0</v>
      </c>
      <c r="I1533" s="1">
        <v>1</v>
      </c>
      <c r="J1533" s="1">
        <v>1</v>
      </c>
      <c r="K1533" s="1">
        <v>0</v>
      </c>
      <c r="L1533" s="1">
        <v>0</v>
      </c>
      <c r="M1533" s="2">
        <v>1</v>
      </c>
      <c r="N1533" s="2">
        <v>0</v>
      </c>
      <c r="O1533" s="2">
        <v>0</v>
      </c>
      <c r="P1533" s="2">
        <v>0</v>
      </c>
      <c r="Q1533" s="6">
        <v>1</v>
      </c>
      <c r="R1533" s="6">
        <v>0</v>
      </c>
      <c r="S1533" s="3"/>
      <c r="T1533" s="3"/>
      <c r="U1533" s="3">
        <v>36</v>
      </c>
    </row>
    <row r="1534" spans="1:21">
      <c r="A1534" s="1">
        <v>0</v>
      </c>
      <c r="B1534" s="1">
        <v>0</v>
      </c>
      <c r="C1534" s="1">
        <v>0</v>
      </c>
      <c r="D1534" s="1">
        <v>0</v>
      </c>
      <c r="E1534" s="1">
        <v>1</v>
      </c>
      <c r="F1534" s="1">
        <v>1</v>
      </c>
      <c r="G1534" s="1">
        <v>0</v>
      </c>
      <c r="H1534" s="1">
        <v>0</v>
      </c>
      <c r="I1534" s="1">
        <v>0</v>
      </c>
      <c r="J1534" s="1">
        <v>0</v>
      </c>
      <c r="K1534" s="1">
        <v>1</v>
      </c>
      <c r="L1534" s="1">
        <v>0</v>
      </c>
      <c r="M1534" s="2">
        <v>0</v>
      </c>
      <c r="N1534" s="2">
        <v>0</v>
      </c>
      <c r="O1534" s="2">
        <v>1</v>
      </c>
      <c r="P1534" s="2">
        <v>0</v>
      </c>
      <c r="Q1534" s="6">
        <v>0</v>
      </c>
      <c r="R1534" s="6">
        <v>1</v>
      </c>
      <c r="S1534" s="3"/>
      <c r="T1534" s="3"/>
      <c r="U1534" s="3">
        <v>40</v>
      </c>
    </row>
    <row r="1535" spans="1:21">
      <c r="A1535" s="1">
        <v>0</v>
      </c>
      <c r="B1535" s="1">
        <v>0</v>
      </c>
      <c r="C1535" s="1">
        <v>0</v>
      </c>
      <c r="D1535" s="1">
        <v>0</v>
      </c>
      <c r="E1535" s="1">
        <v>1</v>
      </c>
      <c r="F1535" s="1">
        <v>0</v>
      </c>
      <c r="G1535" s="1">
        <v>1</v>
      </c>
      <c r="H1535" s="1">
        <v>0</v>
      </c>
      <c r="I1535" s="1">
        <v>0</v>
      </c>
      <c r="J1535" s="1">
        <v>0</v>
      </c>
      <c r="K1535" s="1">
        <v>1</v>
      </c>
      <c r="L1535" s="1">
        <v>0</v>
      </c>
      <c r="M1535" s="2">
        <v>1</v>
      </c>
      <c r="N1535" s="2">
        <v>0</v>
      </c>
      <c r="O1535" s="2">
        <v>0</v>
      </c>
      <c r="P1535" s="2">
        <v>0</v>
      </c>
      <c r="Q1535" s="6">
        <v>1</v>
      </c>
      <c r="R1535" s="6">
        <v>0</v>
      </c>
      <c r="S1535" s="3"/>
      <c r="T1535" s="3"/>
      <c r="U1535" s="3">
        <v>20</v>
      </c>
    </row>
    <row r="1536" spans="1:21">
      <c r="A1536" s="1">
        <v>0</v>
      </c>
      <c r="B1536" s="1">
        <v>1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1</v>
      </c>
      <c r="I1536" s="1">
        <v>0</v>
      </c>
      <c r="J1536" s="1">
        <v>0</v>
      </c>
      <c r="K1536" s="1">
        <v>1</v>
      </c>
      <c r="L1536" s="1">
        <v>0</v>
      </c>
      <c r="M1536" s="2">
        <v>0</v>
      </c>
      <c r="N1536" s="2">
        <v>0</v>
      </c>
      <c r="O1536" s="2">
        <v>1</v>
      </c>
      <c r="P1536" s="2">
        <v>0</v>
      </c>
      <c r="Q1536" s="6">
        <v>1</v>
      </c>
      <c r="R1536" s="6">
        <v>0</v>
      </c>
      <c r="S1536" s="3"/>
      <c r="T1536" s="3"/>
      <c r="U1536" s="3">
        <v>35</v>
      </c>
    </row>
    <row r="1537" spans="1:21">
      <c r="A1537" s="1">
        <v>0</v>
      </c>
      <c r="B1537" s="1">
        <v>1</v>
      </c>
      <c r="C1537" s="1">
        <v>0</v>
      </c>
      <c r="D1537" s="1">
        <v>0</v>
      </c>
      <c r="E1537" s="1">
        <v>0</v>
      </c>
      <c r="F1537" s="1">
        <v>1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1</v>
      </c>
      <c r="M1537" s="2">
        <v>0</v>
      </c>
      <c r="N1537" s="2">
        <v>1</v>
      </c>
      <c r="O1537" s="2">
        <v>0</v>
      </c>
      <c r="P1537" s="2">
        <v>0</v>
      </c>
      <c r="Q1537" s="6">
        <v>1</v>
      </c>
      <c r="R1537" s="6">
        <v>0</v>
      </c>
      <c r="S1537" s="3"/>
      <c r="T1537" s="3"/>
      <c r="U1537" s="3">
        <v>20</v>
      </c>
    </row>
    <row r="1538" spans="1:21">
      <c r="A1538" s="1">
        <v>0</v>
      </c>
      <c r="B1538" s="1">
        <v>0</v>
      </c>
      <c r="C1538" s="1">
        <v>0</v>
      </c>
      <c r="D1538" s="1">
        <v>1</v>
      </c>
      <c r="E1538" s="1">
        <v>0</v>
      </c>
      <c r="F1538" s="1">
        <v>0</v>
      </c>
      <c r="G1538" s="1">
        <v>0</v>
      </c>
      <c r="H1538" s="1">
        <v>1</v>
      </c>
      <c r="I1538" s="1">
        <v>0</v>
      </c>
      <c r="J1538" s="1">
        <v>0</v>
      </c>
      <c r="K1538" s="1">
        <v>0</v>
      </c>
      <c r="L1538" s="1">
        <v>1</v>
      </c>
      <c r="M1538" s="2">
        <v>0</v>
      </c>
      <c r="N1538" s="2">
        <v>0</v>
      </c>
      <c r="O1538" s="2">
        <v>1</v>
      </c>
      <c r="P1538" s="2">
        <v>0</v>
      </c>
      <c r="Q1538" s="6">
        <v>0</v>
      </c>
      <c r="R1538" s="6">
        <v>1</v>
      </c>
      <c r="S1538" s="3"/>
      <c r="T1538" s="3"/>
      <c r="U1538" s="3">
        <v>40</v>
      </c>
    </row>
    <row r="1539" spans="1:21">
      <c r="A1539" s="1">
        <v>0</v>
      </c>
      <c r="B1539" s="1">
        <v>0</v>
      </c>
      <c r="C1539" s="1">
        <v>0</v>
      </c>
      <c r="D1539" s="1">
        <v>1</v>
      </c>
      <c r="E1539" s="1">
        <v>0</v>
      </c>
      <c r="F1539" s="1">
        <v>0</v>
      </c>
      <c r="G1539" s="1">
        <v>1</v>
      </c>
      <c r="H1539" s="1">
        <v>0</v>
      </c>
      <c r="I1539" s="1">
        <v>0</v>
      </c>
      <c r="J1539" s="1">
        <v>0</v>
      </c>
      <c r="K1539" s="1">
        <v>0</v>
      </c>
      <c r="L1539" s="1">
        <v>1</v>
      </c>
      <c r="M1539" s="2">
        <v>1</v>
      </c>
      <c r="N1539" s="2">
        <v>0</v>
      </c>
      <c r="O1539" s="2">
        <v>0</v>
      </c>
      <c r="P1539" s="2">
        <v>1</v>
      </c>
      <c r="Q1539" s="6">
        <v>0</v>
      </c>
      <c r="R1539" s="6">
        <v>0</v>
      </c>
      <c r="S1539" s="3"/>
      <c r="T1539" s="3"/>
      <c r="U1539" s="3">
        <v>15</v>
      </c>
    </row>
    <row r="1540" spans="1:21">
      <c r="A1540" s="1">
        <v>0</v>
      </c>
      <c r="B1540" s="1">
        <v>0</v>
      </c>
      <c r="C1540" s="1">
        <v>0</v>
      </c>
      <c r="D1540" s="1">
        <v>0</v>
      </c>
      <c r="E1540" s="1">
        <v>1</v>
      </c>
      <c r="F1540" s="1">
        <v>0</v>
      </c>
      <c r="G1540" s="1">
        <v>0</v>
      </c>
      <c r="H1540" s="1">
        <v>0</v>
      </c>
      <c r="I1540" s="1">
        <v>1</v>
      </c>
      <c r="J1540" s="1">
        <v>0</v>
      </c>
      <c r="K1540" s="1">
        <v>0</v>
      </c>
      <c r="L1540" s="1">
        <v>1</v>
      </c>
      <c r="M1540" s="2">
        <v>0</v>
      </c>
      <c r="N1540" s="2">
        <v>1</v>
      </c>
      <c r="O1540" s="2">
        <v>0</v>
      </c>
      <c r="P1540" s="2">
        <v>1</v>
      </c>
      <c r="Q1540" s="6">
        <v>0</v>
      </c>
      <c r="R1540" s="6">
        <v>0</v>
      </c>
      <c r="S1540" s="3"/>
      <c r="T1540" s="3"/>
      <c r="U1540" s="3">
        <v>20</v>
      </c>
    </row>
    <row r="1541" spans="1:21">
      <c r="A1541" s="1">
        <v>0</v>
      </c>
      <c r="B1541" s="1">
        <v>0</v>
      </c>
      <c r="C1541" s="1">
        <v>0</v>
      </c>
      <c r="D1541" s="1">
        <v>1</v>
      </c>
      <c r="E1541" s="1">
        <v>0</v>
      </c>
      <c r="F1541" s="1">
        <v>1</v>
      </c>
      <c r="G1541" s="1">
        <v>0</v>
      </c>
      <c r="H1541" s="1">
        <v>0</v>
      </c>
      <c r="I1541" s="1">
        <v>0</v>
      </c>
      <c r="J1541" s="1">
        <v>0</v>
      </c>
      <c r="K1541" s="1">
        <v>1</v>
      </c>
      <c r="L1541" s="1">
        <v>0</v>
      </c>
      <c r="M1541" s="2">
        <v>0</v>
      </c>
      <c r="N1541" s="2">
        <v>0</v>
      </c>
      <c r="O1541" s="2">
        <v>1</v>
      </c>
      <c r="P1541" s="2">
        <v>1</v>
      </c>
      <c r="Q1541" s="6">
        <v>0</v>
      </c>
      <c r="R1541" s="6">
        <v>0</v>
      </c>
      <c r="S1541" s="3"/>
      <c r="T1541" s="3"/>
      <c r="U1541" s="3">
        <v>40</v>
      </c>
    </row>
    <row r="1542" spans="1:21">
      <c r="A1542" s="1">
        <v>0</v>
      </c>
      <c r="B1542" s="1">
        <v>0</v>
      </c>
      <c r="C1542" s="1">
        <v>0</v>
      </c>
      <c r="D1542" s="1">
        <v>1</v>
      </c>
      <c r="E1542" s="1">
        <v>0</v>
      </c>
      <c r="F1542" s="1">
        <v>0</v>
      </c>
      <c r="G1542" s="1">
        <v>0</v>
      </c>
      <c r="H1542" s="1">
        <v>1</v>
      </c>
      <c r="I1542" s="1">
        <v>0</v>
      </c>
      <c r="J1542" s="1">
        <v>0</v>
      </c>
      <c r="K1542" s="1">
        <v>1</v>
      </c>
      <c r="L1542" s="1">
        <v>0</v>
      </c>
      <c r="M1542" s="2">
        <v>0</v>
      </c>
      <c r="N1542" s="2">
        <v>0</v>
      </c>
      <c r="O1542" s="2">
        <v>1</v>
      </c>
      <c r="P1542" s="2">
        <v>0</v>
      </c>
      <c r="Q1542" s="6">
        <v>1</v>
      </c>
      <c r="R1542" s="6">
        <v>0</v>
      </c>
      <c r="S1542" s="3"/>
      <c r="T1542" s="3"/>
      <c r="U1542" s="3">
        <v>45</v>
      </c>
    </row>
    <row r="1543" spans="1:21">
      <c r="A1543" s="1">
        <v>0</v>
      </c>
      <c r="B1543" s="1">
        <v>0</v>
      </c>
      <c r="C1543" s="1">
        <v>0</v>
      </c>
      <c r="D1543" s="1">
        <v>1</v>
      </c>
      <c r="E1543" s="1">
        <v>0</v>
      </c>
      <c r="F1543" s="1">
        <v>0</v>
      </c>
      <c r="G1543" s="1">
        <v>1</v>
      </c>
      <c r="H1543" s="1">
        <v>0</v>
      </c>
      <c r="I1543" s="1">
        <v>0</v>
      </c>
      <c r="J1543" s="1">
        <v>0</v>
      </c>
      <c r="K1543" s="1">
        <v>1</v>
      </c>
      <c r="L1543" s="1">
        <v>0</v>
      </c>
      <c r="M1543" s="2">
        <v>1</v>
      </c>
      <c r="N1543" s="2">
        <v>0</v>
      </c>
      <c r="O1543" s="2">
        <v>0</v>
      </c>
      <c r="P1543" s="2">
        <v>0</v>
      </c>
      <c r="Q1543" s="6">
        <v>1</v>
      </c>
      <c r="R1543" s="6">
        <v>0</v>
      </c>
      <c r="S1543" s="3"/>
      <c r="T1543" s="3"/>
      <c r="U1543" s="3">
        <v>25</v>
      </c>
    </row>
    <row r="1544" spans="1:21">
      <c r="A1544" s="1">
        <v>0</v>
      </c>
      <c r="B1544" s="1">
        <v>0</v>
      </c>
      <c r="C1544" s="1">
        <v>0</v>
      </c>
      <c r="D1544" s="1">
        <v>0</v>
      </c>
      <c r="E1544" s="1">
        <v>1</v>
      </c>
      <c r="F1544" s="1">
        <v>1</v>
      </c>
      <c r="G1544" s="1">
        <v>0</v>
      </c>
      <c r="H1544" s="1">
        <v>0</v>
      </c>
      <c r="I1544" s="1">
        <v>0</v>
      </c>
      <c r="J1544" s="1">
        <v>0</v>
      </c>
      <c r="K1544" s="1">
        <v>1</v>
      </c>
      <c r="L1544" s="1">
        <v>0</v>
      </c>
      <c r="M1544" s="2">
        <v>0</v>
      </c>
      <c r="N1544" s="2">
        <v>1</v>
      </c>
      <c r="O1544" s="2">
        <v>0</v>
      </c>
      <c r="P1544" s="2">
        <v>0</v>
      </c>
      <c r="Q1544" s="6">
        <v>0</v>
      </c>
      <c r="R1544" s="6">
        <v>1</v>
      </c>
      <c r="S1544" s="3"/>
      <c r="T1544" s="3"/>
      <c r="U1544" s="3">
        <v>25</v>
      </c>
    </row>
    <row r="1545" spans="1:21">
      <c r="A1545" s="1">
        <v>0</v>
      </c>
      <c r="B1545" s="1">
        <v>0</v>
      </c>
      <c r="C1545" s="1">
        <v>0</v>
      </c>
      <c r="D1545" s="1">
        <v>1</v>
      </c>
      <c r="E1545" s="1">
        <v>0</v>
      </c>
      <c r="F1545" s="1">
        <v>0</v>
      </c>
      <c r="G1545" s="1">
        <v>0</v>
      </c>
      <c r="H1545" s="1">
        <v>1</v>
      </c>
      <c r="I1545" s="1">
        <v>0</v>
      </c>
      <c r="J1545" s="1">
        <v>0</v>
      </c>
      <c r="K1545" s="1">
        <v>0</v>
      </c>
      <c r="L1545" s="1">
        <v>1</v>
      </c>
      <c r="M1545" s="2">
        <v>0</v>
      </c>
      <c r="N1545" s="2">
        <v>0</v>
      </c>
      <c r="O1545" s="2">
        <v>1</v>
      </c>
      <c r="P1545" s="2">
        <v>1</v>
      </c>
      <c r="Q1545" s="6">
        <v>0</v>
      </c>
      <c r="R1545" s="6">
        <v>0</v>
      </c>
      <c r="S1545" s="3"/>
      <c r="T1545" s="3"/>
      <c r="U1545" s="3">
        <v>40</v>
      </c>
    </row>
    <row r="1546" spans="1:21">
      <c r="A1546" s="1">
        <v>0</v>
      </c>
      <c r="B1546" s="1">
        <v>0</v>
      </c>
      <c r="C1546" s="1">
        <v>0</v>
      </c>
      <c r="D1546" s="1">
        <v>0</v>
      </c>
      <c r="E1546" s="1">
        <v>1</v>
      </c>
      <c r="F1546" s="1">
        <v>1</v>
      </c>
      <c r="G1546" s="1">
        <v>0</v>
      </c>
      <c r="H1546" s="1">
        <v>0</v>
      </c>
      <c r="I1546" s="1">
        <v>0</v>
      </c>
      <c r="J1546" s="1">
        <v>0</v>
      </c>
      <c r="K1546" s="1">
        <v>1</v>
      </c>
      <c r="L1546" s="1">
        <v>0</v>
      </c>
      <c r="M1546" s="2">
        <v>0</v>
      </c>
      <c r="N1546" s="2">
        <v>0</v>
      </c>
      <c r="O1546" s="2">
        <v>1</v>
      </c>
      <c r="P1546" s="2">
        <v>0</v>
      </c>
      <c r="Q1546" s="6">
        <v>0</v>
      </c>
      <c r="R1546" s="6">
        <v>1</v>
      </c>
      <c r="S1546" s="3"/>
      <c r="T1546" s="3"/>
      <c r="U1546" s="3">
        <v>50</v>
      </c>
    </row>
    <row r="1547" spans="1:21">
      <c r="A1547" s="1">
        <v>0</v>
      </c>
      <c r="B1547" s="1">
        <v>0</v>
      </c>
      <c r="C1547" s="1">
        <v>0</v>
      </c>
      <c r="D1547" s="1">
        <v>0</v>
      </c>
      <c r="E1547" s="1">
        <v>1</v>
      </c>
      <c r="F1547" s="1">
        <v>0</v>
      </c>
      <c r="G1547" s="1">
        <v>0</v>
      </c>
      <c r="H1547" s="1">
        <v>0</v>
      </c>
      <c r="I1547" s="1">
        <v>1</v>
      </c>
      <c r="J1547" s="1">
        <v>0</v>
      </c>
      <c r="K1547" s="1">
        <v>0</v>
      </c>
      <c r="L1547" s="1">
        <v>1</v>
      </c>
      <c r="M1547" s="2">
        <v>0</v>
      </c>
      <c r="N1547" s="2">
        <v>1</v>
      </c>
      <c r="O1547" s="2">
        <v>0</v>
      </c>
      <c r="P1547" s="2">
        <v>1</v>
      </c>
      <c r="Q1547" s="6">
        <v>0</v>
      </c>
      <c r="R1547" s="6">
        <v>0</v>
      </c>
      <c r="S1547" s="3"/>
      <c r="T1547" s="3"/>
      <c r="U1547" s="3">
        <v>25</v>
      </c>
    </row>
    <row r="1548" spans="1:21">
      <c r="A1548" s="1">
        <v>0</v>
      </c>
      <c r="B1548" s="1">
        <v>0</v>
      </c>
      <c r="C1548" s="1">
        <v>0</v>
      </c>
      <c r="D1548" s="1">
        <v>0</v>
      </c>
      <c r="E1548" s="1">
        <v>1</v>
      </c>
      <c r="F1548" s="1">
        <v>0</v>
      </c>
      <c r="G1548" s="1">
        <v>0</v>
      </c>
      <c r="H1548" s="1">
        <v>0</v>
      </c>
      <c r="I1548" s="1">
        <v>1</v>
      </c>
      <c r="J1548" s="1">
        <v>0</v>
      </c>
      <c r="K1548" s="1">
        <v>0</v>
      </c>
      <c r="L1548" s="1">
        <v>1</v>
      </c>
      <c r="M1548" s="2">
        <v>0</v>
      </c>
      <c r="N1548" s="2">
        <v>0</v>
      </c>
      <c r="O1548" s="2">
        <v>1</v>
      </c>
      <c r="P1548" s="2">
        <v>1</v>
      </c>
      <c r="Q1548" s="6">
        <v>0</v>
      </c>
      <c r="R1548" s="6">
        <v>0</v>
      </c>
      <c r="S1548" s="3"/>
      <c r="T1548" s="3"/>
      <c r="U1548" s="3">
        <v>30</v>
      </c>
    </row>
    <row r="1549" spans="1:21">
      <c r="A1549" s="1">
        <v>0</v>
      </c>
      <c r="B1549" s="1">
        <v>0</v>
      </c>
      <c r="C1549" s="1">
        <v>1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1</v>
      </c>
      <c r="J1549" s="1">
        <v>0</v>
      </c>
      <c r="K1549" s="1">
        <v>0</v>
      </c>
      <c r="L1549" s="1">
        <v>1</v>
      </c>
      <c r="M1549" s="2">
        <v>0</v>
      </c>
      <c r="N1549" s="2">
        <v>1</v>
      </c>
      <c r="O1549" s="2">
        <v>0</v>
      </c>
      <c r="P1549" s="2">
        <v>0</v>
      </c>
      <c r="Q1549" s="6">
        <v>1</v>
      </c>
      <c r="R1549" s="6">
        <v>0</v>
      </c>
      <c r="S1549" s="3"/>
      <c r="T1549" s="3"/>
      <c r="U1549" s="3">
        <v>20</v>
      </c>
    </row>
    <row r="1550" spans="1:21">
      <c r="A1550" s="1">
        <v>1</v>
      </c>
      <c r="B1550" s="1">
        <v>0</v>
      </c>
      <c r="C1550" s="1">
        <v>0</v>
      </c>
      <c r="D1550" s="1">
        <v>0</v>
      </c>
      <c r="E1550" s="1">
        <v>0</v>
      </c>
      <c r="F1550" s="1">
        <v>1</v>
      </c>
      <c r="G1550" s="1">
        <v>0</v>
      </c>
      <c r="H1550" s="1">
        <v>0</v>
      </c>
      <c r="I1550" s="1">
        <v>0</v>
      </c>
      <c r="J1550" s="1">
        <v>1</v>
      </c>
      <c r="K1550" s="1">
        <v>0</v>
      </c>
      <c r="L1550" s="1">
        <v>0</v>
      </c>
      <c r="M1550" s="2">
        <v>0</v>
      </c>
      <c r="N1550" s="2">
        <v>1</v>
      </c>
      <c r="O1550" s="2">
        <v>0</v>
      </c>
      <c r="P1550" s="2">
        <v>0</v>
      </c>
      <c r="Q1550" s="6">
        <v>1</v>
      </c>
      <c r="R1550" s="6">
        <v>0</v>
      </c>
      <c r="S1550" s="3"/>
      <c r="T1550" s="3"/>
      <c r="U1550" s="3">
        <v>30</v>
      </c>
    </row>
    <row r="1551" spans="1:21">
      <c r="A1551" s="1">
        <v>1</v>
      </c>
      <c r="B1551" s="1">
        <v>0</v>
      </c>
      <c r="C1551" s="1">
        <v>0</v>
      </c>
      <c r="D1551" s="1">
        <v>0</v>
      </c>
      <c r="E1551" s="1">
        <v>0</v>
      </c>
      <c r="F1551" s="1">
        <v>1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1</v>
      </c>
      <c r="M1551" s="2">
        <v>0</v>
      </c>
      <c r="N1551" s="2">
        <v>0</v>
      </c>
      <c r="O1551" s="2">
        <v>1</v>
      </c>
      <c r="P1551" s="2">
        <v>0</v>
      </c>
      <c r="Q1551" s="6">
        <v>1</v>
      </c>
      <c r="R1551" s="6">
        <v>0</v>
      </c>
      <c r="S1551" s="3"/>
      <c r="T1551" s="3"/>
      <c r="U1551" s="3">
        <v>20</v>
      </c>
    </row>
    <row r="1552" spans="1:21">
      <c r="A1552" s="1">
        <v>1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1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2">
        <v>0</v>
      </c>
      <c r="N1552" s="2">
        <v>0</v>
      </c>
      <c r="O1552" s="2">
        <v>1</v>
      </c>
      <c r="P1552" s="2">
        <v>0</v>
      </c>
      <c r="Q1552" s="6">
        <v>0</v>
      </c>
      <c r="R1552" s="6">
        <v>1</v>
      </c>
      <c r="S1552" s="3"/>
      <c r="T1552" s="3"/>
      <c r="U1552" s="3">
        <v>38</v>
      </c>
    </row>
    <row r="1553" spans="1:21">
      <c r="A1553" s="1">
        <v>1</v>
      </c>
      <c r="B1553" s="1">
        <v>0</v>
      </c>
      <c r="C1553" s="1">
        <v>0</v>
      </c>
      <c r="D1553" s="1">
        <v>0</v>
      </c>
      <c r="E1553" s="1">
        <v>0</v>
      </c>
      <c r="F1553" s="1">
        <v>1</v>
      </c>
      <c r="G1553" s="1">
        <v>0</v>
      </c>
      <c r="H1553" s="1">
        <v>0</v>
      </c>
      <c r="I1553" s="1">
        <v>0</v>
      </c>
      <c r="J1553" s="1">
        <v>0</v>
      </c>
      <c r="K1553" s="1">
        <v>1</v>
      </c>
      <c r="L1553" s="1">
        <v>0</v>
      </c>
      <c r="M1553" s="2">
        <v>1</v>
      </c>
      <c r="N1553" s="2">
        <v>0</v>
      </c>
      <c r="O1553" s="2">
        <v>0</v>
      </c>
      <c r="P1553" s="2">
        <v>1</v>
      </c>
      <c r="Q1553" s="6">
        <v>0</v>
      </c>
      <c r="R1553" s="6">
        <v>0</v>
      </c>
      <c r="S1553" s="3"/>
      <c r="T1553" s="3"/>
      <c r="U1553" s="3">
        <v>24</v>
      </c>
    </row>
    <row r="1554" spans="1:21">
      <c r="A1554" s="1">
        <v>0</v>
      </c>
      <c r="B1554" s="1">
        <v>0</v>
      </c>
      <c r="C1554" s="1">
        <v>0</v>
      </c>
      <c r="D1554" s="1">
        <v>1</v>
      </c>
      <c r="E1554" s="1">
        <v>0</v>
      </c>
      <c r="F1554" s="1">
        <v>1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1</v>
      </c>
      <c r="M1554" s="2">
        <v>0</v>
      </c>
      <c r="N1554" s="2">
        <v>1</v>
      </c>
      <c r="O1554" s="2">
        <v>0</v>
      </c>
      <c r="P1554" s="2">
        <v>0</v>
      </c>
      <c r="Q1554" s="6">
        <v>0</v>
      </c>
      <c r="R1554" s="6">
        <v>1</v>
      </c>
      <c r="S1554" s="3"/>
      <c r="T1554" s="3"/>
      <c r="U1554" s="3">
        <v>20</v>
      </c>
    </row>
    <row r="1555" spans="1:21">
      <c r="A1555" s="1">
        <v>0</v>
      </c>
      <c r="B1555" s="1">
        <v>0</v>
      </c>
      <c r="C1555" s="1">
        <v>0</v>
      </c>
      <c r="D1555" s="1">
        <v>0</v>
      </c>
      <c r="E1555" s="1">
        <v>1</v>
      </c>
      <c r="F1555" s="1">
        <v>1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2">
        <v>0</v>
      </c>
      <c r="N1555" s="2">
        <v>1</v>
      </c>
      <c r="O1555" s="2">
        <v>0</v>
      </c>
      <c r="P1555" s="2">
        <v>0</v>
      </c>
      <c r="Q1555" s="6">
        <v>1</v>
      </c>
      <c r="R1555" s="6">
        <v>0</v>
      </c>
      <c r="S1555" s="3"/>
      <c r="T1555" s="3"/>
      <c r="U1555" s="3">
        <v>20</v>
      </c>
    </row>
    <row r="1556" spans="1:21">
      <c r="A1556" s="1">
        <v>0</v>
      </c>
      <c r="B1556" s="1">
        <v>0</v>
      </c>
      <c r="C1556" s="1">
        <v>0</v>
      </c>
      <c r="D1556" s="1">
        <v>1</v>
      </c>
      <c r="E1556" s="1">
        <v>0</v>
      </c>
      <c r="F1556" s="1">
        <v>1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1</v>
      </c>
      <c r="M1556" s="2">
        <v>0</v>
      </c>
      <c r="N1556" s="2">
        <v>1</v>
      </c>
      <c r="O1556" s="2">
        <v>0</v>
      </c>
      <c r="P1556" s="2">
        <v>1</v>
      </c>
      <c r="Q1556" s="6">
        <v>0</v>
      </c>
      <c r="R1556" s="6">
        <v>0</v>
      </c>
      <c r="S1556" s="3"/>
      <c r="T1556" s="3"/>
      <c r="U1556" s="3">
        <v>20</v>
      </c>
    </row>
    <row r="1557" spans="1:21">
      <c r="A1557" s="1">
        <v>0</v>
      </c>
      <c r="B1557" s="1">
        <v>0</v>
      </c>
      <c r="C1557" s="1">
        <v>0</v>
      </c>
      <c r="D1557" s="1">
        <v>0</v>
      </c>
      <c r="E1557" s="1">
        <v>1</v>
      </c>
      <c r="F1557" s="1">
        <v>0</v>
      </c>
      <c r="G1557" s="1">
        <v>0</v>
      </c>
      <c r="H1557" s="1">
        <v>0</v>
      </c>
      <c r="I1557" s="1">
        <v>1</v>
      </c>
      <c r="J1557" s="1">
        <v>0</v>
      </c>
      <c r="K1557" s="1">
        <v>1</v>
      </c>
      <c r="L1557" s="1">
        <v>0</v>
      </c>
      <c r="M1557" s="2">
        <v>0</v>
      </c>
      <c r="N1557" s="2">
        <v>0</v>
      </c>
      <c r="O1557" s="2">
        <v>1</v>
      </c>
      <c r="P1557" s="2">
        <v>0</v>
      </c>
      <c r="Q1557" s="6">
        <v>1</v>
      </c>
      <c r="R1557" s="6">
        <v>0</v>
      </c>
      <c r="S1557" s="3"/>
      <c r="T1557" s="3"/>
      <c r="U1557" s="3">
        <v>50</v>
      </c>
    </row>
    <row r="1558" spans="1:21">
      <c r="A1558" s="1">
        <v>0</v>
      </c>
      <c r="B1558" s="1">
        <v>0</v>
      </c>
      <c r="C1558" s="1">
        <v>0</v>
      </c>
      <c r="D1558" s="1">
        <v>1</v>
      </c>
      <c r="E1558" s="1">
        <v>0</v>
      </c>
      <c r="F1558" s="1">
        <v>0</v>
      </c>
      <c r="G1558" s="1">
        <v>1</v>
      </c>
      <c r="H1558" s="1">
        <v>0</v>
      </c>
      <c r="I1558" s="1">
        <v>0</v>
      </c>
      <c r="J1558" s="1">
        <v>0</v>
      </c>
      <c r="K1558" s="1">
        <v>0</v>
      </c>
      <c r="L1558" s="1">
        <v>1</v>
      </c>
      <c r="M1558" s="2">
        <v>0</v>
      </c>
      <c r="N1558" s="2">
        <v>1</v>
      </c>
      <c r="O1558" s="2">
        <v>0</v>
      </c>
      <c r="P1558" s="2">
        <v>0</v>
      </c>
      <c r="Q1558" s="6">
        <v>1</v>
      </c>
      <c r="R1558" s="6">
        <v>0</v>
      </c>
      <c r="S1558" s="3"/>
      <c r="T1558" s="3"/>
      <c r="U1558" s="3">
        <v>20</v>
      </c>
    </row>
    <row r="1559" spans="1:21">
      <c r="A1559" s="1">
        <v>0</v>
      </c>
      <c r="B1559" s="1">
        <v>0</v>
      </c>
      <c r="C1559" s="1">
        <v>0</v>
      </c>
      <c r="D1559" s="1">
        <v>1</v>
      </c>
      <c r="E1559" s="1">
        <v>0</v>
      </c>
      <c r="F1559" s="1">
        <v>0</v>
      </c>
      <c r="G1559" s="1">
        <v>0</v>
      </c>
      <c r="H1559" s="1">
        <v>0</v>
      </c>
      <c r="I1559" s="1">
        <v>1</v>
      </c>
      <c r="J1559" s="1">
        <v>0</v>
      </c>
      <c r="K1559" s="1">
        <v>0</v>
      </c>
      <c r="L1559" s="1">
        <v>1</v>
      </c>
      <c r="M1559" s="2">
        <v>0</v>
      </c>
      <c r="N1559" s="2">
        <v>1</v>
      </c>
      <c r="O1559" s="2">
        <v>0</v>
      </c>
      <c r="P1559" s="2">
        <v>1</v>
      </c>
      <c r="Q1559" s="6">
        <v>0</v>
      </c>
      <c r="R1559" s="6">
        <v>0</v>
      </c>
      <c r="S1559" s="3"/>
      <c r="T1559" s="3"/>
      <c r="U1559" s="3">
        <v>20</v>
      </c>
    </row>
    <row r="1560" spans="1:21">
      <c r="A1560" s="1">
        <v>0</v>
      </c>
      <c r="B1560" s="1">
        <v>0</v>
      </c>
      <c r="C1560" s="1">
        <v>0</v>
      </c>
      <c r="D1560" s="1">
        <v>0</v>
      </c>
      <c r="E1560" s="1">
        <v>1</v>
      </c>
      <c r="F1560" s="1">
        <v>0</v>
      </c>
      <c r="G1560" s="1">
        <v>0</v>
      </c>
      <c r="H1560" s="1">
        <v>0</v>
      </c>
      <c r="I1560" s="1">
        <v>1</v>
      </c>
      <c r="J1560" s="1">
        <v>0</v>
      </c>
      <c r="K1560" s="1">
        <v>0</v>
      </c>
      <c r="L1560" s="1">
        <v>1</v>
      </c>
      <c r="M1560" s="2">
        <v>0</v>
      </c>
      <c r="N1560" s="2">
        <v>0</v>
      </c>
      <c r="O1560" s="2">
        <v>1</v>
      </c>
      <c r="P1560" s="2">
        <v>0</v>
      </c>
      <c r="Q1560" s="6">
        <v>1</v>
      </c>
      <c r="R1560" s="6">
        <v>0</v>
      </c>
      <c r="S1560" s="3"/>
      <c r="T1560" s="3"/>
      <c r="U1560" s="3">
        <v>32</v>
      </c>
    </row>
    <row r="1561" spans="1:21">
      <c r="A1561" s="1">
        <v>0</v>
      </c>
      <c r="B1561" s="1">
        <v>0</v>
      </c>
      <c r="C1561" s="1">
        <v>0</v>
      </c>
      <c r="D1561" s="1">
        <v>1</v>
      </c>
      <c r="E1561" s="1">
        <v>0</v>
      </c>
      <c r="F1561" s="1">
        <v>1</v>
      </c>
      <c r="G1561" s="1">
        <v>0</v>
      </c>
      <c r="H1561" s="1">
        <v>0</v>
      </c>
      <c r="I1561" s="1">
        <v>0</v>
      </c>
      <c r="J1561" s="1">
        <v>0</v>
      </c>
      <c r="K1561" s="1">
        <v>1</v>
      </c>
      <c r="L1561" s="1">
        <v>0</v>
      </c>
      <c r="M1561" s="2">
        <v>0</v>
      </c>
      <c r="N1561" s="2">
        <v>1</v>
      </c>
      <c r="O1561" s="2">
        <v>0</v>
      </c>
      <c r="P1561" s="2">
        <v>0</v>
      </c>
      <c r="Q1561" s="6">
        <v>0</v>
      </c>
      <c r="R1561" s="6">
        <v>1</v>
      </c>
      <c r="S1561" s="3"/>
      <c r="T1561" s="3"/>
      <c r="U1561" s="3">
        <v>35</v>
      </c>
    </row>
    <row r="1562" spans="1:21">
      <c r="A1562" s="1">
        <v>0</v>
      </c>
      <c r="B1562" s="1">
        <v>0</v>
      </c>
      <c r="C1562" s="1">
        <v>0</v>
      </c>
      <c r="D1562" s="1">
        <v>1</v>
      </c>
      <c r="E1562" s="1">
        <v>0</v>
      </c>
      <c r="F1562" s="1">
        <v>1</v>
      </c>
      <c r="G1562" s="1">
        <v>0</v>
      </c>
      <c r="H1562" s="1">
        <v>0</v>
      </c>
      <c r="I1562" s="1">
        <v>0</v>
      </c>
      <c r="J1562" s="1">
        <v>0</v>
      </c>
      <c r="K1562" s="1">
        <v>1</v>
      </c>
      <c r="L1562" s="1">
        <v>0</v>
      </c>
      <c r="M1562" s="2">
        <v>0</v>
      </c>
      <c r="N1562" s="2">
        <v>1</v>
      </c>
      <c r="O1562" s="2">
        <v>0</v>
      </c>
      <c r="P1562" s="2">
        <v>1</v>
      </c>
      <c r="Q1562" s="6">
        <v>0</v>
      </c>
      <c r="R1562" s="6">
        <v>0</v>
      </c>
      <c r="S1562" s="3"/>
      <c r="T1562" s="3"/>
      <c r="U1562" s="3">
        <v>25</v>
      </c>
    </row>
    <row r="1563" spans="1:21">
      <c r="A1563" s="1">
        <v>0</v>
      </c>
      <c r="B1563" s="1">
        <v>0</v>
      </c>
      <c r="C1563" s="1">
        <v>0</v>
      </c>
      <c r="D1563" s="1">
        <v>0</v>
      </c>
      <c r="E1563" s="1">
        <v>1</v>
      </c>
      <c r="F1563" s="1">
        <v>0</v>
      </c>
      <c r="G1563" s="1">
        <v>0</v>
      </c>
      <c r="H1563" s="1">
        <v>0</v>
      </c>
      <c r="I1563" s="1">
        <v>1</v>
      </c>
      <c r="J1563" s="1">
        <v>0</v>
      </c>
      <c r="K1563" s="1">
        <v>1</v>
      </c>
      <c r="L1563" s="1">
        <v>0</v>
      </c>
      <c r="M1563" s="2">
        <v>1</v>
      </c>
      <c r="N1563" s="2">
        <v>0</v>
      </c>
      <c r="O1563" s="2">
        <v>0</v>
      </c>
      <c r="P1563" s="2">
        <v>0</v>
      </c>
      <c r="Q1563" s="6">
        <v>1</v>
      </c>
      <c r="R1563" s="6">
        <v>0</v>
      </c>
      <c r="S1563" s="3"/>
      <c r="T1563" s="3"/>
      <c r="U1563" s="3">
        <v>32</v>
      </c>
    </row>
    <row r="1564" spans="1:21">
      <c r="A1564" s="1">
        <v>1</v>
      </c>
      <c r="B1564" s="1">
        <v>0</v>
      </c>
      <c r="C1564" s="1">
        <v>0</v>
      </c>
      <c r="D1564" s="1">
        <v>0</v>
      </c>
      <c r="E1564" s="1">
        <v>0</v>
      </c>
      <c r="F1564" s="1">
        <v>1</v>
      </c>
      <c r="G1564" s="1">
        <v>0</v>
      </c>
      <c r="H1564" s="1">
        <v>0</v>
      </c>
      <c r="I1564" s="1">
        <v>0</v>
      </c>
      <c r="J1564" s="1">
        <v>0</v>
      </c>
      <c r="K1564" s="1">
        <v>1</v>
      </c>
      <c r="L1564" s="1">
        <v>0</v>
      </c>
      <c r="M1564" s="2">
        <v>0</v>
      </c>
      <c r="N1564" s="2">
        <v>0</v>
      </c>
      <c r="O1564" s="2">
        <v>1</v>
      </c>
      <c r="P1564" s="2">
        <v>0</v>
      </c>
      <c r="Q1564" s="6">
        <v>0</v>
      </c>
      <c r="R1564" s="6">
        <v>1</v>
      </c>
      <c r="S1564" s="3"/>
      <c r="T1564" s="3"/>
      <c r="U1564" s="3">
        <v>40</v>
      </c>
    </row>
    <row r="1565" spans="1:21">
      <c r="A1565" s="1">
        <v>1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1</v>
      </c>
      <c r="J1565" s="1">
        <v>1</v>
      </c>
      <c r="K1565" s="1">
        <v>0</v>
      </c>
      <c r="L1565" s="1">
        <v>0</v>
      </c>
      <c r="M1565" s="2">
        <v>1</v>
      </c>
      <c r="N1565" s="2">
        <v>0</v>
      </c>
      <c r="O1565" s="2">
        <v>0</v>
      </c>
      <c r="P1565" s="2">
        <v>1</v>
      </c>
      <c r="Q1565" s="6">
        <v>0</v>
      </c>
      <c r="R1565" s="6">
        <v>0</v>
      </c>
      <c r="S1565" s="3"/>
      <c r="T1565" s="3"/>
      <c r="U1565" s="3">
        <v>32</v>
      </c>
    </row>
    <row r="1566" spans="1:21">
      <c r="A1566" s="1">
        <v>1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1</v>
      </c>
      <c r="I1566" s="1">
        <v>0</v>
      </c>
      <c r="J1566" s="1">
        <v>0</v>
      </c>
      <c r="K1566" s="1">
        <v>1</v>
      </c>
      <c r="L1566" s="1">
        <v>0</v>
      </c>
      <c r="M1566" s="2">
        <v>1</v>
      </c>
      <c r="N1566" s="2">
        <v>0</v>
      </c>
      <c r="O1566" s="2">
        <v>0</v>
      </c>
      <c r="P1566" s="2">
        <v>0</v>
      </c>
      <c r="Q1566" s="6">
        <v>0</v>
      </c>
      <c r="R1566" s="6">
        <v>1</v>
      </c>
      <c r="S1566" s="3"/>
      <c r="T1566" s="3"/>
      <c r="U1566" s="3">
        <v>25</v>
      </c>
    </row>
    <row r="1567" spans="1:21">
      <c r="A1567" s="1">
        <v>1</v>
      </c>
      <c r="B1567" s="1">
        <v>0</v>
      </c>
      <c r="C1567" s="1">
        <v>0</v>
      </c>
      <c r="D1567" s="1">
        <v>0</v>
      </c>
      <c r="E1567" s="1">
        <v>0</v>
      </c>
      <c r="F1567" s="1">
        <v>1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1</v>
      </c>
      <c r="M1567" s="2">
        <v>0</v>
      </c>
      <c r="N1567" s="2">
        <v>1</v>
      </c>
      <c r="O1567" s="2">
        <v>0</v>
      </c>
      <c r="P1567" s="2">
        <v>1</v>
      </c>
      <c r="Q1567" s="6">
        <v>0</v>
      </c>
      <c r="R1567" s="6">
        <v>0</v>
      </c>
      <c r="S1567" s="3"/>
      <c r="T1567" s="3"/>
      <c r="U1567" s="3">
        <v>25</v>
      </c>
    </row>
    <row r="1568" spans="1:21">
      <c r="A1568" s="1">
        <v>1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1</v>
      </c>
      <c r="I1568" s="1">
        <v>0</v>
      </c>
      <c r="J1568" s="1">
        <v>0</v>
      </c>
      <c r="K1568" s="1">
        <v>0</v>
      </c>
      <c r="L1568" s="1">
        <v>1</v>
      </c>
      <c r="M1568" s="2">
        <v>0</v>
      </c>
      <c r="N1568" s="2">
        <v>1</v>
      </c>
      <c r="O1568" s="2">
        <v>0</v>
      </c>
      <c r="P1568" s="2">
        <v>1</v>
      </c>
      <c r="Q1568" s="6">
        <v>0</v>
      </c>
      <c r="R1568" s="6">
        <v>0</v>
      </c>
      <c r="S1568" s="3"/>
      <c r="T1568" s="3"/>
      <c r="U1568" s="3">
        <v>15</v>
      </c>
    </row>
    <row r="1569" spans="1:21">
      <c r="A1569" s="1">
        <v>1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1</v>
      </c>
      <c r="J1569" s="1">
        <v>1</v>
      </c>
      <c r="K1569" s="1">
        <v>0</v>
      </c>
      <c r="L1569" s="1">
        <v>0</v>
      </c>
      <c r="M1569" s="2">
        <v>1</v>
      </c>
      <c r="N1569" s="2">
        <v>0</v>
      </c>
      <c r="O1569" s="2">
        <v>0</v>
      </c>
      <c r="P1569" s="2">
        <v>0</v>
      </c>
      <c r="Q1569" s="6">
        <v>0</v>
      </c>
      <c r="R1569" s="6">
        <v>1</v>
      </c>
      <c r="S1569" s="3"/>
      <c r="T1569" s="3"/>
      <c r="U1569" s="3">
        <v>40</v>
      </c>
    </row>
    <row r="1570" spans="1:21">
      <c r="A1570" s="1">
        <v>1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1</v>
      </c>
      <c r="H1570" s="1">
        <v>0</v>
      </c>
      <c r="I1570" s="1">
        <v>0</v>
      </c>
      <c r="J1570" s="1">
        <v>0</v>
      </c>
      <c r="K1570" s="1">
        <v>1</v>
      </c>
      <c r="L1570" s="1">
        <v>0</v>
      </c>
      <c r="M1570" s="2">
        <v>0</v>
      </c>
      <c r="N1570" s="2">
        <v>0</v>
      </c>
      <c r="O1570" s="2">
        <v>1</v>
      </c>
      <c r="P1570" s="2">
        <v>0</v>
      </c>
      <c r="Q1570" s="6">
        <v>1</v>
      </c>
      <c r="R1570" s="6">
        <v>0</v>
      </c>
      <c r="S1570" s="3"/>
      <c r="T1570" s="3"/>
      <c r="U1570" s="3">
        <v>36</v>
      </c>
    </row>
    <row r="1571" spans="1:21">
      <c r="A1571" s="1">
        <v>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1</v>
      </c>
      <c r="H1571" s="1">
        <v>0</v>
      </c>
      <c r="I1571" s="1">
        <v>0</v>
      </c>
      <c r="J1571" s="1">
        <v>0</v>
      </c>
      <c r="K1571" s="1">
        <v>1</v>
      </c>
      <c r="L1571" s="1">
        <v>0</v>
      </c>
      <c r="M1571" s="2">
        <v>1</v>
      </c>
      <c r="N1571" s="2">
        <v>0</v>
      </c>
      <c r="O1571" s="2">
        <v>0</v>
      </c>
      <c r="P1571" s="2">
        <v>0</v>
      </c>
      <c r="Q1571" s="6">
        <v>0</v>
      </c>
      <c r="R1571" s="6">
        <v>1</v>
      </c>
      <c r="S1571" s="3"/>
      <c r="T1571" s="3"/>
      <c r="U1571" s="3">
        <v>20</v>
      </c>
    </row>
    <row r="1572" spans="1:21">
      <c r="A1572" s="1">
        <v>0</v>
      </c>
      <c r="B1572" s="1">
        <v>0</v>
      </c>
      <c r="C1572" s="1">
        <v>1</v>
      </c>
      <c r="D1572" s="1">
        <v>0</v>
      </c>
      <c r="E1572" s="1">
        <v>0</v>
      </c>
      <c r="F1572" s="1">
        <v>0</v>
      </c>
      <c r="G1572" s="1">
        <v>1</v>
      </c>
      <c r="H1572" s="1">
        <v>0</v>
      </c>
      <c r="I1572" s="1">
        <v>0</v>
      </c>
      <c r="J1572" s="1">
        <v>1</v>
      </c>
      <c r="K1572" s="1">
        <v>0</v>
      </c>
      <c r="L1572" s="1">
        <v>0</v>
      </c>
      <c r="M1572" s="2">
        <v>0</v>
      </c>
      <c r="N1572" s="2">
        <v>1</v>
      </c>
      <c r="O1572" s="2">
        <v>0</v>
      </c>
      <c r="P1572" s="2">
        <v>0</v>
      </c>
      <c r="Q1572" s="6">
        <v>1</v>
      </c>
      <c r="R1572" s="6">
        <v>0</v>
      </c>
      <c r="S1572" s="3"/>
      <c r="T1572" s="3"/>
      <c r="U1572" s="3">
        <v>30</v>
      </c>
    </row>
    <row r="1573" spans="1:21">
      <c r="A1573" s="1">
        <v>0</v>
      </c>
      <c r="B1573" s="1">
        <v>0</v>
      </c>
      <c r="C1573" s="1">
        <v>0</v>
      </c>
      <c r="D1573" s="1">
        <v>1</v>
      </c>
      <c r="E1573" s="1">
        <v>0</v>
      </c>
      <c r="F1573" s="1">
        <v>0</v>
      </c>
      <c r="G1573" s="1">
        <v>1</v>
      </c>
      <c r="H1573" s="1">
        <v>0</v>
      </c>
      <c r="I1573" s="1">
        <v>0</v>
      </c>
      <c r="J1573" s="1">
        <v>1</v>
      </c>
      <c r="K1573" s="1">
        <v>0</v>
      </c>
      <c r="L1573" s="1">
        <v>0</v>
      </c>
      <c r="M1573" s="2">
        <v>0</v>
      </c>
      <c r="N1573" s="2">
        <v>0</v>
      </c>
      <c r="O1573" s="2">
        <v>1</v>
      </c>
      <c r="P1573" s="2">
        <v>1</v>
      </c>
      <c r="Q1573" s="6">
        <v>0</v>
      </c>
      <c r="R1573" s="6">
        <v>0</v>
      </c>
      <c r="S1573" s="3"/>
      <c r="T1573" s="3"/>
      <c r="U1573" s="3">
        <v>40</v>
      </c>
    </row>
    <row r="1574" spans="1:21">
      <c r="A1574" s="1">
        <v>0</v>
      </c>
      <c r="B1574" s="1">
        <v>0</v>
      </c>
      <c r="C1574" s="1">
        <v>1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1</v>
      </c>
      <c r="J1574" s="1">
        <v>0</v>
      </c>
      <c r="K1574" s="1">
        <v>0</v>
      </c>
      <c r="L1574" s="1">
        <v>1</v>
      </c>
      <c r="M1574" s="2">
        <v>1</v>
      </c>
      <c r="N1574" s="2">
        <v>0</v>
      </c>
      <c r="O1574" s="2">
        <v>0</v>
      </c>
      <c r="P1574" s="2">
        <v>0</v>
      </c>
      <c r="Q1574" s="6">
        <v>0</v>
      </c>
      <c r="R1574" s="6">
        <v>1</v>
      </c>
      <c r="S1574" s="3"/>
      <c r="T1574" s="3"/>
      <c r="U1574" s="3">
        <v>20</v>
      </c>
    </row>
    <row r="1575" spans="1:21">
      <c r="A1575" s="1">
        <v>0</v>
      </c>
      <c r="B1575" s="1">
        <v>0</v>
      </c>
      <c r="C1575" s="1">
        <v>1</v>
      </c>
      <c r="D1575" s="1">
        <v>0</v>
      </c>
      <c r="E1575" s="1">
        <v>0</v>
      </c>
      <c r="F1575" s="1">
        <v>1</v>
      </c>
      <c r="G1575" s="1">
        <v>0</v>
      </c>
      <c r="H1575" s="1">
        <v>0</v>
      </c>
      <c r="I1575" s="1">
        <v>0</v>
      </c>
      <c r="J1575" s="1">
        <v>1</v>
      </c>
      <c r="K1575" s="1">
        <v>0</v>
      </c>
      <c r="L1575" s="1">
        <v>0</v>
      </c>
      <c r="M1575" s="2">
        <v>1</v>
      </c>
      <c r="N1575" s="2">
        <v>0</v>
      </c>
      <c r="O1575" s="2">
        <v>0</v>
      </c>
      <c r="P1575" s="2">
        <v>0</v>
      </c>
      <c r="Q1575" s="6">
        <v>1</v>
      </c>
      <c r="R1575" s="6">
        <v>0</v>
      </c>
      <c r="S1575" s="3"/>
      <c r="T1575" s="3"/>
      <c r="U1575" s="3">
        <v>27</v>
      </c>
    </row>
    <row r="1576" spans="1:21">
      <c r="A1576" s="1">
        <v>0</v>
      </c>
      <c r="B1576" s="1">
        <v>1</v>
      </c>
      <c r="C1576" s="1">
        <v>0</v>
      </c>
      <c r="D1576" s="1">
        <v>0</v>
      </c>
      <c r="E1576" s="1">
        <v>0</v>
      </c>
      <c r="F1576" s="1">
        <v>1</v>
      </c>
      <c r="G1576" s="1">
        <v>0</v>
      </c>
      <c r="H1576" s="1">
        <v>0</v>
      </c>
      <c r="I1576" s="1">
        <v>0</v>
      </c>
      <c r="J1576" s="1">
        <v>0</v>
      </c>
      <c r="K1576" s="1">
        <v>1</v>
      </c>
      <c r="L1576" s="1">
        <v>0</v>
      </c>
      <c r="M1576" s="2">
        <v>1</v>
      </c>
      <c r="N1576" s="2">
        <v>0</v>
      </c>
      <c r="O1576" s="2">
        <v>0</v>
      </c>
      <c r="P1576" s="2">
        <v>0</v>
      </c>
      <c r="Q1576" s="6">
        <v>0</v>
      </c>
      <c r="R1576" s="6">
        <v>1</v>
      </c>
      <c r="S1576" s="3"/>
      <c r="T1576" s="3"/>
      <c r="U1576" s="3">
        <v>24</v>
      </c>
    </row>
    <row r="1577" spans="1:21">
      <c r="A1577" s="1">
        <v>0</v>
      </c>
      <c r="B1577" s="1">
        <v>0</v>
      </c>
      <c r="C1577" s="1">
        <v>1</v>
      </c>
      <c r="D1577" s="1">
        <v>0</v>
      </c>
      <c r="E1577" s="1">
        <v>0</v>
      </c>
      <c r="F1577" s="1">
        <v>1</v>
      </c>
      <c r="G1577" s="1">
        <v>0</v>
      </c>
      <c r="H1577" s="1">
        <v>0</v>
      </c>
      <c r="I1577" s="1">
        <v>0</v>
      </c>
      <c r="J1577" s="1">
        <v>1</v>
      </c>
      <c r="K1577" s="1">
        <v>0</v>
      </c>
      <c r="L1577" s="1">
        <v>0</v>
      </c>
      <c r="M1577" s="2">
        <v>0</v>
      </c>
      <c r="N1577" s="2">
        <v>1</v>
      </c>
      <c r="O1577" s="2">
        <v>0</v>
      </c>
      <c r="P1577" s="2">
        <v>0</v>
      </c>
      <c r="Q1577" s="6">
        <v>0</v>
      </c>
      <c r="R1577" s="6">
        <v>1</v>
      </c>
      <c r="S1577" s="3"/>
      <c r="T1577" s="3"/>
      <c r="U1577" s="3">
        <v>25</v>
      </c>
    </row>
    <row r="1578" spans="1:21">
      <c r="A1578" s="1">
        <v>1</v>
      </c>
      <c r="B1578" s="1">
        <v>0</v>
      </c>
      <c r="C1578" s="1">
        <v>0</v>
      </c>
      <c r="D1578" s="1">
        <v>0</v>
      </c>
      <c r="E1578" s="1">
        <v>0</v>
      </c>
      <c r="F1578" s="1">
        <v>1</v>
      </c>
      <c r="G1578" s="1">
        <v>0</v>
      </c>
      <c r="H1578" s="1">
        <v>0</v>
      </c>
      <c r="I1578" s="1">
        <v>0</v>
      </c>
      <c r="J1578" s="1">
        <v>0</v>
      </c>
      <c r="K1578" s="1">
        <v>1</v>
      </c>
      <c r="L1578" s="1">
        <v>0</v>
      </c>
      <c r="M1578" s="2">
        <v>0</v>
      </c>
      <c r="N1578" s="2">
        <v>0</v>
      </c>
      <c r="O1578" s="2">
        <v>1</v>
      </c>
      <c r="P1578" s="2">
        <v>0</v>
      </c>
      <c r="Q1578" s="6">
        <v>1</v>
      </c>
      <c r="R1578" s="6">
        <v>0</v>
      </c>
      <c r="S1578" s="3"/>
      <c r="T1578" s="3"/>
      <c r="U1578" s="3">
        <v>45</v>
      </c>
    </row>
    <row r="1579" spans="1:21">
      <c r="A1579" s="1">
        <v>0</v>
      </c>
      <c r="B1579" s="1">
        <v>1</v>
      </c>
      <c r="C1579" s="1">
        <v>0</v>
      </c>
      <c r="D1579" s="1">
        <v>0</v>
      </c>
      <c r="E1579" s="1">
        <v>0</v>
      </c>
      <c r="F1579" s="1">
        <v>0</v>
      </c>
      <c r="G1579" s="1">
        <v>1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2">
        <v>0</v>
      </c>
      <c r="N1579" s="2">
        <v>1</v>
      </c>
      <c r="O1579" s="2">
        <v>0</v>
      </c>
      <c r="P1579" s="2">
        <v>0</v>
      </c>
      <c r="Q1579" s="6">
        <v>1</v>
      </c>
      <c r="R1579" s="6">
        <v>0</v>
      </c>
      <c r="S1579" s="3"/>
      <c r="T1579" s="3"/>
      <c r="U1579" s="3">
        <v>15</v>
      </c>
    </row>
    <row r="1580" spans="1:21">
      <c r="A1580" s="1">
        <v>0</v>
      </c>
      <c r="B1580" s="1">
        <v>0</v>
      </c>
      <c r="C1580" s="1">
        <v>0</v>
      </c>
      <c r="D1580" s="1">
        <v>1</v>
      </c>
      <c r="E1580" s="1">
        <v>0</v>
      </c>
      <c r="F1580" s="1">
        <v>0</v>
      </c>
      <c r="G1580" s="1">
        <v>1</v>
      </c>
      <c r="H1580" s="1">
        <v>0</v>
      </c>
      <c r="I1580" s="1">
        <v>0</v>
      </c>
      <c r="J1580" s="1">
        <v>1</v>
      </c>
      <c r="K1580" s="1">
        <v>0</v>
      </c>
      <c r="L1580" s="1">
        <v>0</v>
      </c>
      <c r="M1580" s="2">
        <v>1</v>
      </c>
      <c r="N1580" s="2">
        <v>0</v>
      </c>
      <c r="O1580" s="2">
        <v>0</v>
      </c>
      <c r="P1580" s="2">
        <v>0</v>
      </c>
      <c r="Q1580" s="6">
        <v>0</v>
      </c>
      <c r="R1580" s="6">
        <v>1</v>
      </c>
      <c r="S1580" s="3"/>
      <c r="T1580" s="3"/>
      <c r="U1580" s="3">
        <v>36</v>
      </c>
    </row>
    <row r="1581" spans="1:21">
      <c r="A1581" s="1">
        <v>0</v>
      </c>
      <c r="B1581" s="1">
        <v>0</v>
      </c>
      <c r="C1581" s="1">
        <v>1</v>
      </c>
      <c r="D1581" s="1">
        <v>0</v>
      </c>
      <c r="E1581" s="1">
        <v>0</v>
      </c>
      <c r="F1581" s="1">
        <v>1</v>
      </c>
      <c r="G1581" s="1">
        <v>0</v>
      </c>
      <c r="H1581" s="1">
        <v>0</v>
      </c>
      <c r="I1581" s="1">
        <v>0</v>
      </c>
      <c r="J1581" s="1">
        <v>1</v>
      </c>
      <c r="K1581" s="1">
        <v>0</v>
      </c>
      <c r="L1581" s="1">
        <v>0</v>
      </c>
      <c r="M1581" s="2">
        <v>0</v>
      </c>
      <c r="N1581" s="2">
        <v>1</v>
      </c>
      <c r="O1581" s="2">
        <v>0</v>
      </c>
      <c r="P1581" s="2">
        <v>0</v>
      </c>
      <c r="Q1581" s="6">
        <v>1</v>
      </c>
      <c r="R1581" s="6">
        <v>0</v>
      </c>
      <c r="S1581" s="3"/>
      <c r="T1581" s="3"/>
      <c r="U1581" s="3">
        <v>30</v>
      </c>
    </row>
    <row r="1582" spans="1:21">
      <c r="A1582" s="1">
        <v>0</v>
      </c>
      <c r="B1582" s="1">
        <v>1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1</v>
      </c>
      <c r="I1582" s="1">
        <v>0</v>
      </c>
      <c r="J1582" s="1">
        <v>0</v>
      </c>
      <c r="K1582" s="1">
        <v>1</v>
      </c>
      <c r="L1582" s="1">
        <v>0</v>
      </c>
      <c r="M1582" s="2">
        <v>1</v>
      </c>
      <c r="N1582" s="2">
        <v>0</v>
      </c>
      <c r="O1582" s="2">
        <v>0</v>
      </c>
      <c r="P1582" s="2">
        <v>1</v>
      </c>
      <c r="Q1582" s="6">
        <v>0</v>
      </c>
      <c r="R1582" s="6">
        <v>0</v>
      </c>
      <c r="S1582" s="3"/>
      <c r="T1582" s="3"/>
      <c r="U1582" s="3">
        <v>42</v>
      </c>
    </row>
    <row r="1583" spans="1:21">
      <c r="A1583" s="1">
        <v>0</v>
      </c>
      <c r="B1583" s="1">
        <v>0</v>
      </c>
      <c r="C1583" s="1">
        <v>0</v>
      </c>
      <c r="D1583" s="1">
        <v>0</v>
      </c>
      <c r="E1583" s="1">
        <v>1</v>
      </c>
      <c r="F1583" s="1">
        <v>0</v>
      </c>
      <c r="G1583" s="1">
        <v>1</v>
      </c>
      <c r="H1583" s="1">
        <v>0</v>
      </c>
      <c r="I1583" s="1">
        <v>0</v>
      </c>
      <c r="J1583" s="1">
        <v>0</v>
      </c>
      <c r="K1583" s="1">
        <v>0</v>
      </c>
      <c r="L1583" s="1">
        <v>1</v>
      </c>
      <c r="M1583" s="2">
        <v>1</v>
      </c>
      <c r="N1583" s="2">
        <v>0</v>
      </c>
      <c r="O1583" s="2">
        <v>0</v>
      </c>
      <c r="P1583" s="2">
        <v>0</v>
      </c>
      <c r="Q1583" s="6">
        <v>1</v>
      </c>
      <c r="R1583" s="6">
        <v>0</v>
      </c>
      <c r="S1583" s="3"/>
      <c r="T1583" s="3"/>
      <c r="U1583" s="3">
        <v>15</v>
      </c>
    </row>
    <row r="1584" spans="1:21">
      <c r="A1584" s="1">
        <v>1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1</v>
      </c>
      <c r="J1584" s="1">
        <v>0</v>
      </c>
      <c r="K1584" s="1">
        <v>0</v>
      </c>
      <c r="L1584" s="1">
        <v>1</v>
      </c>
      <c r="M1584" s="2">
        <v>1</v>
      </c>
      <c r="N1584" s="2">
        <v>0</v>
      </c>
      <c r="O1584" s="2">
        <v>0</v>
      </c>
      <c r="P1584" s="2">
        <v>0</v>
      </c>
      <c r="Q1584" s="6">
        <v>1</v>
      </c>
      <c r="R1584" s="6">
        <v>0</v>
      </c>
      <c r="S1584" s="3"/>
      <c r="T1584" s="3"/>
      <c r="U1584" s="3">
        <v>15</v>
      </c>
    </row>
    <row r="1585" spans="1:21">
      <c r="A1585" s="1">
        <v>0</v>
      </c>
      <c r="B1585" s="1">
        <v>0</v>
      </c>
      <c r="C1585" s="1">
        <v>1</v>
      </c>
      <c r="D1585" s="1">
        <v>0</v>
      </c>
      <c r="E1585" s="1">
        <v>0</v>
      </c>
      <c r="F1585" s="1">
        <v>1</v>
      </c>
      <c r="G1585" s="1">
        <v>0</v>
      </c>
      <c r="H1585" s="1">
        <v>0</v>
      </c>
      <c r="I1585" s="1">
        <v>0</v>
      </c>
      <c r="J1585" s="1">
        <v>0</v>
      </c>
      <c r="K1585" s="1">
        <v>1</v>
      </c>
      <c r="L1585" s="1">
        <v>0</v>
      </c>
      <c r="M1585" s="2">
        <v>0</v>
      </c>
      <c r="N1585" s="2">
        <v>1</v>
      </c>
      <c r="O1585" s="2">
        <v>0</v>
      </c>
      <c r="P1585" s="2">
        <v>0</v>
      </c>
      <c r="Q1585" s="6">
        <v>1</v>
      </c>
      <c r="R1585" s="6">
        <v>0</v>
      </c>
      <c r="S1585" s="3"/>
      <c r="T1585" s="3"/>
      <c r="U1585" s="3">
        <v>30</v>
      </c>
    </row>
    <row r="1586" spans="1:21">
      <c r="A1586" s="1">
        <v>0</v>
      </c>
      <c r="B1586" s="1">
        <v>0</v>
      </c>
      <c r="C1586" s="1">
        <v>0</v>
      </c>
      <c r="D1586" s="1">
        <v>1</v>
      </c>
      <c r="E1586" s="1">
        <v>0</v>
      </c>
      <c r="F1586" s="1">
        <v>1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1</v>
      </c>
      <c r="M1586" s="2">
        <v>0</v>
      </c>
      <c r="N1586" s="2">
        <v>0</v>
      </c>
      <c r="O1586" s="2">
        <v>1</v>
      </c>
      <c r="P1586" s="2">
        <v>0</v>
      </c>
      <c r="Q1586" s="6">
        <v>0</v>
      </c>
      <c r="R1586" s="6">
        <v>1</v>
      </c>
      <c r="S1586" s="3"/>
      <c r="T1586" s="3"/>
      <c r="U1586" s="3">
        <v>30</v>
      </c>
    </row>
    <row r="1587" spans="1:21">
      <c r="A1587" s="1">
        <v>0</v>
      </c>
      <c r="B1587" s="1">
        <v>0</v>
      </c>
      <c r="C1587" s="1">
        <v>1</v>
      </c>
      <c r="D1587" s="1">
        <v>0</v>
      </c>
      <c r="E1587" s="1">
        <v>0</v>
      </c>
      <c r="F1587" s="1">
        <v>0</v>
      </c>
      <c r="G1587" s="1">
        <v>0</v>
      </c>
      <c r="H1587" s="1">
        <v>1</v>
      </c>
      <c r="I1587" s="1">
        <v>0</v>
      </c>
      <c r="J1587" s="1">
        <v>0</v>
      </c>
      <c r="K1587" s="1">
        <v>1</v>
      </c>
      <c r="L1587" s="1">
        <v>0</v>
      </c>
      <c r="M1587" s="2">
        <v>0</v>
      </c>
      <c r="N1587" s="2">
        <v>1</v>
      </c>
      <c r="O1587" s="2">
        <v>0</v>
      </c>
      <c r="P1587" s="2">
        <v>0</v>
      </c>
      <c r="Q1587" s="6">
        <v>1</v>
      </c>
      <c r="R1587" s="6">
        <v>0</v>
      </c>
      <c r="S1587" s="3"/>
      <c r="T1587" s="3"/>
      <c r="U1587" s="3">
        <v>30</v>
      </c>
    </row>
    <row r="1588" spans="1:21">
      <c r="A1588" s="1">
        <v>1</v>
      </c>
      <c r="B1588" s="1">
        <v>0</v>
      </c>
      <c r="C1588" s="1">
        <v>0</v>
      </c>
      <c r="D1588" s="1">
        <v>0</v>
      </c>
      <c r="E1588" s="1">
        <v>0</v>
      </c>
      <c r="F1588" s="1">
        <v>1</v>
      </c>
      <c r="G1588" s="1">
        <v>0</v>
      </c>
      <c r="H1588" s="1">
        <v>0</v>
      </c>
      <c r="I1588" s="1">
        <v>0</v>
      </c>
      <c r="J1588" s="1">
        <v>1</v>
      </c>
      <c r="K1588" s="1">
        <v>0</v>
      </c>
      <c r="L1588" s="1">
        <v>0</v>
      </c>
      <c r="M1588" s="2">
        <v>0</v>
      </c>
      <c r="N1588" s="2">
        <v>0</v>
      </c>
      <c r="O1588" s="2">
        <v>1</v>
      </c>
      <c r="P1588" s="2">
        <v>0</v>
      </c>
      <c r="Q1588" s="6">
        <v>0</v>
      </c>
      <c r="R1588" s="6">
        <v>1</v>
      </c>
      <c r="S1588" s="3"/>
      <c r="T1588" s="3"/>
      <c r="U1588" s="3">
        <v>45</v>
      </c>
    </row>
    <row r="1589" spans="1:21">
      <c r="A1589" s="1">
        <v>1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1</v>
      </c>
      <c r="I1589" s="1">
        <v>0</v>
      </c>
      <c r="J1589" s="1">
        <v>1</v>
      </c>
      <c r="K1589" s="1">
        <v>0</v>
      </c>
      <c r="L1589" s="1">
        <v>0</v>
      </c>
      <c r="M1589" s="2">
        <v>1</v>
      </c>
      <c r="N1589" s="2">
        <v>0</v>
      </c>
      <c r="O1589" s="2">
        <v>0</v>
      </c>
      <c r="P1589" s="2">
        <v>0</v>
      </c>
      <c r="Q1589" s="6">
        <v>0</v>
      </c>
      <c r="R1589" s="6">
        <v>1</v>
      </c>
      <c r="S1589" s="3"/>
      <c r="T1589" s="3"/>
      <c r="U1589" s="3">
        <v>25</v>
      </c>
    </row>
    <row r="1590" spans="1:21">
      <c r="A1590" s="1">
        <v>0</v>
      </c>
      <c r="B1590" s="1">
        <v>0</v>
      </c>
      <c r="C1590" s="1">
        <v>1</v>
      </c>
      <c r="D1590" s="1">
        <v>0</v>
      </c>
      <c r="E1590" s="1">
        <v>0</v>
      </c>
      <c r="F1590" s="1">
        <v>0</v>
      </c>
      <c r="G1590" s="1">
        <v>1</v>
      </c>
      <c r="H1590" s="1">
        <v>0</v>
      </c>
      <c r="I1590" s="1">
        <v>0</v>
      </c>
      <c r="J1590" s="1">
        <v>0</v>
      </c>
      <c r="K1590" s="1">
        <v>0</v>
      </c>
      <c r="L1590" s="1">
        <v>1</v>
      </c>
      <c r="M1590" s="2">
        <v>0</v>
      </c>
      <c r="N1590" s="2">
        <v>0</v>
      </c>
      <c r="O1590" s="2">
        <v>1</v>
      </c>
      <c r="P1590" s="2">
        <v>1</v>
      </c>
      <c r="Q1590" s="6">
        <v>0</v>
      </c>
      <c r="R1590" s="6">
        <v>0</v>
      </c>
      <c r="S1590" s="3"/>
      <c r="T1590" s="3"/>
      <c r="U1590" s="3">
        <v>32</v>
      </c>
    </row>
    <row r="1591" spans="1:21">
      <c r="A1591" s="1">
        <v>1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1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2">
        <v>0</v>
      </c>
      <c r="N1591" s="2">
        <v>0</v>
      </c>
      <c r="O1591" s="2">
        <v>1</v>
      </c>
      <c r="P1591" s="2">
        <v>0</v>
      </c>
      <c r="Q1591" s="6">
        <v>1</v>
      </c>
      <c r="R1591" s="6">
        <v>0</v>
      </c>
      <c r="S1591" s="3"/>
      <c r="T1591" s="3"/>
      <c r="U1591" s="3">
        <v>32</v>
      </c>
    </row>
    <row r="1592" spans="1:21">
      <c r="A1592" s="1">
        <v>1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1</v>
      </c>
      <c r="H1592" s="1">
        <v>0</v>
      </c>
      <c r="I1592" s="1">
        <v>0</v>
      </c>
      <c r="J1592" s="1">
        <v>0</v>
      </c>
      <c r="K1592" s="1">
        <v>0</v>
      </c>
      <c r="L1592" s="1">
        <v>1</v>
      </c>
      <c r="M1592" s="2">
        <v>0</v>
      </c>
      <c r="N1592" s="2">
        <v>1</v>
      </c>
      <c r="O1592" s="2">
        <v>0</v>
      </c>
      <c r="P1592" s="2">
        <v>1</v>
      </c>
      <c r="Q1592" s="6">
        <v>0</v>
      </c>
      <c r="R1592" s="6">
        <v>0</v>
      </c>
      <c r="S1592" s="3"/>
      <c r="T1592" s="3"/>
      <c r="U1592" s="3">
        <v>20</v>
      </c>
    </row>
    <row r="1593" spans="1:21">
      <c r="A1593" s="1">
        <v>1</v>
      </c>
      <c r="B1593" s="1">
        <v>0</v>
      </c>
      <c r="C1593" s="1">
        <v>0</v>
      </c>
      <c r="D1593" s="1">
        <v>0</v>
      </c>
      <c r="E1593" s="1">
        <v>0</v>
      </c>
      <c r="F1593" s="1">
        <v>1</v>
      </c>
      <c r="G1593" s="1">
        <v>0</v>
      </c>
      <c r="H1593" s="1">
        <v>0</v>
      </c>
      <c r="I1593" s="1">
        <v>0</v>
      </c>
      <c r="J1593" s="1">
        <v>0</v>
      </c>
      <c r="K1593" s="1">
        <v>1</v>
      </c>
      <c r="L1593" s="1">
        <v>0</v>
      </c>
      <c r="M1593" s="2">
        <v>0</v>
      </c>
      <c r="N1593" s="2">
        <v>0</v>
      </c>
      <c r="O1593" s="2">
        <v>1</v>
      </c>
      <c r="P1593" s="2">
        <v>1</v>
      </c>
      <c r="Q1593" s="6">
        <v>0</v>
      </c>
      <c r="R1593" s="6">
        <v>0</v>
      </c>
      <c r="S1593" s="3"/>
      <c r="T1593" s="3"/>
      <c r="U1593" s="3">
        <v>50</v>
      </c>
    </row>
    <row r="1594" spans="1:21">
      <c r="A1594" s="1">
        <v>0</v>
      </c>
      <c r="B1594" s="1">
        <v>1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1</v>
      </c>
      <c r="I1594" s="1">
        <v>0</v>
      </c>
      <c r="J1594" s="1">
        <v>1</v>
      </c>
      <c r="K1594" s="1">
        <v>0</v>
      </c>
      <c r="L1594" s="1">
        <v>0</v>
      </c>
      <c r="M1594" s="2">
        <v>0</v>
      </c>
      <c r="N1594" s="2">
        <v>0</v>
      </c>
      <c r="O1594" s="2">
        <v>1</v>
      </c>
      <c r="P1594" s="2">
        <v>0</v>
      </c>
      <c r="Q1594" s="6">
        <v>1</v>
      </c>
      <c r="R1594" s="6">
        <v>0</v>
      </c>
      <c r="S1594" s="3"/>
      <c r="T1594" s="3"/>
      <c r="U1594" s="3">
        <v>30</v>
      </c>
    </row>
    <row r="1595" spans="1:21">
      <c r="A1595" s="1">
        <v>0</v>
      </c>
      <c r="B1595" s="1">
        <v>1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1</v>
      </c>
      <c r="J1595" s="1">
        <v>1</v>
      </c>
      <c r="K1595" s="1">
        <v>0</v>
      </c>
      <c r="L1595" s="1">
        <v>0</v>
      </c>
      <c r="M1595" s="2">
        <v>1</v>
      </c>
      <c r="N1595" s="2">
        <v>0</v>
      </c>
      <c r="O1595" s="2">
        <v>0</v>
      </c>
      <c r="P1595" s="2">
        <v>0</v>
      </c>
      <c r="Q1595" s="6">
        <v>0</v>
      </c>
      <c r="R1595" s="6">
        <v>1</v>
      </c>
      <c r="S1595" s="3"/>
      <c r="T1595" s="3"/>
      <c r="U1595" s="3">
        <v>20</v>
      </c>
    </row>
    <row r="1596" spans="1:21">
      <c r="A1596" s="1">
        <v>1</v>
      </c>
      <c r="B1596" s="1">
        <v>0</v>
      </c>
      <c r="C1596" s="1">
        <v>0</v>
      </c>
      <c r="D1596" s="1">
        <v>0</v>
      </c>
      <c r="E1596" s="1">
        <v>0</v>
      </c>
      <c r="F1596" s="1">
        <v>1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1</v>
      </c>
      <c r="M1596" s="2">
        <v>0</v>
      </c>
      <c r="N1596" s="2">
        <v>1</v>
      </c>
      <c r="O1596" s="2">
        <v>0</v>
      </c>
      <c r="P1596" s="2">
        <v>1</v>
      </c>
      <c r="Q1596" s="6">
        <v>0</v>
      </c>
      <c r="R1596" s="6">
        <v>0</v>
      </c>
      <c r="S1596" s="3"/>
      <c r="T1596" s="3"/>
      <c r="U1596" s="3">
        <v>25</v>
      </c>
    </row>
    <row r="1597" spans="1:21">
      <c r="A1597" s="1">
        <v>0</v>
      </c>
      <c r="B1597" s="1">
        <v>1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1</v>
      </c>
      <c r="I1597" s="1">
        <v>0</v>
      </c>
      <c r="J1597" s="1">
        <v>0</v>
      </c>
      <c r="K1597" s="1">
        <v>1</v>
      </c>
      <c r="L1597" s="1">
        <v>0</v>
      </c>
      <c r="M1597" s="2">
        <v>0</v>
      </c>
      <c r="N1597" s="2">
        <v>0</v>
      </c>
      <c r="O1597" s="2">
        <v>1</v>
      </c>
      <c r="P1597" s="2">
        <v>0</v>
      </c>
      <c r="Q1597" s="6">
        <v>0</v>
      </c>
      <c r="R1597" s="6">
        <v>1</v>
      </c>
      <c r="S1597" s="3"/>
      <c r="T1597" s="3"/>
      <c r="U1597" s="3">
        <v>35</v>
      </c>
    </row>
    <row r="1598" spans="1:21">
      <c r="A1598" s="1">
        <v>0</v>
      </c>
      <c r="B1598" s="1">
        <v>0</v>
      </c>
      <c r="C1598" s="1">
        <v>1</v>
      </c>
      <c r="D1598" s="1">
        <v>0</v>
      </c>
      <c r="E1598" s="1">
        <v>0</v>
      </c>
      <c r="F1598" s="1">
        <v>0</v>
      </c>
      <c r="G1598" s="1">
        <v>1</v>
      </c>
      <c r="H1598" s="1">
        <v>0</v>
      </c>
      <c r="I1598" s="1">
        <v>0</v>
      </c>
      <c r="J1598" s="1">
        <v>1</v>
      </c>
      <c r="K1598" s="1">
        <v>0</v>
      </c>
      <c r="L1598" s="1">
        <v>0</v>
      </c>
      <c r="M1598" s="2">
        <v>0</v>
      </c>
      <c r="N1598" s="2">
        <v>1</v>
      </c>
      <c r="O1598" s="2">
        <v>0</v>
      </c>
      <c r="P1598" s="2">
        <v>0</v>
      </c>
      <c r="Q1598" s="6">
        <v>1</v>
      </c>
      <c r="R1598" s="6">
        <v>0</v>
      </c>
      <c r="S1598" s="3"/>
      <c r="T1598" s="3"/>
      <c r="U1598" s="3">
        <v>30</v>
      </c>
    </row>
    <row r="1599" spans="1:21">
      <c r="A1599" s="1">
        <v>0</v>
      </c>
      <c r="B1599" s="1">
        <v>0</v>
      </c>
      <c r="C1599" s="1">
        <v>1</v>
      </c>
      <c r="D1599" s="1">
        <v>0</v>
      </c>
      <c r="E1599" s="1">
        <v>0</v>
      </c>
      <c r="F1599" s="1">
        <v>0</v>
      </c>
      <c r="G1599" s="1">
        <v>0</v>
      </c>
      <c r="H1599" s="1">
        <v>1</v>
      </c>
      <c r="I1599" s="1">
        <v>0</v>
      </c>
      <c r="J1599" s="1">
        <v>0</v>
      </c>
      <c r="K1599" s="1">
        <v>1</v>
      </c>
      <c r="L1599" s="1">
        <v>0</v>
      </c>
      <c r="M1599" s="2">
        <v>0</v>
      </c>
      <c r="N1599" s="2">
        <v>0</v>
      </c>
      <c r="O1599" s="2">
        <v>1</v>
      </c>
      <c r="P1599" s="2">
        <v>0</v>
      </c>
      <c r="Q1599" s="6">
        <v>0</v>
      </c>
      <c r="R1599" s="6">
        <v>1</v>
      </c>
      <c r="S1599" s="3"/>
      <c r="T1599" s="3"/>
      <c r="U1599" s="3">
        <v>45</v>
      </c>
    </row>
    <row r="1600" spans="1:21">
      <c r="A1600" s="1">
        <v>0</v>
      </c>
      <c r="B1600" s="1">
        <v>0</v>
      </c>
      <c r="C1600" s="1">
        <v>1</v>
      </c>
      <c r="D1600" s="1">
        <v>0</v>
      </c>
      <c r="E1600" s="1">
        <v>0</v>
      </c>
      <c r="F1600" s="1">
        <v>0</v>
      </c>
      <c r="G1600" s="1">
        <v>0</v>
      </c>
      <c r="H1600" s="1">
        <v>1</v>
      </c>
      <c r="I1600" s="1">
        <v>0</v>
      </c>
      <c r="J1600" s="1">
        <v>0</v>
      </c>
      <c r="K1600" s="1">
        <v>1</v>
      </c>
      <c r="L1600" s="1">
        <v>0</v>
      </c>
      <c r="M1600" s="2">
        <v>0</v>
      </c>
      <c r="N1600" s="2">
        <v>0</v>
      </c>
      <c r="O1600" s="2">
        <v>1</v>
      </c>
      <c r="P1600" s="2">
        <v>0</v>
      </c>
      <c r="Q1600" s="6">
        <v>0</v>
      </c>
      <c r="R1600" s="6">
        <v>1</v>
      </c>
      <c r="S1600" s="3"/>
      <c r="T1600" s="3"/>
      <c r="U1600" s="3">
        <v>35</v>
      </c>
    </row>
    <row r="1601" spans="1:21">
      <c r="A1601" s="1">
        <v>1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1</v>
      </c>
      <c r="H1601" s="1">
        <v>0</v>
      </c>
      <c r="I1601" s="1">
        <v>0</v>
      </c>
      <c r="J1601" s="1">
        <v>0</v>
      </c>
      <c r="K1601" s="1">
        <v>0</v>
      </c>
      <c r="L1601" s="1">
        <v>1</v>
      </c>
      <c r="M1601" s="2">
        <v>0</v>
      </c>
      <c r="N1601" s="2">
        <v>1</v>
      </c>
      <c r="O1601" s="2">
        <v>0</v>
      </c>
      <c r="P1601" s="2">
        <v>0</v>
      </c>
      <c r="Q1601" s="6">
        <v>1</v>
      </c>
      <c r="R1601" s="6">
        <v>0</v>
      </c>
      <c r="S1601" s="3"/>
      <c r="T1601" s="3"/>
      <c r="U1601" s="3">
        <v>20</v>
      </c>
    </row>
    <row r="1602" spans="1:21">
      <c r="A1602" s="1">
        <v>0</v>
      </c>
      <c r="B1602" s="1">
        <v>0</v>
      </c>
      <c r="C1602" s="1">
        <v>1</v>
      </c>
      <c r="D1602" s="1">
        <v>0</v>
      </c>
      <c r="E1602" s="1">
        <v>0</v>
      </c>
      <c r="F1602" s="1">
        <v>0</v>
      </c>
      <c r="G1602" s="1">
        <v>0</v>
      </c>
      <c r="H1602" s="1">
        <v>1</v>
      </c>
      <c r="I1602" s="1">
        <v>0</v>
      </c>
      <c r="J1602" s="1">
        <v>0</v>
      </c>
      <c r="K1602" s="1">
        <v>1</v>
      </c>
      <c r="L1602" s="1">
        <v>0</v>
      </c>
      <c r="M1602" s="2">
        <v>1</v>
      </c>
      <c r="N1602" s="2">
        <v>0</v>
      </c>
      <c r="O1602" s="2">
        <v>0</v>
      </c>
      <c r="P1602" s="2">
        <v>0</v>
      </c>
      <c r="Q1602" s="6">
        <v>1</v>
      </c>
      <c r="R1602" s="6">
        <v>0</v>
      </c>
      <c r="S1602" s="3"/>
      <c r="T1602" s="3"/>
      <c r="U1602" s="3">
        <v>42</v>
      </c>
    </row>
    <row r="1603" spans="1:21">
      <c r="A1603" s="1">
        <v>0</v>
      </c>
      <c r="B1603" s="1">
        <v>1</v>
      </c>
      <c r="C1603" s="1">
        <v>0</v>
      </c>
      <c r="D1603" s="1">
        <v>0</v>
      </c>
      <c r="E1603" s="1">
        <v>0</v>
      </c>
      <c r="F1603" s="1">
        <v>1</v>
      </c>
      <c r="G1603" s="1">
        <v>0</v>
      </c>
      <c r="H1603" s="1">
        <v>0</v>
      </c>
      <c r="I1603" s="1">
        <v>0</v>
      </c>
      <c r="J1603" s="1">
        <v>0</v>
      </c>
      <c r="K1603" s="1">
        <v>1</v>
      </c>
      <c r="L1603" s="1">
        <v>0</v>
      </c>
      <c r="M1603" s="2">
        <v>0</v>
      </c>
      <c r="N1603" s="2">
        <v>0</v>
      </c>
      <c r="O1603" s="2">
        <v>1</v>
      </c>
      <c r="P1603" s="2">
        <v>0</v>
      </c>
      <c r="Q1603" s="6">
        <v>0</v>
      </c>
      <c r="R1603" s="6">
        <v>1</v>
      </c>
      <c r="S1603" s="3"/>
      <c r="T1603" s="3"/>
      <c r="U1603" s="3">
        <v>35</v>
      </c>
    </row>
    <row r="1604" spans="1:21">
      <c r="A1604" s="1">
        <v>0</v>
      </c>
      <c r="B1604" s="1">
        <v>0</v>
      </c>
      <c r="C1604" s="1">
        <v>1</v>
      </c>
      <c r="D1604" s="1">
        <v>0</v>
      </c>
      <c r="E1604" s="1">
        <v>0</v>
      </c>
      <c r="F1604" s="1">
        <v>0</v>
      </c>
      <c r="G1604" s="1">
        <v>1</v>
      </c>
      <c r="H1604" s="1">
        <v>0</v>
      </c>
      <c r="I1604" s="1">
        <v>0</v>
      </c>
      <c r="J1604" s="1">
        <v>0</v>
      </c>
      <c r="K1604" s="1">
        <v>0</v>
      </c>
      <c r="L1604" s="1">
        <v>1</v>
      </c>
      <c r="M1604" s="2">
        <v>0</v>
      </c>
      <c r="N1604" s="2">
        <v>0</v>
      </c>
      <c r="O1604" s="2">
        <v>1</v>
      </c>
      <c r="P1604" s="2">
        <v>0</v>
      </c>
      <c r="Q1604" s="6">
        <v>0</v>
      </c>
      <c r="R1604" s="6">
        <v>1</v>
      </c>
      <c r="S1604" s="3"/>
      <c r="T1604" s="3"/>
      <c r="U1604" s="3">
        <v>32</v>
      </c>
    </row>
    <row r="1605" spans="1:21">
      <c r="A1605" s="1">
        <v>1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1</v>
      </c>
      <c r="H1605" s="1">
        <v>0</v>
      </c>
      <c r="I1605" s="1">
        <v>0</v>
      </c>
      <c r="J1605" s="1">
        <v>0</v>
      </c>
      <c r="K1605" s="1">
        <v>1</v>
      </c>
      <c r="L1605" s="1">
        <v>0</v>
      </c>
      <c r="M1605" s="2">
        <v>0</v>
      </c>
      <c r="N1605" s="2">
        <v>1</v>
      </c>
      <c r="O1605" s="2">
        <v>0</v>
      </c>
      <c r="P1605" s="2">
        <v>0</v>
      </c>
      <c r="Q1605" s="6">
        <v>0</v>
      </c>
      <c r="R1605" s="6">
        <v>1</v>
      </c>
      <c r="S1605" s="3"/>
      <c r="T1605" s="3"/>
      <c r="U1605" s="3">
        <v>25</v>
      </c>
    </row>
    <row r="1606" spans="1:21">
      <c r="A1606" s="1">
        <v>1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1</v>
      </c>
      <c r="J1606" s="1">
        <v>0</v>
      </c>
      <c r="K1606" s="1">
        <v>0</v>
      </c>
      <c r="L1606" s="1">
        <v>1</v>
      </c>
      <c r="M1606" s="2">
        <v>0</v>
      </c>
      <c r="N1606" s="2">
        <v>0</v>
      </c>
      <c r="O1606" s="2">
        <v>1</v>
      </c>
      <c r="P1606" s="2">
        <v>0</v>
      </c>
      <c r="Q1606" s="6">
        <v>0</v>
      </c>
      <c r="R1606" s="6">
        <v>1</v>
      </c>
      <c r="S1606" s="3"/>
      <c r="T1606" s="3"/>
      <c r="U1606" s="3">
        <v>32</v>
      </c>
    </row>
    <row r="1607" spans="1:21">
      <c r="A1607" s="1">
        <v>0</v>
      </c>
      <c r="B1607" s="1">
        <v>0</v>
      </c>
      <c r="C1607" s="1">
        <v>0</v>
      </c>
      <c r="D1607" s="1">
        <v>0</v>
      </c>
      <c r="E1607" s="1">
        <v>1</v>
      </c>
      <c r="F1607" s="1">
        <v>1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1</v>
      </c>
      <c r="M1607" s="2">
        <v>0</v>
      </c>
      <c r="N1607" s="2">
        <v>0</v>
      </c>
      <c r="O1607" s="2">
        <v>1</v>
      </c>
      <c r="P1607" s="2">
        <v>0</v>
      </c>
      <c r="Q1607" s="6">
        <v>0</v>
      </c>
      <c r="R1607" s="6">
        <v>1</v>
      </c>
      <c r="S1607" s="3"/>
      <c r="T1607" s="3"/>
      <c r="U1607" s="3">
        <v>35</v>
      </c>
    </row>
    <row r="1608" spans="1:21">
      <c r="A1608" s="1">
        <v>0</v>
      </c>
      <c r="B1608" s="1">
        <v>0</v>
      </c>
      <c r="C1608" s="1">
        <v>0</v>
      </c>
      <c r="D1608" s="1">
        <v>0</v>
      </c>
      <c r="E1608" s="1">
        <v>1</v>
      </c>
      <c r="F1608" s="1">
        <v>0</v>
      </c>
      <c r="G1608" s="1">
        <v>0</v>
      </c>
      <c r="H1608" s="1">
        <v>0</v>
      </c>
      <c r="I1608" s="1">
        <v>1</v>
      </c>
      <c r="J1608" s="1">
        <v>1</v>
      </c>
      <c r="K1608" s="1">
        <v>0</v>
      </c>
      <c r="L1608" s="1">
        <v>0</v>
      </c>
      <c r="M1608" s="2">
        <v>1</v>
      </c>
      <c r="N1608" s="2">
        <v>0</v>
      </c>
      <c r="O1608" s="2">
        <v>0</v>
      </c>
      <c r="P1608" s="2">
        <v>1</v>
      </c>
      <c r="Q1608" s="6">
        <v>0</v>
      </c>
      <c r="R1608" s="6">
        <v>0</v>
      </c>
      <c r="S1608" s="3"/>
      <c r="T1608" s="3"/>
      <c r="U1608" s="3">
        <v>32</v>
      </c>
    </row>
    <row r="1609" spans="1:21">
      <c r="A1609" s="1">
        <v>0</v>
      </c>
      <c r="B1609" s="1">
        <v>0</v>
      </c>
      <c r="C1609" s="1">
        <v>1</v>
      </c>
      <c r="D1609" s="1">
        <v>0</v>
      </c>
      <c r="E1609" s="1">
        <v>0</v>
      </c>
      <c r="F1609" s="1">
        <v>0</v>
      </c>
      <c r="G1609" s="1">
        <v>0</v>
      </c>
      <c r="H1609" s="1">
        <v>1</v>
      </c>
      <c r="I1609" s="1">
        <v>0</v>
      </c>
      <c r="J1609" s="1">
        <v>0</v>
      </c>
      <c r="K1609" s="1">
        <v>0</v>
      </c>
      <c r="L1609" s="1">
        <v>1</v>
      </c>
      <c r="M1609" s="2">
        <v>0</v>
      </c>
      <c r="N1609" s="2">
        <v>1</v>
      </c>
      <c r="O1609" s="2">
        <v>0</v>
      </c>
      <c r="P1609" s="2">
        <v>0</v>
      </c>
      <c r="Q1609" s="6">
        <v>0</v>
      </c>
      <c r="R1609" s="6">
        <v>1</v>
      </c>
      <c r="S1609" s="3"/>
      <c r="T1609" s="3"/>
      <c r="U1609" s="3">
        <v>15</v>
      </c>
    </row>
    <row r="1610" spans="1:21">
      <c r="A1610" s="1">
        <v>0</v>
      </c>
      <c r="B1610" s="1">
        <v>0</v>
      </c>
      <c r="C1610" s="1">
        <v>1</v>
      </c>
      <c r="D1610" s="1">
        <v>0</v>
      </c>
      <c r="E1610" s="1">
        <v>0</v>
      </c>
      <c r="F1610" s="1">
        <v>0</v>
      </c>
      <c r="G1610" s="1">
        <v>0</v>
      </c>
      <c r="H1610" s="1">
        <v>1</v>
      </c>
      <c r="I1610" s="1">
        <v>0</v>
      </c>
      <c r="J1610" s="1">
        <v>0</v>
      </c>
      <c r="K1610" s="1">
        <v>0</v>
      </c>
      <c r="L1610" s="1">
        <v>1</v>
      </c>
      <c r="M1610" s="2">
        <v>0</v>
      </c>
      <c r="N1610" s="2">
        <v>1</v>
      </c>
      <c r="O1610" s="2">
        <v>0</v>
      </c>
      <c r="P1610" s="2">
        <v>1</v>
      </c>
      <c r="Q1610" s="6">
        <v>0</v>
      </c>
      <c r="R1610" s="6">
        <v>0</v>
      </c>
      <c r="S1610" s="3"/>
      <c r="T1610" s="3"/>
      <c r="U1610" s="3">
        <v>20</v>
      </c>
    </row>
    <row r="1611" spans="1:21">
      <c r="B1611" s="1">
        <v>0</v>
      </c>
      <c r="Q1611" s="6"/>
      <c r="R1611" s="6"/>
      <c r="S1611" s="3"/>
      <c r="T1611" s="3"/>
    </row>
    <row r="1612" spans="1:21">
      <c r="B1612" s="1">
        <v>0</v>
      </c>
      <c r="Q1612" s="6"/>
      <c r="R1612" s="6"/>
      <c r="S1612" s="3"/>
      <c r="T1612" s="3"/>
    </row>
    <row r="1613" spans="1:21">
      <c r="B1613" s="1">
        <v>0</v>
      </c>
      <c r="Q1613" s="6"/>
      <c r="R1613" s="6"/>
      <c r="S1613" s="3"/>
      <c r="T1613" s="3"/>
    </row>
    <row r="1614" spans="1:21">
      <c r="B1614" s="1">
        <v>0</v>
      </c>
      <c r="Q1614" s="6"/>
      <c r="R1614" s="6"/>
      <c r="S1614" s="3"/>
      <c r="T1614" s="3"/>
    </row>
    <row r="1615" spans="1:21">
      <c r="B1615" s="1">
        <v>0</v>
      </c>
      <c r="Q1615" s="6"/>
      <c r="R1615" s="6"/>
      <c r="S1615" s="3"/>
      <c r="T1615" s="3"/>
    </row>
    <row r="1616" spans="1:21">
      <c r="B1616" s="1">
        <v>0</v>
      </c>
      <c r="Q1616" s="6"/>
      <c r="R1616" s="6"/>
      <c r="S1616" s="3"/>
      <c r="T1616" s="3"/>
    </row>
    <row r="1617" spans="2:20">
      <c r="B1617" s="1">
        <v>0</v>
      </c>
      <c r="Q1617" s="6"/>
      <c r="R1617" s="6"/>
      <c r="S1617" s="3"/>
      <c r="T1617" s="3"/>
    </row>
    <row r="1618" spans="2:20">
      <c r="B1618" s="1">
        <v>0</v>
      </c>
      <c r="Q1618" s="6"/>
      <c r="R1618" s="6"/>
      <c r="S1618" s="3"/>
      <c r="T1618" s="3"/>
    </row>
    <row r="1619" spans="2:20">
      <c r="B1619" s="1">
        <v>0</v>
      </c>
      <c r="Q1619" s="6"/>
      <c r="R1619" s="6"/>
      <c r="S1619" s="3"/>
      <c r="T1619" s="3"/>
    </row>
    <row r="1620" spans="2:20">
      <c r="B1620" s="1">
        <v>0</v>
      </c>
      <c r="S1620" s="3"/>
      <c r="T1620" s="3"/>
    </row>
    <row r="1621" spans="2:20">
      <c r="B1621" s="1">
        <v>0</v>
      </c>
      <c r="S1621" s="3"/>
      <c r="T1621" s="3"/>
    </row>
    <row r="1622" spans="2:20">
      <c r="B1622" s="1">
        <v>0</v>
      </c>
      <c r="S1622" s="3"/>
      <c r="T1622" s="3"/>
    </row>
    <row r="1623" spans="2:20">
      <c r="B1623" s="1">
        <v>0</v>
      </c>
      <c r="S1623" s="3"/>
      <c r="T1623" s="3"/>
    </row>
    <row r="1624" spans="2:20">
      <c r="B1624" s="1">
        <v>0</v>
      </c>
      <c r="S1624" s="3"/>
      <c r="T1624" s="3"/>
    </row>
    <row r="1625" spans="2:20">
      <c r="B1625" s="1">
        <v>0</v>
      </c>
      <c r="S1625" s="3"/>
      <c r="T1625" s="3"/>
    </row>
    <row r="1626" spans="2:20">
      <c r="B1626" s="1">
        <v>0</v>
      </c>
      <c r="S1626" s="3"/>
      <c r="T1626" s="3"/>
    </row>
    <row r="1627" spans="2:20">
      <c r="B1627" s="1">
        <v>0</v>
      </c>
      <c r="S1627" s="3"/>
      <c r="T1627" s="3"/>
    </row>
    <row r="1628" spans="2:20">
      <c r="B1628" s="1">
        <v>0</v>
      </c>
      <c r="S1628" s="3"/>
      <c r="T1628" s="3"/>
    </row>
    <row r="1629" spans="2:20">
      <c r="B1629" s="1">
        <v>0</v>
      </c>
      <c r="S1629" s="3"/>
      <c r="T1629" s="3"/>
    </row>
    <row r="1630" spans="2:20">
      <c r="B1630" s="1">
        <v>0</v>
      </c>
      <c r="S1630" s="3"/>
      <c r="T1630" s="3"/>
    </row>
    <row r="1631" spans="2:20">
      <c r="B1631" s="1">
        <v>0</v>
      </c>
      <c r="S1631" s="3"/>
      <c r="T1631" s="3"/>
    </row>
    <row r="1632" spans="2:20">
      <c r="B1632" s="1">
        <v>0</v>
      </c>
      <c r="S1632" s="3"/>
      <c r="T1632" s="3"/>
    </row>
    <row r="1633" spans="2:20">
      <c r="B1633" s="1">
        <v>0</v>
      </c>
      <c r="S1633" s="3"/>
      <c r="T1633" s="3"/>
    </row>
    <row r="1634" spans="2:20">
      <c r="B1634" s="1">
        <v>0</v>
      </c>
      <c r="S1634" s="3"/>
      <c r="T1634" s="3"/>
    </row>
    <row r="1635" spans="2:20">
      <c r="B1635" s="1">
        <v>0</v>
      </c>
      <c r="S1635" s="3"/>
      <c r="T1635" s="3"/>
    </row>
    <row r="1636" spans="2:20">
      <c r="B1636" s="1">
        <v>0</v>
      </c>
      <c r="S1636" s="3"/>
      <c r="T1636" s="3"/>
    </row>
    <row r="1637" spans="2:20">
      <c r="B1637" s="1">
        <v>0</v>
      </c>
      <c r="S1637" s="3"/>
      <c r="T1637" s="3"/>
    </row>
    <row r="1638" spans="2:20">
      <c r="B1638" s="1">
        <v>0</v>
      </c>
      <c r="S1638" s="3"/>
      <c r="T1638" s="3"/>
    </row>
    <row r="1639" spans="2:20">
      <c r="B1639" s="1">
        <v>0</v>
      </c>
      <c r="S1639" s="3"/>
      <c r="T1639" s="3"/>
    </row>
    <row r="1640" spans="2:20">
      <c r="B1640" s="1">
        <v>0</v>
      </c>
      <c r="S1640" s="3"/>
      <c r="T1640" s="3"/>
    </row>
    <row r="1641" spans="2:20">
      <c r="B1641" s="1">
        <v>0</v>
      </c>
      <c r="S1641" s="3"/>
      <c r="T1641" s="3"/>
    </row>
    <row r="1642" spans="2:20">
      <c r="B1642" s="1">
        <v>0</v>
      </c>
      <c r="S1642" s="3"/>
      <c r="T1642" s="3"/>
    </row>
    <row r="1643" spans="2:20">
      <c r="B1643" s="1">
        <v>0</v>
      </c>
      <c r="S1643" s="3"/>
      <c r="T1643" s="3"/>
    </row>
    <row r="1644" spans="2:20">
      <c r="B1644" s="1">
        <v>0</v>
      </c>
      <c r="S1644" s="3"/>
      <c r="T1644" s="3"/>
    </row>
    <row r="1645" spans="2:20">
      <c r="B1645" s="1">
        <v>0</v>
      </c>
      <c r="S1645" s="3"/>
      <c r="T1645" s="3"/>
    </row>
    <row r="1646" spans="2:20">
      <c r="B1646" s="1">
        <v>0</v>
      </c>
      <c r="S1646" s="3"/>
      <c r="T1646" s="3"/>
    </row>
    <row r="1647" spans="2:20">
      <c r="B1647" s="1">
        <v>0</v>
      </c>
      <c r="S1647" s="3"/>
      <c r="T1647" s="3"/>
    </row>
    <row r="1648" spans="2:20">
      <c r="B1648" s="1">
        <v>0</v>
      </c>
      <c r="S1648" s="3"/>
      <c r="T1648" s="3"/>
    </row>
    <row r="1649" spans="2:20">
      <c r="B1649" s="1">
        <v>0</v>
      </c>
      <c r="S1649" s="3"/>
      <c r="T1649" s="3"/>
    </row>
    <row r="1650" spans="2:20">
      <c r="B1650" s="1">
        <v>0</v>
      </c>
      <c r="S1650" s="3"/>
      <c r="T1650" s="3"/>
    </row>
    <row r="1651" spans="2:20">
      <c r="B1651" s="1">
        <v>0</v>
      </c>
      <c r="S1651" s="3"/>
      <c r="T1651" s="3"/>
    </row>
    <row r="1652" spans="2:20">
      <c r="B1652" s="1">
        <v>0</v>
      </c>
      <c r="S1652" s="3"/>
      <c r="T1652" s="3"/>
    </row>
    <row r="1653" spans="2:20">
      <c r="B1653" s="1">
        <v>0</v>
      </c>
      <c r="S1653" s="3"/>
      <c r="T1653" s="3"/>
    </row>
    <row r="1654" spans="2:20">
      <c r="B1654" s="1">
        <v>0</v>
      </c>
      <c r="S1654" s="3"/>
      <c r="T1654" s="3"/>
    </row>
    <row r="1655" spans="2:20">
      <c r="B1655" s="1">
        <v>0</v>
      </c>
      <c r="S1655" s="3"/>
      <c r="T1655" s="3"/>
    </row>
    <row r="1656" spans="2:20">
      <c r="B1656" s="1">
        <v>0</v>
      </c>
      <c r="S1656" s="3"/>
      <c r="T1656" s="3"/>
    </row>
    <row r="1657" spans="2:20">
      <c r="B1657" s="1">
        <v>0</v>
      </c>
      <c r="S1657" s="3"/>
      <c r="T1657" s="3"/>
    </row>
    <row r="1658" spans="2:20">
      <c r="B1658" s="1">
        <v>0</v>
      </c>
      <c r="S1658" s="3"/>
      <c r="T1658" s="3"/>
    </row>
    <row r="1659" spans="2:20">
      <c r="B1659" s="1">
        <v>0</v>
      </c>
      <c r="S1659" s="3"/>
      <c r="T1659" s="3"/>
    </row>
    <row r="1660" spans="2:20">
      <c r="B1660" s="1">
        <v>0</v>
      </c>
      <c r="S1660" s="3"/>
      <c r="T1660" s="3"/>
    </row>
    <row r="1661" spans="2:20">
      <c r="B1661" s="1">
        <v>0</v>
      </c>
      <c r="S1661" s="3"/>
      <c r="T1661" s="3"/>
    </row>
    <row r="1662" spans="2:20">
      <c r="B1662" s="1">
        <v>0</v>
      </c>
      <c r="S1662" s="3"/>
      <c r="T1662" s="3"/>
    </row>
    <row r="1663" spans="2:20">
      <c r="B1663" s="1">
        <v>0</v>
      </c>
      <c r="S1663" s="3"/>
      <c r="T1663" s="3"/>
    </row>
    <row r="1664" spans="2:20">
      <c r="B1664" s="1">
        <v>0</v>
      </c>
      <c r="S1664" s="3"/>
      <c r="T1664" s="3"/>
    </row>
    <row r="1665" spans="2:20">
      <c r="B1665" s="1">
        <v>0</v>
      </c>
      <c r="S1665" s="3"/>
      <c r="T1665" s="3"/>
    </row>
    <row r="1666" spans="2:20">
      <c r="B1666" s="1">
        <v>0</v>
      </c>
      <c r="S1666" s="3"/>
      <c r="T1666" s="3"/>
    </row>
    <row r="1667" spans="2:20">
      <c r="B1667" s="1">
        <v>0</v>
      </c>
      <c r="S1667" s="3"/>
      <c r="T1667" s="3"/>
    </row>
    <row r="1668" spans="2:20">
      <c r="B1668" s="1">
        <v>0</v>
      </c>
      <c r="S1668" s="3"/>
      <c r="T1668" s="3"/>
    </row>
    <row r="1669" spans="2:20">
      <c r="B1669" s="1">
        <v>0</v>
      </c>
      <c r="S1669" s="3"/>
      <c r="T1669" s="3"/>
    </row>
    <row r="1670" spans="2:20">
      <c r="B1670" s="1">
        <v>0</v>
      </c>
      <c r="S1670" s="3"/>
      <c r="T1670" s="3"/>
    </row>
    <row r="1671" spans="2:20">
      <c r="B1671" s="1">
        <v>0</v>
      </c>
      <c r="S1671" s="3"/>
      <c r="T1671" s="3"/>
    </row>
    <row r="1672" spans="2:20">
      <c r="B1672" s="1">
        <v>0</v>
      </c>
      <c r="S1672" s="3"/>
      <c r="T1672" s="3"/>
    </row>
    <row r="1673" spans="2:20">
      <c r="B1673" s="1">
        <v>0</v>
      </c>
      <c r="S1673" s="3"/>
      <c r="T1673" s="3"/>
    </row>
    <row r="1674" spans="2:20">
      <c r="B1674" s="1">
        <v>0</v>
      </c>
      <c r="S1674" s="3"/>
      <c r="T1674" s="3"/>
    </row>
    <row r="1675" spans="2:20">
      <c r="B1675" s="1">
        <v>0</v>
      </c>
      <c r="S1675" s="3"/>
      <c r="T1675" s="3"/>
    </row>
    <row r="1676" spans="2:20">
      <c r="B1676" s="1">
        <v>0</v>
      </c>
      <c r="S1676" s="3"/>
      <c r="T1676" s="3"/>
    </row>
    <row r="1677" spans="2:20">
      <c r="B1677" s="1">
        <v>0</v>
      </c>
      <c r="S1677" s="3"/>
      <c r="T1677" s="3"/>
    </row>
    <row r="1678" spans="2:20">
      <c r="B1678" s="1">
        <v>0</v>
      </c>
      <c r="S1678" s="3"/>
      <c r="T1678" s="3"/>
    </row>
    <row r="1679" spans="2:20">
      <c r="B1679" s="1">
        <v>0</v>
      </c>
      <c r="S1679" s="3"/>
      <c r="T1679" s="3"/>
    </row>
    <row r="1680" spans="2:20">
      <c r="B1680" s="1">
        <v>0</v>
      </c>
      <c r="S1680" s="3"/>
      <c r="T1680" s="3"/>
    </row>
    <row r="1681" spans="2:20">
      <c r="B1681" s="1">
        <v>0</v>
      </c>
      <c r="S1681" s="3"/>
      <c r="T1681" s="3"/>
    </row>
    <row r="1682" spans="2:20">
      <c r="B1682" s="1">
        <v>0</v>
      </c>
      <c r="S1682" s="3"/>
      <c r="T1682" s="3"/>
    </row>
    <row r="1683" spans="2:20">
      <c r="B1683" s="1">
        <v>0</v>
      </c>
      <c r="S1683" s="3"/>
      <c r="T1683" s="3"/>
    </row>
    <row r="1684" spans="2:20">
      <c r="B1684" s="1">
        <v>0</v>
      </c>
      <c r="S1684" s="3"/>
      <c r="T1684" s="3"/>
    </row>
    <row r="1685" spans="2:20">
      <c r="B1685" s="1">
        <v>0</v>
      </c>
      <c r="S1685" s="3"/>
      <c r="T1685" s="3"/>
    </row>
    <row r="1686" spans="2:20">
      <c r="B1686" s="1">
        <v>0</v>
      </c>
      <c r="S1686" s="3"/>
      <c r="T1686" s="3"/>
    </row>
    <row r="1687" spans="2:20">
      <c r="B1687" s="1">
        <v>0</v>
      </c>
      <c r="S1687" s="3"/>
      <c r="T1687" s="3"/>
    </row>
    <row r="1688" spans="2:20">
      <c r="B1688" s="1">
        <v>0</v>
      </c>
      <c r="S1688" s="3"/>
      <c r="T1688" s="3"/>
    </row>
    <row r="1689" spans="2:20">
      <c r="B1689" s="1">
        <v>0</v>
      </c>
      <c r="S1689" s="3"/>
      <c r="T1689" s="3"/>
    </row>
    <row r="1690" spans="2:20">
      <c r="B1690" s="1">
        <v>0</v>
      </c>
      <c r="S1690" s="3"/>
      <c r="T1690" s="3"/>
    </row>
    <row r="1691" spans="2:20">
      <c r="B1691" s="1">
        <v>0</v>
      </c>
      <c r="S1691" s="3"/>
      <c r="T1691" s="3"/>
    </row>
    <row r="1692" spans="2:20">
      <c r="B1692" s="1">
        <v>0</v>
      </c>
      <c r="S1692" s="3"/>
      <c r="T1692" s="3"/>
    </row>
    <row r="1693" spans="2:20">
      <c r="B1693" s="1">
        <v>0</v>
      </c>
      <c r="S1693" s="3"/>
      <c r="T1693" s="3"/>
    </row>
    <row r="1694" spans="2:20">
      <c r="B1694" s="1">
        <v>0</v>
      </c>
      <c r="S1694" s="3"/>
      <c r="T1694" s="3"/>
    </row>
    <row r="1695" spans="2:20">
      <c r="B1695" s="1">
        <v>0</v>
      </c>
      <c r="S1695" s="3"/>
      <c r="T1695" s="3"/>
    </row>
    <row r="1696" spans="2:20">
      <c r="B1696" s="1">
        <v>0</v>
      </c>
      <c r="S1696" s="3"/>
      <c r="T1696" s="3"/>
    </row>
    <row r="1697" spans="2:20">
      <c r="B1697" s="1">
        <v>0</v>
      </c>
      <c r="S1697" s="3"/>
      <c r="T1697" s="3"/>
    </row>
    <row r="1698" spans="2:20">
      <c r="B1698" s="1">
        <v>0</v>
      </c>
      <c r="S1698" s="3"/>
      <c r="T1698" s="3"/>
    </row>
    <row r="1699" spans="2:20">
      <c r="B1699" s="1">
        <v>0</v>
      </c>
      <c r="S1699" s="3"/>
      <c r="T1699" s="3"/>
    </row>
    <row r="1700" spans="2:20">
      <c r="B1700" s="1">
        <v>0</v>
      </c>
      <c r="S1700" s="3"/>
      <c r="T1700" s="3"/>
    </row>
    <row r="1701" spans="2:20">
      <c r="B1701" s="1">
        <v>0</v>
      </c>
      <c r="S1701" s="3"/>
      <c r="T1701" s="3"/>
    </row>
    <row r="1702" spans="2:20">
      <c r="B1702" s="1">
        <v>0</v>
      </c>
      <c r="S1702" s="3"/>
      <c r="T1702" s="3"/>
    </row>
    <row r="1703" spans="2:20">
      <c r="B1703" s="1">
        <v>0</v>
      </c>
      <c r="S1703" s="3"/>
      <c r="T1703" s="3"/>
    </row>
    <row r="1704" spans="2:20">
      <c r="B1704" s="1">
        <v>0</v>
      </c>
      <c r="S1704" s="3"/>
      <c r="T1704" s="3"/>
    </row>
    <row r="1705" spans="2:20">
      <c r="B1705" s="1">
        <v>0</v>
      </c>
      <c r="S1705" s="3"/>
      <c r="T1705" s="3"/>
    </row>
    <row r="1706" spans="2:20">
      <c r="B1706" s="1">
        <v>0</v>
      </c>
      <c r="S1706" s="3"/>
      <c r="T1706" s="3"/>
    </row>
    <row r="1707" spans="2:20">
      <c r="B1707" s="1">
        <v>0</v>
      </c>
      <c r="S1707" s="3"/>
      <c r="T1707" s="3"/>
    </row>
    <row r="1708" spans="2:20">
      <c r="B1708" s="1">
        <v>0</v>
      </c>
      <c r="S1708" s="3"/>
      <c r="T1708" s="3"/>
    </row>
    <row r="1709" spans="2:20">
      <c r="B1709" s="1">
        <v>0</v>
      </c>
      <c r="S1709" s="3"/>
      <c r="T1709" s="3"/>
    </row>
    <row r="1710" spans="2:20">
      <c r="B1710" s="1">
        <v>0</v>
      </c>
      <c r="S1710" s="3"/>
      <c r="T1710" s="3"/>
    </row>
    <row r="1711" spans="2:20">
      <c r="B1711" s="1">
        <v>0</v>
      </c>
      <c r="S1711" s="3"/>
      <c r="T1711" s="3"/>
    </row>
    <row r="1712" spans="2:20">
      <c r="B1712" s="1">
        <v>0</v>
      </c>
      <c r="S1712" s="3"/>
      <c r="T1712" s="3"/>
    </row>
    <row r="1713" spans="2:20">
      <c r="B1713" s="1">
        <v>0</v>
      </c>
      <c r="S1713" s="3"/>
      <c r="T1713" s="3"/>
    </row>
    <row r="1714" spans="2:20">
      <c r="B1714" s="1">
        <v>0</v>
      </c>
      <c r="S1714" s="3"/>
      <c r="T1714" s="3"/>
    </row>
    <row r="1715" spans="2:20">
      <c r="B1715" s="1">
        <v>0</v>
      </c>
      <c r="S1715" s="3"/>
      <c r="T1715" s="3"/>
    </row>
    <row r="1716" spans="2:20">
      <c r="B1716" s="1">
        <v>0</v>
      </c>
      <c r="S1716" s="3"/>
      <c r="T1716" s="3"/>
    </row>
    <row r="1717" spans="2:20">
      <c r="B1717" s="1">
        <v>0</v>
      </c>
      <c r="S1717" s="3"/>
      <c r="T1717" s="3"/>
    </row>
    <row r="1718" spans="2:20">
      <c r="B1718" s="1">
        <v>0</v>
      </c>
      <c r="S1718" s="3"/>
      <c r="T1718" s="3"/>
    </row>
    <row r="1719" spans="2:20">
      <c r="B1719" s="1">
        <v>0</v>
      </c>
      <c r="S1719" s="3"/>
      <c r="T1719" s="3"/>
    </row>
    <row r="1720" spans="2:20">
      <c r="B1720" s="1">
        <v>0</v>
      </c>
      <c r="S1720" s="3"/>
      <c r="T1720" s="3"/>
    </row>
    <row r="1721" spans="2:20">
      <c r="B1721" s="1">
        <v>0</v>
      </c>
      <c r="S1721" s="3"/>
      <c r="T1721" s="3"/>
    </row>
    <row r="1722" spans="2:20">
      <c r="B1722" s="1">
        <v>0</v>
      </c>
      <c r="S1722" s="3"/>
      <c r="T1722" s="3"/>
    </row>
    <row r="1723" spans="2:20">
      <c r="B1723" s="1">
        <v>0</v>
      </c>
      <c r="S1723" s="3"/>
      <c r="T1723" s="3"/>
    </row>
    <row r="1724" spans="2:20">
      <c r="B1724" s="1">
        <v>0</v>
      </c>
      <c r="S1724" s="3"/>
      <c r="T1724" s="3"/>
    </row>
    <row r="1725" spans="2:20">
      <c r="B1725" s="1">
        <v>0</v>
      </c>
      <c r="S1725" s="3"/>
      <c r="T1725" s="3"/>
    </row>
    <row r="1726" spans="2:20">
      <c r="B1726" s="1">
        <v>0</v>
      </c>
      <c r="S1726" s="3"/>
      <c r="T1726" s="3"/>
    </row>
    <row r="1727" spans="2:20">
      <c r="B1727" s="1">
        <v>0</v>
      </c>
      <c r="S1727" s="3"/>
      <c r="T1727" s="3"/>
    </row>
    <row r="1728" spans="2:20">
      <c r="B1728" s="1">
        <v>0</v>
      </c>
      <c r="S1728" s="3"/>
      <c r="T1728" s="3"/>
    </row>
    <row r="1729" spans="2:20">
      <c r="B1729" s="1">
        <v>0</v>
      </c>
      <c r="S1729" s="3"/>
      <c r="T1729" s="3"/>
    </row>
    <row r="1730" spans="2:20">
      <c r="B1730" s="1">
        <v>0</v>
      </c>
      <c r="S1730" s="3"/>
      <c r="T1730" s="3"/>
    </row>
    <row r="1731" spans="2:20">
      <c r="B1731" s="1">
        <v>0</v>
      </c>
      <c r="S1731" s="3"/>
      <c r="T1731" s="3"/>
    </row>
    <row r="1732" spans="2:20">
      <c r="B1732" s="1">
        <v>0</v>
      </c>
      <c r="S1732" s="3"/>
      <c r="T1732" s="3"/>
    </row>
    <row r="1733" spans="2:20">
      <c r="B1733" s="1">
        <v>0</v>
      </c>
      <c r="S1733" s="3"/>
      <c r="T1733" s="3"/>
    </row>
    <row r="1734" spans="2:20">
      <c r="B1734" s="1">
        <v>0</v>
      </c>
      <c r="S1734" s="3"/>
      <c r="T1734" s="3"/>
    </row>
    <row r="1735" spans="2:20">
      <c r="B1735" s="1">
        <v>0</v>
      </c>
      <c r="S1735" s="3"/>
      <c r="T1735" s="3"/>
    </row>
    <row r="1736" spans="2:20">
      <c r="B1736" s="1">
        <v>0</v>
      </c>
      <c r="S1736" s="3"/>
      <c r="T1736" s="3"/>
    </row>
    <row r="1737" spans="2:20">
      <c r="B1737" s="1">
        <v>0</v>
      </c>
      <c r="S1737" s="3"/>
      <c r="T1737" s="3"/>
    </row>
    <row r="1738" spans="2:20">
      <c r="B1738" s="1">
        <v>0</v>
      </c>
      <c r="S1738" s="3"/>
      <c r="T1738" s="3"/>
    </row>
    <row r="1739" spans="2:20">
      <c r="B1739" s="1">
        <v>0</v>
      </c>
      <c r="S1739" s="3"/>
      <c r="T1739" s="3"/>
    </row>
    <row r="1740" spans="2:20">
      <c r="B1740" s="1">
        <v>0</v>
      </c>
      <c r="S1740" s="3"/>
      <c r="T1740" s="3"/>
    </row>
    <row r="1741" spans="2:20">
      <c r="B1741" s="1">
        <v>0</v>
      </c>
      <c r="S1741" s="3"/>
      <c r="T1741" s="3"/>
    </row>
    <row r="1742" spans="2:20">
      <c r="B1742" s="1">
        <v>0</v>
      </c>
      <c r="S1742" s="3"/>
      <c r="T1742" s="3"/>
    </row>
    <row r="1743" spans="2:20">
      <c r="B1743" s="1">
        <v>0</v>
      </c>
      <c r="S1743" s="3"/>
      <c r="T1743" s="3"/>
    </row>
    <row r="1744" spans="2:20">
      <c r="B1744" s="1">
        <v>0</v>
      </c>
      <c r="S1744" s="3"/>
      <c r="T1744" s="3"/>
    </row>
    <row r="1745" spans="2:20">
      <c r="B1745" s="1">
        <v>0</v>
      </c>
      <c r="S1745" s="3"/>
      <c r="T1745" s="3"/>
    </row>
    <row r="1746" spans="2:20">
      <c r="B1746" s="1">
        <v>0</v>
      </c>
      <c r="S1746" s="3"/>
      <c r="T1746" s="3"/>
    </row>
    <row r="1747" spans="2:20">
      <c r="B1747" s="1">
        <v>0</v>
      </c>
      <c r="S1747" s="3"/>
      <c r="T1747" s="3"/>
    </row>
    <row r="1748" spans="2:20">
      <c r="B1748" s="1">
        <v>0</v>
      </c>
      <c r="S1748" s="3"/>
      <c r="T1748" s="3"/>
    </row>
    <row r="1749" spans="2:20">
      <c r="B1749" s="1">
        <v>0</v>
      </c>
      <c r="S1749" s="3"/>
      <c r="T1749" s="3"/>
    </row>
    <row r="1750" spans="2:20">
      <c r="B1750" s="1">
        <v>0</v>
      </c>
      <c r="S1750" s="3"/>
      <c r="T1750" s="3"/>
    </row>
    <row r="1751" spans="2:20">
      <c r="B1751" s="1">
        <v>0</v>
      </c>
      <c r="S1751" s="3"/>
      <c r="T1751" s="3"/>
    </row>
    <row r="1752" spans="2:20">
      <c r="B1752" s="1">
        <v>0</v>
      </c>
      <c r="S1752" s="3"/>
      <c r="T1752" s="3"/>
    </row>
    <row r="1753" spans="2:20">
      <c r="B1753" s="1">
        <v>0</v>
      </c>
      <c r="S1753" s="3"/>
      <c r="T1753" s="3"/>
    </row>
    <row r="1754" spans="2:20">
      <c r="B1754" s="1">
        <v>0</v>
      </c>
      <c r="S1754" s="3"/>
      <c r="T1754" s="3"/>
    </row>
    <row r="1755" spans="2:20">
      <c r="B1755" s="1">
        <v>0</v>
      </c>
      <c r="S1755" s="3"/>
      <c r="T1755" s="3"/>
    </row>
    <row r="1756" spans="2:20">
      <c r="B1756" s="1">
        <v>0</v>
      </c>
      <c r="S1756" s="3"/>
      <c r="T1756" s="3"/>
    </row>
    <row r="1757" spans="2:20">
      <c r="B1757" s="1">
        <v>0</v>
      </c>
      <c r="S1757" s="3"/>
      <c r="T1757" s="3"/>
    </row>
    <row r="1758" spans="2:20">
      <c r="B1758" s="1">
        <v>0</v>
      </c>
      <c r="S1758" s="3"/>
      <c r="T1758" s="3"/>
    </row>
    <row r="1759" spans="2:20">
      <c r="B1759" s="1">
        <v>0</v>
      </c>
      <c r="S1759" s="3"/>
      <c r="T1759" s="3"/>
    </row>
    <row r="1760" spans="2:20">
      <c r="B1760" s="1">
        <v>0</v>
      </c>
      <c r="S1760" s="3"/>
      <c r="T1760" s="3"/>
    </row>
    <row r="1761" spans="2:20">
      <c r="B1761" s="1">
        <v>0</v>
      </c>
      <c r="S1761" s="3"/>
      <c r="T1761" s="3"/>
    </row>
    <row r="1762" spans="2:20">
      <c r="B1762" s="1">
        <v>0</v>
      </c>
      <c r="S1762" s="3"/>
      <c r="T1762" s="3"/>
    </row>
    <row r="1763" spans="2:20">
      <c r="B1763" s="1">
        <v>0</v>
      </c>
      <c r="S1763" s="3"/>
      <c r="T1763" s="3"/>
    </row>
    <row r="1764" spans="2:20">
      <c r="B1764" s="1">
        <v>0</v>
      </c>
      <c r="S1764" s="3"/>
      <c r="T1764" s="3"/>
    </row>
    <row r="1765" spans="2:20">
      <c r="B1765" s="1">
        <v>0</v>
      </c>
      <c r="S1765" s="3"/>
      <c r="T1765" s="3"/>
    </row>
    <row r="1766" spans="2:20">
      <c r="B1766" s="1">
        <v>0</v>
      </c>
      <c r="S1766" s="3"/>
      <c r="T1766" s="3"/>
    </row>
    <row r="1767" spans="2:20">
      <c r="B1767" s="1">
        <v>0</v>
      </c>
      <c r="S1767" s="3"/>
      <c r="T1767" s="3"/>
    </row>
    <row r="1768" spans="2:20">
      <c r="B1768" s="1">
        <v>0</v>
      </c>
      <c r="S1768" s="3"/>
      <c r="T1768" s="3"/>
    </row>
    <row r="1769" spans="2:20">
      <c r="B1769" s="1">
        <v>0</v>
      </c>
      <c r="S1769" s="3"/>
      <c r="T1769" s="3"/>
    </row>
    <row r="1770" spans="2:20">
      <c r="B1770" s="1">
        <v>0</v>
      </c>
      <c r="S1770" s="3"/>
      <c r="T1770" s="3"/>
    </row>
    <row r="1771" spans="2:20">
      <c r="B1771" s="1">
        <v>0</v>
      </c>
      <c r="S1771" s="3"/>
      <c r="T1771" s="3"/>
    </row>
    <row r="1772" spans="2:20">
      <c r="B1772" s="1">
        <v>0</v>
      </c>
      <c r="S1772" s="3"/>
      <c r="T1772" s="3"/>
    </row>
    <row r="1773" spans="2:20">
      <c r="B1773" s="1">
        <v>0</v>
      </c>
      <c r="S1773" s="3"/>
      <c r="T1773" s="3"/>
    </row>
    <row r="1774" spans="2:20">
      <c r="B1774" s="1">
        <v>0</v>
      </c>
      <c r="S1774" s="3"/>
      <c r="T1774" s="3"/>
    </row>
    <row r="1775" spans="2:20">
      <c r="B1775" s="1">
        <v>0</v>
      </c>
      <c r="S1775" s="3"/>
      <c r="T1775" s="3"/>
    </row>
    <row r="1776" spans="2:20">
      <c r="B1776" s="1">
        <v>0</v>
      </c>
      <c r="S1776" s="3"/>
      <c r="T1776" s="3"/>
    </row>
    <row r="1777" spans="2:20">
      <c r="B1777" s="1">
        <v>0</v>
      </c>
      <c r="S1777" s="3"/>
      <c r="T1777" s="3"/>
    </row>
    <row r="1778" spans="2:20">
      <c r="B1778" s="1">
        <v>0</v>
      </c>
      <c r="S1778" s="3"/>
      <c r="T1778" s="3"/>
    </row>
    <row r="1779" spans="2:20">
      <c r="B1779" s="1">
        <v>0</v>
      </c>
      <c r="S1779" s="3"/>
      <c r="T1779" s="3"/>
    </row>
    <row r="1780" spans="2:20">
      <c r="B1780" s="1">
        <v>0</v>
      </c>
      <c r="S1780" s="3"/>
      <c r="T1780" s="3"/>
    </row>
    <row r="1781" spans="2:20">
      <c r="B1781" s="1">
        <v>0</v>
      </c>
      <c r="S1781" s="3"/>
      <c r="T1781" s="3"/>
    </row>
    <row r="1782" spans="2:20">
      <c r="B1782" s="1">
        <v>0</v>
      </c>
      <c r="S1782" s="3"/>
      <c r="T1782" s="3"/>
    </row>
    <row r="1783" spans="2:20">
      <c r="B1783" s="1">
        <v>0</v>
      </c>
      <c r="S1783" s="3"/>
      <c r="T1783" s="3"/>
    </row>
    <row r="1784" spans="2:20">
      <c r="B1784" s="1">
        <v>0</v>
      </c>
      <c r="S1784" s="3"/>
      <c r="T1784" s="3"/>
    </row>
    <row r="1785" spans="2:20">
      <c r="B1785" s="1">
        <v>0</v>
      </c>
      <c r="S1785" s="3"/>
      <c r="T1785" s="3"/>
    </row>
    <row r="1786" spans="2:20">
      <c r="B1786" s="1">
        <v>0</v>
      </c>
      <c r="S1786" s="3"/>
      <c r="T1786" s="3"/>
    </row>
    <row r="1787" spans="2:20">
      <c r="B1787" s="1">
        <v>0</v>
      </c>
      <c r="S1787" s="3"/>
      <c r="T1787" s="3"/>
    </row>
    <row r="1788" spans="2:20">
      <c r="B1788" s="1">
        <v>0</v>
      </c>
      <c r="S1788" s="3"/>
      <c r="T1788" s="3"/>
    </row>
    <row r="1789" spans="2:20">
      <c r="B1789" s="1">
        <v>0</v>
      </c>
      <c r="S1789" s="3"/>
      <c r="T1789" s="3"/>
    </row>
    <row r="1790" spans="2:20">
      <c r="B1790" s="1">
        <v>0</v>
      </c>
      <c r="S1790" s="3"/>
      <c r="T1790" s="3"/>
    </row>
    <row r="1791" spans="2:20">
      <c r="B1791" s="1">
        <v>0</v>
      </c>
      <c r="S1791" s="3"/>
      <c r="T1791" s="3"/>
    </row>
    <row r="1792" spans="2:20">
      <c r="B1792" s="1">
        <v>0</v>
      </c>
      <c r="S1792" s="3"/>
      <c r="T1792" s="3"/>
    </row>
    <row r="1793" spans="2:20">
      <c r="B1793" s="1">
        <v>0</v>
      </c>
      <c r="S1793" s="3"/>
      <c r="T1793" s="3"/>
    </row>
    <row r="1794" spans="2:20">
      <c r="B1794" s="1">
        <v>0</v>
      </c>
      <c r="S1794" s="3"/>
      <c r="T1794" s="3"/>
    </row>
    <row r="1795" spans="2:20">
      <c r="B1795" s="1">
        <v>0</v>
      </c>
      <c r="S1795" s="3"/>
      <c r="T1795" s="3"/>
    </row>
    <row r="1796" spans="2:20">
      <c r="B1796" s="1">
        <v>0</v>
      </c>
      <c r="S1796" s="3"/>
      <c r="T1796" s="3"/>
    </row>
    <row r="1797" spans="2:20">
      <c r="B1797" s="1">
        <v>0</v>
      </c>
      <c r="S1797" s="3"/>
      <c r="T1797" s="3"/>
    </row>
    <row r="1798" spans="2:20">
      <c r="B1798" s="1">
        <v>0</v>
      </c>
      <c r="S1798" s="3"/>
      <c r="T1798" s="3"/>
    </row>
    <row r="1799" spans="2:20">
      <c r="B1799" s="1">
        <v>0</v>
      </c>
      <c r="S1799" s="3"/>
      <c r="T1799" s="3"/>
    </row>
    <row r="1800" spans="2:20">
      <c r="B1800" s="1">
        <v>0</v>
      </c>
      <c r="S1800" s="3"/>
      <c r="T1800" s="3"/>
    </row>
    <row r="1801" spans="2:20">
      <c r="B1801" s="1">
        <v>0</v>
      </c>
      <c r="S1801" s="3"/>
      <c r="T1801" s="3"/>
    </row>
    <row r="1802" spans="2:20">
      <c r="B1802" s="1">
        <v>0</v>
      </c>
      <c r="S1802" s="3"/>
      <c r="T1802" s="3"/>
    </row>
    <row r="1803" spans="2:20">
      <c r="B1803" s="1">
        <v>0</v>
      </c>
      <c r="S1803" s="3"/>
      <c r="T1803" s="3"/>
    </row>
    <row r="1804" spans="2:20">
      <c r="B1804" s="1">
        <v>0</v>
      </c>
      <c r="S1804" s="3"/>
      <c r="T1804" s="3"/>
    </row>
    <row r="1805" spans="2:20">
      <c r="B1805" s="1">
        <v>0</v>
      </c>
      <c r="S1805" s="3"/>
      <c r="T1805" s="3"/>
    </row>
    <row r="1806" spans="2:20">
      <c r="B1806" s="1">
        <v>0</v>
      </c>
      <c r="S1806" s="3"/>
      <c r="T1806" s="3"/>
    </row>
    <row r="1807" spans="2:20">
      <c r="B1807" s="1">
        <v>0</v>
      </c>
      <c r="S1807" s="3"/>
      <c r="T1807" s="3"/>
    </row>
    <row r="1808" spans="2:20">
      <c r="B1808" s="1">
        <v>0</v>
      </c>
      <c r="S1808" s="3"/>
      <c r="T1808" s="3"/>
    </row>
    <row r="1809" spans="2:20">
      <c r="B1809" s="1">
        <v>0</v>
      </c>
      <c r="S1809" s="3"/>
      <c r="T1809" s="3"/>
    </row>
    <row r="1810" spans="2:20">
      <c r="B1810" s="1">
        <v>0</v>
      </c>
      <c r="S1810" s="3"/>
      <c r="T1810" s="3"/>
    </row>
    <row r="1811" spans="2:20">
      <c r="B1811" s="1">
        <v>0</v>
      </c>
      <c r="S1811" s="3"/>
      <c r="T1811" s="3"/>
    </row>
    <row r="1812" spans="2:20">
      <c r="B1812" s="1">
        <v>0</v>
      </c>
      <c r="S1812" s="3"/>
      <c r="T1812" s="3"/>
    </row>
    <row r="1813" spans="2:20">
      <c r="B1813" s="1">
        <v>0</v>
      </c>
      <c r="S1813" s="3"/>
      <c r="T1813" s="3"/>
    </row>
    <row r="1814" spans="2:20">
      <c r="B1814" s="1">
        <v>0</v>
      </c>
      <c r="S1814" s="3"/>
      <c r="T1814" s="3"/>
    </row>
    <row r="1815" spans="2:20">
      <c r="B1815" s="1">
        <v>0</v>
      </c>
      <c r="S1815" s="3"/>
      <c r="T1815" s="3"/>
    </row>
    <row r="1816" spans="2:20">
      <c r="B1816" s="1">
        <v>0</v>
      </c>
      <c r="S1816" s="3"/>
      <c r="T1816" s="3"/>
    </row>
    <row r="1817" spans="2:20">
      <c r="B1817" s="1">
        <v>0</v>
      </c>
      <c r="S1817" s="3"/>
      <c r="T1817" s="3"/>
    </row>
    <row r="1818" spans="2:20">
      <c r="B1818" s="1">
        <v>0</v>
      </c>
      <c r="S1818" s="3"/>
      <c r="T1818" s="3"/>
    </row>
    <row r="1819" spans="2:20">
      <c r="B1819" s="1">
        <v>0</v>
      </c>
      <c r="S1819" s="3"/>
      <c r="T1819" s="3"/>
    </row>
    <row r="1820" spans="2:20">
      <c r="B1820" s="1">
        <v>0</v>
      </c>
      <c r="S1820" s="3"/>
      <c r="T1820" s="3"/>
    </row>
    <row r="1821" spans="2:20">
      <c r="B1821" s="1">
        <v>0</v>
      </c>
      <c r="S1821" s="3"/>
      <c r="T1821" s="3"/>
    </row>
    <row r="1822" spans="2:20">
      <c r="B1822" s="1">
        <v>0</v>
      </c>
      <c r="S1822" s="3"/>
      <c r="T1822" s="3"/>
    </row>
    <row r="1823" spans="2:20">
      <c r="B1823" s="1">
        <v>0</v>
      </c>
      <c r="S1823" s="3"/>
      <c r="T1823" s="3"/>
    </row>
    <row r="1824" spans="2:20">
      <c r="B1824" s="1">
        <v>0</v>
      </c>
      <c r="S1824" s="3"/>
      <c r="T1824" s="3"/>
    </row>
    <row r="1825" spans="2:20">
      <c r="B1825" s="1">
        <v>0</v>
      </c>
      <c r="S1825" s="3"/>
      <c r="T1825" s="3"/>
    </row>
    <row r="1826" spans="2:20">
      <c r="B1826" s="1">
        <v>0</v>
      </c>
      <c r="S1826" s="3"/>
      <c r="T1826" s="3"/>
    </row>
    <row r="1827" spans="2:20">
      <c r="B1827" s="1">
        <v>0</v>
      </c>
      <c r="S1827" s="3"/>
      <c r="T1827" s="3"/>
    </row>
    <row r="1828" spans="2:20">
      <c r="B1828" s="1">
        <v>0</v>
      </c>
      <c r="S1828" s="3"/>
      <c r="T1828" s="3"/>
    </row>
    <row r="1829" spans="2:20">
      <c r="B1829" s="1">
        <v>0</v>
      </c>
      <c r="S1829" s="3"/>
      <c r="T1829" s="3"/>
    </row>
    <row r="1830" spans="2:20">
      <c r="B1830" s="1">
        <v>0</v>
      </c>
      <c r="S1830" s="3"/>
      <c r="T1830" s="3"/>
    </row>
    <row r="1831" spans="2:20">
      <c r="B1831" s="1">
        <v>0</v>
      </c>
      <c r="S1831" s="3"/>
      <c r="T1831" s="3"/>
    </row>
    <row r="1832" spans="2:20">
      <c r="B1832" s="1">
        <v>0</v>
      </c>
      <c r="S1832" s="3"/>
      <c r="T1832" s="3"/>
    </row>
    <row r="1833" spans="2:20">
      <c r="B1833" s="1">
        <v>0</v>
      </c>
      <c r="S1833" s="3"/>
      <c r="T1833" s="3"/>
    </row>
    <row r="1834" spans="2:20">
      <c r="B1834" s="1">
        <v>0</v>
      </c>
      <c r="S1834" s="3"/>
      <c r="T1834" s="3"/>
    </row>
    <row r="1835" spans="2:20">
      <c r="B1835" s="1">
        <v>0</v>
      </c>
      <c r="S1835" s="3"/>
      <c r="T1835" s="3"/>
    </row>
    <row r="1836" spans="2:20">
      <c r="B1836" s="1">
        <v>0</v>
      </c>
      <c r="S1836" s="3"/>
      <c r="T1836" s="3"/>
    </row>
    <row r="1837" spans="2:20">
      <c r="B1837" s="1">
        <v>0</v>
      </c>
      <c r="S1837" s="3"/>
      <c r="T1837" s="3"/>
    </row>
    <row r="1838" spans="2:20">
      <c r="B1838" s="1">
        <v>0</v>
      </c>
      <c r="S1838" s="3"/>
      <c r="T1838" s="3"/>
    </row>
    <row r="1839" spans="2:20">
      <c r="B1839" s="1">
        <v>0</v>
      </c>
      <c r="S1839" s="3"/>
      <c r="T1839" s="3"/>
    </row>
    <row r="1840" spans="2:20">
      <c r="B1840" s="1">
        <v>0</v>
      </c>
      <c r="S1840" s="3"/>
      <c r="T1840" s="3"/>
    </row>
    <row r="1841" spans="2:20">
      <c r="B1841" s="1">
        <v>0</v>
      </c>
      <c r="S1841" s="3"/>
      <c r="T1841" s="3"/>
    </row>
    <row r="1842" spans="2:20">
      <c r="B1842" s="1">
        <v>0</v>
      </c>
      <c r="S1842" s="3"/>
      <c r="T1842" s="3"/>
    </row>
    <row r="1843" spans="2:20">
      <c r="B1843" s="1">
        <v>0</v>
      </c>
      <c r="S1843" s="3"/>
      <c r="T1843" s="3"/>
    </row>
    <row r="1844" spans="2:20">
      <c r="B1844" s="1">
        <v>0</v>
      </c>
      <c r="S1844" s="3"/>
      <c r="T1844" s="3"/>
    </row>
    <row r="1845" spans="2:20">
      <c r="B1845" s="1">
        <v>0</v>
      </c>
      <c r="S1845" s="3"/>
      <c r="T1845" s="3"/>
    </row>
    <row r="1846" spans="2:20">
      <c r="B1846" s="1">
        <v>0</v>
      </c>
      <c r="S1846" s="3"/>
      <c r="T1846" s="3"/>
    </row>
    <row r="1847" spans="2:20">
      <c r="B1847" s="1">
        <v>0</v>
      </c>
      <c r="S1847" s="3"/>
      <c r="T1847" s="3"/>
    </row>
    <row r="1848" spans="2:20">
      <c r="B1848" s="1">
        <v>0</v>
      </c>
      <c r="S1848" s="3"/>
      <c r="T1848" s="3"/>
    </row>
    <row r="1849" spans="2:20">
      <c r="B1849" s="1">
        <v>0</v>
      </c>
      <c r="S1849" s="3"/>
      <c r="T1849" s="3"/>
    </row>
    <row r="1850" spans="2:20">
      <c r="B1850" s="1">
        <v>0</v>
      </c>
      <c r="S1850" s="3"/>
      <c r="T1850" s="3"/>
    </row>
    <row r="1851" spans="2:20">
      <c r="B1851" s="1">
        <v>0</v>
      </c>
      <c r="S1851" s="3"/>
      <c r="T1851" s="3"/>
    </row>
    <row r="1852" spans="2:20">
      <c r="B1852" s="1">
        <v>0</v>
      </c>
      <c r="S1852" s="3"/>
      <c r="T1852" s="3"/>
    </row>
    <row r="1853" spans="2:20">
      <c r="B1853" s="1">
        <v>0</v>
      </c>
      <c r="S1853" s="3"/>
      <c r="T1853" s="3"/>
    </row>
    <row r="1854" spans="2:20">
      <c r="B1854" s="1">
        <v>0</v>
      </c>
      <c r="S1854" s="3"/>
      <c r="T1854" s="3"/>
    </row>
    <row r="1855" spans="2:20">
      <c r="B1855" s="1">
        <v>0</v>
      </c>
      <c r="S1855" s="3"/>
      <c r="T1855" s="3"/>
    </row>
    <row r="1856" spans="2:20">
      <c r="B1856" s="1">
        <v>0</v>
      </c>
      <c r="S1856" s="3"/>
      <c r="T1856" s="3"/>
    </row>
    <row r="1857" spans="2:20">
      <c r="B1857" s="1">
        <v>0</v>
      </c>
      <c r="S1857" s="3"/>
      <c r="T1857" s="3"/>
    </row>
    <row r="1858" spans="2:20">
      <c r="B1858" s="1">
        <v>0</v>
      </c>
      <c r="S1858" s="3"/>
      <c r="T1858" s="3"/>
    </row>
    <row r="1859" spans="2:20">
      <c r="B1859" s="1">
        <v>0</v>
      </c>
      <c r="S1859" s="3"/>
      <c r="T1859" s="3"/>
    </row>
    <row r="1860" spans="2:20">
      <c r="B1860" s="1">
        <v>0</v>
      </c>
      <c r="S1860" s="3"/>
      <c r="T1860" s="3"/>
    </row>
    <row r="1861" spans="2:20">
      <c r="B1861" s="1">
        <v>0</v>
      </c>
      <c r="S1861" s="3"/>
      <c r="T1861" s="3"/>
    </row>
    <row r="1862" spans="2:20">
      <c r="B1862" s="1">
        <v>0</v>
      </c>
      <c r="S1862" s="3"/>
      <c r="T1862" s="3"/>
    </row>
    <row r="1863" spans="2:20">
      <c r="B1863" s="1">
        <v>0</v>
      </c>
      <c r="S1863" s="3"/>
      <c r="T1863" s="3"/>
    </row>
    <row r="1864" spans="2:20">
      <c r="B1864" s="1">
        <v>0</v>
      </c>
      <c r="S1864" s="3"/>
      <c r="T1864" s="3"/>
    </row>
    <row r="1865" spans="2:20">
      <c r="B1865" s="1">
        <v>0</v>
      </c>
      <c r="S1865" s="3"/>
      <c r="T1865" s="3"/>
    </row>
    <row r="1866" spans="2:20">
      <c r="B1866" s="1">
        <v>0</v>
      </c>
      <c r="S1866" s="3"/>
      <c r="T1866" s="3"/>
    </row>
    <row r="1867" spans="2:20">
      <c r="B1867" s="1">
        <v>0</v>
      </c>
      <c r="S1867" s="3"/>
      <c r="T1867" s="3"/>
    </row>
    <row r="1868" spans="2:20">
      <c r="B1868" s="1">
        <v>0</v>
      </c>
      <c r="S1868" s="3"/>
      <c r="T1868" s="3"/>
    </row>
    <row r="1869" spans="2:20">
      <c r="B1869" s="1">
        <v>0</v>
      </c>
      <c r="S1869" s="3"/>
      <c r="T1869" s="3"/>
    </row>
    <row r="1870" spans="2:20">
      <c r="B1870" s="1">
        <v>0</v>
      </c>
      <c r="S1870" s="3"/>
      <c r="T1870" s="3"/>
    </row>
    <row r="1871" spans="2:20">
      <c r="B1871" s="1">
        <v>0</v>
      </c>
      <c r="S1871" s="3"/>
      <c r="T1871" s="3"/>
    </row>
    <row r="1872" spans="2:20">
      <c r="B1872" s="1">
        <v>0</v>
      </c>
      <c r="S1872" s="3"/>
      <c r="T1872" s="3"/>
    </row>
    <row r="1873" spans="2:20">
      <c r="B1873" s="1">
        <v>0</v>
      </c>
      <c r="S1873" s="3"/>
      <c r="T1873" s="3"/>
    </row>
    <row r="1874" spans="2:20">
      <c r="B1874" s="1">
        <v>0</v>
      </c>
      <c r="S1874" s="3"/>
      <c r="T1874" s="3"/>
    </row>
    <row r="1875" spans="2:20">
      <c r="B1875" s="1">
        <v>0</v>
      </c>
      <c r="S1875" s="3"/>
      <c r="T1875" s="3"/>
    </row>
    <row r="1876" spans="2:20">
      <c r="B1876" s="1">
        <v>0</v>
      </c>
      <c r="S1876" s="3"/>
      <c r="T1876" s="3"/>
    </row>
    <row r="1877" spans="2:20">
      <c r="B1877" s="1">
        <v>0</v>
      </c>
      <c r="S1877" s="3"/>
      <c r="T1877" s="3"/>
    </row>
    <row r="1878" spans="2:20">
      <c r="B1878" s="1">
        <v>0</v>
      </c>
      <c r="S1878" s="3"/>
      <c r="T1878" s="3"/>
    </row>
    <row r="1879" spans="2:20">
      <c r="B1879" s="1">
        <v>0</v>
      </c>
      <c r="S1879" s="3"/>
      <c r="T1879" s="3"/>
    </row>
    <row r="1880" spans="2:20">
      <c r="B1880" s="1">
        <v>0</v>
      </c>
      <c r="S1880" s="3"/>
      <c r="T1880" s="3"/>
    </row>
    <row r="1881" spans="2:20">
      <c r="B1881" s="1">
        <v>0</v>
      </c>
      <c r="S1881" s="3"/>
      <c r="T1881" s="3"/>
    </row>
    <row r="1882" spans="2:20">
      <c r="B1882" s="1">
        <v>0</v>
      </c>
      <c r="S1882" s="3"/>
      <c r="T1882" s="3"/>
    </row>
    <row r="1883" spans="2:20">
      <c r="B1883" s="1">
        <v>0</v>
      </c>
      <c r="S1883" s="3"/>
      <c r="T1883" s="3"/>
    </row>
    <row r="1884" spans="2:20">
      <c r="B1884" s="1">
        <v>0</v>
      </c>
      <c r="S1884" s="3"/>
      <c r="T1884" s="3"/>
    </row>
    <row r="1885" spans="2:20">
      <c r="B1885" s="1">
        <v>0</v>
      </c>
      <c r="S1885" s="3"/>
      <c r="T1885" s="3"/>
    </row>
    <row r="1886" spans="2:20">
      <c r="B1886" s="1">
        <v>0</v>
      </c>
      <c r="S1886" s="3"/>
      <c r="T1886" s="3"/>
    </row>
    <row r="1887" spans="2:20">
      <c r="B1887" s="1">
        <v>0</v>
      </c>
      <c r="S1887" s="3"/>
      <c r="T1887" s="3"/>
    </row>
    <row r="1888" spans="2:20">
      <c r="B1888" s="1">
        <v>0</v>
      </c>
      <c r="S1888" s="3"/>
      <c r="T1888" s="3"/>
    </row>
    <row r="1889" spans="2:20">
      <c r="B1889" s="1">
        <v>0</v>
      </c>
      <c r="S1889" s="3"/>
      <c r="T1889" s="3"/>
    </row>
    <row r="1890" spans="2:20">
      <c r="B1890" s="1">
        <v>0</v>
      </c>
      <c r="S1890" s="3"/>
      <c r="T1890" s="3"/>
    </row>
    <row r="1891" spans="2:20">
      <c r="B1891" s="1">
        <v>0</v>
      </c>
      <c r="S1891" s="3"/>
      <c r="T1891" s="3"/>
    </row>
    <row r="1892" spans="2:20">
      <c r="B1892" s="1">
        <v>0</v>
      </c>
      <c r="S1892" s="3"/>
      <c r="T1892" s="3"/>
    </row>
    <row r="1893" spans="2:20">
      <c r="B1893" s="1">
        <v>0</v>
      </c>
      <c r="S1893" s="3"/>
      <c r="T1893" s="3"/>
    </row>
    <row r="1894" spans="2:20">
      <c r="B1894" s="1">
        <v>0</v>
      </c>
      <c r="S1894" s="3"/>
      <c r="T1894" s="3"/>
    </row>
    <row r="1895" spans="2:20">
      <c r="B1895" s="1">
        <v>0</v>
      </c>
      <c r="S1895" s="3"/>
      <c r="T1895" s="3"/>
    </row>
    <row r="1896" spans="2:20">
      <c r="B1896" s="1">
        <v>0</v>
      </c>
      <c r="S1896" s="3"/>
      <c r="T1896" s="3"/>
    </row>
    <row r="1897" spans="2:20">
      <c r="B1897" s="1">
        <v>0</v>
      </c>
      <c r="S1897" s="3"/>
      <c r="T1897" s="3"/>
    </row>
    <row r="1898" spans="2:20">
      <c r="B1898" s="1">
        <v>0</v>
      </c>
      <c r="S1898" s="3"/>
      <c r="T1898" s="3"/>
    </row>
    <row r="1899" spans="2:20">
      <c r="B1899" s="1">
        <v>0</v>
      </c>
      <c r="S1899" s="3"/>
      <c r="T1899" s="3"/>
    </row>
    <row r="1900" spans="2:20">
      <c r="B1900" s="1">
        <v>0</v>
      </c>
      <c r="S1900" s="3"/>
      <c r="T1900" s="3"/>
    </row>
    <row r="1901" spans="2:20">
      <c r="B1901" s="1">
        <v>0</v>
      </c>
      <c r="S1901" s="3"/>
      <c r="T1901" s="3"/>
    </row>
    <row r="1902" spans="2:20">
      <c r="B1902" s="1">
        <v>0</v>
      </c>
      <c r="S1902" s="3"/>
      <c r="T1902" s="3"/>
    </row>
    <row r="1903" spans="2:20">
      <c r="B1903" s="1">
        <v>0</v>
      </c>
      <c r="S1903" s="3"/>
      <c r="T1903" s="3"/>
    </row>
    <row r="1904" spans="2:20">
      <c r="B1904" s="1">
        <v>0</v>
      </c>
      <c r="S1904" s="3"/>
      <c r="T1904" s="3"/>
    </row>
    <row r="1905" spans="2:20">
      <c r="B1905" s="1">
        <v>0</v>
      </c>
      <c r="S1905" s="3"/>
      <c r="T1905" s="3"/>
    </row>
    <row r="1906" spans="2:20">
      <c r="B1906" s="1">
        <v>0</v>
      </c>
      <c r="S1906" s="3"/>
      <c r="T1906" s="3"/>
    </row>
    <row r="1907" spans="2:20">
      <c r="B1907" s="1">
        <v>0</v>
      </c>
      <c r="S1907" s="3"/>
      <c r="T1907" s="3"/>
    </row>
    <row r="1908" spans="2:20">
      <c r="B1908" s="1">
        <v>0</v>
      </c>
      <c r="S1908" s="3"/>
      <c r="T1908" s="3"/>
    </row>
    <row r="1909" spans="2:20">
      <c r="B1909" s="1">
        <v>0</v>
      </c>
      <c r="S1909" s="3"/>
      <c r="T1909" s="3"/>
    </row>
    <row r="1910" spans="2:20">
      <c r="B1910" s="1">
        <v>0</v>
      </c>
      <c r="S1910" s="3"/>
      <c r="T1910" s="3"/>
    </row>
    <row r="1911" spans="2:20">
      <c r="B1911" s="1">
        <v>0</v>
      </c>
      <c r="S1911" s="3"/>
      <c r="T1911" s="3"/>
    </row>
    <row r="1912" spans="2:20">
      <c r="B1912" s="1">
        <v>0</v>
      </c>
      <c r="S1912" s="3"/>
      <c r="T1912" s="3"/>
    </row>
    <row r="1913" spans="2:20">
      <c r="B1913" s="1">
        <v>0</v>
      </c>
      <c r="S1913" s="3"/>
      <c r="T1913" s="3"/>
    </row>
    <row r="1914" spans="2:20">
      <c r="B1914" s="1">
        <v>0</v>
      </c>
      <c r="S1914" s="3"/>
      <c r="T1914" s="3"/>
    </row>
    <row r="1915" spans="2:20">
      <c r="B1915" s="1">
        <v>0</v>
      </c>
      <c r="S1915" s="3"/>
      <c r="T1915" s="3"/>
    </row>
    <row r="1916" spans="2:20">
      <c r="B1916" s="1">
        <v>0</v>
      </c>
      <c r="S1916" s="3"/>
      <c r="T1916" s="3"/>
    </row>
    <row r="1917" spans="2:20">
      <c r="B1917" s="1">
        <v>0</v>
      </c>
      <c r="S1917" s="3"/>
      <c r="T1917" s="3"/>
    </row>
    <row r="1918" spans="2:20">
      <c r="B1918" s="1">
        <v>0</v>
      </c>
      <c r="S1918" s="3"/>
      <c r="T1918" s="3"/>
    </row>
    <row r="1919" spans="2:20">
      <c r="B1919" s="1">
        <v>0</v>
      </c>
      <c r="S1919" s="3"/>
      <c r="T1919" s="3"/>
    </row>
    <row r="1920" spans="2:20">
      <c r="B1920" s="1">
        <v>0</v>
      </c>
      <c r="S1920" s="3"/>
      <c r="T1920" s="3"/>
    </row>
    <row r="1921" spans="2:20">
      <c r="B1921" s="1">
        <v>0</v>
      </c>
      <c r="S1921" s="3"/>
      <c r="T1921" s="3"/>
    </row>
    <row r="1922" spans="2:20">
      <c r="B1922" s="1">
        <v>0</v>
      </c>
      <c r="S1922" s="3"/>
      <c r="T1922" s="3"/>
    </row>
    <row r="1923" spans="2:20">
      <c r="B1923" s="1">
        <v>0</v>
      </c>
      <c r="S1923" s="3"/>
      <c r="T1923" s="3"/>
    </row>
    <row r="1924" spans="2:20">
      <c r="B1924" s="1">
        <v>0</v>
      </c>
      <c r="S1924" s="3"/>
      <c r="T1924" s="3"/>
    </row>
    <row r="1925" spans="2:20">
      <c r="B1925" s="1">
        <v>0</v>
      </c>
      <c r="S1925" s="3"/>
      <c r="T1925" s="3"/>
    </row>
    <row r="1926" spans="2:20">
      <c r="B1926" s="1">
        <v>0</v>
      </c>
      <c r="S1926" s="3"/>
      <c r="T1926" s="3"/>
    </row>
    <row r="1927" spans="2:20">
      <c r="B1927" s="1">
        <v>0</v>
      </c>
      <c r="S1927" s="3"/>
      <c r="T1927" s="3"/>
    </row>
    <row r="1928" spans="2:20">
      <c r="B1928" s="1">
        <v>0</v>
      </c>
      <c r="S1928" s="3"/>
      <c r="T1928" s="3"/>
    </row>
    <row r="1929" spans="2:20">
      <c r="B1929" s="1">
        <v>0</v>
      </c>
      <c r="S1929" s="3"/>
      <c r="T1929" s="3"/>
    </row>
    <row r="1930" spans="2:20">
      <c r="B1930" s="1">
        <v>0</v>
      </c>
      <c r="S1930" s="3"/>
      <c r="T1930" s="3"/>
    </row>
    <row r="1931" spans="2:20">
      <c r="B1931" s="1">
        <v>0</v>
      </c>
      <c r="S1931" s="3"/>
      <c r="T1931" s="3"/>
    </row>
    <row r="1932" spans="2:20">
      <c r="B1932" s="1">
        <v>0</v>
      </c>
      <c r="S1932" s="3"/>
      <c r="T1932" s="3"/>
    </row>
    <row r="1933" spans="2:20">
      <c r="B1933" s="1">
        <v>0</v>
      </c>
      <c r="S1933" s="3"/>
      <c r="T1933" s="3"/>
    </row>
    <row r="1934" spans="2:20">
      <c r="B1934" s="1">
        <v>0</v>
      </c>
      <c r="S1934" s="3"/>
      <c r="T1934" s="3"/>
    </row>
    <row r="1935" spans="2:20">
      <c r="B1935" s="1">
        <v>0</v>
      </c>
      <c r="S1935" s="3"/>
      <c r="T1935" s="3"/>
    </row>
    <row r="1936" spans="2:20">
      <c r="B1936" s="1">
        <v>0</v>
      </c>
      <c r="S1936" s="3"/>
      <c r="T1936" s="3"/>
    </row>
    <row r="1937" spans="2:20">
      <c r="B1937" s="1">
        <v>0</v>
      </c>
      <c r="S1937" s="3"/>
      <c r="T1937" s="3"/>
    </row>
    <row r="1938" spans="2:20">
      <c r="B1938" s="1">
        <v>0</v>
      </c>
      <c r="S1938" s="3"/>
      <c r="T1938" s="3"/>
    </row>
    <row r="1939" spans="2:20">
      <c r="B1939" s="1">
        <v>0</v>
      </c>
      <c r="S1939" s="3"/>
      <c r="T1939" s="3"/>
    </row>
    <row r="1940" spans="2:20">
      <c r="B1940" s="1">
        <v>0</v>
      </c>
      <c r="S1940" s="3"/>
      <c r="T1940" s="3"/>
    </row>
    <row r="1941" spans="2:20">
      <c r="B1941" s="1">
        <v>0</v>
      </c>
      <c r="S1941" s="3"/>
      <c r="T1941" s="3"/>
    </row>
    <row r="1942" spans="2:20">
      <c r="B1942" s="1">
        <v>0</v>
      </c>
      <c r="S1942" s="3"/>
      <c r="T1942" s="3"/>
    </row>
    <row r="1943" spans="2:20">
      <c r="B1943" s="1">
        <v>0</v>
      </c>
      <c r="S1943" s="3"/>
      <c r="T1943" s="3"/>
    </row>
    <row r="1944" spans="2:20">
      <c r="B1944" s="1">
        <v>0</v>
      </c>
      <c r="S1944" s="3"/>
      <c r="T1944" s="3"/>
    </row>
    <row r="1945" spans="2:20">
      <c r="B1945" s="1">
        <v>0</v>
      </c>
      <c r="S1945" s="3"/>
      <c r="T1945" s="3"/>
    </row>
    <row r="1946" spans="2:20">
      <c r="B1946" s="1">
        <v>0</v>
      </c>
      <c r="S1946" s="3"/>
      <c r="T1946" s="3"/>
    </row>
    <row r="1947" spans="2:20">
      <c r="B1947" s="1">
        <v>0</v>
      </c>
      <c r="S1947" s="3"/>
      <c r="T1947" s="3"/>
    </row>
    <row r="1948" spans="2:20">
      <c r="B1948" s="1">
        <v>0</v>
      </c>
      <c r="S1948" s="3"/>
      <c r="T1948" s="3"/>
    </row>
    <row r="1949" spans="2:20">
      <c r="B1949" s="1">
        <v>0</v>
      </c>
      <c r="S1949" s="3"/>
      <c r="T1949" s="3"/>
    </row>
    <row r="1950" spans="2:20">
      <c r="B1950" s="1">
        <v>0</v>
      </c>
      <c r="S1950" s="3"/>
      <c r="T1950" s="3"/>
    </row>
    <row r="1951" spans="2:20">
      <c r="B1951" s="1">
        <v>0</v>
      </c>
      <c r="S1951" s="3"/>
      <c r="T1951" s="3"/>
    </row>
    <row r="1952" spans="2:20">
      <c r="B1952" s="1">
        <v>0</v>
      </c>
      <c r="S1952" s="3"/>
      <c r="T1952" s="3"/>
    </row>
    <row r="1953" spans="2:20">
      <c r="B1953" s="1">
        <v>0</v>
      </c>
      <c r="S1953" s="3"/>
      <c r="T1953" s="3"/>
    </row>
    <row r="1954" spans="2:20">
      <c r="B1954" s="1">
        <v>0</v>
      </c>
      <c r="S1954" s="3"/>
      <c r="T1954" s="3"/>
    </row>
    <row r="1955" spans="2:20">
      <c r="B1955" s="1">
        <v>0</v>
      </c>
      <c r="S1955" s="3"/>
      <c r="T1955" s="3"/>
    </row>
    <row r="1956" spans="2:20">
      <c r="B1956" s="1">
        <v>0</v>
      </c>
      <c r="S1956" s="3"/>
      <c r="T1956" s="3"/>
    </row>
    <row r="1957" spans="2:20">
      <c r="B1957" s="1">
        <v>0</v>
      </c>
      <c r="S1957" s="3"/>
      <c r="T1957" s="3"/>
    </row>
    <row r="1958" spans="2:20">
      <c r="B1958" s="1">
        <v>0</v>
      </c>
      <c r="S1958" s="3"/>
      <c r="T1958" s="3"/>
    </row>
    <row r="1959" spans="2:20">
      <c r="B1959" s="1">
        <v>0</v>
      </c>
      <c r="S1959" s="3"/>
      <c r="T1959" s="3"/>
    </row>
    <row r="1960" spans="2:20">
      <c r="B1960" s="1">
        <v>0</v>
      </c>
      <c r="S1960" s="3"/>
      <c r="T1960" s="3"/>
    </row>
    <row r="1961" spans="2:20">
      <c r="B1961" s="1">
        <v>0</v>
      </c>
      <c r="S1961" s="3"/>
      <c r="T1961" s="3"/>
    </row>
    <row r="1962" spans="2:20">
      <c r="B1962" s="1">
        <v>0</v>
      </c>
      <c r="S1962" s="3"/>
      <c r="T1962" s="3"/>
    </row>
    <row r="1963" spans="2:20">
      <c r="B1963" s="1">
        <v>0</v>
      </c>
      <c r="S1963" s="3"/>
      <c r="T1963" s="3"/>
    </row>
    <row r="1964" spans="2:20">
      <c r="B1964" s="1">
        <v>0</v>
      </c>
      <c r="S1964" s="3"/>
      <c r="T1964" s="3"/>
    </row>
    <row r="1965" spans="2:20">
      <c r="B1965" s="1">
        <v>0</v>
      </c>
      <c r="S1965" s="3"/>
      <c r="T1965" s="3"/>
    </row>
    <row r="1966" spans="2:20">
      <c r="B1966" s="1">
        <v>0</v>
      </c>
      <c r="S1966" s="3"/>
      <c r="T1966" s="3"/>
    </row>
    <row r="1967" spans="2:20">
      <c r="B1967" s="1">
        <v>0</v>
      </c>
      <c r="S1967" s="3"/>
      <c r="T1967" s="3"/>
    </row>
    <row r="1968" spans="2:20">
      <c r="B1968" s="1">
        <v>0</v>
      </c>
      <c r="S1968" s="3"/>
      <c r="T1968" s="3"/>
    </row>
    <row r="1969" spans="2:20">
      <c r="B1969" s="1">
        <v>0</v>
      </c>
      <c r="S1969" s="3"/>
      <c r="T1969" s="3"/>
    </row>
    <row r="1970" spans="2:20">
      <c r="B1970" s="1">
        <v>0</v>
      </c>
      <c r="S1970" s="3"/>
      <c r="T1970" s="3"/>
    </row>
    <row r="1971" spans="2:20">
      <c r="B1971" s="1">
        <v>0</v>
      </c>
      <c r="S1971" s="3"/>
      <c r="T1971" s="3"/>
    </row>
    <row r="1972" spans="2:20">
      <c r="B1972" s="1">
        <v>0</v>
      </c>
      <c r="S1972" s="3"/>
      <c r="T1972" s="3"/>
    </row>
    <row r="1973" spans="2:20">
      <c r="B1973" s="1">
        <v>0</v>
      </c>
      <c r="S1973" s="3"/>
      <c r="T1973" s="3"/>
    </row>
    <row r="1974" spans="2:20">
      <c r="B1974" s="1">
        <v>0</v>
      </c>
      <c r="S1974" s="3"/>
      <c r="T1974" s="3"/>
    </row>
    <row r="1975" spans="2:20">
      <c r="B1975" s="1">
        <v>0</v>
      </c>
      <c r="S1975" s="3"/>
      <c r="T1975" s="3"/>
    </row>
    <row r="1976" spans="2:20">
      <c r="B1976" s="1">
        <v>0</v>
      </c>
      <c r="S1976" s="3"/>
      <c r="T1976" s="3"/>
    </row>
    <row r="1977" spans="2:20">
      <c r="B1977" s="1">
        <v>0</v>
      </c>
      <c r="S1977" s="3"/>
      <c r="T1977" s="3"/>
    </row>
    <row r="1978" spans="2:20">
      <c r="B1978" s="1">
        <v>0</v>
      </c>
      <c r="S1978" s="3"/>
      <c r="T1978" s="3"/>
    </row>
    <row r="1979" spans="2:20">
      <c r="B1979" s="1">
        <v>0</v>
      </c>
      <c r="S1979" s="3"/>
      <c r="T1979" s="3"/>
    </row>
    <row r="1980" spans="2:20">
      <c r="B1980" s="1">
        <v>0</v>
      </c>
      <c r="S1980" s="3"/>
      <c r="T1980" s="3"/>
    </row>
    <row r="1981" spans="2:20">
      <c r="B1981" s="1">
        <v>0</v>
      </c>
      <c r="S1981" s="3"/>
      <c r="T1981" s="3"/>
    </row>
    <row r="1982" spans="2:20">
      <c r="B1982" s="1">
        <v>0</v>
      </c>
      <c r="S1982" s="3"/>
      <c r="T1982" s="3"/>
    </row>
    <row r="1983" spans="2:20">
      <c r="B1983" s="1">
        <v>0</v>
      </c>
      <c r="S1983" s="3"/>
      <c r="T1983" s="3"/>
    </row>
    <row r="1984" spans="2:20">
      <c r="B1984" s="1">
        <v>0</v>
      </c>
      <c r="S1984" s="3"/>
      <c r="T1984" s="3"/>
    </row>
    <row r="1985" spans="2:20">
      <c r="B1985" s="1">
        <v>0</v>
      </c>
      <c r="S1985" s="3"/>
      <c r="T1985" s="3"/>
    </row>
    <row r="1986" spans="2:20">
      <c r="B1986" s="1">
        <v>0</v>
      </c>
      <c r="S1986" s="3"/>
      <c r="T1986" s="3"/>
    </row>
    <row r="1987" spans="2:20">
      <c r="B1987" s="1">
        <v>0</v>
      </c>
      <c r="S1987" s="3"/>
      <c r="T1987" s="3"/>
    </row>
    <row r="1988" spans="2:20">
      <c r="B1988" s="1">
        <v>0</v>
      </c>
      <c r="S1988" s="3"/>
      <c r="T1988" s="3"/>
    </row>
    <row r="1989" spans="2:20">
      <c r="B1989" s="1">
        <v>0</v>
      </c>
      <c r="S1989" s="3"/>
      <c r="T1989" s="3"/>
    </row>
    <row r="1990" spans="2:20">
      <c r="B1990" s="1">
        <v>0</v>
      </c>
      <c r="S1990" s="3"/>
      <c r="T1990" s="3"/>
    </row>
    <row r="1991" spans="2:20">
      <c r="B1991" s="1">
        <v>0</v>
      </c>
      <c r="S1991" s="3"/>
      <c r="T1991" s="3"/>
    </row>
    <row r="1992" spans="2:20">
      <c r="B1992" s="1">
        <v>0</v>
      </c>
      <c r="S1992" s="3"/>
      <c r="T1992" s="3"/>
    </row>
    <row r="1993" spans="2:20">
      <c r="B1993" s="1">
        <v>0</v>
      </c>
      <c r="S1993" s="3"/>
      <c r="T1993" s="3"/>
    </row>
    <row r="1994" spans="2:20">
      <c r="B1994" s="1">
        <v>0</v>
      </c>
      <c r="S1994" s="3"/>
      <c r="T1994" s="3"/>
    </row>
    <row r="1995" spans="2:20">
      <c r="B1995" s="1">
        <v>0</v>
      </c>
      <c r="S1995" s="3"/>
      <c r="T1995" s="3"/>
    </row>
    <row r="1996" spans="2:20">
      <c r="B1996" s="1">
        <v>0</v>
      </c>
      <c r="S1996" s="3"/>
      <c r="T1996" s="3"/>
    </row>
    <row r="1997" spans="2:20">
      <c r="B1997" s="1">
        <v>0</v>
      </c>
      <c r="S1997" s="3"/>
      <c r="T1997" s="3"/>
    </row>
    <row r="1998" spans="2:20">
      <c r="B1998" s="1">
        <v>0</v>
      </c>
      <c r="S1998" s="3"/>
      <c r="T1998" s="3"/>
    </row>
    <row r="1999" spans="2:20">
      <c r="B1999" s="1">
        <v>0</v>
      </c>
      <c r="S1999" s="3"/>
      <c r="T1999" s="3"/>
    </row>
    <row r="2000" spans="2:20">
      <c r="B2000" s="1">
        <v>0</v>
      </c>
      <c r="S2000" s="3"/>
      <c r="T2000" s="3"/>
    </row>
    <row r="2001" spans="2:20">
      <c r="B2001" s="1">
        <v>0</v>
      </c>
      <c r="S2001" s="3"/>
      <c r="T2001" s="3"/>
    </row>
    <row r="2002" spans="2:20">
      <c r="B2002" s="1">
        <v>0</v>
      </c>
      <c r="S2002" s="3"/>
      <c r="T2002" s="3"/>
    </row>
    <row r="2003" spans="2:20">
      <c r="B2003" s="1">
        <v>0</v>
      </c>
      <c r="S2003" s="3"/>
      <c r="T2003" s="3"/>
    </row>
    <row r="2004" spans="2:20">
      <c r="B2004" s="1">
        <v>0</v>
      </c>
      <c r="S2004" s="3"/>
      <c r="T2004" s="3"/>
    </row>
    <row r="2005" spans="2:20">
      <c r="B2005" s="1">
        <v>0</v>
      </c>
      <c r="S2005" s="3"/>
      <c r="T2005" s="3"/>
    </row>
    <row r="2006" spans="2:20">
      <c r="B2006" s="1">
        <v>0</v>
      </c>
      <c r="S2006" s="3"/>
      <c r="T2006" s="3"/>
    </row>
    <row r="2007" spans="2:20">
      <c r="B2007" s="1">
        <v>0</v>
      </c>
      <c r="S2007" s="3"/>
      <c r="T2007" s="3"/>
    </row>
    <row r="2008" spans="2:20">
      <c r="B2008" s="1">
        <v>0</v>
      </c>
      <c r="S2008" s="3"/>
      <c r="T2008" s="3"/>
    </row>
    <row r="2009" spans="2:20">
      <c r="B2009" s="1">
        <v>0</v>
      </c>
      <c r="S2009" s="3"/>
      <c r="T2009" s="3"/>
    </row>
    <row r="2010" spans="2:20">
      <c r="B2010" s="1">
        <v>0</v>
      </c>
      <c r="S2010" s="3"/>
      <c r="T2010" s="3"/>
    </row>
    <row r="2011" spans="2:20">
      <c r="B2011" s="1">
        <v>0</v>
      </c>
      <c r="S2011" s="3"/>
      <c r="T2011" s="3"/>
    </row>
    <row r="2012" spans="2:20">
      <c r="B2012" s="1">
        <v>0</v>
      </c>
      <c r="S2012" s="3"/>
      <c r="T2012" s="3"/>
    </row>
    <row r="2013" spans="2:20">
      <c r="B2013" s="1">
        <v>0</v>
      </c>
      <c r="S2013" s="3"/>
      <c r="T2013" s="3"/>
    </row>
    <row r="2014" spans="2:20">
      <c r="B2014" s="1">
        <v>0</v>
      </c>
      <c r="S2014" s="3"/>
      <c r="T2014" s="3"/>
    </row>
    <row r="2015" spans="2:20">
      <c r="B2015" s="1">
        <v>0</v>
      </c>
      <c r="S2015" s="3"/>
      <c r="T2015" s="3"/>
    </row>
    <row r="2016" spans="2:20">
      <c r="B2016" s="1">
        <v>0</v>
      </c>
      <c r="S2016" s="3"/>
      <c r="T2016" s="3"/>
    </row>
    <row r="2017" spans="2:20">
      <c r="B2017" s="1">
        <v>0</v>
      </c>
      <c r="S2017" s="3"/>
      <c r="T2017" s="3"/>
    </row>
    <row r="2018" spans="2:20">
      <c r="B2018" s="1">
        <v>0</v>
      </c>
      <c r="S2018" s="3"/>
      <c r="T2018" s="3"/>
    </row>
    <row r="2019" spans="2:20">
      <c r="B2019" s="1">
        <v>0</v>
      </c>
      <c r="S2019" s="3"/>
      <c r="T2019" s="3"/>
    </row>
    <row r="2020" spans="2:20">
      <c r="B2020" s="1">
        <v>0</v>
      </c>
      <c r="S2020" s="3"/>
      <c r="T2020" s="3"/>
    </row>
    <row r="2021" spans="2:20">
      <c r="B2021" s="1">
        <v>0</v>
      </c>
      <c r="S2021" s="3"/>
      <c r="T2021" s="3"/>
    </row>
    <row r="2022" spans="2:20">
      <c r="B2022" s="1">
        <v>0</v>
      </c>
      <c r="S2022" s="3"/>
      <c r="T2022" s="3"/>
    </row>
    <row r="2023" spans="2:20">
      <c r="B2023" s="1">
        <v>0</v>
      </c>
      <c r="S2023" s="3"/>
      <c r="T2023" s="3"/>
    </row>
    <row r="2024" spans="2:20">
      <c r="B2024" s="1">
        <v>0</v>
      </c>
      <c r="S2024" s="3"/>
      <c r="T2024" s="3"/>
    </row>
    <row r="2025" spans="2:20">
      <c r="B2025" s="1">
        <v>0</v>
      </c>
      <c r="S2025" s="3"/>
      <c r="T2025" s="3"/>
    </row>
    <row r="2026" spans="2:20">
      <c r="B2026" s="1">
        <v>0</v>
      </c>
      <c r="S2026" s="3"/>
      <c r="T2026" s="3"/>
    </row>
    <row r="2027" spans="2:20">
      <c r="B2027" s="1">
        <v>0</v>
      </c>
      <c r="S2027" s="3"/>
      <c r="T2027" s="3"/>
    </row>
    <row r="2028" spans="2:20">
      <c r="B2028" s="1">
        <v>0</v>
      </c>
      <c r="S2028" s="3"/>
      <c r="T2028" s="3"/>
    </row>
    <row r="2029" spans="2:20">
      <c r="B2029" s="1">
        <v>0</v>
      </c>
      <c r="S2029" s="3"/>
      <c r="T2029" s="3"/>
    </row>
    <row r="2030" spans="2:20">
      <c r="B2030" s="1">
        <v>0</v>
      </c>
      <c r="S2030" s="3"/>
      <c r="T2030" s="3"/>
    </row>
    <row r="2031" spans="2:20">
      <c r="B2031" s="1">
        <v>0</v>
      </c>
      <c r="S2031" s="3"/>
      <c r="T2031" s="3"/>
    </row>
    <row r="2032" spans="2:20">
      <c r="B2032" s="1">
        <v>0</v>
      </c>
      <c r="S2032" s="3"/>
      <c r="T2032" s="3"/>
    </row>
    <row r="2033" spans="2:20">
      <c r="B2033" s="1">
        <v>0</v>
      </c>
      <c r="S2033" s="3"/>
      <c r="T2033" s="3"/>
    </row>
    <row r="2034" spans="2:20">
      <c r="B2034" s="1">
        <v>0</v>
      </c>
      <c r="S2034" s="3"/>
      <c r="T2034" s="3"/>
    </row>
    <row r="2035" spans="2:20">
      <c r="B2035" s="1">
        <v>0</v>
      </c>
      <c r="S2035" s="3"/>
      <c r="T2035" s="3"/>
    </row>
    <row r="2036" spans="2:20">
      <c r="B2036" s="1">
        <v>0</v>
      </c>
      <c r="S2036" s="3"/>
      <c r="T2036" s="3"/>
    </row>
    <row r="2037" spans="2:20">
      <c r="B2037" s="1">
        <v>0</v>
      </c>
      <c r="S2037" s="3"/>
      <c r="T2037" s="3"/>
    </row>
    <row r="2038" spans="2:20">
      <c r="B2038" s="1">
        <v>0</v>
      </c>
      <c r="S2038" s="3"/>
      <c r="T2038" s="3"/>
    </row>
    <row r="2039" spans="2:20">
      <c r="B2039" s="1">
        <v>0</v>
      </c>
      <c r="S2039" s="3"/>
      <c r="T2039" s="3"/>
    </row>
    <row r="2040" spans="2:20">
      <c r="B2040" s="1">
        <v>0</v>
      </c>
      <c r="S2040" s="3"/>
      <c r="T2040" s="3"/>
    </row>
    <row r="2041" spans="2:20">
      <c r="B2041" s="1">
        <v>0</v>
      </c>
      <c r="S2041" s="3"/>
      <c r="T2041" s="3"/>
    </row>
    <row r="2042" spans="2:20">
      <c r="B2042" s="1">
        <v>0</v>
      </c>
      <c r="S2042" s="3"/>
      <c r="T2042" s="3"/>
    </row>
    <row r="2043" spans="2:20">
      <c r="B2043" s="1">
        <v>0</v>
      </c>
      <c r="S2043" s="3"/>
      <c r="T2043" s="3"/>
    </row>
    <row r="2044" spans="2:20">
      <c r="B2044" s="1">
        <v>0</v>
      </c>
      <c r="S2044" s="3"/>
      <c r="T2044" s="3"/>
    </row>
    <row r="2045" spans="2:20">
      <c r="B2045" s="1">
        <v>0</v>
      </c>
      <c r="S2045" s="3"/>
      <c r="T2045" s="3"/>
    </row>
    <row r="2046" spans="2:20">
      <c r="B2046" s="1">
        <v>0</v>
      </c>
      <c r="S2046" s="3"/>
      <c r="T2046" s="3"/>
    </row>
    <row r="2047" spans="2:20">
      <c r="B2047" s="1">
        <v>0</v>
      </c>
      <c r="S2047" s="3"/>
      <c r="T2047" s="3"/>
    </row>
    <row r="2048" spans="2:20">
      <c r="B2048" s="1">
        <v>0</v>
      </c>
      <c r="S2048" s="3"/>
      <c r="T2048" s="3"/>
    </row>
    <row r="2049" spans="2:20">
      <c r="B2049" s="1">
        <v>0</v>
      </c>
      <c r="S2049" s="3"/>
      <c r="T2049" s="3"/>
    </row>
    <row r="2050" spans="2:20">
      <c r="B2050" s="1">
        <v>0</v>
      </c>
      <c r="S2050" s="3"/>
      <c r="T2050" s="3"/>
    </row>
    <row r="2051" spans="2:20">
      <c r="B2051" s="1">
        <v>0</v>
      </c>
      <c r="S2051" s="3"/>
      <c r="T2051" s="3"/>
    </row>
    <row r="2052" spans="2:20">
      <c r="B2052" s="1">
        <v>0</v>
      </c>
      <c r="S2052" s="3"/>
      <c r="T2052" s="3"/>
    </row>
    <row r="2053" spans="2:20">
      <c r="B2053" s="1">
        <v>0</v>
      </c>
      <c r="S2053" s="3"/>
      <c r="T2053" s="3"/>
    </row>
    <row r="2054" spans="2:20">
      <c r="B2054" s="1">
        <v>0</v>
      </c>
      <c r="S2054" s="3"/>
      <c r="T2054" s="3"/>
    </row>
    <row r="2055" spans="2:20">
      <c r="B2055" s="1">
        <v>0</v>
      </c>
      <c r="S2055" s="3"/>
      <c r="T2055" s="3"/>
    </row>
    <row r="2056" spans="2:20">
      <c r="B2056" s="1">
        <v>0</v>
      </c>
      <c r="S2056" s="3"/>
      <c r="T2056" s="3"/>
    </row>
    <row r="2057" spans="2:20">
      <c r="B2057" s="1">
        <v>0</v>
      </c>
      <c r="S2057" s="3"/>
      <c r="T2057" s="3"/>
    </row>
    <row r="2058" spans="2:20">
      <c r="B2058" s="1">
        <v>0</v>
      </c>
      <c r="S2058" s="3"/>
      <c r="T2058" s="3"/>
    </row>
    <row r="2059" spans="2:20">
      <c r="B2059" s="1">
        <v>0</v>
      </c>
      <c r="S2059" s="3"/>
      <c r="T2059" s="3"/>
    </row>
    <row r="2060" spans="2:20">
      <c r="B2060" s="1">
        <v>0</v>
      </c>
      <c r="S2060" s="3"/>
      <c r="T2060" s="3"/>
    </row>
    <row r="2061" spans="2:20">
      <c r="B2061" s="1">
        <v>0</v>
      </c>
      <c r="S2061" s="3"/>
      <c r="T2061" s="3"/>
    </row>
    <row r="2062" spans="2:20">
      <c r="B2062" s="1">
        <v>0</v>
      </c>
      <c r="S2062" s="3"/>
      <c r="T2062" s="3"/>
    </row>
    <row r="2063" spans="2:20">
      <c r="B2063" s="1">
        <v>0</v>
      </c>
      <c r="S2063" s="3"/>
      <c r="T2063" s="3"/>
    </row>
    <row r="2064" spans="2:20">
      <c r="B2064" s="1">
        <v>0</v>
      </c>
      <c r="S2064" s="3"/>
      <c r="T2064" s="3"/>
    </row>
    <row r="2065" spans="2:20">
      <c r="B2065" s="1">
        <v>0</v>
      </c>
      <c r="S2065" s="3"/>
      <c r="T2065" s="3"/>
    </row>
    <row r="2066" spans="2:20">
      <c r="B2066" s="1">
        <v>0</v>
      </c>
      <c r="S2066" s="3"/>
      <c r="T2066" s="3"/>
    </row>
    <row r="2067" spans="2:20">
      <c r="B2067" s="1">
        <v>0</v>
      </c>
      <c r="S2067" s="3"/>
      <c r="T2067" s="3"/>
    </row>
    <row r="2068" spans="2:20">
      <c r="B2068" s="1">
        <v>0</v>
      </c>
      <c r="S2068" s="3"/>
      <c r="T2068" s="3"/>
    </row>
    <row r="2069" spans="2:20">
      <c r="B2069" s="1">
        <v>0</v>
      </c>
      <c r="S2069" s="3"/>
      <c r="T2069" s="3"/>
    </row>
    <row r="2070" spans="2:20">
      <c r="B2070" s="1">
        <v>0</v>
      </c>
      <c r="S2070" s="3"/>
      <c r="T2070" s="3"/>
    </row>
    <row r="2071" spans="2:20">
      <c r="B2071" s="1">
        <v>0</v>
      </c>
      <c r="S2071" s="3"/>
      <c r="T2071" s="3"/>
    </row>
    <row r="2072" spans="2:20">
      <c r="B2072" s="1">
        <v>0</v>
      </c>
      <c r="S2072" s="3"/>
      <c r="T2072" s="3"/>
    </row>
    <row r="2073" spans="2:20">
      <c r="B2073" s="1">
        <v>0</v>
      </c>
      <c r="S2073" s="3"/>
      <c r="T2073" s="3"/>
    </row>
    <row r="2074" spans="2:20">
      <c r="B2074" s="1">
        <v>0</v>
      </c>
      <c r="S2074" s="3"/>
      <c r="T2074" s="3"/>
    </row>
    <row r="2075" spans="2:20">
      <c r="B2075" s="1">
        <v>0</v>
      </c>
      <c r="S2075" s="3"/>
      <c r="T2075" s="3"/>
    </row>
    <row r="2076" spans="2:20">
      <c r="B2076" s="1">
        <v>0</v>
      </c>
      <c r="S2076" s="3"/>
      <c r="T2076" s="3"/>
    </row>
    <row r="2077" spans="2:20">
      <c r="B2077" s="1">
        <v>0</v>
      </c>
      <c r="S2077" s="3"/>
      <c r="T2077" s="3"/>
    </row>
    <row r="2078" spans="2:20">
      <c r="B2078" s="1">
        <v>0</v>
      </c>
      <c r="S2078" s="3"/>
      <c r="T2078" s="3"/>
    </row>
    <row r="2079" spans="2:20">
      <c r="B2079" s="1">
        <v>0</v>
      </c>
      <c r="S2079" s="3"/>
      <c r="T2079" s="3"/>
    </row>
    <row r="2080" spans="2:20">
      <c r="B2080" s="1">
        <v>0</v>
      </c>
      <c r="S2080" s="3"/>
      <c r="T2080" s="3"/>
    </row>
    <row r="2081" spans="2:20">
      <c r="B2081" s="1">
        <v>0</v>
      </c>
      <c r="S2081" s="3"/>
      <c r="T2081" s="3"/>
    </row>
    <row r="2082" spans="2:20">
      <c r="B2082" s="1">
        <v>0</v>
      </c>
      <c r="S2082" s="3"/>
      <c r="T2082" s="3"/>
    </row>
    <row r="2083" spans="2:20">
      <c r="B2083" s="1">
        <v>0</v>
      </c>
      <c r="S2083" s="3"/>
      <c r="T2083" s="3"/>
    </row>
    <row r="2084" spans="2:20">
      <c r="B2084" s="1">
        <v>0</v>
      </c>
      <c r="S2084" s="3"/>
      <c r="T2084" s="3"/>
    </row>
    <row r="2085" spans="2:20">
      <c r="B2085" s="1">
        <v>0</v>
      </c>
      <c r="S2085" s="3"/>
      <c r="T2085" s="3"/>
    </row>
    <row r="2086" spans="2:20">
      <c r="B2086" s="1">
        <v>0</v>
      </c>
      <c r="S2086" s="3"/>
      <c r="T2086" s="3"/>
    </row>
    <row r="2087" spans="2:20">
      <c r="B2087" s="1">
        <v>0</v>
      </c>
      <c r="S2087" s="3"/>
      <c r="T2087" s="3"/>
    </row>
    <row r="2088" spans="2:20">
      <c r="B2088" s="1">
        <v>0</v>
      </c>
      <c r="S2088" s="3"/>
      <c r="T2088" s="3"/>
    </row>
    <row r="2089" spans="2:20">
      <c r="B2089" s="1">
        <v>0</v>
      </c>
      <c r="S2089" s="3"/>
      <c r="T2089" s="3"/>
    </row>
    <row r="2090" spans="2:20">
      <c r="B2090" s="1">
        <v>0</v>
      </c>
      <c r="S2090" s="3"/>
      <c r="T2090" s="3"/>
    </row>
    <row r="2091" spans="2:20">
      <c r="B2091" s="1">
        <v>0</v>
      </c>
      <c r="S2091" s="3"/>
      <c r="T2091" s="3"/>
    </row>
    <row r="2092" spans="2:20">
      <c r="B2092" s="1">
        <v>0</v>
      </c>
      <c r="S2092" s="3"/>
      <c r="T2092" s="3"/>
    </row>
    <row r="2093" spans="2:20">
      <c r="B2093" s="1">
        <v>0</v>
      </c>
      <c r="S2093" s="3"/>
      <c r="T2093" s="3"/>
    </row>
    <row r="2094" spans="2:20">
      <c r="B2094" s="1">
        <v>0</v>
      </c>
      <c r="S2094" s="3"/>
      <c r="T2094" s="3"/>
    </row>
    <row r="2095" spans="2:20">
      <c r="B2095" s="1">
        <v>0</v>
      </c>
      <c r="S2095" s="3"/>
      <c r="T2095" s="3"/>
    </row>
    <row r="2096" spans="2:20">
      <c r="B2096" s="1">
        <v>0</v>
      </c>
      <c r="S2096" s="3"/>
      <c r="T2096" s="3"/>
    </row>
    <row r="2097" spans="2:20">
      <c r="B2097" s="1">
        <v>0</v>
      </c>
      <c r="S2097" s="3"/>
      <c r="T2097" s="3"/>
    </row>
    <row r="2098" spans="2:20">
      <c r="B2098" s="1">
        <v>0</v>
      </c>
      <c r="S2098" s="3"/>
      <c r="T2098" s="3"/>
    </row>
    <row r="2099" spans="2:20">
      <c r="B2099" s="1">
        <v>0</v>
      </c>
      <c r="S2099" s="3"/>
      <c r="T2099" s="3"/>
    </row>
    <row r="2100" spans="2:20">
      <c r="B2100" s="1">
        <v>0</v>
      </c>
      <c r="S2100" s="3"/>
      <c r="T2100" s="3"/>
    </row>
    <row r="2101" spans="2:20">
      <c r="B2101" s="1">
        <v>0</v>
      </c>
      <c r="S2101" s="3"/>
      <c r="T2101" s="3"/>
    </row>
    <row r="2102" spans="2:20">
      <c r="B2102" s="1">
        <v>0</v>
      </c>
      <c r="S2102" s="3"/>
      <c r="T2102" s="3"/>
    </row>
    <row r="2103" spans="2:20">
      <c r="B2103" s="1">
        <v>0</v>
      </c>
      <c r="S2103" s="3"/>
      <c r="T2103" s="3"/>
    </row>
    <row r="2104" spans="2:20">
      <c r="B2104" s="1">
        <v>0</v>
      </c>
      <c r="S2104" s="3"/>
      <c r="T2104" s="3"/>
    </row>
    <row r="2105" spans="2:20">
      <c r="B2105" s="1">
        <v>0</v>
      </c>
      <c r="S2105" s="3"/>
      <c r="T2105" s="3"/>
    </row>
    <row r="2106" spans="2:20">
      <c r="B2106" s="1">
        <v>0</v>
      </c>
      <c r="S2106" s="3"/>
      <c r="T2106" s="3"/>
    </row>
    <row r="2107" spans="2:20">
      <c r="B2107" s="1">
        <v>0</v>
      </c>
      <c r="S2107" s="3"/>
      <c r="T2107" s="3"/>
    </row>
    <row r="2108" spans="2:20">
      <c r="B2108" s="1">
        <v>0</v>
      </c>
      <c r="S2108" s="3"/>
      <c r="T2108" s="3"/>
    </row>
    <row r="2109" spans="2:20">
      <c r="B2109" s="1">
        <v>0</v>
      </c>
      <c r="S2109" s="3"/>
      <c r="T2109" s="3"/>
    </row>
    <row r="2110" spans="2:20">
      <c r="B2110" s="1">
        <v>0</v>
      </c>
      <c r="S2110" s="3"/>
      <c r="T2110" s="3"/>
    </row>
    <row r="2111" spans="2:20">
      <c r="B2111" s="1">
        <v>0</v>
      </c>
      <c r="S2111" s="3"/>
      <c r="T2111" s="3"/>
    </row>
    <row r="2112" spans="2:20">
      <c r="B2112" s="1">
        <v>0</v>
      </c>
      <c r="S2112" s="3"/>
      <c r="T2112" s="3"/>
    </row>
    <row r="2113" spans="2:20">
      <c r="B2113" s="1">
        <v>0</v>
      </c>
      <c r="S2113" s="3"/>
      <c r="T2113" s="3"/>
    </row>
    <row r="2114" spans="2:20">
      <c r="B2114" s="1">
        <v>0</v>
      </c>
      <c r="S2114" s="3"/>
      <c r="T2114" s="3"/>
    </row>
    <row r="2115" spans="2:20">
      <c r="B2115" s="1">
        <v>0</v>
      </c>
      <c r="S2115" s="3"/>
      <c r="T2115" s="3"/>
    </row>
    <row r="2116" spans="2:20">
      <c r="B2116" s="1">
        <v>0</v>
      </c>
      <c r="S2116" s="3"/>
      <c r="T2116" s="3"/>
    </row>
    <row r="2117" spans="2:20">
      <c r="B2117" s="1">
        <v>0</v>
      </c>
      <c r="S2117" s="3"/>
      <c r="T2117" s="3"/>
    </row>
    <row r="2118" spans="2:20">
      <c r="B2118" s="1">
        <v>0</v>
      </c>
      <c r="S2118" s="3"/>
      <c r="T2118" s="3"/>
    </row>
    <row r="2119" spans="2:20">
      <c r="B2119" s="1">
        <v>0</v>
      </c>
      <c r="S2119" s="3"/>
      <c r="T2119" s="3"/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7E6F4-A022-429C-B125-C8C4934C710F}">
  <dimension ref="A1:I32"/>
  <sheetViews>
    <sheetView topLeftCell="G22" workbookViewId="0">
      <selection activeCell="T37" sqref="T37"/>
    </sheetView>
  </sheetViews>
  <sheetFormatPr defaultRowHeight="12.5"/>
  <cols>
    <col min="1" max="1" width="25.453125" customWidth="1"/>
  </cols>
  <sheetData>
    <row r="1" spans="1:9">
      <c r="A1" t="s">
        <v>47</v>
      </c>
    </row>
    <row r="2" spans="1:9" ht="13" thickBot="1"/>
    <row r="3" spans="1:9" ht="13">
      <c r="A3" s="22" t="s">
        <v>48</v>
      </c>
      <c r="B3" s="22"/>
    </row>
    <row r="4" spans="1:9">
      <c r="A4" t="s">
        <v>49</v>
      </c>
      <c r="B4">
        <v>0.8772153736972903</v>
      </c>
    </row>
    <row r="5" spans="1:9">
      <c r="A5" t="s">
        <v>50</v>
      </c>
      <c r="B5">
        <v>0.76950681185087666</v>
      </c>
    </row>
    <row r="6" spans="1:9">
      <c r="A6" t="s">
        <v>51</v>
      </c>
      <c r="B6">
        <v>0.76733644284758917</v>
      </c>
    </row>
    <row r="7" spans="1:9">
      <c r="A7" t="s">
        <v>52</v>
      </c>
      <c r="B7">
        <v>4.8733841899013477</v>
      </c>
    </row>
    <row r="8" spans="1:9" ht="13" thickBot="1">
      <c r="A8" s="8" t="s">
        <v>53</v>
      </c>
      <c r="B8" s="8">
        <v>1609</v>
      </c>
    </row>
    <row r="10" spans="1:9" ht="13" thickBot="1">
      <c r="A10" t="s">
        <v>54</v>
      </c>
    </row>
    <row r="11" spans="1:9" ht="13">
      <c r="A11" s="9"/>
      <c r="B11" s="9" t="s">
        <v>55</v>
      </c>
      <c r="C11" s="9" t="s">
        <v>56</v>
      </c>
      <c r="D11" s="9" t="s">
        <v>57</v>
      </c>
      <c r="E11" s="9" t="s">
        <v>58</v>
      </c>
      <c r="F11" s="9" t="s">
        <v>59</v>
      </c>
    </row>
    <row r="12" spans="1:9">
      <c r="A12" t="s">
        <v>60</v>
      </c>
      <c r="B12">
        <v>15</v>
      </c>
      <c r="C12">
        <v>126308.17189761014</v>
      </c>
      <c r="D12">
        <v>8420.5447931740091</v>
      </c>
      <c r="E12">
        <v>354.55114346238832</v>
      </c>
      <c r="F12">
        <v>0</v>
      </c>
    </row>
    <row r="13" spans="1:9">
      <c r="A13" t="s">
        <v>61</v>
      </c>
      <c r="B13">
        <v>1593</v>
      </c>
      <c r="C13">
        <v>37833.548425572008</v>
      </c>
      <c r="D13">
        <v>23.749873462380418</v>
      </c>
    </row>
    <row r="14" spans="1:9" ht="13" thickBot="1">
      <c r="A14" s="8" t="s">
        <v>62</v>
      </c>
      <c r="B14" s="8">
        <v>1608</v>
      </c>
      <c r="C14" s="8">
        <v>164141.72032318215</v>
      </c>
      <c r="D14" s="8"/>
      <c r="E14" s="8"/>
      <c r="F14" s="8"/>
    </row>
    <row r="16" spans="1:9">
      <c r="B16" t="s">
        <v>63</v>
      </c>
      <c r="C16" t="s">
        <v>52</v>
      </c>
      <c r="D16" t="s">
        <v>64</v>
      </c>
      <c r="E16" t="s">
        <v>65</v>
      </c>
      <c r="F16" t="s">
        <v>66</v>
      </c>
      <c r="G16" t="s">
        <v>67</v>
      </c>
      <c r="H16" t="s">
        <v>68</v>
      </c>
      <c r="I16" t="s">
        <v>69</v>
      </c>
    </row>
    <row r="17" spans="1:9">
      <c r="A17" t="s">
        <v>70</v>
      </c>
      <c r="B17">
        <v>16.497721774162486</v>
      </c>
      <c r="C17">
        <v>1.1051104942421559</v>
      </c>
      <c r="D17">
        <v>14.928572174564332</v>
      </c>
      <c r="E17">
        <v>2.8820028464077313E-47</v>
      </c>
      <c r="F17">
        <v>14.330098063011121</v>
      </c>
      <c r="G17">
        <v>18.66534548531385</v>
      </c>
      <c r="H17">
        <v>14.330098063011121</v>
      </c>
      <c r="I17">
        <v>18.66534548531385</v>
      </c>
    </row>
    <row r="18" spans="1:9">
      <c r="A18" t="s">
        <v>26</v>
      </c>
      <c r="B18">
        <v>1.3555784961323912E-2</v>
      </c>
      <c r="C18">
        <v>0.35683302820680385</v>
      </c>
      <c r="D18">
        <v>3.798915428161434E-2</v>
      </c>
      <c r="E18">
        <v>0.9697010893703869</v>
      </c>
      <c r="F18">
        <v>-0.68635588621815913</v>
      </c>
      <c r="G18">
        <v>0.71346745614080698</v>
      </c>
      <c r="H18">
        <v>-0.68635588621815913</v>
      </c>
      <c r="I18">
        <v>0.71346745614080698</v>
      </c>
    </row>
    <row r="19" spans="1:9">
      <c r="A19" t="s">
        <v>27</v>
      </c>
      <c r="B19">
        <v>-0.34361669990371119</v>
      </c>
      <c r="C19">
        <v>0.42921026684304758</v>
      </c>
      <c r="D19">
        <v>-0.80057893868919028</v>
      </c>
      <c r="E19">
        <v>0.42349482568183905</v>
      </c>
      <c r="F19">
        <v>-1.1854930157345598</v>
      </c>
      <c r="G19">
        <v>0.49825961592713736</v>
      </c>
      <c r="H19">
        <v>-1.1854930157345598</v>
      </c>
      <c r="I19">
        <v>0.49825961592713736</v>
      </c>
    </row>
    <row r="20" spans="1:9">
      <c r="A20" t="s">
        <v>28</v>
      </c>
      <c r="B20">
        <v>-2.7972369923729441E-2</v>
      </c>
      <c r="C20">
        <v>0.38097966702175934</v>
      </c>
      <c r="D20">
        <v>-7.3422212115408836E-2</v>
      </c>
      <c r="E20">
        <v>0.94147936026885992</v>
      </c>
      <c r="F20">
        <v>-0.77524656920570667</v>
      </c>
      <c r="G20">
        <v>0.71930182935824782</v>
      </c>
      <c r="H20">
        <v>-0.77524656920570667</v>
      </c>
      <c r="I20">
        <v>0.71930182935824782</v>
      </c>
    </row>
    <row r="21" spans="1:9">
      <c r="A21" t="s">
        <v>29</v>
      </c>
      <c r="B21">
        <v>-0.25215894562191193</v>
      </c>
      <c r="C21">
        <v>0.36670226266480943</v>
      </c>
      <c r="D21">
        <v>-0.68763945929726156</v>
      </c>
      <c r="E21">
        <v>0.49177995767148852</v>
      </c>
      <c r="F21">
        <v>-0.97142866899033509</v>
      </c>
      <c r="G21">
        <v>0.46711077774651116</v>
      </c>
      <c r="H21">
        <v>-0.97142866899033509</v>
      </c>
      <c r="I21">
        <v>0.46711077774651116</v>
      </c>
    </row>
    <row r="22" spans="1:9">
      <c r="A22" t="s">
        <v>31</v>
      </c>
      <c r="B22">
        <v>-7.635219224577218E-2</v>
      </c>
      <c r="C22">
        <v>0.3598929426061524</v>
      </c>
      <c r="D22">
        <v>-0.21215251316925082</v>
      </c>
      <c r="E22">
        <v>0.83201519327864415</v>
      </c>
      <c r="F22">
        <v>-0.78226574562679008</v>
      </c>
      <c r="G22">
        <v>0.62956136113524575</v>
      </c>
      <c r="H22">
        <v>-0.78226574562679008</v>
      </c>
      <c r="I22">
        <v>0.62956136113524575</v>
      </c>
    </row>
    <row r="23" spans="1:9">
      <c r="A23" t="s">
        <v>33</v>
      </c>
      <c r="B23">
        <v>-0.63299781667302968</v>
      </c>
      <c r="C23">
        <v>0.37374343799712939</v>
      </c>
      <c r="D23">
        <v>-1.6936693793614954</v>
      </c>
      <c r="E23">
        <v>9.0523620821365114E-2</v>
      </c>
      <c r="F23">
        <v>-1.3660784835482169</v>
      </c>
      <c r="G23">
        <v>0.10008285020215768</v>
      </c>
      <c r="H23">
        <v>-1.3660784835482169</v>
      </c>
      <c r="I23">
        <v>0.10008285020215768</v>
      </c>
    </row>
    <row r="24" spans="1:9">
      <c r="A24" t="s">
        <v>34</v>
      </c>
      <c r="B24">
        <v>0.31006615248195363</v>
      </c>
      <c r="C24">
        <v>0.36162171150987493</v>
      </c>
      <c r="D24">
        <v>0.85743234604841068</v>
      </c>
      <c r="E24">
        <v>0.39133496452154082</v>
      </c>
      <c r="F24">
        <v>-0.39923830206807348</v>
      </c>
      <c r="G24">
        <v>1.0193706070319808</v>
      </c>
      <c r="H24">
        <v>-0.39923830206807348</v>
      </c>
      <c r="I24">
        <v>1.0193706070319808</v>
      </c>
    </row>
    <row r="25" spans="1:9">
      <c r="A25" t="s">
        <v>35</v>
      </c>
      <c r="B25">
        <v>-1.0808482572253029</v>
      </c>
      <c r="C25">
        <v>0.36074043611173262</v>
      </c>
      <c r="D25">
        <v>-2.9961937976105633</v>
      </c>
      <c r="E25">
        <v>2.7759584697602735E-3</v>
      </c>
      <c r="F25">
        <v>-1.7884241303719133</v>
      </c>
      <c r="G25">
        <v>-0.37327238407869245</v>
      </c>
      <c r="H25">
        <v>-1.7884241303719133</v>
      </c>
      <c r="I25">
        <v>-0.37327238407869245</v>
      </c>
    </row>
    <row r="26" spans="1:9">
      <c r="A26" t="s">
        <v>37</v>
      </c>
      <c r="B26">
        <v>-4.2861319657995232</v>
      </c>
      <c r="C26">
        <v>0.31000277782042696</v>
      </c>
      <c r="D26">
        <v>-13.826108255979305</v>
      </c>
      <c r="E26">
        <v>3.8118847365037954E-41</v>
      </c>
      <c r="F26">
        <v>-4.8941882418257112</v>
      </c>
      <c r="G26">
        <v>-3.6780756897733347</v>
      </c>
      <c r="H26">
        <v>-4.8941882418257112</v>
      </c>
      <c r="I26">
        <v>-3.6780756897733347</v>
      </c>
    </row>
    <row r="27" spans="1:9">
      <c r="A27" t="s">
        <v>38</v>
      </c>
      <c r="B27">
        <v>-13.060655353230709</v>
      </c>
      <c r="C27">
        <v>0.33012574983084153</v>
      </c>
      <c r="D27">
        <v>-39.562667740771722</v>
      </c>
      <c r="E27">
        <v>5.1714247407441278E-239</v>
      </c>
      <c r="F27">
        <v>-13.708181918875786</v>
      </c>
      <c r="G27">
        <v>-12.413128787585633</v>
      </c>
      <c r="H27">
        <v>-13.708181918875786</v>
      </c>
      <c r="I27">
        <v>-12.413128787585633</v>
      </c>
    </row>
    <row r="28" spans="1:9">
      <c r="A28" t="s">
        <v>39</v>
      </c>
      <c r="B28">
        <v>-11.319558162314738</v>
      </c>
      <c r="C28">
        <v>0.31252419441281176</v>
      </c>
      <c r="D28">
        <v>-36.219781907069844</v>
      </c>
      <c r="E28">
        <v>4.5413992615996313E-210</v>
      </c>
      <c r="F28">
        <v>-11.932560081713078</v>
      </c>
      <c r="G28">
        <v>-10.706556242916399</v>
      </c>
      <c r="H28">
        <v>-11.932560081713078</v>
      </c>
      <c r="I28">
        <v>-10.706556242916399</v>
      </c>
    </row>
    <row r="29" spans="1:9">
      <c r="A29" t="s">
        <v>42</v>
      </c>
      <c r="B29">
        <v>0.59171514587607676</v>
      </c>
      <c r="C29">
        <v>0.32985692289967977</v>
      </c>
      <c r="D29">
        <v>1.793853955449759</v>
      </c>
      <c r="E29">
        <v>7.3026070257498119E-2</v>
      </c>
      <c r="F29">
        <v>-5.5284128033721736E-2</v>
      </c>
      <c r="G29">
        <v>1.2387144197858753</v>
      </c>
      <c r="H29">
        <v>-5.5284128033721736E-2</v>
      </c>
      <c r="I29">
        <v>1.2387144197858753</v>
      </c>
    </row>
    <row r="30" spans="1:9">
      <c r="A30" t="s">
        <v>43</v>
      </c>
      <c r="B30">
        <v>0.97315675334810103</v>
      </c>
      <c r="C30">
        <v>0.35915477326230283</v>
      </c>
      <c r="D30">
        <v>2.709574884690094</v>
      </c>
      <c r="E30">
        <v>6.8091634212377027E-3</v>
      </c>
      <c r="F30">
        <v>0.26869108538750952</v>
      </c>
      <c r="G30">
        <v>1.6776224213086925</v>
      </c>
      <c r="H30">
        <v>0.26869108538750952</v>
      </c>
      <c r="I30">
        <v>1.6776224213086925</v>
      </c>
    </row>
    <row r="31" spans="1:9">
      <c r="A31" t="s">
        <v>4</v>
      </c>
      <c r="B31">
        <v>3.2339594029682617E-2</v>
      </c>
      <c r="C31">
        <v>2.9547183797719195E-3</v>
      </c>
      <c r="D31">
        <v>10.945068149668794</v>
      </c>
      <c r="E31">
        <v>6.215448904333859E-27</v>
      </c>
      <c r="F31">
        <v>2.6544049011208718E-2</v>
      </c>
      <c r="G31">
        <v>3.8135139048156519E-2</v>
      </c>
      <c r="H31">
        <v>2.6544049011208718E-2</v>
      </c>
      <c r="I31">
        <v>3.8135139048156519E-2</v>
      </c>
    </row>
    <row r="32" spans="1:9">
      <c r="A32" t="s">
        <v>5</v>
      </c>
      <c r="B32">
        <v>2.584068791606365E-2</v>
      </c>
      <c r="C32">
        <v>3.16924820147919E-3</v>
      </c>
      <c r="D32">
        <v>8.1535702707042539</v>
      </c>
      <c r="E32">
        <v>7.0812170201134243E-16</v>
      </c>
      <c r="F32">
        <v>1.9624352460158742E-2</v>
      </c>
      <c r="G32">
        <v>3.2057023371968557E-2</v>
      </c>
      <c r="H32">
        <v>1.9624352460158742E-2</v>
      </c>
      <c r="I32">
        <v>3.2057023371968557E-2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F4A45-7002-4814-8258-5BD0DE53FF07}">
  <sheetPr>
    <outlinePr summaryBelow="0" summaryRight="0"/>
  </sheetPr>
  <dimension ref="A1:AH2119"/>
  <sheetViews>
    <sheetView topLeftCell="A1585" zoomScale="70" zoomScaleNormal="70" workbookViewId="0">
      <selection activeCell="O1" sqref="O1"/>
    </sheetView>
  </sheetViews>
  <sheetFormatPr defaultColWidth="12.54296875" defaultRowHeight="15.75" customHeight="1"/>
  <cols>
    <col min="1" max="1" width="18.54296875" style="1" customWidth="1"/>
    <col min="2" max="2" width="22.54296875" style="1" customWidth="1"/>
    <col min="3" max="3" width="18.54296875" style="1" customWidth="1"/>
    <col min="4" max="4" width="24.81640625" style="1" bestFit="1" customWidth="1"/>
    <col min="5" max="5" width="23.81640625" style="1" bestFit="1" customWidth="1"/>
    <col min="6" max="6" width="21.81640625" style="1" customWidth="1"/>
    <col min="7" max="7" width="26" style="1" bestFit="1" customWidth="1"/>
    <col min="8" max="9" width="24.1796875" style="1" customWidth="1"/>
    <col min="10" max="10" width="35.54296875" style="1" customWidth="1"/>
    <col min="11" max="12" width="27.81640625" style="1" customWidth="1"/>
    <col min="13" max="13" width="35.453125" style="2" customWidth="1"/>
    <col min="14" max="14" width="23" style="2" customWidth="1"/>
    <col min="15" max="15" width="31.1796875" style="1" customWidth="1"/>
    <col min="16" max="16" width="29.26953125" style="2" customWidth="1"/>
    <col min="17" max="18" width="28.54296875" customWidth="1"/>
    <col min="19" max="19" width="29.26953125" style="3" customWidth="1"/>
    <col min="20" max="20" width="29.26953125" customWidth="1"/>
  </cols>
  <sheetData>
    <row r="1" spans="1:34" ht="14">
      <c r="A1" s="21" t="s">
        <v>71</v>
      </c>
      <c r="B1" s="21" t="s">
        <v>72</v>
      </c>
      <c r="C1" s="21" t="s">
        <v>73</v>
      </c>
      <c r="D1" s="21" t="s">
        <v>74</v>
      </c>
      <c r="E1" s="21" t="s">
        <v>75</v>
      </c>
      <c r="F1" s="21" t="s">
        <v>76</v>
      </c>
      <c r="G1" s="21" t="s">
        <v>77</v>
      </c>
      <c r="H1" s="21" t="s">
        <v>78</v>
      </c>
      <c r="I1" s="21" t="s">
        <v>79</v>
      </c>
      <c r="J1" s="21" t="s">
        <v>80</v>
      </c>
      <c r="K1" s="21" t="s">
        <v>81</v>
      </c>
      <c r="L1" s="23" t="s">
        <v>82</v>
      </c>
      <c r="M1" s="23" t="s">
        <v>83</v>
      </c>
      <c r="N1" s="1" t="s">
        <v>5</v>
      </c>
      <c r="O1" s="52" t="s">
        <v>44</v>
      </c>
      <c r="P1" s="1"/>
      <c r="Q1" s="21"/>
      <c r="T1" s="23"/>
      <c r="W1" s="53"/>
      <c r="X1" s="53"/>
      <c r="Y1" s="53"/>
      <c r="Z1" s="53"/>
      <c r="AA1" s="53"/>
      <c r="AD1" s="53"/>
      <c r="AE1" s="53"/>
      <c r="AF1" s="53"/>
      <c r="AG1" s="53"/>
      <c r="AH1" s="53"/>
    </row>
    <row r="2" spans="1:34" ht="14">
      <c r="A2" s="1" cm="1">
        <f t="array" ref="A2:A1610">IF('Raw CSV Data'!A2:A1610="Meat", 1, 0)</f>
        <v>1</v>
      </c>
      <c r="B2" s="1" cm="1">
        <f t="array" ref="B2:B2119">IF('Raw CSV Data'!A2:A2119="Vegetables", 1, 0)</f>
        <v>0</v>
      </c>
      <c r="C2" s="1" cm="1">
        <f t="array" ref="C2:C1610">IF('Raw CSV Data'!A2:A1610="Fruits", 1, 0)</f>
        <v>0</v>
      </c>
      <c r="D2" s="1" cm="1">
        <f t="array" ref="D2:D1610">IF('Raw CSV Data'!A2:A1610="Dairy Products", 1, 0)</f>
        <v>0</v>
      </c>
      <c r="E2" s="1" cm="1">
        <f t="array" ref="E2:E1610">IF('Raw CSV Data'!B2:B1610="Corporate", 1, 0)</f>
        <v>1</v>
      </c>
      <c r="F2" s="1" cm="1">
        <f t="array" ref="F2:F1610">IF('Raw CSV Data'!B2:B1610="Wedding", 1, 0)</f>
        <v>0</v>
      </c>
      <c r="G2" s="1" cm="1">
        <f t="array" ref="G2:G1610">IF('Raw CSV Data'!B2:B1610="Social Gathering", 1, 0)</f>
        <v>0</v>
      </c>
      <c r="H2" s="1" cm="1">
        <f t="array" ref="H2:H1610">IF('Raw CSV Data'!C2:C1610="Buffet", 1, 0)</f>
        <v>1</v>
      </c>
      <c r="I2" s="1" cm="1">
        <f t="array" ref="I2:I1610">IF('Raw CSV Data'!C2:C1610="Finger Food", 1, 0)</f>
        <v>0</v>
      </c>
      <c r="J2" s="2" cm="1">
        <f t="array" ref="J2:J1610">IF('Raw CSV Data'!D2:D1610="Low", 1, 0)</f>
        <v>1</v>
      </c>
      <c r="K2" s="2" cm="1">
        <f t="array" ref="K2:K1610">IF('Raw CSV Data'!D2:D1610="Moderate", 1, 0)</f>
        <v>0</v>
      </c>
      <c r="L2" s="53" cm="1">
        <f t="array" ref="L2:L1610">IF('Raw CSV Data'!G2:G1610="Suburban", 1, 0)</f>
        <v>0</v>
      </c>
      <c r="M2" s="53" cm="1">
        <f t="array" ref="M2:M1610">IF('Raw CSV Data'!G2:G1610="Urban", 1, 0)</f>
        <v>1</v>
      </c>
      <c r="N2" s="2">
        <v>450</v>
      </c>
      <c r="O2" s="2">
        <v>25</v>
      </c>
      <c r="Q2" s="1"/>
      <c r="T2" s="3"/>
      <c r="W2" s="53"/>
      <c r="X2" s="53"/>
      <c r="Y2" s="53"/>
      <c r="Z2" s="53"/>
      <c r="AA2" s="53"/>
    </row>
    <row r="3" spans="1:34" ht="15.75" customHeight="1">
      <c r="A3" s="1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2">
        <v>0</v>
      </c>
      <c r="K3" s="2">
        <v>0</v>
      </c>
      <c r="L3" s="53">
        <v>1</v>
      </c>
      <c r="M3" s="53">
        <v>0</v>
      </c>
      <c r="N3" s="2">
        <v>500</v>
      </c>
      <c r="O3" s="2">
        <v>40</v>
      </c>
      <c r="Q3" s="1"/>
      <c r="T3" s="3"/>
      <c r="W3" s="53"/>
      <c r="X3" s="53"/>
      <c r="Y3" s="53"/>
      <c r="Z3" s="53"/>
      <c r="AA3" s="53"/>
    </row>
    <row r="4" spans="1:34" ht="15.75" customHeight="1">
      <c r="A4" s="1">
        <v>0</v>
      </c>
      <c r="B4" s="1">
        <v>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2">
        <v>1</v>
      </c>
      <c r="K4" s="2">
        <v>0</v>
      </c>
      <c r="L4" s="53">
        <v>1</v>
      </c>
      <c r="M4" s="53">
        <v>0</v>
      </c>
      <c r="N4" s="2">
        <v>371</v>
      </c>
      <c r="O4" s="2">
        <v>27</v>
      </c>
      <c r="Q4" s="1"/>
      <c r="T4" s="3"/>
      <c r="W4" s="53"/>
      <c r="X4" s="53"/>
      <c r="Y4" s="53"/>
      <c r="Z4" s="53"/>
      <c r="AA4" s="53"/>
    </row>
    <row r="5" spans="1:34" ht="15.75" customHeight="1">
      <c r="A5" s="1">
        <v>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1</v>
      </c>
      <c r="J5" s="2">
        <v>0</v>
      </c>
      <c r="K5" s="2">
        <v>0</v>
      </c>
      <c r="L5" s="53">
        <v>0</v>
      </c>
      <c r="M5" s="53">
        <v>0</v>
      </c>
      <c r="N5" s="2">
        <v>497</v>
      </c>
      <c r="O5" s="2">
        <v>32</v>
      </c>
      <c r="Q5" s="1"/>
      <c r="T5" s="3"/>
      <c r="W5" s="53"/>
      <c r="X5" s="53"/>
      <c r="Y5" s="53"/>
      <c r="Z5" s="53"/>
      <c r="AA5" s="53"/>
    </row>
    <row r="6" spans="1:34" ht="15.75" customHeight="1">
      <c r="A6" s="1">
        <v>1</v>
      </c>
      <c r="B6" s="1">
        <v>0</v>
      </c>
      <c r="C6" s="1">
        <v>0</v>
      </c>
      <c r="D6" s="1">
        <v>0</v>
      </c>
      <c r="E6" s="1">
        <v>1</v>
      </c>
      <c r="F6" s="1">
        <v>0</v>
      </c>
      <c r="G6" s="1">
        <v>0</v>
      </c>
      <c r="H6" s="1">
        <v>0</v>
      </c>
      <c r="I6" s="1">
        <v>1</v>
      </c>
      <c r="J6" s="2">
        <v>0</v>
      </c>
      <c r="K6" s="2">
        <v>1</v>
      </c>
      <c r="L6" s="53">
        <v>0</v>
      </c>
      <c r="M6" s="53">
        <v>1</v>
      </c>
      <c r="N6" s="2">
        <v>400</v>
      </c>
      <c r="O6" s="2">
        <v>25</v>
      </c>
      <c r="Q6" s="1"/>
      <c r="T6" s="3"/>
      <c r="W6" s="53"/>
      <c r="X6" s="53"/>
      <c r="Y6" s="53"/>
      <c r="Z6" s="53"/>
      <c r="AA6" s="53"/>
    </row>
    <row r="7" spans="1:34" ht="15.75" customHeight="1">
      <c r="A7" s="1">
        <v>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0</v>
      </c>
      <c r="J7" s="2">
        <v>1</v>
      </c>
      <c r="K7" s="2">
        <v>0</v>
      </c>
      <c r="L7" s="53">
        <v>1</v>
      </c>
      <c r="M7" s="53">
        <v>0</v>
      </c>
      <c r="N7" s="2">
        <v>371</v>
      </c>
      <c r="O7" s="2">
        <v>27</v>
      </c>
      <c r="Q7" s="1"/>
      <c r="T7" s="3"/>
    </row>
    <row r="8" spans="1:34" ht="15.75" customHeight="1">
      <c r="A8" s="1">
        <v>1</v>
      </c>
      <c r="B8" s="1">
        <v>0</v>
      </c>
      <c r="C8" s="1">
        <v>0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2">
        <v>1</v>
      </c>
      <c r="K8" s="2">
        <v>0</v>
      </c>
      <c r="L8" s="53">
        <v>0</v>
      </c>
      <c r="M8" s="53">
        <v>1</v>
      </c>
      <c r="N8" s="2">
        <v>450</v>
      </c>
      <c r="O8" s="2">
        <v>20</v>
      </c>
      <c r="Q8" s="1"/>
      <c r="T8" s="3"/>
    </row>
    <row r="9" spans="1:34" ht="15.75" customHeight="1">
      <c r="A9" s="1">
        <v>1</v>
      </c>
      <c r="B9" s="1">
        <v>0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v>0</v>
      </c>
      <c r="I9" s="1">
        <v>1</v>
      </c>
      <c r="J9" s="2">
        <v>0</v>
      </c>
      <c r="K9" s="2">
        <v>1</v>
      </c>
      <c r="L9" s="53">
        <v>0</v>
      </c>
      <c r="M9" s="53">
        <v>0</v>
      </c>
      <c r="N9" s="2">
        <v>400</v>
      </c>
      <c r="O9" s="2">
        <v>25</v>
      </c>
      <c r="Q9" s="1"/>
      <c r="T9" s="3"/>
    </row>
    <row r="10" spans="1:34" ht="15.75" customHeight="1">
      <c r="A10" s="1">
        <v>0</v>
      </c>
      <c r="B10" s="1">
        <v>0</v>
      </c>
      <c r="C10" s="1">
        <v>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2">
        <v>0</v>
      </c>
      <c r="K10" s="2">
        <v>0</v>
      </c>
      <c r="L10" s="53">
        <v>0</v>
      </c>
      <c r="M10" s="53">
        <v>1</v>
      </c>
      <c r="N10" s="2">
        <v>400</v>
      </c>
      <c r="O10" s="2">
        <v>45</v>
      </c>
      <c r="Q10" s="1"/>
      <c r="T10" s="3"/>
    </row>
    <row r="11" spans="1:34" ht="15.75" customHeight="1">
      <c r="A11" s="1">
        <v>1</v>
      </c>
      <c r="B11" s="1">
        <v>0</v>
      </c>
      <c r="C11" s="1">
        <v>0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1</v>
      </c>
      <c r="J11" s="2">
        <v>0</v>
      </c>
      <c r="K11" s="2">
        <v>0</v>
      </c>
      <c r="L11" s="53">
        <v>0</v>
      </c>
      <c r="M11" s="53">
        <v>1</v>
      </c>
      <c r="N11" s="2">
        <v>500</v>
      </c>
      <c r="O11" s="2">
        <v>40</v>
      </c>
      <c r="Q11" s="1"/>
      <c r="T11" s="3"/>
    </row>
    <row r="12" spans="1:34" ht="15.75" customHeight="1">
      <c r="A12" s="1">
        <v>0</v>
      </c>
      <c r="B12" s="1">
        <v>0</v>
      </c>
      <c r="C12" s="1">
        <v>1</v>
      </c>
      <c r="D12" s="1">
        <v>0</v>
      </c>
      <c r="E12" s="1">
        <v>0</v>
      </c>
      <c r="F12" s="1">
        <v>1</v>
      </c>
      <c r="G12" s="1">
        <v>0</v>
      </c>
      <c r="H12" s="1">
        <v>1</v>
      </c>
      <c r="I12" s="1">
        <v>0</v>
      </c>
      <c r="J12" s="2">
        <v>0</v>
      </c>
      <c r="K12" s="2">
        <v>0</v>
      </c>
      <c r="L12" s="53">
        <v>0</v>
      </c>
      <c r="M12" s="53">
        <v>0</v>
      </c>
      <c r="N12" s="2">
        <v>400</v>
      </c>
      <c r="O12" s="2">
        <v>35</v>
      </c>
      <c r="Q12" s="1"/>
      <c r="T12" s="3"/>
    </row>
    <row r="13" spans="1:34" ht="15.75" customHeight="1">
      <c r="A13" s="1">
        <v>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2">
        <v>1</v>
      </c>
      <c r="K13" s="2">
        <v>0</v>
      </c>
      <c r="L13" s="53">
        <v>1</v>
      </c>
      <c r="M13" s="53">
        <v>0</v>
      </c>
      <c r="N13" s="2">
        <v>371</v>
      </c>
      <c r="O13" s="2">
        <v>27</v>
      </c>
      <c r="Q13" s="1"/>
      <c r="T13" s="3"/>
    </row>
    <row r="14" spans="1:34" ht="15.75" customHeight="1">
      <c r="A14" s="1">
        <v>1</v>
      </c>
      <c r="B14" s="1">
        <v>0</v>
      </c>
      <c r="C14" s="1">
        <v>0</v>
      </c>
      <c r="D14" s="1">
        <v>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2">
        <v>1</v>
      </c>
      <c r="K14" s="2">
        <v>0</v>
      </c>
      <c r="L14" s="53">
        <v>0</v>
      </c>
      <c r="M14" s="53">
        <v>1</v>
      </c>
      <c r="N14" s="2">
        <v>500</v>
      </c>
      <c r="O14" s="2">
        <v>25</v>
      </c>
      <c r="Q14" s="1"/>
      <c r="T14" s="3"/>
    </row>
    <row r="15" spans="1:34" ht="15.75" customHeight="1">
      <c r="A15" s="1">
        <v>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2">
        <v>1</v>
      </c>
      <c r="K15" s="2">
        <v>0</v>
      </c>
      <c r="L15" s="53">
        <v>0</v>
      </c>
      <c r="M15" s="53">
        <v>1</v>
      </c>
      <c r="N15" s="2">
        <v>350</v>
      </c>
      <c r="O15" s="2">
        <v>10</v>
      </c>
      <c r="Q15" s="1"/>
      <c r="T15" s="3"/>
    </row>
    <row r="16" spans="1:34" ht="15.75" customHeight="1">
      <c r="A16" s="1">
        <v>0</v>
      </c>
      <c r="B16" s="1">
        <v>0</v>
      </c>
      <c r="C16" s="1">
        <v>1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2">
        <v>1</v>
      </c>
      <c r="K16" s="2">
        <v>0</v>
      </c>
      <c r="L16" s="53">
        <v>0</v>
      </c>
      <c r="M16" s="53">
        <v>1</v>
      </c>
      <c r="N16" s="2">
        <v>393</v>
      </c>
      <c r="O16" s="2">
        <v>24</v>
      </c>
      <c r="Q16" s="1"/>
      <c r="T16" s="3"/>
    </row>
    <row r="17" spans="1:20" ht="15.75" customHeight="1">
      <c r="A17" s="1">
        <v>1</v>
      </c>
      <c r="B17" s="1">
        <v>0</v>
      </c>
      <c r="C17" s="1">
        <v>0</v>
      </c>
      <c r="D17" s="1">
        <v>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2">
        <v>0</v>
      </c>
      <c r="K17" s="2">
        <v>0</v>
      </c>
      <c r="L17" s="53">
        <v>1</v>
      </c>
      <c r="M17" s="53">
        <v>0</v>
      </c>
      <c r="N17" s="2">
        <v>450</v>
      </c>
      <c r="O17" s="2">
        <v>40</v>
      </c>
      <c r="Q17" s="1"/>
      <c r="T17" s="3"/>
    </row>
    <row r="18" spans="1:20" ht="15.75" customHeight="1">
      <c r="A18" s="1">
        <v>0</v>
      </c>
      <c r="B18" s="1">
        <v>0</v>
      </c>
      <c r="C18" s="1">
        <v>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2">
        <v>1</v>
      </c>
      <c r="K18" s="2">
        <v>0</v>
      </c>
      <c r="L18" s="53">
        <v>1</v>
      </c>
      <c r="M18" s="53">
        <v>0</v>
      </c>
      <c r="N18" s="2">
        <v>400</v>
      </c>
      <c r="O18" s="2">
        <v>20</v>
      </c>
      <c r="Q18" s="1"/>
      <c r="T18" s="3"/>
    </row>
    <row r="19" spans="1:20" ht="15.75" customHeight="1">
      <c r="A19" s="1">
        <v>0</v>
      </c>
      <c r="B19" s="1">
        <v>0</v>
      </c>
      <c r="C19" s="1">
        <v>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0</v>
      </c>
      <c r="J19" s="2">
        <v>0</v>
      </c>
      <c r="K19" s="2">
        <v>0</v>
      </c>
      <c r="L19" s="53">
        <v>0</v>
      </c>
      <c r="M19" s="53">
        <v>0</v>
      </c>
      <c r="N19" s="2">
        <v>500</v>
      </c>
      <c r="O19" s="2">
        <v>35</v>
      </c>
      <c r="Q19" s="1"/>
      <c r="T19" s="3"/>
    </row>
    <row r="20" spans="1:20" ht="15.75" customHeight="1">
      <c r="A20" s="1">
        <v>0</v>
      </c>
      <c r="B20" s="1">
        <v>0</v>
      </c>
      <c r="C20" s="1">
        <v>1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2">
        <v>1</v>
      </c>
      <c r="K20" s="2">
        <v>0</v>
      </c>
      <c r="L20" s="53">
        <v>1</v>
      </c>
      <c r="M20" s="53">
        <v>0</v>
      </c>
      <c r="N20" s="2">
        <v>450</v>
      </c>
      <c r="O20" s="2">
        <v>25</v>
      </c>
      <c r="Q20" s="1"/>
      <c r="T20" s="3"/>
    </row>
    <row r="21" spans="1:20" ht="15.75" customHeight="1">
      <c r="A21" s="1">
        <v>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v>1</v>
      </c>
      <c r="I21" s="1">
        <v>0</v>
      </c>
      <c r="J21" s="2">
        <v>1</v>
      </c>
      <c r="K21" s="2">
        <v>0</v>
      </c>
      <c r="L21" s="53">
        <v>1</v>
      </c>
      <c r="M21" s="53">
        <v>0</v>
      </c>
      <c r="N21" s="2">
        <v>300</v>
      </c>
      <c r="O21" s="2">
        <v>10</v>
      </c>
      <c r="Q21" s="1"/>
      <c r="T21" s="3"/>
    </row>
    <row r="22" spans="1:20" ht="15.75" customHeight="1">
      <c r="A22" s="1">
        <v>1</v>
      </c>
      <c r="B22" s="1">
        <v>0</v>
      </c>
      <c r="C22" s="1">
        <v>0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1</v>
      </c>
      <c r="J22" s="2">
        <v>0</v>
      </c>
      <c r="K22" s="2">
        <v>1</v>
      </c>
      <c r="L22" s="53">
        <v>0</v>
      </c>
      <c r="M22" s="53">
        <v>1</v>
      </c>
      <c r="N22" s="2">
        <v>450</v>
      </c>
      <c r="O22" s="2">
        <v>30</v>
      </c>
      <c r="Q22" s="1"/>
      <c r="T22" s="3"/>
    </row>
    <row r="23" spans="1:20" ht="15.75" customHeight="1">
      <c r="A23" s="1">
        <v>0</v>
      </c>
      <c r="B23" s="1">
        <v>1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1</v>
      </c>
      <c r="J23" s="2">
        <v>1</v>
      </c>
      <c r="K23" s="2">
        <v>0</v>
      </c>
      <c r="L23" s="53">
        <v>1</v>
      </c>
      <c r="M23" s="53">
        <v>0</v>
      </c>
      <c r="N23" s="2">
        <v>300</v>
      </c>
      <c r="O23" s="2">
        <v>15</v>
      </c>
      <c r="Q23" s="1"/>
      <c r="T23" s="3"/>
    </row>
    <row r="24" spans="1:20" ht="15.75" customHeight="1">
      <c r="A24" s="1">
        <v>1</v>
      </c>
      <c r="B24" s="1">
        <v>0</v>
      </c>
      <c r="C24" s="1">
        <v>0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2">
        <v>0</v>
      </c>
      <c r="K24" s="2">
        <v>0</v>
      </c>
      <c r="L24" s="53">
        <v>0</v>
      </c>
      <c r="M24" s="53">
        <v>1</v>
      </c>
      <c r="N24" s="2">
        <v>450</v>
      </c>
      <c r="O24" s="2">
        <v>35</v>
      </c>
      <c r="Q24" s="1"/>
      <c r="T24" s="3"/>
    </row>
    <row r="25" spans="1:20" ht="15.75" customHeight="1">
      <c r="A25" s="1">
        <v>0</v>
      </c>
      <c r="B25" s="1">
        <v>0</v>
      </c>
      <c r="C25" s="1">
        <v>1</v>
      </c>
      <c r="D25" s="1">
        <v>0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  <c r="J25" s="2">
        <v>0</v>
      </c>
      <c r="K25" s="2">
        <v>0</v>
      </c>
      <c r="L25" s="53">
        <v>0</v>
      </c>
      <c r="M25" s="53">
        <v>1</v>
      </c>
      <c r="N25" s="2">
        <v>500</v>
      </c>
      <c r="O25" s="2">
        <v>40</v>
      </c>
      <c r="Q25" s="1"/>
      <c r="T25" s="3"/>
    </row>
    <row r="26" spans="1:20" ht="15.75" customHeight="1">
      <c r="A26" s="1">
        <v>1</v>
      </c>
      <c r="B26" s="1">
        <v>0</v>
      </c>
      <c r="C26" s="1">
        <v>0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1</v>
      </c>
      <c r="J26" s="2">
        <v>0</v>
      </c>
      <c r="K26" s="2">
        <v>1</v>
      </c>
      <c r="L26" s="53">
        <v>1</v>
      </c>
      <c r="M26" s="53">
        <v>0</v>
      </c>
      <c r="N26" s="2">
        <v>400</v>
      </c>
      <c r="O26" s="2">
        <v>25</v>
      </c>
      <c r="Q26" s="1"/>
      <c r="T26" s="3"/>
    </row>
    <row r="27" spans="1:20" ht="15.75" customHeight="1">
      <c r="A27" s="1">
        <v>0</v>
      </c>
      <c r="B27" s="1">
        <v>0</v>
      </c>
      <c r="C27" s="1">
        <v>1</v>
      </c>
      <c r="D27" s="1">
        <v>0</v>
      </c>
      <c r="E27" s="1">
        <v>0</v>
      </c>
      <c r="F27" s="1">
        <v>1</v>
      </c>
      <c r="G27" s="1">
        <v>0</v>
      </c>
      <c r="H27" s="1">
        <v>0</v>
      </c>
      <c r="I27" s="1">
        <v>1</v>
      </c>
      <c r="J27" s="2">
        <v>0</v>
      </c>
      <c r="K27" s="2">
        <v>0</v>
      </c>
      <c r="L27" s="53">
        <v>0</v>
      </c>
      <c r="M27" s="53">
        <v>1</v>
      </c>
      <c r="N27" s="2">
        <v>500</v>
      </c>
      <c r="O27" s="2">
        <v>40</v>
      </c>
      <c r="Q27" s="1"/>
      <c r="T27" s="3"/>
    </row>
    <row r="28" spans="1:20" ht="15.75" customHeight="1">
      <c r="A28" s="1">
        <v>0</v>
      </c>
      <c r="B28" s="1">
        <v>0</v>
      </c>
      <c r="C28" s="1">
        <v>0</v>
      </c>
      <c r="D28" s="1">
        <v>0</v>
      </c>
      <c r="E28" s="1">
        <v>1</v>
      </c>
      <c r="F28" s="1">
        <v>0</v>
      </c>
      <c r="G28" s="1">
        <v>0</v>
      </c>
      <c r="H28" s="1">
        <v>1</v>
      </c>
      <c r="I28" s="1">
        <v>0</v>
      </c>
      <c r="J28" s="2">
        <v>0</v>
      </c>
      <c r="K28" s="2">
        <v>0</v>
      </c>
      <c r="L28" s="53">
        <v>0</v>
      </c>
      <c r="M28" s="53">
        <v>0</v>
      </c>
      <c r="N28" s="2">
        <v>400</v>
      </c>
      <c r="O28" s="2">
        <v>35</v>
      </c>
      <c r="Q28" s="1"/>
      <c r="T28" s="3"/>
    </row>
    <row r="29" spans="1:20" ht="15.75" customHeight="1">
      <c r="A29" s="1">
        <v>1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2">
        <v>0</v>
      </c>
      <c r="K29" s="2">
        <v>0</v>
      </c>
      <c r="L29" s="53">
        <v>1</v>
      </c>
      <c r="M29" s="53">
        <v>0</v>
      </c>
      <c r="N29" s="2">
        <v>500</v>
      </c>
      <c r="O29" s="2">
        <v>40</v>
      </c>
      <c r="Q29" s="1"/>
      <c r="T29" s="3"/>
    </row>
    <row r="30" spans="1:20" ht="15.75" customHeight="1">
      <c r="A30" s="1">
        <v>1</v>
      </c>
      <c r="B30" s="1">
        <v>0</v>
      </c>
      <c r="C30" s="1">
        <v>0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2">
        <v>0</v>
      </c>
      <c r="K30" s="2">
        <v>1</v>
      </c>
      <c r="L30" s="53">
        <v>0</v>
      </c>
      <c r="M30" s="53">
        <v>0</v>
      </c>
      <c r="N30" s="2">
        <v>282</v>
      </c>
      <c r="O30" s="2">
        <v>22</v>
      </c>
      <c r="Q30" s="1"/>
      <c r="T30" s="3"/>
    </row>
    <row r="31" spans="1:20" ht="15.75" customHeight="1">
      <c r="A31" s="1">
        <v>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2">
        <v>0</v>
      </c>
      <c r="K31" s="2">
        <v>1</v>
      </c>
      <c r="L31" s="53">
        <v>0</v>
      </c>
      <c r="M31" s="53">
        <v>0</v>
      </c>
      <c r="N31" s="2">
        <v>350</v>
      </c>
      <c r="O31" s="2">
        <v>20</v>
      </c>
      <c r="Q31" s="1"/>
      <c r="T31" s="3"/>
    </row>
    <row r="32" spans="1:20" ht="15.75" customHeight="1">
      <c r="A32" s="1">
        <v>1</v>
      </c>
      <c r="B32" s="1">
        <v>0</v>
      </c>
      <c r="C32" s="1">
        <v>0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1</v>
      </c>
      <c r="J32" s="2">
        <v>0</v>
      </c>
      <c r="K32" s="2">
        <v>1</v>
      </c>
      <c r="L32" s="53">
        <v>1</v>
      </c>
      <c r="M32" s="53">
        <v>0</v>
      </c>
      <c r="N32" s="2">
        <v>400</v>
      </c>
      <c r="O32" s="2">
        <v>25</v>
      </c>
      <c r="Q32" s="1"/>
      <c r="T32" s="3"/>
    </row>
    <row r="33" spans="1:20" ht="15.75" customHeight="1">
      <c r="A33" s="1">
        <v>1</v>
      </c>
      <c r="B33" s="1">
        <v>0</v>
      </c>
      <c r="C33" s="1">
        <v>0</v>
      </c>
      <c r="D33" s="1">
        <v>0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2">
        <v>0</v>
      </c>
      <c r="K33" s="2">
        <v>1</v>
      </c>
      <c r="L33" s="53">
        <v>0</v>
      </c>
      <c r="M33" s="53">
        <v>1</v>
      </c>
      <c r="N33" s="2">
        <v>493</v>
      </c>
      <c r="O33" s="2">
        <v>35</v>
      </c>
      <c r="Q33" s="1"/>
      <c r="T33" s="3"/>
    </row>
    <row r="34" spans="1:20" ht="15.75" customHeight="1">
      <c r="A34" s="1">
        <v>0</v>
      </c>
      <c r="B34" s="1">
        <v>0</v>
      </c>
      <c r="C34" s="1">
        <v>1</v>
      </c>
      <c r="D34" s="1">
        <v>0</v>
      </c>
      <c r="E34" s="1">
        <v>1</v>
      </c>
      <c r="F34" s="1">
        <v>0</v>
      </c>
      <c r="G34" s="1">
        <v>0</v>
      </c>
      <c r="H34" s="1">
        <v>0</v>
      </c>
      <c r="I34" s="1">
        <v>1</v>
      </c>
      <c r="J34" s="2">
        <v>1</v>
      </c>
      <c r="K34" s="2">
        <v>0</v>
      </c>
      <c r="L34" s="53">
        <v>1</v>
      </c>
      <c r="M34" s="53">
        <v>0</v>
      </c>
      <c r="N34" s="2">
        <v>450</v>
      </c>
      <c r="O34" s="2">
        <v>20</v>
      </c>
      <c r="Q34" s="1"/>
      <c r="T34" s="3"/>
    </row>
    <row r="35" spans="1:20" ht="15.75" customHeight="1">
      <c r="A35" s="1">
        <v>1</v>
      </c>
      <c r="B35" s="1">
        <v>0</v>
      </c>
      <c r="C35" s="1">
        <v>0</v>
      </c>
      <c r="D35" s="1">
        <v>0</v>
      </c>
      <c r="E35" s="1">
        <v>1</v>
      </c>
      <c r="F35" s="1">
        <v>0</v>
      </c>
      <c r="G35" s="1">
        <v>0</v>
      </c>
      <c r="H35" s="1">
        <v>0</v>
      </c>
      <c r="I35" s="1">
        <v>1</v>
      </c>
      <c r="J35" s="2">
        <v>0</v>
      </c>
      <c r="K35" s="2">
        <v>1</v>
      </c>
      <c r="L35" s="53">
        <v>1</v>
      </c>
      <c r="M35" s="53">
        <v>0</v>
      </c>
      <c r="N35" s="2">
        <v>300</v>
      </c>
      <c r="O35" s="2">
        <v>15</v>
      </c>
      <c r="Q35" s="1"/>
      <c r="T35" s="3"/>
    </row>
    <row r="36" spans="1:20" ht="15.75" customHeight="1">
      <c r="A36" s="1">
        <v>0</v>
      </c>
      <c r="B36" s="1">
        <v>0</v>
      </c>
      <c r="C36" s="1">
        <v>1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2">
        <v>0</v>
      </c>
      <c r="K36" s="2">
        <v>1</v>
      </c>
      <c r="L36" s="53">
        <v>0</v>
      </c>
      <c r="M36" s="53">
        <v>0</v>
      </c>
      <c r="N36" s="2">
        <v>300</v>
      </c>
      <c r="O36" s="2">
        <v>15</v>
      </c>
      <c r="Q36" s="1"/>
      <c r="T36" s="3"/>
    </row>
    <row r="37" spans="1:20" ht="15.75" customHeight="1">
      <c r="A37" s="1">
        <v>0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2">
        <v>1</v>
      </c>
      <c r="K37" s="2">
        <v>0</v>
      </c>
      <c r="L37" s="53">
        <v>0</v>
      </c>
      <c r="M37" s="53">
        <v>1</v>
      </c>
      <c r="N37" s="2">
        <v>350</v>
      </c>
      <c r="O37" s="2">
        <v>20</v>
      </c>
      <c r="Q37" s="1"/>
      <c r="T37" s="3"/>
    </row>
    <row r="38" spans="1:20" ht="15.75" customHeight="1">
      <c r="A38" s="1">
        <v>1</v>
      </c>
      <c r="B38" s="1">
        <v>0</v>
      </c>
      <c r="C38" s="1">
        <v>0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2">
        <v>0</v>
      </c>
      <c r="K38" s="2">
        <v>1</v>
      </c>
      <c r="L38" s="53">
        <v>1</v>
      </c>
      <c r="M38" s="53">
        <v>0</v>
      </c>
      <c r="N38" s="2">
        <v>300</v>
      </c>
      <c r="O38" s="2">
        <v>15</v>
      </c>
      <c r="Q38" s="1"/>
      <c r="T38" s="3"/>
    </row>
    <row r="39" spans="1:20" ht="15.75" customHeight="1">
      <c r="A39" s="1">
        <v>0</v>
      </c>
      <c r="B39" s="1">
        <v>0</v>
      </c>
      <c r="C39" s="1">
        <v>1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2">
        <v>0</v>
      </c>
      <c r="K39" s="2">
        <v>0</v>
      </c>
      <c r="L39" s="53">
        <v>0</v>
      </c>
      <c r="M39" s="53">
        <v>1</v>
      </c>
      <c r="N39" s="2">
        <v>497</v>
      </c>
      <c r="O39" s="2">
        <v>32</v>
      </c>
      <c r="Q39" s="1"/>
      <c r="T39" s="3"/>
    </row>
    <row r="40" spans="1:20" ht="15.75" customHeight="1">
      <c r="A40" s="1">
        <v>0</v>
      </c>
      <c r="B40" s="1">
        <v>0</v>
      </c>
      <c r="C40" s="1">
        <v>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2">
        <v>0</v>
      </c>
      <c r="K40" s="2">
        <v>0</v>
      </c>
      <c r="L40" s="53">
        <v>0</v>
      </c>
      <c r="M40" s="53">
        <v>1</v>
      </c>
      <c r="N40" s="2">
        <v>500</v>
      </c>
      <c r="O40" s="2">
        <v>50</v>
      </c>
      <c r="Q40" s="1"/>
      <c r="T40" s="3"/>
    </row>
    <row r="41" spans="1:20" ht="15.75" customHeight="1">
      <c r="A41" s="1">
        <v>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2">
        <v>0</v>
      </c>
      <c r="K41" s="2">
        <v>1</v>
      </c>
      <c r="L41" s="53">
        <v>1</v>
      </c>
      <c r="M41" s="53">
        <v>0</v>
      </c>
      <c r="N41" s="2">
        <v>350</v>
      </c>
      <c r="O41" s="2">
        <v>20</v>
      </c>
      <c r="Q41" s="1"/>
      <c r="T41" s="3"/>
    </row>
    <row r="42" spans="1:20" ht="15.75" customHeight="1">
      <c r="A42" s="1">
        <v>1</v>
      </c>
      <c r="B42" s="1">
        <v>0</v>
      </c>
      <c r="C42" s="1">
        <v>0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0</v>
      </c>
      <c r="J42" s="2">
        <v>0</v>
      </c>
      <c r="K42" s="2">
        <v>0</v>
      </c>
      <c r="L42" s="53">
        <v>1</v>
      </c>
      <c r="M42" s="53">
        <v>0</v>
      </c>
      <c r="N42" s="2">
        <v>400</v>
      </c>
      <c r="O42" s="2">
        <v>35</v>
      </c>
      <c r="Q42" s="1"/>
      <c r="T42" s="3"/>
    </row>
    <row r="43" spans="1:20" ht="15.75" customHeight="1">
      <c r="A43" s="1">
        <v>0</v>
      </c>
      <c r="B43" s="1">
        <v>0</v>
      </c>
      <c r="C43" s="1">
        <v>0</v>
      </c>
      <c r="D43" s="1">
        <v>1</v>
      </c>
      <c r="E43" s="1">
        <v>1</v>
      </c>
      <c r="F43" s="1">
        <v>0</v>
      </c>
      <c r="G43" s="1">
        <v>0</v>
      </c>
      <c r="H43" s="1">
        <v>1</v>
      </c>
      <c r="I43" s="1">
        <v>0</v>
      </c>
      <c r="J43" s="2">
        <v>1</v>
      </c>
      <c r="K43" s="2">
        <v>0</v>
      </c>
      <c r="L43" s="53">
        <v>1</v>
      </c>
      <c r="M43" s="53">
        <v>0</v>
      </c>
      <c r="N43" s="2">
        <v>459</v>
      </c>
      <c r="O43" s="2">
        <v>39</v>
      </c>
      <c r="Q43" s="1"/>
      <c r="T43" s="3"/>
    </row>
    <row r="44" spans="1:20" ht="15.75" customHeight="1">
      <c r="A44" s="1">
        <v>0</v>
      </c>
      <c r="B44" s="1">
        <v>0</v>
      </c>
      <c r="C44" s="1">
        <v>1</v>
      </c>
      <c r="D44" s="1">
        <v>0</v>
      </c>
      <c r="E44" s="1">
        <v>1</v>
      </c>
      <c r="F44" s="1">
        <v>0</v>
      </c>
      <c r="G44" s="1">
        <v>0</v>
      </c>
      <c r="H44" s="1">
        <v>0</v>
      </c>
      <c r="I44" s="1">
        <v>0</v>
      </c>
      <c r="J44" s="2">
        <v>1</v>
      </c>
      <c r="K44" s="2">
        <v>0</v>
      </c>
      <c r="L44" s="53">
        <v>1</v>
      </c>
      <c r="M44" s="53">
        <v>0</v>
      </c>
      <c r="N44" s="2">
        <v>450</v>
      </c>
      <c r="O44" s="2">
        <v>20</v>
      </c>
      <c r="Q44" s="1"/>
      <c r="T44" s="3"/>
    </row>
    <row r="45" spans="1:20" ht="15.75" customHeight="1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2">
        <v>1</v>
      </c>
      <c r="K45" s="2">
        <v>0</v>
      </c>
      <c r="L45" s="53">
        <v>1</v>
      </c>
      <c r="M45" s="53">
        <v>0</v>
      </c>
      <c r="N45" s="2">
        <v>400</v>
      </c>
      <c r="O45" s="2">
        <v>20</v>
      </c>
      <c r="Q45" s="1"/>
      <c r="T45" s="3"/>
    </row>
    <row r="46" spans="1:20" ht="15.75" customHeight="1">
      <c r="A46" s="1">
        <v>0</v>
      </c>
      <c r="B46" s="1">
        <v>0</v>
      </c>
      <c r="C46" s="1">
        <v>1</v>
      </c>
      <c r="D46" s="1">
        <v>0</v>
      </c>
      <c r="E46" s="1">
        <v>1</v>
      </c>
      <c r="F46" s="1">
        <v>0</v>
      </c>
      <c r="G46" s="1">
        <v>0</v>
      </c>
      <c r="H46" s="1">
        <v>0</v>
      </c>
      <c r="I46" s="1">
        <v>1</v>
      </c>
      <c r="J46" s="2">
        <v>0</v>
      </c>
      <c r="K46" s="2">
        <v>1</v>
      </c>
      <c r="L46" s="53">
        <v>1</v>
      </c>
      <c r="M46" s="53">
        <v>0</v>
      </c>
      <c r="N46" s="2">
        <v>350</v>
      </c>
      <c r="O46" s="2">
        <v>20</v>
      </c>
      <c r="Q46" s="1"/>
      <c r="T46" s="3"/>
    </row>
    <row r="47" spans="1:20" ht="15.75" customHeight="1">
      <c r="A47" s="1">
        <v>0</v>
      </c>
      <c r="B47" s="1">
        <v>0</v>
      </c>
      <c r="C47" s="1">
        <v>1</v>
      </c>
      <c r="D47" s="1">
        <v>0</v>
      </c>
      <c r="E47" s="1">
        <v>0</v>
      </c>
      <c r="F47" s="1">
        <v>1</v>
      </c>
      <c r="G47" s="1">
        <v>0</v>
      </c>
      <c r="H47" s="1">
        <v>0</v>
      </c>
      <c r="I47" s="1">
        <v>0</v>
      </c>
      <c r="J47" s="2">
        <v>0</v>
      </c>
      <c r="K47" s="2">
        <v>0</v>
      </c>
      <c r="L47" s="53">
        <v>0</v>
      </c>
      <c r="M47" s="53">
        <v>1</v>
      </c>
      <c r="N47" s="2">
        <v>450</v>
      </c>
      <c r="O47" s="2">
        <v>40</v>
      </c>
      <c r="Q47" s="1"/>
      <c r="T47" s="3"/>
    </row>
    <row r="48" spans="1:20" ht="15.75" customHeight="1">
      <c r="A48" s="1">
        <v>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2">
        <v>0</v>
      </c>
      <c r="K48" s="2">
        <v>1</v>
      </c>
      <c r="L48" s="53">
        <v>0</v>
      </c>
      <c r="M48" s="53">
        <v>1</v>
      </c>
      <c r="N48" s="2">
        <v>450</v>
      </c>
      <c r="O48" s="2">
        <v>30</v>
      </c>
      <c r="Q48" s="1"/>
      <c r="T48" s="3"/>
    </row>
    <row r="49" spans="1:20" ht="15.75" customHeight="1">
      <c r="A49" s="1">
        <v>0</v>
      </c>
      <c r="B49" s="1">
        <v>0</v>
      </c>
      <c r="C49" s="1">
        <v>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2">
        <v>1</v>
      </c>
      <c r="K49" s="2">
        <v>0</v>
      </c>
      <c r="L49" s="53">
        <v>1</v>
      </c>
      <c r="M49" s="53">
        <v>0</v>
      </c>
      <c r="N49" s="2">
        <v>495</v>
      </c>
      <c r="O49" s="2">
        <v>36</v>
      </c>
      <c r="Q49" s="1"/>
      <c r="T49" s="3"/>
    </row>
    <row r="50" spans="1:20" ht="15.75" customHeight="1">
      <c r="A50" s="1">
        <v>0</v>
      </c>
      <c r="B50" s="1">
        <v>0</v>
      </c>
      <c r="C50" s="1">
        <v>1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2">
        <v>0</v>
      </c>
      <c r="K50" s="2">
        <v>1</v>
      </c>
      <c r="L50" s="53">
        <v>0</v>
      </c>
      <c r="M50" s="53">
        <v>0</v>
      </c>
      <c r="N50" s="2">
        <v>400</v>
      </c>
      <c r="O50" s="2">
        <v>15</v>
      </c>
      <c r="Q50" s="1"/>
      <c r="T50" s="3"/>
    </row>
    <row r="51" spans="1:20" ht="15.75" customHeight="1">
      <c r="A51" s="1">
        <v>0</v>
      </c>
      <c r="B51" s="1">
        <v>0</v>
      </c>
      <c r="C51" s="1">
        <v>1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1</v>
      </c>
      <c r="J51" s="2">
        <v>1</v>
      </c>
      <c r="K51" s="2">
        <v>0</v>
      </c>
      <c r="L51" s="53">
        <v>0</v>
      </c>
      <c r="M51" s="53">
        <v>1</v>
      </c>
      <c r="N51" s="2">
        <v>374</v>
      </c>
      <c r="O51" s="2">
        <v>27</v>
      </c>
      <c r="Q51" s="1"/>
      <c r="T51" s="3"/>
    </row>
    <row r="52" spans="1:20" ht="15.75" customHeight="1">
      <c r="A52" s="1">
        <v>0</v>
      </c>
      <c r="B52" s="1">
        <v>0</v>
      </c>
      <c r="C52" s="1">
        <v>0</v>
      </c>
      <c r="D52" s="1">
        <v>1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2">
        <v>1</v>
      </c>
      <c r="K52" s="2">
        <v>0</v>
      </c>
      <c r="L52" s="53">
        <v>0</v>
      </c>
      <c r="M52" s="53">
        <v>1</v>
      </c>
      <c r="N52" s="2">
        <v>400</v>
      </c>
      <c r="O52" s="2">
        <v>20</v>
      </c>
      <c r="Q52" s="1"/>
      <c r="T52" s="3"/>
    </row>
    <row r="53" spans="1:20" ht="15.75" customHeight="1">
      <c r="A53" s="1">
        <v>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2">
        <v>0</v>
      </c>
      <c r="K53" s="2">
        <v>0</v>
      </c>
      <c r="L53" s="53">
        <v>1</v>
      </c>
      <c r="M53" s="53">
        <v>0</v>
      </c>
      <c r="N53" s="2">
        <v>400</v>
      </c>
      <c r="O53" s="2">
        <v>40</v>
      </c>
      <c r="Q53" s="1"/>
      <c r="T53" s="3"/>
    </row>
    <row r="54" spans="1:20" ht="15.75" customHeight="1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2">
        <v>0</v>
      </c>
      <c r="K54" s="2">
        <v>1</v>
      </c>
      <c r="L54" s="53">
        <v>0</v>
      </c>
      <c r="M54" s="53">
        <v>1</v>
      </c>
      <c r="N54" s="2">
        <v>400</v>
      </c>
      <c r="O54" s="2">
        <v>20</v>
      </c>
      <c r="Q54" s="1"/>
      <c r="T54" s="3"/>
    </row>
    <row r="55" spans="1:20" ht="15.75" customHeight="1">
      <c r="A55" s="1">
        <v>1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2">
        <v>0</v>
      </c>
      <c r="K55" s="2">
        <v>0</v>
      </c>
      <c r="L55" s="53">
        <v>1</v>
      </c>
      <c r="M55" s="53">
        <v>0</v>
      </c>
      <c r="N55" s="2">
        <v>500</v>
      </c>
      <c r="O55" s="2">
        <v>45</v>
      </c>
      <c r="Q55" s="1"/>
      <c r="T55" s="3"/>
    </row>
    <row r="56" spans="1:20" ht="15.75" customHeight="1">
      <c r="A56" s="1">
        <v>0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2">
        <v>0</v>
      </c>
      <c r="K56" s="2">
        <v>1</v>
      </c>
      <c r="L56" s="53">
        <v>0</v>
      </c>
      <c r="M56" s="53">
        <v>0</v>
      </c>
      <c r="N56" s="2">
        <v>350</v>
      </c>
      <c r="O56" s="2">
        <v>20</v>
      </c>
      <c r="Q56" s="1"/>
      <c r="T56" s="3"/>
    </row>
    <row r="57" spans="1:20" ht="15.75" customHeight="1">
      <c r="A57" s="1">
        <v>0</v>
      </c>
      <c r="B57" s="1">
        <v>0</v>
      </c>
      <c r="C57" s="1">
        <v>0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2">
        <v>0</v>
      </c>
      <c r="K57" s="2">
        <v>0</v>
      </c>
      <c r="L57" s="53">
        <v>0</v>
      </c>
      <c r="M57" s="53">
        <v>1</v>
      </c>
      <c r="N57" s="2">
        <v>500</v>
      </c>
      <c r="O57" s="2">
        <v>35</v>
      </c>
      <c r="Q57" s="1"/>
      <c r="T57" s="3"/>
    </row>
    <row r="58" spans="1:20" ht="15.75" customHeight="1">
      <c r="A58" s="1">
        <v>1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2">
        <v>0</v>
      </c>
      <c r="K58" s="2">
        <v>1</v>
      </c>
      <c r="L58" s="53">
        <v>1</v>
      </c>
      <c r="M58" s="53">
        <v>0</v>
      </c>
      <c r="N58" s="2">
        <v>480</v>
      </c>
      <c r="O58" s="2">
        <v>30</v>
      </c>
      <c r="Q58" s="1"/>
      <c r="T58" s="3"/>
    </row>
    <row r="59" spans="1:20" ht="15.75" customHeight="1">
      <c r="A59" s="1">
        <v>1</v>
      </c>
      <c r="B59" s="1">
        <v>0</v>
      </c>
      <c r="C59" s="1">
        <v>0</v>
      </c>
      <c r="D59" s="1">
        <v>0</v>
      </c>
      <c r="E59" s="1">
        <v>0</v>
      </c>
      <c r="F59" s="1">
        <v>1</v>
      </c>
      <c r="G59" s="1">
        <v>0</v>
      </c>
      <c r="H59" s="1">
        <v>0</v>
      </c>
      <c r="I59" s="1">
        <v>0</v>
      </c>
      <c r="J59" s="2">
        <v>0</v>
      </c>
      <c r="K59" s="2">
        <v>0</v>
      </c>
      <c r="L59" s="53">
        <v>0</v>
      </c>
      <c r="M59" s="53">
        <v>1</v>
      </c>
      <c r="N59" s="2">
        <v>500</v>
      </c>
      <c r="O59" s="2">
        <v>50</v>
      </c>
      <c r="Q59" s="1"/>
      <c r="T59" s="3"/>
    </row>
    <row r="60" spans="1:20" ht="15.75" customHeight="1">
      <c r="A60" s="1">
        <v>1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>
        <v>0</v>
      </c>
      <c r="J60" s="2">
        <v>0</v>
      </c>
      <c r="K60" s="2">
        <v>0</v>
      </c>
      <c r="L60" s="53">
        <v>1</v>
      </c>
      <c r="M60" s="53">
        <v>0</v>
      </c>
      <c r="N60" s="2">
        <v>400</v>
      </c>
      <c r="O60" s="2">
        <v>30</v>
      </c>
      <c r="Q60" s="1"/>
      <c r="T60" s="3"/>
    </row>
    <row r="61" spans="1:20" ht="15.75" customHeight="1">
      <c r="A61" s="1">
        <v>0</v>
      </c>
      <c r="B61" s="1">
        <v>1</v>
      </c>
      <c r="C61" s="1">
        <v>0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2">
        <v>1</v>
      </c>
      <c r="K61" s="2">
        <v>0</v>
      </c>
      <c r="L61" s="53">
        <v>0</v>
      </c>
      <c r="M61" s="53">
        <v>1</v>
      </c>
      <c r="N61" s="2">
        <v>350</v>
      </c>
      <c r="O61" s="2">
        <v>15</v>
      </c>
      <c r="Q61" s="1"/>
      <c r="T61" s="3"/>
    </row>
    <row r="62" spans="1:20" ht="15.75" customHeight="1">
      <c r="A62" s="1">
        <v>0</v>
      </c>
      <c r="B62" s="1">
        <v>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2">
        <v>0</v>
      </c>
      <c r="K62" s="2">
        <v>0</v>
      </c>
      <c r="L62" s="53">
        <v>1</v>
      </c>
      <c r="M62" s="53">
        <v>0</v>
      </c>
      <c r="N62" s="2">
        <v>400</v>
      </c>
      <c r="O62" s="2">
        <v>40</v>
      </c>
      <c r="Q62" s="1"/>
      <c r="T62" s="3"/>
    </row>
    <row r="63" spans="1:20" ht="15.75" customHeight="1">
      <c r="A63" s="1">
        <v>0</v>
      </c>
      <c r="B63" s="1">
        <v>0</v>
      </c>
      <c r="C63" s="1">
        <v>1</v>
      </c>
      <c r="D63" s="1">
        <v>0</v>
      </c>
      <c r="E63" s="1">
        <v>0</v>
      </c>
      <c r="F63" s="1">
        <v>0</v>
      </c>
      <c r="G63" s="1">
        <v>1</v>
      </c>
      <c r="H63" s="1">
        <v>1</v>
      </c>
      <c r="I63" s="1">
        <v>0</v>
      </c>
      <c r="J63" s="2">
        <v>1</v>
      </c>
      <c r="K63" s="2">
        <v>0</v>
      </c>
      <c r="L63" s="53">
        <v>0</v>
      </c>
      <c r="M63" s="53">
        <v>1</v>
      </c>
      <c r="N63" s="2">
        <v>350</v>
      </c>
      <c r="O63" s="2">
        <v>10</v>
      </c>
      <c r="Q63" s="1"/>
      <c r="T63" s="3"/>
    </row>
    <row r="64" spans="1:20" ht="15.75" customHeight="1">
      <c r="A64" s="1">
        <v>0</v>
      </c>
      <c r="B64" s="1">
        <v>1</v>
      </c>
      <c r="C64" s="1">
        <v>0</v>
      </c>
      <c r="D64" s="1">
        <v>0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2">
        <v>0</v>
      </c>
      <c r="K64" s="2">
        <v>0</v>
      </c>
      <c r="L64" s="53">
        <v>1</v>
      </c>
      <c r="M64" s="53">
        <v>0</v>
      </c>
      <c r="N64" s="2">
        <v>450</v>
      </c>
      <c r="O64" s="2">
        <v>35</v>
      </c>
      <c r="Q64" s="1"/>
      <c r="T64" s="3"/>
    </row>
    <row r="65" spans="1:20" ht="15.75" customHeight="1">
      <c r="A65" s="1">
        <v>1</v>
      </c>
      <c r="B65" s="1">
        <v>0</v>
      </c>
      <c r="C65" s="1">
        <v>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2">
        <v>0</v>
      </c>
      <c r="K65" s="2">
        <v>0</v>
      </c>
      <c r="L65" s="53">
        <v>1</v>
      </c>
      <c r="M65" s="53">
        <v>0</v>
      </c>
      <c r="N65" s="2">
        <v>350</v>
      </c>
      <c r="O65" s="2">
        <v>40</v>
      </c>
      <c r="Q65" s="1"/>
      <c r="T65" s="3"/>
    </row>
    <row r="66" spans="1:20" ht="15.75" customHeight="1">
      <c r="A66" s="1">
        <v>0</v>
      </c>
      <c r="B66" s="1">
        <v>1</v>
      </c>
      <c r="C66" s="1">
        <v>0</v>
      </c>
      <c r="D66" s="1">
        <v>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J66" s="2">
        <v>0</v>
      </c>
      <c r="K66" s="2">
        <v>1</v>
      </c>
      <c r="L66" s="53">
        <v>0</v>
      </c>
      <c r="M66" s="53">
        <v>1</v>
      </c>
      <c r="N66" s="2">
        <v>350</v>
      </c>
      <c r="O66" s="2">
        <v>20</v>
      </c>
      <c r="Q66" s="1"/>
      <c r="T66" s="3"/>
    </row>
    <row r="67" spans="1:20" ht="15.75" customHeight="1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2">
        <v>0</v>
      </c>
      <c r="K67" s="2">
        <v>0</v>
      </c>
      <c r="L67" s="53">
        <v>0</v>
      </c>
      <c r="M67" s="53">
        <v>0</v>
      </c>
      <c r="N67" s="2">
        <v>500</v>
      </c>
      <c r="O67" s="2">
        <v>30</v>
      </c>
      <c r="Q67" s="1"/>
      <c r="T67" s="3"/>
    </row>
    <row r="68" spans="1:20" ht="15.75" customHeight="1">
      <c r="A68" s="1">
        <v>0</v>
      </c>
      <c r="B68" s="1">
        <v>0</v>
      </c>
      <c r="C68" s="1">
        <v>0</v>
      </c>
      <c r="D68" s="1">
        <v>1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2">
        <v>1</v>
      </c>
      <c r="K68" s="2">
        <v>0</v>
      </c>
      <c r="L68" s="53">
        <v>0</v>
      </c>
      <c r="M68" s="53">
        <v>1</v>
      </c>
      <c r="N68" s="2">
        <v>350</v>
      </c>
      <c r="O68" s="2">
        <v>10</v>
      </c>
      <c r="Q68" s="1"/>
      <c r="T68" s="3"/>
    </row>
    <row r="69" spans="1:20" ht="15.75" customHeight="1">
      <c r="A69" s="1">
        <v>0</v>
      </c>
      <c r="B69" s="1">
        <v>0</v>
      </c>
      <c r="C69" s="1">
        <v>1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2">
        <v>0</v>
      </c>
      <c r="K69" s="2">
        <v>1</v>
      </c>
      <c r="L69" s="53">
        <v>0</v>
      </c>
      <c r="M69" s="53">
        <v>0</v>
      </c>
      <c r="N69" s="2">
        <v>500</v>
      </c>
      <c r="O69" s="2">
        <v>30</v>
      </c>
      <c r="Q69" s="1"/>
      <c r="T69" s="3"/>
    </row>
    <row r="70" spans="1:20" ht="15.75" customHeight="1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2">
        <v>0</v>
      </c>
      <c r="K70" s="2">
        <v>1</v>
      </c>
      <c r="L70" s="53">
        <v>1</v>
      </c>
      <c r="M70" s="53">
        <v>0</v>
      </c>
      <c r="N70" s="2">
        <v>400</v>
      </c>
      <c r="O70" s="2">
        <v>25</v>
      </c>
      <c r="Q70" s="1"/>
      <c r="T70" s="3"/>
    </row>
    <row r="71" spans="1:20" ht="15.75" customHeight="1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2">
        <v>1</v>
      </c>
      <c r="K71" s="2">
        <v>0</v>
      </c>
      <c r="L71" s="53">
        <v>0</v>
      </c>
      <c r="M71" s="53">
        <v>1</v>
      </c>
      <c r="N71" s="2">
        <v>482</v>
      </c>
      <c r="O71" s="2">
        <v>32</v>
      </c>
      <c r="Q71" s="1"/>
      <c r="T71" s="3"/>
    </row>
    <row r="72" spans="1:20" ht="15.75" customHeight="1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J72" s="2">
        <v>0</v>
      </c>
      <c r="K72" s="2">
        <v>0</v>
      </c>
      <c r="L72" s="53">
        <v>1</v>
      </c>
      <c r="M72" s="53">
        <v>0</v>
      </c>
      <c r="N72" s="2">
        <v>350</v>
      </c>
      <c r="O72" s="2">
        <v>35</v>
      </c>
      <c r="Q72" s="1"/>
      <c r="T72" s="3"/>
    </row>
    <row r="73" spans="1:20" ht="15.75" customHeight="1">
      <c r="A73" s="1">
        <v>0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1</v>
      </c>
      <c r="J73" s="2">
        <v>0</v>
      </c>
      <c r="K73" s="2">
        <v>0</v>
      </c>
      <c r="L73" s="53">
        <v>0</v>
      </c>
      <c r="M73" s="53">
        <v>0</v>
      </c>
      <c r="N73" s="2">
        <v>350</v>
      </c>
      <c r="O73" s="2">
        <v>35</v>
      </c>
      <c r="Q73" s="1"/>
      <c r="T73" s="3"/>
    </row>
    <row r="74" spans="1:20" ht="15.75" customHeight="1">
      <c r="A74" s="1">
        <v>0</v>
      </c>
      <c r="B74" s="1">
        <v>0</v>
      </c>
      <c r="C74" s="1">
        <v>1</v>
      </c>
      <c r="D74" s="1">
        <v>0</v>
      </c>
      <c r="E74" s="1">
        <v>0</v>
      </c>
      <c r="F74" s="1">
        <v>0</v>
      </c>
      <c r="G74" s="1">
        <v>1</v>
      </c>
      <c r="H74" s="1">
        <v>1</v>
      </c>
      <c r="I74" s="1">
        <v>0</v>
      </c>
      <c r="J74" s="2">
        <v>0</v>
      </c>
      <c r="K74" s="2">
        <v>0</v>
      </c>
      <c r="L74" s="53">
        <v>0</v>
      </c>
      <c r="M74" s="53">
        <v>0</v>
      </c>
      <c r="N74" s="2">
        <v>400</v>
      </c>
      <c r="O74" s="2">
        <v>30</v>
      </c>
      <c r="Q74" s="1"/>
      <c r="T74" s="3"/>
    </row>
    <row r="75" spans="1:20" ht="15.75" customHeight="1">
      <c r="A75" s="1">
        <v>0</v>
      </c>
      <c r="B75" s="1">
        <v>0</v>
      </c>
      <c r="C75" s="1">
        <v>0</v>
      </c>
      <c r="D75" s="1">
        <v>1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2">
        <v>0</v>
      </c>
      <c r="K75" s="2">
        <v>0</v>
      </c>
      <c r="L75" s="53">
        <v>0</v>
      </c>
      <c r="M75" s="53">
        <v>1</v>
      </c>
      <c r="N75" s="2">
        <v>450</v>
      </c>
      <c r="O75" s="2">
        <v>30</v>
      </c>
      <c r="Q75" s="1"/>
      <c r="T75" s="3"/>
    </row>
    <row r="76" spans="1:20" ht="15.75" customHeight="1">
      <c r="A76" s="1">
        <v>1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0</v>
      </c>
      <c r="J76" s="2">
        <v>0</v>
      </c>
      <c r="K76" s="2">
        <v>0</v>
      </c>
      <c r="L76" s="53">
        <v>1</v>
      </c>
      <c r="M76" s="53">
        <v>0</v>
      </c>
      <c r="N76" s="2">
        <v>500</v>
      </c>
      <c r="O76" s="2">
        <v>50</v>
      </c>
      <c r="Q76" s="1"/>
      <c r="T76" s="3"/>
    </row>
    <row r="77" spans="1:20" ht="15.75" customHeight="1">
      <c r="A77" s="1">
        <v>0</v>
      </c>
      <c r="B77" s="1">
        <v>0</v>
      </c>
      <c r="C77" s="1">
        <v>1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1</v>
      </c>
      <c r="J77" s="2">
        <v>0</v>
      </c>
      <c r="K77" s="2">
        <v>0</v>
      </c>
      <c r="L77" s="53">
        <v>1</v>
      </c>
      <c r="M77" s="53">
        <v>0</v>
      </c>
      <c r="N77" s="2">
        <v>400</v>
      </c>
      <c r="O77" s="2">
        <v>35</v>
      </c>
      <c r="Q77" s="1"/>
      <c r="T77" s="3"/>
    </row>
    <row r="78" spans="1:20" ht="15.75" customHeight="1">
      <c r="A78" s="1">
        <v>0</v>
      </c>
      <c r="B78" s="1">
        <v>1</v>
      </c>
      <c r="C78" s="1">
        <v>0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  <c r="J78" s="2">
        <v>0</v>
      </c>
      <c r="K78" s="2">
        <v>0</v>
      </c>
      <c r="L78" s="53">
        <v>1</v>
      </c>
      <c r="M78" s="53">
        <v>0</v>
      </c>
      <c r="N78" s="2">
        <v>450</v>
      </c>
      <c r="O78" s="2">
        <v>35</v>
      </c>
      <c r="Q78" s="1"/>
      <c r="T78" s="3"/>
    </row>
    <row r="79" spans="1:20" ht="15.75" customHeight="1">
      <c r="A79" s="1">
        <v>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2">
        <v>0</v>
      </c>
      <c r="K79" s="2">
        <v>1</v>
      </c>
      <c r="L79" s="53">
        <v>0</v>
      </c>
      <c r="M79" s="53">
        <v>1</v>
      </c>
      <c r="N79" s="2">
        <v>350</v>
      </c>
      <c r="O79" s="2">
        <v>20</v>
      </c>
      <c r="Q79" s="1"/>
      <c r="T79" s="3"/>
    </row>
    <row r="80" spans="1:20" ht="15.75" customHeight="1">
      <c r="A80" s="1">
        <v>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2">
        <v>0</v>
      </c>
      <c r="K80" s="2">
        <v>0</v>
      </c>
      <c r="L80" s="53">
        <v>0</v>
      </c>
      <c r="M80" s="53">
        <v>0</v>
      </c>
      <c r="N80" s="2">
        <v>450</v>
      </c>
      <c r="O80" s="2">
        <v>40</v>
      </c>
      <c r="Q80" s="1"/>
      <c r="T80" s="3"/>
    </row>
    <row r="81" spans="1:20" ht="15.75" customHeight="1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2">
        <v>1</v>
      </c>
      <c r="K81" s="2">
        <v>0</v>
      </c>
      <c r="L81" s="53">
        <v>1</v>
      </c>
      <c r="M81" s="53">
        <v>0</v>
      </c>
      <c r="N81" s="2">
        <v>371</v>
      </c>
      <c r="O81" s="2">
        <v>27</v>
      </c>
      <c r="Q81" s="1"/>
      <c r="T81" s="3"/>
    </row>
    <row r="82" spans="1:20" ht="15.75" customHeight="1">
      <c r="A82" s="1">
        <v>0</v>
      </c>
      <c r="B82" s="1">
        <v>0</v>
      </c>
      <c r="C82" s="1">
        <v>1</v>
      </c>
      <c r="D82" s="1">
        <v>0</v>
      </c>
      <c r="E82" s="1">
        <v>1</v>
      </c>
      <c r="F82" s="1">
        <v>0</v>
      </c>
      <c r="G82" s="1">
        <v>0</v>
      </c>
      <c r="H82" s="1">
        <v>0</v>
      </c>
      <c r="I82" s="1">
        <v>0</v>
      </c>
      <c r="J82" s="2">
        <v>0</v>
      </c>
      <c r="K82" s="2">
        <v>1</v>
      </c>
      <c r="L82" s="53">
        <v>0</v>
      </c>
      <c r="M82" s="53">
        <v>1</v>
      </c>
      <c r="N82" s="2">
        <v>493</v>
      </c>
      <c r="O82" s="2">
        <v>35</v>
      </c>
      <c r="Q82" s="1"/>
      <c r="T82" s="3"/>
    </row>
    <row r="83" spans="1:20" ht="15.75" customHeight="1">
      <c r="A83" s="1">
        <v>0</v>
      </c>
      <c r="B83" s="1">
        <v>0</v>
      </c>
      <c r="C83" s="1">
        <v>0</v>
      </c>
      <c r="D83" s="1">
        <v>0</v>
      </c>
      <c r="E83" s="1">
        <v>1</v>
      </c>
      <c r="F83" s="1">
        <v>0</v>
      </c>
      <c r="G83" s="1">
        <v>0</v>
      </c>
      <c r="H83" s="1">
        <v>0</v>
      </c>
      <c r="I83" s="1">
        <v>1</v>
      </c>
      <c r="J83" s="2">
        <v>0</v>
      </c>
      <c r="K83" s="2">
        <v>0</v>
      </c>
      <c r="L83" s="53">
        <v>0</v>
      </c>
      <c r="M83" s="53">
        <v>1</v>
      </c>
      <c r="N83" s="2">
        <v>350</v>
      </c>
      <c r="O83" s="2">
        <v>35</v>
      </c>
      <c r="Q83" s="1"/>
      <c r="T83" s="3"/>
    </row>
    <row r="84" spans="1:20" ht="15.75" customHeight="1">
      <c r="A84" s="1">
        <v>0</v>
      </c>
      <c r="B84" s="1">
        <v>0</v>
      </c>
      <c r="C84" s="1">
        <v>0</v>
      </c>
      <c r="D84" s="1">
        <v>1</v>
      </c>
      <c r="E84" s="1">
        <v>0</v>
      </c>
      <c r="F84" s="1">
        <v>0</v>
      </c>
      <c r="G84" s="1">
        <v>1</v>
      </c>
      <c r="H84" s="1">
        <v>1</v>
      </c>
      <c r="I84" s="1">
        <v>0</v>
      </c>
      <c r="J84" s="2">
        <v>0</v>
      </c>
      <c r="K84" s="2">
        <v>0</v>
      </c>
      <c r="L84" s="53">
        <v>0</v>
      </c>
      <c r="M84" s="53">
        <v>0</v>
      </c>
      <c r="N84" s="2">
        <v>400</v>
      </c>
      <c r="O84" s="2">
        <v>40</v>
      </c>
      <c r="Q84" s="1"/>
      <c r="T84" s="3"/>
    </row>
    <row r="85" spans="1:20" ht="15.75" customHeight="1">
      <c r="A85" s="1">
        <v>0</v>
      </c>
      <c r="B85" s="1">
        <v>0</v>
      </c>
      <c r="C85" s="1">
        <v>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2">
        <v>0</v>
      </c>
      <c r="K85" s="2">
        <v>1</v>
      </c>
      <c r="L85" s="53">
        <v>1</v>
      </c>
      <c r="M85" s="53">
        <v>0</v>
      </c>
      <c r="N85" s="2">
        <v>400</v>
      </c>
      <c r="O85" s="2">
        <v>15</v>
      </c>
      <c r="Q85" s="1"/>
      <c r="T85" s="3"/>
    </row>
    <row r="86" spans="1:20" ht="15.75" customHeight="1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2">
        <v>0</v>
      </c>
      <c r="K86" s="2">
        <v>1</v>
      </c>
      <c r="L86" s="53">
        <v>1</v>
      </c>
      <c r="M86" s="53">
        <v>0</v>
      </c>
      <c r="N86" s="2">
        <v>350</v>
      </c>
      <c r="O86" s="2">
        <v>20</v>
      </c>
      <c r="Q86" s="1"/>
      <c r="T86" s="3"/>
    </row>
    <row r="87" spans="1:20" ht="15.75" customHeight="1">
      <c r="A87" s="1">
        <v>0</v>
      </c>
      <c r="B87" s="1">
        <v>0</v>
      </c>
      <c r="C87" s="1">
        <v>0</v>
      </c>
      <c r="D87" s="1">
        <v>1</v>
      </c>
      <c r="E87" s="1">
        <v>1</v>
      </c>
      <c r="F87" s="1">
        <v>0</v>
      </c>
      <c r="G87" s="1">
        <v>0</v>
      </c>
      <c r="H87" s="1">
        <v>0</v>
      </c>
      <c r="I87" s="1">
        <v>0</v>
      </c>
      <c r="J87" s="2">
        <v>1</v>
      </c>
      <c r="K87" s="2">
        <v>0</v>
      </c>
      <c r="L87" s="53">
        <v>0</v>
      </c>
      <c r="M87" s="53">
        <v>1</v>
      </c>
      <c r="N87" s="2">
        <v>500</v>
      </c>
      <c r="O87" s="2">
        <v>25</v>
      </c>
      <c r="Q87" s="1"/>
      <c r="T87" s="3"/>
    </row>
    <row r="88" spans="1:20" ht="15.75" customHeight="1">
      <c r="A88" s="1">
        <v>0</v>
      </c>
      <c r="B88" s="1">
        <v>1</v>
      </c>
      <c r="C88" s="1">
        <v>0</v>
      </c>
      <c r="D88" s="1">
        <v>0</v>
      </c>
      <c r="E88" s="1">
        <v>1</v>
      </c>
      <c r="F88" s="1">
        <v>0</v>
      </c>
      <c r="G88" s="1">
        <v>0</v>
      </c>
      <c r="H88" s="1">
        <v>0</v>
      </c>
      <c r="I88" s="1">
        <v>0</v>
      </c>
      <c r="J88" s="2">
        <v>0</v>
      </c>
      <c r="K88" s="2">
        <v>1</v>
      </c>
      <c r="L88" s="53">
        <v>0</v>
      </c>
      <c r="M88" s="53">
        <v>1</v>
      </c>
      <c r="N88" s="2">
        <v>350</v>
      </c>
      <c r="O88" s="2">
        <v>20</v>
      </c>
      <c r="Q88" s="1"/>
      <c r="T88" s="3"/>
    </row>
    <row r="89" spans="1:20" ht="15.75" customHeight="1">
      <c r="A89" s="1">
        <v>0</v>
      </c>
      <c r="B89" s="1">
        <v>0</v>
      </c>
      <c r="C89" s="1">
        <v>1</v>
      </c>
      <c r="D89" s="1">
        <v>0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2">
        <v>0</v>
      </c>
      <c r="K89" s="2">
        <v>0</v>
      </c>
      <c r="L89" s="53">
        <v>1</v>
      </c>
      <c r="M89" s="53">
        <v>0</v>
      </c>
      <c r="N89" s="2">
        <v>450</v>
      </c>
      <c r="O89" s="2">
        <v>45</v>
      </c>
      <c r="Q89" s="1"/>
      <c r="T89" s="3"/>
    </row>
    <row r="90" spans="1:20" ht="15.75" customHeight="1">
      <c r="A90" s="1">
        <v>0</v>
      </c>
      <c r="B90" s="1">
        <v>0</v>
      </c>
      <c r="C90" s="1">
        <v>0</v>
      </c>
      <c r="D90" s="1">
        <v>1</v>
      </c>
      <c r="E90" s="1">
        <v>1</v>
      </c>
      <c r="F90" s="1">
        <v>0</v>
      </c>
      <c r="G90" s="1">
        <v>0</v>
      </c>
      <c r="H90" s="1">
        <v>0</v>
      </c>
      <c r="I90" s="1">
        <v>0</v>
      </c>
      <c r="J90" s="2">
        <v>0</v>
      </c>
      <c r="K90" s="2">
        <v>0</v>
      </c>
      <c r="L90" s="53">
        <v>0</v>
      </c>
      <c r="M90" s="53">
        <v>1</v>
      </c>
      <c r="N90" s="2">
        <v>400</v>
      </c>
      <c r="O90" s="2">
        <v>40</v>
      </c>
      <c r="Q90" s="1"/>
      <c r="T90" s="3"/>
    </row>
    <row r="91" spans="1:20" ht="15.75" customHeight="1">
      <c r="A91" s="1">
        <v>0</v>
      </c>
      <c r="B91" s="1">
        <v>0</v>
      </c>
      <c r="C91" s="1">
        <v>1</v>
      </c>
      <c r="D91" s="1">
        <v>0</v>
      </c>
      <c r="E91" s="1">
        <v>1</v>
      </c>
      <c r="F91" s="1">
        <v>0</v>
      </c>
      <c r="G91" s="1">
        <v>0</v>
      </c>
      <c r="H91" s="1">
        <v>0</v>
      </c>
      <c r="I91" s="1">
        <v>0</v>
      </c>
      <c r="J91" s="2">
        <v>0</v>
      </c>
      <c r="K91" s="2">
        <v>1</v>
      </c>
      <c r="L91" s="53">
        <v>0</v>
      </c>
      <c r="M91" s="53">
        <v>0</v>
      </c>
      <c r="N91" s="2">
        <v>450</v>
      </c>
      <c r="O91" s="2">
        <v>25</v>
      </c>
      <c r="Q91" s="1"/>
      <c r="T91" s="3"/>
    </row>
    <row r="92" spans="1:20" ht="15.75" customHeight="1">
      <c r="A92" s="1">
        <v>0</v>
      </c>
      <c r="B92" s="1">
        <v>0</v>
      </c>
      <c r="C92" s="1">
        <v>0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  <c r="J92" s="2">
        <v>0</v>
      </c>
      <c r="K92" s="2">
        <v>0</v>
      </c>
      <c r="L92" s="53">
        <v>1</v>
      </c>
      <c r="M92" s="53">
        <v>0</v>
      </c>
      <c r="N92" s="2">
        <v>500</v>
      </c>
      <c r="O92" s="2">
        <v>35</v>
      </c>
      <c r="Q92" s="1"/>
      <c r="T92" s="3"/>
    </row>
    <row r="93" spans="1:20" ht="15.75" customHeight="1">
      <c r="A93" s="1">
        <v>0</v>
      </c>
      <c r="B93" s="1">
        <v>0</v>
      </c>
      <c r="C93" s="1">
        <v>0</v>
      </c>
      <c r="D93" s="1">
        <v>1</v>
      </c>
      <c r="E93" s="1">
        <v>1</v>
      </c>
      <c r="F93" s="1">
        <v>0</v>
      </c>
      <c r="G93" s="1">
        <v>0</v>
      </c>
      <c r="H93" s="1">
        <v>0</v>
      </c>
      <c r="I93" s="1">
        <v>1</v>
      </c>
      <c r="J93" s="2">
        <v>1</v>
      </c>
      <c r="K93" s="2">
        <v>0</v>
      </c>
      <c r="L93" s="53">
        <v>0</v>
      </c>
      <c r="M93" s="53">
        <v>1</v>
      </c>
      <c r="N93" s="2">
        <v>480</v>
      </c>
      <c r="O93" s="2">
        <v>20</v>
      </c>
      <c r="Q93" s="1"/>
      <c r="T93" s="3"/>
    </row>
    <row r="94" spans="1:20" ht="15.75" customHeight="1">
      <c r="A94" s="1">
        <v>0</v>
      </c>
      <c r="B94" s="1">
        <v>0</v>
      </c>
      <c r="C94" s="1">
        <v>0</v>
      </c>
      <c r="D94" s="1">
        <v>1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2">
        <v>0</v>
      </c>
      <c r="K94" s="2">
        <v>0</v>
      </c>
      <c r="L94" s="53">
        <v>1</v>
      </c>
      <c r="M94" s="53">
        <v>0</v>
      </c>
      <c r="N94" s="2">
        <v>400</v>
      </c>
      <c r="O94" s="2">
        <v>30</v>
      </c>
      <c r="Q94" s="1"/>
      <c r="T94" s="3"/>
    </row>
    <row r="95" spans="1:20" ht="15.75" customHeight="1">
      <c r="A95" s="1">
        <v>0</v>
      </c>
      <c r="B95" s="1">
        <v>0</v>
      </c>
      <c r="C95" s="1">
        <v>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0</v>
      </c>
      <c r="J95" s="2">
        <v>0</v>
      </c>
      <c r="K95" s="2">
        <v>1</v>
      </c>
      <c r="L95" s="53">
        <v>1</v>
      </c>
      <c r="M95" s="53">
        <v>0</v>
      </c>
      <c r="N95" s="2">
        <v>350</v>
      </c>
      <c r="O95" s="2">
        <v>20</v>
      </c>
      <c r="Q95" s="1"/>
      <c r="T95" s="3"/>
    </row>
    <row r="96" spans="1:20" ht="15.75" customHeight="1">
      <c r="A96" s="1">
        <v>0</v>
      </c>
      <c r="B96" s="1">
        <v>0</v>
      </c>
      <c r="C96" s="1">
        <v>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2">
        <v>0</v>
      </c>
      <c r="K96" s="2">
        <v>0</v>
      </c>
      <c r="L96" s="53">
        <v>1</v>
      </c>
      <c r="M96" s="53">
        <v>0</v>
      </c>
      <c r="N96" s="2">
        <v>500</v>
      </c>
      <c r="O96" s="2">
        <v>40</v>
      </c>
      <c r="Q96" s="1"/>
      <c r="T96" s="3"/>
    </row>
    <row r="97" spans="1:20" ht="15.75" customHeight="1">
      <c r="A97" s="1">
        <v>0</v>
      </c>
      <c r="B97" s="1">
        <v>0</v>
      </c>
      <c r="C97" s="1">
        <v>0</v>
      </c>
      <c r="D97" s="1">
        <v>0</v>
      </c>
      <c r="E97" s="1">
        <v>1</v>
      </c>
      <c r="F97" s="1">
        <v>0</v>
      </c>
      <c r="G97" s="1">
        <v>0</v>
      </c>
      <c r="H97" s="1">
        <v>0</v>
      </c>
      <c r="I97" s="1">
        <v>1</v>
      </c>
      <c r="J97" s="2">
        <v>0</v>
      </c>
      <c r="K97" s="2">
        <v>1</v>
      </c>
      <c r="L97" s="53">
        <v>1</v>
      </c>
      <c r="M97" s="53">
        <v>0</v>
      </c>
      <c r="N97" s="2">
        <v>400</v>
      </c>
      <c r="O97" s="2">
        <v>25</v>
      </c>
      <c r="Q97" s="1"/>
      <c r="T97" s="3"/>
    </row>
    <row r="98" spans="1:20" ht="15.75" customHeight="1">
      <c r="A98" s="1">
        <v>1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2">
        <v>0</v>
      </c>
      <c r="K98" s="2">
        <v>0</v>
      </c>
      <c r="L98" s="53">
        <v>1</v>
      </c>
      <c r="M98" s="53">
        <v>0</v>
      </c>
      <c r="N98" s="2">
        <v>400</v>
      </c>
      <c r="O98" s="2">
        <v>40</v>
      </c>
      <c r="Q98" s="1"/>
      <c r="T98" s="3"/>
    </row>
    <row r="99" spans="1:20" ht="15.75" customHeight="1">
      <c r="A99" s="1">
        <v>0</v>
      </c>
      <c r="B99" s="1">
        <v>0</v>
      </c>
      <c r="C99" s="1">
        <v>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2">
        <v>0</v>
      </c>
      <c r="K99" s="2">
        <v>0</v>
      </c>
      <c r="L99" s="53">
        <v>1</v>
      </c>
      <c r="M99" s="53">
        <v>0</v>
      </c>
      <c r="N99" s="2">
        <v>450</v>
      </c>
      <c r="O99" s="2">
        <v>45</v>
      </c>
      <c r="Q99" s="1"/>
      <c r="T99" s="3"/>
    </row>
    <row r="100" spans="1:20" ht="15.75" customHeight="1">
      <c r="A100" s="1">
        <v>0</v>
      </c>
      <c r="B100" s="1">
        <v>0</v>
      </c>
      <c r="C100" s="1">
        <v>0</v>
      </c>
      <c r="D100" s="1">
        <v>1</v>
      </c>
      <c r="E100" s="1">
        <v>1</v>
      </c>
      <c r="F100" s="1">
        <v>0</v>
      </c>
      <c r="G100" s="1">
        <v>0</v>
      </c>
      <c r="H100" s="1">
        <v>0</v>
      </c>
      <c r="I100" s="1">
        <v>1</v>
      </c>
      <c r="J100" s="2">
        <v>0</v>
      </c>
      <c r="K100" s="2">
        <v>1</v>
      </c>
      <c r="L100" s="53">
        <v>1</v>
      </c>
      <c r="M100" s="53">
        <v>0</v>
      </c>
      <c r="N100" s="2">
        <v>350</v>
      </c>
      <c r="O100" s="2">
        <v>20</v>
      </c>
      <c r="Q100" s="1"/>
      <c r="T100" s="3"/>
    </row>
    <row r="101" spans="1:20" ht="15.75" customHeight="1">
      <c r="A101" s="1">
        <v>0</v>
      </c>
      <c r="B101" s="1">
        <v>0</v>
      </c>
      <c r="C101" s="1">
        <v>1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2">
        <v>0</v>
      </c>
      <c r="K101" s="2">
        <v>0</v>
      </c>
      <c r="L101" s="53">
        <v>1</v>
      </c>
      <c r="M101" s="53">
        <v>0</v>
      </c>
      <c r="N101" s="2">
        <v>500</v>
      </c>
      <c r="O101" s="2">
        <v>35</v>
      </c>
      <c r="Q101" s="1"/>
      <c r="T101" s="3"/>
    </row>
    <row r="102" spans="1:20" ht="15.75" customHeight="1">
      <c r="A102" s="1">
        <v>0</v>
      </c>
      <c r="B102" s="1">
        <v>0</v>
      </c>
      <c r="C102" s="1">
        <v>0</v>
      </c>
      <c r="D102" s="1">
        <v>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2">
        <v>1</v>
      </c>
      <c r="K102" s="2">
        <v>0</v>
      </c>
      <c r="L102" s="53">
        <v>0</v>
      </c>
      <c r="M102" s="53">
        <v>1</v>
      </c>
      <c r="N102" s="2">
        <v>450</v>
      </c>
      <c r="O102" s="2">
        <v>20</v>
      </c>
      <c r="Q102" s="1"/>
      <c r="T102" s="3"/>
    </row>
    <row r="103" spans="1:20" ht="15.75" customHeight="1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1</v>
      </c>
      <c r="G103" s="1">
        <v>0</v>
      </c>
      <c r="H103" s="1">
        <v>0</v>
      </c>
      <c r="I103" s="1">
        <v>0</v>
      </c>
      <c r="J103" s="2">
        <v>0</v>
      </c>
      <c r="K103" s="2">
        <v>1</v>
      </c>
      <c r="L103" s="53">
        <v>0</v>
      </c>
      <c r="M103" s="53">
        <v>1</v>
      </c>
      <c r="N103" s="2">
        <v>482</v>
      </c>
      <c r="O103" s="2">
        <v>31</v>
      </c>
      <c r="Q103" s="1"/>
      <c r="T103" s="3"/>
    </row>
    <row r="104" spans="1:20" ht="15.75" customHeight="1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J104" s="2">
        <v>0</v>
      </c>
      <c r="K104" s="2">
        <v>1</v>
      </c>
      <c r="L104" s="53">
        <v>1</v>
      </c>
      <c r="M104" s="53">
        <v>0</v>
      </c>
      <c r="N104" s="2">
        <v>400</v>
      </c>
      <c r="O104" s="2">
        <v>25</v>
      </c>
      <c r="Q104" s="1"/>
      <c r="T104" s="3"/>
    </row>
    <row r="105" spans="1:20" ht="15.75" customHeight="1">
      <c r="A105" s="1">
        <v>0</v>
      </c>
      <c r="B105" s="1">
        <v>0</v>
      </c>
      <c r="C105" s="1">
        <v>0</v>
      </c>
      <c r="D105" s="1">
        <v>1</v>
      </c>
      <c r="E105" s="1">
        <v>1</v>
      </c>
      <c r="F105" s="1">
        <v>0</v>
      </c>
      <c r="G105" s="1">
        <v>0</v>
      </c>
      <c r="H105" s="1">
        <v>0</v>
      </c>
      <c r="I105" s="1">
        <v>1</v>
      </c>
      <c r="J105" s="2">
        <v>0</v>
      </c>
      <c r="K105" s="2">
        <v>1</v>
      </c>
      <c r="L105" s="53">
        <v>0</v>
      </c>
      <c r="M105" s="53">
        <v>1</v>
      </c>
      <c r="N105" s="2">
        <v>400</v>
      </c>
      <c r="O105" s="2">
        <v>25</v>
      </c>
      <c r="Q105" s="1"/>
      <c r="T105" s="3"/>
    </row>
    <row r="106" spans="1:20" ht="15.75" customHeight="1">
      <c r="A106" s="1">
        <v>0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2">
        <v>0</v>
      </c>
      <c r="K106" s="2">
        <v>0</v>
      </c>
      <c r="L106" s="53">
        <v>1</v>
      </c>
      <c r="M106" s="53">
        <v>0</v>
      </c>
      <c r="N106" s="2">
        <v>500</v>
      </c>
      <c r="O106" s="2">
        <v>30</v>
      </c>
      <c r="Q106" s="1"/>
      <c r="T106" s="3"/>
    </row>
    <row r="107" spans="1:20" ht="15.75" customHeight="1">
      <c r="A107" s="1">
        <v>0</v>
      </c>
      <c r="B107" s="1">
        <v>0</v>
      </c>
      <c r="C107" s="1">
        <v>0</v>
      </c>
      <c r="D107" s="1">
        <v>1</v>
      </c>
      <c r="E107" s="1">
        <v>1</v>
      </c>
      <c r="F107" s="1">
        <v>0</v>
      </c>
      <c r="G107" s="1">
        <v>0</v>
      </c>
      <c r="H107" s="1">
        <v>0</v>
      </c>
      <c r="I107" s="1">
        <v>1</v>
      </c>
      <c r="J107" s="2">
        <v>0</v>
      </c>
      <c r="K107" s="2">
        <v>1</v>
      </c>
      <c r="L107" s="53">
        <v>0</v>
      </c>
      <c r="M107" s="53">
        <v>0</v>
      </c>
      <c r="N107" s="2">
        <v>300</v>
      </c>
      <c r="O107" s="2">
        <v>15</v>
      </c>
      <c r="Q107" s="1"/>
      <c r="T107" s="3"/>
    </row>
    <row r="108" spans="1:20" ht="15.75" customHeight="1">
      <c r="A108" s="1">
        <v>0</v>
      </c>
      <c r="B108" s="1">
        <v>0</v>
      </c>
      <c r="C108" s="1">
        <v>0</v>
      </c>
      <c r="D108" s="1">
        <v>1</v>
      </c>
      <c r="E108" s="1">
        <v>0</v>
      </c>
      <c r="F108" s="1">
        <v>1</v>
      </c>
      <c r="G108" s="1">
        <v>0</v>
      </c>
      <c r="H108" s="1">
        <v>0</v>
      </c>
      <c r="I108" s="1">
        <v>0</v>
      </c>
      <c r="J108" s="2">
        <v>0</v>
      </c>
      <c r="K108" s="2">
        <v>1</v>
      </c>
      <c r="L108" s="53">
        <v>1</v>
      </c>
      <c r="M108" s="53">
        <v>0</v>
      </c>
      <c r="N108" s="2">
        <v>450</v>
      </c>
      <c r="O108" s="2">
        <v>25</v>
      </c>
      <c r="Q108" s="1"/>
      <c r="T108" s="3"/>
    </row>
    <row r="109" spans="1:20" ht="15.75" customHeight="1">
      <c r="A109" s="1">
        <v>0</v>
      </c>
      <c r="B109" s="1">
        <v>0</v>
      </c>
      <c r="C109" s="1">
        <v>0</v>
      </c>
      <c r="D109" s="1">
        <v>0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2">
        <v>0</v>
      </c>
      <c r="K109" s="2">
        <v>1</v>
      </c>
      <c r="L109" s="53">
        <v>0</v>
      </c>
      <c r="M109" s="53">
        <v>1</v>
      </c>
      <c r="N109" s="2">
        <v>450</v>
      </c>
      <c r="O109" s="2">
        <v>25</v>
      </c>
      <c r="Q109" s="1"/>
      <c r="T109" s="3"/>
    </row>
    <row r="110" spans="1:20" ht="15.75" customHeight="1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2">
        <v>0</v>
      </c>
      <c r="K110" s="2">
        <v>1</v>
      </c>
      <c r="L110" s="53">
        <v>1</v>
      </c>
      <c r="M110" s="53">
        <v>0</v>
      </c>
      <c r="N110" s="2">
        <v>400</v>
      </c>
      <c r="O110" s="2">
        <v>15</v>
      </c>
      <c r="Q110" s="1"/>
      <c r="T110" s="3"/>
    </row>
    <row r="111" spans="1:20" ht="15.75" customHeight="1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2">
        <v>0</v>
      </c>
      <c r="K111" s="2">
        <v>0</v>
      </c>
      <c r="L111" s="53">
        <v>1</v>
      </c>
      <c r="M111" s="53">
        <v>0</v>
      </c>
      <c r="N111" s="2">
        <v>450</v>
      </c>
      <c r="O111" s="2">
        <v>35</v>
      </c>
      <c r="Q111" s="1"/>
      <c r="T111" s="3"/>
    </row>
    <row r="112" spans="1:20" ht="15.75" customHeight="1">
      <c r="A112" s="1">
        <v>0</v>
      </c>
      <c r="B112" s="1">
        <v>0</v>
      </c>
      <c r="C112" s="1">
        <v>0</v>
      </c>
      <c r="D112" s="1">
        <v>1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2">
        <v>0</v>
      </c>
      <c r="K112" s="2">
        <v>1</v>
      </c>
      <c r="L112" s="53">
        <v>0</v>
      </c>
      <c r="M112" s="53">
        <v>0</v>
      </c>
      <c r="N112" s="2">
        <v>350</v>
      </c>
      <c r="O112" s="2">
        <v>20</v>
      </c>
      <c r="Q112" s="1"/>
      <c r="T112" s="3"/>
    </row>
    <row r="113" spans="1:20" ht="15.75" customHeight="1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2">
        <v>0</v>
      </c>
      <c r="K113" s="2">
        <v>1</v>
      </c>
      <c r="L113" s="53">
        <v>1</v>
      </c>
      <c r="M113" s="53">
        <v>0</v>
      </c>
      <c r="N113" s="2">
        <v>350</v>
      </c>
      <c r="O113" s="2">
        <v>20</v>
      </c>
      <c r="Q113" s="1"/>
      <c r="T113" s="3"/>
    </row>
    <row r="114" spans="1:20" ht="15.75" customHeight="1">
      <c r="A114" s="1">
        <v>0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2">
        <v>0</v>
      </c>
      <c r="K114" s="2">
        <v>0</v>
      </c>
      <c r="L114" s="53">
        <v>0</v>
      </c>
      <c r="M114" s="53">
        <v>1</v>
      </c>
      <c r="N114" s="2">
        <v>500</v>
      </c>
      <c r="O114" s="2">
        <v>40</v>
      </c>
      <c r="Q114" s="1"/>
      <c r="T114" s="3"/>
    </row>
    <row r="115" spans="1:20" ht="15.75" customHeight="1">
      <c r="A115" s="1">
        <v>0</v>
      </c>
      <c r="B115" s="1">
        <v>1</v>
      </c>
      <c r="C115" s="1">
        <v>0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1</v>
      </c>
      <c r="J115" s="2">
        <v>1</v>
      </c>
      <c r="K115" s="2">
        <v>0</v>
      </c>
      <c r="L115" s="53">
        <v>0</v>
      </c>
      <c r="M115" s="53">
        <v>1</v>
      </c>
      <c r="N115" s="2">
        <v>374</v>
      </c>
      <c r="O115" s="2">
        <v>27</v>
      </c>
      <c r="Q115" s="1"/>
      <c r="T115" s="3"/>
    </row>
    <row r="116" spans="1:20" ht="15.75" customHeight="1">
      <c r="A116" s="1">
        <v>0</v>
      </c>
      <c r="B116" s="1">
        <v>0</v>
      </c>
      <c r="C116" s="1">
        <v>0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0</v>
      </c>
      <c r="J116" s="2">
        <v>1</v>
      </c>
      <c r="K116" s="2">
        <v>0</v>
      </c>
      <c r="L116" s="53">
        <v>0</v>
      </c>
      <c r="M116" s="53">
        <v>1</v>
      </c>
      <c r="N116" s="2">
        <v>350</v>
      </c>
      <c r="O116" s="2">
        <v>25</v>
      </c>
      <c r="Q116" s="1"/>
      <c r="T116" s="3"/>
    </row>
    <row r="117" spans="1:20" ht="15.75" customHeight="1">
      <c r="A117" s="1">
        <v>0</v>
      </c>
      <c r="B117" s="1">
        <v>1</v>
      </c>
      <c r="C117" s="1">
        <v>0</v>
      </c>
      <c r="D117" s="1">
        <v>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J117" s="2">
        <v>0</v>
      </c>
      <c r="K117" s="2">
        <v>0</v>
      </c>
      <c r="L117" s="53">
        <v>0</v>
      </c>
      <c r="M117" s="53">
        <v>1</v>
      </c>
      <c r="N117" s="2">
        <v>450</v>
      </c>
      <c r="O117" s="2">
        <v>40</v>
      </c>
      <c r="Q117" s="1"/>
      <c r="T117" s="3"/>
    </row>
    <row r="118" spans="1:20" ht="15.75" customHeight="1">
      <c r="A118" s="1">
        <v>0</v>
      </c>
      <c r="B118" s="1">
        <v>0</v>
      </c>
      <c r="C118" s="1">
        <v>1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2">
        <v>1</v>
      </c>
      <c r="K118" s="2">
        <v>0</v>
      </c>
      <c r="L118" s="53">
        <v>0</v>
      </c>
      <c r="M118" s="53">
        <v>0</v>
      </c>
      <c r="N118" s="2">
        <v>480</v>
      </c>
      <c r="O118" s="2">
        <v>30</v>
      </c>
      <c r="Q118" s="1"/>
      <c r="T118" s="3"/>
    </row>
    <row r="119" spans="1:20" ht="15.75" customHeight="1">
      <c r="A119" s="1">
        <v>0</v>
      </c>
      <c r="B119" s="1">
        <v>0</v>
      </c>
      <c r="C119" s="1">
        <v>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2">
        <v>1</v>
      </c>
      <c r="K119" s="2">
        <v>0</v>
      </c>
      <c r="L119" s="53">
        <v>0</v>
      </c>
      <c r="M119" s="53">
        <v>0</v>
      </c>
      <c r="N119" s="2">
        <v>374</v>
      </c>
      <c r="O119" s="2">
        <v>27</v>
      </c>
      <c r="Q119" s="1"/>
      <c r="T119" s="3"/>
    </row>
    <row r="120" spans="1:20" ht="15.75" customHeight="1">
      <c r="A120" s="1">
        <v>0</v>
      </c>
      <c r="B120" s="1">
        <v>0</v>
      </c>
      <c r="C120" s="1">
        <v>1</v>
      </c>
      <c r="D120" s="1">
        <v>0</v>
      </c>
      <c r="E120" s="1">
        <v>0</v>
      </c>
      <c r="F120" s="1">
        <v>1</v>
      </c>
      <c r="G120" s="1">
        <v>0</v>
      </c>
      <c r="H120" s="1">
        <v>0</v>
      </c>
      <c r="I120" s="1">
        <v>1</v>
      </c>
      <c r="J120" s="2">
        <v>0</v>
      </c>
      <c r="K120" s="2">
        <v>0</v>
      </c>
      <c r="L120" s="53">
        <v>0</v>
      </c>
      <c r="M120" s="53">
        <v>1</v>
      </c>
      <c r="N120" s="2">
        <v>450</v>
      </c>
      <c r="O120" s="2">
        <v>35</v>
      </c>
      <c r="Q120" s="1"/>
      <c r="T120" s="3"/>
    </row>
    <row r="121" spans="1:20" ht="15.75" customHeight="1">
      <c r="A121" s="1">
        <v>1</v>
      </c>
      <c r="B121" s="1">
        <v>0</v>
      </c>
      <c r="C121" s="1">
        <v>0</v>
      </c>
      <c r="D121" s="1">
        <v>0</v>
      </c>
      <c r="E121" s="1">
        <v>0</v>
      </c>
      <c r="F121" s="1">
        <v>1</v>
      </c>
      <c r="G121" s="1">
        <v>0</v>
      </c>
      <c r="H121" s="1">
        <v>0</v>
      </c>
      <c r="I121" s="1">
        <v>0</v>
      </c>
      <c r="J121" s="2">
        <v>0</v>
      </c>
      <c r="K121" s="2">
        <v>0</v>
      </c>
      <c r="L121" s="53">
        <v>1</v>
      </c>
      <c r="M121" s="53">
        <v>0</v>
      </c>
      <c r="N121" s="2">
        <v>500</v>
      </c>
      <c r="O121" s="2">
        <v>50</v>
      </c>
      <c r="Q121" s="1"/>
      <c r="T121" s="3"/>
    </row>
    <row r="122" spans="1:20" ht="15.75" customHeight="1">
      <c r="A122" s="1">
        <v>0</v>
      </c>
      <c r="B122" s="1">
        <v>0</v>
      </c>
      <c r="C122" s="1">
        <v>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2">
        <v>0</v>
      </c>
      <c r="K122" s="2">
        <v>0</v>
      </c>
      <c r="L122" s="53">
        <v>0</v>
      </c>
      <c r="M122" s="53">
        <v>0</v>
      </c>
      <c r="N122" s="2">
        <v>350</v>
      </c>
      <c r="O122" s="2">
        <v>30</v>
      </c>
      <c r="Q122" s="1"/>
      <c r="T122" s="3"/>
    </row>
    <row r="123" spans="1:20" ht="15.75" customHeight="1">
      <c r="A123" s="1">
        <v>0</v>
      </c>
      <c r="B123" s="1">
        <v>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2">
        <v>0</v>
      </c>
      <c r="K123" s="2">
        <v>0</v>
      </c>
      <c r="L123" s="53">
        <v>0</v>
      </c>
      <c r="M123" s="53">
        <v>0</v>
      </c>
      <c r="N123" s="2">
        <v>350</v>
      </c>
      <c r="O123" s="2">
        <v>35</v>
      </c>
      <c r="Q123" s="1"/>
      <c r="T123" s="3"/>
    </row>
    <row r="124" spans="1:20" ht="15.75" customHeight="1">
      <c r="A124" s="1">
        <v>1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1</v>
      </c>
      <c r="H124" s="1">
        <v>0</v>
      </c>
      <c r="I124" s="1">
        <v>1</v>
      </c>
      <c r="J124" s="2">
        <v>1</v>
      </c>
      <c r="K124" s="2">
        <v>0</v>
      </c>
      <c r="L124" s="53">
        <v>0</v>
      </c>
      <c r="M124" s="53">
        <v>0</v>
      </c>
      <c r="N124" s="2">
        <v>374</v>
      </c>
      <c r="O124" s="2">
        <v>27</v>
      </c>
      <c r="Q124" s="1"/>
      <c r="T124" s="3"/>
    </row>
    <row r="125" spans="1:20" ht="15.75" customHeight="1">
      <c r="A125" s="1">
        <v>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2">
        <v>0</v>
      </c>
      <c r="K125" s="2">
        <v>0</v>
      </c>
      <c r="L125" s="53">
        <v>1</v>
      </c>
      <c r="M125" s="53">
        <v>0</v>
      </c>
      <c r="N125" s="2">
        <v>350</v>
      </c>
      <c r="O125" s="2">
        <v>40</v>
      </c>
      <c r="Q125" s="1"/>
      <c r="T125" s="3"/>
    </row>
    <row r="126" spans="1:20" ht="15.75" customHeight="1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1</v>
      </c>
      <c r="G126" s="1">
        <v>0</v>
      </c>
      <c r="H126" s="1">
        <v>1</v>
      </c>
      <c r="I126" s="1">
        <v>0</v>
      </c>
      <c r="J126" s="2">
        <v>1</v>
      </c>
      <c r="K126" s="2">
        <v>0</v>
      </c>
      <c r="L126" s="53">
        <v>1</v>
      </c>
      <c r="M126" s="53">
        <v>0</v>
      </c>
      <c r="N126" s="2">
        <v>300</v>
      </c>
      <c r="O126" s="2">
        <v>10</v>
      </c>
      <c r="Q126" s="1"/>
      <c r="T126" s="3"/>
    </row>
    <row r="127" spans="1:20" ht="15.75" customHeight="1">
      <c r="A127" s="1">
        <v>1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2">
        <v>0</v>
      </c>
      <c r="K127" s="2">
        <v>0</v>
      </c>
      <c r="L127" s="53">
        <v>1</v>
      </c>
      <c r="M127" s="53">
        <v>0</v>
      </c>
      <c r="N127" s="2">
        <v>500</v>
      </c>
      <c r="O127" s="2">
        <v>45</v>
      </c>
      <c r="Q127" s="1"/>
      <c r="T127" s="3"/>
    </row>
    <row r="128" spans="1:20" ht="15.75" customHeight="1">
      <c r="A128" s="1">
        <v>0</v>
      </c>
      <c r="B128" s="1">
        <v>1</v>
      </c>
      <c r="C128" s="1">
        <v>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2">
        <v>1</v>
      </c>
      <c r="K128" s="2">
        <v>0</v>
      </c>
      <c r="L128" s="53">
        <v>1</v>
      </c>
      <c r="M128" s="53">
        <v>0</v>
      </c>
      <c r="N128" s="2">
        <v>350</v>
      </c>
      <c r="O128" s="2">
        <v>10</v>
      </c>
      <c r="Q128" s="1"/>
      <c r="T128" s="3"/>
    </row>
    <row r="129" spans="1:20" ht="15.75" customHeight="1">
      <c r="A129" s="1">
        <v>0</v>
      </c>
      <c r="B129" s="1">
        <v>1</v>
      </c>
      <c r="C129" s="1">
        <v>0</v>
      </c>
      <c r="D129" s="1">
        <v>0</v>
      </c>
      <c r="E129" s="1">
        <v>1</v>
      </c>
      <c r="F129" s="1">
        <v>0</v>
      </c>
      <c r="G129" s="1">
        <v>0</v>
      </c>
      <c r="H129" s="1">
        <v>0</v>
      </c>
      <c r="I129" s="1">
        <v>1</v>
      </c>
      <c r="J129" s="2">
        <v>0</v>
      </c>
      <c r="K129" s="2">
        <v>0</v>
      </c>
      <c r="L129" s="53">
        <v>0</v>
      </c>
      <c r="M129" s="53">
        <v>1</v>
      </c>
      <c r="N129" s="2">
        <v>450</v>
      </c>
      <c r="O129" s="2">
        <v>30</v>
      </c>
      <c r="Q129" s="1"/>
      <c r="T129" s="3"/>
    </row>
    <row r="130" spans="1:20" ht="15.75" customHeight="1">
      <c r="A130" s="1">
        <v>1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2">
        <v>1</v>
      </c>
      <c r="K130" s="2">
        <v>0</v>
      </c>
      <c r="L130" s="53">
        <v>1</v>
      </c>
      <c r="M130" s="53">
        <v>0</v>
      </c>
      <c r="N130" s="2">
        <v>400</v>
      </c>
      <c r="O130" s="2">
        <v>20</v>
      </c>
      <c r="Q130" s="1"/>
      <c r="T130" s="3"/>
    </row>
    <row r="131" spans="1:20" ht="15.75" customHeight="1">
      <c r="A131" s="1">
        <v>1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2">
        <v>0</v>
      </c>
      <c r="K131" s="2">
        <v>1</v>
      </c>
      <c r="L131" s="53">
        <v>1</v>
      </c>
      <c r="M131" s="53">
        <v>0</v>
      </c>
      <c r="N131" s="2">
        <v>350</v>
      </c>
      <c r="O131" s="2">
        <v>20</v>
      </c>
      <c r="Q131" s="1"/>
      <c r="T131" s="3"/>
    </row>
    <row r="132" spans="1:20" ht="15.75" customHeight="1">
      <c r="A132" s="1">
        <v>1</v>
      </c>
      <c r="B132" s="1">
        <v>0</v>
      </c>
      <c r="C132" s="1">
        <v>0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2">
        <v>0</v>
      </c>
      <c r="K132" s="2">
        <v>1</v>
      </c>
      <c r="L132" s="53">
        <v>0</v>
      </c>
      <c r="M132" s="53">
        <v>1</v>
      </c>
      <c r="N132" s="2">
        <v>350</v>
      </c>
      <c r="O132" s="2">
        <v>23</v>
      </c>
      <c r="Q132" s="1"/>
      <c r="T132" s="3"/>
    </row>
    <row r="133" spans="1:20" ht="15.75" customHeight="1">
      <c r="A133" s="1">
        <v>1</v>
      </c>
      <c r="B133" s="1">
        <v>0</v>
      </c>
      <c r="C133" s="1">
        <v>0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  <c r="J133" s="2">
        <v>0</v>
      </c>
      <c r="K133" s="2">
        <v>0</v>
      </c>
      <c r="L133" s="53">
        <v>0</v>
      </c>
      <c r="M133" s="53">
        <v>1</v>
      </c>
      <c r="N133" s="2">
        <v>500</v>
      </c>
      <c r="O133" s="2">
        <v>30</v>
      </c>
      <c r="Q133" s="1"/>
      <c r="T133" s="3"/>
    </row>
    <row r="134" spans="1:20" ht="15.75" customHeight="1">
      <c r="A134" s="1">
        <v>0</v>
      </c>
      <c r="B134" s="1">
        <v>1</v>
      </c>
      <c r="C134" s="1">
        <v>0</v>
      </c>
      <c r="D134" s="1">
        <v>0</v>
      </c>
      <c r="E134" s="1">
        <v>0</v>
      </c>
      <c r="F134" s="1">
        <v>1</v>
      </c>
      <c r="G134" s="1">
        <v>0</v>
      </c>
      <c r="H134" s="1">
        <v>0</v>
      </c>
      <c r="I134" s="1">
        <v>0</v>
      </c>
      <c r="J134" s="2">
        <v>0</v>
      </c>
      <c r="K134" s="2">
        <v>0</v>
      </c>
      <c r="L134" s="53">
        <v>0</v>
      </c>
      <c r="M134" s="53">
        <v>1</v>
      </c>
      <c r="N134" s="2">
        <v>450</v>
      </c>
      <c r="O134" s="2">
        <v>40</v>
      </c>
      <c r="Q134" s="1"/>
      <c r="T134" s="3"/>
    </row>
    <row r="135" spans="1:20" ht="15.75" customHeight="1">
      <c r="A135" s="1">
        <v>0</v>
      </c>
      <c r="B135" s="1">
        <v>0</v>
      </c>
      <c r="C135" s="1">
        <v>1</v>
      </c>
      <c r="D135" s="1">
        <v>0</v>
      </c>
      <c r="E135" s="1">
        <v>0</v>
      </c>
      <c r="F135" s="1">
        <v>0</v>
      </c>
      <c r="G135" s="1">
        <v>1</v>
      </c>
      <c r="H135" s="1">
        <v>1</v>
      </c>
      <c r="I135" s="1">
        <v>0</v>
      </c>
      <c r="J135" s="2">
        <v>0</v>
      </c>
      <c r="K135" s="2">
        <v>0</v>
      </c>
      <c r="L135" s="53">
        <v>0</v>
      </c>
      <c r="M135" s="53">
        <v>0</v>
      </c>
      <c r="N135" s="2">
        <v>400</v>
      </c>
      <c r="O135" s="2">
        <v>30</v>
      </c>
      <c r="Q135" s="1"/>
      <c r="T135" s="3"/>
    </row>
    <row r="136" spans="1:20" ht="15.75" customHeight="1">
      <c r="A136" s="1">
        <v>0</v>
      </c>
      <c r="B136" s="1">
        <v>0</v>
      </c>
      <c r="C136" s="1">
        <v>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0</v>
      </c>
      <c r="J136" s="2">
        <v>0</v>
      </c>
      <c r="K136" s="2">
        <v>1</v>
      </c>
      <c r="L136" s="53">
        <v>0</v>
      </c>
      <c r="M136" s="53">
        <v>0</v>
      </c>
      <c r="N136" s="2">
        <v>400</v>
      </c>
      <c r="O136" s="2">
        <v>15</v>
      </c>
      <c r="Q136" s="1"/>
      <c r="T136" s="3"/>
    </row>
    <row r="137" spans="1:20" ht="15.75" customHeight="1">
      <c r="A137" s="1">
        <v>0</v>
      </c>
      <c r="B137" s="1">
        <v>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2">
        <v>1</v>
      </c>
      <c r="K137" s="2">
        <v>0</v>
      </c>
      <c r="L137" s="53">
        <v>0</v>
      </c>
      <c r="M137" s="53">
        <v>0</v>
      </c>
      <c r="N137" s="2">
        <v>350</v>
      </c>
      <c r="O137" s="2">
        <v>15</v>
      </c>
      <c r="Q137" s="1"/>
      <c r="T137" s="3"/>
    </row>
    <row r="138" spans="1:20" ht="15.75" customHeight="1">
      <c r="A138" s="1">
        <v>1</v>
      </c>
      <c r="B138" s="1">
        <v>0</v>
      </c>
      <c r="C138" s="1">
        <v>0</v>
      </c>
      <c r="D138" s="1">
        <v>0</v>
      </c>
      <c r="E138" s="1">
        <v>0</v>
      </c>
      <c r="F138" s="1">
        <v>1</v>
      </c>
      <c r="G138" s="1">
        <v>0</v>
      </c>
      <c r="H138" s="1">
        <v>0</v>
      </c>
      <c r="I138" s="1">
        <v>1</v>
      </c>
      <c r="J138" s="2">
        <v>0</v>
      </c>
      <c r="K138" s="2">
        <v>1</v>
      </c>
      <c r="L138" s="53">
        <v>1</v>
      </c>
      <c r="M138" s="53">
        <v>0</v>
      </c>
      <c r="N138" s="2">
        <v>300</v>
      </c>
      <c r="O138" s="2">
        <v>23</v>
      </c>
      <c r="Q138" s="1"/>
      <c r="T138" s="3"/>
    </row>
    <row r="139" spans="1:20" ht="15.75" customHeight="1">
      <c r="A139" s="1">
        <v>0</v>
      </c>
      <c r="B139" s="1">
        <v>1</v>
      </c>
      <c r="C139" s="1">
        <v>0</v>
      </c>
      <c r="D139" s="1">
        <v>0</v>
      </c>
      <c r="E139" s="1">
        <v>1</v>
      </c>
      <c r="F139" s="1">
        <v>0</v>
      </c>
      <c r="G139" s="1">
        <v>0</v>
      </c>
      <c r="H139" s="1">
        <v>0</v>
      </c>
      <c r="I139" s="1">
        <v>1</v>
      </c>
      <c r="J139" s="2">
        <v>0</v>
      </c>
      <c r="K139" s="2">
        <v>1</v>
      </c>
      <c r="L139" s="53">
        <v>0</v>
      </c>
      <c r="M139" s="53">
        <v>0</v>
      </c>
      <c r="N139" s="2">
        <v>400</v>
      </c>
      <c r="O139" s="2">
        <v>15</v>
      </c>
      <c r="Q139" s="1"/>
      <c r="T139" s="3"/>
    </row>
    <row r="140" spans="1:20" ht="15.75" customHeight="1">
      <c r="A140" s="1">
        <v>1</v>
      </c>
      <c r="B140" s="1">
        <v>0</v>
      </c>
      <c r="C140" s="1">
        <v>0</v>
      </c>
      <c r="D140" s="1">
        <v>0</v>
      </c>
      <c r="E140" s="1">
        <v>0</v>
      </c>
      <c r="F140" s="1">
        <v>1</v>
      </c>
      <c r="G140" s="1">
        <v>0</v>
      </c>
      <c r="H140" s="1">
        <v>0</v>
      </c>
      <c r="I140" s="1">
        <v>0</v>
      </c>
      <c r="J140" s="2">
        <v>0</v>
      </c>
      <c r="K140" s="2">
        <v>1</v>
      </c>
      <c r="L140" s="53">
        <v>0</v>
      </c>
      <c r="M140" s="53">
        <v>1</v>
      </c>
      <c r="N140" s="2">
        <v>350</v>
      </c>
      <c r="O140" s="2">
        <v>25</v>
      </c>
      <c r="Q140" s="1"/>
      <c r="T140" s="3"/>
    </row>
    <row r="141" spans="1:20" ht="15.75" customHeight="1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2">
        <v>0</v>
      </c>
      <c r="K141" s="2">
        <v>1</v>
      </c>
      <c r="L141" s="53">
        <v>1</v>
      </c>
      <c r="M141" s="53">
        <v>0</v>
      </c>
      <c r="N141" s="2">
        <v>350</v>
      </c>
      <c r="O141" s="2">
        <v>20</v>
      </c>
      <c r="Q141" s="1"/>
      <c r="T141" s="3"/>
    </row>
    <row r="142" spans="1:20" ht="15.75" customHeight="1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2">
        <v>0</v>
      </c>
      <c r="K142" s="2">
        <v>1</v>
      </c>
      <c r="L142" s="53">
        <v>1</v>
      </c>
      <c r="M142" s="53">
        <v>0</v>
      </c>
      <c r="N142" s="2">
        <v>400</v>
      </c>
      <c r="O142" s="2">
        <v>25</v>
      </c>
      <c r="Q142" s="1"/>
      <c r="T142" s="3"/>
    </row>
    <row r="143" spans="1:20" ht="15.75" customHeight="1">
      <c r="A143" s="1">
        <v>0</v>
      </c>
      <c r="B143" s="1">
        <v>0</v>
      </c>
      <c r="C143" s="1">
        <v>0</v>
      </c>
      <c r="D143" s="1">
        <v>1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2">
        <v>0</v>
      </c>
      <c r="K143" s="2">
        <v>0</v>
      </c>
      <c r="L143" s="53">
        <v>1</v>
      </c>
      <c r="M143" s="53">
        <v>0</v>
      </c>
      <c r="N143" s="2">
        <v>400</v>
      </c>
      <c r="O143" s="2">
        <v>35</v>
      </c>
      <c r="Q143" s="1"/>
      <c r="T143" s="3"/>
    </row>
    <row r="144" spans="1:20" ht="15.75" customHeight="1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2">
        <v>0</v>
      </c>
      <c r="K144" s="2">
        <v>1</v>
      </c>
      <c r="L144" s="53">
        <v>1</v>
      </c>
      <c r="M144" s="53">
        <v>0</v>
      </c>
      <c r="N144" s="2">
        <v>450</v>
      </c>
      <c r="O144" s="2">
        <v>30</v>
      </c>
      <c r="Q144" s="1"/>
      <c r="T144" s="3"/>
    </row>
    <row r="145" spans="1:20" ht="15.75" customHeight="1">
      <c r="A145" s="1">
        <v>0</v>
      </c>
      <c r="B145" s="1">
        <v>0</v>
      </c>
      <c r="C145" s="1">
        <v>0</v>
      </c>
      <c r="D145" s="1">
        <v>1</v>
      </c>
      <c r="E145" s="1">
        <v>1</v>
      </c>
      <c r="F145" s="1">
        <v>0</v>
      </c>
      <c r="G145" s="1">
        <v>0</v>
      </c>
      <c r="H145" s="1">
        <v>0</v>
      </c>
      <c r="I145" s="1">
        <v>0</v>
      </c>
      <c r="J145" s="2">
        <v>0</v>
      </c>
      <c r="K145" s="2">
        <v>1</v>
      </c>
      <c r="L145" s="53">
        <v>0</v>
      </c>
      <c r="M145" s="53">
        <v>1</v>
      </c>
      <c r="N145" s="2">
        <v>500</v>
      </c>
      <c r="O145" s="2">
        <v>30</v>
      </c>
      <c r="Q145" s="1"/>
      <c r="T145" s="3"/>
    </row>
    <row r="146" spans="1:20" ht="15.75" customHeight="1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2">
        <v>0</v>
      </c>
      <c r="K146" s="2">
        <v>0</v>
      </c>
      <c r="L146" s="53">
        <v>0</v>
      </c>
      <c r="M146" s="53">
        <v>1</v>
      </c>
      <c r="N146" s="2">
        <v>450</v>
      </c>
      <c r="O146" s="2">
        <v>40</v>
      </c>
      <c r="Q146" s="1"/>
      <c r="T146" s="3"/>
    </row>
    <row r="147" spans="1:20" ht="15.75" customHeight="1">
      <c r="A147" s="1">
        <v>0</v>
      </c>
      <c r="B147" s="1">
        <v>0</v>
      </c>
      <c r="C147" s="1">
        <v>0</v>
      </c>
      <c r="D147" s="1">
        <v>1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2">
        <v>0</v>
      </c>
      <c r="K147" s="2">
        <v>1</v>
      </c>
      <c r="L147" s="53">
        <v>0</v>
      </c>
      <c r="M147" s="53">
        <v>1</v>
      </c>
      <c r="N147" s="2">
        <v>500</v>
      </c>
      <c r="O147" s="2">
        <v>25</v>
      </c>
      <c r="Q147" s="1"/>
      <c r="T147" s="3"/>
    </row>
    <row r="148" spans="1:20" ht="15.75" customHeight="1">
      <c r="A148" s="1">
        <v>0</v>
      </c>
      <c r="B148" s="1">
        <v>0</v>
      </c>
      <c r="C148" s="1">
        <v>0</v>
      </c>
      <c r="D148" s="1">
        <v>1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2">
        <v>0</v>
      </c>
      <c r="K148" s="2">
        <v>1</v>
      </c>
      <c r="L148" s="53">
        <v>0</v>
      </c>
      <c r="M148" s="53">
        <v>0</v>
      </c>
      <c r="N148" s="2">
        <v>405</v>
      </c>
      <c r="O148" s="2">
        <v>29</v>
      </c>
      <c r="Q148" s="1"/>
      <c r="T148" s="3"/>
    </row>
    <row r="149" spans="1:20" ht="15.75" customHeight="1">
      <c r="A149" s="1">
        <v>0</v>
      </c>
      <c r="B149" s="1">
        <v>0</v>
      </c>
      <c r="C149" s="1">
        <v>1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0</v>
      </c>
      <c r="J149" s="2">
        <v>0</v>
      </c>
      <c r="K149" s="2">
        <v>0</v>
      </c>
      <c r="L149" s="53">
        <v>1</v>
      </c>
      <c r="M149" s="53">
        <v>0</v>
      </c>
      <c r="N149" s="2">
        <v>500</v>
      </c>
      <c r="O149" s="2">
        <v>40</v>
      </c>
      <c r="Q149" s="1"/>
      <c r="T149" s="3"/>
    </row>
    <row r="150" spans="1:20" ht="15.75" customHeight="1">
      <c r="A150" s="1">
        <v>0</v>
      </c>
      <c r="B150" s="1">
        <v>1</v>
      </c>
      <c r="C150" s="1">
        <v>0</v>
      </c>
      <c r="D150" s="1">
        <v>0</v>
      </c>
      <c r="E150" s="1">
        <v>0</v>
      </c>
      <c r="F150" s="1">
        <v>1</v>
      </c>
      <c r="G150" s="1">
        <v>0</v>
      </c>
      <c r="H150" s="1">
        <v>0</v>
      </c>
      <c r="I150" s="1">
        <v>1</v>
      </c>
      <c r="J150" s="2">
        <v>1</v>
      </c>
      <c r="K150" s="2">
        <v>0</v>
      </c>
      <c r="L150" s="53">
        <v>0</v>
      </c>
      <c r="M150" s="53">
        <v>0</v>
      </c>
      <c r="N150" s="2">
        <v>388</v>
      </c>
      <c r="O150" s="2">
        <v>16</v>
      </c>
      <c r="Q150" s="1"/>
      <c r="T150" s="3"/>
    </row>
    <row r="151" spans="1:20" ht="15.75" customHeight="1">
      <c r="A151" s="1">
        <v>0</v>
      </c>
      <c r="B151" s="1">
        <v>1</v>
      </c>
      <c r="C151" s="1">
        <v>0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1</v>
      </c>
      <c r="J151" s="2">
        <v>1</v>
      </c>
      <c r="K151" s="2">
        <v>0</v>
      </c>
      <c r="L151" s="53">
        <v>0</v>
      </c>
      <c r="M151" s="53">
        <v>1</v>
      </c>
      <c r="N151" s="2">
        <v>300</v>
      </c>
      <c r="O151" s="2">
        <v>15</v>
      </c>
      <c r="Q151" s="1"/>
      <c r="T151" s="3"/>
    </row>
    <row r="152" spans="1:20" ht="15.75" customHeight="1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1</v>
      </c>
      <c r="G152" s="1">
        <v>0</v>
      </c>
      <c r="H152" s="1">
        <v>1</v>
      </c>
      <c r="I152" s="1">
        <v>0</v>
      </c>
      <c r="J152" s="2">
        <v>0</v>
      </c>
      <c r="K152" s="2">
        <v>1</v>
      </c>
      <c r="L152" s="53">
        <v>0</v>
      </c>
      <c r="M152" s="53">
        <v>1</v>
      </c>
      <c r="N152" s="2">
        <v>400</v>
      </c>
      <c r="O152" s="2">
        <v>25</v>
      </c>
      <c r="Q152" s="1"/>
      <c r="T152" s="3"/>
    </row>
    <row r="153" spans="1:20" ht="15.75" customHeight="1">
      <c r="A153" s="1">
        <v>0</v>
      </c>
      <c r="B153" s="1">
        <v>1</v>
      </c>
      <c r="C153" s="1">
        <v>0</v>
      </c>
      <c r="D153" s="1">
        <v>0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2">
        <v>0</v>
      </c>
      <c r="K153" s="2">
        <v>0</v>
      </c>
      <c r="L153" s="53">
        <v>0</v>
      </c>
      <c r="M153" s="53">
        <v>1</v>
      </c>
      <c r="N153" s="2">
        <v>500</v>
      </c>
      <c r="O153" s="2">
        <v>40</v>
      </c>
      <c r="Q153" s="1"/>
      <c r="T153" s="3"/>
    </row>
    <row r="154" spans="1:20" ht="15.75" customHeight="1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1</v>
      </c>
      <c r="J154" s="2">
        <v>0</v>
      </c>
      <c r="K154" s="2">
        <v>1</v>
      </c>
      <c r="L154" s="53">
        <v>0</v>
      </c>
      <c r="M154" s="53">
        <v>0</v>
      </c>
      <c r="N154" s="2">
        <v>300</v>
      </c>
      <c r="O154" s="2">
        <v>15</v>
      </c>
      <c r="Q154" s="1"/>
      <c r="T154" s="3"/>
    </row>
    <row r="155" spans="1:20" ht="15.75" customHeight="1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1</v>
      </c>
      <c r="G155" s="1">
        <v>0</v>
      </c>
      <c r="H155" s="1">
        <v>0</v>
      </c>
      <c r="I155" s="1">
        <v>0</v>
      </c>
      <c r="J155" s="2">
        <v>0</v>
      </c>
      <c r="K155" s="2">
        <v>0</v>
      </c>
      <c r="L155" s="53">
        <v>0</v>
      </c>
      <c r="M155" s="53">
        <v>1</v>
      </c>
      <c r="N155" s="2">
        <v>500</v>
      </c>
      <c r="O155" s="2">
        <v>40</v>
      </c>
      <c r="Q155" s="1"/>
      <c r="T155" s="3"/>
    </row>
    <row r="156" spans="1:20" ht="15.75" customHeight="1">
      <c r="A156" s="1">
        <v>0</v>
      </c>
      <c r="B156" s="1">
        <v>0</v>
      </c>
      <c r="C156" s="1">
        <v>0</v>
      </c>
      <c r="D156" s="1">
        <v>1</v>
      </c>
      <c r="E156" s="1">
        <v>0</v>
      </c>
      <c r="F156" s="1">
        <v>1</v>
      </c>
      <c r="G156" s="1">
        <v>0</v>
      </c>
      <c r="H156" s="1">
        <v>0</v>
      </c>
      <c r="I156" s="1">
        <v>0</v>
      </c>
      <c r="J156" s="2">
        <v>1</v>
      </c>
      <c r="K156" s="2">
        <v>0</v>
      </c>
      <c r="L156" s="53">
        <v>1</v>
      </c>
      <c r="M156" s="53">
        <v>0</v>
      </c>
      <c r="N156" s="2">
        <v>500</v>
      </c>
      <c r="O156" s="2">
        <v>25</v>
      </c>
      <c r="Q156" s="1"/>
      <c r="T156" s="3"/>
    </row>
    <row r="157" spans="1:20" ht="15.75" customHeight="1">
      <c r="A157" s="1">
        <v>1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2">
        <v>0</v>
      </c>
      <c r="K157" s="2">
        <v>0</v>
      </c>
      <c r="L157" s="53">
        <v>1</v>
      </c>
      <c r="M157" s="53">
        <v>0</v>
      </c>
      <c r="N157" s="2">
        <v>450</v>
      </c>
      <c r="O157" s="2">
        <v>35</v>
      </c>
      <c r="Q157" s="1"/>
      <c r="T157" s="3"/>
    </row>
    <row r="158" spans="1:20" ht="15.75" customHeight="1">
      <c r="A158" s="1">
        <v>0</v>
      </c>
      <c r="B158" s="1">
        <v>0</v>
      </c>
      <c r="C158" s="1">
        <v>0</v>
      </c>
      <c r="D158" s="1">
        <v>1</v>
      </c>
      <c r="E158" s="1">
        <v>1</v>
      </c>
      <c r="F158" s="1">
        <v>0</v>
      </c>
      <c r="G158" s="1">
        <v>0</v>
      </c>
      <c r="H158" s="1">
        <v>0</v>
      </c>
      <c r="I158" s="1">
        <v>1</v>
      </c>
      <c r="J158" s="2">
        <v>0</v>
      </c>
      <c r="K158" s="2">
        <v>0</v>
      </c>
      <c r="L158" s="53">
        <v>0</v>
      </c>
      <c r="M158" s="53">
        <v>1</v>
      </c>
      <c r="N158" s="2">
        <v>450</v>
      </c>
      <c r="O158" s="2">
        <v>35</v>
      </c>
      <c r="Q158" s="1"/>
      <c r="T158" s="3"/>
    </row>
    <row r="159" spans="1:20" ht="15.75" customHeight="1">
      <c r="A159" s="1">
        <v>0</v>
      </c>
      <c r="B159" s="1">
        <v>0</v>
      </c>
      <c r="C159" s="1">
        <v>1</v>
      </c>
      <c r="D159" s="1">
        <v>0</v>
      </c>
      <c r="E159" s="1">
        <v>1</v>
      </c>
      <c r="F159" s="1">
        <v>0</v>
      </c>
      <c r="G159" s="1">
        <v>0</v>
      </c>
      <c r="H159" s="1">
        <v>0</v>
      </c>
      <c r="I159" s="1">
        <v>1</v>
      </c>
      <c r="J159" s="2">
        <v>0</v>
      </c>
      <c r="K159" s="2">
        <v>0</v>
      </c>
      <c r="L159" s="53">
        <v>1</v>
      </c>
      <c r="M159" s="53">
        <v>0</v>
      </c>
      <c r="N159" s="2">
        <v>450</v>
      </c>
      <c r="O159" s="2">
        <v>35</v>
      </c>
      <c r="Q159" s="1"/>
      <c r="T159" s="3"/>
    </row>
    <row r="160" spans="1:20" ht="15.75" customHeight="1">
      <c r="A160" s="1">
        <v>0</v>
      </c>
      <c r="B160" s="1">
        <v>0</v>
      </c>
      <c r="C160" s="1">
        <v>0</v>
      </c>
      <c r="D160" s="1">
        <v>1</v>
      </c>
      <c r="E160" s="1">
        <v>0</v>
      </c>
      <c r="F160" s="1">
        <v>0</v>
      </c>
      <c r="G160" s="1">
        <v>1</v>
      </c>
      <c r="H160" s="1">
        <v>1</v>
      </c>
      <c r="I160" s="1">
        <v>0</v>
      </c>
      <c r="J160" s="2">
        <v>1</v>
      </c>
      <c r="K160" s="2">
        <v>0</v>
      </c>
      <c r="L160" s="53">
        <v>0</v>
      </c>
      <c r="M160" s="53">
        <v>1</v>
      </c>
      <c r="N160" s="2">
        <v>489</v>
      </c>
      <c r="O160" s="2">
        <v>36</v>
      </c>
      <c r="Q160" s="1"/>
      <c r="T160" s="3"/>
    </row>
    <row r="161" spans="1:20" ht="15.75" customHeight="1">
      <c r="A161" s="1">
        <v>0</v>
      </c>
      <c r="B161" s="1">
        <v>0</v>
      </c>
      <c r="C161" s="1">
        <v>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2">
        <v>0</v>
      </c>
      <c r="K161" s="2">
        <v>1</v>
      </c>
      <c r="L161" s="53">
        <v>1</v>
      </c>
      <c r="M161" s="53">
        <v>0</v>
      </c>
      <c r="N161" s="2">
        <v>482</v>
      </c>
      <c r="O161" s="2">
        <v>31</v>
      </c>
      <c r="Q161" s="1"/>
      <c r="T161" s="3"/>
    </row>
    <row r="162" spans="1:20" ht="15.75" customHeight="1">
      <c r="A162" s="1">
        <v>0</v>
      </c>
      <c r="B162" s="1">
        <v>0</v>
      </c>
      <c r="C162" s="1">
        <v>0</v>
      </c>
      <c r="D162" s="1">
        <v>1</v>
      </c>
      <c r="E162" s="1">
        <v>0</v>
      </c>
      <c r="F162" s="1">
        <v>0</v>
      </c>
      <c r="G162" s="1">
        <v>0</v>
      </c>
      <c r="H162" s="1">
        <v>1</v>
      </c>
      <c r="I162" s="1">
        <v>0</v>
      </c>
      <c r="J162" s="2">
        <v>1</v>
      </c>
      <c r="K162" s="2">
        <v>0</v>
      </c>
      <c r="L162" s="53">
        <v>1</v>
      </c>
      <c r="M162" s="53">
        <v>0</v>
      </c>
      <c r="N162" s="2">
        <v>459</v>
      </c>
      <c r="O162" s="2">
        <v>39</v>
      </c>
      <c r="Q162" s="1"/>
      <c r="T162" s="3"/>
    </row>
    <row r="163" spans="1:20" ht="15.75" customHeight="1">
      <c r="A163" s="1">
        <v>0</v>
      </c>
      <c r="B163" s="1">
        <v>1</v>
      </c>
      <c r="C163" s="1">
        <v>0</v>
      </c>
      <c r="D163" s="1">
        <v>0</v>
      </c>
      <c r="E163" s="1">
        <v>1</v>
      </c>
      <c r="F163" s="1">
        <v>0</v>
      </c>
      <c r="G163" s="1">
        <v>0</v>
      </c>
      <c r="H163" s="1">
        <v>0</v>
      </c>
      <c r="I163" s="1">
        <v>1</v>
      </c>
      <c r="J163" s="2">
        <v>0</v>
      </c>
      <c r="K163" s="2">
        <v>1</v>
      </c>
      <c r="L163" s="53">
        <v>1</v>
      </c>
      <c r="M163" s="53">
        <v>0</v>
      </c>
      <c r="N163" s="2">
        <v>300</v>
      </c>
      <c r="O163" s="2">
        <v>15</v>
      </c>
      <c r="Q163" s="1"/>
      <c r="T163" s="3"/>
    </row>
    <row r="164" spans="1:20" ht="15.75" customHeight="1">
      <c r="A164" s="1">
        <v>0</v>
      </c>
      <c r="B164" s="1">
        <v>0</v>
      </c>
      <c r="C164" s="1">
        <v>1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2">
        <v>0</v>
      </c>
      <c r="K164" s="2">
        <v>1</v>
      </c>
      <c r="L164" s="53">
        <v>1</v>
      </c>
      <c r="M164" s="53">
        <v>0</v>
      </c>
      <c r="N164" s="2">
        <v>300</v>
      </c>
      <c r="O164" s="2">
        <v>15</v>
      </c>
      <c r="Q164" s="1"/>
      <c r="T164" s="3"/>
    </row>
    <row r="165" spans="1:20" ht="15.75" customHeight="1">
      <c r="A165" s="1">
        <v>0</v>
      </c>
      <c r="B165" s="1">
        <v>0</v>
      </c>
      <c r="C165" s="1">
        <v>0</v>
      </c>
      <c r="D165" s="1">
        <v>1</v>
      </c>
      <c r="E165" s="1">
        <v>1</v>
      </c>
      <c r="F165" s="1">
        <v>0</v>
      </c>
      <c r="G165" s="1">
        <v>0</v>
      </c>
      <c r="H165" s="1">
        <v>0</v>
      </c>
      <c r="I165" s="1">
        <v>1</v>
      </c>
      <c r="J165" s="2">
        <v>1</v>
      </c>
      <c r="K165" s="2">
        <v>0</v>
      </c>
      <c r="L165" s="53">
        <v>0</v>
      </c>
      <c r="M165" s="53">
        <v>1</v>
      </c>
      <c r="N165" s="2">
        <v>420</v>
      </c>
      <c r="O165" s="2">
        <v>20</v>
      </c>
      <c r="Q165" s="1"/>
      <c r="T165" s="3"/>
    </row>
    <row r="166" spans="1:20" ht="15.75" customHeight="1">
      <c r="A166" s="1">
        <v>0</v>
      </c>
      <c r="B166" s="1">
        <v>0</v>
      </c>
      <c r="C166" s="1">
        <v>0</v>
      </c>
      <c r="D166" s="1">
        <v>0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2">
        <v>0</v>
      </c>
      <c r="K166" s="2">
        <v>0</v>
      </c>
      <c r="L166" s="53">
        <v>1</v>
      </c>
      <c r="M166" s="53">
        <v>0</v>
      </c>
      <c r="N166" s="2">
        <v>500</v>
      </c>
      <c r="O166" s="2">
        <v>50</v>
      </c>
      <c r="Q166" s="1"/>
      <c r="T166" s="3"/>
    </row>
    <row r="167" spans="1:20" ht="15.75" customHeight="1">
      <c r="A167" s="1">
        <v>0</v>
      </c>
      <c r="B167" s="1">
        <v>0</v>
      </c>
      <c r="C167" s="1">
        <v>0</v>
      </c>
      <c r="D167" s="1">
        <v>0</v>
      </c>
      <c r="E167" s="1">
        <v>1</v>
      </c>
      <c r="F167" s="1">
        <v>0</v>
      </c>
      <c r="G167" s="1">
        <v>0</v>
      </c>
      <c r="H167" s="1">
        <v>0</v>
      </c>
      <c r="I167" s="1">
        <v>1</v>
      </c>
      <c r="J167" s="2">
        <v>0</v>
      </c>
      <c r="K167" s="2">
        <v>1</v>
      </c>
      <c r="L167" s="53">
        <v>1</v>
      </c>
      <c r="M167" s="53">
        <v>0</v>
      </c>
      <c r="N167" s="2">
        <v>350</v>
      </c>
      <c r="O167" s="2">
        <v>20</v>
      </c>
      <c r="Q167" s="1"/>
      <c r="T167" s="3"/>
    </row>
    <row r="168" spans="1:20" ht="15.75" customHeight="1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1</v>
      </c>
      <c r="G168" s="1">
        <v>0</v>
      </c>
      <c r="H168" s="1">
        <v>0</v>
      </c>
      <c r="I168" s="1">
        <v>0</v>
      </c>
      <c r="J168" s="2">
        <v>0</v>
      </c>
      <c r="K168" s="2">
        <v>0</v>
      </c>
      <c r="L168" s="53">
        <v>0</v>
      </c>
      <c r="M168" s="53">
        <v>0</v>
      </c>
      <c r="N168" s="2">
        <v>450</v>
      </c>
      <c r="O168" s="2">
        <v>35</v>
      </c>
      <c r="Q168" s="1"/>
      <c r="T168" s="3"/>
    </row>
    <row r="169" spans="1:20" ht="15.75" customHeight="1">
      <c r="A169" s="1">
        <v>0</v>
      </c>
      <c r="B169" s="1">
        <v>0</v>
      </c>
      <c r="C169" s="1">
        <v>0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0</v>
      </c>
      <c r="J169" s="2">
        <v>0</v>
      </c>
      <c r="K169" s="2">
        <v>0</v>
      </c>
      <c r="L169" s="53">
        <v>1</v>
      </c>
      <c r="M169" s="53">
        <v>0</v>
      </c>
      <c r="N169" s="2">
        <v>450</v>
      </c>
      <c r="O169" s="2">
        <v>40</v>
      </c>
      <c r="Q169" s="1"/>
      <c r="T169" s="3"/>
    </row>
    <row r="170" spans="1:20" ht="15.75" customHeight="1">
      <c r="A170" s="1">
        <v>0</v>
      </c>
      <c r="B170" s="1">
        <v>0</v>
      </c>
      <c r="C170" s="1">
        <v>0</v>
      </c>
      <c r="D170" s="1">
        <v>1</v>
      </c>
      <c r="E170" s="1">
        <v>0</v>
      </c>
      <c r="F170" s="1">
        <v>1</v>
      </c>
      <c r="G170" s="1">
        <v>0</v>
      </c>
      <c r="H170" s="1">
        <v>0</v>
      </c>
      <c r="I170" s="1">
        <v>0</v>
      </c>
      <c r="J170" s="2">
        <v>0</v>
      </c>
      <c r="K170" s="2">
        <v>0</v>
      </c>
      <c r="L170" s="53">
        <v>1</v>
      </c>
      <c r="M170" s="53">
        <v>0</v>
      </c>
      <c r="N170" s="2">
        <v>350</v>
      </c>
      <c r="O170" s="2">
        <v>35</v>
      </c>
      <c r="Q170" s="1"/>
      <c r="T170" s="3"/>
    </row>
    <row r="171" spans="1:20" ht="15.75" customHeight="1">
      <c r="A171" s="1">
        <v>1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2">
        <v>0</v>
      </c>
      <c r="K171" s="2">
        <v>0</v>
      </c>
      <c r="L171" s="53">
        <v>1</v>
      </c>
      <c r="M171" s="53">
        <v>0</v>
      </c>
      <c r="N171" s="2">
        <v>450</v>
      </c>
      <c r="O171" s="2">
        <v>45</v>
      </c>
      <c r="Q171" s="1"/>
      <c r="T171" s="3"/>
    </row>
    <row r="172" spans="1:20" ht="15.75" customHeight="1">
      <c r="A172" s="1">
        <v>0</v>
      </c>
      <c r="B172" s="1">
        <v>0</v>
      </c>
      <c r="C172" s="1">
        <v>1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1</v>
      </c>
      <c r="J172" s="2">
        <v>0</v>
      </c>
      <c r="K172" s="2">
        <v>1</v>
      </c>
      <c r="L172" s="53">
        <v>1</v>
      </c>
      <c r="M172" s="53">
        <v>0</v>
      </c>
      <c r="N172" s="2">
        <v>350</v>
      </c>
      <c r="O172" s="2">
        <v>20</v>
      </c>
      <c r="Q172" s="1"/>
      <c r="T172" s="3"/>
    </row>
    <row r="173" spans="1:20" ht="15.75" customHeight="1">
      <c r="A173" s="1">
        <v>0</v>
      </c>
      <c r="B173" s="1">
        <v>0</v>
      </c>
      <c r="C173" s="1">
        <v>0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  <c r="J173" s="2">
        <v>0</v>
      </c>
      <c r="K173" s="2">
        <v>1</v>
      </c>
      <c r="L173" s="53">
        <v>0</v>
      </c>
      <c r="M173" s="53">
        <v>1</v>
      </c>
      <c r="N173" s="2">
        <v>450</v>
      </c>
      <c r="O173" s="2">
        <v>25</v>
      </c>
      <c r="Q173" s="1"/>
      <c r="T173" s="3"/>
    </row>
    <row r="174" spans="1:20" ht="15.75" customHeight="1">
      <c r="A174" s="1">
        <v>0</v>
      </c>
      <c r="B174" s="1">
        <v>0</v>
      </c>
      <c r="C174" s="1">
        <v>0</v>
      </c>
      <c r="D174" s="1">
        <v>1</v>
      </c>
      <c r="E174" s="1">
        <v>0</v>
      </c>
      <c r="F174" s="1">
        <v>0</v>
      </c>
      <c r="G174" s="1">
        <v>1</v>
      </c>
      <c r="H174" s="1">
        <v>0</v>
      </c>
      <c r="I174" s="1">
        <v>1</v>
      </c>
      <c r="J174" s="2">
        <v>1</v>
      </c>
      <c r="K174" s="2">
        <v>0</v>
      </c>
      <c r="L174" s="53">
        <v>0</v>
      </c>
      <c r="M174" s="53">
        <v>0</v>
      </c>
      <c r="N174" s="2">
        <v>374</v>
      </c>
      <c r="O174" s="2">
        <v>27</v>
      </c>
      <c r="Q174" s="1"/>
      <c r="T174" s="3"/>
    </row>
    <row r="175" spans="1:20" ht="15.75" customHeight="1">
      <c r="A175" s="1">
        <v>0</v>
      </c>
      <c r="B175" s="1">
        <v>0</v>
      </c>
      <c r="C175" s="1">
        <v>0</v>
      </c>
      <c r="D175" s="1">
        <v>1</v>
      </c>
      <c r="E175" s="1">
        <v>0</v>
      </c>
      <c r="F175" s="1">
        <v>1</v>
      </c>
      <c r="G175" s="1">
        <v>0</v>
      </c>
      <c r="H175" s="1">
        <v>0</v>
      </c>
      <c r="I175" s="1">
        <v>0</v>
      </c>
      <c r="J175" s="2">
        <v>0</v>
      </c>
      <c r="K175" s="2">
        <v>0</v>
      </c>
      <c r="L175" s="53">
        <v>0</v>
      </c>
      <c r="M175" s="53">
        <v>0</v>
      </c>
      <c r="N175" s="2">
        <v>350</v>
      </c>
      <c r="O175" s="2">
        <v>35</v>
      </c>
      <c r="Q175" s="1"/>
      <c r="T175" s="3"/>
    </row>
    <row r="176" spans="1:20" ht="15.75" customHeight="1">
      <c r="A176" s="1">
        <v>0</v>
      </c>
      <c r="B176" s="1">
        <v>0</v>
      </c>
      <c r="C176" s="1">
        <v>0</v>
      </c>
      <c r="D176" s="1">
        <v>1</v>
      </c>
      <c r="E176" s="1">
        <v>1</v>
      </c>
      <c r="F176" s="1">
        <v>0</v>
      </c>
      <c r="G176" s="1">
        <v>0</v>
      </c>
      <c r="H176" s="1">
        <v>0</v>
      </c>
      <c r="I176" s="1">
        <v>1</v>
      </c>
      <c r="J176" s="2">
        <v>0</v>
      </c>
      <c r="K176" s="2">
        <v>1</v>
      </c>
      <c r="L176" s="53">
        <v>1</v>
      </c>
      <c r="M176" s="53">
        <v>0</v>
      </c>
      <c r="N176" s="2">
        <v>350</v>
      </c>
      <c r="O176" s="2">
        <v>20</v>
      </c>
      <c r="Q176" s="1"/>
      <c r="T176" s="3"/>
    </row>
    <row r="177" spans="1:20" ht="15.75" customHeight="1">
      <c r="A177" s="1">
        <v>0</v>
      </c>
      <c r="B177" s="1">
        <v>0</v>
      </c>
      <c r="C177" s="1">
        <v>0</v>
      </c>
      <c r="D177" s="1">
        <v>1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2">
        <v>1</v>
      </c>
      <c r="K177" s="2">
        <v>0</v>
      </c>
      <c r="L177" s="53">
        <v>0</v>
      </c>
      <c r="M177" s="53">
        <v>1</v>
      </c>
      <c r="N177" s="2">
        <v>500</v>
      </c>
      <c r="O177" s="2">
        <v>25</v>
      </c>
      <c r="Q177" s="1"/>
      <c r="T177" s="3"/>
    </row>
    <row r="178" spans="1:20" ht="15.75" customHeight="1">
      <c r="A178" s="1">
        <v>1</v>
      </c>
      <c r="B178" s="1">
        <v>0</v>
      </c>
      <c r="C178" s="1">
        <v>0</v>
      </c>
      <c r="D178" s="1">
        <v>0</v>
      </c>
      <c r="E178" s="1">
        <v>0</v>
      </c>
      <c r="F178" s="1">
        <v>1</v>
      </c>
      <c r="G178" s="1">
        <v>0</v>
      </c>
      <c r="H178" s="1">
        <v>0</v>
      </c>
      <c r="I178" s="1">
        <v>0</v>
      </c>
      <c r="J178" s="2">
        <v>0</v>
      </c>
      <c r="K178" s="2">
        <v>0</v>
      </c>
      <c r="L178" s="53">
        <v>0</v>
      </c>
      <c r="M178" s="53">
        <v>0</v>
      </c>
      <c r="N178" s="2">
        <v>500</v>
      </c>
      <c r="O178" s="2">
        <v>45</v>
      </c>
      <c r="Q178" s="1"/>
      <c r="T178" s="3"/>
    </row>
    <row r="179" spans="1:20" ht="15.75" customHeight="1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0</v>
      </c>
      <c r="J179" s="2">
        <v>0</v>
      </c>
      <c r="K179" s="2">
        <v>0</v>
      </c>
      <c r="L179" s="53">
        <v>0</v>
      </c>
      <c r="M179" s="53">
        <v>0</v>
      </c>
      <c r="N179" s="2">
        <v>400</v>
      </c>
      <c r="O179" s="2">
        <v>30</v>
      </c>
      <c r="Q179" s="1"/>
      <c r="T179" s="3"/>
    </row>
    <row r="180" spans="1:20" ht="15.75" customHeight="1">
      <c r="A180" s="1">
        <v>0</v>
      </c>
      <c r="B180" s="1">
        <v>0</v>
      </c>
      <c r="C180" s="1">
        <v>1</v>
      </c>
      <c r="D180" s="1">
        <v>0</v>
      </c>
      <c r="E180" s="1">
        <v>1</v>
      </c>
      <c r="F180" s="1">
        <v>0</v>
      </c>
      <c r="G180" s="1">
        <v>0</v>
      </c>
      <c r="H180" s="1">
        <v>1</v>
      </c>
      <c r="I180" s="1">
        <v>0</v>
      </c>
      <c r="J180" s="2">
        <v>1</v>
      </c>
      <c r="K180" s="2">
        <v>0</v>
      </c>
      <c r="L180" s="53">
        <v>0</v>
      </c>
      <c r="M180" s="53">
        <v>1</v>
      </c>
      <c r="N180" s="2">
        <v>450</v>
      </c>
      <c r="O180" s="2">
        <v>25</v>
      </c>
      <c r="Q180" s="1"/>
      <c r="T180" s="3"/>
    </row>
    <row r="181" spans="1:20" ht="15.75" customHeight="1">
      <c r="A181" s="1">
        <v>0</v>
      </c>
      <c r="B181" s="1">
        <v>1</v>
      </c>
      <c r="C181" s="1">
        <v>0</v>
      </c>
      <c r="D181" s="1">
        <v>0</v>
      </c>
      <c r="E181" s="1">
        <v>0</v>
      </c>
      <c r="F181" s="1">
        <v>1</v>
      </c>
      <c r="G181" s="1">
        <v>0</v>
      </c>
      <c r="H181" s="1">
        <v>0</v>
      </c>
      <c r="I181" s="1">
        <v>1</v>
      </c>
      <c r="J181" s="2">
        <v>1</v>
      </c>
      <c r="K181" s="2">
        <v>0</v>
      </c>
      <c r="L181" s="53">
        <v>0</v>
      </c>
      <c r="M181" s="53">
        <v>0</v>
      </c>
      <c r="N181" s="2">
        <v>300</v>
      </c>
      <c r="O181" s="2">
        <v>15</v>
      </c>
      <c r="Q181" s="1"/>
      <c r="T181" s="3"/>
    </row>
    <row r="182" spans="1:20" ht="15.75" customHeight="1">
      <c r="A182" s="1">
        <v>0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2">
        <v>1</v>
      </c>
      <c r="K182" s="2">
        <v>0</v>
      </c>
      <c r="L182" s="53">
        <v>0</v>
      </c>
      <c r="M182" s="53">
        <v>1</v>
      </c>
      <c r="N182" s="2">
        <v>420</v>
      </c>
      <c r="O182" s="2">
        <v>40</v>
      </c>
      <c r="Q182" s="1"/>
      <c r="T182" s="3"/>
    </row>
    <row r="183" spans="1:20" ht="15.75" customHeight="1">
      <c r="A183" s="1">
        <v>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2">
        <v>0</v>
      </c>
      <c r="K183" s="2">
        <v>1</v>
      </c>
      <c r="L183" s="53">
        <v>0</v>
      </c>
      <c r="M183" s="53">
        <v>1</v>
      </c>
      <c r="N183" s="2">
        <v>450</v>
      </c>
      <c r="O183" s="2">
        <v>25</v>
      </c>
      <c r="Q183" s="1"/>
      <c r="T183" s="3"/>
    </row>
    <row r="184" spans="1:20" ht="15.75" customHeight="1">
      <c r="A184" s="1">
        <v>0</v>
      </c>
      <c r="B184" s="1">
        <v>0</v>
      </c>
      <c r="C184" s="1">
        <v>0</v>
      </c>
      <c r="D184" s="1">
        <v>1</v>
      </c>
      <c r="E184" s="1">
        <v>0</v>
      </c>
      <c r="F184" s="1">
        <v>1</v>
      </c>
      <c r="G184" s="1">
        <v>0</v>
      </c>
      <c r="H184" s="1">
        <v>1</v>
      </c>
      <c r="I184" s="1">
        <v>0</v>
      </c>
      <c r="J184" s="2">
        <v>0</v>
      </c>
      <c r="K184" s="2">
        <v>0</v>
      </c>
      <c r="L184" s="53">
        <v>0</v>
      </c>
      <c r="M184" s="53">
        <v>1</v>
      </c>
      <c r="N184" s="2">
        <v>500</v>
      </c>
      <c r="O184" s="2">
        <v>40</v>
      </c>
      <c r="Q184" s="1"/>
      <c r="T184" s="3"/>
    </row>
    <row r="185" spans="1:20" ht="15.75" customHeight="1">
      <c r="A185" s="1">
        <v>0</v>
      </c>
      <c r="B185" s="1">
        <v>0</v>
      </c>
      <c r="C185" s="1">
        <v>0</v>
      </c>
      <c r="D185" s="1">
        <v>1</v>
      </c>
      <c r="E185" s="1">
        <v>1</v>
      </c>
      <c r="F185" s="1">
        <v>0</v>
      </c>
      <c r="G185" s="1">
        <v>0</v>
      </c>
      <c r="H185" s="1">
        <v>1</v>
      </c>
      <c r="I185" s="1">
        <v>0</v>
      </c>
      <c r="J185" s="2">
        <v>1</v>
      </c>
      <c r="K185" s="2">
        <v>0</v>
      </c>
      <c r="L185" s="53">
        <v>0</v>
      </c>
      <c r="M185" s="53">
        <v>1</v>
      </c>
      <c r="N185" s="2">
        <v>489</v>
      </c>
      <c r="O185" s="2">
        <v>36</v>
      </c>
      <c r="Q185" s="1"/>
      <c r="T185" s="3"/>
    </row>
    <row r="186" spans="1:20" ht="15.75" customHeight="1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1</v>
      </c>
      <c r="G186" s="1">
        <v>0</v>
      </c>
      <c r="H186" s="1">
        <v>1</v>
      </c>
      <c r="I186" s="1">
        <v>0</v>
      </c>
      <c r="J186" s="2">
        <v>1</v>
      </c>
      <c r="K186" s="2">
        <v>0</v>
      </c>
      <c r="L186" s="53">
        <v>0</v>
      </c>
      <c r="M186" s="53">
        <v>1</v>
      </c>
      <c r="N186" s="2">
        <v>350</v>
      </c>
      <c r="O186" s="2">
        <v>10</v>
      </c>
      <c r="Q186" s="1"/>
      <c r="T186" s="3"/>
    </row>
    <row r="187" spans="1:20" ht="15.75" customHeight="1">
      <c r="A187" s="1">
        <v>0</v>
      </c>
      <c r="B187" s="1">
        <v>0</v>
      </c>
      <c r="C187" s="1">
        <v>1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1</v>
      </c>
      <c r="J187" s="2">
        <v>1</v>
      </c>
      <c r="K187" s="2">
        <v>0</v>
      </c>
      <c r="L187" s="53">
        <v>0</v>
      </c>
      <c r="M187" s="53">
        <v>0</v>
      </c>
      <c r="N187" s="2">
        <v>450</v>
      </c>
      <c r="O187" s="2">
        <v>20</v>
      </c>
      <c r="Q187" s="1"/>
      <c r="T187" s="3"/>
    </row>
    <row r="188" spans="1:20" ht="15.75" customHeight="1">
      <c r="A188" s="1">
        <v>0</v>
      </c>
      <c r="B188" s="1">
        <v>1</v>
      </c>
      <c r="C188" s="1">
        <v>0</v>
      </c>
      <c r="D188" s="1">
        <v>0</v>
      </c>
      <c r="E188" s="1">
        <v>1</v>
      </c>
      <c r="F188" s="1">
        <v>0</v>
      </c>
      <c r="G188" s="1">
        <v>0</v>
      </c>
      <c r="H188" s="1">
        <v>1</v>
      </c>
      <c r="I188" s="1">
        <v>0</v>
      </c>
      <c r="J188" s="2">
        <v>0</v>
      </c>
      <c r="K188" s="2">
        <v>1</v>
      </c>
      <c r="L188" s="53">
        <v>1</v>
      </c>
      <c r="M188" s="53">
        <v>0</v>
      </c>
      <c r="N188" s="2">
        <v>480</v>
      </c>
      <c r="O188" s="2">
        <v>30</v>
      </c>
      <c r="Q188" s="1"/>
      <c r="T188" s="3"/>
    </row>
    <row r="189" spans="1:20" ht="15.75" customHeight="1">
      <c r="A189" s="1">
        <v>1</v>
      </c>
      <c r="B189" s="1">
        <v>0</v>
      </c>
      <c r="C189" s="1">
        <v>0</v>
      </c>
      <c r="D189" s="1">
        <v>0</v>
      </c>
      <c r="E189" s="1">
        <v>1</v>
      </c>
      <c r="F189" s="1">
        <v>0</v>
      </c>
      <c r="G189" s="1">
        <v>0</v>
      </c>
      <c r="H189" s="1">
        <v>0</v>
      </c>
      <c r="I189" s="1">
        <v>1</v>
      </c>
      <c r="J189" s="2">
        <v>0</v>
      </c>
      <c r="K189" s="2">
        <v>1</v>
      </c>
      <c r="L189" s="53">
        <v>0</v>
      </c>
      <c r="M189" s="53">
        <v>0</v>
      </c>
      <c r="N189" s="2">
        <v>300</v>
      </c>
      <c r="O189" s="2">
        <v>15</v>
      </c>
      <c r="Q189" s="1"/>
      <c r="T189" s="3"/>
    </row>
    <row r="190" spans="1:20" ht="15.75" customHeight="1">
      <c r="A190" s="1">
        <v>0</v>
      </c>
      <c r="B190" s="1">
        <v>0</v>
      </c>
      <c r="C190" s="1">
        <v>1</v>
      </c>
      <c r="D190" s="1">
        <v>0</v>
      </c>
      <c r="E190" s="1">
        <v>0</v>
      </c>
      <c r="F190" s="1">
        <v>1</v>
      </c>
      <c r="G190" s="1">
        <v>0</v>
      </c>
      <c r="H190" s="1">
        <v>0</v>
      </c>
      <c r="I190" s="1">
        <v>0</v>
      </c>
      <c r="J190" s="2">
        <v>0</v>
      </c>
      <c r="K190" s="2">
        <v>0</v>
      </c>
      <c r="L190" s="53">
        <v>0</v>
      </c>
      <c r="M190" s="53">
        <v>1</v>
      </c>
      <c r="N190" s="2">
        <v>500</v>
      </c>
      <c r="O190" s="2">
        <v>40</v>
      </c>
      <c r="Q190" s="1"/>
      <c r="T190" s="3"/>
    </row>
    <row r="191" spans="1:20" ht="15.75" customHeight="1">
      <c r="A191" s="1">
        <v>0</v>
      </c>
      <c r="B191" s="1">
        <v>0</v>
      </c>
      <c r="C191" s="1">
        <v>1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2">
        <v>0</v>
      </c>
      <c r="K191" s="2">
        <v>1</v>
      </c>
      <c r="L191" s="53">
        <v>0</v>
      </c>
      <c r="M191" s="53">
        <v>0</v>
      </c>
      <c r="N191" s="2">
        <v>400</v>
      </c>
      <c r="O191" s="2">
        <v>25</v>
      </c>
      <c r="Q191" s="1"/>
      <c r="T191" s="3"/>
    </row>
    <row r="192" spans="1:20" ht="15.75" customHeight="1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1</v>
      </c>
      <c r="I192" s="1">
        <v>0</v>
      </c>
      <c r="J192" s="2">
        <v>0</v>
      </c>
      <c r="K192" s="2">
        <v>1</v>
      </c>
      <c r="L192" s="53">
        <v>0</v>
      </c>
      <c r="M192" s="53">
        <v>0</v>
      </c>
      <c r="N192" s="2">
        <v>350</v>
      </c>
      <c r="O192" s="2">
        <v>20</v>
      </c>
      <c r="Q192" s="1"/>
      <c r="T192" s="3"/>
    </row>
    <row r="193" spans="1:20" ht="15.75" customHeight="1">
      <c r="A193" s="1">
        <v>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2">
        <v>0</v>
      </c>
      <c r="K193" s="2">
        <v>1</v>
      </c>
      <c r="L193" s="53">
        <v>1</v>
      </c>
      <c r="M193" s="53">
        <v>0</v>
      </c>
      <c r="N193" s="2">
        <v>450</v>
      </c>
      <c r="O193" s="2">
        <v>25</v>
      </c>
      <c r="Q193" s="1"/>
      <c r="T193" s="3"/>
    </row>
    <row r="194" spans="1:20" ht="15.75" customHeight="1">
      <c r="A194" s="1">
        <v>0</v>
      </c>
      <c r="B194" s="1">
        <v>0</v>
      </c>
      <c r="C194" s="1">
        <v>1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2">
        <v>0</v>
      </c>
      <c r="K194" s="2">
        <v>0</v>
      </c>
      <c r="L194" s="53">
        <v>0</v>
      </c>
      <c r="M194" s="53">
        <v>0</v>
      </c>
      <c r="N194" s="2">
        <v>497</v>
      </c>
      <c r="O194" s="2">
        <v>32</v>
      </c>
      <c r="Q194" s="1"/>
      <c r="T194" s="3"/>
    </row>
    <row r="195" spans="1:20" ht="15.75" customHeight="1">
      <c r="A195" s="1">
        <v>0</v>
      </c>
      <c r="B195" s="1">
        <v>0</v>
      </c>
      <c r="C195" s="1">
        <v>1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2">
        <v>0</v>
      </c>
      <c r="K195" s="2">
        <v>1</v>
      </c>
      <c r="L195" s="53">
        <v>1</v>
      </c>
      <c r="M195" s="53">
        <v>0</v>
      </c>
      <c r="N195" s="2">
        <v>480</v>
      </c>
      <c r="O195" s="2">
        <v>30</v>
      </c>
      <c r="Q195" s="1"/>
      <c r="T195" s="3"/>
    </row>
    <row r="196" spans="1:20" ht="15.75" customHeight="1">
      <c r="A196" s="1">
        <v>1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2">
        <v>0</v>
      </c>
      <c r="K196" s="2">
        <v>0</v>
      </c>
      <c r="L196" s="53">
        <v>0</v>
      </c>
      <c r="M196" s="53">
        <v>1</v>
      </c>
      <c r="N196" s="2">
        <v>470</v>
      </c>
      <c r="O196" s="2">
        <v>50</v>
      </c>
      <c r="Q196" s="1"/>
      <c r="T196" s="3"/>
    </row>
    <row r="197" spans="1:20" ht="15.75" customHeight="1">
      <c r="A197" s="1">
        <v>0</v>
      </c>
      <c r="B197" s="1">
        <v>1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2">
        <v>1</v>
      </c>
      <c r="K197" s="2">
        <v>0</v>
      </c>
      <c r="L197" s="53">
        <v>1</v>
      </c>
      <c r="M197" s="53">
        <v>0</v>
      </c>
      <c r="N197" s="2">
        <v>500</v>
      </c>
      <c r="O197" s="2">
        <v>25</v>
      </c>
      <c r="Q197" s="1"/>
      <c r="T197" s="3"/>
    </row>
    <row r="198" spans="1:20" ht="15.75" customHeight="1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1</v>
      </c>
      <c r="J198" s="2">
        <v>0</v>
      </c>
      <c r="K198" s="2">
        <v>0</v>
      </c>
      <c r="L198" s="53">
        <v>1</v>
      </c>
      <c r="M198" s="53">
        <v>0</v>
      </c>
      <c r="N198" s="2">
        <v>450</v>
      </c>
      <c r="O198" s="2">
        <v>35</v>
      </c>
      <c r="Q198" s="1"/>
      <c r="T198" s="3"/>
    </row>
    <row r="199" spans="1:20" ht="15.75" customHeight="1">
      <c r="A199" s="1">
        <v>0</v>
      </c>
      <c r="B199" s="1">
        <v>0</v>
      </c>
      <c r="C199" s="1">
        <v>0</v>
      </c>
      <c r="D199" s="1">
        <v>1</v>
      </c>
      <c r="E199" s="1">
        <v>1</v>
      </c>
      <c r="F199" s="1">
        <v>0</v>
      </c>
      <c r="G199" s="1">
        <v>0</v>
      </c>
      <c r="H199" s="1">
        <v>1</v>
      </c>
      <c r="I199" s="1">
        <v>0</v>
      </c>
      <c r="J199" s="2">
        <v>1</v>
      </c>
      <c r="K199" s="2">
        <v>0</v>
      </c>
      <c r="L199" s="53">
        <v>0</v>
      </c>
      <c r="M199" s="53">
        <v>1</v>
      </c>
      <c r="N199" s="2">
        <v>350</v>
      </c>
      <c r="O199" s="2">
        <v>10</v>
      </c>
      <c r="Q199" s="1"/>
      <c r="T199" s="3"/>
    </row>
    <row r="200" spans="1:20" ht="15.75" customHeight="1">
      <c r="A200" s="1">
        <v>0</v>
      </c>
      <c r="B200" s="1">
        <v>0</v>
      </c>
      <c r="C200" s="1">
        <v>0</v>
      </c>
      <c r="D200" s="1">
        <v>0</v>
      </c>
      <c r="E200" s="1">
        <v>1</v>
      </c>
      <c r="F200" s="1">
        <v>0</v>
      </c>
      <c r="G200" s="1">
        <v>0</v>
      </c>
      <c r="H200" s="1">
        <v>0</v>
      </c>
      <c r="I200" s="1">
        <v>0</v>
      </c>
      <c r="J200" s="2">
        <v>1</v>
      </c>
      <c r="K200" s="2">
        <v>0</v>
      </c>
      <c r="L200" s="53">
        <v>0</v>
      </c>
      <c r="M200" s="53">
        <v>1</v>
      </c>
      <c r="N200" s="2">
        <v>300</v>
      </c>
      <c r="O200" s="2">
        <v>15</v>
      </c>
      <c r="Q200" s="1"/>
      <c r="T200" s="3"/>
    </row>
    <row r="201" spans="1:20" ht="15.75" customHeight="1">
      <c r="A201" s="1">
        <v>0</v>
      </c>
      <c r="B201" s="1">
        <v>0</v>
      </c>
      <c r="C201" s="1">
        <v>1</v>
      </c>
      <c r="D201" s="1">
        <v>0</v>
      </c>
      <c r="E201" s="1">
        <v>1</v>
      </c>
      <c r="F201" s="1">
        <v>0</v>
      </c>
      <c r="G201" s="1">
        <v>0</v>
      </c>
      <c r="H201" s="1">
        <v>0</v>
      </c>
      <c r="I201" s="1">
        <v>0</v>
      </c>
      <c r="J201" s="2">
        <v>1</v>
      </c>
      <c r="K201" s="2">
        <v>0</v>
      </c>
      <c r="L201" s="53">
        <v>0</v>
      </c>
      <c r="M201" s="53">
        <v>1</v>
      </c>
      <c r="N201" s="2">
        <v>500</v>
      </c>
      <c r="O201" s="2">
        <v>20</v>
      </c>
      <c r="Q201" s="1"/>
      <c r="T201" s="3"/>
    </row>
    <row r="202" spans="1:20" ht="15.75" customHeight="1">
      <c r="A202" s="1">
        <v>0</v>
      </c>
      <c r="B202" s="1">
        <v>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2">
        <v>0</v>
      </c>
      <c r="K202" s="2">
        <v>1</v>
      </c>
      <c r="L202" s="53">
        <v>0</v>
      </c>
      <c r="M202" s="53">
        <v>0</v>
      </c>
      <c r="N202" s="2">
        <v>400</v>
      </c>
      <c r="O202" s="2">
        <v>25</v>
      </c>
      <c r="Q202" s="1"/>
      <c r="T202" s="3"/>
    </row>
    <row r="203" spans="1:20" ht="15.75" customHeight="1">
      <c r="A203" s="1">
        <v>0</v>
      </c>
      <c r="B203" s="1">
        <v>0</v>
      </c>
      <c r="C203" s="1">
        <v>0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1</v>
      </c>
      <c r="J203" s="2">
        <v>0</v>
      </c>
      <c r="K203" s="2">
        <v>0</v>
      </c>
      <c r="L203" s="53">
        <v>0</v>
      </c>
      <c r="M203" s="53">
        <v>1</v>
      </c>
      <c r="N203" s="2">
        <v>500</v>
      </c>
      <c r="O203" s="2">
        <v>30</v>
      </c>
      <c r="Q203" s="1"/>
      <c r="T203" s="3"/>
    </row>
    <row r="204" spans="1:20" ht="15.75" customHeight="1">
      <c r="A204" s="1">
        <v>0</v>
      </c>
      <c r="B204" s="1">
        <v>0</v>
      </c>
      <c r="C204" s="1">
        <v>1</v>
      </c>
      <c r="D204" s="1">
        <v>0</v>
      </c>
      <c r="E204" s="1">
        <v>1</v>
      </c>
      <c r="F204" s="1">
        <v>0</v>
      </c>
      <c r="G204" s="1">
        <v>0</v>
      </c>
      <c r="H204" s="1">
        <v>0</v>
      </c>
      <c r="I204" s="1">
        <v>0</v>
      </c>
      <c r="J204" s="2">
        <v>0</v>
      </c>
      <c r="K204" s="2">
        <v>0</v>
      </c>
      <c r="L204" s="53">
        <v>1</v>
      </c>
      <c r="M204" s="53">
        <v>0</v>
      </c>
      <c r="N204" s="2">
        <v>500</v>
      </c>
      <c r="O204" s="2">
        <v>40</v>
      </c>
      <c r="Q204" s="1"/>
      <c r="T204" s="3"/>
    </row>
    <row r="205" spans="1:20" ht="15.75" customHeight="1">
      <c r="A205" s="1">
        <v>0</v>
      </c>
      <c r="B205" s="1">
        <v>0</v>
      </c>
      <c r="C205" s="1">
        <v>1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1</v>
      </c>
      <c r="J205" s="2">
        <v>0</v>
      </c>
      <c r="K205" s="2">
        <v>1</v>
      </c>
      <c r="L205" s="53">
        <v>0</v>
      </c>
      <c r="M205" s="53">
        <v>1</v>
      </c>
      <c r="N205" s="2">
        <v>405</v>
      </c>
      <c r="O205" s="2">
        <v>29</v>
      </c>
      <c r="Q205" s="1"/>
      <c r="T205" s="3"/>
    </row>
    <row r="206" spans="1:20" ht="15.75" customHeight="1">
      <c r="A206" s="1">
        <v>0</v>
      </c>
      <c r="B206" s="1">
        <v>0</v>
      </c>
      <c r="C206" s="1">
        <v>0</v>
      </c>
      <c r="D206" s="1">
        <v>1</v>
      </c>
      <c r="E206" s="1">
        <v>0</v>
      </c>
      <c r="F206" s="1">
        <v>1</v>
      </c>
      <c r="G206" s="1">
        <v>0</v>
      </c>
      <c r="H206" s="1">
        <v>0</v>
      </c>
      <c r="I206" s="1">
        <v>0</v>
      </c>
      <c r="J206" s="2">
        <v>0</v>
      </c>
      <c r="K206" s="2">
        <v>0</v>
      </c>
      <c r="L206" s="53">
        <v>0</v>
      </c>
      <c r="M206" s="53">
        <v>0</v>
      </c>
      <c r="N206" s="2">
        <v>350</v>
      </c>
      <c r="O206" s="2">
        <v>35</v>
      </c>
      <c r="Q206" s="1"/>
      <c r="T206" s="3"/>
    </row>
    <row r="207" spans="1:20" ht="15.75" customHeight="1">
      <c r="A207" s="1">
        <v>0</v>
      </c>
      <c r="B207" s="1">
        <v>1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2">
        <v>0</v>
      </c>
      <c r="K207" s="2">
        <v>1</v>
      </c>
      <c r="L207" s="53">
        <v>1</v>
      </c>
      <c r="M207" s="53">
        <v>0</v>
      </c>
      <c r="N207" s="2">
        <v>450</v>
      </c>
      <c r="O207" s="2">
        <v>30</v>
      </c>
      <c r="Q207" s="1"/>
      <c r="T207" s="3"/>
    </row>
    <row r="208" spans="1:20" ht="15.75" customHeight="1">
      <c r="A208" s="1">
        <v>0</v>
      </c>
      <c r="B208" s="1">
        <v>0</v>
      </c>
      <c r="C208" s="1">
        <v>0</v>
      </c>
      <c r="D208" s="1">
        <v>1</v>
      </c>
      <c r="E208" s="1">
        <v>0</v>
      </c>
      <c r="F208" s="1">
        <v>1</v>
      </c>
      <c r="G208" s="1">
        <v>0</v>
      </c>
      <c r="H208" s="1">
        <v>0</v>
      </c>
      <c r="I208" s="1">
        <v>1</v>
      </c>
      <c r="J208" s="2">
        <v>0</v>
      </c>
      <c r="K208" s="2">
        <v>0</v>
      </c>
      <c r="L208" s="53">
        <v>0</v>
      </c>
      <c r="M208" s="53">
        <v>0</v>
      </c>
      <c r="N208" s="2">
        <v>350</v>
      </c>
      <c r="O208" s="2">
        <v>35</v>
      </c>
      <c r="Q208" s="1"/>
      <c r="T208" s="3"/>
    </row>
    <row r="209" spans="1:20" ht="15.75" customHeight="1">
      <c r="A209" s="1">
        <v>0</v>
      </c>
      <c r="B209" s="1">
        <v>0</v>
      </c>
      <c r="C209" s="1">
        <v>0</v>
      </c>
      <c r="D209" s="1">
        <v>1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2">
        <v>0</v>
      </c>
      <c r="K209" s="2">
        <v>1</v>
      </c>
      <c r="L209" s="53">
        <v>0</v>
      </c>
      <c r="M209" s="53">
        <v>1</v>
      </c>
      <c r="N209" s="2">
        <v>400</v>
      </c>
      <c r="O209" s="2">
        <v>30</v>
      </c>
      <c r="Q209" s="1"/>
      <c r="T209" s="3"/>
    </row>
    <row r="210" spans="1:20" ht="15.75" customHeight="1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2">
        <v>0</v>
      </c>
      <c r="K210" s="2">
        <v>0</v>
      </c>
      <c r="L210" s="53">
        <v>0</v>
      </c>
      <c r="M210" s="53">
        <v>0</v>
      </c>
      <c r="N210" s="2">
        <v>450</v>
      </c>
      <c r="O210" s="2">
        <v>30</v>
      </c>
      <c r="Q210" s="1"/>
      <c r="T210" s="3"/>
    </row>
    <row r="211" spans="1:20" ht="15.75" customHeight="1">
      <c r="A211" s="1">
        <v>1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2">
        <v>0</v>
      </c>
      <c r="K211" s="2">
        <v>1</v>
      </c>
      <c r="L211" s="53">
        <v>1</v>
      </c>
      <c r="M211" s="53">
        <v>0</v>
      </c>
      <c r="N211" s="2">
        <v>500</v>
      </c>
      <c r="O211" s="2">
        <v>30</v>
      </c>
      <c r="Q211" s="1"/>
      <c r="T211" s="3"/>
    </row>
    <row r="212" spans="1:20" ht="15.75" customHeight="1">
      <c r="A212" s="1">
        <v>1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1</v>
      </c>
      <c r="J212" s="2">
        <v>0</v>
      </c>
      <c r="K212" s="2">
        <v>1</v>
      </c>
      <c r="L212" s="53">
        <v>1</v>
      </c>
      <c r="M212" s="53">
        <v>0</v>
      </c>
      <c r="N212" s="2">
        <v>300</v>
      </c>
      <c r="O212" s="2">
        <v>15</v>
      </c>
      <c r="Q212" s="1"/>
      <c r="T212" s="3"/>
    </row>
    <row r="213" spans="1:20" ht="15.75" customHeight="1">
      <c r="A213" s="1">
        <v>0</v>
      </c>
      <c r="B213" s="1">
        <v>0</v>
      </c>
      <c r="C213" s="1">
        <v>0</v>
      </c>
      <c r="D213" s="1">
        <v>1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2">
        <v>0</v>
      </c>
      <c r="K213" s="2">
        <v>1</v>
      </c>
      <c r="L213" s="53">
        <v>1</v>
      </c>
      <c r="M213" s="53">
        <v>0</v>
      </c>
      <c r="N213" s="2">
        <v>350</v>
      </c>
      <c r="O213" s="2">
        <v>20</v>
      </c>
      <c r="Q213" s="1"/>
      <c r="T213" s="3"/>
    </row>
    <row r="214" spans="1:20" ht="15.75" customHeight="1">
      <c r="A214" s="1">
        <v>0</v>
      </c>
      <c r="B214" s="1">
        <v>0</v>
      </c>
      <c r="C214" s="1">
        <v>1</v>
      </c>
      <c r="D214" s="1">
        <v>0</v>
      </c>
      <c r="E214" s="1">
        <v>0</v>
      </c>
      <c r="F214" s="1">
        <v>1</v>
      </c>
      <c r="G214" s="1">
        <v>0</v>
      </c>
      <c r="H214" s="1">
        <v>0</v>
      </c>
      <c r="I214" s="1">
        <v>0</v>
      </c>
      <c r="J214" s="2">
        <v>0</v>
      </c>
      <c r="K214" s="2">
        <v>0</v>
      </c>
      <c r="L214" s="53">
        <v>1</v>
      </c>
      <c r="M214" s="53">
        <v>0</v>
      </c>
      <c r="N214" s="2">
        <v>500</v>
      </c>
      <c r="O214" s="2">
        <v>50</v>
      </c>
      <c r="Q214" s="1"/>
      <c r="T214" s="3"/>
    </row>
    <row r="215" spans="1:20" ht="15.75" customHeight="1">
      <c r="A215" s="1">
        <v>0</v>
      </c>
      <c r="B215" s="1">
        <v>0</v>
      </c>
      <c r="C215" s="1">
        <v>0</v>
      </c>
      <c r="D215" s="1">
        <v>1</v>
      </c>
      <c r="E215" s="1">
        <v>1</v>
      </c>
      <c r="F215" s="1">
        <v>0</v>
      </c>
      <c r="G215" s="1">
        <v>0</v>
      </c>
      <c r="H215" s="1">
        <v>0</v>
      </c>
      <c r="I215" s="1">
        <v>1</v>
      </c>
      <c r="J215" s="2">
        <v>0</v>
      </c>
      <c r="K215" s="2">
        <v>0</v>
      </c>
      <c r="L215" s="53">
        <v>0</v>
      </c>
      <c r="M215" s="53">
        <v>1</v>
      </c>
      <c r="N215" s="2">
        <v>500</v>
      </c>
      <c r="O215" s="2">
        <v>40</v>
      </c>
      <c r="Q215" s="1"/>
      <c r="T215" s="3"/>
    </row>
    <row r="216" spans="1:20" ht="15.75" customHeight="1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2">
        <v>0</v>
      </c>
      <c r="K216" s="2">
        <v>1</v>
      </c>
      <c r="L216" s="53">
        <v>0</v>
      </c>
      <c r="M216" s="53">
        <v>0</v>
      </c>
      <c r="N216" s="2">
        <v>400</v>
      </c>
      <c r="O216" s="2">
        <v>25</v>
      </c>
      <c r="Q216" s="1"/>
      <c r="T216" s="3"/>
    </row>
    <row r="217" spans="1:20" ht="15.75" customHeight="1">
      <c r="A217" s="1">
        <v>0</v>
      </c>
      <c r="B217" s="1">
        <v>0</v>
      </c>
      <c r="C217" s="1">
        <v>1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2">
        <v>0</v>
      </c>
      <c r="K217" s="2">
        <v>1</v>
      </c>
      <c r="L217" s="53">
        <v>1</v>
      </c>
      <c r="M217" s="53">
        <v>0</v>
      </c>
      <c r="N217" s="2">
        <v>350</v>
      </c>
      <c r="O217" s="2">
        <v>20</v>
      </c>
      <c r="Q217" s="1"/>
      <c r="T217" s="3"/>
    </row>
    <row r="218" spans="1:20" ht="15.75" customHeight="1">
      <c r="A218" s="1">
        <v>0</v>
      </c>
      <c r="B218" s="1">
        <v>0</v>
      </c>
      <c r="C218" s="1">
        <v>0</v>
      </c>
      <c r="D218" s="1">
        <v>1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2">
        <v>1</v>
      </c>
      <c r="K218" s="2">
        <v>0</v>
      </c>
      <c r="L218" s="53">
        <v>1</v>
      </c>
      <c r="M218" s="53">
        <v>0</v>
      </c>
      <c r="N218" s="2">
        <v>400</v>
      </c>
      <c r="O218" s="2">
        <v>20</v>
      </c>
      <c r="Q218" s="1"/>
      <c r="T218" s="3"/>
    </row>
    <row r="219" spans="1:20" ht="15.75" customHeight="1">
      <c r="A219" s="1">
        <v>0</v>
      </c>
      <c r="B219" s="1">
        <v>0</v>
      </c>
      <c r="C219" s="1">
        <v>0</v>
      </c>
      <c r="D219" s="1">
        <v>1</v>
      </c>
      <c r="E219" s="1">
        <v>1</v>
      </c>
      <c r="F219" s="1">
        <v>0</v>
      </c>
      <c r="G219" s="1">
        <v>0</v>
      </c>
      <c r="H219" s="1">
        <v>0</v>
      </c>
      <c r="I219" s="1">
        <v>1</v>
      </c>
      <c r="J219" s="2">
        <v>0</v>
      </c>
      <c r="K219" s="2">
        <v>1</v>
      </c>
      <c r="L219" s="53">
        <v>1</v>
      </c>
      <c r="M219" s="53">
        <v>0</v>
      </c>
      <c r="N219" s="2">
        <v>300</v>
      </c>
      <c r="O219" s="2">
        <v>15</v>
      </c>
      <c r="Q219" s="1"/>
      <c r="T219" s="3"/>
    </row>
    <row r="220" spans="1:20" ht="15.75" customHeight="1">
      <c r="A220" s="1">
        <v>0</v>
      </c>
      <c r="B220" s="1">
        <v>0</v>
      </c>
      <c r="C220" s="1">
        <v>0</v>
      </c>
      <c r="D220" s="1">
        <v>0</v>
      </c>
      <c r="E220" s="1">
        <v>1</v>
      </c>
      <c r="F220" s="1">
        <v>0</v>
      </c>
      <c r="G220" s="1">
        <v>0</v>
      </c>
      <c r="H220" s="1">
        <v>0</v>
      </c>
      <c r="I220" s="1">
        <v>0</v>
      </c>
      <c r="J220" s="2">
        <v>0</v>
      </c>
      <c r="K220" s="2">
        <v>1</v>
      </c>
      <c r="L220" s="53">
        <v>1</v>
      </c>
      <c r="M220" s="53">
        <v>0</v>
      </c>
      <c r="N220" s="2">
        <v>450</v>
      </c>
      <c r="O220" s="2">
        <v>25</v>
      </c>
      <c r="Q220" s="1"/>
      <c r="T220" s="3"/>
    </row>
    <row r="221" spans="1:20" ht="15.75" customHeight="1">
      <c r="A221" s="1">
        <v>0</v>
      </c>
      <c r="B221" s="1">
        <v>1</v>
      </c>
      <c r="C221" s="1">
        <v>0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1</v>
      </c>
      <c r="J221" s="2">
        <v>0</v>
      </c>
      <c r="K221" s="2">
        <v>1</v>
      </c>
      <c r="L221" s="53">
        <v>1</v>
      </c>
      <c r="M221" s="53">
        <v>0</v>
      </c>
      <c r="N221" s="2">
        <v>400</v>
      </c>
      <c r="O221" s="2">
        <v>25</v>
      </c>
      <c r="Q221" s="1"/>
      <c r="T221" s="3"/>
    </row>
    <row r="222" spans="1:20" ht="15.75" customHeight="1">
      <c r="A222" s="1">
        <v>0</v>
      </c>
      <c r="B222" s="1">
        <v>0</v>
      </c>
      <c r="C222" s="1">
        <v>0</v>
      </c>
      <c r="D222" s="1">
        <v>0</v>
      </c>
      <c r="E222" s="1">
        <v>1</v>
      </c>
      <c r="F222" s="1">
        <v>0</v>
      </c>
      <c r="G222" s="1">
        <v>0</v>
      </c>
      <c r="H222" s="1">
        <v>0</v>
      </c>
      <c r="I222" s="1">
        <v>1</v>
      </c>
      <c r="J222" s="2">
        <v>0</v>
      </c>
      <c r="K222" s="2">
        <v>1</v>
      </c>
      <c r="L222" s="53">
        <v>1</v>
      </c>
      <c r="M222" s="53">
        <v>0</v>
      </c>
      <c r="N222" s="2">
        <v>400</v>
      </c>
      <c r="O222" s="2">
        <v>25</v>
      </c>
      <c r="Q222" s="1"/>
      <c r="T222" s="3"/>
    </row>
    <row r="223" spans="1:20" ht="15.75" customHeight="1">
      <c r="A223" s="1">
        <v>0</v>
      </c>
      <c r="B223" s="1">
        <v>0</v>
      </c>
      <c r="C223" s="1">
        <v>0</v>
      </c>
      <c r="D223" s="1">
        <v>1</v>
      </c>
      <c r="E223" s="1">
        <v>1</v>
      </c>
      <c r="F223" s="1">
        <v>0</v>
      </c>
      <c r="G223" s="1">
        <v>0</v>
      </c>
      <c r="H223" s="1">
        <v>0</v>
      </c>
      <c r="I223" s="1">
        <v>1</v>
      </c>
      <c r="J223" s="2">
        <v>0</v>
      </c>
      <c r="K223" s="2">
        <v>1</v>
      </c>
      <c r="L223" s="53">
        <v>0</v>
      </c>
      <c r="M223" s="53">
        <v>1</v>
      </c>
      <c r="N223" s="2">
        <v>300</v>
      </c>
      <c r="O223" s="2">
        <v>15</v>
      </c>
      <c r="Q223" s="1"/>
      <c r="T223" s="3"/>
    </row>
    <row r="224" spans="1:20" ht="15.75" customHeight="1">
      <c r="A224" s="1">
        <v>0</v>
      </c>
      <c r="B224" s="1">
        <v>0</v>
      </c>
      <c r="C224" s="1">
        <v>0</v>
      </c>
      <c r="D224" s="1">
        <v>1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J224" s="2">
        <v>0</v>
      </c>
      <c r="K224" s="2">
        <v>1</v>
      </c>
      <c r="L224" s="53">
        <v>1</v>
      </c>
      <c r="M224" s="53">
        <v>0</v>
      </c>
      <c r="N224" s="2">
        <v>350</v>
      </c>
      <c r="O224" s="2">
        <v>20</v>
      </c>
      <c r="Q224" s="1"/>
      <c r="T224" s="3"/>
    </row>
    <row r="225" spans="1:20" ht="15.75" customHeight="1">
      <c r="A225" s="1">
        <v>0</v>
      </c>
      <c r="B225" s="1">
        <v>0</v>
      </c>
      <c r="C225" s="1">
        <v>0</v>
      </c>
      <c r="D225" s="1">
        <v>1</v>
      </c>
      <c r="E225" s="1">
        <v>1</v>
      </c>
      <c r="F225" s="1">
        <v>0</v>
      </c>
      <c r="G225" s="1">
        <v>0</v>
      </c>
      <c r="H225" s="1">
        <v>0</v>
      </c>
      <c r="I225" s="1">
        <v>0</v>
      </c>
      <c r="J225" s="2">
        <v>1</v>
      </c>
      <c r="K225" s="2">
        <v>0</v>
      </c>
      <c r="L225" s="53">
        <v>1</v>
      </c>
      <c r="M225" s="53">
        <v>0</v>
      </c>
      <c r="N225" s="2">
        <v>480</v>
      </c>
      <c r="O225" s="2">
        <v>15</v>
      </c>
      <c r="Q225" s="1"/>
      <c r="T225" s="3"/>
    </row>
    <row r="226" spans="1:20" ht="15.75" customHeight="1">
      <c r="A226" s="1">
        <v>0</v>
      </c>
      <c r="B226" s="1">
        <v>0</v>
      </c>
      <c r="C226" s="1">
        <v>0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1</v>
      </c>
      <c r="J226" s="2">
        <v>0</v>
      </c>
      <c r="K226" s="2">
        <v>0</v>
      </c>
      <c r="L226" s="53">
        <v>0</v>
      </c>
      <c r="M226" s="53">
        <v>0</v>
      </c>
      <c r="N226" s="2">
        <v>500</v>
      </c>
      <c r="O226" s="2">
        <v>30</v>
      </c>
      <c r="Q226" s="1"/>
      <c r="T226" s="3"/>
    </row>
    <row r="227" spans="1:20" ht="15.75" customHeight="1">
      <c r="A227" s="1">
        <v>0</v>
      </c>
      <c r="B227" s="1">
        <v>0</v>
      </c>
      <c r="C227" s="1">
        <v>0</v>
      </c>
      <c r="D227" s="1">
        <v>1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2">
        <v>0</v>
      </c>
      <c r="K227" s="2">
        <v>0</v>
      </c>
      <c r="L227" s="53">
        <v>1</v>
      </c>
      <c r="M227" s="53">
        <v>0</v>
      </c>
      <c r="N227" s="2">
        <v>450</v>
      </c>
      <c r="O227" s="2">
        <v>40</v>
      </c>
      <c r="Q227" s="1"/>
      <c r="T227" s="3"/>
    </row>
    <row r="228" spans="1:20" ht="15.75" customHeight="1">
      <c r="A228" s="1">
        <v>0</v>
      </c>
      <c r="B228" s="1">
        <v>1</v>
      </c>
      <c r="C228" s="1">
        <v>0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0</v>
      </c>
      <c r="J228" s="2">
        <v>0</v>
      </c>
      <c r="K228" s="2">
        <v>0</v>
      </c>
      <c r="L228" s="53">
        <v>1</v>
      </c>
      <c r="M228" s="53">
        <v>0</v>
      </c>
      <c r="N228" s="2">
        <v>400</v>
      </c>
      <c r="O228" s="2">
        <v>40</v>
      </c>
      <c r="Q228" s="1"/>
      <c r="T228" s="3"/>
    </row>
    <row r="229" spans="1:20" ht="15.75" customHeight="1">
      <c r="A229" s="1">
        <v>0</v>
      </c>
      <c r="B229" s="1">
        <v>0</v>
      </c>
      <c r="C229" s="1">
        <v>0</v>
      </c>
      <c r="D229" s="1">
        <v>1</v>
      </c>
      <c r="E229" s="1">
        <v>0</v>
      </c>
      <c r="F229" s="1">
        <v>0</v>
      </c>
      <c r="G229" s="1">
        <v>1</v>
      </c>
      <c r="H229" s="1">
        <v>0</v>
      </c>
      <c r="I229" s="1">
        <v>0</v>
      </c>
      <c r="J229" s="2">
        <v>1</v>
      </c>
      <c r="K229" s="2">
        <v>0</v>
      </c>
      <c r="L229" s="53">
        <v>1</v>
      </c>
      <c r="M229" s="53">
        <v>0</v>
      </c>
      <c r="N229" s="2">
        <v>400</v>
      </c>
      <c r="O229" s="2">
        <v>20</v>
      </c>
      <c r="Q229" s="1"/>
      <c r="T229" s="3"/>
    </row>
    <row r="230" spans="1:20" ht="15.75" customHeight="1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1</v>
      </c>
      <c r="H230" s="1">
        <v>0</v>
      </c>
      <c r="I230" s="1">
        <v>1</v>
      </c>
      <c r="J230" s="2">
        <v>0</v>
      </c>
      <c r="K230" s="2">
        <v>1</v>
      </c>
      <c r="L230" s="53">
        <v>1</v>
      </c>
      <c r="M230" s="53">
        <v>0</v>
      </c>
      <c r="N230" s="2">
        <v>450</v>
      </c>
      <c r="O230" s="2">
        <v>30</v>
      </c>
      <c r="Q230" s="1"/>
      <c r="T230" s="3"/>
    </row>
    <row r="231" spans="1:20" ht="15.75" customHeight="1">
      <c r="A231" s="1">
        <v>0</v>
      </c>
      <c r="B231" s="1">
        <v>0</v>
      </c>
      <c r="C231" s="1">
        <v>0</v>
      </c>
      <c r="D231" s="1">
        <v>1</v>
      </c>
      <c r="E231" s="1">
        <v>0</v>
      </c>
      <c r="F231" s="1">
        <v>0</v>
      </c>
      <c r="G231" s="1">
        <v>1</v>
      </c>
      <c r="H231" s="1">
        <v>0</v>
      </c>
      <c r="I231" s="1">
        <v>1</v>
      </c>
      <c r="J231" s="2">
        <v>0</v>
      </c>
      <c r="K231" s="2">
        <v>1</v>
      </c>
      <c r="L231" s="53">
        <v>1</v>
      </c>
      <c r="M231" s="53">
        <v>0</v>
      </c>
      <c r="N231" s="2">
        <v>350</v>
      </c>
      <c r="O231" s="2">
        <v>20</v>
      </c>
      <c r="Q231" s="1"/>
      <c r="T231" s="3"/>
    </row>
    <row r="232" spans="1:20" ht="15.75" customHeight="1">
      <c r="A232" s="1">
        <v>0</v>
      </c>
      <c r="B232" s="1">
        <v>0</v>
      </c>
      <c r="C232" s="1">
        <v>0</v>
      </c>
      <c r="D232" s="1">
        <v>1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2">
        <v>0</v>
      </c>
      <c r="K232" s="2">
        <v>1</v>
      </c>
      <c r="L232" s="53">
        <v>0</v>
      </c>
      <c r="M232" s="53">
        <v>1</v>
      </c>
      <c r="N232" s="2">
        <v>450</v>
      </c>
      <c r="O232" s="2">
        <v>25</v>
      </c>
      <c r="Q232" s="1"/>
      <c r="T232" s="3"/>
    </row>
    <row r="233" spans="1:20" ht="15.75" customHeight="1">
      <c r="A233" s="1">
        <v>0</v>
      </c>
      <c r="B233" s="1">
        <v>0</v>
      </c>
      <c r="C233" s="1">
        <v>0</v>
      </c>
      <c r="D233" s="1">
        <v>1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2">
        <v>0</v>
      </c>
      <c r="K233" s="2">
        <v>1</v>
      </c>
      <c r="L233" s="53">
        <v>1</v>
      </c>
      <c r="M233" s="53">
        <v>0</v>
      </c>
      <c r="N233" s="2">
        <v>348</v>
      </c>
      <c r="O233" s="2">
        <v>16</v>
      </c>
      <c r="Q233" s="1"/>
      <c r="T233" s="3"/>
    </row>
    <row r="234" spans="1:20" ht="15.75" customHeight="1">
      <c r="A234" s="1">
        <v>0</v>
      </c>
      <c r="B234" s="1">
        <v>0</v>
      </c>
      <c r="C234" s="1">
        <v>0</v>
      </c>
      <c r="D234" s="1">
        <v>1</v>
      </c>
      <c r="E234" s="1">
        <v>0</v>
      </c>
      <c r="F234" s="1">
        <v>0</v>
      </c>
      <c r="G234" s="1">
        <v>1</v>
      </c>
      <c r="H234" s="1">
        <v>0</v>
      </c>
      <c r="I234" s="1">
        <v>0</v>
      </c>
      <c r="J234" s="2">
        <v>0</v>
      </c>
      <c r="K234" s="2">
        <v>0</v>
      </c>
      <c r="L234" s="53">
        <v>1</v>
      </c>
      <c r="M234" s="53">
        <v>0</v>
      </c>
      <c r="N234" s="2">
        <v>500</v>
      </c>
      <c r="O234" s="2">
        <v>40</v>
      </c>
      <c r="Q234" s="1"/>
      <c r="T234" s="3"/>
    </row>
    <row r="235" spans="1:20" ht="15.75" customHeight="1">
      <c r="A235" s="1">
        <v>0</v>
      </c>
      <c r="B235" s="1">
        <v>0</v>
      </c>
      <c r="C235" s="1">
        <v>0</v>
      </c>
      <c r="D235" s="1">
        <v>1</v>
      </c>
      <c r="E235" s="1">
        <v>0</v>
      </c>
      <c r="F235" s="1">
        <v>0</v>
      </c>
      <c r="G235" s="1">
        <v>1</v>
      </c>
      <c r="H235" s="1">
        <v>0</v>
      </c>
      <c r="I235" s="1">
        <v>1</v>
      </c>
      <c r="J235" s="2">
        <v>0</v>
      </c>
      <c r="K235" s="2">
        <v>1</v>
      </c>
      <c r="L235" s="53">
        <v>1</v>
      </c>
      <c r="M235" s="53">
        <v>0</v>
      </c>
      <c r="N235" s="2">
        <v>400</v>
      </c>
      <c r="O235" s="2">
        <v>25</v>
      </c>
      <c r="Q235" s="1"/>
      <c r="T235" s="3"/>
    </row>
    <row r="236" spans="1:20" ht="15.75" customHeight="1">
      <c r="A236" s="1">
        <v>0</v>
      </c>
      <c r="B236" s="1">
        <v>0</v>
      </c>
      <c r="C236" s="1">
        <v>0</v>
      </c>
      <c r="D236" s="1">
        <v>1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2">
        <v>0</v>
      </c>
      <c r="K236" s="2">
        <v>0</v>
      </c>
      <c r="L236" s="53">
        <v>1</v>
      </c>
      <c r="M236" s="53">
        <v>0</v>
      </c>
      <c r="N236" s="2">
        <v>350</v>
      </c>
      <c r="O236" s="2">
        <v>35</v>
      </c>
      <c r="Q236" s="1"/>
      <c r="T236" s="3"/>
    </row>
    <row r="237" spans="1:20" ht="15.75" customHeight="1">
      <c r="A237" s="1">
        <v>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1</v>
      </c>
      <c r="I237" s="1">
        <v>0</v>
      </c>
      <c r="J237" s="2">
        <v>0</v>
      </c>
      <c r="K237" s="2">
        <v>0</v>
      </c>
      <c r="L237" s="53">
        <v>0</v>
      </c>
      <c r="M237" s="53">
        <v>0</v>
      </c>
      <c r="N237" s="2">
        <v>400</v>
      </c>
      <c r="O237" s="2">
        <v>30</v>
      </c>
      <c r="Q237" s="1"/>
      <c r="T237" s="3"/>
    </row>
    <row r="238" spans="1:20" ht="15.75" customHeight="1">
      <c r="A238" s="1">
        <v>1</v>
      </c>
      <c r="B238" s="1">
        <v>0</v>
      </c>
      <c r="C238" s="1">
        <v>0</v>
      </c>
      <c r="D238" s="1">
        <v>0</v>
      </c>
      <c r="E238" s="1">
        <v>0</v>
      </c>
      <c r="F238" s="1">
        <v>1</v>
      </c>
      <c r="G238" s="1">
        <v>0</v>
      </c>
      <c r="H238" s="1">
        <v>1</v>
      </c>
      <c r="I238" s="1">
        <v>0</v>
      </c>
      <c r="J238" s="2">
        <v>0</v>
      </c>
      <c r="K238" s="2">
        <v>1</v>
      </c>
      <c r="L238" s="53">
        <v>0</v>
      </c>
      <c r="M238" s="53">
        <v>1</v>
      </c>
      <c r="N238" s="2">
        <v>400</v>
      </c>
      <c r="O238" s="2">
        <v>25</v>
      </c>
      <c r="Q238" s="1"/>
      <c r="T238" s="3"/>
    </row>
    <row r="239" spans="1:20" ht="15.75" customHeight="1">
      <c r="A239" s="1">
        <v>1</v>
      </c>
      <c r="B239" s="1">
        <v>0</v>
      </c>
      <c r="C239" s="1">
        <v>0</v>
      </c>
      <c r="D239" s="1">
        <v>0</v>
      </c>
      <c r="E239" s="1">
        <v>1</v>
      </c>
      <c r="F239" s="1">
        <v>0</v>
      </c>
      <c r="G239" s="1">
        <v>0</v>
      </c>
      <c r="H239" s="1">
        <v>1</v>
      </c>
      <c r="I239" s="1">
        <v>0</v>
      </c>
      <c r="J239" s="2">
        <v>0</v>
      </c>
      <c r="K239" s="2">
        <v>0</v>
      </c>
      <c r="L239" s="53">
        <v>0</v>
      </c>
      <c r="M239" s="53">
        <v>1</v>
      </c>
      <c r="N239" s="2">
        <v>400</v>
      </c>
      <c r="O239" s="2">
        <v>45</v>
      </c>
      <c r="Q239" s="1"/>
      <c r="T239" s="3"/>
    </row>
    <row r="240" spans="1:20" ht="15.75" customHeight="1">
      <c r="A240" s="1">
        <v>1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1</v>
      </c>
      <c r="J240" s="2">
        <v>1</v>
      </c>
      <c r="K240" s="2">
        <v>0</v>
      </c>
      <c r="L240" s="53">
        <v>1</v>
      </c>
      <c r="M240" s="53">
        <v>0</v>
      </c>
      <c r="N240" s="2">
        <v>450</v>
      </c>
      <c r="O240" s="2">
        <v>20</v>
      </c>
      <c r="Q240" s="1"/>
      <c r="T240" s="3"/>
    </row>
    <row r="241" spans="1:20" ht="15.75" customHeight="1">
      <c r="A241" s="1">
        <v>1</v>
      </c>
      <c r="B241" s="1">
        <v>0</v>
      </c>
      <c r="C241" s="1">
        <v>0</v>
      </c>
      <c r="D241" s="1">
        <v>0</v>
      </c>
      <c r="E241" s="1">
        <v>0</v>
      </c>
      <c r="F241" s="1">
        <v>1</v>
      </c>
      <c r="G241" s="1">
        <v>0</v>
      </c>
      <c r="H241" s="1">
        <v>0</v>
      </c>
      <c r="I241" s="1">
        <v>0</v>
      </c>
      <c r="J241" s="2">
        <v>0</v>
      </c>
      <c r="K241" s="2">
        <v>0</v>
      </c>
      <c r="L241" s="53">
        <v>0</v>
      </c>
      <c r="M241" s="53">
        <v>0</v>
      </c>
      <c r="N241" s="2">
        <v>350</v>
      </c>
      <c r="O241" s="2">
        <v>35</v>
      </c>
      <c r="Q241" s="1"/>
      <c r="T241" s="3"/>
    </row>
    <row r="242" spans="1:20" ht="15.75" customHeight="1">
      <c r="A242" s="1">
        <v>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2">
        <v>0</v>
      </c>
      <c r="K242" s="2">
        <v>0</v>
      </c>
      <c r="L242" s="53">
        <v>1</v>
      </c>
      <c r="M242" s="53">
        <v>0</v>
      </c>
      <c r="N242" s="2">
        <v>450</v>
      </c>
      <c r="O242" s="2">
        <v>30</v>
      </c>
      <c r="Q242" s="1"/>
      <c r="T242" s="3"/>
    </row>
    <row r="243" spans="1:20" ht="15.75" customHeight="1">
      <c r="A243" s="1">
        <v>1</v>
      </c>
      <c r="B243" s="1">
        <v>0</v>
      </c>
      <c r="C243" s="1">
        <v>0</v>
      </c>
      <c r="D243" s="1">
        <v>0</v>
      </c>
      <c r="E243" s="1">
        <v>0</v>
      </c>
      <c r="F243" s="1">
        <v>1</v>
      </c>
      <c r="G243" s="1">
        <v>0</v>
      </c>
      <c r="H243" s="1">
        <v>0</v>
      </c>
      <c r="I243" s="1">
        <v>0</v>
      </c>
      <c r="J243" s="2">
        <v>0</v>
      </c>
      <c r="K243" s="2">
        <v>0</v>
      </c>
      <c r="L243" s="53">
        <v>0</v>
      </c>
      <c r="M243" s="53">
        <v>1</v>
      </c>
      <c r="N243" s="2">
        <v>500</v>
      </c>
      <c r="O243" s="2">
        <v>50</v>
      </c>
      <c r="Q243" s="1"/>
      <c r="T243" s="3"/>
    </row>
    <row r="244" spans="1:20" ht="15.75" customHeight="1">
      <c r="A244" s="1">
        <v>0</v>
      </c>
      <c r="B244" s="1">
        <v>0</v>
      </c>
      <c r="C244" s="1">
        <v>1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2">
        <v>0</v>
      </c>
      <c r="K244" s="2">
        <v>0</v>
      </c>
      <c r="L244" s="53">
        <v>0</v>
      </c>
      <c r="M244" s="53">
        <v>1</v>
      </c>
      <c r="N244" s="2">
        <v>400</v>
      </c>
      <c r="O244" s="2">
        <v>35</v>
      </c>
      <c r="Q244" s="1"/>
      <c r="T244" s="3"/>
    </row>
    <row r="245" spans="1:20" ht="15.75" customHeight="1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2">
        <v>0</v>
      </c>
      <c r="K245" s="2">
        <v>1</v>
      </c>
      <c r="L245" s="53">
        <v>1</v>
      </c>
      <c r="M245" s="53">
        <v>0</v>
      </c>
      <c r="N245" s="2">
        <v>300</v>
      </c>
      <c r="O245" s="2">
        <v>15</v>
      </c>
      <c r="Q245" s="1"/>
      <c r="T245" s="3"/>
    </row>
    <row r="246" spans="1:20" ht="15.75" customHeight="1">
      <c r="A246" s="1">
        <v>0</v>
      </c>
      <c r="B246" s="1">
        <v>0</v>
      </c>
      <c r="C246" s="1">
        <v>0</v>
      </c>
      <c r="D246" s="1">
        <v>1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2">
        <v>1</v>
      </c>
      <c r="K246" s="2">
        <v>0</v>
      </c>
      <c r="L246" s="53">
        <v>1</v>
      </c>
      <c r="M246" s="53">
        <v>0</v>
      </c>
      <c r="N246" s="2">
        <v>495</v>
      </c>
      <c r="O246" s="2">
        <v>36</v>
      </c>
      <c r="Q246" s="1"/>
      <c r="T246" s="3"/>
    </row>
    <row r="247" spans="1:20" ht="15.75" customHeight="1">
      <c r="A247" s="1">
        <v>0</v>
      </c>
      <c r="B247" s="1">
        <v>0</v>
      </c>
      <c r="C247" s="1">
        <v>0</v>
      </c>
      <c r="D247" s="1">
        <v>1</v>
      </c>
      <c r="E247" s="1">
        <v>0</v>
      </c>
      <c r="F247" s="1">
        <v>0</v>
      </c>
      <c r="G247" s="1">
        <v>1</v>
      </c>
      <c r="H247" s="1">
        <v>0</v>
      </c>
      <c r="I247" s="1">
        <v>0</v>
      </c>
      <c r="J247" s="2">
        <v>0</v>
      </c>
      <c r="K247" s="2">
        <v>0</v>
      </c>
      <c r="L247" s="53">
        <v>1</v>
      </c>
      <c r="M247" s="53">
        <v>0</v>
      </c>
      <c r="N247" s="2">
        <v>400</v>
      </c>
      <c r="O247" s="2">
        <v>40</v>
      </c>
      <c r="Q247" s="1"/>
      <c r="T247" s="3"/>
    </row>
    <row r="248" spans="1:20" ht="15.75" customHeight="1">
      <c r="A248" s="1">
        <v>0</v>
      </c>
      <c r="B248" s="1">
        <v>0</v>
      </c>
      <c r="C248" s="1">
        <v>0</v>
      </c>
      <c r="D248" s="1">
        <v>1</v>
      </c>
      <c r="E248" s="1">
        <v>0</v>
      </c>
      <c r="F248" s="1">
        <v>0</v>
      </c>
      <c r="G248" s="1">
        <v>1</v>
      </c>
      <c r="H248" s="1">
        <v>0</v>
      </c>
      <c r="I248" s="1">
        <v>1</v>
      </c>
      <c r="J248" s="2">
        <v>0</v>
      </c>
      <c r="K248" s="2">
        <v>1</v>
      </c>
      <c r="L248" s="53">
        <v>1</v>
      </c>
      <c r="M248" s="53">
        <v>0</v>
      </c>
      <c r="N248" s="2">
        <v>400</v>
      </c>
      <c r="O248" s="2">
        <v>25</v>
      </c>
      <c r="Q248" s="1"/>
      <c r="T248" s="3"/>
    </row>
    <row r="249" spans="1:20" ht="15.75" customHeight="1">
      <c r="A249" s="1">
        <v>1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2">
        <v>0</v>
      </c>
      <c r="K249" s="2">
        <v>0</v>
      </c>
      <c r="L249" s="53">
        <v>0</v>
      </c>
      <c r="M249" s="53">
        <v>0</v>
      </c>
      <c r="N249" s="2">
        <v>480</v>
      </c>
      <c r="O249" s="2">
        <v>40</v>
      </c>
      <c r="Q249" s="1"/>
      <c r="T249" s="3"/>
    </row>
    <row r="250" spans="1:20" ht="15.75" customHeight="1">
      <c r="A250" s="1">
        <v>1</v>
      </c>
      <c r="B250" s="1">
        <v>0</v>
      </c>
      <c r="C250" s="1">
        <v>0</v>
      </c>
      <c r="D250" s="1">
        <v>0</v>
      </c>
      <c r="E250" s="1">
        <v>1</v>
      </c>
      <c r="F250" s="1">
        <v>0</v>
      </c>
      <c r="G250" s="1">
        <v>0</v>
      </c>
      <c r="H250" s="1">
        <v>1</v>
      </c>
      <c r="I250" s="1">
        <v>0</v>
      </c>
      <c r="J250" s="2">
        <v>0</v>
      </c>
      <c r="K250" s="2">
        <v>0</v>
      </c>
      <c r="L250" s="53">
        <v>0</v>
      </c>
      <c r="M250" s="53">
        <v>1</v>
      </c>
      <c r="N250" s="2">
        <v>450</v>
      </c>
      <c r="O250" s="2">
        <v>40</v>
      </c>
      <c r="Q250" s="1"/>
      <c r="T250" s="3"/>
    </row>
    <row r="251" spans="1:20" ht="15.75" customHeight="1">
      <c r="A251" s="1">
        <v>1</v>
      </c>
      <c r="B251" s="1">
        <v>0</v>
      </c>
      <c r="C251" s="1">
        <v>0</v>
      </c>
      <c r="D251" s="1">
        <v>0</v>
      </c>
      <c r="E251" s="1">
        <v>1</v>
      </c>
      <c r="F251" s="1">
        <v>0</v>
      </c>
      <c r="G251" s="1">
        <v>0</v>
      </c>
      <c r="H251" s="1">
        <v>1</v>
      </c>
      <c r="I251" s="1">
        <v>0</v>
      </c>
      <c r="J251" s="2">
        <v>0</v>
      </c>
      <c r="K251" s="2">
        <v>0</v>
      </c>
      <c r="L251" s="53">
        <v>0</v>
      </c>
      <c r="M251" s="53">
        <v>0</v>
      </c>
      <c r="N251" s="2">
        <v>500</v>
      </c>
      <c r="O251" s="2">
        <v>30</v>
      </c>
      <c r="Q251" s="1"/>
      <c r="T251" s="3"/>
    </row>
    <row r="252" spans="1:20" ht="15.75" customHeight="1">
      <c r="A252" s="1">
        <v>1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1</v>
      </c>
      <c r="J252" s="2">
        <v>0</v>
      </c>
      <c r="K252" s="2">
        <v>0</v>
      </c>
      <c r="L252" s="53">
        <v>0</v>
      </c>
      <c r="M252" s="53">
        <v>0</v>
      </c>
      <c r="N252" s="2">
        <v>350</v>
      </c>
      <c r="O252" s="2">
        <v>35</v>
      </c>
      <c r="Q252" s="1"/>
      <c r="T252" s="3"/>
    </row>
    <row r="253" spans="1:20" ht="15.75" customHeight="1">
      <c r="A253" s="1">
        <v>1</v>
      </c>
      <c r="B253" s="1">
        <v>0</v>
      </c>
      <c r="C253" s="1">
        <v>0</v>
      </c>
      <c r="D253" s="1">
        <v>0</v>
      </c>
      <c r="E253" s="1">
        <v>0</v>
      </c>
      <c r="F253" s="1">
        <v>1</v>
      </c>
      <c r="G253" s="1">
        <v>0</v>
      </c>
      <c r="H253" s="1">
        <v>0</v>
      </c>
      <c r="I253" s="1">
        <v>0</v>
      </c>
      <c r="J253" s="2">
        <v>0</v>
      </c>
      <c r="K253" s="2">
        <v>0</v>
      </c>
      <c r="L253" s="53">
        <v>0</v>
      </c>
      <c r="M253" s="53">
        <v>1</v>
      </c>
      <c r="N253" s="2">
        <v>500</v>
      </c>
      <c r="O253" s="2">
        <v>35</v>
      </c>
      <c r="Q253" s="1"/>
      <c r="T253" s="3"/>
    </row>
    <row r="254" spans="1:20" ht="15.75" customHeight="1">
      <c r="A254" s="1">
        <v>1</v>
      </c>
      <c r="B254" s="1">
        <v>0</v>
      </c>
      <c r="C254" s="1">
        <v>0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1</v>
      </c>
      <c r="J254" s="2">
        <v>0</v>
      </c>
      <c r="K254" s="2">
        <v>1</v>
      </c>
      <c r="L254" s="53">
        <v>0</v>
      </c>
      <c r="M254" s="53">
        <v>0</v>
      </c>
      <c r="N254" s="2">
        <v>300</v>
      </c>
      <c r="O254" s="2">
        <v>15</v>
      </c>
      <c r="Q254" s="1"/>
      <c r="T254" s="3"/>
    </row>
    <row r="255" spans="1:20" ht="15.75" customHeight="1">
      <c r="A255" s="1">
        <v>1</v>
      </c>
      <c r="B255" s="1">
        <v>0</v>
      </c>
      <c r="C255" s="1">
        <v>0</v>
      </c>
      <c r="D255" s="1">
        <v>0</v>
      </c>
      <c r="E255" s="1">
        <v>1</v>
      </c>
      <c r="F255" s="1">
        <v>0</v>
      </c>
      <c r="G255" s="1">
        <v>0</v>
      </c>
      <c r="H255" s="1">
        <v>0</v>
      </c>
      <c r="I255" s="1">
        <v>1</v>
      </c>
      <c r="J255" s="2">
        <v>1</v>
      </c>
      <c r="K255" s="2">
        <v>0</v>
      </c>
      <c r="L255" s="53">
        <v>0</v>
      </c>
      <c r="M255" s="53">
        <v>1</v>
      </c>
      <c r="N255" s="2">
        <v>300</v>
      </c>
      <c r="O255" s="2">
        <v>15</v>
      </c>
      <c r="Q255" s="1"/>
      <c r="T255" s="3"/>
    </row>
    <row r="256" spans="1:20" ht="15.75" customHeight="1">
      <c r="A256" s="1">
        <v>0</v>
      </c>
      <c r="B256" s="1">
        <v>0</v>
      </c>
      <c r="C256" s="1">
        <v>1</v>
      </c>
      <c r="D256" s="1">
        <v>0</v>
      </c>
      <c r="E256" s="1">
        <v>0</v>
      </c>
      <c r="F256" s="1">
        <v>1</v>
      </c>
      <c r="G256" s="1">
        <v>0</v>
      </c>
      <c r="H256" s="1">
        <v>0</v>
      </c>
      <c r="I256" s="1">
        <v>1</v>
      </c>
      <c r="J256" s="2">
        <v>0</v>
      </c>
      <c r="K256" s="2">
        <v>0</v>
      </c>
      <c r="L256" s="53">
        <v>0</v>
      </c>
      <c r="M256" s="53">
        <v>0</v>
      </c>
      <c r="N256" s="2">
        <v>350</v>
      </c>
      <c r="O256" s="2">
        <v>35</v>
      </c>
      <c r="Q256" s="1"/>
      <c r="T256" s="3"/>
    </row>
    <row r="257" spans="1:20" ht="15.75" customHeight="1">
      <c r="A257" s="1">
        <v>1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2">
        <v>1</v>
      </c>
      <c r="K257" s="2">
        <v>0</v>
      </c>
      <c r="L257" s="53">
        <v>1</v>
      </c>
      <c r="M257" s="53">
        <v>0</v>
      </c>
      <c r="N257" s="2">
        <v>495</v>
      </c>
      <c r="O257" s="2">
        <v>36</v>
      </c>
      <c r="Q257" s="1"/>
      <c r="T257" s="3"/>
    </row>
    <row r="258" spans="1:20" ht="15.75" customHeight="1">
      <c r="A258" s="1">
        <v>0</v>
      </c>
      <c r="B258" s="1">
        <v>0</v>
      </c>
      <c r="C258" s="1">
        <v>1</v>
      </c>
      <c r="D258" s="1">
        <v>0</v>
      </c>
      <c r="E258" s="1">
        <v>1</v>
      </c>
      <c r="F258" s="1">
        <v>0</v>
      </c>
      <c r="G258" s="1">
        <v>0</v>
      </c>
      <c r="H258" s="1">
        <v>0</v>
      </c>
      <c r="I258" s="1">
        <v>1</v>
      </c>
      <c r="J258" s="2">
        <v>1</v>
      </c>
      <c r="K258" s="2">
        <v>0</v>
      </c>
      <c r="L258" s="53">
        <v>0</v>
      </c>
      <c r="M258" s="53">
        <v>1</v>
      </c>
      <c r="N258" s="2">
        <v>388</v>
      </c>
      <c r="O258" s="2">
        <v>16</v>
      </c>
      <c r="Q258" s="1"/>
      <c r="T258" s="3"/>
    </row>
    <row r="259" spans="1:20" ht="15.75" customHeight="1">
      <c r="A259" s="1">
        <v>1</v>
      </c>
      <c r="B259" s="1">
        <v>0</v>
      </c>
      <c r="C259" s="1">
        <v>0</v>
      </c>
      <c r="D259" s="1">
        <v>0</v>
      </c>
      <c r="E259" s="1">
        <v>0</v>
      </c>
      <c r="F259" s="1">
        <v>1</v>
      </c>
      <c r="G259" s="1">
        <v>0</v>
      </c>
      <c r="H259" s="1">
        <v>0</v>
      </c>
      <c r="I259" s="1">
        <v>1</v>
      </c>
      <c r="J259" s="2">
        <v>0</v>
      </c>
      <c r="K259" s="2">
        <v>1</v>
      </c>
      <c r="L259" s="53">
        <v>0</v>
      </c>
      <c r="M259" s="53">
        <v>1</v>
      </c>
      <c r="N259" s="2">
        <v>400</v>
      </c>
      <c r="O259" s="2">
        <v>15</v>
      </c>
      <c r="Q259" s="1"/>
      <c r="T259" s="3"/>
    </row>
    <row r="260" spans="1:20" ht="15.75" customHeight="1">
      <c r="A260" s="1">
        <v>1</v>
      </c>
      <c r="B260" s="1">
        <v>0</v>
      </c>
      <c r="C260" s="1">
        <v>0</v>
      </c>
      <c r="D260" s="1">
        <v>0</v>
      </c>
      <c r="E260" s="1">
        <v>0</v>
      </c>
      <c r="F260" s="1">
        <v>1</v>
      </c>
      <c r="G260" s="1">
        <v>0</v>
      </c>
      <c r="H260" s="1">
        <v>0</v>
      </c>
      <c r="I260" s="1">
        <v>0</v>
      </c>
      <c r="J260" s="2">
        <v>1</v>
      </c>
      <c r="K260" s="2">
        <v>0</v>
      </c>
      <c r="L260" s="53">
        <v>1</v>
      </c>
      <c r="M260" s="53">
        <v>0</v>
      </c>
      <c r="N260" s="2">
        <v>300</v>
      </c>
      <c r="O260" s="2">
        <v>15</v>
      </c>
      <c r="Q260" s="1"/>
      <c r="T260" s="3"/>
    </row>
    <row r="261" spans="1:20" ht="15.75" customHeight="1">
      <c r="A261" s="1">
        <v>1</v>
      </c>
      <c r="B261" s="1">
        <v>0</v>
      </c>
      <c r="C261" s="1">
        <v>0</v>
      </c>
      <c r="D261" s="1">
        <v>0</v>
      </c>
      <c r="E261" s="1">
        <v>1</v>
      </c>
      <c r="F261" s="1">
        <v>0</v>
      </c>
      <c r="G261" s="1">
        <v>0</v>
      </c>
      <c r="H261" s="1">
        <v>0</v>
      </c>
      <c r="I261" s="1">
        <v>0</v>
      </c>
      <c r="J261" s="2">
        <v>0</v>
      </c>
      <c r="K261" s="2">
        <v>1</v>
      </c>
      <c r="L261" s="53">
        <v>0</v>
      </c>
      <c r="M261" s="53">
        <v>1</v>
      </c>
      <c r="N261" s="2">
        <v>450</v>
      </c>
      <c r="O261" s="2">
        <v>25</v>
      </c>
      <c r="Q261" s="1"/>
      <c r="T261" s="3"/>
    </row>
    <row r="262" spans="1:20" ht="15.75" customHeight="1">
      <c r="A262" s="1">
        <v>1</v>
      </c>
      <c r="B262" s="1">
        <v>0</v>
      </c>
      <c r="C262" s="1">
        <v>0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0</v>
      </c>
      <c r="J262" s="2">
        <v>0</v>
      </c>
      <c r="K262" s="2">
        <v>0</v>
      </c>
      <c r="L262" s="53">
        <v>1</v>
      </c>
      <c r="M262" s="53">
        <v>0</v>
      </c>
      <c r="N262" s="2">
        <v>500</v>
      </c>
      <c r="O262" s="2">
        <v>40</v>
      </c>
      <c r="Q262" s="1"/>
      <c r="T262" s="3"/>
    </row>
    <row r="263" spans="1:20" ht="15.75" customHeight="1">
      <c r="A263" s="1">
        <v>1</v>
      </c>
      <c r="B263" s="1">
        <v>0</v>
      </c>
      <c r="C263" s="1">
        <v>0</v>
      </c>
      <c r="D263" s="1">
        <v>0</v>
      </c>
      <c r="E263" s="1">
        <v>1</v>
      </c>
      <c r="F263" s="1">
        <v>0</v>
      </c>
      <c r="G263" s="1">
        <v>0</v>
      </c>
      <c r="H263" s="1">
        <v>0</v>
      </c>
      <c r="I263" s="1">
        <v>1</v>
      </c>
      <c r="J263" s="2">
        <v>0</v>
      </c>
      <c r="K263" s="2">
        <v>1</v>
      </c>
      <c r="L263" s="53">
        <v>0</v>
      </c>
      <c r="M263" s="53">
        <v>1</v>
      </c>
      <c r="N263" s="2">
        <v>300</v>
      </c>
      <c r="O263" s="2">
        <v>15</v>
      </c>
      <c r="Q263" s="1"/>
      <c r="T263" s="3"/>
    </row>
    <row r="264" spans="1:20" ht="15.75" customHeight="1">
      <c r="A264" s="1">
        <v>1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2">
        <v>0</v>
      </c>
      <c r="K264" s="2">
        <v>1</v>
      </c>
      <c r="L264" s="53">
        <v>1</v>
      </c>
      <c r="M264" s="53">
        <v>0</v>
      </c>
      <c r="N264" s="2">
        <v>300</v>
      </c>
      <c r="O264" s="2">
        <v>15</v>
      </c>
      <c r="Q264" s="1"/>
      <c r="T264" s="3"/>
    </row>
    <row r="265" spans="1:20" ht="15.75" customHeight="1">
      <c r="A265" s="1">
        <v>0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2">
        <v>0</v>
      </c>
      <c r="K265" s="2">
        <v>0</v>
      </c>
      <c r="L265" s="53">
        <v>0</v>
      </c>
      <c r="M265" s="53">
        <v>1</v>
      </c>
      <c r="N265" s="2">
        <v>450</v>
      </c>
      <c r="O265" s="2">
        <v>30</v>
      </c>
      <c r="Q265" s="1"/>
      <c r="T265" s="3"/>
    </row>
    <row r="266" spans="1:20" ht="15.75" customHeight="1">
      <c r="A266" s="1">
        <v>0</v>
      </c>
      <c r="B266" s="1">
        <v>1</v>
      </c>
      <c r="C266" s="1">
        <v>0</v>
      </c>
      <c r="D266" s="1">
        <v>0</v>
      </c>
      <c r="E266" s="1">
        <v>1</v>
      </c>
      <c r="F266" s="1">
        <v>0</v>
      </c>
      <c r="G266" s="1">
        <v>0</v>
      </c>
      <c r="H266" s="1">
        <v>0</v>
      </c>
      <c r="I266" s="1">
        <v>0</v>
      </c>
      <c r="J266" s="2">
        <v>1</v>
      </c>
      <c r="K266" s="2">
        <v>0</v>
      </c>
      <c r="L266" s="53">
        <v>0</v>
      </c>
      <c r="M266" s="53">
        <v>1</v>
      </c>
      <c r="N266" s="2">
        <v>300</v>
      </c>
      <c r="O266" s="2">
        <v>15</v>
      </c>
      <c r="Q266" s="1"/>
      <c r="T266" s="3"/>
    </row>
    <row r="267" spans="1:20" ht="15.75" customHeight="1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2">
        <v>1</v>
      </c>
      <c r="K267" s="2">
        <v>0</v>
      </c>
      <c r="L267" s="53">
        <v>0</v>
      </c>
      <c r="M267" s="53">
        <v>1</v>
      </c>
      <c r="N267" s="2">
        <v>300</v>
      </c>
      <c r="O267" s="2">
        <v>15</v>
      </c>
      <c r="Q267" s="1"/>
      <c r="T267" s="3"/>
    </row>
    <row r="268" spans="1:20" ht="15.75" customHeight="1">
      <c r="A268" s="1">
        <v>0</v>
      </c>
      <c r="B268" s="1">
        <v>0</v>
      </c>
      <c r="C268" s="1">
        <v>0</v>
      </c>
      <c r="D268" s="1">
        <v>1</v>
      </c>
      <c r="E268" s="1">
        <v>0</v>
      </c>
      <c r="F268" s="1">
        <v>0</v>
      </c>
      <c r="G268" s="1">
        <v>0</v>
      </c>
      <c r="H268" s="1">
        <v>1</v>
      </c>
      <c r="I268" s="1">
        <v>0</v>
      </c>
      <c r="J268" s="2">
        <v>1</v>
      </c>
      <c r="K268" s="2">
        <v>0</v>
      </c>
      <c r="L268" s="53">
        <v>1</v>
      </c>
      <c r="M268" s="53">
        <v>0</v>
      </c>
      <c r="N268" s="2">
        <v>400</v>
      </c>
      <c r="O268" s="2">
        <v>20</v>
      </c>
      <c r="Q268" s="1"/>
      <c r="T268" s="3"/>
    </row>
    <row r="269" spans="1:20" ht="15.75" customHeight="1">
      <c r="A269" s="1">
        <v>0</v>
      </c>
      <c r="B269" s="1">
        <v>1</v>
      </c>
      <c r="C269" s="1">
        <v>0</v>
      </c>
      <c r="D269" s="1">
        <v>0</v>
      </c>
      <c r="E269" s="1">
        <v>1</v>
      </c>
      <c r="F269" s="1">
        <v>0</v>
      </c>
      <c r="G269" s="1">
        <v>0</v>
      </c>
      <c r="H269" s="1">
        <v>0</v>
      </c>
      <c r="I269" s="1">
        <v>1</v>
      </c>
      <c r="J269" s="2">
        <v>0</v>
      </c>
      <c r="K269" s="2">
        <v>1</v>
      </c>
      <c r="L269" s="53">
        <v>0</v>
      </c>
      <c r="M269" s="53">
        <v>1</v>
      </c>
      <c r="N269" s="2">
        <v>350</v>
      </c>
      <c r="O269" s="2">
        <v>20</v>
      </c>
      <c r="Q269" s="1"/>
      <c r="T269" s="3"/>
    </row>
    <row r="270" spans="1:20" ht="15.75" customHeight="1">
      <c r="A270" s="1">
        <v>0</v>
      </c>
      <c r="B270" s="1">
        <v>0</v>
      </c>
      <c r="C270" s="1">
        <v>0</v>
      </c>
      <c r="D270" s="1">
        <v>0</v>
      </c>
      <c r="E270" s="1">
        <v>1</v>
      </c>
      <c r="F270" s="1">
        <v>0</v>
      </c>
      <c r="G270" s="1">
        <v>0</v>
      </c>
      <c r="H270" s="1">
        <v>0</v>
      </c>
      <c r="I270" s="1">
        <v>1</v>
      </c>
      <c r="J270" s="2">
        <v>1</v>
      </c>
      <c r="K270" s="2">
        <v>0</v>
      </c>
      <c r="L270" s="53">
        <v>0</v>
      </c>
      <c r="M270" s="53">
        <v>1</v>
      </c>
      <c r="N270" s="2">
        <v>450</v>
      </c>
      <c r="O270" s="2">
        <v>20</v>
      </c>
      <c r="Q270" s="1"/>
      <c r="T270" s="3"/>
    </row>
    <row r="271" spans="1:20" ht="15.75" customHeight="1">
      <c r="A271" s="1">
        <v>0</v>
      </c>
      <c r="B271" s="1">
        <v>0</v>
      </c>
      <c r="C271" s="1">
        <v>1</v>
      </c>
      <c r="D271" s="1">
        <v>0</v>
      </c>
      <c r="E271" s="1">
        <v>1</v>
      </c>
      <c r="F271" s="1">
        <v>0</v>
      </c>
      <c r="G271" s="1">
        <v>0</v>
      </c>
      <c r="H271" s="1">
        <v>0</v>
      </c>
      <c r="I271" s="1">
        <v>1</v>
      </c>
      <c r="J271" s="2">
        <v>0</v>
      </c>
      <c r="K271" s="2">
        <v>1</v>
      </c>
      <c r="L271" s="53">
        <v>0</v>
      </c>
      <c r="M271" s="53">
        <v>1</v>
      </c>
      <c r="N271" s="2">
        <v>350</v>
      </c>
      <c r="O271" s="2">
        <v>20</v>
      </c>
      <c r="Q271" s="1"/>
      <c r="T271" s="3"/>
    </row>
    <row r="272" spans="1:20" ht="15.75" customHeight="1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1</v>
      </c>
      <c r="G272" s="1">
        <v>0</v>
      </c>
      <c r="H272" s="1">
        <v>1</v>
      </c>
      <c r="I272" s="1">
        <v>0</v>
      </c>
      <c r="J272" s="2">
        <v>0</v>
      </c>
      <c r="K272" s="2">
        <v>0</v>
      </c>
      <c r="L272" s="53">
        <v>0</v>
      </c>
      <c r="M272" s="53">
        <v>0</v>
      </c>
      <c r="N272" s="2">
        <v>400</v>
      </c>
      <c r="O272" s="2">
        <v>35</v>
      </c>
      <c r="Q272" s="1"/>
      <c r="T272" s="3"/>
    </row>
    <row r="273" spans="1:20" ht="15.75" customHeight="1">
      <c r="A273" s="1">
        <v>1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</v>
      </c>
      <c r="J273" s="2">
        <v>0</v>
      </c>
      <c r="K273" s="2">
        <v>1</v>
      </c>
      <c r="L273" s="53">
        <v>0</v>
      </c>
      <c r="M273" s="53">
        <v>0</v>
      </c>
      <c r="N273" s="2">
        <v>350</v>
      </c>
      <c r="O273" s="2">
        <v>20</v>
      </c>
      <c r="Q273" s="1"/>
      <c r="T273" s="3"/>
    </row>
    <row r="274" spans="1:20" ht="15.75" customHeight="1">
      <c r="A274" s="1">
        <v>1</v>
      </c>
      <c r="B274" s="1">
        <v>0</v>
      </c>
      <c r="C274" s="1">
        <v>0</v>
      </c>
      <c r="D274" s="1">
        <v>0</v>
      </c>
      <c r="E274" s="1">
        <v>1</v>
      </c>
      <c r="F274" s="1">
        <v>0</v>
      </c>
      <c r="G274" s="1">
        <v>0</v>
      </c>
      <c r="H274" s="1">
        <v>0</v>
      </c>
      <c r="I274" s="1">
        <v>1</v>
      </c>
      <c r="J274" s="2">
        <v>0</v>
      </c>
      <c r="K274" s="2">
        <v>0</v>
      </c>
      <c r="L274" s="53">
        <v>1</v>
      </c>
      <c r="M274" s="53">
        <v>0</v>
      </c>
      <c r="N274" s="2">
        <v>280</v>
      </c>
      <c r="O274" s="2">
        <v>20</v>
      </c>
      <c r="Q274" s="1"/>
      <c r="T274" s="3"/>
    </row>
    <row r="275" spans="1:20" ht="15.75" customHeight="1">
      <c r="A275" s="1">
        <v>0</v>
      </c>
      <c r="B275" s="1">
        <v>0</v>
      </c>
      <c r="C275" s="1">
        <v>1</v>
      </c>
      <c r="D275" s="1">
        <v>0</v>
      </c>
      <c r="E275" s="1">
        <v>1</v>
      </c>
      <c r="F275" s="1">
        <v>0</v>
      </c>
      <c r="G275" s="1">
        <v>0</v>
      </c>
      <c r="H275" s="1">
        <v>0</v>
      </c>
      <c r="I275" s="1">
        <v>1</v>
      </c>
      <c r="J275" s="2">
        <v>1</v>
      </c>
      <c r="K275" s="2">
        <v>0</v>
      </c>
      <c r="L275" s="53">
        <v>1</v>
      </c>
      <c r="M275" s="53">
        <v>0</v>
      </c>
      <c r="N275" s="2">
        <v>388</v>
      </c>
      <c r="O275" s="2">
        <v>16</v>
      </c>
      <c r="Q275" s="1"/>
      <c r="T275" s="3"/>
    </row>
    <row r="276" spans="1:20" ht="15.75" customHeight="1">
      <c r="A276" s="1">
        <v>0</v>
      </c>
      <c r="B276" s="1">
        <v>1</v>
      </c>
      <c r="C276" s="1">
        <v>0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2">
        <v>0</v>
      </c>
      <c r="K276" s="2">
        <v>0</v>
      </c>
      <c r="L276" s="53">
        <v>0</v>
      </c>
      <c r="M276" s="53">
        <v>1</v>
      </c>
      <c r="N276" s="2">
        <v>350</v>
      </c>
      <c r="O276" s="2">
        <v>35</v>
      </c>
      <c r="Q276" s="1"/>
      <c r="T276" s="3"/>
    </row>
    <row r="277" spans="1:20" ht="15.75" customHeight="1">
      <c r="A277" s="1">
        <v>1</v>
      </c>
      <c r="B277" s="1">
        <v>0</v>
      </c>
      <c r="C277" s="1">
        <v>0</v>
      </c>
      <c r="D277" s="1">
        <v>0</v>
      </c>
      <c r="E277" s="1">
        <v>0</v>
      </c>
      <c r="F277" s="1">
        <v>1</v>
      </c>
      <c r="G277" s="1">
        <v>0</v>
      </c>
      <c r="H277" s="1">
        <v>0</v>
      </c>
      <c r="I277" s="1">
        <v>0</v>
      </c>
      <c r="J277" s="2">
        <v>0</v>
      </c>
      <c r="K277" s="2">
        <v>1</v>
      </c>
      <c r="L277" s="53">
        <v>0</v>
      </c>
      <c r="M277" s="53">
        <v>1</v>
      </c>
      <c r="N277" s="2">
        <v>350</v>
      </c>
      <c r="O277" s="2">
        <v>20</v>
      </c>
      <c r="Q277" s="1"/>
      <c r="T277" s="3"/>
    </row>
    <row r="278" spans="1:20" ht="15.75" customHeight="1">
      <c r="A278" s="1">
        <v>1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2">
        <v>0</v>
      </c>
      <c r="K278" s="2">
        <v>0</v>
      </c>
      <c r="L278" s="53">
        <v>1</v>
      </c>
      <c r="M278" s="53">
        <v>0</v>
      </c>
      <c r="N278" s="2">
        <v>500</v>
      </c>
      <c r="O278" s="2">
        <v>40</v>
      </c>
      <c r="Q278" s="1"/>
      <c r="T278" s="3"/>
    </row>
    <row r="279" spans="1:20" ht="15.75" customHeight="1">
      <c r="A279" s="1">
        <v>0</v>
      </c>
      <c r="B279" s="1">
        <v>0</v>
      </c>
      <c r="C279" s="1">
        <v>1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2">
        <v>0</v>
      </c>
      <c r="K279" s="2">
        <v>0</v>
      </c>
      <c r="L279" s="53">
        <v>1</v>
      </c>
      <c r="M279" s="53">
        <v>0</v>
      </c>
      <c r="N279" s="2">
        <v>450</v>
      </c>
      <c r="O279" s="2">
        <v>30</v>
      </c>
      <c r="Q279" s="1"/>
      <c r="T279" s="3"/>
    </row>
    <row r="280" spans="1:20" ht="15.75" customHeight="1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2">
        <v>1</v>
      </c>
      <c r="K280" s="2">
        <v>0</v>
      </c>
      <c r="L280" s="53">
        <v>0</v>
      </c>
      <c r="M280" s="53">
        <v>0</v>
      </c>
      <c r="N280" s="2">
        <v>400</v>
      </c>
      <c r="O280" s="2">
        <v>20</v>
      </c>
      <c r="Q280" s="1"/>
      <c r="T280" s="3"/>
    </row>
    <row r="281" spans="1:20" ht="15.75" customHeight="1">
      <c r="A281" s="1">
        <v>1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2">
        <v>0</v>
      </c>
      <c r="K281" s="2">
        <v>1</v>
      </c>
      <c r="L281" s="53">
        <v>1</v>
      </c>
      <c r="M281" s="53">
        <v>0</v>
      </c>
      <c r="N281" s="2">
        <v>450</v>
      </c>
      <c r="O281" s="2">
        <v>25</v>
      </c>
      <c r="Q281" s="1"/>
      <c r="T281" s="3"/>
    </row>
    <row r="282" spans="1:20" ht="15.75" customHeight="1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2">
        <v>0</v>
      </c>
      <c r="K282" s="2">
        <v>1</v>
      </c>
      <c r="L282" s="53">
        <v>0</v>
      </c>
      <c r="M282" s="53">
        <v>0</v>
      </c>
      <c r="N282" s="2">
        <v>350</v>
      </c>
      <c r="O282" s="2">
        <v>20</v>
      </c>
      <c r="Q282" s="1"/>
      <c r="T282" s="3"/>
    </row>
    <row r="283" spans="1:20" ht="15.75" customHeight="1">
      <c r="A283" s="1">
        <v>0</v>
      </c>
      <c r="B283" s="1">
        <v>0</v>
      </c>
      <c r="C283" s="1">
        <v>1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2">
        <v>0</v>
      </c>
      <c r="K283" s="2">
        <v>0</v>
      </c>
      <c r="L283" s="53">
        <v>0</v>
      </c>
      <c r="M283" s="53">
        <v>1</v>
      </c>
      <c r="N283" s="2">
        <v>400</v>
      </c>
      <c r="O283" s="2">
        <v>35</v>
      </c>
      <c r="Q283" s="1"/>
      <c r="T283" s="3"/>
    </row>
    <row r="284" spans="1:20" ht="15.75" customHeight="1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1</v>
      </c>
      <c r="G284" s="1">
        <v>0</v>
      </c>
      <c r="H284" s="1">
        <v>0</v>
      </c>
      <c r="I284" s="1">
        <v>0</v>
      </c>
      <c r="J284" s="2">
        <v>0</v>
      </c>
      <c r="K284" s="2">
        <v>0</v>
      </c>
      <c r="L284" s="53">
        <v>1</v>
      </c>
      <c r="M284" s="53">
        <v>0</v>
      </c>
      <c r="N284" s="2">
        <v>470</v>
      </c>
      <c r="O284" s="2">
        <v>50</v>
      </c>
      <c r="Q284" s="1"/>
      <c r="T284" s="3"/>
    </row>
    <row r="285" spans="1:20" ht="15.75" customHeight="1">
      <c r="A285" s="1">
        <v>0</v>
      </c>
      <c r="B285" s="1">
        <v>0</v>
      </c>
      <c r="C285" s="1">
        <v>0</v>
      </c>
      <c r="D285" s="1">
        <v>1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2">
        <v>1</v>
      </c>
      <c r="K285" s="2">
        <v>0</v>
      </c>
      <c r="L285" s="53">
        <v>1</v>
      </c>
      <c r="M285" s="53">
        <v>0</v>
      </c>
      <c r="N285" s="2">
        <v>450</v>
      </c>
      <c r="O285" s="2">
        <v>20</v>
      </c>
      <c r="Q285" s="1"/>
      <c r="T285" s="3"/>
    </row>
    <row r="286" spans="1:20" ht="15.75" customHeight="1">
      <c r="A286" s="1">
        <v>0</v>
      </c>
      <c r="B286" s="1">
        <v>1</v>
      </c>
      <c r="C286" s="1">
        <v>0</v>
      </c>
      <c r="D286" s="1">
        <v>0</v>
      </c>
      <c r="E286" s="1">
        <v>0</v>
      </c>
      <c r="F286" s="1">
        <v>1</v>
      </c>
      <c r="G286" s="1">
        <v>0</v>
      </c>
      <c r="H286" s="1">
        <v>1</v>
      </c>
      <c r="I286" s="1">
        <v>0</v>
      </c>
      <c r="J286" s="2">
        <v>0</v>
      </c>
      <c r="K286" s="2">
        <v>0</v>
      </c>
      <c r="L286" s="53">
        <v>0</v>
      </c>
      <c r="M286" s="53">
        <v>0</v>
      </c>
      <c r="N286" s="2">
        <v>400</v>
      </c>
      <c r="O286" s="2">
        <v>30</v>
      </c>
      <c r="Q286" s="1"/>
      <c r="T286" s="3"/>
    </row>
    <row r="287" spans="1:20" ht="15.75" customHeight="1">
      <c r="A287" s="1">
        <v>0</v>
      </c>
      <c r="B287" s="1">
        <v>0</v>
      </c>
      <c r="C287" s="1">
        <v>1</v>
      </c>
      <c r="D287" s="1">
        <v>0</v>
      </c>
      <c r="E287" s="1">
        <v>0</v>
      </c>
      <c r="F287" s="1">
        <v>0</v>
      </c>
      <c r="G287" s="1">
        <v>0</v>
      </c>
      <c r="H287" s="1">
        <v>1</v>
      </c>
      <c r="I287" s="1">
        <v>0</v>
      </c>
      <c r="J287" s="2">
        <v>1</v>
      </c>
      <c r="K287" s="2">
        <v>0</v>
      </c>
      <c r="L287" s="53">
        <v>0</v>
      </c>
      <c r="M287" s="53">
        <v>1</v>
      </c>
      <c r="N287" s="2">
        <v>489</v>
      </c>
      <c r="O287" s="2">
        <v>36</v>
      </c>
      <c r="Q287" s="1"/>
      <c r="T287" s="3"/>
    </row>
    <row r="288" spans="1:20" ht="15.75" customHeight="1">
      <c r="A288" s="1">
        <v>1</v>
      </c>
      <c r="B288" s="1">
        <v>0</v>
      </c>
      <c r="C288" s="1">
        <v>0</v>
      </c>
      <c r="D288" s="1">
        <v>0</v>
      </c>
      <c r="E288" s="1">
        <v>1</v>
      </c>
      <c r="F288" s="1">
        <v>0</v>
      </c>
      <c r="G288" s="1">
        <v>0</v>
      </c>
      <c r="H288" s="1">
        <v>0</v>
      </c>
      <c r="I288" s="1">
        <v>1</v>
      </c>
      <c r="J288" s="2">
        <v>1</v>
      </c>
      <c r="K288" s="2">
        <v>0</v>
      </c>
      <c r="L288" s="53">
        <v>0</v>
      </c>
      <c r="M288" s="53">
        <v>1</v>
      </c>
      <c r="N288" s="2">
        <v>400</v>
      </c>
      <c r="O288" s="2">
        <v>15</v>
      </c>
      <c r="Q288" s="1"/>
      <c r="T288" s="3"/>
    </row>
    <row r="289" spans="1:20" ht="15.75" customHeight="1">
      <c r="A289" s="1">
        <v>0</v>
      </c>
      <c r="B289" s="1">
        <v>0</v>
      </c>
      <c r="C289" s="1">
        <v>1</v>
      </c>
      <c r="D289" s="1">
        <v>0</v>
      </c>
      <c r="E289" s="1">
        <v>0</v>
      </c>
      <c r="F289" s="1">
        <v>1</v>
      </c>
      <c r="G289" s="1">
        <v>0</v>
      </c>
      <c r="H289" s="1">
        <v>1</v>
      </c>
      <c r="I289" s="1">
        <v>0</v>
      </c>
      <c r="J289" s="2">
        <v>0</v>
      </c>
      <c r="K289" s="2">
        <v>0</v>
      </c>
      <c r="L289" s="53">
        <v>0</v>
      </c>
      <c r="M289" s="53">
        <v>0</v>
      </c>
      <c r="N289" s="2">
        <v>400</v>
      </c>
      <c r="O289" s="2">
        <v>35</v>
      </c>
      <c r="Q289" s="1"/>
      <c r="T289" s="3"/>
    </row>
    <row r="290" spans="1:20" ht="15.75" customHeight="1">
      <c r="A290" s="1">
        <v>1</v>
      </c>
      <c r="B290" s="1">
        <v>0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2">
        <v>0</v>
      </c>
      <c r="K290" s="2">
        <v>0</v>
      </c>
      <c r="L290" s="53">
        <v>0</v>
      </c>
      <c r="M290" s="53">
        <v>1</v>
      </c>
      <c r="N290" s="2">
        <v>484</v>
      </c>
      <c r="O290" s="2">
        <v>54</v>
      </c>
      <c r="Q290" s="1"/>
      <c r="T290" s="3"/>
    </row>
    <row r="291" spans="1:20" ht="15.75" customHeight="1">
      <c r="A291" s="1">
        <v>0</v>
      </c>
      <c r="B291" s="1">
        <v>0</v>
      </c>
      <c r="C291" s="1">
        <v>0</v>
      </c>
      <c r="D291" s="1">
        <v>1</v>
      </c>
      <c r="E291" s="1">
        <v>0</v>
      </c>
      <c r="F291" s="1">
        <v>1</v>
      </c>
      <c r="G291" s="1">
        <v>0</v>
      </c>
      <c r="H291" s="1">
        <v>0</v>
      </c>
      <c r="I291" s="1">
        <v>1</v>
      </c>
      <c r="J291" s="2">
        <v>1</v>
      </c>
      <c r="K291" s="2">
        <v>0</v>
      </c>
      <c r="L291" s="53">
        <v>0</v>
      </c>
      <c r="M291" s="53">
        <v>1</v>
      </c>
      <c r="N291" s="2">
        <v>374</v>
      </c>
      <c r="O291" s="2">
        <v>27</v>
      </c>
      <c r="Q291" s="1"/>
      <c r="T291" s="3"/>
    </row>
    <row r="292" spans="1:20" ht="15.75" customHeight="1">
      <c r="A292" s="1">
        <v>0</v>
      </c>
      <c r="B292" s="1">
        <v>0</v>
      </c>
      <c r="C292" s="1">
        <v>0</v>
      </c>
      <c r="D292" s="1">
        <v>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2">
        <v>0</v>
      </c>
      <c r="K292" s="2">
        <v>0</v>
      </c>
      <c r="L292" s="53">
        <v>0</v>
      </c>
      <c r="M292" s="53">
        <v>0</v>
      </c>
      <c r="N292" s="2">
        <v>450</v>
      </c>
      <c r="O292" s="2">
        <v>35</v>
      </c>
      <c r="Q292" s="1"/>
      <c r="T292" s="3"/>
    </row>
    <row r="293" spans="1:20" ht="15.75" customHeight="1">
      <c r="A293" s="1">
        <v>0</v>
      </c>
      <c r="B293" s="1">
        <v>0</v>
      </c>
      <c r="C293" s="1">
        <v>1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2">
        <v>0</v>
      </c>
      <c r="K293" s="2">
        <v>1</v>
      </c>
      <c r="L293" s="53">
        <v>0</v>
      </c>
      <c r="M293" s="53">
        <v>0</v>
      </c>
      <c r="N293" s="2">
        <v>350</v>
      </c>
      <c r="O293" s="2">
        <v>20</v>
      </c>
      <c r="Q293" s="1"/>
      <c r="T293" s="3"/>
    </row>
    <row r="294" spans="1:20" ht="15.75" customHeight="1">
      <c r="A294" s="1">
        <v>0</v>
      </c>
      <c r="B294" s="1">
        <v>0</v>
      </c>
      <c r="C294" s="1">
        <v>0</v>
      </c>
      <c r="D294" s="1">
        <v>1</v>
      </c>
      <c r="E294" s="1">
        <v>1</v>
      </c>
      <c r="F294" s="1">
        <v>0</v>
      </c>
      <c r="G294" s="1">
        <v>0</v>
      </c>
      <c r="H294" s="1">
        <v>1</v>
      </c>
      <c r="I294" s="1">
        <v>0</v>
      </c>
      <c r="J294" s="2">
        <v>0</v>
      </c>
      <c r="K294" s="2">
        <v>1</v>
      </c>
      <c r="L294" s="53">
        <v>0</v>
      </c>
      <c r="M294" s="53">
        <v>1</v>
      </c>
      <c r="N294" s="2">
        <v>400</v>
      </c>
      <c r="O294" s="2">
        <v>25</v>
      </c>
      <c r="Q294" s="1"/>
      <c r="T294" s="3"/>
    </row>
    <row r="295" spans="1:20" ht="15.75" customHeight="1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2">
        <v>0</v>
      </c>
      <c r="K295" s="2">
        <v>0</v>
      </c>
      <c r="L295" s="53">
        <v>0</v>
      </c>
      <c r="M295" s="53">
        <v>0</v>
      </c>
      <c r="N295" s="2">
        <v>350</v>
      </c>
      <c r="O295" s="2">
        <v>30</v>
      </c>
      <c r="Q295" s="1"/>
      <c r="T295" s="3"/>
    </row>
    <row r="296" spans="1:20" ht="15.75" customHeight="1">
      <c r="A296" s="1">
        <v>0</v>
      </c>
      <c r="B296" s="1">
        <v>0</v>
      </c>
      <c r="C296" s="1">
        <v>1</v>
      </c>
      <c r="D296" s="1">
        <v>0</v>
      </c>
      <c r="E296" s="1">
        <v>1</v>
      </c>
      <c r="F296" s="1">
        <v>0</v>
      </c>
      <c r="G296" s="1">
        <v>0</v>
      </c>
      <c r="H296" s="1">
        <v>0</v>
      </c>
      <c r="I296" s="1">
        <v>1</v>
      </c>
      <c r="J296" s="2">
        <v>0</v>
      </c>
      <c r="K296" s="2">
        <v>1</v>
      </c>
      <c r="L296" s="53">
        <v>1</v>
      </c>
      <c r="M296" s="53">
        <v>0</v>
      </c>
      <c r="N296" s="2">
        <v>400</v>
      </c>
      <c r="O296" s="2">
        <v>20</v>
      </c>
      <c r="Q296" s="1"/>
      <c r="T296" s="3"/>
    </row>
    <row r="297" spans="1:20" ht="15.75" customHeight="1">
      <c r="A297" s="1">
        <v>1</v>
      </c>
      <c r="B297" s="1">
        <v>0</v>
      </c>
      <c r="C297" s="1">
        <v>0</v>
      </c>
      <c r="D297" s="1">
        <v>0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  <c r="J297" s="2">
        <v>0</v>
      </c>
      <c r="K297" s="2">
        <v>1</v>
      </c>
      <c r="L297" s="53">
        <v>1</v>
      </c>
      <c r="M297" s="53">
        <v>0</v>
      </c>
      <c r="N297" s="2">
        <v>450</v>
      </c>
      <c r="O297" s="2">
        <v>25</v>
      </c>
      <c r="Q297" s="1"/>
      <c r="T297" s="3"/>
    </row>
    <row r="298" spans="1:20" ht="15.75" customHeight="1">
      <c r="A298" s="1">
        <v>0</v>
      </c>
      <c r="B298" s="1">
        <v>1</v>
      </c>
      <c r="C298" s="1">
        <v>0</v>
      </c>
      <c r="D298" s="1">
        <v>0</v>
      </c>
      <c r="E298" s="1">
        <v>0</v>
      </c>
      <c r="F298" s="1">
        <v>1</v>
      </c>
      <c r="G298" s="1">
        <v>0</v>
      </c>
      <c r="H298" s="1">
        <v>0</v>
      </c>
      <c r="I298" s="1">
        <v>0</v>
      </c>
      <c r="J298" s="2">
        <v>1</v>
      </c>
      <c r="K298" s="2">
        <v>0</v>
      </c>
      <c r="L298" s="53">
        <v>0</v>
      </c>
      <c r="M298" s="53">
        <v>0</v>
      </c>
      <c r="N298" s="2">
        <v>393</v>
      </c>
      <c r="O298" s="2">
        <v>24</v>
      </c>
      <c r="Q298" s="1"/>
      <c r="T298" s="3"/>
    </row>
    <row r="299" spans="1:20" ht="15.75" customHeight="1">
      <c r="A299" s="1">
        <v>0</v>
      </c>
      <c r="B299" s="1">
        <v>0</v>
      </c>
      <c r="C299" s="1">
        <v>0</v>
      </c>
      <c r="D299" s="1">
        <v>0</v>
      </c>
      <c r="E299" s="1">
        <v>1</v>
      </c>
      <c r="F299" s="1">
        <v>0</v>
      </c>
      <c r="G299" s="1">
        <v>0</v>
      </c>
      <c r="H299" s="1">
        <v>0</v>
      </c>
      <c r="I299" s="1">
        <v>1</v>
      </c>
      <c r="J299" s="2">
        <v>0</v>
      </c>
      <c r="K299" s="2">
        <v>0</v>
      </c>
      <c r="L299" s="53">
        <v>0</v>
      </c>
      <c r="M299" s="53">
        <v>1</v>
      </c>
      <c r="N299" s="2">
        <v>500</v>
      </c>
      <c r="O299" s="2">
        <v>30</v>
      </c>
      <c r="Q299" s="1"/>
      <c r="T299" s="3"/>
    </row>
    <row r="300" spans="1:20" ht="15.75" customHeight="1">
      <c r="A300" s="1">
        <v>1</v>
      </c>
      <c r="B300" s="1">
        <v>0</v>
      </c>
      <c r="C300" s="1">
        <v>0</v>
      </c>
      <c r="D300" s="1">
        <v>0</v>
      </c>
      <c r="E300" s="1">
        <v>0</v>
      </c>
      <c r="F300" s="1">
        <v>1</v>
      </c>
      <c r="G300" s="1">
        <v>0</v>
      </c>
      <c r="H300" s="1">
        <v>0</v>
      </c>
      <c r="I300" s="1">
        <v>1</v>
      </c>
      <c r="J300" s="2">
        <v>0</v>
      </c>
      <c r="K300" s="2">
        <v>1</v>
      </c>
      <c r="L300" s="53">
        <v>0</v>
      </c>
      <c r="M300" s="53">
        <v>0</v>
      </c>
      <c r="N300" s="2">
        <v>300</v>
      </c>
      <c r="O300" s="2">
        <v>20</v>
      </c>
      <c r="Q300" s="1"/>
      <c r="T300" s="3"/>
    </row>
    <row r="301" spans="1:20" ht="15.75" customHeight="1">
      <c r="A301" s="1">
        <v>0</v>
      </c>
      <c r="B301" s="1">
        <v>0</v>
      </c>
      <c r="C301" s="1">
        <v>1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0</v>
      </c>
      <c r="J301" s="2">
        <v>0</v>
      </c>
      <c r="K301" s="2">
        <v>0</v>
      </c>
      <c r="L301" s="53">
        <v>0</v>
      </c>
      <c r="M301" s="53">
        <v>0</v>
      </c>
      <c r="N301" s="2">
        <v>400</v>
      </c>
      <c r="O301" s="2">
        <v>30</v>
      </c>
      <c r="Q301" s="1"/>
      <c r="T301" s="3"/>
    </row>
    <row r="302" spans="1:20" ht="15.75" customHeight="1">
      <c r="A302" s="1">
        <v>1</v>
      </c>
      <c r="B302" s="1">
        <v>0</v>
      </c>
      <c r="C302" s="1">
        <v>0</v>
      </c>
      <c r="D302" s="1">
        <v>0</v>
      </c>
      <c r="E302" s="1">
        <v>1</v>
      </c>
      <c r="F302" s="1">
        <v>0</v>
      </c>
      <c r="G302" s="1">
        <v>0</v>
      </c>
      <c r="H302" s="1">
        <v>0</v>
      </c>
      <c r="I302" s="1">
        <v>0</v>
      </c>
      <c r="J302" s="2">
        <v>0</v>
      </c>
      <c r="K302" s="2">
        <v>0</v>
      </c>
      <c r="L302" s="53">
        <v>0</v>
      </c>
      <c r="M302" s="53">
        <v>0</v>
      </c>
      <c r="N302" s="2">
        <v>500</v>
      </c>
      <c r="O302" s="2">
        <v>40</v>
      </c>
      <c r="Q302" s="1"/>
      <c r="T302" s="3"/>
    </row>
    <row r="303" spans="1:20" ht="15.75" customHeight="1">
      <c r="A303" s="1">
        <v>0</v>
      </c>
      <c r="B303" s="1">
        <v>0</v>
      </c>
      <c r="C303" s="1">
        <v>0</v>
      </c>
      <c r="D303" s="1">
        <v>1</v>
      </c>
      <c r="E303" s="1">
        <v>1</v>
      </c>
      <c r="F303" s="1">
        <v>0</v>
      </c>
      <c r="G303" s="1">
        <v>0</v>
      </c>
      <c r="H303" s="1">
        <v>0</v>
      </c>
      <c r="I303" s="1">
        <v>0</v>
      </c>
      <c r="J303" s="2">
        <v>0</v>
      </c>
      <c r="K303" s="2">
        <v>0</v>
      </c>
      <c r="L303" s="53">
        <v>0</v>
      </c>
      <c r="M303" s="53">
        <v>1</v>
      </c>
      <c r="N303" s="2">
        <v>500</v>
      </c>
      <c r="O303" s="2">
        <v>50</v>
      </c>
      <c r="Q303" s="1"/>
      <c r="T303" s="3"/>
    </row>
    <row r="304" spans="1:20" ht="15.75" customHeight="1">
      <c r="A304" s="1">
        <v>0</v>
      </c>
      <c r="B304" s="1">
        <v>0</v>
      </c>
      <c r="C304" s="1">
        <v>1</v>
      </c>
      <c r="D304" s="1">
        <v>0</v>
      </c>
      <c r="E304" s="1">
        <v>0</v>
      </c>
      <c r="F304" s="1">
        <v>1</v>
      </c>
      <c r="G304" s="1">
        <v>0</v>
      </c>
      <c r="H304" s="1">
        <v>0</v>
      </c>
      <c r="I304" s="1">
        <v>0</v>
      </c>
      <c r="J304" s="2">
        <v>1</v>
      </c>
      <c r="K304" s="2">
        <v>0</v>
      </c>
      <c r="L304" s="53">
        <v>1</v>
      </c>
      <c r="M304" s="53">
        <v>0</v>
      </c>
      <c r="N304" s="2">
        <v>452</v>
      </c>
      <c r="O304" s="2">
        <v>32</v>
      </c>
      <c r="Q304" s="1"/>
      <c r="T304" s="3"/>
    </row>
    <row r="305" spans="1:20" ht="15.75" customHeight="1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  <c r="J305" s="2">
        <v>0</v>
      </c>
      <c r="K305" s="2">
        <v>1</v>
      </c>
      <c r="L305" s="53">
        <v>0</v>
      </c>
      <c r="M305" s="53">
        <v>1</v>
      </c>
      <c r="N305" s="2">
        <v>348</v>
      </c>
      <c r="O305" s="2">
        <v>16</v>
      </c>
      <c r="Q305" s="1"/>
      <c r="T305" s="3"/>
    </row>
    <row r="306" spans="1:20" ht="15.75" customHeight="1">
      <c r="A306" s="1">
        <v>0</v>
      </c>
      <c r="B306" s="1">
        <v>0</v>
      </c>
      <c r="C306" s="1">
        <v>1</v>
      </c>
      <c r="D306" s="1">
        <v>0</v>
      </c>
      <c r="E306" s="1">
        <v>0</v>
      </c>
      <c r="F306" s="1">
        <v>1</v>
      </c>
      <c r="G306" s="1">
        <v>0</v>
      </c>
      <c r="H306" s="1">
        <v>0</v>
      </c>
      <c r="I306" s="1">
        <v>0</v>
      </c>
      <c r="J306" s="2">
        <v>0</v>
      </c>
      <c r="K306" s="2">
        <v>0</v>
      </c>
      <c r="L306" s="53">
        <v>1</v>
      </c>
      <c r="M306" s="53">
        <v>0</v>
      </c>
      <c r="N306" s="2">
        <v>400</v>
      </c>
      <c r="O306" s="2">
        <v>35</v>
      </c>
      <c r="Q306" s="1"/>
      <c r="T306" s="3"/>
    </row>
    <row r="307" spans="1:20" ht="15.75" customHeight="1">
      <c r="A307" s="1">
        <v>1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1</v>
      </c>
      <c r="J307" s="2">
        <v>1</v>
      </c>
      <c r="K307" s="2">
        <v>0</v>
      </c>
      <c r="L307" s="53">
        <v>0</v>
      </c>
      <c r="M307" s="53">
        <v>0</v>
      </c>
      <c r="N307" s="2">
        <v>374</v>
      </c>
      <c r="O307" s="2">
        <v>27</v>
      </c>
      <c r="Q307" s="1"/>
      <c r="T307" s="3"/>
    </row>
    <row r="308" spans="1:20" ht="15.75" customHeight="1">
      <c r="A308" s="1">
        <v>0</v>
      </c>
      <c r="B308" s="1">
        <v>0</v>
      </c>
      <c r="C308" s="1">
        <v>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2">
        <v>0</v>
      </c>
      <c r="K308" s="2">
        <v>0</v>
      </c>
      <c r="L308" s="53">
        <v>1</v>
      </c>
      <c r="M308" s="53">
        <v>0</v>
      </c>
      <c r="N308" s="2">
        <v>400</v>
      </c>
      <c r="O308" s="2">
        <v>40</v>
      </c>
      <c r="Q308" s="1"/>
      <c r="T308" s="3"/>
    </row>
    <row r="309" spans="1:20" ht="15.75" customHeight="1">
      <c r="A309" s="1">
        <v>0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2">
        <v>0</v>
      </c>
      <c r="K309" s="2">
        <v>0</v>
      </c>
      <c r="L309" s="53">
        <v>1</v>
      </c>
      <c r="M309" s="53">
        <v>0</v>
      </c>
      <c r="N309" s="2">
        <v>493</v>
      </c>
      <c r="O309" s="2">
        <v>33</v>
      </c>
      <c r="Q309" s="1"/>
      <c r="T309" s="3"/>
    </row>
    <row r="310" spans="1:20" ht="15.75" customHeight="1">
      <c r="A310" s="1">
        <v>0</v>
      </c>
      <c r="B310" s="1">
        <v>0</v>
      </c>
      <c r="C310" s="1">
        <v>0</v>
      </c>
      <c r="D310" s="1">
        <v>1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2">
        <v>1</v>
      </c>
      <c r="K310" s="2">
        <v>0</v>
      </c>
      <c r="L310" s="53">
        <v>0</v>
      </c>
      <c r="M310" s="53">
        <v>1</v>
      </c>
      <c r="N310" s="2">
        <v>350</v>
      </c>
      <c r="O310" s="2">
        <v>15</v>
      </c>
      <c r="Q310" s="1"/>
      <c r="T310" s="3"/>
    </row>
    <row r="311" spans="1:20" ht="15.75" customHeight="1">
      <c r="A311" s="1">
        <v>0</v>
      </c>
      <c r="B311" s="1">
        <v>0</v>
      </c>
      <c r="C311" s="1">
        <v>0</v>
      </c>
      <c r="D311" s="1">
        <v>1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2">
        <v>1</v>
      </c>
      <c r="K311" s="2">
        <v>0</v>
      </c>
      <c r="L311" s="53">
        <v>0</v>
      </c>
      <c r="M311" s="53">
        <v>0</v>
      </c>
      <c r="N311" s="2">
        <v>350</v>
      </c>
      <c r="O311" s="2">
        <v>20</v>
      </c>
      <c r="Q311" s="1"/>
      <c r="T311" s="3"/>
    </row>
    <row r="312" spans="1:20" ht="15.75" customHeight="1">
      <c r="A312" s="1">
        <v>0</v>
      </c>
      <c r="B312" s="1">
        <v>0</v>
      </c>
      <c r="C312" s="1">
        <v>0</v>
      </c>
      <c r="D312" s="1">
        <v>1</v>
      </c>
      <c r="E312" s="1">
        <v>0</v>
      </c>
      <c r="F312" s="1">
        <v>1</v>
      </c>
      <c r="G312" s="1">
        <v>0</v>
      </c>
      <c r="H312" s="1">
        <v>0</v>
      </c>
      <c r="I312" s="1">
        <v>1</v>
      </c>
      <c r="J312" s="2">
        <v>0</v>
      </c>
      <c r="K312" s="2">
        <v>1</v>
      </c>
      <c r="L312" s="53">
        <v>0</v>
      </c>
      <c r="M312" s="53">
        <v>1</v>
      </c>
      <c r="N312" s="2">
        <v>350</v>
      </c>
      <c r="O312" s="2">
        <v>20</v>
      </c>
      <c r="Q312" s="1"/>
      <c r="T312" s="3"/>
    </row>
    <row r="313" spans="1:20" ht="15.75" customHeight="1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2">
        <v>0</v>
      </c>
      <c r="K313" s="2">
        <v>0</v>
      </c>
      <c r="L313" s="53">
        <v>1</v>
      </c>
      <c r="M313" s="53">
        <v>0</v>
      </c>
      <c r="N313" s="2">
        <v>500</v>
      </c>
      <c r="O313" s="2">
        <v>45</v>
      </c>
      <c r="Q313" s="1"/>
      <c r="T313" s="3"/>
    </row>
    <row r="314" spans="1:20" ht="15.75" customHeight="1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2">
        <v>0</v>
      </c>
      <c r="K314" s="2">
        <v>0</v>
      </c>
      <c r="L314" s="53">
        <v>1</v>
      </c>
      <c r="M314" s="53">
        <v>0</v>
      </c>
      <c r="N314" s="2">
        <v>450</v>
      </c>
      <c r="O314" s="2">
        <v>35</v>
      </c>
      <c r="Q314" s="1"/>
      <c r="T314" s="3"/>
    </row>
    <row r="315" spans="1:20" ht="15.75" customHeight="1">
      <c r="A315" s="1">
        <v>0</v>
      </c>
      <c r="B315" s="1">
        <v>0</v>
      </c>
      <c r="C315" s="1">
        <v>0</v>
      </c>
      <c r="D315" s="1">
        <v>1</v>
      </c>
      <c r="E315" s="1">
        <v>0</v>
      </c>
      <c r="F315" s="1">
        <v>1</v>
      </c>
      <c r="G315" s="1">
        <v>0</v>
      </c>
      <c r="H315" s="1">
        <v>0</v>
      </c>
      <c r="I315" s="1">
        <v>0</v>
      </c>
      <c r="J315" s="2">
        <v>0</v>
      </c>
      <c r="K315" s="2">
        <v>1</v>
      </c>
      <c r="L315" s="53">
        <v>0</v>
      </c>
      <c r="M315" s="53">
        <v>1</v>
      </c>
      <c r="N315" s="2">
        <v>450</v>
      </c>
      <c r="O315" s="2">
        <v>25</v>
      </c>
      <c r="Q315" s="1"/>
      <c r="T315" s="3"/>
    </row>
    <row r="316" spans="1:20" ht="15.75" customHeight="1">
      <c r="A316" s="1">
        <v>0</v>
      </c>
      <c r="B316" s="1">
        <v>0</v>
      </c>
      <c r="C316" s="1">
        <v>0</v>
      </c>
      <c r="D316" s="1">
        <v>1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  <c r="J316" s="2">
        <v>1</v>
      </c>
      <c r="K316" s="2">
        <v>0</v>
      </c>
      <c r="L316" s="53">
        <v>1</v>
      </c>
      <c r="M316" s="53">
        <v>0</v>
      </c>
      <c r="N316" s="2">
        <v>300</v>
      </c>
      <c r="O316" s="2">
        <v>15</v>
      </c>
      <c r="Q316" s="1"/>
      <c r="T316" s="3"/>
    </row>
    <row r="317" spans="1:20" ht="15.75" customHeight="1">
      <c r="A317" s="1">
        <v>0</v>
      </c>
      <c r="B317" s="1">
        <v>0</v>
      </c>
      <c r="C317" s="1">
        <v>0</v>
      </c>
      <c r="D317" s="1">
        <v>1</v>
      </c>
      <c r="E317" s="1">
        <v>1</v>
      </c>
      <c r="F317" s="1">
        <v>0</v>
      </c>
      <c r="G317" s="1">
        <v>0</v>
      </c>
      <c r="H317" s="1">
        <v>0</v>
      </c>
      <c r="I317" s="1">
        <v>0</v>
      </c>
      <c r="J317" s="2">
        <v>1</v>
      </c>
      <c r="K317" s="2">
        <v>0</v>
      </c>
      <c r="L317" s="53">
        <v>1</v>
      </c>
      <c r="M317" s="53">
        <v>0</v>
      </c>
      <c r="N317" s="2">
        <v>400</v>
      </c>
      <c r="O317" s="2">
        <v>20</v>
      </c>
      <c r="Q317" s="1"/>
      <c r="T317" s="3"/>
    </row>
    <row r="318" spans="1:20" ht="15.75" customHeight="1">
      <c r="A318" s="1">
        <v>0</v>
      </c>
      <c r="B318" s="1">
        <v>0</v>
      </c>
      <c r="C318" s="1">
        <v>0</v>
      </c>
      <c r="D318" s="1">
        <v>1</v>
      </c>
      <c r="E318" s="1">
        <v>0</v>
      </c>
      <c r="F318" s="1">
        <v>1</v>
      </c>
      <c r="G318" s="1">
        <v>0</v>
      </c>
      <c r="H318" s="1">
        <v>0</v>
      </c>
      <c r="I318" s="1">
        <v>1</v>
      </c>
      <c r="J318" s="2">
        <v>0</v>
      </c>
      <c r="K318" s="2">
        <v>1</v>
      </c>
      <c r="L318" s="53">
        <v>1</v>
      </c>
      <c r="M318" s="53">
        <v>0</v>
      </c>
      <c r="N318" s="2">
        <v>350</v>
      </c>
      <c r="O318" s="2">
        <v>20</v>
      </c>
      <c r="Q318" s="1"/>
      <c r="T318" s="3"/>
    </row>
    <row r="319" spans="1:20" ht="15.75" customHeight="1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1</v>
      </c>
      <c r="H319" s="1">
        <v>0</v>
      </c>
      <c r="I319" s="1">
        <v>0</v>
      </c>
      <c r="J319" s="2">
        <v>1</v>
      </c>
      <c r="K319" s="2">
        <v>0</v>
      </c>
      <c r="L319" s="53">
        <v>1</v>
      </c>
      <c r="M319" s="53">
        <v>0</v>
      </c>
      <c r="N319" s="2">
        <v>478</v>
      </c>
      <c r="O319" s="2">
        <v>38</v>
      </c>
      <c r="Q319" s="1"/>
      <c r="T319" s="3"/>
    </row>
    <row r="320" spans="1:20" ht="15.75" customHeight="1">
      <c r="A320" s="1">
        <v>0</v>
      </c>
      <c r="B320" s="1">
        <v>0</v>
      </c>
      <c r="C320" s="1">
        <v>0</v>
      </c>
      <c r="D320" s="1">
        <v>1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2">
        <v>0</v>
      </c>
      <c r="K320" s="2">
        <v>1</v>
      </c>
      <c r="L320" s="53">
        <v>0</v>
      </c>
      <c r="M320" s="53">
        <v>1</v>
      </c>
      <c r="N320" s="2">
        <v>400</v>
      </c>
      <c r="O320" s="2">
        <v>25</v>
      </c>
      <c r="Q320" s="1"/>
      <c r="T320" s="3"/>
    </row>
    <row r="321" spans="1:20" ht="15.75" customHeight="1">
      <c r="A321" s="1">
        <v>1</v>
      </c>
      <c r="B321" s="1">
        <v>0</v>
      </c>
      <c r="C321" s="1">
        <v>0</v>
      </c>
      <c r="D321" s="1">
        <v>0</v>
      </c>
      <c r="E321" s="1">
        <v>1</v>
      </c>
      <c r="F321" s="1">
        <v>0</v>
      </c>
      <c r="G321" s="1">
        <v>0</v>
      </c>
      <c r="H321" s="1">
        <v>0</v>
      </c>
      <c r="I321" s="1">
        <v>0</v>
      </c>
      <c r="J321" s="2">
        <v>0</v>
      </c>
      <c r="K321" s="2">
        <v>1</v>
      </c>
      <c r="L321" s="53">
        <v>0</v>
      </c>
      <c r="M321" s="53">
        <v>1</v>
      </c>
      <c r="N321" s="2">
        <v>500</v>
      </c>
      <c r="O321" s="2">
        <v>30</v>
      </c>
      <c r="Q321" s="1"/>
      <c r="T321" s="3"/>
    </row>
    <row r="322" spans="1:20" ht="15.75" customHeight="1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1</v>
      </c>
      <c r="J322" s="2">
        <v>0</v>
      </c>
      <c r="K322" s="2">
        <v>0</v>
      </c>
      <c r="L322" s="53">
        <v>1</v>
      </c>
      <c r="M322" s="53">
        <v>0</v>
      </c>
      <c r="N322" s="2">
        <v>450</v>
      </c>
      <c r="O322" s="2">
        <v>30</v>
      </c>
      <c r="Q322" s="1"/>
      <c r="T322" s="3"/>
    </row>
    <row r="323" spans="1:20" ht="15.75" customHeight="1">
      <c r="A323" s="1">
        <v>0</v>
      </c>
      <c r="B323" s="1">
        <v>0</v>
      </c>
      <c r="C323" s="1">
        <v>0</v>
      </c>
      <c r="D323" s="1">
        <v>0</v>
      </c>
      <c r="E323" s="1">
        <v>1</v>
      </c>
      <c r="F323" s="1">
        <v>0</v>
      </c>
      <c r="G323" s="1">
        <v>0</v>
      </c>
      <c r="H323" s="1">
        <v>1</v>
      </c>
      <c r="I323" s="1">
        <v>0</v>
      </c>
      <c r="J323" s="2">
        <v>1</v>
      </c>
      <c r="K323" s="2">
        <v>0</v>
      </c>
      <c r="L323" s="53">
        <v>1</v>
      </c>
      <c r="M323" s="53">
        <v>0</v>
      </c>
      <c r="N323" s="2">
        <v>371</v>
      </c>
      <c r="O323" s="2">
        <v>27</v>
      </c>
      <c r="Q323" s="1"/>
      <c r="T323" s="3"/>
    </row>
    <row r="324" spans="1:20" ht="15.75" customHeight="1">
      <c r="A324" s="1">
        <v>0</v>
      </c>
      <c r="B324" s="1">
        <v>1</v>
      </c>
      <c r="C324" s="1">
        <v>0</v>
      </c>
      <c r="D324" s="1">
        <v>0</v>
      </c>
      <c r="E324" s="1">
        <v>1</v>
      </c>
      <c r="F324" s="1">
        <v>0</v>
      </c>
      <c r="G324" s="1">
        <v>0</v>
      </c>
      <c r="H324" s="1">
        <v>0</v>
      </c>
      <c r="I324" s="1">
        <v>0</v>
      </c>
      <c r="J324" s="2">
        <v>0</v>
      </c>
      <c r="K324" s="2">
        <v>0</v>
      </c>
      <c r="L324" s="53">
        <v>0</v>
      </c>
      <c r="M324" s="53">
        <v>1</v>
      </c>
      <c r="N324" s="2">
        <v>450</v>
      </c>
      <c r="O324" s="2">
        <v>35</v>
      </c>
      <c r="Q324" s="1"/>
      <c r="T324" s="3"/>
    </row>
    <row r="325" spans="1:20" ht="15.75" customHeight="1">
      <c r="A325" s="1">
        <v>0</v>
      </c>
      <c r="B325" s="1">
        <v>0</v>
      </c>
      <c r="C325" s="1">
        <v>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2">
        <v>0</v>
      </c>
      <c r="K325" s="2">
        <v>1</v>
      </c>
      <c r="L325" s="53">
        <v>0</v>
      </c>
      <c r="M325" s="53">
        <v>0</v>
      </c>
      <c r="N325" s="2">
        <v>350</v>
      </c>
      <c r="O325" s="2">
        <v>20</v>
      </c>
      <c r="Q325" s="1"/>
      <c r="T325" s="3"/>
    </row>
    <row r="326" spans="1:20" ht="15.75" customHeight="1">
      <c r="A326" s="1">
        <v>1</v>
      </c>
      <c r="B326" s="1">
        <v>0</v>
      </c>
      <c r="C326" s="1">
        <v>0</v>
      </c>
      <c r="D326" s="1">
        <v>0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  <c r="J326" s="2">
        <v>0</v>
      </c>
      <c r="K326" s="2">
        <v>1</v>
      </c>
      <c r="L326" s="53">
        <v>0</v>
      </c>
      <c r="M326" s="53">
        <v>1</v>
      </c>
      <c r="N326" s="2">
        <v>350</v>
      </c>
      <c r="O326" s="2">
        <v>25</v>
      </c>
      <c r="Q326" s="1"/>
      <c r="T326" s="3"/>
    </row>
    <row r="327" spans="1:20" ht="15.75" customHeight="1">
      <c r="A327" s="1">
        <v>1</v>
      </c>
      <c r="B327" s="1">
        <v>0</v>
      </c>
      <c r="C327" s="1">
        <v>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2">
        <v>1</v>
      </c>
      <c r="K327" s="2">
        <v>0</v>
      </c>
      <c r="L327" s="53">
        <v>0</v>
      </c>
      <c r="M327" s="53">
        <v>1</v>
      </c>
      <c r="N327" s="2">
        <v>500</v>
      </c>
      <c r="O327" s="2">
        <v>20</v>
      </c>
      <c r="Q327" s="1"/>
      <c r="T327" s="3"/>
    </row>
    <row r="328" spans="1:20" ht="15.75" customHeight="1">
      <c r="A328" s="1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0</v>
      </c>
      <c r="J328" s="2">
        <v>0</v>
      </c>
      <c r="K328" s="2">
        <v>1</v>
      </c>
      <c r="L328" s="53">
        <v>0</v>
      </c>
      <c r="M328" s="53">
        <v>1</v>
      </c>
      <c r="N328" s="2">
        <v>450</v>
      </c>
      <c r="O328" s="2">
        <v>25</v>
      </c>
      <c r="Q328" s="1"/>
      <c r="T328" s="3"/>
    </row>
    <row r="329" spans="1:20" ht="15.75" customHeight="1">
      <c r="A329" s="1">
        <v>0</v>
      </c>
      <c r="B329" s="1">
        <v>0</v>
      </c>
      <c r="C329" s="1">
        <v>0</v>
      </c>
      <c r="D329" s="1">
        <v>1</v>
      </c>
      <c r="E329" s="1">
        <v>1</v>
      </c>
      <c r="F329" s="1">
        <v>0</v>
      </c>
      <c r="G329" s="1">
        <v>0</v>
      </c>
      <c r="H329" s="1">
        <v>0</v>
      </c>
      <c r="I329" s="1">
        <v>1</v>
      </c>
      <c r="J329" s="2">
        <v>0</v>
      </c>
      <c r="K329" s="2">
        <v>1</v>
      </c>
      <c r="L329" s="53">
        <v>1</v>
      </c>
      <c r="M329" s="53">
        <v>0</v>
      </c>
      <c r="N329" s="2">
        <v>350</v>
      </c>
      <c r="O329" s="2">
        <v>20</v>
      </c>
      <c r="Q329" s="1"/>
      <c r="T329" s="3"/>
    </row>
    <row r="330" spans="1:20" ht="15.75" customHeight="1">
      <c r="A330" s="1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1</v>
      </c>
      <c r="J330" s="2">
        <v>0</v>
      </c>
      <c r="K330" s="2">
        <v>1</v>
      </c>
      <c r="L330" s="53">
        <v>0</v>
      </c>
      <c r="M330" s="53">
        <v>0</v>
      </c>
      <c r="N330" s="2">
        <v>350</v>
      </c>
      <c r="O330" s="2">
        <v>20</v>
      </c>
      <c r="Q330" s="1"/>
      <c r="T330" s="3"/>
    </row>
    <row r="331" spans="1:20" ht="15.75" customHeight="1">
      <c r="A331" s="1">
        <v>0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1</v>
      </c>
      <c r="H331" s="1">
        <v>0</v>
      </c>
      <c r="I331" s="1">
        <v>0</v>
      </c>
      <c r="J331" s="2">
        <v>0</v>
      </c>
      <c r="K331" s="2">
        <v>1</v>
      </c>
      <c r="L331" s="53">
        <v>1</v>
      </c>
      <c r="M331" s="53">
        <v>0</v>
      </c>
      <c r="N331" s="2">
        <v>282</v>
      </c>
      <c r="O331" s="2">
        <v>22</v>
      </c>
      <c r="Q331" s="1"/>
      <c r="T331" s="3"/>
    </row>
    <row r="332" spans="1:20" ht="15.75" customHeight="1">
      <c r="A332" s="1">
        <v>0</v>
      </c>
      <c r="B332" s="1">
        <v>0</v>
      </c>
      <c r="C332" s="1">
        <v>0</v>
      </c>
      <c r="D332" s="1">
        <v>1</v>
      </c>
      <c r="E332" s="1">
        <v>0</v>
      </c>
      <c r="F332" s="1">
        <v>1</v>
      </c>
      <c r="G332" s="1">
        <v>0</v>
      </c>
      <c r="H332" s="1">
        <v>0</v>
      </c>
      <c r="I332" s="1">
        <v>0</v>
      </c>
      <c r="J332" s="2">
        <v>0</v>
      </c>
      <c r="K332" s="2">
        <v>1</v>
      </c>
      <c r="L332" s="53">
        <v>1</v>
      </c>
      <c r="M332" s="53">
        <v>0</v>
      </c>
      <c r="N332" s="2">
        <v>350</v>
      </c>
      <c r="O332" s="2">
        <v>20</v>
      </c>
      <c r="Q332" s="1"/>
      <c r="T332" s="3"/>
    </row>
    <row r="333" spans="1:20" ht="15.75" customHeight="1">
      <c r="A333" s="1">
        <v>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2">
        <v>0</v>
      </c>
      <c r="K333" s="2">
        <v>1</v>
      </c>
      <c r="L333" s="53">
        <v>1</v>
      </c>
      <c r="M333" s="53">
        <v>0</v>
      </c>
      <c r="N333" s="2">
        <v>350</v>
      </c>
      <c r="O333" s="2">
        <v>20</v>
      </c>
      <c r="Q333" s="1"/>
      <c r="T333" s="3"/>
    </row>
    <row r="334" spans="1:20" ht="15.75" customHeight="1">
      <c r="A334" s="1">
        <v>0</v>
      </c>
      <c r="B334" s="1">
        <v>0</v>
      </c>
      <c r="C334" s="1">
        <v>1</v>
      </c>
      <c r="D334" s="1">
        <v>0</v>
      </c>
      <c r="E334" s="1">
        <v>0</v>
      </c>
      <c r="F334" s="1">
        <v>1</v>
      </c>
      <c r="G334" s="1">
        <v>0</v>
      </c>
      <c r="H334" s="1">
        <v>0</v>
      </c>
      <c r="I334" s="1">
        <v>0</v>
      </c>
      <c r="J334" s="2">
        <v>1</v>
      </c>
      <c r="K334" s="2">
        <v>0</v>
      </c>
      <c r="L334" s="53">
        <v>1</v>
      </c>
      <c r="M334" s="53">
        <v>0</v>
      </c>
      <c r="N334" s="2">
        <v>400</v>
      </c>
      <c r="O334" s="2">
        <v>20</v>
      </c>
      <c r="Q334" s="1"/>
      <c r="T334" s="3"/>
    </row>
    <row r="335" spans="1:20" ht="15.75" customHeight="1">
      <c r="A335" s="1">
        <v>1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1</v>
      </c>
      <c r="J335" s="2">
        <v>0</v>
      </c>
      <c r="K335" s="2">
        <v>1</v>
      </c>
      <c r="L335" s="53">
        <v>0</v>
      </c>
      <c r="M335" s="53">
        <v>0</v>
      </c>
      <c r="N335" s="2">
        <v>400</v>
      </c>
      <c r="O335" s="2">
        <v>15</v>
      </c>
      <c r="Q335" s="1"/>
      <c r="T335" s="3"/>
    </row>
    <row r="336" spans="1:20" ht="15.75" customHeight="1">
      <c r="A336" s="1">
        <v>0</v>
      </c>
      <c r="B336" s="1">
        <v>0</v>
      </c>
      <c r="C336" s="1">
        <v>0</v>
      </c>
      <c r="D336" s="1">
        <v>1</v>
      </c>
      <c r="E336" s="1">
        <v>0</v>
      </c>
      <c r="F336" s="1">
        <v>1</v>
      </c>
      <c r="G336" s="1">
        <v>0</v>
      </c>
      <c r="H336" s="1">
        <v>0</v>
      </c>
      <c r="I336" s="1">
        <v>0</v>
      </c>
      <c r="J336" s="2">
        <v>0</v>
      </c>
      <c r="K336" s="2">
        <v>0</v>
      </c>
      <c r="L336" s="53">
        <v>0</v>
      </c>
      <c r="M336" s="53">
        <v>1</v>
      </c>
      <c r="N336" s="2">
        <v>400</v>
      </c>
      <c r="O336" s="2">
        <v>40</v>
      </c>
      <c r="Q336" s="1"/>
      <c r="T336" s="3"/>
    </row>
    <row r="337" spans="1:20" ht="15.75" customHeight="1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2">
        <v>0</v>
      </c>
      <c r="K337" s="2">
        <v>0</v>
      </c>
      <c r="L337" s="53">
        <v>1</v>
      </c>
      <c r="M337" s="53">
        <v>0</v>
      </c>
      <c r="N337" s="2">
        <v>500</v>
      </c>
      <c r="O337" s="2">
        <v>40</v>
      </c>
      <c r="Q337" s="1"/>
      <c r="T337" s="3"/>
    </row>
    <row r="338" spans="1:20" ht="15.75" customHeight="1">
      <c r="A338" s="1">
        <v>1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1</v>
      </c>
      <c r="H338" s="1">
        <v>0</v>
      </c>
      <c r="I338" s="1">
        <v>0</v>
      </c>
      <c r="J338" s="2">
        <v>0</v>
      </c>
      <c r="K338" s="2">
        <v>1</v>
      </c>
      <c r="L338" s="53">
        <v>1</v>
      </c>
      <c r="M338" s="53">
        <v>0</v>
      </c>
      <c r="N338" s="2">
        <v>450</v>
      </c>
      <c r="O338" s="2">
        <v>25</v>
      </c>
      <c r="Q338" s="1"/>
      <c r="T338" s="3"/>
    </row>
    <row r="339" spans="1:20" ht="15.75" customHeight="1">
      <c r="A339" s="1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1</v>
      </c>
      <c r="J339" s="2">
        <v>0</v>
      </c>
      <c r="K339" s="2">
        <v>0</v>
      </c>
      <c r="L339" s="53">
        <v>0</v>
      </c>
      <c r="M339" s="53">
        <v>0</v>
      </c>
      <c r="N339" s="2">
        <v>500</v>
      </c>
      <c r="O339" s="2">
        <v>40</v>
      </c>
      <c r="Q339" s="1"/>
      <c r="T339" s="3"/>
    </row>
    <row r="340" spans="1:20" ht="15.75" customHeight="1">
      <c r="A340" s="1">
        <v>0</v>
      </c>
      <c r="B340" s="1">
        <v>0</v>
      </c>
      <c r="C340" s="1">
        <v>0</v>
      </c>
      <c r="D340" s="1">
        <v>0</v>
      </c>
      <c r="E340" s="1">
        <v>1</v>
      </c>
      <c r="F340" s="1">
        <v>0</v>
      </c>
      <c r="G340" s="1">
        <v>0</v>
      </c>
      <c r="H340" s="1">
        <v>0</v>
      </c>
      <c r="I340" s="1">
        <v>1</v>
      </c>
      <c r="J340" s="2">
        <v>0</v>
      </c>
      <c r="K340" s="2">
        <v>1</v>
      </c>
      <c r="L340" s="53">
        <v>1</v>
      </c>
      <c r="M340" s="53">
        <v>0</v>
      </c>
      <c r="N340" s="2">
        <v>400</v>
      </c>
      <c r="O340" s="2">
        <v>25</v>
      </c>
      <c r="Q340" s="1"/>
      <c r="T340" s="3"/>
    </row>
    <row r="341" spans="1:20" ht="15.75" customHeight="1">
      <c r="A341" s="1">
        <v>0</v>
      </c>
      <c r="B341" s="1">
        <v>0</v>
      </c>
      <c r="C341" s="1">
        <v>0</v>
      </c>
      <c r="D341" s="1">
        <v>1</v>
      </c>
      <c r="E341" s="1">
        <v>0</v>
      </c>
      <c r="F341" s="1">
        <v>1</v>
      </c>
      <c r="G341" s="1">
        <v>0</v>
      </c>
      <c r="H341" s="1">
        <v>0</v>
      </c>
      <c r="I341" s="1">
        <v>0</v>
      </c>
      <c r="J341" s="2">
        <v>0</v>
      </c>
      <c r="K341" s="2">
        <v>0</v>
      </c>
      <c r="L341" s="53">
        <v>1</v>
      </c>
      <c r="M341" s="53">
        <v>0</v>
      </c>
      <c r="N341" s="2">
        <v>400</v>
      </c>
      <c r="O341" s="2">
        <v>40</v>
      </c>
      <c r="Q341" s="1"/>
      <c r="T341" s="3"/>
    </row>
    <row r="342" spans="1:20" ht="15.75" customHeight="1">
      <c r="A342" s="1">
        <v>0</v>
      </c>
      <c r="B342" s="1">
        <v>0</v>
      </c>
      <c r="C342" s="1">
        <v>0</v>
      </c>
      <c r="D342" s="1">
        <v>1</v>
      </c>
      <c r="E342" s="1">
        <v>0</v>
      </c>
      <c r="F342" s="1">
        <v>1</v>
      </c>
      <c r="G342" s="1">
        <v>0</v>
      </c>
      <c r="H342" s="1">
        <v>0</v>
      </c>
      <c r="I342" s="1">
        <v>1</v>
      </c>
      <c r="J342" s="2">
        <v>0</v>
      </c>
      <c r="K342" s="2">
        <v>1</v>
      </c>
      <c r="L342" s="53">
        <v>1</v>
      </c>
      <c r="M342" s="53">
        <v>0</v>
      </c>
      <c r="N342" s="2">
        <v>300</v>
      </c>
      <c r="O342" s="2">
        <v>15</v>
      </c>
      <c r="Q342" s="1"/>
      <c r="T342" s="3"/>
    </row>
    <row r="343" spans="1:20" ht="15.75" customHeight="1">
      <c r="A343" s="1">
        <v>0</v>
      </c>
      <c r="B343" s="1">
        <v>0</v>
      </c>
      <c r="C343" s="1">
        <v>0</v>
      </c>
      <c r="D343" s="1">
        <v>1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2">
        <v>0</v>
      </c>
      <c r="K343" s="2">
        <v>1</v>
      </c>
      <c r="L343" s="53">
        <v>1</v>
      </c>
      <c r="M343" s="53">
        <v>0</v>
      </c>
      <c r="N343" s="2">
        <v>350</v>
      </c>
      <c r="O343" s="2">
        <v>20</v>
      </c>
      <c r="Q343" s="1"/>
      <c r="T343" s="3"/>
    </row>
    <row r="344" spans="1:20" ht="15.75" customHeight="1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1</v>
      </c>
      <c r="G344" s="1">
        <v>0</v>
      </c>
      <c r="H344" s="1">
        <v>0</v>
      </c>
      <c r="I344" s="1">
        <v>0</v>
      </c>
      <c r="J344" s="2">
        <v>0</v>
      </c>
      <c r="K344" s="2">
        <v>0</v>
      </c>
      <c r="L344" s="53">
        <v>1</v>
      </c>
      <c r="M344" s="53">
        <v>0</v>
      </c>
      <c r="N344" s="2">
        <v>500</v>
      </c>
      <c r="O344" s="2">
        <v>50</v>
      </c>
      <c r="Q344" s="1"/>
      <c r="T344" s="3"/>
    </row>
    <row r="345" spans="1:20" ht="15.75" customHeight="1">
      <c r="A345" s="1">
        <v>0</v>
      </c>
      <c r="B345" s="1">
        <v>1</v>
      </c>
      <c r="C345" s="1">
        <v>0</v>
      </c>
      <c r="D345" s="1">
        <v>0</v>
      </c>
      <c r="E345" s="1">
        <v>1</v>
      </c>
      <c r="F345" s="1">
        <v>0</v>
      </c>
      <c r="G345" s="1">
        <v>0</v>
      </c>
      <c r="H345" s="1">
        <v>0</v>
      </c>
      <c r="I345" s="1">
        <v>1</v>
      </c>
      <c r="J345" s="2">
        <v>0</v>
      </c>
      <c r="K345" s="2">
        <v>1</v>
      </c>
      <c r="L345" s="53">
        <v>1</v>
      </c>
      <c r="M345" s="53">
        <v>0</v>
      </c>
      <c r="N345" s="2">
        <v>300</v>
      </c>
      <c r="O345" s="2">
        <v>15</v>
      </c>
      <c r="Q345" s="1"/>
      <c r="T345" s="3"/>
    </row>
    <row r="346" spans="1:20" ht="15.75" customHeight="1">
      <c r="A346" s="1">
        <v>0</v>
      </c>
      <c r="B346" s="1">
        <v>0</v>
      </c>
      <c r="C346" s="1">
        <v>0</v>
      </c>
      <c r="D346" s="1">
        <v>0</v>
      </c>
      <c r="E346" s="1">
        <v>1</v>
      </c>
      <c r="F346" s="1">
        <v>0</v>
      </c>
      <c r="G346" s="1">
        <v>0</v>
      </c>
      <c r="H346" s="1">
        <v>0</v>
      </c>
      <c r="I346" s="1">
        <v>1</v>
      </c>
      <c r="J346" s="2">
        <v>0</v>
      </c>
      <c r="K346" s="2">
        <v>1</v>
      </c>
      <c r="L346" s="53">
        <v>1</v>
      </c>
      <c r="M346" s="53">
        <v>0</v>
      </c>
      <c r="N346" s="2">
        <v>348</v>
      </c>
      <c r="O346" s="2">
        <v>16</v>
      </c>
      <c r="Q346" s="1"/>
      <c r="T346" s="3"/>
    </row>
    <row r="347" spans="1:20" ht="15.75" customHeight="1">
      <c r="A347" s="1">
        <v>0</v>
      </c>
      <c r="B347" s="1">
        <v>0</v>
      </c>
      <c r="C347" s="1">
        <v>1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0</v>
      </c>
      <c r="J347" s="2">
        <v>0</v>
      </c>
      <c r="K347" s="2">
        <v>0</v>
      </c>
      <c r="L347" s="53">
        <v>0</v>
      </c>
      <c r="M347" s="53">
        <v>0</v>
      </c>
      <c r="N347" s="2">
        <v>400</v>
      </c>
      <c r="O347" s="2">
        <v>40</v>
      </c>
      <c r="Q347" s="1"/>
      <c r="T347" s="3"/>
    </row>
    <row r="348" spans="1:20" ht="15.75" customHeight="1">
      <c r="A348" s="1">
        <v>0</v>
      </c>
      <c r="B348" s="1">
        <v>0</v>
      </c>
      <c r="C348" s="1">
        <v>0</v>
      </c>
      <c r="D348" s="1">
        <v>1</v>
      </c>
      <c r="E348" s="1">
        <v>0</v>
      </c>
      <c r="F348" s="1">
        <v>0</v>
      </c>
      <c r="G348" s="1">
        <v>0</v>
      </c>
      <c r="H348" s="1">
        <v>1</v>
      </c>
      <c r="I348" s="1">
        <v>0</v>
      </c>
      <c r="J348" s="2">
        <v>0</v>
      </c>
      <c r="K348" s="2">
        <v>0</v>
      </c>
      <c r="L348" s="53">
        <v>0</v>
      </c>
      <c r="M348" s="53">
        <v>0</v>
      </c>
      <c r="N348" s="2">
        <v>400</v>
      </c>
      <c r="O348" s="2">
        <v>35</v>
      </c>
      <c r="Q348" s="1"/>
      <c r="T348" s="3"/>
    </row>
    <row r="349" spans="1:20" ht="15.75" customHeight="1">
      <c r="A349" s="1">
        <v>0</v>
      </c>
      <c r="B349" s="1">
        <v>0</v>
      </c>
      <c r="C349" s="1">
        <v>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2">
        <v>0</v>
      </c>
      <c r="K349" s="2">
        <v>0</v>
      </c>
      <c r="L349" s="53">
        <v>1</v>
      </c>
      <c r="M349" s="53">
        <v>0</v>
      </c>
      <c r="N349" s="2">
        <v>500</v>
      </c>
      <c r="O349" s="2">
        <v>40</v>
      </c>
      <c r="Q349" s="1"/>
      <c r="T349" s="3"/>
    </row>
    <row r="350" spans="1:20" ht="15.75" customHeight="1">
      <c r="A350" s="1">
        <v>0</v>
      </c>
      <c r="B350" s="1">
        <v>0</v>
      </c>
      <c r="C350" s="1">
        <v>0</v>
      </c>
      <c r="D350" s="1">
        <v>1</v>
      </c>
      <c r="E350" s="1">
        <v>1</v>
      </c>
      <c r="F350" s="1">
        <v>0</v>
      </c>
      <c r="G350" s="1">
        <v>0</v>
      </c>
      <c r="H350" s="1">
        <v>1</v>
      </c>
      <c r="I350" s="1">
        <v>0</v>
      </c>
      <c r="J350" s="2">
        <v>0</v>
      </c>
      <c r="K350" s="2">
        <v>0</v>
      </c>
      <c r="L350" s="53">
        <v>0</v>
      </c>
      <c r="M350" s="53">
        <v>1</v>
      </c>
      <c r="N350" s="2">
        <v>400</v>
      </c>
      <c r="O350" s="2">
        <v>45</v>
      </c>
      <c r="Q350" s="1"/>
      <c r="T350" s="3"/>
    </row>
    <row r="351" spans="1:20" ht="15.75" customHeight="1">
      <c r="A351" s="1">
        <v>1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1</v>
      </c>
      <c r="J351" s="2">
        <v>0</v>
      </c>
      <c r="K351" s="2">
        <v>1</v>
      </c>
      <c r="L351" s="53">
        <v>1</v>
      </c>
      <c r="M351" s="53">
        <v>0</v>
      </c>
      <c r="N351" s="2">
        <v>300</v>
      </c>
      <c r="O351" s="2">
        <v>15</v>
      </c>
      <c r="Q351" s="1"/>
      <c r="T351" s="3"/>
    </row>
    <row r="352" spans="1:20" ht="15.75" customHeight="1">
      <c r="A352" s="1">
        <v>0</v>
      </c>
      <c r="B352" s="1">
        <v>0</v>
      </c>
      <c r="C352" s="1">
        <v>0</v>
      </c>
      <c r="D352" s="1">
        <v>1</v>
      </c>
      <c r="E352" s="1">
        <v>1</v>
      </c>
      <c r="F352" s="1">
        <v>0</v>
      </c>
      <c r="G352" s="1">
        <v>0</v>
      </c>
      <c r="H352" s="1">
        <v>0</v>
      </c>
      <c r="I352" s="1">
        <v>0</v>
      </c>
      <c r="J352" s="2">
        <v>0</v>
      </c>
      <c r="K352" s="2">
        <v>0</v>
      </c>
      <c r="L352" s="53">
        <v>1</v>
      </c>
      <c r="M352" s="53">
        <v>0</v>
      </c>
      <c r="N352" s="2">
        <v>500</v>
      </c>
      <c r="O352" s="2">
        <v>45</v>
      </c>
      <c r="Q352" s="1"/>
      <c r="T352" s="3"/>
    </row>
    <row r="353" spans="1:20" ht="15.75" customHeight="1">
      <c r="A353" s="1">
        <v>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2">
        <v>0</v>
      </c>
      <c r="K353" s="2">
        <v>0</v>
      </c>
      <c r="L353" s="53">
        <v>1</v>
      </c>
      <c r="M353" s="53">
        <v>0</v>
      </c>
      <c r="N353" s="2">
        <v>450</v>
      </c>
      <c r="O353" s="2">
        <v>40</v>
      </c>
      <c r="Q353" s="1"/>
      <c r="T353" s="3"/>
    </row>
    <row r="354" spans="1:20" ht="15.75" customHeight="1">
      <c r="A354" s="1">
        <v>0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1</v>
      </c>
      <c r="J354" s="2">
        <v>1</v>
      </c>
      <c r="K354" s="2">
        <v>0</v>
      </c>
      <c r="L354" s="53">
        <v>0</v>
      </c>
      <c r="M354" s="53">
        <v>0</v>
      </c>
      <c r="N354" s="2">
        <v>350</v>
      </c>
      <c r="O354" s="2">
        <v>20</v>
      </c>
      <c r="Q354" s="1"/>
      <c r="T354" s="3"/>
    </row>
    <row r="355" spans="1:20" ht="15.75" customHeight="1">
      <c r="A355" s="1">
        <v>0</v>
      </c>
      <c r="B355" s="1">
        <v>0</v>
      </c>
      <c r="C355" s="1">
        <v>0</v>
      </c>
      <c r="D355" s="1">
        <v>1</v>
      </c>
      <c r="E355" s="1">
        <v>1</v>
      </c>
      <c r="F355" s="1">
        <v>0</v>
      </c>
      <c r="G355" s="1">
        <v>0</v>
      </c>
      <c r="H355" s="1">
        <v>0</v>
      </c>
      <c r="I355" s="1">
        <v>1</v>
      </c>
      <c r="J355" s="2">
        <v>0</v>
      </c>
      <c r="K355" s="2">
        <v>1</v>
      </c>
      <c r="L355" s="53">
        <v>0</v>
      </c>
      <c r="M355" s="53">
        <v>0</v>
      </c>
      <c r="N355" s="2">
        <v>400</v>
      </c>
      <c r="O355" s="2">
        <v>25</v>
      </c>
      <c r="Q355" s="1"/>
      <c r="T355" s="3"/>
    </row>
    <row r="356" spans="1:20" ht="15.75" customHeight="1">
      <c r="A356" s="1">
        <v>0</v>
      </c>
      <c r="B356" s="1">
        <v>0</v>
      </c>
      <c r="C356" s="1">
        <v>0</v>
      </c>
      <c r="D356" s="1">
        <v>0</v>
      </c>
      <c r="E356" s="1">
        <v>1</v>
      </c>
      <c r="F356" s="1">
        <v>0</v>
      </c>
      <c r="G356" s="1">
        <v>0</v>
      </c>
      <c r="H356" s="1">
        <v>0</v>
      </c>
      <c r="I356" s="1">
        <v>1</v>
      </c>
      <c r="J356" s="2">
        <v>0</v>
      </c>
      <c r="K356" s="2">
        <v>1</v>
      </c>
      <c r="L356" s="53">
        <v>1</v>
      </c>
      <c r="M356" s="53">
        <v>0</v>
      </c>
      <c r="N356" s="2">
        <v>348</v>
      </c>
      <c r="O356" s="2">
        <v>16</v>
      </c>
      <c r="Q356" s="1"/>
      <c r="T356" s="3"/>
    </row>
    <row r="357" spans="1:20" ht="15.75" customHeight="1">
      <c r="A357" s="1">
        <v>0</v>
      </c>
      <c r="B357" s="1">
        <v>0</v>
      </c>
      <c r="C357" s="1">
        <v>0</v>
      </c>
      <c r="D357" s="1">
        <v>1</v>
      </c>
      <c r="E357" s="1">
        <v>1</v>
      </c>
      <c r="F357" s="1">
        <v>0</v>
      </c>
      <c r="G357" s="1">
        <v>0</v>
      </c>
      <c r="H357" s="1">
        <v>0</v>
      </c>
      <c r="I357" s="1">
        <v>1</v>
      </c>
      <c r="J357" s="2">
        <v>0</v>
      </c>
      <c r="K357" s="2">
        <v>1</v>
      </c>
      <c r="L357" s="53">
        <v>1</v>
      </c>
      <c r="M357" s="53">
        <v>0</v>
      </c>
      <c r="N357" s="2">
        <v>350</v>
      </c>
      <c r="O357" s="2">
        <v>20</v>
      </c>
      <c r="Q357" s="1"/>
      <c r="T357" s="3"/>
    </row>
    <row r="358" spans="1:20" ht="15.75" customHeight="1">
      <c r="A358" s="1">
        <v>0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1</v>
      </c>
      <c r="J358" s="2">
        <v>0</v>
      </c>
      <c r="K358" s="2">
        <v>1</v>
      </c>
      <c r="L358" s="53">
        <v>1</v>
      </c>
      <c r="M358" s="53">
        <v>0</v>
      </c>
      <c r="N358" s="2">
        <v>348</v>
      </c>
      <c r="O358" s="2">
        <v>16</v>
      </c>
      <c r="Q358" s="1"/>
      <c r="T358" s="3"/>
    </row>
    <row r="359" spans="1:20" ht="15.75" customHeight="1">
      <c r="A359" s="1">
        <v>0</v>
      </c>
      <c r="B359" s="1">
        <v>0</v>
      </c>
      <c r="C359" s="1">
        <v>0</v>
      </c>
      <c r="D359" s="1">
        <v>0</v>
      </c>
      <c r="E359" s="1">
        <v>0</v>
      </c>
      <c r="F359" s="1">
        <v>1</v>
      </c>
      <c r="G359" s="1">
        <v>0</v>
      </c>
      <c r="H359" s="1">
        <v>0</v>
      </c>
      <c r="I359" s="1">
        <v>0</v>
      </c>
      <c r="J359" s="2">
        <v>0</v>
      </c>
      <c r="K359" s="2">
        <v>1</v>
      </c>
      <c r="L359" s="53">
        <v>1</v>
      </c>
      <c r="M359" s="53">
        <v>0</v>
      </c>
      <c r="N359" s="2">
        <v>500</v>
      </c>
      <c r="O359" s="2">
        <v>30</v>
      </c>
      <c r="Q359" s="1"/>
      <c r="T359" s="3"/>
    </row>
    <row r="360" spans="1:20" ht="15.75" customHeight="1">
      <c r="A360" s="1">
        <v>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0</v>
      </c>
      <c r="J360" s="2">
        <v>0</v>
      </c>
      <c r="K360" s="2">
        <v>0</v>
      </c>
      <c r="L360" s="53">
        <v>1</v>
      </c>
      <c r="M360" s="53">
        <v>0</v>
      </c>
      <c r="N360" s="2">
        <v>500</v>
      </c>
      <c r="O360" s="2">
        <v>40</v>
      </c>
      <c r="Q360" s="1"/>
      <c r="T360" s="3"/>
    </row>
    <row r="361" spans="1:20" ht="15.75" customHeight="1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2">
        <v>0</v>
      </c>
      <c r="K361" s="2">
        <v>1</v>
      </c>
      <c r="L361" s="53">
        <v>0</v>
      </c>
      <c r="M361" s="53">
        <v>1</v>
      </c>
      <c r="N361" s="2">
        <v>450</v>
      </c>
      <c r="O361" s="2">
        <v>30</v>
      </c>
      <c r="Q361" s="1"/>
      <c r="T361" s="3"/>
    </row>
    <row r="362" spans="1:20" ht="15.75" customHeight="1">
      <c r="A362" s="1">
        <v>0</v>
      </c>
      <c r="B362" s="1">
        <v>0</v>
      </c>
      <c r="C362" s="1">
        <v>0</v>
      </c>
      <c r="D362" s="1">
        <v>1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2">
        <v>0</v>
      </c>
      <c r="K362" s="2">
        <v>0</v>
      </c>
      <c r="L362" s="53">
        <v>0</v>
      </c>
      <c r="M362" s="53">
        <v>1</v>
      </c>
      <c r="N362" s="2">
        <v>450</v>
      </c>
      <c r="O362" s="2">
        <v>35</v>
      </c>
      <c r="Q362" s="1"/>
      <c r="T362" s="3"/>
    </row>
    <row r="363" spans="1:20" ht="15.75" customHeight="1">
      <c r="A363" s="1">
        <v>0</v>
      </c>
      <c r="B363" s="1">
        <v>0</v>
      </c>
      <c r="C363" s="1">
        <v>0</v>
      </c>
      <c r="D363" s="1">
        <v>1</v>
      </c>
      <c r="E363" s="1">
        <v>0</v>
      </c>
      <c r="F363" s="1">
        <v>0</v>
      </c>
      <c r="G363" s="1">
        <v>1</v>
      </c>
      <c r="H363" s="1">
        <v>0</v>
      </c>
      <c r="I363" s="1">
        <v>1</v>
      </c>
      <c r="J363" s="2">
        <v>0</v>
      </c>
      <c r="K363" s="2">
        <v>1</v>
      </c>
      <c r="L363" s="53">
        <v>0</v>
      </c>
      <c r="M363" s="53">
        <v>0</v>
      </c>
      <c r="N363" s="2">
        <v>350</v>
      </c>
      <c r="O363" s="2">
        <v>15</v>
      </c>
      <c r="Q363" s="1"/>
      <c r="T363" s="3"/>
    </row>
    <row r="364" spans="1:20" ht="15.75" customHeight="1">
      <c r="A364" s="1">
        <v>0</v>
      </c>
      <c r="B364" s="1">
        <v>0</v>
      </c>
      <c r="C364" s="1">
        <v>0</v>
      </c>
      <c r="D364" s="1">
        <v>1</v>
      </c>
      <c r="E364" s="1">
        <v>0</v>
      </c>
      <c r="F364" s="1">
        <v>0</v>
      </c>
      <c r="G364" s="1">
        <v>1</v>
      </c>
      <c r="H364" s="1">
        <v>0</v>
      </c>
      <c r="I364" s="1">
        <v>0</v>
      </c>
      <c r="J364" s="2">
        <v>0</v>
      </c>
      <c r="K364" s="2">
        <v>1</v>
      </c>
      <c r="L364" s="53">
        <v>1</v>
      </c>
      <c r="M364" s="53">
        <v>0</v>
      </c>
      <c r="N364" s="2">
        <v>350</v>
      </c>
      <c r="O364" s="2">
        <v>20</v>
      </c>
      <c r="Q364" s="1"/>
      <c r="T364" s="3"/>
    </row>
    <row r="365" spans="1:20" ht="15.75" customHeight="1">
      <c r="A365" s="1">
        <v>0</v>
      </c>
      <c r="B365" s="1">
        <v>1</v>
      </c>
      <c r="C365" s="1">
        <v>0</v>
      </c>
      <c r="D365" s="1">
        <v>0</v>
      </c>
      <c r="E365" s="1">
        <v>1</v>
      </c>
      <c r="F365" s="1">
        <v>0</v>
      </c>
      <c r="G365" s="1">
        <v>0</v>
      </c>
      <c r="H365" s="1">
        <v>0</v>
      </c>
      <c r="I365" s="1">
        <v>0</v>
      </c>
      <c r="J365" s="2">
        <v>0</v>
      </c>
      <c r="K365" s="2">
        <v>1</v>
      </c>
      <c r="L365" s="53">
        <v>1</v>
      </c>
      <c r="M365" s="53">
        <v>0</v>
      </c>
      <c r="N365" s="2">
        <v>450</v>
      </c>
      <c r="O365" s="2">
        <v>30</v>
      </c>
      <c r="Q365" s="1"/>
      <c r="T365" s="3"/>
    </row>
    <row r="366" spans="1:20" ht="15.75" customHeight="1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1</v>
      </c>
      <c r="H366" s="1">
        <v>0</v>
      </c>
      <c r="I366" s="1">
        <v>0</v>
      </c>
      <c r="J366" s="2">
        <v>0</v>
      </c>
      <c r="K366" s="2">
        <v>1</v>
      </c>
      <c r="L366" s="53">
        <v>0</v>
      </c>
      <c r="M366" s="53">
        <v>0</v>
      </c>
      <c r="N366" s="2">
        <v>450</v>
      </c>
      <c r="O366" s="2">
        <v>30</v>
      </c>
      <c r="Q366" s="1"/>
      <c r="T366" s="3"/>
    </row>
    <row r="367" spans="1:20" ht="15.75" customHeight="1">
      <c r="A367" s="1">
        <v>0</v>
      </c>
      <c r="B367" s="1">
        <v>1</v>
      </c>
      <c r="C367" s="1">
        <v>0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2">
        <v>0</v>
      </c>
      <c r="K367" s="2">
        <v>1</v>
      </c>
      <c r="L367" s="53">
        <v>0</v>
      </c>
      <c r="M367" s="53">
        <v>0</v>
      </c>
      <c r="N367" s="2">
        <v>482</v>
      </c>
      <c r="O367" s="2">
        <v>31</v>
      </c>
      <c r="Q367" s="1"/>
      <c r="T367" s="3"/>
    </row>
    <row r="368" spans="1:20" ht="15.75" customHeight="1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1</v>
      </c>
      <c r="H368" s="1">
        <v>0</v>
      </c>
      <c r="I368" s="1">
        <v>1</v>
      </c>
      <c r="J368" s="2">
        <v>0</v>
      </c>
      <c r="K368" s="2">
        <v>0</v>
      </c>
      <c r="L368" s="53">
        <v>1</v>
      </c>
      <c r="M368" s="53">
        <v>0</v>
      </c>
      <c r="N368" s="2">
        <v>500</v>
      </c>
      <c r="O368" s="2">
        <v>40</v>
      </c>
      <c r="Q368" s="1"/>
      <c r="T368" s="3"/>
    </row>
    <row r="369" spans="1:20" ht="15.75" customHeight="1">
      <c r="A369" s="1">
        <v>0</v>
      </c>
      <c r="B369" s="1">
        <v>0</v>
      </c>
      <c r="C369" s="1">
        <v>0</v>
      </c>
      <c r="D369" s="1">
        <v>1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2">
        <v>0</v>
      </c>
      <c r="K369" s="2">
        <v>1</v>
      </c>
      <c r="L369" s="53">
        <v>0</v>
      </c>
      <c r="M369" s="53">
        <v>1</v>
      </c>
      <c r="N369" s="2">
        <v>350</v>
      </c>
      <c r="O369" s="2">
        <v>23</v>
      </c>
      <c r="Q369" s="1"/>
      <c r="T369" s="3"/>
    </row>
    <row r="370" spans="1:20" ht="15.75" customHeight="1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1</v>
      </c>
      <c r="J370" s="2">
        <v>1</v>
      </c>
      <c r="K370" s="2">
        <v>0</v>
      </c>
      <c r="L370" s="53">
        <v>0</v>
      </c>
      <c r="M370" s="53">
        <v>0</v>
      </c>
      <c r="N370" s="2">
        <v>374</v>
      </c>
      <c r="O370" s="2">
        <v>27</v>
      </c>
      <c r="Q370" s="1"/>
      <c r="T370" s="3"/>
    </row>
    <row r="371" spans="1:20" ht="15.75" customHeight="1">
      <c r="A371" s="1">
        <v>0</v>
      </c>
      <c r="B371" s="1">
        <v>1</v>
      </c>
      <c r="C371" s="1">
        <v>0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0</v>
      </c>
      <c r="J371" s="2">
        <v>0</v>
      </c>
      <c r="K371" s="2">
        <v>0</v>
      </c>
      <c r="L371" s="53">
        <v>0</v>
      </c>
      <c r="M371" s="53">
        <v>1</v>
      </c>
      <c r="N371" s="2">
        <v>400</v>
      </c>
      <c r="O371" s="2">
        <v>30</v>
      </c>
      <c r="Q371" s="1"/>
      <c r="T371" s="3"/>
    </row>
    <row r="372" spans="1:20" ht="15.75" customHeight="1">
      <c r="A372" s="1">
        <v>0</v>
      </c>
      <c r="B372" s="1">
        <v>0</v>
      </c>
      <c r="C372" s="1">
        <v>1</v>
      </c>
      <c r="D372" s="1">
        <v>0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  <c r="J372" s="2">
        <v>0</v>
      </c>
      <c r="K372" s="2">
        <v>0</v>
      </c>
      <c r="L372" s="53">
        <v>0</v>
      </c>
      <c r="M372" s="53">
        <v>1</v>
      </c>
      <c r="N372" s="2">
        <v>450</v>
      </c>
      <c r="O372" s="2">
        <v>45</v>
      </c>
      <c r="Q372" s="1"/>
      <c r="T372" s="3"/>
    </row>
    <row r="373" spans="1:20" ht="15.75" customHeight="1">
      <c r="A373" s="1">
        <v>1</v>
      </c>
      <c r="B373" s="1">
        <v>0</v>
      </c>
      <c r="C373" s="1">
        <v>0</v>
      </c>
      <c r="D373" s="1">
        <v>0</v>
      </c>
      <c r="E373" s="1">
        <v>1</v>
      </c>
      <c r="F373" s="1">
        <v>0</v>
      </c>
      <c r="G373" s="1">
        <v>0</v>
      </c>
      <c r="H373" s="1">
        <v>0</v>
      </c>
      <c r="I373" s="1">
        <v>0</v>
      </c>
      <c r="J373" s="2">
        <v>0</v>
      </c>
      <c r="K373" s="2">
        <v>1</v>
      </c>
      <c r="L373" s="53">
        <v>0</v>
      </c>
      <c r="M373" s="53">
        <v>0</v>
      </c>
      <c r="N373" s="2">
        <v>450</v>
      </c>
      <c r="O373" s="2">
        <v>25</v>
      </c>
      <c r="Q373" s="1"/>
      <c r="T373" s="3"/>
    </row>
    <row r="374" spans="1:20" ht="15.75" customHeight="1">
      <c r="A374" s="1">
        <v>0</v>
      </c>
      <c r="B374" s="1">
        <v>0</v>
      </c>
      <c r="C374" s="1">
        <v>0</v>
      </c>
      <c r="D374" s="1">
        <v>1</v>
      </c>
      <c r="E374" s="1">
        <v>0</v>
      </c>
      <c r="F374" s="1">
        <v>1</v>
      </c>
      <c r="G374" s="1">
        <v>0</v>
      </c>
      <c r="H374" s="1">
        <v>1</v>
      </c>
      <c r="I374" s="1">
        <v>0</v>
      </c>
      <c r="J374" s="2">
        <v>0</v>
      </c>
      <c r="K374" s="2">
        <v>0</v>
      </c>
      <c r="L374" s="53">
        <v>0</v>
      </c>
      <c r="M374" s="53">
        <v>1</v>
      </c>
      <c r="N374" s="2">
        <v>400</v>
      </c>
      <c r="O374" s="2">
        <v>45</v>
      </c>
      <c r="Q374" s="1"/>
      <c r="T374" s="3"/>
    </row>
    <row r="375" spans="1:20" ht="15.75" customHeight="1">
      <c r="A375" s="1">
        <v>1</v>
      </c>
      <c r="B375" s="1">
        <v>0</v>
      </c>
      <c r="C375" s="1">
        <v>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  <c r="J375" s="2">
        <v>0</v>
      </c>
      <c r="K375" s="2">
        <v>0</v>
      </c>
      <c r="L375" s="53">
        <v>1</v>
      </c>
      <c r="M375" s="53">
        <v>0</v>
      </c>
      <c r="N375" s="2">
        <v>500</v>
      </c>
      <c r="O375" s="2">
        <v>45</v>
      </c>
      <c r="Q375" s="1"/>
      <c r="T375" s="3"/>
    </row>
    <row r="376" spans="1:20" ht="15.75" customHeight="1">
      <c r="A376" s="1">
        <v>0</v>
      </c>
      <c r="B376" s="1">
        <v>0</v>
      </c>
      <c r="C376" s="1">
        <v>1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2">
        <v>0</v>
      </c>
      <c r="K376" s="2">
        <v>0</v>
      </c>
      <c r="L376" s="53">
        <v>0</v>
      </c>
      <c r="M376" s="53">
        <v>0</v>
      </c>
      <c r="N376" s="2">
        <v>500</v>
      </c>
      <c r="O376" s="2">
        <v>40</v>
      </c>
      <c r="Q376" s="1"/>
      <c r="T376" s="3"/>
    </row>
    <row r="377" spans="1:20" ht="15.75" customHeight="1">
      <c r="A377" s="1">
        <v>1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1</v>
      </c>
      <c r="H377" s="1">
        <v>1</v>
      </c>
      <c r="I377" s="1">
        <v>0</v>
      </c>
      <c r="J377" s="2">
        <v>0</v>
      </c>
      <c r="K377" s="2">
        <v>1</v>
      </c>
      <c r="L377" s="53">
        <v>1</v>
      </c>
      <c r="M377" s="53">
        <v>0</v>
      </c>
      <c r="N377" s="2">
        <v>480</v>
      </c>
      <c r="O377" s="2">
        <v>30</v>
      </c>
      <c r="Q377" s="1"/>
      <c r="T377" s="3"/>
    </row>
    <row r="378" spans="1:20" ht="15.75" customHeight="1">
      <c r="A378" s="1">
        <v>1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1</v>
      </c>
      <c r="H378" s="1">
        <v>0</v>
      </c>
      <c r="I378" s="1">
        <v>0</v>
      </c>
      <c r="J378" s="2">
        <v>1</v>
      </c>
      <c r="K378" s="2">
        <v>0</v>
      </c>
      <c r="L378" s="53">
        <v>0</v>
      </c>
      <c r="M378" s="53">
        <v>1</v>
      </c>
      <c r="N378" s="2">
        <v>500</v>
      </c>
      <c r="O378" s="2">
        <v>25</v>
      </c>
      <c r="Q378" s="1"/>
      <c r="T378" s="3"/>
    </row>
    <row r="379" spans="1:20" ht="15.75" customHeight="1">
      <c r="A379" s="1">
        <v>1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  <c r="I379" s="1">
        <v>1</v>
      </c>
      <c r="J379" s="2">
        <v>0</v>
      </c>
      <c r="K379" s="2">
        <v>0</v>
      </c>
      <c r="L379" s="53">
        <v>1</v>
      </c>
      <c r="M379" s="53">
        <v>0</v>
      </c>
      <c r="N379" s="2">
        <v>450</v>
      </c>
      <c r="O379" s="2">
        <v>30</v>
      </c>
      <c r="Q379" s="1"/>
      <c r="T379" s="3"/>
    </row>
    <row r="380" spans="1:20" ht="15.75" customHeight="1">
      <c r="A380" s="1">
        <v>0</v>
      </c>
      <c r="B380" s="1">
        <v>0</v>
      </c>
      <c r="C380" s="1">
        <v>0</v>
      </c>
      <c r="D380" s="1">
        <v>1</v>
      </c>
      <c r="E380" s="1">
        <v>1</v>
      </c>
      <c r="F380" s="1">
        <v>0</v>
      </c>
      <c r="G380" s="1">
        <v>0</v>
      </c>
      <c r="H380" s="1">
        <v>0</v>
      </c>
      <c r="I380" s="1">
        <v>1</v>
      </c>
      <c r="J380" s="2">
        <v>0</v>
      </c>
      <c r="K380" s="2">
        <v>0</v>
      </c>
      <c r="L380" s="53">
        <v>0</v>
      </c>
      <c r="M380" s="53">
        <v>1</v>
      </c>
      <c r="N380" s="2">
        <v>450</v>
      </c>
      <c r="O380" s="2">
        <v>30</v>
      </c>
      <c r="Q380" s="1"/>
      <c r="T380" s="3"/>
    </row>
    <row r="381" spans="1:20" ht="15.75" customHeight="1">
      <c r="A381" s="1">
        <v>0</v>
      </c>
      <c r="B381" s="1">
        <v>0</v>
      </c>
      <c r="C381" s="1">
        <v>1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1</v>
      </c>
      <c r="J381" s="2">
        <v>0</v>
      </c>
      <c r="K381" s="2">
        <v>0</v>
      </c>
      <c r="L381" s="53">
        <v>0</v>
      </c>
      <c r="M381" s="53">
        <v>1</v>
      </c>
      <c r="N381" s="2">
        <v>350</v>
      </c>
      <c r="O381" s="2">
        <v>35</v>
      </c>
      <c r="Q381" s="1"/>
      <c r="T381" s="3"/>
    </row>
    <row r="382" spans="1:20" ht="15.75" customHeight="1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2">
        <v>0</v>
      </c>
      <c r="K382" s="2">
        <v>0</v>
      </c>
      <c r="L382" s="53">
        <v>0</v>
      </c>
      <c r="M382" s="53">
        <v>1</v>
      </c>
      <c r="N382" s="2">
        <v>500</v>
      </c>
      <c r="O382" s="2">
        <v>30</v>
      </c>
      <c r="Q382" s="1"/>
      <c r="T382" s="3"/>
    </row>
    <row r="383" spans="1:20" ht="15.75" customHeight="1">
      <c r="A383" s="1">
        <v>0</v>
      </c>
      <c r="B383" s="1">
        <v>0</v>
      </c>
      <c r="C383" s="1">
        <v>0</v>
      </c>
      <c r="D383" s="1">
        <v>0</v>
      </c>
      <c r="E383" s="1">
        <v>1</v>
      </c>
      <c r="F383" s="1">
        <v>0</v>
      </c>
      <c r="G383" s="1">
        <v>0</v>
      </c>
      <c r="H383" s="1">
        <v>0</v>
      </c>
      <c r="I383" s="1">
        <v>1</v>
      </c>
      <c r="J383" s="2">
        <v>0</v>
      </c>
      <c r="K383" s="2">
        <v>1</v>
      </c>
      <c r="L383" s="53">
        <v>0</v>
      </c>
      <c r="M383" s="53">
        <v>1</v>
      </c>
      <c r="N383" s="2">
        <v>348</v>
      </c>
      <c r="O383" s="2">
        <v>16</v>
      </c>
      <c r="Q383" s="1"/>
      <c r="T383" s="3"/>
    </row>
    <row r="384" spans="1:20" ht="15.75" customHeight="1">
      <c r="A384" s="1">
        <v>1</v>
      </c>
      <c r="B384" s="1">
        <v>0</v>
      </c>
      <c r="C384" s="1">
        <v>0</v>
      </c>
      <c r="D384" s="1">
        <v>0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  <c r="J384" s="2">
        <v>0</v>
      </c>
      <c r="K384" s="2">
        <v>0</v>
      </c>
      <c r="L384" s="53">
        <v>1</v>
      </c>
      <c r="M384" s="53">
        <v>0</v>
      </c>
      <c r="N384" s="2">
        <v>500</v>
      </c>
      <c r="O384" s="2">
        <v>40</v>
      </c>
      <c r="Q384" s="1"/>
      <c r="T384" s="3"/>
    </row>
    <row r="385" spans="1:20" ht="15.75" customHeight="1">
      <c r="A385" s="1">
        <v>0</v>
      </c>
      <c r="B385" s="1">
        <v>0</v>
      </c>
      <c r="C385" s="1">
        <v>0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1</v>
      </c>
      <c r="J385" s="2">
        <v>0</v>
      </c>
      <c r="K385" s="2">
        <v>0</v>
      </c>
      <c r="L385" s="53">
        <v>1</v>
      </c>
      <c r="M385" s="53">
        <v>0</v>
      </c>
      <c r="N385" s="2">
        <v>300</v>
      </c>
      <c r="O385" s="2">
        <v>35</v>
      </c>
      <c r="Q385" s="1"/>
      <c r="T385" s="3"/>
    </row>
    <row r="386" spans="1:20" ht="15.75" customHeight="1">
      <c r="A386" s="1">
        <v>0</v>
      </c>
      <c r="B386" s="1">
        <v>0</v>
      </c>
      <c r="C386" s="1">
        <v>1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0</v>
      </c>
      <c r="J386" s="2">
        <v>0</v>
      </c>
      <c r="K386" s="2">
        <v>0</v>
      </c>
      <c r="L386" s="53">
        <v>1</v>
      </c>
      <c r="M386" s="53">
        <v>0</v>
      </c>
      <c r="N386" s="2">
        <v>350</v>
      </c>
      <c r="O386" s="2">
        <v>40</v>
      </c>
      <c r="Q386" s="1"/>
      <c r="T386" s="3"/>
    </row>
    <row r="387" spans="1:20" ht="15.75" customHeight="1">
      <c r="A387" s="1">
        <v>0</v>
      </c>
      <c r="B387" s="1">
        <v>1</v>
      </c>
      <c r="C387" s="1">
        <v>0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 s="1">
        <v>1</v>
      </c>
      <c r="J387" s="2">
        <v>1</v>
      </c>
      <c r="K387" s="2">
        <v>0</v>
      </c>
      <c r="L387" s="53">
        <v>0</v>
      </c>
      <c r="M387" s="53">
        <v>0</v>
      </c>
      <c r="N387" s="2">
        <v>400</v>
      </c>
      <c r="O387" s="2">
        <v>20</v>
      </c>
      <c r="Q387" s="1"/>
      <c r="T387" s="3"/>
    </row>
    <row r="388" spans="1:20" ht="15.75" customHeight="1">
      <c r="A388" s="1">
        <v>0</v>
      </c>
      <c r="B388" s="1">
        <v>0</v>
      </c>
      <c r="C388" s="1">
        <v>1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1</v>
      </c>
      <c r="J388" s="2">
        <v>0</v>
      </c>
      <c r="K388" s="2">
        <v>1</v>
      </c>
      <c r="L388" s="53">
        <v>0</v>
      </c>
      <c r="M388" s="53">
        <v>0</v>
      </c>
      <c r="N388" s="2">
        <v>405</v>
      </c>
      <c r="O388" s="2">
        <v>29</v>
      </c>
      <c r="Q388" s="1"/>
      <c r="T388" s="3"/>
    </row>
    <row r="389" spans="1:20" ht="15.75" customHeight="1">
      <c r="A389" s="1">
        <v>0</v>
      </c>
      <c r="B389" s="1">
        <v>0</v>
      </c>
      <c r="C389" s="1">
        <v>0</v>
      </c>
      <c r="D389" s="1">
        <v>1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2">
        <v>1</v>
      </c>
      <c r="K389" s="2">
        <v>0</v>
      </c>
      <c r="L389" s="53">
        <v>0</v>
      </c>
      <c r="M389" s="53">
        <v>1</v>
      </c>
      <c r="N389" s="2">
        <v>350</v>
      </c>
      <c r="O389" s="2">
        <v>20</v>
      </c>
      <c r="Q389" s="1"/>
      <c r="T389" s="3"/>
    </row>
    <row r="390" spans="1:20" ht="15.75" customHeight="1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1</v>
      </c>
      <c r="G390" s="1">
        <v>0</v>
      </c>
      <c r="H390" s="1">
        <v>0</v>
      </c>
      <c r="I390" s="1">
        <v>0</v>
      </c>
      <c r="J390" s="2">
        <v>0</v>
      </c>
      <c r="K390" s="2">
        <v>0</v>
      </c>
      <c r="L390" s="53">
        <v>0</v>
      </c>
      <c r="M390" s="53">
        <v>1</v>
      </c>
      <c r="N390" s="2">
        <v>450</v>
      </c>
      <c r="O390" s="2">
        <v>35</v>
      </c>
      <c r="Q390" s="1"/>
      <c r="T390" s="3"/>
    </row>
    <row r="391" spans="1:20" ht="15.75" customHeight="1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2">
        <v>1</v>
      </c>
      <c r="K391" s="2">
        <v>0</v>
      </c>
      <c r="L391" s="53">
        <v>1</v>
      </c>
      <c r="M391" s="53">
        <v>0</v>
      </c>
      <c r="N391" s="2">
        <v>350</v>
      </c>
      <c r="O391" s="2">
        <v>10</v>
      </c>
      <c r="Q391" s="1"/>
      <c r="T391" s="3"/>
    </row>
    <row r="392" spans="1:20" ht="15.75" customHeight="1">
      <c r="A392" s="1">
        <v>0</v>
      </c>
      <c r="B392" s="1">
        <v>0</v>
      </c>
      <c r="C392" s="1">
        <v>0</v>
      </c>
      <c r="D392" s="1">
        <v>1</v>
      </c>
      <c r="E392" s="1">
        <v>1</v>
      </c>
      <c r="F392" s="1">
        <v>0</v>
      </c>
      <c r="G392" s="1">
        <v>0</v>
      </c>
      <c r="H392" s="1">
        <v>0</v>
      </c>
      <c r="I392" s="1">
        <v>1</v>
      </c>
      <c r="J392" s="2">
        <v>0</v>
      </c>
      <c r="K392" s="2">
        <v>1</v>
      </c>
      <c r="L392" s="53">
        <v>0</v>
      </c>
      <c r="M392" s="53">
        <v>1</v>
      </c>
      <c r="N392" s="2">
        <v>300</v>
      </c>
      <c r="O392" s="2">
        <v>15</v>
      </c>
      <c r="Q392" s="1"/>
      <c r="T392" s="3"/>
    </row>
    <row r="393" spans="1:20" ht="15.75" customHeight="1">
      <c r="A393" s="1">
        <v>0</v>
      </c>
      <c r="B393" s="1">
        <v>0</v>
      </c>
      <c r="C393" s="1">
        <v>0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1</v>
      </c>
      <c r="J393" s="2">
        <v>0</v>
      </c>
      <c r="K393" s="2">
        <v>1</v>
      </c>
      <c r="L393" s="53">
        <v>0</v>
      </c>
      <c r="M393" s="53">
        <v>1</v>
      </c>
      <c r="N393" s="2">
        <v>400</v>
      </c>
      <c r="O393" s="2">
        <v>25</v>
      </c>
      <c r="Q393" s="1"/>
      <c r="T393" s="3"/>
    </row>
    <row r="394" spans="1:20" ht="15.75" customHeight="1">
      <c r="A394" s="1">
        <v>0</v>
      </c>
      <c r="B394" s="1">
        <v>1</v>
      </c>
      <c r="C394" s="1">
        <v>0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0</v>
      </c>
      <c r="J394" s="2">
        <v>0</v>
      </c>
      <c r="K394" s="2">
        <v>1</v>
      </c>
      <c r="L394" s="53">
        <v>0</v>
      </c>
      <c r="M394" s="53">
        <v>1</v>
      </c>
      <c r="N394" s="2">
        <v>350</v>
      </c>
      <c r="O394" s="2">
        <v>20</v>
      </c>
      <c r="Q394" s="1"/>
      <c r="T394" s="3"/>
    </row>
    <row r="395" spans="1:20" ht="15.75" customHeight="1">
      <c r="A395" s="1">
        <v>0</v>
      </c>
      <c r="B395" s="1">
        <v>0</v>
      </c>
      <c r="C395" s="1">
        <v>0</v>
      </c>
      <c r="D395" s="1">
        <v>1</v>
      </c>
      <c r="E395" s="1">
        <v>1</v>
      </c>
      <c r="F395" s="1">
        <v>0</v>
      </c>
      <c r="G395" s="1">
        <v>0</v>
      </c>
      <c r="H395" s="1">
        <v>0</v>
      </c>
      <c r="I395" s="1">
        <v>1</v>
      </c>
      <c r="J395" s="2">
        <v>0</v>
      </c>
      <c r="K395" s="2">
        <v>0</v>
      </c>
      <c r="L395" s="53">
        <v>1</v>
      </c>
      <c r="M395" s="53">
        <v>0</v>
      </c>
      <c r="N395" s="2">
        <v>450</v>
      </c>
      <c r="O395" s="2">
        <v>30</v>
      </c>
      <c r="Q395" s="1"/>
      <c r="T395" s="3"/>
    </row>
    <row r="396" spans="1:20" ht="15.75" customHeight="1">
      <c r="A396" s="1">
        <v>0</v>
      </c>
      <c r="B396" s="1">
        <v>0</v>
      </c>
      <c r="C396" s="1">
        <v>0</v>
      </c>
      <c r="D396" s="1">
        <v>1</v>
      </c>
      <c r="E396" s="1">
        <v>1</v>
      </c>
      <c r="F396" s="1">
        <v>0</v>
      </c>
      <c r="G396" s="1">
        <v>0</v>
      </c>
      <c r="H396" s="1">
        <v>0</v>
      </c>
      <c r="I396" s="1">
        <v>0</v>
      </c>
      <c r="J396" s="2">
        <v>0</v>
      </c>
      <c r="K396" s="2">
        <v>0</v>
      </c>
      <c r="L396" s="53">
        <v>0</v>
      </c>
      <c r="M396" s="53">
        <v>1</v>
      </c>
      <c r="N396" s="2">
        <v>500</v>
      </c>
      <c r="O396" s="2">
        <v>50</v>
      </c>
      <c r="Q396" s="1"/>
      <c r="T396" s="3"/>
    </row>
    <row r="397" spans="1:20" ht="15.75" customHeight="1">
      <c r="A397" s="1">
        <v>0</v>
      </c>
      <c r="B397" s="1">
        <v>0</v>
      </c>
      <c r="C397" s="1">
        <v>0</v>
      </c>
      <c r="D397" s="1">
        <v>1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2">
        <v>1</v>
      </c>
      <c r="K397" s="2">
        <v>0</v>
      </c>
      <c r="L397" s="53">
        <v>1</v>
      </c>
      <c r="M397" s="53">
        <v>0</v>
      </c>
      <c r="N397" s="2">
        <v>459</v>
      </c>
      <c r="O397" s="2">
        <v>39</v>
      </c>
      <c r="Q397" s="1"/>
      <c r="T397" s="3"/>
    </row>
    <row r="398" spans="1:20" ht="15.75" customHeight="1">
      <c r="A398" s="1">
        <v>0</v>
      </c>
      <c r="B398" s="1">
        <v>0</v>
      </c>
      <c r="C398" s="1">
        <v>0</v>
      </c>
      <c r="D398" s="1">
        <v>1</v>
      </c>
      <c r="E398" s="1">
        <v>0</v>
      </c>
      <c r="F398" s="1">
        <v>1</v>
      </c>
      <c r="G398" s="1">
        <v>0</v>
      </c>
      <c r="H398" s="1">
        <v>0</v>
      </c>
      <c r="I398" s="1">
        <v>0</v>
      </c>
      <c r="J398" s="2">
        <v>0</v>
      </c>
      <c r="K398" s="2">
        <v>1</v>
      </c>
      <c r="L398" s="53">
        <v>1</v>
      </c>
      <c r="M398" s="53">
        <v>0</v>
      </c>
      <c r="N398" s="2">
        <v>400</v>
      </c>
      <c r="O398" s="2">
        <v>25</v>
      </c>
      <c r="Q398" s="1"/>
      <c r="T398" s="3"/>
    </row>
    <row r="399" spans="1:20" ht="15.75" customHeight="1">
      <c r="A399" s="1">
        <v>0</v>
      </c>
      <c r="B399" s="1">
        <v>0</v>
      </c>
      <c r="C399" s="1">
        <v>0</v>
      </c>
      <c r="D399" s="1">
        <v>1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2">
        <v>0</v>
      </c>
      <c r="K399" s="2">
        <v>1</v>
      </c>
      <c r="L399" s="53">
        <v>1</v>
      </c>
      <c r="M399" s="53">
        <v>0</v>
      </c>
      <c r="N399" s="2">
        <v>350</v>
      </c>
      <c r="O399" s="2">
        <v>20</v>
      </c>
      <c r="Q399" s="1"/>
      <c r="T399" s="3"/>
    </row>
    <row r="400" spans="1:20" ht="15.75" customHeight="1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2">
        <v>1</v>
      </c>
      <c r="K400" s="2">
        <v>0</v>
      </c>
      <c r="L400" s="53">
        <v>1</v>
      </c>
      <c r="M400" s="53">
        <v>0</v>
      </c>
      <c r="N400" s="2">
        <v>300</v>
      </c>
      <c r="O400" s="2">
        <v>15</v>
      </c>
      <c r="Q400" s="1"/>
      <c r="T400" s="3"/>
    </row>
    <row r="401" spans="1:20" ht="15.75" customHeight="1">
      <c r="A401" s="1">
        <v>0</v>
      </c>
      <c r="B401" s="1">
        <v>0</v>
      </c>
      <c r="C401" s="1">
        <v>0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1</v>
      </c>
      <c r="J401" s="2">
        <v>0</v>
      </c>
      <c r="K401" s="2">
        <v>0</v>
      </c>
      <c r="L401" s="53">
        <v>1</v>
      </c>
      <c r="M401" s="53">
        <v>0</v>
      </c>
      <c r="N401" s="2">
        <v>400</v>
      </c>
      <c r="O401" s="2">
        <v>40</v>
      </c>
      <c r="Q401" s="1"/>
      <c r="T401" s="3"/>
    </row>
    <row r="402" spans="1:20" ht="15.75" customHeight="1">
      <c r="A402" s="1">
        <v>0</v>
      </c>
      <c r="B402" s="1">
        <v>0</v>
      </c>
      <c r="C402" s="1">
        <v>1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2">
        <v>1</v>
      </c>
      <c r="K402" s="2">
        <v>0</v>
      </c>
      <c r="L402" s="53">
        <v>1</v>
      </c>
      <c r="M402" s="53">
        <v>0</v>
      </c>
      <c r="N402" s="2">
        <v>500</v>
      </c>
      <c r="O402" s="2">
        <v>20</v>
      </c>
      <c r="Q402" s="1"/>
      <c r="T402" s="3"/>
    </row>
    <row r="403" spans="1:20" ht="15.75" customHeight="1">
      <c r="A403" s="1">
        <v>0</v>
      </c>
      <c r="B403" s="1">
        <v>0</v>
      </c>
      <c r="C403" s="1">
        <v>0</v>
      </c>
      <c r="D403" s="1">
        <v>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2">
        <v>0</v>
      </c>
      <c r="K403" s="2">
        <v>1</v>
      </c>
      <c r="L403" s="53">
        <v>1</v>
      </c>
      <c r="M403" s="53">
        <v>0</v>
      </c>
      <c r="N403" s="2">
        <v>450</v>
      </c>
      <c r="O403" s="2">
        <v>25</v>
      </c>
      <c r="Q403" s="1"/>
      <c r="T403" s="3"/>
    </row>
    <row r="404" spans="1:20" ht="15.75" customHeight="1">
      <c r="A404" s="1">
        <v>0</v>
      </c>
      <c r="B404" s="1">
        <v>0</v>
      </c>
      <c r="C404" s="1">
        <v>0</v>
      </c>
      <c r="D404" s="1">
        <v>1</v>
      </c>
      <c r="E404" s="1">
        <v>0</v>
      </c>
      <c r="F404" s="1">
        <v>0</v>
      </c>
      <c r="G404" s="1">
        <v>1</v>
      </c>
      <c r="H404" s="1">
        <v>1</v>
      </c>
      <c r="I404" s="1">
        <v>0</v>
      </c>
      <c r="J404" s="2">
        <v>0</v>
      </c>
      <c r="K404" s="2">
        <v>1</v>
      </c>
      <c r="L404" s="53">
        <v>0</v>
      </c>
      <c r="M404" s="53">
        <v>1</v>
      </c>
      <c r="N404" s="2">
        <v>450</v>
      </c>
      <c r="O404" s="2">
        <v>30</v>
      </c>
      <c r="Q404" s="1"/>
      <c r="T404" s="3"/>
    </row>
    <row r="405" spans="1:20" ht="15.75" customHeight="1">
      <c r="A405" s="1">
        <v>0</v>
      </c>
      <c r="B405" s="1">
        <v>0</v>
      </c>
      <c r="C405" s="1">
        <v>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2">
        <v>0</v>
      </c>
      <c r="K405" s="2">
        <v>1</v>
      </c>
      <c r="L405" s="53">
        <v>1</v>
      </c>
      <c r="M405" s="53">
        <v>0</v>
      </c>
      <c r="N405" s="2">
        <v>300</v>
      </c>
      <c r="O405" s="2">
        <v>15</v>
      </c>
      <c r="Q405" s="1"/>
      <c r="T405" s="3"/>
    </row>
    <row r="406" spans="1:20" ht="15.75" customHeight="1">
      <c r="A406" s="1">
        <v>0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1</v>
      </c>
      <c r="J406" s="2">
        <v>0</v>
      </c>
      <c r="K406" s="2">
        <v>1</v>
      </c>
      <c r="L406" s="53">
        <v>1</v>
      </c>
      <c r="M406" s="53">
        <v>0</v>
      </c>
      <c r="N406" s="2">
        <v>400</v>
      </c>
      <c r="O406" s="2">
        <v>25</v>
      </c>
      <c r="Q406" s="1"/>
      <c r="T406" s="3"/>
    </row>
    <row r="407" spans="1:20" ht="15.75" customHeight="1">
      <c r="A407" s="1">
        <v>0</v>
      </c>
      <c r="B407" s="1">
        <v>0</v>
      </c>
      <c r="C407" s="1">
        <v>1</v>
      </c>
      <c r="D407" s="1">
        <v>0</v>
      </c>
      <c r="E407" s="1">
        <v>0</v>
      </c>
      <c r="F407" s="1">
        <v>0</v>
      </c>
      <c r="G407" s="1">
        <v>1</v>
      </c>
      <c r="H407" s="1">
        <v>0</v>
      </c>
      <c r="I407" s="1">
        <v>1</v>
      </c>
      <c r="J407" s="2">
        <v>0</v>
      </c>
      <c r="K407" s="2">
        <v>1</v>
      </c>
      <c r="L407" s="53">
        <v>1</v>
      </c>
      <c r="M407" s="53">
        <v>0</v>
      </c>
      <c r="N407" s="2">
        <v>350</v>
      </c>
      <c r="O407" s="2">
        <v>20</v>
      </c>
      <c r="Q407" s="1"/>
      <c r="T407" s="3"/>
    </row>
    <row r="408" spans="1:20" ht="15.75" customHeight="1">
      <c r="A408" s="1">
        <v>0</v>
      </c>
      <c r="B408" s="1">
        <v>0</v>
      </c>
      <c r="C408" s="1">
        <v>1</v>
      </c>
      <c r="D408" s="1">
        <v>0</v>
      </c>
      <c r="E408" s="1">
        <v>0</v>
      </c>
      <c r="F408" s="1">
        <v>0</v>
      </c>
      <c r="G408" s="1">
        <v>0</v>
      </c>
      <c r="H408" s="1">
        <v>1</v>
      </c>
      <c r="I408" s="1">
        <v>0</v>
      </c>
      <c r="J408" s="2">
        <v>0</v>
      </c>
      <c r="K408" s="2">
        <v>0</v>
      </c>
      <c r="L408" s="53">
        <v>0</v>
      </c>
      <c r="M408" s="53">
        <v>0</v>
      </c>
      <c r="N408" s="2">
        <v>480</v>
      </c>
      <c r="O408" s="2">
        <v>40</v>
      </c>
      <c r="Q408" s="1"/>
      <c r="T408" s="3"/>
    </row>
    <row r="409" spans="1:20" ht="15.75" customHeight="1">
      <c r="A409" s="1">
        <v>1</v>
      </c>
      <c r="B409" s="1">
        <v>0</v>
      </c>
      <c r="C409" s="1">
        <v>0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2">
        <v>1</v>
      </c>
      <c r="K409" s="2">
        <v>0</v>
      </c>
      <c r="L409" s="53">
        <v>0</v>
      </c>
      <c r="M409" s="53">
        <v>1</v>
      </c>
      <c r="N409" s="2">
        <v>300</v>
      </c>
      <c r="O409" s="2">
        <v>15</v>
      </c>
      <c r="Q409" s="1"/>
      <c r="T409" s="3"/>
    </row>
    <row r="410" spans="1:20" ht="15.75" customHeight="1">
      <c r="A410" s="1">
        <v>1</v>
      </c>
      <c r="B410" s="1">
        <v>0</v>
      </c>
      <c r="C410" s="1">
        <v>0</v>
      </c>
      <c r="D410" s="1">
        <v>0</v>
      </c>
      <c r="E410" s="1">
        <v>0</v>
      </c>
      <c r="F410" s="1">
        <v>1</v>
      </c>
      <c r="G410" s="1">
        <v>0</v>
      </c>
      <c r="H410" s="1">
        <v>0</v>
      </c>
      <c r="I410" s="1">
        <v>0</v>
      </c>
      <c r="J410" s="2">
        <v>1</v>
      </c>
      <c r="K410" s="2">
        <v>0</v>
      </c>
      <c r="L410" s="53">
        <v>0</v>
      </c>
      <c r="M410" s="53">
        <v>1</v>
      </c>
      <c r="N410" s="2">
        <v>495</v>
      </c>
      <c r="O410" s="2">
        <v>36</v>
      </c>
      <c r="Q410" s="1"/>
      <c r="T410" s="3"/>
    </row>
    <row r="411" spans="1:20" ht="15.75" customHeight="1">
      <c r="A411" s="1">
        <v>0</v>
      </c>
      <c r="B411" s="1">
        <v>1</v>
      </c>
      <c r="C411" s="1">
        <v>0</v>
      </c>
      <c r="D411" s="1">
        <v>0</v>
      </c>
      <c r="E411" s="1">
        <v>1</v>
      </c>
      <c r="F411" s="1">
        <v>0</v>
      </c>
      <c r="G411" s="1">
        <v>0</v>
      </c>
      <c r="H411" s="1">
        <v>1</v>
      </c>
      <c r="I411" s="1">
        <v>0</v>
      </c>
      <c r="J411" s="2">
        <v>1</v>
      </c>
      <c r="K411" s="2">
        <v>0</v>
      </c>
      <c r="L411" s="53">
        <v>0</v>
      </c>
      <c r="M411" s="53">
        <v>1</v>
      </c>
      <c r="N411" s="2">
        <v>489</v>
      </c>
      <c r="O411" s="2">
        <v>36</v>
      </c>
      <c r="Q411" s="1"/>
      <c r="T411" s="3"/>
    </row>
    <row r="412" spans="1:20" ht="15.75" customHeight="1">
      <c r="A412" s="1">
        <v>1</v>
      </c>
      <c r="B412" s="1">
        <v>0</v>
      </c>
      <c r="C412" s="1">
        <v>0</v>
      </c>
      <c r="D412" s="1">
        <v>0</v>
      </c>
      <c r="E412" s="1">
        <v>1</v>
      </c>
      <c r="F412" s="1">
        <v>0</v>
      </c>
      <c r="G412" s="1">
        <v>0</v>
      </c>
      <c r="H412" s="1">
        <v>0</v>
      </c>
      <c r="I412" s="1">
        <v>1</v>
      </c>
      <c r="J412" s="2">
        <v>0</v>
      </c>
      <c r="K412" s="2">
        <v>0</v>
      </c>
      <c r="L412" s="53">
        <v>0</v>
      </c>
      <c r="M412" s="53">
        <v>1</v>
      </c>
      <c r="N412" s="2">
        <v>350</v>
      </c>
      <c r="O412" s="2">
        <v>30</v>
      </c>
      <c r="Q412" s="1"/>
      <c r="T412" s="3"/>
    </row>
    <row r="413" spans="1:20" ht="15.75" customHeight="1">
      <c r="A413" s="1">
        <v>0</v>
      </c>
      <c r="B413" s="1">
        <v>0</v>
      </c>
      <c r="C413" s="1">
        <v>1</v>
      </c>
      <c r="D413" s="1">
        <v>0</v>
      </c>
      <c r="E413" s="1">
        <v>0</v>
      </c>
      <c r="F413" s="1">
        <v>1</v>
      </c>
      <c r="G413" s="1">
        <v>0</v>
      </c>
      <c r="H413" s="1">
        <v>0</v>
      </c>
      <c r="I413" s="1">
        <v>1</v>
      </c>
      <c r="J413" s="2">
        <v>0</v>
      </c>
      <c r="K413" s="2">
        <v>1</v>
      </c>
      <c r="L413" s="53">
        <v>0</v>
      </c>
      <c r="M413" s="53">
        <v>0</v>
      </c>
      <c r="N413" s="2">
        <v>300</v>
      </c>
      <c r="O413" s="2">
        <v>15</v>
      </c>
      <c r="Q413" s="1"/>
      <c r="T413" s="3"/>
    </row>
    <row r="414" spans="1:20" ht="15.75" customHeight="1">
      <c r="A414" s="1">
        <v>1</v>
      </c>
      <c r="B414" s="1">
        <v>0</v>
      </c>
      <c r="C414" s="1">
        <v>0</v>
      </c>
      <c r="D414" s="1">
        <v>0</v>
      </c>
      <c r="E414" s="1">
        <v>1</v>
      </c>
      <c r="F414" s="1">
        <v>0</v>
      </c>
      <c r="G414" s="1">
        <v>0</v>
      </c>
      <c r="H414" s="1">
        <v>0</v>
      </c>
      <c r="I414" s="1">
        <v>0</v>
      </c>
      <c r="J414" s="2">
        <v>0</v>
      </c>
      <c r="K414" s="2">
        <v>0</v>
      </c>
      <c r="L414" s="53">
        <v>1</v>
      </c>
      <c r="M414" s="53">
        <v>0</v>
      </c>
      <c r="N414" s="2">
        <v>400</v>
      </c>
      <c r="O414" s="2">
        <v>35</v>
      </c>
      <c r="Q414" s="1"/>
      <c r="T414" s="3"/>
    </row>
    <row r="415" spans="1:20" ht="15.75" customHeight="1">
      <c r="A415" s="1">
        <v>0</v>
      </c>
      <c r="B415" s="1">
        <v>1</v>
      </c>
      <c r="C415" s="1">
        <v>0</v>
      </c>
      <c r="D415" s="1">
        <v>0</v>
      </c>
      <c r="E415" s="1">
        <v>0</v>
      </c>
      <c r="F415" s="1">
        <v>1</v>
      </c>
      <c r="G415" s="1">
        <v>0</v>
      </c>
      <c r="H415" s="1">
        <v>0</v>
      </c>
      <c r="I415" s="1">
        <v>1</v>
      </c>
      <c r="J415" s="2">
        <v>0</v>
      </c>
      <c r="K415" s="2">
        <v>0</v>
      </c>
      <c r="L415" s="53">
        <v>0</v>
      </c>
      <c r="M415" s="53">
        <v>0</v>
      </c>
      <c r="N415" s="2">
        <v>450</v>
      </c>
      <c r="O415" s="2">
        <v>30</v>
      </c>
      <c r="Q415" s="1"/>
      <c r="T415" s="3"/>
    </row>
    <row r="416" spans="1:20" ht="15.75" customHeight="1">
      <c r="A416" s="1">
        <v>1</v>
      </c>
      <c r="B416" s="1">
        <v>0</v>
      </c>
      <c r="C416" s="1">
        <v>0</v>
      </c>
      <c r="D416" s="1">
        <v>0</v>
      </c>
      <c r="E416" s="1">
        <v>1</v>
      </c>
      <c r="F416" s="1">
        <v>0</v>
      </c>
      <c r="G416" s="1">
        <v>0</v>
      </c>
      <c r="H416" s="1">
        <v>0</v>
      </c>
      <c r="I416" s="1">
        <v>0</v>
      </c>
      <c r="J416" s="2">
        <v>0</v>
      </c>
      <c r="K416" s="2">
        <v>0</v>
      </c>
      <c r="L416" s="53">
        <v>1</v>
      </c>
      <c r="M416" s="53">
        <v>0</v>
      </c>
      <c r="N416" s="2">
        <v>400</v>
      </c>
      <c r="O416" s="2">
        <v>40</v>
      </c>
      <c r="Q416" s="1"/>
      <c r="T416" s="3"/>
    </row>
    <row r="417" spans="1:20" ht="15.75" customHeight="1">
      <c r="A417" s="1">
        <v>0</v>
      </c>
      <c r="B417" s="1">
        <v>0</v>
      </c>
      <c r="C417" s="1">
        <v>1</v>
      </c>
      <c r="D417" s="1">
        <v>0</v>
      </c>
      <c r="E417" s="1">
        <v>1</v>
      </c>
      <c r="F417" s="1">
        <v>0</v>
      </c>
      <c r="G417" s="1">
        <v>0</v>
      </c>
      <c r="H417" s="1">
        <v>1</v>
      </c>
      <c r="I417" s="1">
        <v>0</v>
      </c>
      <c r="J417" s="2">
        <v>0</v>
      </c>
      <c r="K417" s="2">
        <v>0</v>
      </c>
      <c r="L417" s="53">
        <v>1</v>
      </c>
      <c r="M417" s="53">
        <v>0</v>
      </c>
      <c r="N417" s="2">
        <v>480</v>
      </c>
      <c r="O417" s="2">
        <v>40</v>
      </c>
      <c r="Q417" s="1"/>
      <c r="T417" s="3"/>
    </row>
    <row r="418" spans="1:20" ht="15.75" customHeight="1">
      <c r="A418" s="1">
        <v>0</v>
      </c>
      <c r="B418" s="1">
        <v>1</v>
      </c>
      <c r="C418" s="1">
        <v>0</v>
      </c>
      <c r="D418" s="1">
        <v>0</v>
      </c>
      <c r="E418" s="1">
        <v>1</v>
      </c>
      <c r="F418" s="1">
        <v>0</v>
      </c>
      <c r="G418" s="1">
        <v>0</v>
      </c>
      <c r="H418" s="1">
        <v>1</v>
      </c>
      <c r="I418" s="1">
        <v>0</v>
      </c>
      <c r="J418" s="2">
        <v>0</v>
      </c>
      <c r="K418" s="2">
        <v>1</v>
      </c>
      <c r="L418" s="53">
        <v>1</v>
      </c>
      <c r="M418" s="53">
        <v>0</v>
      </c>
      <c r="N418" s="2">
        <v>350</v>
      </c>
      <c r="O418" s="2">
        <v>24</v>
      </c>
      <c r="Q418" s="1"/>
      <c r="T418" s="3"/>
    </row>
    <row r="419" spans="1:20" ht="15.75" customHeight="1">
      <c r="A419" s="1">
        <v>0</v>
      </c>
      <c r="B419" s="1">
        <v>0</v>
      </c>
      <c r="C419" s="1">
        <v>1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2">
        <v>0</v>
      </c>
      <c r="K419" s="2">
        <v>0</v>
      </c>
      <c r="L419" s="53">
        <v>0</v>
      </c>
      <c r="M419" s="53">
        <v>1</v>
      </c>
      <c r="N419" s="2">
        <v>470</v>
      </c>
      <c r="O419" s="2">
        <v>50</v>
      </c>
      <c r="Q419" s="1"/>
      <c r="T419" s="3"/>
    </row>
    <row r="420" spans="1:20" ht="15.75" customHeight="1">
      <c r="A420" s="1">
        <v>1</v>
      </c>
      <c r="B420" s="1">
        <v>0</v>
      </c>
      <c r="C420" s="1">
        <v>0</v>
      </c>
      <c r="D420" s="1">
        <v>0</v>
      </c>
      <c r="E420" s="1">
        <v>0</v>
      </c>
      <c r="F420" s="1">
        <v>1</v>
      </c>
      <c r="G420" s="1">
        <v>0</v>
      </c>
      <c r="H420" s="1">
        <v>0</v>
      </c>
      <c r="I420" s="1">
        <v>0</v>
      </c>
      <c r="J420" s="2">
        <v>0</v>
      </c>
      <c r="K420" s="2">
        <v>1</v>
      </c>
      <c r="L420" s="53">
        <v>0</v>
      </c>
      <c r="M420" s="53">
        <v>1</v>
      </c>
      <c r="N420" s="2">
        <v>282</v>
      </c>
      <c r="O420" s="2">
        <v>22</v>
      </c>
      <c r="Q420" s="1"/>
      <c r="T420" s="3"/>
    </row>
    <row r="421" spans="1:20" ht="15.75" customHeight="1">
      <c r="A421" s="1">
        <v>0</v>
      </c>
      <c r="B421" s="1">
        <v>0</v>
      </c>
      <c r="C421" s="1">
        <v>1</v>
      </c>
      <c r="D421" s="1">
        <v>0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  <c r="J421" s="2">
        <v>0</v>
      </c>
      <c r="K421" s="2">
        <v>1</v>
      </c>
      <c r="L421" s="53">
        <v>0</v>
      </c>
      <c r="M421" s="53">
        <v>1</v>
      </c>
      <c r="N421" s="2">
        <v>350</v>
      </c>
      <c r="O421" s="2">
        <v>20</v>
      </c>
      <c r="Q421" s="1"/>
      <c r="T421" s="3"/>
    </row>
    <row r="422" spans="1:20" ht="15.75" customHeight="1">
      <c r="A422" s="1">
        <v>1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2">
        <v>0</v>
      </c>
      <c r="K422" s="2">
        <v>0</v>
      </c>
      <c r="L422" s="53">
        <v>1</v>
      </c>
      <c r="M422" s="53">
        <v>0</v>
      </c>
      <c r="N422" s="2">
        <v>400</v>
      </c>
      <c r="O422" s="2">
        <v>35</v>
      </c>
      <c r="Q422" s="1"/>
      <c r="T422" s="3"/>
    </row>
    <row r="423" spans="1:20" ht="15.75" customHeight="1">
      <c r="A423" s="1">
        <v>1</v>
      </c>
      <c r="B423" s="1">
        <v>0</v>
      </c>
      <c r="C423" s="1">
        <v>0</v>
      </c>
      <c r="D423" s="1">
        <v>0</v>
      </c>
      <c r="E423" s="1">
        <v>1</v>
      </c>
      <c r="F423" s="1">
        <v>0</v>
      </c>
      <c r="G423" s="1">
        <v>0</v>
      </c>
      <c r="H423" s="1">
        <v>0</v>
      </c>
      <c r="I423" s="1">
        <v>1</v>
      </c>
      <c r="J423" s="2">
        <v>0</v>
      </c>
      <c r="K423" s="2">
        <v>1</v>
      </c>
      <c r="L423" s="53">
        <v>1</v>
      </c>
      <c r="M423" s="53">
        <v>0</v>
      </c>
      <c r="N423" s="2">
        <v>400</v>
      </c>
      <c r="O423" s="2">
        <v>20</v>
      </c>
      <c r="Q423" s="1"/>
      <c r="T423" s="3"/>
    </row>
    <row r="424" spans="1:20" ht="15.75" customHeight="1">
      <c r="A424" s="1">
        <v>0</v>
      </c>
      <c r="B424" s="1">
        <v>1</v>
      </c>
      <c r="C424" s="1">
        <v>0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2">
        <v>0</v>
      </c>
      <c r="K424" s="2">
        <v>1</v>
      </c>
      <c r="L424" s="53">
        <v>0</v>
      </c>
      <c r="M424" s="53">
        <v>0</v>
      </c>
      <c r="N424" s="2">
        <v>300</v>
      </c>
      <c r="O424" s="2">
        <v>15</v>
      </c>
      <c r="Q424" s="1"/>
      <c r="T424" s="3"/>
    </row>
    <row r="425" spans="1:20" ht="15.75" customHeight="1">
      <c r="A425" s="1">
        <v>0</v>
      </c>
      <c r="B425" s="1">
        <v>0</v>
      </c>
      <c r="C425" s="1">
        <v>0</v>
      </c>
      <c r="D425" s="1">
        <v>0</v>
      </c>
      <c r="E425" s="1">
        <v>1</v>
      </c>
      <c r="F425" s="1">
        <v>0</v>
      </c>
      <c r="G425" s="1">
        <v>0</v>
      </c>
      <c r="H425" s="1">
        <v>1</v>
      </c>
      <c r="I425" s="1">
        <v>0</v>
      </c>
      <c r="J425" s="2">
        <v>1</v>
      </c>
      <c r="K425" s="2">
        <v>0</v>
      </c>
      <c r="L425" s="53">
        <v>1</v>
      </c>
      <c r="M425" s="53">
        <v>0</v>
      </c>
      <c r="N425" s="2">
        <v>371</v>
      </c>
      <c r="O425" s="2">
        <v>27</v>
      </c>
      <c r="Q425" s="1"/>
      <c r="T425" s="3"/>
    </row>
    <row r="426" spans="1:20" ht="15.75" customHeight="1">
      <c r="A426" s="1">
        <v>0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1</v>
      </c>
      <c r="H426" s="1">
        <v>1</v>
      </c>
      <c r="I426" s="1">
        <v>0</v>
      </c>
      <c r="J426" s="2">
        <v>0</v>
      </c>
      <c r="K426" s="2">
        <v>1</v>
      </c>
      <c r="L426" s="53">
        <v>0</v>
      </c>
      <c r="M426" s="53">
        <v>0</v>
      </c>
      <c r="N426" s="2">
        <v>350</v>
      </c>
      <c r="O426" s="2">
        <v>20</v>
      </c>
      <c r="Q426" s="1"/>
      <c r="T426" s="3"/>
    </row>
    <row r="427" spans="1:20" ht="15.75" customHeight="1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  <c r="J427" s="2">
        <v>1</v>
      </c>
      <c r="K427" s="2">
        <v>0</v>
      </c>
      <c r="L427" s="53">
        <v>0</v>
      </c>
      <c r="M427" s="53">
        <v>1</v>
      </c>
      <c r="N427" s="2">
        <v>393</v>
      </c>
      <c r="O427" s="2">
        <v>24</v>
      </c>
      <c r="Q427" s="1"/>
      <c r="T427" s="3"/>
    </row>
    <row r="428" spans="1:20" ht="15.75" customHeight="1">
      <c r="A428" s="1">
        <v>0</v>
      </c>
      <c r="B428" s="1">
        <v>0</v>
      </c>
      <c r="C428" s="1">
        <v>1</v>
      </c>
      <c r="D428" s="1">
        <v>0</v>
      </c>
      <c r="E428" s="1">
        <v>0</v>
      </c>
      <c r="F428" s="1">
        <v>1</v>
      </c>
      <c r="G428" s="1">
        <v>0</v>
      </c>
      <c r="H428" s="1">
        <v>0</v>
      </c>
      <c r="I428" s="1">
        <v>0</v>
      </c>
      <c r="J428" s="2">
        <v>0</v>
      </c>
      <c r="K428" s="2">
        <v>0</v>
      </c>
      <c r="L428" s="53">
        <v>1</v>
      </c>
      <c r="M428" s="53">
        <v>0</v>
      </c>
      <c r="N428" s="2">
        <v>484</v>
      </c>
      <c r="O428" s="2">
        <v>54</v>
      </c>
      <c r="Q428" s="1"/>
      <c r="T428" s="3"/>
    </row>
    <row r="429" spans="1:20" ht="15.75" customHeight="1">
      <c r="A429" s="1">
        <v>0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1</v>
      </c>
      <c r="H429" s="1">
        <v>1</v>
      </c>
      <c r="I429" s="1">
        <v>0</v>
      </c>
      <c r="J429" s="2">
        <v>0</v>
      </c>
      <c r="K429" s="2">
        <v>0</v>
      </c>
      <c r="L429" s="53">
        <v>0</v>
      </c>
      <c r="M429" s="53">
        <v>0</v>
      </c>
      <c r="N429" s="2">
        <v>500</v>
      </c>
      <c r="O429" s="2">
        <v>30</v>
      </c>
      <c r="Q429" s="1"/>
      <c r="T429" s="3"/>
    </row>
    <row r="430" spans="1:20" ht="15.75" customHeight="1">
      <c r="A430" s="1">
        <v>1</v>
      </c>
      <c r="B430" s="1">
        <v>0</v>
      </c>
      <c r="C430" s="1">
        <v>0</v>
      </c>
      <c r="D430" s="1">
        <v>0</v>
      </c>
      <c r="E430" s="1">
        <v>0</v>
      </c>
      <c r="F430" s="1">
        <v>1</v>
      </c>
      <c r="G430" s="1">
        <v>0</v>
      </c>
      <c r="H430" s="1">
        <v>0</v>
      </c>
      <c r="I430" s="1">
        <v>0</v>
      </c>
      <c r="J430" s="2">
        <v>0</v>
      </c>
      <c r="K430" s="2">
        <v>1</v>
      </c>
      <c r="L430" s="53">
        <v>1</v>
      </c>
      <c r="M430" s="53">
        <v>0</v>
      </c>
      <c r="N430" s="2">
        <v>400</v>
      </c>
      <c r="O430" s="2">
        <v>15</v>
      </c>
      <c r="Q430" s="1"/>
      <c r="T430" s="3"/>
    </row>
    <row r="431" spans="1:20" ht="15.75" customHeight="1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1</v>
      </c>
      <c r="G431" s="1">
        <v>0</v>
      </c>
      <c r="H431" s="1">
        <v>0</v>
      </c>
      <c r="I431" s="1">
        <v>1</v>
      </c>
      <c r="J431" s="2">
        <v>0</v>
      </c>
      <c r="K431" s="2">
        <v>1</v>
      </c>
      <c r="L431" s="53">
        <v>0</v>
      </c>
      <c r="M431" s="53">
        <v>1</v>
      </c>
      <c r="N431" s="2">
        <v>300</v>
      </c>
      <c r="O431" s="2">
        <v>15</v>
      </c>
      <c r="Q431" s="1"/>
      <c r="T431" s="3"/>
    </row>
    <row r="432" spans="1:20" ht="15.75" customHeight="1">
      <c r="A432" s="1">
        <v>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0</v>
      </c>
      <c r="J432" s="2">
        <v>0</v>
      </c>
      <c r="K432" s="2">
        <v>0</v>
      </c>
      <c r="L432" s="53">
        <v>1</v>
      </c>
      <c r="M432" s="53">
        <v>0</v>
      </c>
      <c r="N432" s="2">
        <v>480</v>
      </c>
      <c r="O432" s="2">
        <v>40</v>
      </c>
      <c r="Q432" s="1"/>
      <c r="T432" s="3"/>
    </row>
    <row r="433" spans="1:20" ht="15.75" customHeight="1">
      <c r="A433" s="1">
        <v>0</v>
      </c>
      <c r="B433" s="1">
        <v>0</v>
      </c>
      <c r="C433" s="1">
        <v>1</v>
      </c>
      <c r="D433" s="1">
        <v>0</v>
      </c>
      <c r="E433" s="1">
        <v>0</v>
      </c>
      <c r="F433" s="1">
        <v>0</v>
      </c>
      <c r="G433" s="1">
        <v>1</v>
      </c>
      <c r="H433" s="1">
        <v>0</v>
      </c>
      <c r="I433" s="1">
        <v>1</v>
      </c>
      <c r="J433" s="2">
        <v>1</v>
      </c>
      <c r="K433" s="2">
        <v>0</v>
      </c>
      <c r="L433" s="53">
        <v>0</v>
      </c>
      <c r="M433" s="53">
        <v>0</v>
      </c>
      <c r="N433" s="2">
        <v>350</v>
      </c>
      <c r="O433" s="2">
        <v>20</v>
      </c>
      <c r="Q433" s="1"/>
      <c r="T433" s="3"/>
    </row>
    <row r="434" spans="1:20" ht="15.75" customHeight="1">
      <c r="A434" s="1">
        <v>0</v>
      </c>
      <c r="B434" s="1">
        <v>0</v>
      </c>
      <c r="C434" s="1">
        <v>0</v>
      </c>
      <c r="D434" s="1">
        <v>1</v>
      </c>
      <c r="E434" s="1">
        <v>1</v>
      </c>
      <c r="F434" s="1">
        <v>0</v>
      </c>
      <c r="G434" s="1">
        <v>0</v>
      </c>
      <c r="H434" s="1">
        <v>0</v>
      </c>
      <c r="I434" s="1">
        <v>1</v>
      </c>
      <c r="J434" s="2">
        <v>1</v>
      </c>
      <c r="K434" s="2">
        <v>0</v>
      </c>
      <c r="L434" s="53">
        <v>0</v>
      </c>
      <c r="M434" s="53">
        <v>0</v>
      </c>
      <c r="N434" s="2">
        <v>374</v>
      </c>
      <c r="O434" s="2">
        <v>27</v>
      </c>
      <c r="Q434" s="1"/>
      <c r="T434" s="3"/>
    </row>
    <row r="435" spans="1:20" ht="15.75" customHeight="1">
      <c r="A435" s="1">
        <v>1</v>
      </c>
      <c r="B435" s="1">
        <v>0</v>
      </c>
      <c r="C435" s="1">
        <v>0</v>
      </c>
      <c r="D435" s="1">
        <v>0</v>
      </c>
      <c r="E435" s="1">
        <v>1</v>
      </c>
      <c r="F435" s="1">
        <v>0</v>
      </c>
      <c r="G435" s="1">
        <v>0</v>
      </c>
      <c r="H435" s="1">
        <v>0</v>
      </c>
      <c r="I435" s="1">
        <v>0</v>
      </c>
      <c r="J435" s="2">
        <v>0</v>
      </c>
      <c r="K435" s="2">
        <v>1</v>
      </c>
      <c r="L435" s="53">
        <v>1</v>
      </c>
      <c r="M435" s="53">
        <v>0</v>
      </c>
      <c r="N435" s="2">
        <v>493</v>
      </c>
      <c r="O435" s="2">
        <v>35</v>
      </c>
      <c r="Q435" s="1"/>
      <c r="T435" s="3"/>
    </row>
    <row r="436" spans="1:20" ht="15.75" customHeight="1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2">
        <v>0</v>
      </c>
      <c r="K436" s="2">
        <v>0</v>
      </c>
      <c r="L436" s="53">
        <v>0</v>
      </c>
      <c r="M436" s="53">
        <v>1</v>
      </c>
      <c r="N436" s="2">
        <v>450</v>
      </c>
      <c r="O436" s="2">
        <v>45</v>
      </c>
      <c r="Q436" s="1"/>
      <c r="T436" s="3"/>
    </row>
    <row r="437" spans="1:20" ht="15.75" customHeight="1">
      <c r="A437" s="1">
        <v>0</v>
      </c>
      <c r="B437" s="1">
        <v>1</v>
      </c>
      <c r="C437" s="1">
        <v>0</v>
      </c>
      <c r="D437" s="1">
        <v>0</v>
      </c>
      <c r="E437" s="1">
        <v>1</v>
      </c>
      <c r="F437" s="1">
        <v>0</v>
      </c>
      <c r="G437" s="1">
        <v>0</v>
      </c>
      <c r="H437" s="1">
        <v>0</v>
      </c>
      <c r="I437" s="1">
        <v>0</v>
      </c>
      <c r="J437" s="2">
        <v>0</v>
      </c>
      <c r="K437" s="2">
        <v>0</v>
      </c>
      <c r="L437" s="53">
        <v>0</v>
      </c>
      <c r="M437" s="53">
        <v>1</v>
      </c>
      <c r="N437" s="2">
        <v>450</v>
      </c>
      <c r="O437" s="2">
        <v>35</v>
      </c>
      <c r="Q437" s="1"/>
      <c r="T437" s="3"/>
    </row>
    <row r="438" spans="1:20" ht="15.75" customHeight="1">
      <c r="A438" s="1">
        <v>0</v>
      </c>
      <c r="B438" s="1">
        <v>0</v>
      </c>
      <c r="C438" s="1">
        <v>0</v>
      </c>
      <c r="D438" s="1">
        <v>0</v>
      </c>
      <c r="E438" s="1">
        <v>1</v>
      </c>
      <c r="F438" s="1">
        <v>0</v>
      </c>
      <c r="G438" s="1">
        <v>0</v>
      </c>
      <c r="H438" s="1">
        <v>0</v>
      </c>
      <c r="I438" s="1">
        <v>1</v>
      </c>
      <c r="J438" s="2">
        <v>0</v>
      </c>
      <c r="K438" s="2">
        <v>1</v>
      </c>
      <c r="L438" s="53">
        <v>0</v>
      </c>
      <c r="M438" s="53">
        <v>0</v>
      </c>
      <c r="N438" s="2">
        <v>400</v>
      </c>
      <c r="O438" s="2">
        <v>15</v>
      </c>
      <c r="Q438" s="1"/>
      <c r="T438" s="3"/>
    </row>
    <row r="439" spans="1:20" ht="15.75" customHeight="1">
      <c r="A439" s="1">
        <v>0</v>
      </c>
      <c r="B439" s="1">
        <v>0</v>
      </c>
      <c r="C439" s="1">
        <v>0</v>
      </c>
      <c r="D439" s="1">
        <v>1</v>
      </c>
      <c r="E439" s="1">
        <v>0</v>
      </c>
      <c r="F439" s="1">
        <v>1</v>
      </c>
      <c r="G439" s="1">
        <v>0</v>
      </c>
      <c r="H439" s="1">
        <v>0</v>
      </c>
      <c r="I439" s="1">
        <v>0</v>
      </c>
      <c r="J439" s="2">
        <v>0</v>
      </c>
      <c r="K439" s="2">
        <v>0</v>
      </c>
      <c r="L439" s="53">
        <v>0</v>
      </c>
      <c r="M439" s="53">
        <v>1</v>
      </c>
      <c r="N439" s="2">
        <v>400</v>
      </c>
      <c r="O439" s="2">
        <v>35</v>
      </c>
      <c r="Q439" s="1"/>
      <c r="T439" s="3"/>
    </row>
    <row r="440" spans="1:20" ht="15.75" customHeight="1">
      <c r="A440" s="1">
        <v>0</v>
      </c>
      <c r="B440" s="1">
        <v>0</v>
      </c>
      <c r="C440" s="1">
        <v>1</v>
      </c>
      <c r="D440" s="1">
        <v>0</v>
      </c>
      <c r="E440" s="1">
        <v>0</v>
      </c>
      <c r="F440" s="1">
        <v>0</v>
      </c>
      <c r="G440" s="1">
        <v>1</v>
      </c>
      <c r="H440" s="1">
        <v>0</v>
      </c>
      <c r="I440" s="1">
        <v>0</v>
      </c>
      <c r="J440" s="2">
        <v>1</v>
      </c>
      <c r="K440" s="2">
        <v>0</v>
      </c>
      <c r="L440" s="53">
        <v>0</v>
      </c>
      <c r="M440" s="53">
        <v>1</v>
      </c>
      <c r="N440" s="2">
        <v>393</v>
      </c>
      <c r="O440" s="2">
        <v>24</v>
      </c>
      <c r="Q440" s="1"/>
      <c r="T440" s="3"/>
    </row>
    <row r="441" spans="1:20" ht="15.75" customHeight="1">
      <c r="A441" s="1">
        <v>0</v>
      </c>
      <c r="B441" s="1">
        <v>0</v>
      </c>
      <c r="C441" s="1">
        <v>1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2">
        <v>0</v>
      </c>
      <c r="K441" s="2">
        <v>1</v>
      </c>
      <c r="L441" s="53">
        <v>1</v>
      </c>
      <c r="M441" s="53">
        <v>0</v>
      </c>
      <c r="N441" s="2">
        <v>400</v>
      </c>
      <c r="O441" s="2">
        <v>25</v>
      </c>
      <c r="Q441" s="1"/>
      <c r="T441" s="3"/>
    </row>
    <row r="442" spans="1:20" ht="15.75" customHeight="1">
      <c r="A442" s="1">
        <v>1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1</v>
      </c>
      <c r="J442" s="2">
        <v>0</v>
      </c>
      <c r="K442" s="2">
        <v>1</v>
      </c>
      <c r="L442" s="53">
        <v>0</v>
      </c>
      <c r="M442" s="53">
        <v>0</v>
      </c>
      <c r="N442" s="2">
        <v>405</v>
      </c>
      <c r="O442" s="2">
        <v>29</v>
      </c>
      <c r="Q442" s="1"/>
      <c r="T442" s="3"/>
    </row>
    <row r="443" spans="1:20" ht="15.75" customHeight="1">
      <c r="A443" s="1">
        <v>0</v>
      </c>
      <c r="B443" s="1">
        <v>0</v>
      </c>
      <c r="C443" s="1">
        <v>1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2">
        <v>0</v>
      </c>
      <c r="K443" s="2">
        <v>1</v>
      </c>
      <c r="L443" s="53">
        <v>1</v>
      </c>
      <c r="M443" s="53">
        <v>0</v>
      </c>
      <c r="N443" s="2">
        <v>450</v>
      </c>
      <c r="O443" s="2">
        <v>25</v>
      </c>
      <c r="Q443" s="1"/>
      <c r="T443" s="3"/>
    </row>
    <row r="444" spans="1:20" ht="15.75" customHeight="1">
      <c r="A444" s="1">
        <v>0</v>
      </c>
      <c r="B444" s="1">
        <v>0</v>
      </c>
      <c r="C444" s="1">
        <v>1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2">
        <v>0</v>
      </c>
      <c r="K444" s="2">
        <v>0</v>
      </c>
      <c r="L444" s="53">
        <v>0</v>
      </c>
      <c r="M444" s="53">
        <v>0</v>
      </c>
      <c r="N444" s="2">
        <v>500</v>
      </c>
      <c r="O444" s="2">
        <v>40</v>
      </c>
      <c r="Q444" s="1"/>
      <c r="T444" s="3"/>
    </row>
    <row r="445" spans="1:20" ht="15.75" customHeight="1">
      <c r="A445" s="1">
        <v>0</v>
      </c>
      <c r="B445" s="1">
        <v>1</v>
      </c>
      <c r="C445" s="1">
        <v>0</v>
      </c>
      <c r="D445" s="1">
        <v>0</v>
      </c>
      <c r="E445" s="1">
        <v>1</v>
      </c>
      <c r="F445" s="1">
        <v>0</v>
      </c>
      <c r="G445" s="1">
        <v>0</v>
      </c>
      <c r="H445" s="1">
        <v>0</v>
      </c>
      <c r="I445" s="1">
        <v>1</v>
      </c>
      <c r="J445" s="2">
        <v>0</v>
      </c>
      <c r="K445" s="2">
        <v>1</v>
      </c>
      <c r="L445" s="53">
        <v>1</v>
      </c>
      <c r="M445" s="53">
        <v>0</v>
      </c>
      <c r="N445" s="2">
        <v>300</v>
      </c>
      <c r="O445" s="2">
        <v>15</v>
      </c>
      <c r="Q445" s="1"/>
      <c r="T445" s="3"/>
    </row>
    <row r="446" spans="1:20" ht="15.75" customHeight="1">
      <c r="A446" s="1">
        <v>0</v>
      </c>
      <c r="B446" s="1">
        <v>1</v>
      </c>
      <c r="C446" s="1">
        <v>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2">
        <v>0</v>
      </c>
      <c r="K446" s="2">
        <v>0</v>
      </c>
      <c r="L446" s="53">
        <v>0</v>
      </c>
      <c r="M446" s="53">
        <v>1</v>
      </c>
      <c r="N446" s="2">
        <v>400</v>
      </c>
      <c r="O446" s="2">
        <v>35</v>
      </c>
      <c r="Q446" s="1"/>
      <c r="T446" s="3"/>
    </row>
    <row r="447" spans="1:20" ht="15.75" customHeight="1">
      <c r="A447" s="1">
        <v>0</v>
      </c>
      <c r="B447" s="1">
        <v>0</v>
      </c>
      <c r="C447" s="1">
        <v>0</v>
      </c>
      <c r="D447" s="1">
        <v>1</v>
      </c>
      <c r="E447" s="1">
        <v>0</v>
      </c>
      <c r="F447" s="1">
        <v>0</v>
      </c>
      <c r="G447" s="1">
        <v>0</v>
      </c>
      <c r="H447" s="1">
        <v>0</v>
      </c>
      <c r="I447" s="1">
        <v>1</v>
      </c>
      <c r="J447" s="2">
        <v>0</v>
      </c>
      <c r="K447" s="2">
        <v>0</v>
      </c>
      <c r="L447" s="53">
        <v>0</v>
      </c>
      <c r="M447" s="53">
        <v>1</v>
      </c>
      <c r="N447" s="2">
        <v>497</v>
      </c>
      <c r="O447" s="2">
        <v>32</v>
      </c>
      <c r="Q447" s="1"/>
      <c r="T447" s="3"/>
    </row>
    <row r="448" spans="1:20" ht="15.75" customHeight="1">
      <c r="A448" s="1">
        <v>0</v>
      </c>
      <c r="B448" s="1">
        <v>0</v>
      </c>
      <c r="C448" s="1">
        <v>1</v>
      </c>
      <c r="D448" s="1">
        <v>0</v>
      </c>
      <c r="E448" s="1">
        <v>0</v>
      </c>
      <c r="F448" s="1">
        <v>1</v>
      </c>
      <c r="G448" s="1">
        <v>0</v>
      </c>
      <c r="H448" s="1">
        <v>0</v>
      </c>
      <c r="I448" s="1">
        <v>0</v>
      </c>
      <c r="J448" s="2">
        <v>0</v>
      </c>
      <c r="K448" s="2">
        <v>1</v>
      </c>
      <c r="L448" s="53">
        <v>1</v>
      </c>
      <c r="M448" s="53">
        <v>0</v>
      </c>
      <c r="N448" s="2">
        <v>350</v>
      </c>
      <c r="O448" s="2">
        <v>20</v>
      </c>
      <c r="Q448" s="1"/>
      <c r="T448" s="3"/>
    </row>
    <row r="449" spans="1:20" ht="15.75" customHeight="1">
      <c r="A449" s="1">
        <v>1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1</v>
      </c>
      <c r="H449" s="1">
        <v>0</v>
      </c>
      <c r="I449" s="1">
        <v>0</v>
      </c>
      <c r="J449" s="2">
        <v>0</v>
      </c>
      <c r="K449" s="2">
        <v>0</v>
      </c>
      <c r="L449" s="53">
        <v>1</v>
      </c>
      <c r="M449" s="53">
        <v>0</v>
      </c>
      <c r="N449" s="2">
        <v>450</v>
      </c>
      <c r="O449" s="2">
        <v>35</v>
      </c>
      <c r="Q449" s="1"/>
      <c r="T449" s="3"/>
    </row>
    <row r="450" spans="1:20" ht="15.75" customHeight="1">
      <c r="A450" s="1">
        <v>0</v>
      </c>
      <c r="B450" s="1">
        <v>0</v>
      </c>
      <c r="C450" s="1">
        <v>0</v>
      </c>
      <c r="D450" s="1">
        <v>1</v>
      </c>
      <c r="E450" s="1">
        <v>0</v>
      </c>
      <c r="F450" s="1">
        <v>0</v>
      </c>
      <c r="G450" s="1">
        <v>1</v>
      </c>
      <c r="H450" s="1">
        <v>0</v>
      </c>
      <c r="I450" s="1">
        <v>1</v>
      </c>
      <c r="J450" s="2">
        <v>1</v>
      </c>
      <c r="K450" s="2">
        <v>0</v>
      </c>
      <c r="L450" s="53">
        <v>0</v>
      </c>
      <c r="M450" s="53">
        <v>0</v>
      </c>
      <c r="N450" s="2">
        <v>300</v>
      </c>
      <c r="O450" s="2">
        <v>15</v>
      </c>
      <c r="Q450" s="1"/>
      <c r="T450" s="3"/>
    </row>
    <row r="451" spans="1:20" ht="15.75" customHeight="1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1</v>
      </c>
      <c r="H451" s="1">
        <v>1</v>
      </c>
      <c r="I451" s="1">
        <v>0</v>
      </c>
      <c r="J451" s="2">
        <v>0</v>
      </c>
      <c r="K451" s="2">
        <v>1</v>
      </c>
      <c r="L451" s="53">
        <v>1</v>
      </c>
      <c r="M451" s="53">
        <v>0</v>
      </c>
      <c r="N451" s="2">
        <v>480</v>
      </c>
      <c r="O451" s="2">
        <v>30</v>
      </c>
      <c r="Q451" s="1"/>
      <c r="T451" s="3"/>
    </row>
    <row r="452" spans="1:20" ht="15.75" customHeight="1">
      <c r="A452" s="1">
        <v>0</v>
      </c>
      <c r="B452" s="1">
        <v>1</v>
      </c>
      <c r="C452" s="1">
        <v>0</v>
      </c>
      <c r="D452" s="1">
        <v>0</v>
      </c>
      <c r="E452" s="1">
        <v>0</v>
      </c>
      <c r="F452" s="1">
        <v>1</v>
      </c>
      <c r="G452" s="1">
        <v>0</v>
      </c>
      <c r="H452" s="1">
        <v>0</v>
      </c>
      <c r="I452" s="1">
        <v>0</v>
      </c>
      <c r="J452" s="2">
        <v>0</v>
      </c>
      <c r="K452" s="2">
        <v>1</v>
      </c>
      <c r="L452" s="53">
        <v>1</v>
      </c>
      <c r="M452" s="53">
        <v>0</v>
      </c>
      <c r="N452" s="2">
        <v>350</v>
      </c>
      <c r="O452" s="2">
        <v>20</v>
      </c>
      <c r="Q452" s="1"/>
      <c r="T452" s="3"/>
    </row>
    <row r="453" spans="1:20" ht="15.75" customHeight="1">
      <c r="A453" s="1">
        <v>0</v>
      </c>
      <c r="B453" s="1">
        <v>0</v>
      </c>
      <c r="C453" s="1">
        <v>0</v>
      </c>
      <c r="D453" s="1">
        <v>1</v>
      </c>
      <c r="E453" s="1">
        <v>0</v>
      </c>
      <c r="F453" s="1">
        <v>1</v>
      </c>
      <c r="G453" s="1">
        <v>0</v>
      </c>
      <c r="H453" s="1">
        <v>0</v>
      </c>
      <c r="I453" s="1">
        <v>0</v>
      </c>
      <c r="J453" s="2">
        <v>0</v>
      </c>
      <c r="K453" s="2">
        <v>0</v>
      </c>
      <c r="L453" s="53">
        <v>0</v>
      </c>
      <c r="M453" s="53">
        <v>1</v>
      </c>
      <c r="N453" s="2">
        <v>500</v>
      </c>
      <c r="O453" s="2">
        <v>50</v>
      </c>
      <c r="Q453" s="1"/>
      <c r="T453" s="3"/>
    </row>
    <row r="454" spans="1:20" ht="15.75" customHeight="1">
      <c r="A454" s="1">
        <v>0</v>
      </c>
      <c r="B454" s="1">
        <v>0</v>
      </c>
      <c r="C454" s="1">
        <v>0</v>
      </c>
      <c r="D454" s="1">
        <v>1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  <c r="J454" s="2">
        <v>1</v>
      </c>
      <c r="K454" s="2">
        <v>0</v>
      </c>
      <c r="L454" s="53">
        <v>0</v>
      </c>
      <c r="M454" s="53">
        <v>1</v>
      </c>
      <c r="N454" s="2">
        <v>400</v>
      </c>
      <c r="O454" s="2">
        <v>25</v>
      </c>
      <c r="Q454" s="1"/>
      <c r="T454" s="3"/>
    </row>
    <row r="455" spans="1:20" ht="15.75" customHeight="1">
      <c r="A455" s="1">
        <v>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1</v>
      </c>
      <c r="H455" s="1">
        <v>0</v>
      </c>
      <c r="I455" s="1">
        <v>0</v>
      </c>
      <c r="J455" s="2">
        <v>0</v>
      </c>
      <c r="K455" s="2">
        <v>0</v>
      </c>
      <c r="L455" s="53">
        <v>0</v>
      </c>
      <c r="M455" s="53">
        <v>1</v>
      </c>
      <c r="N455" s="2">
        <v>500</v>
      </c>
      <c r="O455" s="2">
        <v>50</v>
      </c>
      <c r="Q455" s="1"/>
      <c r="T455" s="3"/>
    </row>
    <row r="456" spans="1:20" ht="15.75" customHeight="1">
      <c r="A456" s="1">
        <v>0</v>
      </c>
      <c r="B456" s="1">
        <v>0</v>
      </c>
      <c r="C456" s="1">
        <v>0</v>
      </c>
      <c r="D456" s="1">
        <v>0</v>
      </c>
      <c r="E456" s="1">
        <v>0</v>
      </c>
      <c r="F456" s="1">
        <v>1</v>
      </c>
      <c r="G456" s="1">
        <v>0</v>
      </c>
      <c r="H456" s="1">
        <v>0</v>
      </c>
      <c r="I456" s="1">
        <v>0</v>
      </c>
      <c r="J456" s="2">
        <v>1</v>
      </c>
      <c r="K456" s="2">
        <v>0</v>
      </c>
      <c r="L456" s="53">
        <v>1</v>
      </c>
      <c r="M456" s="53">
        <v>0</v>
      </c>
      <c r="N456" s="2">
        <v>450</v>
      </c>
      <c r="O456" s="2">
        <v>20</v>
      </c>
      <c r="Q456" s="1"/>
      <c r="T456" s="3"/>
    </row>
    <row r="457" spans="1:20" ht="15.75" customHeight="1">
      <c r="A457" s="1">
        <v>0</v>
      </c>
      <c r="B457" s="1">
        <v>0</v>
      </c>
      <c r="C457" s="1">
        <v>0</v>
      </c>
      <c r="D457" s="1">
        <v>1</v>
      </c>
      <c r="E457" s="1">
        <v>0</v>
      </c>
      <c r="F457" s="1">
        <v>0</v>
      </c>
      <c r="G457" s="1">
        <v>1</v>
      </c>
      <c r="H457" s="1">
        <v>1</v>
      </c>
      <c r="I457" s="1">
        <v>0</v>
      </c>
      <c r="J457" s="2">
        <v>0</v>
      </c>
      <c r="K457" s="2">
        <v>1</v>
      </c>
      <c r="L457" s="53">
        <v>1</v>
      </c>
      <c r="M457" s="53">
        <v>0</v>
      </c>
      <c r="N457" s="2">
        <v>350</v>
      </c>
      <c r="O457" s="2">
        <v>20</v>
      </c>
      <c r="Q457" s="1"/>
      <c r="T457" s="3"/>
    </row>
    <row r="458" spans="1:20" ht="15.75" customHeight="1">
      <c r="A458" s="1">
        <v>0</v>
      </c>
      <c r="B458" s="1">
        <v>0</v>
      </c>
      <c r="C458" s="1">
        <v>0</v>
      </c>
      <c r="D458" s="1">
        <v>1</v>
      </c>
      <c r="E458" s="1">
        <v>1</v>
      </c>
      <c r="F458" s="1">
        <v>0</v>
      </c>
      <c r="G458" s="1">
        <v>0</v>
      </c>
      <c r="H458" s="1">
        <v>0</v>
      </c>
      <c r="I458" s="1">
        <v>0</v>
      </c>
      <c r="J458" s="2">
        <v>0</v>
      </c>
      <c r="K458" s="2">
        <v>0</v>
      </c>
      <c r="L458" s="53">
        <v>0</v>
      </c>
      <c r="M458" s="53">
        <v>1</v>
      </c>
      <c r="N458" s="2">
        <v>484</v>
      </c>
      <c r="O458" s="2">
        <v>54</v>
      </c>
      <c r="Q458" s="1"/>
      <c r="T458" s="3"/>
    </row>
    <row r="459" spans="1:20" ht="15.75" customHeight="1">
      <c r="A459" s="1">
        <v>0</v>
      </c>
      <c r="B459" s="1">
        <v>0</v>
      </c>
      <c r="C459" s="1">
        <v>0</v>
      </c>
      <c r="D459" s="1">
        <v>1</v>
      </c>
      <c r="E459" s="1">
        <v>0</v>
      </c>
      <c r="F459" s="1">
        <v>0</v>
      </c>
      <c r="G459" s="1">
        <v>1</v>
      </c>
      <c r="H459" s="1">
        <v>1</v>
      </c>
      <c r="I459" s="1">
        <v>0</v>
      </c>
      <c r="J459" s="2">
        <v>0</v>
      </c>
      <c r="K459" s="2">
        <v>1</v>
      </c>
      <c r="L459" s="53">
        <v>1</v>
      </c>
      <c r="M459" s="53">
        <v>0</v>
      </c>
      <c r="N459" s="2">
        <v>480</v>
      </c>
      <c r="O459" s="2">
        <v>30</v>
      </c>
      <c r="Q459" s="1"/>
      <c r="T459" s="3"/>
    </row>
    <row r="460" spans="1:20" ht="15.75" customHeight="1">
      <c r="A460" s="1">
        <v>0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  <c r="J460" s="2">
        <v>0</v>
      </c>
      <c r="K460" s="2">
        <v>0</v>
      </c>
      <c r="L460" s="53">
        <v>1</v>
      </c>
      <c r="M460" s="53">
        <v>0</v>
      </c>
      <c r="N460" s="2">
        <v>500</v>
      </c>
      <c r="O460" s="2">
        <v>35</v>
      </c>
      <c r="Q460" s="1"/>
      <c r="T460" s="3"/>
    </row>
    <row r="461" spans="1:20" ht="15.75" customHeight="1">
      <c r="A461" s="1">
        <v>0</v>
      </c>
      <c r="B461" s="1">
        <v>0</v>
      </c>
      <c r="C461" s="1">
        <v>0</v>
      </c>
      <c r="D461" s="1">
        <v>1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2">
        <v>0</v>
      </c>
      <c r="K461" s="2">
        <v>0</v>
      </c>
      <c r="L461" s="53">
        <v>1</v>
      </c>
      <c r="M461" s="53">
        <v>0</v>
      </c>
      <c r="N461" s="2">
        <v>350</v>
      </c>
      <c r="O461" s="2">
        <v>40</v>
      </c>
      <c r="Q461" s="1"/>
      <c r="T461" s="3"/>
    </row>
    <row r="462" spans="1:20" ht="15.75" customHeight="1">
      <c r="A462" s="1">
        <v>0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1</v>
      </c>
      <c r="J462" s="2">
        <v>0</v>
      </c>
      <c r="K462" s="2">
        <v>1</v>
      </c>
      <c r="L462" s="53">
        <v>1</v>
      </c>
      <c r="M462" s="53">
        <v>0</v>
      </c>
      <c r="N462" s="2">
        <v>300</v>
      </c>
      <c r="O462" s="2">
        <v>15</v>
      </c>
      <c r="Q462" s="1"/>
      <c r="T462" s="3"/>
    </row>
    <row r="463" spans="1:20" ht="15.75" customHeight="1">
      <c r="A463" s="1">
        <v>0</v>
      </c>
      <c r="B463" s="1">
        <v>0</v>
      </c>
      <c r="C463" s="1">
        <v>1</v>
      </c>
      <c r="D463" s="1">
        <v>0</v>
      </c>
      <c r="E463" s="1">
        <v>0</v>
      </c>
      <c r="F463" s="1">
        <v>0</v>
      </c>
      <c r="G463" s="1">
        <v>1</v>
      </c>
      <c r="H463" s="1">
        <v>0</v>
      </c>
      <c r="I463" s="1">
        <v>0</v>
      </c>
      <c r="J463" s="2">
        <v>0</v>
      </c>
      <c r="K463" s="2">
        <v>0</v>
      </c>
      <c r="L463" s="53">
        <v>1</v>
      </c>
      <c r="M463" s="53">
        <v>0</v>
      </c>
      <c r="N463" s="2">
        <v>400</v>
      </c>
      <c r="O463" s="2">
        <v>40</v>
      </c>
      <c r="Q463" s="1"/>
      <c r="T463" s="3"/>
    </row>
    <row r="464" spans="1:20" ht="15.75" customHeight="1">
      <c r="A464" s="1">
        <v>0</v>
      </c>
      <c r="B464" s="1">
        <v>0</v>
      </c>
      <c r="C464" s="1">
        <v>0</v>
      </c>
      <c r="D464" s="1">
        <v>1</v>
      </c>
      <c r="E464" s="1">
        <v>0</v>
      </c>
      <c r="F464" s="1">
        <v>0</v>
      </c>
      <c r="G464" s="1">
        <v>1</v>
      </c>
      <c r="H464" s="1">
        <v>1</v>
      </c>
      <c r="I464" s="1">
        <v>0</v>
      </c>
      <c r="J464" s="2">
        <v>0</v>
      </c>
      <c r="K464" s="2">
        <v>1</v>
      </c>
      <c r="L464" s="53">
        <v>0</v>
      </c>
      <c r="M464" s="53">
        <v>1</v>
      </c>
      <c r="N464" s="2">
        <v>400</v>
      </c>
      <c r="O464" s="2">
        <v>24</v>
      </c>
      <c r="Q464" s="1"/>
      <c r="T464" s="3"/>
    </row>
    <row r="465" spans="1:20" ht="15.75" customHeight="1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1</v>
      </c>
      <c r="H465" s="1">
        <v>0</v>
      </c>
      <c r="I465" s="1">
        <v>0</v>
      </c>
      <c r="J465" s="2">
        <v>0</v>
      </c>
      <c r="K465" s="2">
        <v>1</v>
      </c>
      <c r="L465" s="53">
        <v>0</v>
      </c>
      <c r="M465" s="53">
        <v>1</v>
      </c>
      <c r="N465" s="2">
        <v>282</v>
      </c>
      <c r="O465" s="2">
        <v>22</v>
      </c>
      <c r="Q465" s="1"/>
      <c r="T465" s="3"/>
    </row>
    <row r="466" spans="1:20" ht="15.75" customHeight="1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2">
        <v>0</v>
      </c>
      <c r="K466" s="2">
        <v>1</v>
      </c>
      <c r="L466" s="53">
        <v>0</v>
      </c>
      <c r="M466" s="53">
        <v>0</v>
      </c>
      <c r="N466" s="2">
        <v>350</v>
      </c>
      <c r="O466" s="2">
        <v>15</v>
      </c>
      <c r="Q466" s="1"/>
      <c r="T466" s="3"/>
    </row>
    <row r="467" spans="1:20" ht="15.75" customHeight="1">
      <c r="A467" s="1">
        <v>0</v>
      </c>
      <c r="B467" s="1">
        <v>0</v>
      </c>
      <c r="C467" s="1">
        <v>0</v>
      </c>
      <c r="D467" s="1">
        <v>1</v>
      </c>
      <c r="E467" s="1">
        <v>0</v>
      </c>
      <c r="F467" s="1">
        <v>0</v>
      </c>
      <c r="G467" s="1">
        <v>1</v>
      </c>
      <c r="H467" s="1">
        <v>0</v>
      </c>
      <c r="I467" s="1">
        <v>0</v>
      </c>
      <c r="J467" s="2">
        <v>0</v>
      </c>
      <c r="K467" s="2">
        <v>1</v>
      </c>
      <c r="L467" s="53">
        <v>0</v>
      </c>
      <c r="M467" s="53">
        <v>1</v>
      </c>
      <c r="N467" s="2">
        <v>400</v>
      </c>
      <c r="O467" s="2">
        <v>30</v>
      </c>
      <c r="Q467" s="1"/>
      <c r="T467" s="3"/>
    </row>
    <row r="468" spans="1:20" ht="15.75" customHeight="1">
      <c r="A468" s="1">
        <v>0</v>
      </c>
      <c r="B468" s="1">
        <v>0</v>
      </c>
      <c r="C468" s="1">
        <v>0</v>
      </c>
      <c r="D468" s="1">
        <v>1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2">
        <v>0</v>
      </c>
      <c r="K468" s="2">
        <v>0</v>
      </c>
      <c r="L468" s="53">
        <v>0</v>
      </c>
      <c r="M468" s="53">
        <v>1</v>
      </c>
      <c r="N468" s="2">
        <v>350</v>
      </c>
      <c r="O468" s="2">
        <v>35</v>
      </c>
      <c r="Q468" s="1"/>
      <c r="T468" s="3"/>
    </row>
    <row r="469" spans="1:20" ht="15.75" customHeight="1">
      <c r="A469" s="1">
        <v>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2">
        <v>0</v>
      </c>
      <c r="K469" s="2">
        <v>1</v>
      </c>
      <c r="L469" s="53">
        <v>0</v>
      </c>
      <c r="M469" s="53">
        <v>0</v>
      </c>
      <c r="N469" s="2">
        <v>400</v>
      </c>
      <c r="O469" s="2">
        <v>25</v>
      </c>
      <c r="Q469" s="1"/>
      <c r="T469" s="3"/>
    </row>
    <row r="470" spans="1:20" ht="15.75" customHeight="1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1</v>
      </c>
      <c r="H470" s="1">
        <v>0</v>
      </c>
      <c r="I470" s="1">
        <v>0</v>
      </c>
      <c r="J470" s="2">
        <v>1</v>
      </c>
      <c r="K470" s="2">
        <v>0</v>
      </c>
      <c r="L470" s="53">
        <v>1</v>
      </c>
      <c r="M470" s="53">
        <v>0</v>
      </c>
      <c r="N470" s="2">
        <v>495</v>
      </c>
      <c r="O470" s="2">
        <v>36</v>
      </c>
      <c r="Q470" s="1"/>
      <c r="T470" s="3"/>
    </row>
    <row r="471" spans="1:20" ht="15.75" customHeight="1">
      <c r="A471" s="1">
        <v>1</v>
      </c>
      <c r="B471" s="1">
        <v>0</v>
      </c>
      <c r="C471" s="1">
        <v>0</v>
      </c>
      <c r="D471" s="1">
        <v>0</v>
      </c>
      <c r="E471" s="1">
        <v>0</v>
      </c>
      <c r="F471" s="1">
        <v>1</v>
      </c>
      <c r="G471" s="1">
        <v>0</v>
      </c>
      <c r="H471" s="1">
        <v>1</v>
      </c>
      <c r="I471" s="1">
        <v>0</v>
      </c>
      <c r="J471" s="2">
        <v>1</v>
      </c>
      <c r="K471" s="2">
        <v>0</v>
      </c>
      <c r="L471" s="53">
        <v>0</v>
      </c>
      <c r="M471" s="53">
        <v>1</v>
      </c>
      <c r="N471" s="2">
        <v>443</v>
      </c>
      <c r="O471" s="2">
        <v>32</v>
      </c>
      <c r="Q471" s="1"/>
      <c r="T471" s="3"/>
    </row>
    <row r="472" spans="1:20" ht="15.75" customHeight="1">
      <c r="A472" s="1">
        <v>1</v>
      </c>
      <c r="B472" s="1">
        <v>0</v>
      </c>
      <c r="C472" s="1">
        <v>0</v>
      </c>
      <c r="D472" s="1">
        <v>0</v>
      </c>
      <c r="E472" s="1">
        <v>0</v>
      </c>
      <c r="F472" s="1">
        <v>1</v>
      </c>
      <c r="G472" s="1">
        <v>0</v>
      </c>
      <c r="H472" s="1">
        <v>1</v>
      </c>
      <c r="I472" s="1">
        <v>0</v>
      </c>
      <c r="J472" s="2">
        <v>1</v>
      </c>
      <c r="K472" s="2">
        <v>0</v>
      </c>
      <c r="L472" s="53">
        <v>0</v>
      </c>
      <c r="M472" s="53">
        <v>1</v>
      </c>
      <c r="N472" s="2">
        <v>350</v>
      </c>
      <c r="O472" s="2">
        <v>10</v>
      </c>
      <c r="Q472" s="1"/>
      <c r="T472" s="3"/>
    </row>
    <row r="473" spans="1:20" ht="15.75" customHeight="1">
      <c r="A473" s="1">
        <v>1</v>
      </c>
      <c r="B473" s="1">
        <v>0</v>
      </c>
      <c r="C473" s="1">
        <v>0</v>
      </c>
      <c r="D473" s="1">
        <v>0</v>
      </c>
      <c r="E473" s="1">
        <v>0</v>
      </c>
      <c r="F473" s="1">
        <v>1</v>
      </c>
      <c r="G473" s="1">
        <v>0</v>
      </c>
      <c r="H473" s="1">
        <v>0</v>
      </c>
      <c r="I473" s="1">
        <v>1</v>
      </c>
      <c r="J473" s="2">
        <v>1</v>
      </c>
      <c r="K473" s="2">
        <v>0</v>
      </c>
      <c r="L473" s="53">
        <v>0</v>
      </c>
      <c r="M473" s="53">
        <v>0</v>
      </c>
      <c r="N473" s="2">
        <v>480</v>
      </c>
      <c r="O473" s="2">
        <v>20</v>
      </c>
      <c r="Q473" s="1"/>
      <c r="T473" s="3"/>
    </row>
    <row r="474" spans="1:20" ht="15.75" customHeight="1">
      <c r="A474" s="1">
        <v>1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2">
        <v>1</v>
      </c>
      <c r="K474" s="2">
        <v>0</v>
      </c>
      <c r="L474" s="53">
        <v>0</v>
      </c>
      <c r="M474" s="53">
        <v>1</v>
      </c>
      <c r="N474" s="2">
        <v>350</v>
      </c>
      <c r="O474" s="2">
        <v>20</v>
      </c>
      <c r="Q474" s="1"/>
      <c r="T474" s="3"/>
    </row>
    <row r="475" spans="1:20" ht="15.75" customHeight="1">
      <c r="A475" s="1">
        <v>1</v>
      </c>
      <c r="B475" s="1">
        <v>0</v>
      </c>
      <c r="C475" s="1">
        <v>0</v>
      </c>
      <c r="D475" s="1">
        <v>0</v>
      </c>
      <c r="E475" s="1">
        <v>1</v>
      </c>
      <c r="F475" s="1">
        <v>0</v>
      </c>
      <c r="G475" s="1">
        <v>0</v>
      </c>
      <c r="H475" s="1">
        <v>0</v>
      </c>
      <c r="I475" s="1">
        <v>1</v>
      </c>
      <c r="J475" s="2">
        <v>1</v>
      </c>
      <c r="K475" s="2">
        <v>0</v>
      </c>
      <c r="L475" s="53">
        <v>0</v>
      </c>
      <c r="M475" s="53">
        <v>1</v>
      </c>
      <c r="N475" s="2">
        <v>400</v>
      </c>
      <c r="O475" s="2">
        <v>20</v>
      </c>
      <c r="Q475" s="1"/>
      <c r="T475" s="3"/>
    </row>
    <row r="476" spans="1:20" ht="15.75" customHeight="1">
      <c r="A476" s="1">
        <v>1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2">
        <v>0</v>
      </c>
      <c r="K476" s="2">
        <v>0</v>
      </c>
      <c r="L476" s="53">
        <v>0</v>
      </c>
      <c r="M476" s="53">
        <v>1</v>
      </c>
      <c r="N476" s="2">
        <v>500</v>
      </c>
      <c r="O476" s="2">
        <v>45</v>
      </c>
      <c r="Q476" s="1"/>
      <c r="T476" s="3"/>
    </row>
    <row r="477" spans="1:20" ht="15.75" customHeight="1">
      <c r="A477" s="1">
        <v>1</v>
      </c>
      <c r="B477" s="1">
        <v>0</v>
      </c>
      <c r="C477" s="1">
        <v>0</v>
      </c>
      <c r="D477" s="1">
        <v>0</v>
      </c>
      <c r="E477" s="1">
        <v>1</v>
      </c>
      <c r="F477" s="1">
        <v>0</v>
      </c>
      <c r="G477" s="1">
        <v>0</v>
      </c>
      <c r="H477" s="1">
        <v>0</v>
      </c>
      <c r="I477" s="1">
        <v>0</v>
      </c>
      <c r="J477" s="2">
        <v>0</v>
      </c>
      <c r="K477" s="2">
        <v>0</v>
      </c>
      <c r="L477" s="53">
        <v>0</v>
      </c>
      <c r="M477" s="53">
        <v>1</v>
      </c>
      <c r="N477" s="2">
        <v>400</v>
      </c>
      <c r="O477" s="2">
        <v>40</v>
      </c>
      <c r="Q477" s="1"/>
      <c r="T477" s="3"/>
    </row>
    <row r="478" spans="1:20" ht="15.75" customHeight="1">
      <c r="A478" s="1">
        <v>0</v>
      </c>
      <c r="B478" s="1">
        <v>0</v>
      </c>
      <c r="C478" s="1">
        <v>1</v>
      </c>
      <c r="D478" s="1">
        <v>0</v>
      </c>
      <c r="E478" s="1">
        <v>1</v>
      </c>
      <c r="F478" s="1">
        <v>0</v>
      </c>
      <c r="G478" s="1">
        <v>0</v>
      </c>
      <c r="H478" s="1">
        <v>0</v>
      </c>
      <c r="I478" s="1">
        <v>1</v>
      </c>
      <c r="J478" s="2">
        <v>0</v>
      </c>
      <c r="K478" s="2">
        <v>0</v>
      </c>
      <c r="L478" s="53">
        <v>0</v>
      </c>
      <c r="M478" s="53">
        <v>1</v>
      </c>
      <c r="N478" s="2">
        <v>350</v>
      </c>
      <c r="O478" s="2">
        <v>35</v>
      </c>
      <c r="Q478" s="1"/>
      <c r="T478" s="3"/>
    </row>
    <row r="479" spans="1:20" ht="15.75" customHeight="1">
      <c r="A479" s="1">
        <v>1</v>
      </c>
      <c r="B479" s="1">
        <v>0</v>
      </c>
      <c r="C479" s="1">
        <v>0</v>
      </c>
      <c r="D479" s="1">
        <v>0</v>
      </c>
      <c r="E479" s="1">
        <v>0</v>
      </c>
      <c r="F479" s="1">
        <v>1</v>
      </c>
      <c r="G479" s="1">
        <v>0</v>
      </c>
      <c r="H479" s="1">
        <v>0</v>
      </c>
      <c r="I479" s="1">
        <v>0</v>
      </c>
      <c r="J479" s="2">
        <v>0</v>
      </c>
      <c r="K479" s="2">
        <v>0</v>
      </c>
      <c r="L479" s="53">
        <v>0</v>
      </c>
      <c r="M479" s="53">
        <v>1</v>
      </c>
      <c r="N479" s="2">
        <v>350</v>
      </c>
      <c r="O479" s="2">
        <v>35</v>
      </c>
      <c r="Q479" s="1"/>
      <c r="T479" s="3"/>
    </row>
    <row r="480" spans="1:20" ht="15.75" customHeight="1">
      <c r="A480" s="1">
        <v>1</v>
      </c>
      <c r="B480" s="1">
        <v>0</v>
      </c>
      <c r="C480" s="1">
        <v>0</v>
      </c>
      <c r="D480" s="1">
        <v>0</v>
      </c>
      <c r="E480" s="1">
        <v>1</v>
      </c>
      <c r="F480" s="1">
        <v>0</v>
      </c>
      <c r="G480" s="1">
        <v>0</v>
      </c>
      <c r="H480" s="1">
        <v>0</v>
      </c>
      <c r="I480" s="1">
        <v>1</v>
      </c>
      <c r="J480" s="2">
        <v>0</v>
      </c>
      <c r="K480" s="2">
        <v>0</v>
      </c>
      <c r="L480" s="53">
        <v>1</v>
      </c>
      <c r="M480" s="53">
        <v>0</v>
      </c>
      <c r="N480" s="2">
        <v>280</v>
      </c>
      <c r="O480" s="2">
        <v>20</v>
      </c>
      <c r="Q480" s="1"/>
      <c r="T480" s="3"/>
    </row>
    <row r="481" spans="1:20" ht="15.75" customHeight="1">
      <c r="A481" s="1">
        <v>0</v>
      </c>
      <c r="B481" s="1">
        <v>0</v>
      </c>
      <c r="C481" s="1">
        <v>1</v>
      </c>
      <c r="D481" s="1">
        <v>0</v>
      </c>
      <c r="E481" s="1">
        <v>0</v>
      </c>
      <c r="F481" s="1">
        <v>1</v>
      </c>
      <c r="G481" s="1">
        <v>0</v>
      </c>
      <c r="H481" s="1">
        <v>0</v>
      </c>
      <c r="I481" s="1">
        <v>0</v>
      </c>
      <c r="J481" s="2">
        <v>0</v>
      </c>
      <c r="K481" s="2">
        <v>0</v>
      </c>
      <c r="L481" s="53">
        <v>0</v>
      </c>
      <c r="M481" s="53">
        <v>1</v>
      </c>
      <c r="N481" s="2">
        <v>500</v>
      </c>
      <c r="O481" s="2">
        <v>35</v>
      </c>
      <c r="Q481" s="1"/>
      <c r="T481" s="3"/>
    </row>
    <row r="482" spans="1:20" ht="15.75" customHeight="1">
      <c r="A482" s="1">
        <v>1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1</v>
      </c>
      <c r="I482" s="1">
        <v>0</v>
      </c>
      <c r="J482" s="2">
        <v>1</v>
      </c>
      <c r="K482" s="2">
        <v>0</v>
      </c>
      <c r="L482" s="53">
        <v>1</v>
      </c>
      <c r="M482" s="53">
        <v>0</v>
      </c>
      <c r="N482" s="2">
        <v>371</v>
      </c>
      <c r="O482" s="2">
        <v>27</v>
      </c>
      <c r="Q482" s="1"/>
      <c r="T482" s="3"/>
    </row>
    <row r="483" spans="1:20" ht="15.75" customHeight="1">
      <c r="A483" s="1">
        <v>0</v>
      </c>
      <c r="B483" s="1">
        <v>0</v>
      </c>
      <c r="C483" s="1">
        <v>0</v>
      </c>
      <c r="D483" s="1">
        <v>1</v>
      </c>
      <c r="E483" s="1">
        <v>1</v>
      </c>
      <c r="F483" s="1">
        <v>0</v>
      </c>
      <c r="G483" s="1">
        <v>0</v>
      </c>
      <c r="H483" s="1">
        <v>1</v>
      </c>
      <c r="I483" s="1">
        <v>0</v>
      </c>
      <c r="J483" s="2">
        <v>1</v>
      </c>
      <c r="K483" s="2">
        <v>0</v>
      </c>
      <c r="L483" s="53">
        <v>0</v>
      </c>
      <c r="M483" s="53">
        <v>1</v>
      </c>
      <c r="N483" s="2">
        <v>350</v>
      </c>
      <c r="O483" s="2">
        <v>10</v>
      </c>
      <c r="Q483" s="1"/>
      <c r="T483" s="3"/>
    </row>
    <row r="484" spans="1:20" ht="15.75" customHeight="1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J484" s="2">
        <v>1</v>
      </c>
      <c r="K484" s="2">
        <v>0</v>
      </c>
      <c r="L484" s="53">
        <v>0</v>
      </c>
      <c r="M484" s="53">
        <v>0</v>
      </c>
      <c r="N484" s="2">
        <v>350</v>
      </c>
      <c r="O484" s="2">
        <v>15</v>
      </c>
      <c r="Q484" s="1"/>
      <c r="T484" s="3"/>
    </row>
    <row r="485" spans="1:20" ht="15.75" customHeight="1">
      <c r="A485" s="1">
        <v>0</v>
      </c>
      <c r="B485" s="1">
        <v>1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2">
        <v>0</v>
      </c>
      <c r="K485" s="2">
        <v>0</v>
      </c>
      <c r="L485" s="53">
        <v>0</v>
      </c>
      <c r="M485" s="53">
        <v>1</v>
      </c>
      <c r="N485" s="2">
        <v>450</v>
      </c>
      <c r="O485" s="2">
        <v>35</v>
      </c>
      <c r="Q485" s="1"/>
      <c r="T485" s="3"/>
    </row>
    <row r="486" spans="1:20" ht="15.75" customHeight="1">
      <c r="A486" s="1">
        <v>0</v>
      </c>
      <c r="B486" s="1">
        <v>0</v>
      </c>
      <c r="C486" s="1">
        <v>1</v>
      </c>
      <c r="D486" s="1">
        <v>0</v>
      </c>
      <c r="E486" s="1">
        <v>0</v>
      </c>
      <c r="F486" s="1">
        <v>1</v>
      </c>
      <c r="G486" s="1">
        <v>0</v>
      </c>
      <c r="H486" s="1">
        <v>0</v>
      </c>
      <c r="I486" s="1">
        <v>0</v>
      </c>
      <c r="J486" s="2">
        <v>1</v>
      </c>
      <c r="K486" s="2">
        <v>0</v>
      </c>
      <c r="L486" s="53">
        <v>1</v>
      </c>
      <c r="M486" s="53">
        <v>0</v>
      </c>
      <c r="N486" s="2">
        <v>300</v>
      </c>
      <c r="O486" s="2">
        <v>15</v>
      </c>
      <c r="Q486" s="1"/>
      <c r="T486" s="3"/>
    </row>
    <row r="487" spans="1:20" ht="15.75" customHeight="1">
      <c r="A487" s="1">
        <v>0</v>
      </c>
      <c r="B487" s="1">
        <v>1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2">
        <v>1</v>
      </c>
      <c r="K487" s="2">
        <v>0</v>
      </c>
      <c r="L487" s="53">
        <v>1</v>
      </c>
      <c r="M487" s="53">
        <v>0</v>
      </c>
      <c r="N487" s="2">
        <v>400</v>
      </c>
      <c r="O487" s="2">
        <v>15</v>
      </c>
      <c r="Q487" s="1"/>
      <c r="T487" s="3"/>
    </row>
    <row r="488" spans="1:20" ht="15.75" customHeight="1">
      <c r="A488" s="1">
        <v>1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1</v>
      </c>
      <c r="H488" s="1">
        <v>0</v>
      </c>
      <c r="I488" s="1">
        <v>1</v>
      </c>
      <c r="J488" s="2">
        <v>0</v>
      </c>
      <c r="K488" s="2">
        <v>0</v>
      </c>
      <c r="L488" s="53">
        <v>1</v>
      </c>
      <c r="M488" s="53">
        <v>0</v>
      </c>
      <c r="N488" s="2">
        <v>450</v>
      </c>
      <c r="O488" s="2">
        <v>35</v>
      </c>
      <c r="Q488" s="1"/>
      <c r="T488" s="3"/>
    </row>
    <row r="489" spans="1:20" ht="15.75" customHeight="1">
      <c r="A489" s="1">
        <v>0</v>
      </c>
      <c r="B489" s="1">
        <v>0</v>
      </c>
      <c r="C489" s="1">
        <v>1</v>
      </c>
      <c r="D489" s="1">
        <v>0</v>
      </c>
      <c r="E489" s="1">
        <v>1</v>
      </c>
      <c r="F489" s="1">
        <v>0</v>
      </c>
      <c r="G489" s="1">
        <v>0</v>
      </c>
      <c r="H489" s="1">
        <v>0</v>
      </c>
      <c r="I489" s="1">
        <v>1</v>
      </c>
      <c r="J489" s="2">
        <v>0</v>
      </c>
      <c r="K489" s="2">
        <v>1</v>
      </c>
      <c r="L489" s="53">
        <v>0</v>
      </c>
      <c r="M489" s="53">
        <v>1</v>
      </c>
      <c r="N489" s="2">
        <v>350</v>
      </c>
      <c r="O489" s="2">
        <v>20</v>
      </c>
      <c r="Q489" s="1"/>
      <c r="T489" s="3"/>
    </row>
    <row r="490" spans="1:20" ht="15.75" customHeight="1">
      <c r="A490" s="1">
        <v>0</v>
      </c>
      <c r="B490" s="1">
        <v>1</v>
      </c>
      <c r="C490" s="1">
        <v>0</v>
      </c>
      <c r="D490" s="1">
        <v>0</v>
      </c>
      <c r="E490" s="1">
        <v>0</v>
      </c>
      <c r="F490" s="1">
        <v>1</v>
      </c>
      <c r="G490" s="1">
        <v>0</v>
      </c>
      <c r="H490" s="1">
        <v>0</v>
      </c>
      <c r="I490" s="1">
        <v>0</v>
      </c>
      <c r="J490" s="2">
        <v>0</v>
      </c>
      <c r="K490" s="2">
        <v>0</v>
      </c>
      <c r="L490" s="53">
        <v>0</v>
      </c>
      <c r="M490" s="53">
        <v>1</v>
      </c>
      <c r="N490" s="2">
        <v>450</v>
      </c>
      <c r="O490" s="2">
        <v>40</v>
      </c>
      <c r="Q490" s="1"/>
      <c r="T490" s="3"/>
    </row>
    <row r="491" spans="1:20" ht="15.75" customHeight="1">
      <c r="A491" s="1">
        <v>0</v>
      </c>
      <c r="B491" s="1">
        <v>0</v>
      </c>
      <c r="C491" s="1">
        <v>1</v>
      </c>
      <c r="D491" s="1">
        <v>0</v>
      </c>
      <c r="E491" s="1">
        <v>0</v>
      </c>
      <c r="F491" s="1">
        <v>1</v>
      </c>
      <c r="G491" s="1">
        <v>0</v>
      </c>
      <c r="H491" s="1">
        <v>0</v>
      </c>
      <c r="I491" s="1">
        <v>0</v>
      </c>
      <c r="J491" s="2">
        <v>1</v>
      </c>
      <c r="K491" s="2">
        <v>0</v>
      </c>
      <c r="L491" s="53">
        <v>0</v>
      </c>
      <c r="M491" s="53">
        <v>1</v>
      </c>
      <c r="N491" s="2">
        <v>482</v>
      </c>
      <c r="O491" s="2">
        <v>32</v>
      </c>
      <c r="Q491" s="1"/>
      <c r="T491" s="3"/>
    </row>
    <row r="492" spans="1:20" ht="15.75" customHeight="1">
      <c r="A492" s="1">
        <v>0</v>
      </c>
      <c r="B492" s="1">
        <v>0</v>
      </c>
      <c r="C492" s="1">
        <v>1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  <c r="J492" s="2">
        <v>0</v>
      </c>
      <c r="K492" s="2">
        <v>1</v>
      </c>
      <c r="L492" s="53">
        <v>0</v>
      </c>
      <c r="M492" s="53">
        <v>1</v>
      </c>
      <c r="N492" s="2">
        <v>450</v>
      </c>
      <c r="O492" s="2">
        <v>25</v>
      </c>
      <c r="Q492" s="1"/>
      <c r="T492" s="3"/>
    </row>
    <row r="493" spans="1:20" ht="15.75" customHeight="1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2">
        <v>1</v>
      </c>
      <c r="K493" s="2">
        <v>0</v>
      </c>
      <c r="L493" s="53">
        <v>0</v>
      </c>
      <c r="M493" s="53">
        <v>1</v>
      </c>
      <c r="N493" s="2">
        <v>400</v>
      </c>
      <c r="O493" s="2">
        <v>20</v>
      </c>
      <c r="Q493" s="1"/>
      <c r="T493" s="3"/>
    </row>
    <row r="494" spans="1:20" ht="15.75" customHeight="1">
      <c r="A494" s="1">
        <v>0</v>
      </c>
      <c r="B494" s="1">
        <v>0</v>
      </c>
      <c r="C494" s="1">
        <v>0</v>
      </c>
      <c r="D494" s="1">
        <v>1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2">
        <v>0</v>
      </c>
      <c r="K494" s="2">
        <v>0</v>
      </c>
      <c r="L494" s="53">
        <v>0</v>
      </c>
      <c r="M494" s="53">
        <v>0</v>
      </c>
      <c r="N494" s="2">
        <v>350</v>
      </c>
      <c r="O494" s="2">
        <v>35</v>
      </c>
      <c r="Q494" s="1"/>
      <c r="T494" s="3"/>
    </row>
    <row r="495" spans="1:20" ht="15.75" customHeight="1">
      <c r="A495" s="1">
        <v>0</v>
      </c>
      <c r="B495" s="1">
        <v>0</v>
      </c>
      <c r="C495" s="1">
        <v>0</v>
      </c>
      <c r="D495" s="1">
        <v>0</v>
      </c>
      <c r="E495" s="1">
        <v>0</v>
      </c>
      <c r="F495" s="1">
        <v>1</v>
      </c>
      <c r="G495" s="1">
        <v>0</v>
      </c>
      <c r="H495" s="1">
        <v>0</v>
      </c>
      <c r="I495" s="1">
        <v>1</v>
      </c>
      <c r="J495" s="2">
        <v>1</v>
      </c>
      <c r="K495" s="2">
        <v>0</v>
      </c>
      <c r="L495" s="53">
        <v>0</v>
      </c>
      <c r="M495" s="53">
        <v>1</v>
      </c>
      <c r="N495" s="2">
        <v>388</v>
      </c>
      <c r="O495" s="2">
        <v>16</v>
      </c>
      <c r="Q495" s="1"/>
      <c r="T495" s="3"/>
    </row>
    <row r="496" spans="1:20" ht="15.75" customHeight="1">
      <c r="A496" s="1">
        <v>0</v>
      </c>
      <c r="B496" s="1">
        <v>0</v>
      </c>
      <c r="C496" s="1">
        <v>1</v>
      </c>
      <c r="D496" s="1">
        <v>0</v>
      </c>
      <c r="E496" s="1">
        <v>0</v>
      </c>
      <c r="F496" s="1">
        <v>0</v>
      </c>
      <c r="G496" s="1">
        <v>1</v>
      </c>
      <c r="H496" s="1">
        <v>0</v>
      </c>
      <c r="I496" s="1">
        <v>1</v>
      </c>
      <c r="J496" s="2">
        <v>0</v>
      </c>
      <c r="K496" s="2">
        <v>0</v>
      </c>
      <c r="L496" s="53">
        <v>0</v>
      </c>
      <c r="M496" s="53">
        <v>0</v>
      </c>
      <c r="N496" s="2">
        <v>350</v>
      </c>
      <c r="O496" s="2">
        <v>35</v>
      </c>
      <c r="Q496" s="1"/>
      <c r="T496" s="3"/>
    </row>
    <row r="497" spans="1:20" ht="15.75" customHeight="1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2">
        <v>0</v>
      </c>
      <c r="K497" s="2">
        <v>1</v>
      </c>
      <c r="L497" s="53">
        <v>0</v>
      </c>
      <c r="M497" s="53">
        <v>0</v>
      </c>
      <c r="N497" s="2">
        <v>300</v>
      </c>
      <c r="O497" s="2">
        <v>15</v>
      </c>
      <c r="Q497" s="1"/>
      <c r="T497" s="3"/>
    </row>
    <row r="498" spans="1:20" ht="15.75" customHeight="1">
      <c r="A498" s="1">
        <v>0</v>
      </c>
      <c r="B498" s="1">
        <v>0</v>
      </c>
      <c r="C498" s="1">
        <v>0</v>
      </c>
      <c r="D498" s="1">
        <v>1</v>
      </c>
      <c r="E498" s="1">
        <v>0</v>
      </c>
      <c r="F498" s="1">
        <v>1</v>
      </c>
      <c r="G498" s="1">
        <v>0</v>
      </c>
      <c r="H498" s="1">
        <v>1</v>
      </c>
      <c r="I498" s="1">
        <v>0</v>
      </c>
      <c r="J498" s="2">
        <v>0</v>
      </c>
      <c r="K498" s="2">
        <v>1</v>
      </c>
      <c r="L498" s="53">
        <v>1</v>
      </c>
      <c r="M498" s="53">
        <v>0</v>
      </c>
      <c r="N498" s="2">
        <v>480</v>
      </c>
      <c r="O498" s="2">
        <v>30</v>
      </c>
      <c r="Q498" s="1"/>
      <c r="T498" s="3"/>
    </row>
    <row r="499" spans="1:20" ht="15.75" customHeight="1">
      <c r="A499" s="1">
        <v>0</v>
      </c>
      <c r="B499" s="1">
        <v>0</v>
      </c>
      <c r="C499" s="1">
        <v>0</v>
      </c>
      <c r="D499" s="1">
        <v>1</v>
      </c>
      <c r="E499" s="1">
        <v>0</v>
      </c>
      <c r="F499" s="1">
        <v>1</v>
      </c>
      <c r="G499" s="1">
        <v>0</v>
      </c>
      <c r="H499" s="1">
        <v>0</v>
      </c>
      <c r="I499" s="1">
        <v>1</v>
      </c>
      <c r="J499" s="2">
        <v>0</v>
      </c>
      <c r="K499" s="2">
        <v>0</v>
      </c>
      <c r="L499" s="53">
        <v>0</v>
      </c>
      <c r="M499" s="53">
        <v>0</v>
      </c>
      <c r="N499" s="2">
        <v>497</v>
      </c>
      <c r="O499" s="2">
        <v>32</v>
      </c>
      <c r="Q499" s="1"/>
      <c r="T499" s="3"/>
    </row>
    <row r="500" spans="1:20" ht="15.75" customHeight="1">
      <c r="A500" s="1">
        <v>0</v>
      </c>
      <c r="B500" s="1">
        <v>0</v>
      </c>
      <c r="C500" s="1">
        <v>0</v>
      </c>
      <c r="D500" s="1">
        <v>1</v>
      </c>
      <c r="E500" s="1">
        <v>0</v>
      </c>
      <c r="F500" s="1">
        <v>0</v>
      </c>
      <c r="G500" s="1">
        <v>0</v>
      </c>
      <c r="H500" s="1">
        <v>1</v>
      </c>
      <c r="I500" s="1">
        <v>0</v>
      </c>
      <c r="J500" s="2">
        <v>0</v>
      </c>
      <c r="K500" s="2">
        <v>1</v>
      </c>
      <c r="L500" s="53">
        <v>0</v>
      </c>
      <c r="M500" s="53">
        <v>0</v>
      </c>
      <c r="N500" s="2">
        <v>350</v>
      </c>
      <c r="O500" s="2">
        <v>20</v>
      </c>
      <c r="Q500" s="1"/>
      <c r="T500" s="3"/>
    </row>
    <row r="501" spans="1:20" ht="15.75" customHeight="1">
      <c r="A501" s="1">
        <v>0</v>
      </c>
      <c r="B501" s="1">
        <v>1</v>
      </c>
      <c r="C501" s="1">
        <v>0</v>
      </c>
      <c r="D501" s="1">
        <v>0</v>
      </c>
      <c r="E501" s="1">
        <v>1</v>
      </c>
      <c r="F501" s="1">
        <v>0</v>
      </c>
      <c r="G501" s="1">
        <v>0</v>
      </c>
      <c r="H501" s="1">
        <v>0</v>
      </c>
      <c r="I501" s="1">
        <v>0</v>
      </c>
      <c r="J501" s="2">
        <v>0</v>
      </c>
      <c r="K501" s="2">
        <v>0</v>
      </c>
      <c r="L501" s="53">
        <v>1</v>
      </c>
      <c r="M501" s="53">
        <v>0</v>
      </c>
      <c r="N501" s="2">
        <v>350</v>
      </c>
      <c r="O501" s="2">
        <v>40</v>
      </c>
      <c r="Q501" s="1"/>
      <c r="T501" s="3"/>
    </row>
    <row r="502" spans="1:20" ht="15.75" customHeight="1">
      <c r="A502" s="1">
        <v>0</v>
      </c>
      <c r="B502" s="1">
        <v>0</v>
      </c>
      <c r="C502" s="1">
        <v>1</v>
      </c>
      <c r="D502" s="1">
        <v>0</v>
      </c>
      <c r="E502" s="1">
        <v>1</v>
      </c>
      <c r="F502" s="1">
        <v>0</v>
      </c>
      <c r="G502" s="1">
        <v>0</v>
      </c>
      <c r="H502" s="1">
        <v>0</v>
      </c>
      <c r="I502" s="1">
        <v>1</v>
      </c>
      <c r="J502" s="2">
        <v>0</v>
      </c>
      <c r="K502" s="2">
        <v>1</v>
      </c>
      <c r="L502" s="53">
        <v>1</v>
      </c>
      <c r="M502" s="53">
        <v>0</v>
      </c>
      <c r="N502" s="2">
        <v>300</v>
      </c>
      <c r="O502" s="2">
        <v>20</v>
      </c>
      <c r="Q502" s="1"/>
      <c r="T502" s="3"/>
    </row>
    <row r="503" spans="1:20" ht="15.75" customHeight="1">
      <c r="A503" s="1">
        <v>0</v>
      </c>
      <c r="B503" s="1">
        <v>0</v>
      </c>
      <c r="C503" s="1">
        <v>1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1</v>
      </c>
      <c r="J503" s="2">
        <v>0</v>
      </c>
      <c r="K503" s="2">
        <v>1</v>
      </c>
      <c r="L503" s="53">
        <v>1</v>
      </c>
      <c r="M503" s="53">
        <v>0</v>
      </c>
      <c r="N503" s="2">
        <v>400</v>
      </c>
      <c r="O503" s="2">
        <v>25</v>
      </c>
      <c r="Q503" s="1"/>
      <c r="T503" s="3"/>
    </row>
    <row r="504" spans="1:20" ht="15.75" customHeight="1">
      <c r="A504" s="1">
        <v>0</v>
      </c>
      <c r="B504" s="1">
        <v>0</v>
      </c>
      <c r="C504" s="1">
        <v>1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2">
        <v>0</v>
      </c>
      <c r="K504" s="2">
        <v>1</v>
      </c>
      <c r="L504" s="53">
        <v>0</v>
      </c>
      <c r="M504" s="53">
        <v>0</v>
      </c>
      <c r="N504" s="2">
        <v>400</v>
      </c>
      <c r="O504" s="2">
        <v>25</v>
      </c>
      <c r="Q504" s="1"/>
      <c r="T504" s="3"/>
    </row>
    <row r="505" spans="1:20" ht="15.75" customHeight="1">
      <c r="A505" s="1">
        <v>0</v>
      </c>
      <c r="B505" s="1">
        <v>0</v>
      </c>
      <c r="C505" s="1">
        <v>0</v>
      </c>
      <c r="D505" s="1">
        <v>0</v>
      </c>
      <c r="E505" s="1">
        <v>1</v>
      </c>
      <c r="F505" s="1">
        <v>0</v>
      </c>
      <c r="G505" s="1">
        <v>0</v>
      </c>
      <c r="H505" s="1">
        <v>0</v>
      </c>
      <c r="I505" s="1">
        <v>1</v>
      </c>
      <c r="J505" s="2">
        <v>0</v>
      </c>
      <c r="K505" s="2">
        <v>1</v>
      </c>
      <c r="L505" s="53">
        <v>1</v>
      </c>
      <c r="M505" s="53">
        <v>0</v>
      </c>
      <c r="N505" s="2">
        <v>350</v>
      </c>
      <c r="O505" s="2">
        <v>20</v>
      </c>
      <c r="Q505" s="1"/>
      <c r="T505" s="3"/>
    </row>
    <row r="506" spans="1:20" ht="15.75" customHeight="1">
      <c r="A506" s="1">
        <v>1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1</v>
      </c>
      <c r="H506" s="1">
        <v>0</v>
      </c>
      <c r="I506" s="1">
        <v>1</v>
      </c>
      <c r="J506" s="2">
        <v>0</v>
      </c>
      <c r="K506" s="2">
        <v>1</v>
      </c>
      <c r="L506" s="53">
        <v>1</v>
      </c>
      <c r="M506" s="53">
        <v>0</v>
      </c>
      <c r="N506" s="2">
        <v>400</v>
      </c>
      <c r="O506" s="2">
        <v>15</v>
      </c>
      <c r="Q506" s="1"/>
      <c r="T506" s="3"/>
    </row>
    <row r="507" spans="1:20" ht="15.75" customHeight="1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1</v>
      </c>
      <c r="H507" s="1">
        <v>1</v>
      </c>
      <c r="I507" s="1">
        <v>0</v>
      </c>
      <c r="J507" s="2">
        <v>0</v>
      </c>
      <c r="K507" s="2">
        <v>0</v>
      </c>
      <c r="L507" s="53">
        <v>0</v>
      </c>
      <c r="M507" s="53">
        <v>0</v>
      </c>
      <c r="N507" s="2">
        <v>400</v>
      </c>
      <c r="O507" s="2">
        <v>30</v>
      </c>
      <c r="Q507" s="1"/>
      <c r="T507" s="3"/>
    </row>
    <row r="508" spans="1:20" ht="15.75" customHeight="1">
      <c r="A508" s="1">
        <v>1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2">
        <v>0</v>
      </c>
      <c r="K508" s="2">
        <v>1</v>
      </c>
      <c r="L508" s="53">
        <v>1</v>
      </c>
      <c r="M508" s="53">
        <v>0</v>
      </c>
      <c r="N508" s="2">
        <v>282</v>
      </c>
      <c r="O508" s="2">
        <v>22</v>
      </c>
      <c r="Q508" s="1"/>
      <c r="T508" s="3"/>
    </row>
    <row r="509" spans="1:20" ht="15.75" customHeight="1">
      <c r="A509" s="1">
        <v>0</v>
      </c>
      <c r="B509" s="1">
        <v>0</v>
      </c>
      <c r="C509" s="1">
        <v>0</v>
      </c>
      <c r="D509" s="1">
        <v>0</v>
      </c>
      <c r="E509" s="1">
        <v>1</v>
      </c>
      <c r="F509" s="1">
        <v>0</v>
      </c>
      <c r="G509" s="1">
        <v>0</v>
      </c>
      <c r="H509" s="1">
        <v>0</v>
      </c>
      <c r="I509" s="1">
        <v>0</v>
      </c>
      <c r="J509" s="2">
        <v>0</v>
      </c>
      <c r="K509" s="2">
        <v>1</v>
      </c>
      <c r="L509" s="53">
        <v>0</v>
      </c>
      <c r="M509" s="53">
        <v>1</v>
      </c>
      <c r="N509" s="2">
        <v>493</v>
      </c>
      <c r="O509" s="2">
        <v>35</v>
      </c>
      <c r="Q509" s="1"/>
      <c r="T509" s="3"/>
    </row>
    <row r="510" spans="1:20" ht="15.75" customHeight="1">
      <c r="A510" s="1">
        <v>0</v>
      </c>
      <c r="B510" s="1">
        <v>1</v>
      </c>
      <c r="C510" s="1">
        <v>0</v>
      </c>
      <c r="D510" s="1">
        <v>0</v>
      </c>
      <c r="E510" s="1">
        <v>0</v>
      </c>
      <c r="F510" s="1">
        <v>0</v>
      </c>
      <c r="G510" s="1">
        <v>1</v>
      </c>
      <c r="H510" s="1">
        <v>0</v>
      </c>
      <c r="I510" s="1">
        <v>1</v>
      </c>
      <c r="J510" s="2">
        <v>1</v>
      </c>
      <c r="K510" s="2">
        <v>0</v>
      </c>
      <c r="L510" s="53">
        <v>1</v>
      </c>
      <c r="M510" s="53">
        <v>0</v>
      </c>
      <c r="N510" s="2">
        <v>350</v>
      </c>
      <c r="O510" s="2">
        <v>20</v>
      </c>
      <c r="Q510" s="1"/>
      <c r="T510" s="3"/>
    </row>
    <row r="511" spans="1:20" ht="15.75" customHeight="1">
      <c r="A511" s="1">
        <v>0</v>
      </c>
      <c r="B511" s="1">
        <v>0</v>
      </c>
      <c r="C511" s="1">
        <v>0</v>
      </c>
      <c r="D511" s="1">
        <v>0</v>
      </c>
      <c r="E511" s="1">
        <v>1</v>
      </c>
      <c r="F511" s="1">
        <v>0</v>
      </c>
      <c r="G511" s="1">
        <v>0</v>
      </c>
      <c r="H511" s="1">
        <v>0</v>
      </c>
      <c r="I511" s="1">
        <v>1</v>
      </c>
      <c r="J511" s="2">
        <v>0</v>
      </c>
      <c r="K511" s="2">
        <v>0</v>
      </c>
      <c r="L511" s="53">
        <v>1</v>
      </c>
      <c r="M511" s="53">
        <v>0</v>
      </c>
      <c r="N511" s="2">
        <v>280</v>
      </c>
      <c r="O511" s="2">
        <v>20</v>
      </c>
      <c r="Q511" s="1"/>
      <c r="T511" s="3"/>
    </row>
    <row r="512" spans="1:20" ht="15.75" customHeight="1">
      <c r="A512" s="1">
        <v>0</v>
      </c>
      <c r="B512" s="1">
        <v>1</v>
      </c>
      <c r="C512" s="1">
        <v>0</v>
      </c>
      <c r="D512" s="1">
        <v>0</v>
      </c>
      <c r="E512" s="1">
        <v>0</v>
      </c>
      <c r="F512" s="1">
        <v>0</v>
      </c>
      <c r="G512" s="1">
        <v>1</v>
      </c>
      <c r="H512" s="1">
        <v>0</v>
      </c>
      <c r="I512" s="1">
        <v>0</v>
      </c>
      <c r="J512" s="2">
        <v>0</v>
      </c>
      <c r="K512" s="2">
        <v>0</v>
      </c>
      <c r="L512" s="53">
        <v>1</v>
      </c>
      <c r="M512" s="53">
        <v>0</v>
      </c>
      <c r="N512" s="2">
        <v>484</v>
      </c>
      <c r="O512" s="2">
        <v>54</v>
      </c>
      <c r="Q512" s="1"/>
      <c r="T512" s="3"/>
    </row>
    <row r="513" spans="1:20" ht="15.75" customHeight="1">
      <c r="A513" s="1">
        <v>0</v>
      </c>
      <c r="B513" s="1">
        <v>0</v>
      </c>
      <c r="C513" s="1">
        <v>0</v>
      </c>
      <c r="D513" s="1">
        <v>1</v>
      </c>
      <c r="E513" s="1">
        <v>1</v>
      </c>
      <c r="F513" s="1">
        <v>0</v>
      </c>
      <c r="G513" s="1">
        <v>0</v>
      </c>
      <c r="H513" s="1">
        <v>0</v>
      </c>
      <c r="I513" s="1">
        <v>1</v>
      </c>
      <c r="J513" s="2">
        <v>1</v>
      </c>
      <c r="K513" s="2">
        <v>0</v>
      </c>
      <c r="L513" s="53">
        <v>1</v>
      </c>
      <c r="M513" s="53">
        <v>0</v>
      </c>
      <c r="N513" s="2">
        <v>400</v>
      </c>
      <c r="O513" s="2">
        <v>15</v>
      </c>
      <c r="Q513" s="1"/>
      <c r="T513" s="3"/>
    </row>
    <row r="514" spans="1:20" ht="15.75" customHeight="1">
      <c r="A514" s="1">
        <v>0</v>
      </c>
      <c r="B514" s="1">
        <v>1</v>
      </c>
      <c r="C514" s="1">
        <v>0</v>
      </c>
      <c r="D514" s="1">
        <v>0</v>
      </c>
      <c r="E514" s="1">
        <v>1</v>
      </c>
      <c r="F514" s="1">
        <v>0</v>
      </c>
      <c r="G514" s="1">
        <v>0</v>
      </c>
      <c r="H514" s="1">
        <v>0</v>
      </c>
      <c r="I514" s="1">
        <v>1</v>
      </c>
      <c r="J514" s="2">
        <v>0</v>
      </c>
      <c r="K514" s="2">
        <v>1</v>
      </c>
      <c r="L514" s="53">
        <v>1</v>
      </c>
      <c r="M514" s="53">
        <v>0</v>
      </c>
      <c r="N514" s="2">
        <v>350</v>
      </c>
      <c r="O514" s="2">
        <v>20</v>
      </c>
      <c r="Q514" s="1"/>
      <c r="T514" s="3"/>
    </row>
    <row r="515" spans="1:20" ht="15.75" customHeight="1">
      <c r="A515" s="1">
        <v>0</v>
      </c>
      <c r="B515" s="1">
        <v>0</v>
      </c>
      <c r="C515" s="1">
        <v>0</v>
      </c>
      <c r="D515" s="1">
        <v>1</v>
      </c>
      <c r="E515" s="1">
        <v>0</v>
      </c>
      <c r="F515" s="1">
        <v>0</v>
      </c>
      <c r="G515" s="1">
        <v>1</v>
      </c>
      <c r="H515" s="1">
        <v>0</v>
      </c>
      <c r="I515" s="1">
        <v>1</v>
      </c>
      <c r="J515" s="2">
        <v>0</v>
      </c>
      <c r="K515" s="2">
        <v>0</v>
      </c>
      <c r="L515" s="53">
        <v>0</v>
      </c>
      <c r="M515" s="53">
        <v>0</v>
      </c>
      <c r="N515" s="2">
        <v>400</v>
      </c>
      <c r="O515" s="2">
        <v>40</v>
      </c>
      <c r="Q515" s="1"/>
      <c r="T515" s="3"/>
    </row>
    <row r="516" spans="1:20" ht="15.75" customHeight="1">
      <c r="A516" s="1">
        <v>0</v>
      </c>
      <c r="B516" s="1">
        <v>0</v>
      </c>
      <c r="C516" s="1">
        <v>0</v>
      </c>
      <c r="D516" s="1">
        <v>1</v>
      </c>
      <c r="E516" s="1">
        <v>1</v>
      </c>
      <c r="F516" s="1">
        <v>0</v>
      </c>
      <c r="G516" s="1">
        <v>0</v>
      </c>
      <c r="H516" s="1">
        <v>0</v>
      </c>
      <c r="I516" s="1">
        <v>1</v>
      </c>
      <c r="J516" s="2">
        <v>0</v>
      </c>
      <c r="K516" s="2">
        <v>1</v>
      </c>
      <c r="L516" s="53">
        <v>1</v>
      </c>
      <c r="M516" s="53">
        <v>0</v>
      </c>
      <c r="N516" s="2">
        <v>350</v>
      </c>
      <c r="O516" s="2">
        <v>20</v>
      </c>
      <c r="Q516" s="1"/>
      <c r="T516" s="3"/>
    </row>
    <row r="517" spans="1:20" ht="15.75" customHeight="1">
      <c r="A517" s="1">
        <v>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1</v>
      </c>
      <c r="H517" s="1">
        <v>1</v>
      </c>
      <c r="I517" s="1">
        <v>0</v>
      </c>
      <c r="J517" s="2">
        <v>0</v>
      </c>
      <c r="K517" s="2">
        <v>1</v>
      </c>
      <c r="L517" s="53">
        <v>0</v>
      </c>
      <c r="M517" s="53">
        <v>0</v>
      </c>
      <c r="N517" s="2">
        <v>350</v>
      </c>
      <c r="O517" s="2">
        <v>20</v>
      </c>
      <c r="Q517" s="1"/>
      <c r="T517" s="3"/>
    </row>
    <row r="518" spans="1:20" ht="15.75" customHeight="1">
      <c r="A518" s="1">
        <v>0</v>
      </c>
      <c r="B518" s="1">
        <v>0</v>
      </c>
      <c r="C518" s="1">
        <v>0</v>
      </c>
      <c r="D518" s="1">
        <v>1</v>
      </c>
      <c r="E518" s="1">
        <v>1</v>
      </c>
      <c r="F518" s="1">
        <v>0</v>
      </c>
      <c r="G518" s="1">
        <v>0</v>
      </c>
      <c r="H518" s="1">
        <v>0</v>
      </c>
      <c r="I518" s="1">
        <v>0</v>
      </c>
      <c r="J518" s="2">
        <v>0</v>
      </c>
      <c r="K518" s="2">
        <v>1</v>
      </c>
      <c r="L518" s="53">
        <v>0</v>
      </c>
      <c r="M518" s="53">
        <v>1</v>
      </c>
      <c r="N518" s="2">
        <v>350</v>
      </c>
      <c r="O518" s="2">
        <v>20</v>
      </c>
      <c r="Q518" s="1"/>
      <c r="T518" s="3"/>
    </row>
    <row r="519" spans="1:20" ht="15.75" customHeight="1">
      <c r="A519" s="1">
        <v>0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</v>
      </c>
      <c r="J519" s="2">
        <v>0</v>
      </c>
      <c r="K519" s="2">
        <v>1</v>
      </c>
      <c r="L519" s="53">
        <v>1</v>
      </c>
      <c r="M519" s="53">
        <v>0</v>
      </c>
      <c r="N519" s="2">
        <v>300</v>
      </c>
      <c r="O519" s="2">
        <v>20</v>
      </c>
      <c r="Q519" s="1"/>
      <c r="T519" s="3"/>
    </row>
    <row r="520" spans="1:20" ht="15.75" customHeight="1">
      <c r="A520" s="1">
        <v>0</v>
      </c>
      <c r="B520" s="1">
        <v>1</v>
      </c>
      <c r="C520" s="1">
        <v>0</v>
      </c>
      <c r="D520" s="1">
        <v>0</v>
      </c>
      <c r="E520" s="1">
        <v>0</v>
      </c>
      <c r="F520" s="1">
        <v>0</v>
      </c>
      <c r="G520" s="1">
        <v>1</v>
      </c>
      <c r="H520" s="1">
        <v>0</v>
      </c>
      <c r="I520" s="1">
        <v>0</v>
      </c>
      <c r="J520" s="2">
        <v>0</v>
      </c>
      <c r="K520" s="2">
        <v>1</v>
      </c>
      <c r="L520" s="53">
        <v>0</v>
      </c>
      <c r="M520" s="53">
        <v>0</v>
      </c>
      <c r="N520" s="2">
        <v>350</v>
      </c>
      <c r="O520" s="2">
        <v>20</v>
      </c>
      <c r="Q520" s="1"/>
      <c r="T520" s="3"/>
    </row>
    <row r="521" spans="1:20" ht="15.75" customHeight="1">
      <c r="A521" s="1">
        <v>0</v>
      </c>
      <c r="B521" s="1">
        <v>0</v>
      </c>
      <c r="C521" s="1">
        <v>0</v>
      </c>
      <c r="D521" s="1">
        <v>1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2">
        <v>0</v>
      </c>
      <c r="K521" s="2">
        <v>1</v>
      </c>
      <c r="L521" s="53">
        <v>0</v>
      </c>
      <c r="M521" s="53">
        <v>0</v>
      </c>
      <c r="N521" s="2">
        <v>405</v>
      </c>
      <c r="O521" s="2">
        <v>29</v>
      </c>
      <c r="Q521" s="1"/>
      <c r="T521" s="3"/>
    </row>
    <row r="522" spans="1:20" ht="15.75" customHeight="1">
      <c r="A522" s="1">
        <v>0</v>
      </c>
      <c r="B522" s="1">
        <v>1</v>
      </c>
      <c r="C522" s="1">
        <v>0</v>
      </c>
      <c r="D522" s="1">
        <v>0</v>
      </c>
      <c r="E522" s="1">
        <v>1</v>
      </c>
      <c r="F522" s="1">
        <v>0</v>
      </c>
      <c r="G522" s="1">
        <v>0</v>
      </c>
      <c r="H522" s="1">
        <v>0</v>
      </c>
      <c r="I522" s="1">
        <v>0</v>
      </c>
      <c r="J522" s="2">
        <v>0</v>
      </c>
      <c r="K522" s="2">
        <v>0</v>
      </c>
      <c r="L522" s="53">
        <v>1</v>
      </c>
      <c r="M522" s="53">
        <v>0</v>
      </c>
      <c r="N522" s="2">
        <v>500</v>
      </c>
      <c r="O522" s="2">
        <v>50</v>
      </c>
      <c r="Q522" s="1"/>
      <c r="T522" s="3"/>
    </row>
    <row r="523" spans="1:20" ht="15.75" customHeight="1">
      <c r="A523" s="1">
        <v>0</v>
      </c>
      <c r="B523" s="1">
        <v>0</v>
      </c>
      <c r="C523" s="1">
        <v>0</v>
      </c>
      <c r="D523" s="1">
        <v>1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2">
        <v>0</v>
      </c>
      <c r="K523" s="2">
        <v>0</v>
      </c>
      <c r="L523" s="53">
        <v>1</v>
      </c>
      <c r="M523" s="53">
        <v>0</v>
      </c>
      <c r="N523" s="2">
        <v>400</v>
      </c>
      <c r="O523" s="2">
        <v>40</v>
      </c>
      <c r="Q523" s="1"/>
      <c r="T523" s="3"/>
    </row>
    <row r="524" spans="1:20" ht="15.75" customHeight="1">
      <c r="A524" s="1">
        <v>0</v>
      </c>
      <c r="B524" s="1">
        <v>0</v>
      </c>
      <c r="C524" s="1">
        <v>0</v>
      </c>
      <c r="D524" s="1">
        <v>1</v>
      </c>
      <c r="E524" s="1">
        <v>0</v>
      </c>
      <c r="F524" s="1">
        <v>0</v>
      </c>
      <c r="G524" s="1">
        <v>1</v>
      </c>
      <c r="H524" s="1">
        <v>0</v>
      </c>
      <c r="I524" s="1">
        <v>1</v>
      </c>
      <c r="J524" s="2">
        <v>0</v>
      </c>
      <c r="K524" s="2">
        <v>0</v>
      </c>
      <c r="L524" s="53">
        <v>0</v>
      </c>
      <c r="M524" s="53">
        <v>0</v>
      </c>
      <c r="N524" s="2">
        <v>497</v>
      </c>
      <c r="O524" s="2">
        <v>32</v>
      </c>
      <c r="Q524" s="1"/>
      <c r="T524" s="3"/>
    </row>
    <row r="525" spans="1:20" ht="15.75" customHeight="1">
      <c r="A525" s="1">
        <v>0</v>
      </c>
      <c r="B525" s="1">
        <v>0</v>
      </c>
      <c r="C525" s="1">
        <v>0</v>
      </c>
      <c r="D525" s="1">
        <v>1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2">
        <v>0</v>
      </c>
      <c r="K525" s="2">
        <v>0</v>
      </c>
      <c r="L525" s="53">
        <v>1</v>
      </c>
      <c r="M525" s="53">
        <v>0</v>
      </c>
      <c r="N525" s="2">
        <v>500</v>
      </c>
      <c r="O525" s="2">
        <v>35</v>
      </c>
      <c r="Q525" s="1"/>
      <c r="T525" s="3"/>
    </row>
    <row r="526" spans="1:20" ht="15.75" customHeight="1">
      <c r="A526" s="1">
        <v>0</v>
      </c>
      <c r="B526" s="1">
        <v>0</v>
      </c>
      <c r="C526" s="1">
        <v>0</v>
      </c>
      <c r="D526" s="1">
        <v>1</v>
      </c>
      <c r="E526" s="1">
        <v>0</v>
      </c>
      <c r="F526" s="1">
        <v>0</v>
      </c>
      <c r="G526" s="1">
        <v>1</v>
      </c>
      <c r="H526" s="1">
        <v>0</v>
      </c>
      <c r="I526" s="1">
        <v>0</v>
      </c>
      <c r="J526" s="2">
        <v>0</v>
      </c>
      <c r="K526" s="2">
        <v>0</v>
      </c>
      <c r="L526" s="53">
        <v>0</v>
      </c>
      <c r="M526" s="53">
        <v>1</v>
      </c>
      <c r="N526" s="2">
        <v>400</v>
      </c>
      <c r="O526" s="2">
        <v>40</v>
      </c>
      <c r="Q526" s="1"/>
      <c r="T526" s="3"/>
    </row>
    <row r="527" spans="1:20" ht="15.75" customHeight="1">
      <c r="A527" s="1">
        <v>0</v>
      </c>
      <c r="B527" s="1">
        <v>0</v>
      </c>
      <c r="C527" s="1">
        <v>0</v>
      </c>
      <c r="D527" s="1">
        <v>1</v>
      </c>
      <c r="E527" s="1">
        <v>1</v>
      </c>
      <c r="F527" s="1">
        <v>0</v>
      </c>
      <c r="G527" s="1">
        <v>0</v>
      </c>
      <c r="H527" s="1">
        <v>0</v>
      </c>
      <c r="I527" s="1">
        <v>0</v>
      </c>
      <c r="J527" s="2">
        <v>0</v>
      </c>
      <c r="K527" s="2">
        <v>1</v>
      </c>
      <c r="L527" s="53">
        <v>1</v>
      </c>
      <c r="M527" s="53">
        <v>0</v>
      </c>
      <c r="N527" s="2">
        <v>500</v>
      </c>
      <c r="O527" s="2">
        <v>30</v>
      </c>
      <c r="Q527" s="1"/>
      <c r="T527" s="3"/>
    </row>
    <row r="528" spans="1:20" ht="15.75" customHeight="1">
      <c r="A528" s="1">
        <v>0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2">
        <v>0</v>
      </c>
      <c r="K528" s="2">
        <v>1</v>
      </c>
      <c r="L528" s="53">
        <v>1</v>
      </c>
      <c r="M528" s="53">
        <v>0</v>
      </c>
      <c r="N528" s="2">
        <v>400</v>
      </c>
      <c r="O528" s="2">
        <v>25</v>
      </c>
      <c r="Q528" s="1"/>
      <c r="T528" s="3"/>
    </row>
    <row r="529" spans="1:20" ht="15.75" customHeight="1">
      <c r="A529" s="1">
        <v>1</v>
      </c>
      <c r="B529" s="1">
        <v>0</v>
      </c>
      <c r="C529" s="1">
        <v>0</v>
      </c>
      <c r="D529" s="1">
        <v>0</v>
      </c>
      <c r="E529" s="1">
        <v>0</v>
      </c>
      <c r="F529" s="1">
        <v>1</v>
      </c>
      <c r="G529" s="1">
        <v>0</v>
      </c>
      <c r="H529" s="1">
        <v>1</v>
      </c>
      <c r="I529" s="1">
        <v>0</v>
      </c>
      <c r="J529" s="2">
        <v>0</v>
      </c>
      <c r="K529" s="2">
        <v>0</v>
      </c>
      <c r="L529" s="53">
        <v>1</v>
      </c>
      <c r="M529" s="53">
        <v>0</v>
      </c>
      <c r="N529" s="2">
        <v>400</v>
      </c>
      <c r="O529" s="2">
        <v>40</v>
      </c>
      <c r="Q529" s="1"/>
      <c r="T529" s="3"/>
    </row>
    <row r="530" spans="1:20" ht="15.75" customHeight="1">
      <c r="A530" s="1">
        <v>1</v>
      </c>
      <c r="B530" s="1">
        <v>0</v>
      </c>
      <c r="C530" s="1">
        <v>0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1</v>
      </c>
      <c r="J530" s="2">
        <v>1</v>
      </c>
      <c r="K530" s="2">
        <v>0</v>
      </c>
      <c r="L530" s="53">
        <v>0</v>
      </c>
      <c r="M530" s="53">
        <v>1</v>
      </c>
      <c r="N530" s="2">
        <v>400</v>
      </c>
      <c r="O530" s="2">
        <v>20</v>
      </c>
      <c r="Q530" s="1"/>
      <c r="T530" s="3"/>
    </row>
    <row r="531" spans="1:20" ht="15.75" customHeight="1">
      <c r="A531" s="1">
        <v>1</v>
      </c>
      <c r="B531" s="1">
        <v>0</v>
      </c>
      <c r="C531" s="1">
        <v>0</v>
      </c>
      <c r="D531" s="1">
        <v>0</v>
      </c>
      <c r="E531" s="1">
        <v>0</v>
      </c>
      <c r="F531" s="1">
        <v>1</v>
      </c>
      <c r="G531" s="1">
        <v>0</v>
      </c>
      <c r="H531" s="1">
        <v>1</v>
      </c>
      <c r="I531" s="1">
        <v>0</v>
      </c>
      <c r="J531" s="2">
        <v>1</v>
      </c>
      <c r="K531" s="2">
        <v>0</v>
      </c>
      <c r="L531" s="53">
        <v>1</v>
      </c>
      <c r="M531" s="53">
        <v>0</v>
      </c>
      <c r="N531" s="2">
        <v>371</v>
      </c>
      <c r="O531" s="2">
        <v>27</v>
      </c>
      <c r="Q531" s="1"/>
      <c r="T531" s="3"/>
    </row>
    <row r="532" spans="1:20" ht="15.75" customHeight="1">
      <c r="A532" s="1">
        <v>0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2">
        <v>1</v>
      </c>
      <c r="K532" s="2">
        <v>0</v>
      </c>
      <c r="L532" s="53">
        <v>0</v>
      </c>
      <c r="M532" s="53">
        <v>1</v>
      </c>
      <c r="N532" s="2">
        <v>489</v>
      </c>
      <c r="O532" s="2">
        <v>36</v>
      </c>
      <c r="Q532" s="1"/>
      <c r="T532" s="3"/>
    </row>
    <row r="533" spans="1:20" ht="15.75" customHeight="1">
      <c r="A533" s="1">
        <v>1</v>
      </c>
      <c r="B533" s="1">
        <v>0</v>
      </c>
      <c r="C533" s="1">
        <v>0</v>
      </c>
      <c r="D533" s="1">
        <v>0</v>
      </c>
      <c r="E533" s="1">
        <v>1</v>
      </c>
      <c r="F533" s="1">
        <v>0</v>
      </c>
      <c r="G533" s="1">
        <v>0</v>
      </c>
      <c r="H533" s="1">
        <v>1</v>
      </c>
      <c r="I533" s="1">
        <v>0</v>
      </c>
      <c r="J533" s="2">
        <v>0</v>
      </c>
      <c r="K533" s="2">
        <v>0</v>
      </c>
      <c r="L533" s="53">
        <v>1</v>
      </c>
      <c r="M533" s="53">
        <v>0</v>
      </c>
      <c r="N533" s="2">
        <v>400</v>
      </c>
      <c r="O533" s="2">
        <v>40</v>
      </c>
      <c r="Q533" s="1"/>
      <c r="T533" s="3"/>
    </row>
    <row r="534" spans="1:20" ht="15.75" customHeight="1">
      <c r="A534" s="1">
        <v>0</v>
      </c>
      <c r="B534" s="1">
        <v>1</v>
      </c>
      <c r="C534" s="1">
        <v>0</v>
      </c>
      <c r="D534" s="1">
        <v>0</v>
      </c>
      <c r="E534" s="1">
        <v>0</v>
      </c>
      <c r="F534" s="1">
        <v>1</v>
      </c>
      <c r="G534" s="1">
        <v>0</v>
      </c>
      <c r="H534" s="1">
        <v>1</v>
      </c>
      <c r="I534" s="1">
        <v>0</v>
      </c>
      <c r="J534" s="2">
        <v>1</v>
      </c>
      <c r="K534" s="2">
        <v>0</v>
      </c>
      <c r="L534" s="53">
        <v>1</v>
      </c>
      <c r="M534" s="53">
        <v>0</v>
      </c>
      <c r="N534" s="2">
        <v>350</v>
      </c>
      <c r="O534" s="2">
        <v>10</v>
      </c>
      <c r="Q534" s="1"/>
      <c r="T534" s="3"/>
    </row>
    <row r="535" spans="1:20" ht="15.75" customHeight="1">
      <c r="A535" s="1">
        <v>1</v>
      </c>
      <c r="B535" s="1">
        <v>0</v>
      </c>
      <c r="C535" s="1">
        <v>0</v>
      </c>
      <c r="D535" s="1">
        <v>0</v>
      </c>
      <c r="E535" s="1">
        <v>1</v>
      </c>
      <c r="F535" s="1">
        <v>0</v>
      </c>
      <c r="G535" s="1">
        <v>0</v>
      </c>
      <c r="H535" s="1">
        <v>0</v>
      </c>
      <c r="I535" s="1">
        <v>1</v>
      </c>
      <c r="J535" s="2">
        <v>1</v>
      </c>
      <c r="K535" s="2">
        <v>0</v>
      </c>
      <c r="L535" s="53">
        <v>1</v>
      </c>
      <c r="M535" s="53">
        <v>0</v>
      </c>
      <c r="N535" s="2">
        <v>374</v>
      </c>
      <c r="O535" s="2">
        <v>27</v>
      </c>
      <c r="Q535" s="1"/>
      <c r="T535" s="3"/>
    </row>
    <row r="536" spans="1:20" ht="15.75" customHeight="1">
      <c r="A536" s="1">
        <v>1</v>
      </c>
      <c r="B536" s="1">
        <v>0</v>
      </c>
      <c r="C536" s="1">
        <v>0</v>
      </c>
      <c r="D536" s="1">
        <v>0</v>
      </c>
      <c r="E536" s="1">
        <v>1</v>
      </c>
      <c r="F536" s="1">
        <v>0</v>
      </c>
      <c r="G536" s="1">
        <v>0</v>
      </c>
      <c r="H536" s="1">
        <v>0</v>
      </c>
      <c r="I536" s="1">
        <v>0</v>
      </c>
      <c r="J536" s="2">
        <v>1</v>
      </c>
      <c r="K536" s="2">
        <v>0</v>
      </c>
      <c r="L536" s="53">
        <v>0</v>
      </c>
      <c r="M536" s="53">
        <v>1</v>
      </c>
      <c r="N536" s="2">
        <v>495</v>
      </c>
      <c r="O536" s="2">
        <v>36</v>
      </c>
      <c r="Q536" s="1"/>
      <c r="T536" s="3"/>
    </row>
    <row r="537" spans="1:20" ht="15.75" customHeight="1">
      <c r="A537" s="1">
        <v>0</v>
      </c>
      <c r="B537" s="1">
        <v>0</v>
      </c>
      <c r="C537" s="1">
        <v>1</v>
      </c>
      <c r="D537" s="1">
        <v>0</v>
      </c>
      <c r="E537" s="1">
        <v>1</v>
      </c>
      <c r="F537" s="1">
        <v>0</v>
      </c>
      <c r="G537" s="1">
        <v>0</v>
      </c>
      <c r="H537" s="1">
        <v>0</v>
      </c>
      <c r="I537" s="1">
        <v>1</v>
      </c>
      <c r="J537" s="2">
        <v>1</v>
      </c>
      <c r="K537" s="2">
        <v>0</v>
      </c>
      <c r="L537" s="53">
        <v>0</v>
      </c>
      <c r="M537" s="53">
        <v>1</v>
      </c>
      <c r="N537" s="2">
        <v>350</v>
      </c>
      <c r="O537" s="2">
        <v>15</v>
      </c>
      <c r="Q537" s="1"/>
      <c r="T537" s="3"/>
    </row>
    <row r="538" spans="1:20" ht="15.75" customHeight="1">
      <c r="A538" s="1">
        <v>0</v>
      </c>
      <c r="B538" s="1">
        <v>0</v>
      </c>
      <c r="C538" s="1">
        <v>1</v>
      </c>
      <c r="D538" s="1">
        <v>0</v>
      </c>
      <c r="E538" s="1">
        <v>0</v>
      </c>
      <c r="F538" s="1">
        <v>1</v>
      </c>
      <c r="G538" s="1">
        <v>0</v>
      </c>
      <c r="H538" s="1">
        <v>0</v>
      </c>
      <c r="I538" s="1">
        <v>0</v>
      </c>
      <c r="J538" s="2">
        <v>0</v>
      </c>
      <c r="K538" s="2">
        <v>0</v>
      </c>
      <c r="L538" s="53">
        <v>0</v>
      </c>
      <c r="M538" s="53">
        <v>1</v>
      </c>
      <c r="N538" s="2">
        <v>500</v>
      </c>
      <c r="O538" s="2">
        <v>45</v>
      </c>
      <c r="Q538" s="1"/>
      <c r="T538" s="3"/>
    </row>
    <row r="539" spans="1:20" ht="15.75" customHeight="1">
      <c r="A539" s="1">
        <v>1</v>
      </c>
      <c r="B539" s="1">
        <v>0</v>
      </c>
      <c r="C539" s="1">
        <v>0</v>
      </c>
      <c r="D539" s="1">
        <v>0</v>
      </c>
      <c r="E539" s="1">
        <v>0</v>
      </c>
      <c r="F539" s="1">
        <v>1</v>
      </c>
      <c r="G539" s="1">
        <v>0</v>
      </c>
      <c r="H539" s="1">
        <v>0</v>
      </c>
      <c r="I539" s="1">
        <v>0</v>
      </c>
      <c r="J539" s="2">
        <v>0</v>
      </c>
      <c r="K539" s="2">
        <v>0</v>
      </c>
      <c r="L539" s="53">
        <v>1</v>
      </c>
      <c r="M539" s="53">
        <v>0</v>
      </c>
      <c r="N539" s="2">
        <v>450</v>
      </c>
      <c r="O539" s="2">
        <v>35</v>
      </c>
      <c r="Q539" s="1"/>
      <c r="T539" s="3"/>
    </row>
    <row r="540" spans="1:20" ht="15.75" customHeight="1">
      <c r="A540" s="1">
        <v>1</v>
      </c>
      <c r="B540" s="1">
        <v>0</v>
      </c>
      <c r="C540" s="1">
        <v>0</v>
      </c>
      <c r="D540" s="1">
        <v>0</v>
      </c>
      <c r="E540" s="1">
        <v>1</v>
      </c>
      <c r="F540" s="1">
        <v>0</v>
      </c>
      <c r="G540" s="1">
        <v>0</v>
      </c>
      <c r="H540" s="1">
        <v>0</v>
      </c>
      <c r="I540" s="1">
        <v>1</v>
      </c>
      <c r="J540" s="2">
        <v>0</v>
      </c>
      <c r="K540" s="2">
        <v>0</v>
      </c>
      <c r="L540" s="53">
        <v>1</v>
      </c>
      <c r="M540" s="53">
        <v>0</v>
      </c>
      <c r="N540" s="2">
        <v>350</v>
      </c>
      <c r="O540" s="2">
        <v>30</v>
      </c>
      <c r="Q540" s="1"/>
      <c r="T540" s="3"/>
    </row>
    <row r="541" spans="1:20" ht="15.75" customHeight="1">
      <c r="A541" s="1">
        <v>0</v>
      </c>
      <c r="B541" s="1">
        <v>1</v>
      </c>
      <c r="C541" s="1">
        <v>0</v>
      </c>
      <c r="D541" s="1">
        <v>0</v>
      </c>
      <c r="E541" s="1">
        <v>0</v>
      </c>
      <c r="F541" s="1">
        <v>1</v>
      </c>
      <c r="G541" s="1">
        <v>0</v>
      </c>
      <c r="H541" s="1">
        <v>0</v>
      </c>
      <c r="I541" s="1">
        <v>0</v>
      </c>
      <c r="J541" s="2">
        <v>0</v>
      </c>
      <c r="K541" s="2">
        <v>0</v>
      </c>
      <c r="L541" s="53">
        <v>0</v>
      </c>
      <c r="M541" s="53">
        <v>0</v>
      </c>
      <c r="N541" s="2">
        <v>450</v>
      </c>
      <c r="O541" s="2">
        <v>35</v>
      </c>
      <c r="Q541" s="1"/>
      <c r="T541" s="3"/>
    </row>
    <row r="542" spans="1:20" ht="15.75" customHeight="1">
      <c r="A542" s="1">
        <v>0</v>
      </c>
      <c r="B542" s="1">
        <v>1</v>
      </c>
      <c r="C542" s="1">
        <v>0</v>
      </c>
      <c r="D542" s="1">
        <v>0</v>
      </c>
      <c r="E542" s="1">
        <v>0</v>
      </c>
      <c r="F542" s="1">
        <v>1</v>
      </c>
      <c r="G542" s="1">
        <v>0</v>
      </c>
      <c r="H542" s="1">
        <v>0</v>
      </c>
      <c r="I542" s="1">
        <v>1</v>
      </c>
      <c r="J542" s="2">
        <v>0</v>
      </c>
      <c r="K542" s="2">
        <v>1</v>
      </c>
      <c r="L542" s="53">
        <v>0</v>
      </c>
      <c r="M542" s="53">
        <v>1</v>
      </c>
      <c r="N542" s="2">
        <v>350</v>
      </c>
      <c r="O542" s="2">
        <v>20</v>
      </c>
      <c r="Q542" s="1"/>
      <c r="T542" s="3"/>
    </row>
    <row r="543" spans="1:20" ht="15.75" customHeight="1">
      <c r="A543" s="1">
        <v>0</v>
      </c>
      <c r="B543" s="1">
        <v>0</v>
      </c>
      <c r="C543" s="1">
        <v>1</v>
      </c>
      <c r="D543" s="1">
        <v>0</v>
      </c>
      <c r="E543" s="1">
        <v>1</v>
      </c>
      <c r="F543" s="1">
        <v>0</v>
      </c>
      <c r="G543" s="1">
        <v>0</v>
      </c>
      <c r="H543" s="1">
        <v>1</v>
      </c>
      <c r="I543" s="1">
        <v>0</v>
      </c>
      <c r="J543" s="2">
        <v>1</v>
      </c>
      <c r="K543" s="2">
        <v>0</v>
      </c>
      <c r="L543" s="53">
        <v>1</v>
      </c>
      <c r="M543" s="53">
        <v>0</v>
      </c>
      <c r="N543" s="2">
        <v>371</v>
      </c>
      <c r="O543" s="2">
        <v>22</v>
      </c>
      <c r="Q543" s="1"/>
      <c r="T543" s="3"/>
    </row>
    <row r="544" spans="1:20" ht="15.75" customHeight="1">
      <c r="A544" s="1">
        <v>1</v>
      </c>
      <c r="B544" s="1">
        <v>0</v>
      </c>
      <c r="C544" s="1">
        <v>0</v>
      </c>
      <c r="D544" s="1">
        <v>0</v>
      </c>
      <c r="E544" s="1">
        <v>1</v>
      </c>
      <c r="F544" s="1">
        <v>0</v>
      </c>
      <c r="G544" s="1">
        <v>0</v>
      </c>
      <c r="H544" s="1">
        <v>1</v>
      </c>
      <c r="I544" s="1">
        <v>0</v>
      </c>
      <c r="J544" s="2">
        <v>1</v>
      </c>
      <c r="K544" s="2">
        <v>0</v>
      </c>
      <c r="L544" s="53">
        <v>0</v>
      </c>
      <c r="M544" s="53">
        <v>1</v>
      </c>
      <c r="N544" s="2">
        <v>350</v>
      </c>
      <c r="O544" s="2">
        <v>10</v>
      </c>
      <c r="Q544" s="1"/>
      <c r="T544" s="3"/>
    </row>
    <row r="545" spans="1:20" ht="15.75" customHeight="1">
      <c r="A545" s="1">
        <v>1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1</v>
      </c>
      <c r="J545" s="2">
        <v>1</v>
      </c>
      <c r="K545" s="2">
        <v>0</v>
      </c>
      <c r="L545" s="53">
        <v>0</v>
      </c>
      <c r="M545" s="53">
        <v>0</v>
      </c>
      <c r="N545" s="2">
        <v>350</v>
      </c>
      <c r="O545" s="2">
        <v>20</v>
      </c>
      <c r="Q545" s="1"/>
      <c r="T545" s="3"/>
    </row>
    <row r="546" spans="1:20" ht="15.75" customHeight="1">
      <c r="A546" s="1">
        <v>1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0</v>
      </c>
      <c r="J546" s="2">
        <v>0</v>
      </c>
      <c r="K546" s="2">
        <v>0</v>
      </c>
      <c r="L546" s="53">
        <v>0</v>
      </c>
      <c r="M546" s="53">
        <v>0</v>
      </c>
      <c r="N546" s="2">
        <v>400</v>
      </c>
      <c r="O546" s="2">
        <v>30</v>
      </c>
      <c r="Q546" s="1"/>
      <c r="T546" s="3"/>
    </row>
    <row r="547" spans="1:20" ht="15.75" customHeight="1">
      <c r="A547" s="1">
        <v>0</v>
      </c>
      <c r="B547" s="1">
        <v>0</v>
      </c>
      <c r="C547" s="1">
        <v>1</v>
      </c>
      <c r="D547" s="1">
        <v>0</v>
      </c>
      <c r="E547" s="1">
        <v>1</v>
      </c>
      <c r="F547" s="1">
        <v>0</v>
      </c>
      <c r="G547" s="1">
        <v>0</v>
      </c>
      <c r="H547" s="1">
        <v>1</v>
      </c>
      <c r="I547" s="1">
        <v>0</v>
      </c>
      <c r="J547" s="2">
        <v>1</v>
      </c>
      <c r="K547" s="2">
        <v>0</v>
      </c>
      <c r="L547" s="53">
        <v>0</v>
      </c>
      <c r="M547" s="53">
        <v>1</v>
      </c>
      <c r="N547" s="2">
        <v>350</v>
      </c>
      <c r="O547" s="2">
        <v>10</v>
      </c>
      <c r="Q547" s="1"/>
      <c r="T547" s="3"/>
    </row>
    <row r="548" spans="1:20" ht="15.75" customHeight="1">
      <c r="A548" s="1">
        <v>1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2">
        <v>0</v>
      </c>
      <c r="K548" s="2">
        <v>1</v>
      </c>
      <c r="L548" s="53">
        <v>1</v>
      </c>
      <c r="M548" s="53">
        <v>0</v>
      </c>
      <c r="N548" s="2">
        <v>480</v>
      </c>
      <c r="O548" s="2">
        <v>30</v>
      </c>
      <c r="Q548" s="1"/>
      <c r="T548" s="3"/>
    </row>
    <row r="549" spans="1:20" ht="15.75" customHeight="1">
      <c r="A549" s="1">
        <v>1</v>
      </c>
      <c r="B549" s="1">
        <v>0</v>
      </c>
      <c r="C549" s="1">
        <v>0</v>
      </c>
      <c r="D549" s="1">
        <v>0</v>
      </c>
      <c r="E549" s="1">
        <v>1</v>
      </c>
      <c r="F549" s="1">
        <v>0</v>
      </c>
      <c r="G549" s="1">
        <v>0</v>
      </c>
      <c r="H549" s="1">
        <v>1</v>
      </c>
      <c r="I549" s="1">
        <v>0</v>
      </c>
      <c r="J549" s="2">
        <v>0</v>
      </c>
      <c r="K549" s="2">
        <v>1</v>
      </c>
      <c r="L549" s="53">
        <v>1</v>
      </c>
      <c r="M549" s="53">
        <v>0</v>
      </c>
      <c r="N549" s="2">
        <v>480</v>
      </c>
      <c r="O549" s="2">
        <v>30</v>
      </c>
      <c r="Q549" s="1"/>
      <c r="T549" s="3"/>
    </row>
    <row r="550" spans="1:20" ht="15.75" customHeight="1">
      <c r="A550" s="1">
        <v>1</v>
      </c>
      <c r="B550" s="1">
        <v>0</v>
      </c>
      <c r="C550" s="1">
        <v>0</v>
      </c>
      <c r="D550" s="1">
        <v>0</v>
      </c>
      <c r="E550" s="1">
        <v>1</v>
      </c>
      <c r="F550" s="1">
        <v>0</v>
      </c>
      <c r="G550" s="1">
        <v>0</v>
      </c>
      <c r="H550" s="1">
        <v>0</v>
      </c>
      <c r="I550" s="1">
        <v>1</v>
      </c>
      <c r="J550" s="2">
        <v>0</v>
      </c>
      <c r="K550" s="2">
        <v>1</v>
      </c>
      <c r="L550" s="53">
        <v>1</v>
      </c>
      <c r="M550" s="53">
        <v>0</v>
      </c>
      <c r="N550" s="2">
        <v>350</v>
      </c>
      <c r="O550" s="2">
        <v>20</v>
      </c>
      <c r="Q550" s="1"/>
      <c r="T550" s="3"/>
    </row>
    <row r="551" spans="1:20" ht="15.75" customHeight="1">
      <c r="A551" s="1">
        <v>0</v>
      </c>
      <c r="B551" s="1">
        <v>1</v>
      </c>
      <c r="C551" s="1">
        <v>0</v>
      </c>
      <c r="D551" s="1">
        <v>0</v>
      </c>
      <c r="E551" s="1">
        <v>1</v>
      </c>
      <c r="F551" s="1">
        <v>0</v>
      </c>
      <c r="G551" s="1">
        <v>0</v>
      </c>
      <c r="H551" s="1">
        <v>0</v>
      </c>
      <c r="I551" s="1">
        <v>0</v>
      </c>
      <c r="J551" s="2">
        <v>0</v>
      </c>
      <c r="K551" s="2">
        <v>0</v>
      </c>
      <c r="L551" s="53">
        <v>0</v>
      </c>
      <c r="M551" s="53">
        <v>0</v>
      </c>
      <c r="N551" s="2">
        <v>495</v>
      </c>
      <c r="O551" s="2">
        <v>36</v>
      </c>
      <c r="Q551" s="1"/>
      <c r="T551" s="3"/>
    </row>
    <row r="552" spans="1:20" ht="15.75" customHeight="1">
      <c r="A552" s="1">
        <v>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1</v>
      </c>
      <c r="H552" s="1">
        <v>0</v>
      </c>
      <c r="I552" s="1">
        <v>1</v>
      </c>
      <c r="J552" s="2">
        <v>0</v>
      </c>
      <c r="K552" s="2">
        <v>1</v>
      </c>
      <c r="L552" s="53">
        <v>0</v>
      </c>
      <c r="M552" s="53">
        <v>1</v>
      </c>
      <c r="N552" s="2">
        <v>350</v>
      </c>
      <c r="O552" s="2">
        <v>20</v>
      </c>
      <c r="Q552" s="1"/>
      <c r="T552" s="3"/>
    </row>
    <row r="553" spans="1:20" ht="15.75" customHeight="1">
      <c r="A553" s="1">
        <v>0</v>
      </c>
      <c r="B553" s="1">
        <v>1</v>
      </c>
      <c r="C553" s="1">
        <v>0</v>
      </c>
      <c r="D553" s="1">
        <v>0</v>
      </c>
      <c r="E553" s="1">
        <v>0</v>
      </c>
      <c r="F553" s="1">
        <v>0</v>
      </c>
      <c r="G553" s="1">
        <v>1</v>
      </c>
      <c r="H553" s="1">
        <v>1</v>
      </c>
      <c r="I553" s="1">
        <v>0</v>
      </c>
      <c r="J553" s="2">
        <v>0</v>
      </c>
      <c r="K553" s="2">
        <v>0</v>
      </c>
      <c r="L553" s="53">
        <v>0</v>
      </c>
      <c r="M553" s="53">
        <v>0</v>
      </c>
      <c r="N553" s="2">
        <v>480</v>
      </c>
      <c r="O553" s="2">
        <v>40</v>
      </c>
      <c r="Q553" s="1"/>
      <c r="T553" s="3"/>
    </row>
    <row r="554" spans="1:20" ht="15.75" customHeight="1">
      <c r="A554" s="1">
        <v>0</v>
      </c>
      <c r="B554" s="1">
        <v>0</v>
      </c>
      <c r="C554" s="1">
        <v>0</v>
      </c>
      <c r="D554" s="1">
        <v>0</v>
      </c>
      <c r="E554" s="1">
        <v>0</v>
      </c>
      <c r="F554" s="1">
        <v>1</v>
      </c>
      <c r="G554" s="1">
        <v>0</v>
      </c>
      <c r="H554" s="1">
        <v>0</v>
      </c>
      <c r="I554" s="1">
        <v>0</v>
      </c>
      <c r="J554" s="2">
        <v>1</v>
      </c>
      <c r="K554" s="2">
        <v>0</v>
      </c>
      <c r="L554" s="53">
        <v>0</v>
      </c>
      <c r="M554" s="53">
        <v>1</v>
      </c>
      <c r="N554" s="2">
        <v>482</v>
      </c>
      <c r="O554" s="2">
        <v>32</v>
      </c>
      <c r="Q554" s="1"/>
      <c r="T554" s="3"/>
    </row>
    <row r="555" spans="1:20" ht="15.75" customHeight="1">
      <c r="A555" s="1">
        <v>0</v>
      </c>
      <c r="B555" s="1">
        <v>1</v>
      </c>
      <c r="C555" s="1">
        <v>0</v>
      </c>
      <c r="D555" s="1">
        <v>0</v>
      </c>
      <c r="E555" s="1">
        <v>0</v>
      </c>
      <c r="F555" s="1">
        <v>1</v>
      </c>
      <c r="G555" s="1">
        <v>0</v>
      </c>
      <c r="H555" s="1">
        <v>0</v>
      </c>
      <c r="I555" s="1">
        <v>0</v>
      </c>
      <c r="J555" s="2">
        <v>0</v>
      </c>
      <c r="K555" s="2">
        <v>0</v>
      </c>
      <c r="L555" s="53">
        <v>0</v>
      </c>
      <c r="M555" s="53">
        <v>0</v>
      </c>
      <c r="N555" s="2">
        <v>400</v>
      </c>
      <c r="O555" s="2">
        <v>35</v>
      </c>
      <c r="Q555" s="1"/>
      <c r="T555" s="3"/>
    </row>
    <row r="556" spans="1:20" ht="15.75" customHeight="1">
      <c r="A556" s="1">
        <v>0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1</v>
      </c>
      <c r="J556" s="2">
        <v>0</v>
      </c>
      <c r="K556" s="2">
        <v>1</v>
      </c>
      <c r="L556" s="53">
        <v>1</v>
      </c>
      <c r="M556" s="53">
        <v>0</v>
      </c>
      <c r="N556" s="2">
        <v>350</v>
      </c>
      <c r="O556" s="2">
        <v>20</v>
      </c>
      <c r="Q556" s="1"/>
      <c r="T556" s="3"/>
    </row>
    <row r="557" spans="1:20" ht="15.75" customHeight="1">
      <c r="A557" s="1">
        <v>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2">
        <v>0</v>
      </c>
      <c r="K557" s="2">
        <v>1</v>
      </c>
      <c r="L557" s="53">
        <v>1</v>
      </c>
      <c r="M557" s="53">
        <v>0</v>
      </c>
      <c r="N557" s="2">
        <v>480</v>
      </c>
      <c r="O557" s="2">
        <v>30</v>
      </c>
      <c r="Q557" s="1"/>
      <c r="T557" s="3"/>
    </row>
    <row r="558" spans="1:20" ht="15.75" customHeight="1">
      <c r="A558" s="1">
        <v>0</v>
      </c>
      <c r="B558" s="1">
        <v>0</v>
      </c>
      <c r="C558" s="1">
        <v>1</v>
      </c>
      <c r="D558" s="1">
        <v>0</v>
      </c>
      <c r="E558" s="1">
        <v>1</v>
      </c>
      <c r="F558" s="1">
        <v>0</v>
      </c>
      <c r="G558" s="1">
        <v>0</v>
      </c>
      <c r="H558" s="1">
        <v>0</v>
      </c>
      <c r="I558" s="1">
        <v>0</v>
      </c>
      <c r="J558" s="2">
        <v>0</v>
      </c>
      <c r="K558" s="2">
        <v>0</v>
      </c>
      <c r="L558" s="53">
        <v>1</v>
      </c>
      <c r="M558" s="53">
        <v>0</v>
      </c>
      <c r="N558" s="2">
        <v>470</v>
      </c>
      <c r="O558" s="2">
        <v>50</v>
      </c>
      <c r="Q558" s="1"/>
      <c r="T558" s="3"/>
    </row>
    <row r="559" spans="1:20" ht="15.75" customHeight="1">
      <c r="A559" s="1">
        <v>0</v>
      </c>
      <c r="B559" s="1">
        <v>1</v>
      </c>
      <c r="C559" s="1">
        <v>0</v>
      </c>
      <c r="D559" s="1">
        <v>0</v>
      </c>
      <c r="E559" s="1">
        <v>1</v>
      </c>
      <c r="F559" s="1">
        <v>0</v>
      </c>
      <c r="G559" s="1">
        <v>0</v>
      </c>
      <c r="H559" s="1">
        <v>0</v>
      </c>
      <c r="I559" s="1">
        <v>1</v>
      </c>
      <c r="J559" s="2">
        <v>0</v>
      </c>
      <c r="K559" s="2">
        <v>1</v>
      </c>
      <c r="L559" s="53">
        <v>1</v>
      </c>
      <c r="M559" s="53">
        <v>0</v>
      </c>
      <c r="N559" s="2">
        <v>400</v>
      </c>
      <c r="O559" s="2">
        <v>20</v>
      </c>
      <c r="Q559" s="1"/>
      <c r="T559" s="3"/>
    </row>
    <row r="560" spans="1:20" ht="15.75" customHeight="1">
      <c r="A560" s="1">
        <v>1</v>
      </c>
      <c r="B560" s="1">
        <v>0</v>
      </c>
      <c r="C560" s="1">
        <v>0</v>
      </c>
      <c r="D560" s="1">
        <v>0</v>
      </c>
      <c r="E560" s="1">
        <v>0</v>
      </c>
      <c r="F560" s="1">
        <v>1</v>
      </c>
      <c r="G560" s="1">
        <v>0</v>
      </c>
      <c r="H560" s="1">
        <v>0</v>
      </c>
      <c r="I560" s="1">
        <v>0</v>
      </c>
      <c r="J560" s="2">
        <v>0</v>
      </c>
      <c r="K560" s="2">
        <v>1</v>
      </c>
      <c r="L560" s="53">
        <v>1</v>
      </c>
      <c r="M560" s="53">
        <v>0</v>
      </c>
      <c r="N560" s="2">
        <v>350</v>
      </c>
      <c r="O560" s="2">
        <v>24</v>
      </c>
      <c r="Q560" s="1"/>
      <c r="T560" s="3"/>
    </row>
    <row r="561" spans="1:20" ht="15.75" customHeight="1">
      <c r="A561" s="1">
        <v>0</v>
      </c>
      <c r="B561" s="1">
        <v>0</v>
      </c>
      <c r="C561" s="1">
        <v>1</v>
      </c>
      <c r="D561" s="1">
        <v>0</v>
      </c>
      <c r="E561" s="1">
        <v>1</v>
      </c>
      <c r="F561" s="1">
        <v>0</v>
      </c>
      <c r="G561" s="1">
        <v>0</v>
      </c>
      <c r="H561" s="1">
        <v>0</v>
      </c>
      <c r="I561" s="1">
        <v>1</v>
      </c>
      <c r="J561" s="2">
        <v>0</v>
      </c>
      <c r="K561" s="2">
        <v>1</v>
      </c>
      <c r="L561" s="53">
        <v>1</v>
      </c>
      <c r="M561" s="53">
        <v>0</v>
      </c>
      <c r="N561" s="2">
        <v>400</v>
      </c>
      <c r="O561" s="2">
        <v>15</v>
      </c>
      <c r="Q561" s="1"/>
      <c r="T561" s="3"/>
    </row>
    <row r="562" spans="1:20" ht="15.75" customHeight="1">
      <c r="A562" s="1">
        <v>0</v>
      </c>
      <c r="B562" s="1">
        <v>1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2">
        <v>1</v>
      </c>
      <c r="K562" s="2">
        <v>0</v>
      </c>
      <c r="L562" s="53">
        <v>1</v>
      </c>
      <c r="M562" s="53">
        <v>0</v>
      </c>
      <c r="N562" s="2">
        <v>500</v>
      </c>
      <c r="O562" s="2">
        <v>25</v>
      </c>
      <c r="Q562" s="1"/>
      <c r="T562" s="3"/>
    </row>
    <row r="563" spans="1:20" ht="15.75" customHeight="1">
      <c r="A563" s="1">
        <v>0</v>
      </c>
      <c r="B563" s="1">
        <v>0</v>
      </c>
      <c r="C563" s="1">
        <v>1</v>
      </c>
      <c r="D563" s="1">
        <v>0</v>
      </c>
      <c r="E563" s="1">
        <v>0</v>
      </c>
      <c r="F563" s="1">
        <v>0</v>
      </c>
      <c r="G563" s="1">
        <v>1</v>
      </c>
      <c r="H563" s="1">
        <v>0</v>
      </c>
      <c r="I563" s="1">
        <v>1</v>
      </c>
      <c r="J563" s="2">
        <v>1</v>
      </c>
      <c r="K563" s="2">
        <v>0</v>
      </c>
      <c r="L563" s="53">
        <v>1</v>
      </c>
      <c r="M563" s="53">
        <v>0</v>
      </c>
      <c r="N563" s="2">
        <v>300</v>
      </c>
      <c r="O563" s="2">
        <v>15</v>
      </c>
      <c r="Q563" s="1"/>
      <c r="T563" s="3"/>
    </row>
    <row r="564" spans="1:20" ht="15.75" customHeight="1">
      <c r="A564" s="1">
        <v>0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2">
        <v>0</v>
      </c>
      <c r="K564" s="2">
        <v>0</v>
      </c>
      <c r="L564" s="53">
        <v>0</v>
      </c>
      <c r="M564" s="53">
        <v>0</v>
      </c>
      <c r="N564" s="2">
        <v>500</v>
      </c>
      <c r="O564" s="2">
        <v>40</v>
      </c>
      <c r="Q564" s="1"/>
      <c r="T564" s="3"/>
    </row>
    <row r="565" spans="1:20" ht="15.75" customHeight="1">
      <c r="A565" s="1">
        <v>0</v>
      </c>
      <c r="B565" s="1">
        <v>0</v>
      </c>
      <c r="C565" s="1">
        <v>0</v>
      </c>
      <c r="D565" s="1">
        <v>1</v>
      </c>
      <c r="E565" s="1">
        <v>0</v>
      </c>
      <c r="F565" s="1">
        <v>0</v>
      </c>
      <c r="G565" s="1">
        <v>1</v>
      </c>
      <c r="H565" s="1">
        <v>1</v>
      </c>
      <c r="I565" s="1">
        <v>0</v>
      </c>
      <c r="J565" s="2">
        <v>0</v>
      </c>
      <c r="K565" s="2">
        <v>0</v>
      </c>
      <c r="L565" s="53">
        <v>0</v>
      </c>
      <c r="M565" s="53">
        <v>0</v>
      </c>
      <c r="N565" s="2">
        <v>400</v>
      </c>
      <c r="O565" s="2">
        <v>30</v>
      </c>
      <c r="Q565" s="1"/>
      <c r="T565" s="3"/>
    </row>
    <row r="566" spans="1:20" ht="15.75" customHeight="1">
      <c r="A566" s="1">
        <v>0</v>
      </c>
      <c r="B566" s="1">
        <v>0</v>
      </c>
      <c r="C566" s="1">
        <v>1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2">
        <v>1</v>
      </c>
      <c r="K566" s="2">
        <v>0</v>
      </c>
      <c r="L566" s="53">
        <v>0</v>
      </c>
      <c r="M566" s="53">
        <v>0</v>
      </c>
      <c r="N566" s="2">
        <v>480</v>
      </c>
      <c r="O566" s="2">
        <v>20</v>
      </c>
      <c r="Q566" s="1"/>
      <c r="T566" s="3"/>
    </row>
    <row r="567" spans="1:20" ht="15.75" customHeight="1">
      <c r="A567" s="1">
        <v>0</v>
      </c>
      <c r="B567" s="1">
        <v>1</v>
      </c>
      <c r="C567" s="1">
        <v>0</v>
      </c>
      <c r="D567" s="1">
        <v>0</v>
      </c>
      <c r="E567" s="1">
        <v>0</v>
      </c>
      <c r="F567" s="1">
        <v>1</v>
      </c>
      <c r="G567" s="1">
        <v>0</v>
      </c>
      <c r="H567" s="1">
        <v>0</v>
      </c>
      <c r="I567" s="1">
        <v>0</v>
      </c>
      <c r="J567" s="2">
        <v>0</v>
      </c>
      <c r="K567" s="2">
        <v>1</v>
      </c>
      <c r="L567" s="53">
        <v>0</v>
      </c>
      <c r="M567" s="53">
        <v>0</v>
      </c>
      <c r="N567" s="2">
        <v>480</v>
      </c>
      <c r="O567" s="2">
        <v>15</v>
      </c>
      <c r="Q567" s="1"/>
      <c r="T567" s="3"/>
    </row>
    <row r="568" spans="1:20" ht="15.75" customHeight="1">
      <c r="A568" s="1">
        <v>0</v>
      </c>
      <c r="B568" s="1">
        <v>0</v>
      </c>
      <c r="C568" s="1">
        <v>0</v>
      </c>
      <c r="D568" s="1">
        <v>0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  <c r="J568" s="2">
        <v>1</v>
      </c>
      <c r="K568" s="2">
        <v>0</v>
      </c>
      <c r="L568" s="53">
        <v>0</v>
      </c>
      <c r="M568" s="53">
        <v>0</v>
      </c>
      <c r="N568" s="2">
        <v>400</v>
      </c>
      <c r="O568" s="2">
        <v>20</v>
      </c>
      <c r="Q568" s="1"/>
      <c r="T568" s="3"/>
    </row>
    <row r="569" spans="1:20" ht="15.75" customHeight="1">
      <c r="A569" s="1">
        <v>0</v>
      </c>
      <c r="B569" s="1">
        <v>0</v>
      </c>
      <c r="C569" s="1">
        <v>1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1</v>
      </c>
      <c r="J569" s="2">
        <v>0</v>
      </c>
      <c r="K569" s="2">
        <v>1</v>
      </c>
      <c r="L569" s="53">
        <v>1</v>
      </c>
      <c r="M569" s="53">
        <v>0</v>
      </c>
      <c r="N569" s="2">
        <v>350</v>
      </c>
      <c r="O569" s="2">
        <v>20</v>
      </c>
      <c r="Q569" s="1"/>
      <c r="T569" s="3"/>
    </row>
    <row r="570" spans="1:20" ht="15.75" customHeight="1">
      <c r="A570" s="1">
        <v>0</v>
      </c>
      <c r="B570" s="1">
        <v>0</v>
      </c>
      <c r="C570" s="1">
        <v>1</v>
      </c>
      <c r="D570" s="1">
        <v>0</v>
      </c>
      <c r="E570" s="1">
        <v>0</v>
      </c>
      <c r="F570" s="1">
        <v>0</v>
      </c>
      <c r="G570" s="1">
        <v>1</v>
      </c>
      <c r="H570" s="1">
        <v>0</v>
      </c>
      <c r="I570" s="1">
        <v>1</v>
      </c>
      <c r="J570" s="2">
        <v>1</v>
      </c>
      <c r="K570" s="2">
        <v>0</v>
      </c>
      <c r="L570" s="53">
        <v>0</v>
      </c>
      <c r="M570" s="53">
        <v>0</v>
      </c>
      <c r="N570" s="2">
        <v>374</v>
      </c>
      <c r="O570" s="2">
        <v>27</v>
      </c>
      <c r="Q570" s="1"/>
      <c r="T570" s="3"/>
    </row>
    <row r="571" spans="1:20" ht="15.75" customHeight="1">
      <c r="A571" s="1">
        <v>0</v>
      </c>
      <c r="B571" s="1">
        <v>0</v>
      </c>
      <c r="C571" s="1">
        <v>1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2">
        <v>0</v>
      </c>
      <c r="K571" s="2">
        <v>0</v>
      </c>
      <c r="L571" s="53">
        <v>1</v>
      </c>
      <c r="M571" s="53">
        <v>0</v>
      </c>
      <c r="N571" s="2">
        <v>400</v>
      </c>
      <c r="O571" s="2">
        <v>35</v>
      </c>
      <c r="Q571" s="1"/>
      <c r="T571" s="3"/>
    </row>
    <row r="572" spans="1:20" ht="15.75" customHeight="1">
      <c r="A572" s="1">
        <v>0</v>
      </c>
      <c r="B572" s="1">
        <v>0</v>
      </c>
      <c r="C572" s="1">
        <v>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2">
        <v>0</v>
      </c>
      <c r="K572" s="2">
        <v>1</v>
      </c>
      <c r="L572" s="53">
        <v>1</v>
      </c>
      <c r="M572" s="53">
        <v>0</v>
      </c>
      <c r="N572" s="2">
        <v>350</v>
      </c>
      <c r="O572" s="2">
        <v>23</v>
      </c>
      <c r="Q572" s="1"/>
      <c r="T572" s="3"/>
    </row>
    <row r="573" spans="1:20" ht="15.75" customHeight="1">
      <c r="A573" s="1">
        <v>0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2">
        <v>0</v>
      </c>
      <c r="K573" s="2">
        <v>0</v>
      </c>
      <c r="L573" s="53">
        <v>1</v>
      </c>
      <c r="M573" s="53">
        <v>0</v>
      </c>
      <c r="N573" s="2">
        <v>450</v>
      </c>
      <c r="O573" s="2">
        <v>35</v>
      </c>
      <c r="Q573" s="1"/>
      <c r="T573" s="3"/>
    </row>
    <row r="574" spans="1:20" ht="15.75" customHeight="1">
      <c r="A574" s="1">
        <v>0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2">
        <v>0</v>
      </c>
      <c r="K574" s="2">
        <v>0</v>
      </c>
      <c r="L574" s="53">
        <v>1</v>
      </c>
      <c r="M574" s="53">
        <v>0</v>
      </c>
      <c r="N574" s="2">
        <v>400</v>
      </c>
      <c r="O574" s="2">
        <v>40</v>
      </c>
      <c r="Q574" s="1"/>
      <c r="T574" s="3"/>
    </row>
    <row r="575" spans="1:20" ht="15.75" customHeight="1">
      <c r="A575" s="1">
        <v>0</v>
      </c>
      <c r="B575" s="1">
        <v>1</v>
      </c>
      <c r="C575" s="1">
        <v>0</v>
      </c>
      <c r="D575" s="1">
        <v>0</v>
      </c>
      <c r="E575" s="1">
        <v>0</v>
      </c>
      <c r="F575" s="1">
        <v>0</v>
      </c>
      <c r="G575" s="1">
        <v>1</v>
      </c>
      <c r="H575" s="1">
        <v>1</v>
      </c>
      <c r="I575" s="1">
        <v>0</v>
      </c>
      <c r="J575" s="2">
        <v>0</v>
      </c>
      <c r="K575" s="2">
        <v>0</v>
      </c>
      <c r="L575" s="53">
        <v>0</v>
      </c>
      <c r="M575" s="53">
        <v>0</v>
      </c>
      <c r="N575" s="2">
        <v>400</v>
      </c>
      <c r="O575" s="2">
        <v>30</v>
      </c>
      <c r="Q575" s="1"/>
      <c r="T575" s="3"/>
    </row>
    <row r="576" spans="1:20" ht="15.75" customHeight="1">
      <c r="A576" s="1">
        <v>0</v>
      </c>
      <c r="B576" s="1">
        <v>0</v>
      </c>
      <c r="C576" s="1">
        <v>0</v>
      </c>
      <c r="D576" s="1">
        <v>0</v>
      </c>
      <c r="E576" s="1">
        <v>1</v>
      </c>
      <c r="F576" s="1">
        <v>0</v>
      </c>
      <c r="G576" s="1">
        <v>0</v>
      </c>
      <c r="H576" s="1">
        <v>0</v>
      </c>
      <c r="I576" s="1">
        <v>0</v>
      </c>
      <c r="J576" s="2">
        <v>0</v>
      </c>
      <c r="K576" s="2">
        <v>0</v>
      </c>
      <c r="L576" s="53">
        <v>1</v>
      </c>
      <c r="M576" s="53">
        <v>0</v>
      </c>
      <c r="N576" s="2">
        <v>500</v>
      </c>
      <c r="O576" s="2">
        <v>35</v>
      </c>
      <c r="Q576" s="1"/>
      <c r="T576" s="3"/>
    </row>
    <row r="577" spans="1:20" ht="15.75" customHeight="1">
      <c r="A577" s="1">
        <v>0</v>
      </c>
      <c r="B577" s="1">
        <v>1</v>
      </c>
      <c r="C577" s="1">
        <v>0</v>
      </c>
      <c r="D577" s="1">
        <v>0</v>
      </c>
      <c r="E577" s="1">
        <v>1</v>
      </c>
      <c r="F577" s="1">
        <v>0</v>
      </c>
      <c r="G577" s="1">
        <v>0</v>
      </c>
      <c r="H577" s="1">
        <v>0</v>
      </c>
      <c r="I577" s="1">
        <v>0</v>
      </c>
      <c r="J577" s="2">
        <v>0</v>
      </c>
      <c r="K577" s="2">
        <v>1</v>
      </c>
      <c r="L577" s="53">
        <v>0</v>
      </c>
      <c r="M577" s="53">
        <v>1</v>
      </c>
      <c r="N577" s="2">
        <v>482</v>
      </c>
      <c r="O577" s="2">
        <v>31</v>
      </c>
      <c r="Q577" s="1"/>
      <c r="T577" s="3"/>
    </row>
    <row r="578" spans="1:20" ht="15.75" customHeight="1">
      <c r="A578" s="1">
        <v>0</v>
      </c>
      <c r="B578" s="1">
        <v>0</v>
      </c>
      <c r="C578" s="1">
        <v>0</v>
      </c>
      <c r="D578" s="1">
        <v>1</v>
      </c>
      <c r="E578" s="1">
        <v>0</v>
      </c>
      <c r="F578" s="1">
        <v>1</v>
      </c>
      <c r="G578" s="1">
        <v>0</v>
      </c>
      <c r="H578" s="1">
        <v>0</v>
      </c>
      <c r="I578" s="1">
        <v>1</v>
      </c>
      <c r="J578" s="2">
        <v>0</v>
      </c>
      <c r="K578" s="2">
        <v>0</v>
      </c>
      <c r="L578" s="53">
        <v>1</v>
      </c>
      <c r="M578" s="53">
        <v>0</v>
      </c>
      <c r="N578" s="2">
        <v>450</v>
      </c>
      <c r="O578" s="2">
        <v>30</v>
      </c>
      <c r="Q578" s="1"/>
      <c r="T578" s="3"/>
    </row>
    <row r="579" spans="1:20" ht="15.75" customHeight="1">
      <c r="A579" s="1">
        <v>0</v>
      </c>
      <c r="B579" s="1">
        <v>0</v>
      </c>
      <c r="C579" s="1">
        <v>0</v>
      </c>
      <c r="D579" s="1">
        <v>1</v>
      </c>
      <c r="E579" s="1">
        <v>0</v>
      </c>
      <c r="F579" s="1">
        <v>0</v>
      </c>
      <c r="G579" s="1">
        <v>0</v>
      </c>
      <c r="H579" s="1">
        <v>0</v>
      </c>
      <c r="I579" s="1">
        <v>1</v>
      </c>
      <c r="J579" s="2">
        <v>0</v>
      </c>
      <c r="K579" s="2">
        <v>1</v>
      </c>
      <c r="L579" s="53">
        <v>1</v>
      </c>
      <c r="M579" s="53">
        <v>0</v>
      </c>
      <c r="N579" s="2">
        <v>300</v>
      </c>
      <c r="O579" s="2">
        <v>15</v>
      </c>
      <c r="Q579" s="1"/>
      <c r="T579" s="3"/>
    </row>
    <row r="580" spans="1:20" ht="15.75" customHeight="1">
      <c r="A580" s="1">
        <v>0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2">
        <v>0</v>
      </c>
      <c r="K580" s="2">
        <v>1</v>
      </c>
      <c r="L580" s="53">
        <v>1</v>
      </c>
      <c r="M580" s="53">
        <v>0</v>
      </c>
      <c r="N580" s="2">
        <v>350</v>
      </c>
      <c r="O580" s="2">
        <v>20</v>
      </c>
      <c r="Q580" s="1"/>
      <c r="T580" s="3"/>
    </row>
    <row r="581" spans="1:20" ht="15.75" customHeight="1">
      <c r="A581" s="1">
        <v>0</v>
      </c>
      <c r="B581" s="1">
        <v>0</v>
      </c>
      <c r="C581" s="1">
        <v>0</v>
      </c>
      <c r="D581" s="1">
        <v>1</v>
      </c>
      <c r="E581" s="1">
        <v>1</v>
      </c>
      <c r="F581" s="1">
        <v>0</v>
      </c>
      <c r="G581" s="1">
        <v>0</v>
      </c>
      <c r="H581" s="1">
        <v>0</v>
      </c>
      <c r="I581" s="1">
        <v>1</v>
      </c>
      <c r="J581" s="2">
        <v>1</v>
      </c>
      <c r="K581" s="2">
        <v>0</v>
      </c>
      <c r="L581" s="53">
        <v>1</v>
      </c>
      <c r="M581" s="53">
        <v>0</v>
      </c>
      <c r="N581" s="2">
        <v>300</v>
      </c>
      <c r="O581" s="2">
        <v>15</v>
      </c>
      <c r="Q581" s="1"/>
      <c r="T581" s="3"/>
    </row>
    <row r="582" spans="1:20" ht="15.75" customHeight="1">
      <c r="A582" s="1">
        <v>1</v>
      </c>
      <c r="B582" s="1">
        <v>0</v>
      </c>
      <c r="C582" s="1">
        <v>0</v>
      </c>
      <c r="D582" s="1">
        <v>0</v>
      </c>
      <c r="E582" s="1">
        <v>0</v>
      </c>
      <c r="F582" s="1">
        <v>1</v>
      </c>
      <c r="G582" s="1">
        <v>0</v>
      </c>
      <c r="H582" s="1">
        <v>0</v>
      </c>
      <c r="I582" s="1">
        <v>0</v>
      </c>
      <c r="J582" s="2">
        <v>1</v>
      </c>
      <c r="K582" s="2">
        <v>0</v>
      </c>
      <c r="L582" s="53">
        <v>0</v>
      </c>
      <c r="M582" s="53">
        <v>1</v>
      </c>
      <c r="N582" s="2">
        <v>393</v>
      </c>
      <c r="O582" s="2">
        <v>24</v>
      </c>
      <c r="Q582" s="1"/>
      <c r="T582" s="3"/>
    </row>
    <row r="583" spans="1:20" ht="15.75" customHeight="1">
      <c r="A583" s="1">
        <v>1</v>
      </c>
      <c r="B583" s="1">
        <v>0</v>
      </c>
      <c r="C583" s="1">
        <v>0</v>
      </c>
      <c r="D583" s="1">
        <v>0</v>
      </c>
      <c r="E583" s="1">
        <v>0</v>
      </c>
      <c r="F583" s="1">
        <v>1</v>
      </c>
      <c r="G583" s="1">
        <v>0</v>
      </c>
      <c r="H583" s="1">
        <v>0</v>
      </c>
      <c r="I583" s="1">
        <v>1</v>
      </c>
      <c r="J583" s="2">
        <v>1</v>
      </c>
      <c r="K583" s="2">
        <v>0</v>
      </c>
      <c r="L583" s="53">
        <v>0</v>
      </c>
      <c r="M583" s="53">
        <v>1</v>
      </c>
      <c r="N583" s="2">
        <v>350</v>
      </c>
      <c r="O583" s="2">
        <v>20</v>
      </c>
      <c r="Q583" s="1"/>
      <c r="T583" s="3"/>
    </row>
    <row r="584" spans="1:20" ht="15.75" customHeight="1">
      <c r="A584" s="1">
        <v>0</v>
      </c>
      <c r="B584" s="1">
        <v>0</v>
      </c>
      <c r="C584" s="1">
        <v>1</v>
      </c>
      <c r="D584" s="1">
        <v>0</v>
      </c>
      <c r="E584" s="1">
        <v>1</v>
      </c>
      <c r="F584" s="1">
        <v>0</v>
      </c>
      <c r="G584" s="1">
        <v>0</v>
      </c>
      <c r="H584" s="1">
        <v>0</v>
      </c>
      <c r="I584" s="1">
        <v>1</v>
      </c>
      <c r="J584" s="2">
        <v>1</v>
      </c>
      <c r="K584" s="2">
        <v>0</v>
      </c>
      <c r="L584" s="53">
        <v>0</v>
      </c>
      <c r="M584" s="53">
        <v>1</v>
      </c>
      <c r="N584" s="2">
        <v>300</v>
      </c>
      <c r="O584" s="2">
        <v>15</v>
      </c>
      <c r="Q584" s="1"/>
      <c r="T584" s="3"/>
    </row>
    <row r="585" spans="1:20" ht="15.75" customHeight="1">
      <c r="A585" s="1">
        <v>0</v>
      </c>
      <c r="B585" s="1">
        <v>1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2">
        <v>1</v>
      </c>
      <c r="K585" s="2">
        <v>0</v>
      </c>
      <c r="L585" s="53">
        <v>0</v>
      </c>
      <c r="M585" s="53">
        <v>0</v>
      </c>
      <c r="N585" s="2">
        <v>350</v>
      </c>
      <c r="O585" s="2">
        <v>20</v>
      </c>
      <c r="Q585" s="1"/>
      <c r="T585" s="3"/>
    </row>
    <row r="586" spans="1:20" ht="15.75" customHeight="1">
      <c r="A586" s="1">
        <v>0</v>
      </c>
      <c r="B586" s="1">
        <v>1</v>
      </c>
      <c r="C586" s="1">
        <v>0</v>
      </c>
      <c r="D586" s="1">
        <v>0</v>
      </c>
      <c r="E586" s="1">
        <v>1</v>
      </c>
      <c r="F586" s="1">
        <v>0</v>
      </c>
      <c r="G586" s="1">
        <v>0</v>
      </c>
      <c r="H586" s="1">
        <v>0</v>
      </c>
      <c r="I586" s="1">
        <v>1</v>
      </c>
      <c r="J586" s="2">
        <v>0</v>
      </c>
      <c r="K586" s="2">
        <v>0</v>
      </c>
      <c r="L586" s="53">
        <v>0</v>
      </c>
      <c r="M586" s="53">
        <v>0</v>
      </c>
      <c r="N586" s="2">
        <v>350</v>
      </c>
      <c r="O586" s="2">
        <v>30</v>
      </c>
      <c r="Q586" s="1"/>
      <c r="T586" s="3"/>
    </row>
    <row r="587" spans="1:20" ht="15.75" customHeight="1">
      <c r="A587" s="1">
        <v>0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1</v>
      </c>
      <c r="J587" s="2">
        <v>0</v>
      </c>
      <c r="K587" s="2">
        <v>1</v>
      </c>
      <c r="L587" s="53">
        <v>1</v>
      </c>
      <c r="M587" s="53">
        <v>0</v>
      </c>
      <c r="N587" s="2">
        <v>350</v>
      </c>
      <c r="O587" s="2">
        <v>20</v>
      </c>
      <c r="Q587" s="1"/>
      <c r="T587" s="3"/>
    </row>
    <row r="588" spans="1:20" ht="15.75" customHeight="1">
      <c r="A588" s="1">
        <v>0</v>
      </c>
      <c r="B588" s="1">
        <v>0</v>
      </c>
      <c r="C588" s="1">
        <v>0</v>
      </c>
      <c r="D588" s="1">
        <v>1</v>
      </c>
      <c r="E588" s="1">
        <v>0</v>
      </c>
      <c r="F588" s="1">
        <v>0</v>
      </c>
      <c r="G588" s="1">
        <v>1</v>
      </c>
      <c r="H588" s="1">
        <v>0</v>
      </c>
      <c r="I588" s="1">
        <v>1</v>
      </c>
      <c r="J588" s="2">
        <v>0</v>
      </c>
      <c r="K588" s="2">
        <v>0</v>
      </c>
      <c r="L588" s="53">
        <v>1</v>
      </c>
      <c r="M588" s="53">
        <v>0</v>
      </c>
      <c r="N588" s="2">
        <v>450</v>
      </c>
      <c r="O588" s="2">
        <v>35</v>
      </c>
      <c r="Q588" s="1"/>
      <c r="T588" s="3"/>
    </row>
    <row r="589" spans="1:20" ht="15.75" customHeight="1">
      <c r="A589" s="1">
        <v>0</v>
      </c>
      <c r="B589" s="1">
        <v>0</v>
      </c>
      <c r="C589" s="1">
        <v>1</v>
      </c>
      <c r="D589" s="1">
        <v>0</v>
      </c>
      <c r="E589" s="1">
        <v>0</v>
      </c>
      <c r="F589" s="1">
        <v>0</v>
      </c>
      <c r="G589" s="1">
        <v>1</v>
      </c>
      <c r="H589" s="1">
        <v>0</v>
      </c>
      <c r="I589" s="1">
        <v>0</v>
      </c>
      <c r="J589" s="2">
        <v>0</v>
      </c>
      <c r="K589" s="2">
        <v>1</v>
      </c>
      <c r="L589" s="53">
        <v>1</v>
      </c>
      <c r="M589" s="53">
        <v>0</v>
      </c>
      <c r="N589" s="2">
        <v>400</v>
      </c>
      <c r="O589" s="2">
        <v>25</v>
      </c>
      <c r="Q589" s="1"/>
      <c r="T589" s="3"/>
    </row>
    <row r="590" spans="1:20" ht="15.75" customHeight="1">
      <c r="A590" s="1">
        <v>0</v>
      </c>
      <c r="B590" s="1">
        <v>0</v>
      </c>
      <c r="C590" s="1">
        <v>0</v>
      </c>
      <c r="D590" s="1">
        <v>1</v>
      </c>
      <c r="E590" s="1">
        <v>0</v>
      </c>
      <c r="F590" s="1">
        <v>0</v>
      </c>
      <c r="G590" s="1">
        <v>1</v>
      </c>
      <c r="H590" s="1">
        <v>0</v>
      </c>
      <c r="I590" s="1">
        <v>0</v>
      </c>
      <c r="J590" s="2">
        <v>0</v>
      </c>
      <c r="K590" s="2">
        <v>0</v>
      </c>
      <c r="L590" s="53">
        <v>0</v>
      </c>
      <c r="M590" s="53">
        <v>1</v>
      </c>
      <c r="N590" s="2">
        <v>470</v>
      </c>
      <c r="O590" s="2">
        <v>50</v>
      </c>
      <c r="Q590" s="1"/>
      <c r="T590" s="3"/>
    </row>
    <row r="591" spans="1:20" ht="15.75" customHeight="1">
      <c r="A591" s="1">
        <v>0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1</v>
      </c>
      <c r="H591" s="1">
        <v>0</v>
      </c>
      <c r="I591" s="1">
        <v>1</v>
      </c>
      <c r="J591" s="2">
        <v>0</v>
      </c>
      <c r="K591" s="2">
        <v>1</v>
      </c>
      <c r="L591" s="53">
        <v>1</v>
      </c>
      <c r="M591" s="53">
        <v>0</v>
      </c>
      <c r="N591" s="2">
        <v>400</v>
      </c>
      <c r="O591" s="2">
        <v>25</v>
      </c>
      <c r="Q591" s="1"/>
      <c r="T591" s="3"/>
    </row>
    <row r="592" spans="1:20" ht="15.75" customHeight="1">
      <c r="A592" s="1">
        <v>0</v>
      </c>
      <c r="B592" s="1">
        <v>0</v>
      </c>
      <c r="C592" s="1">
        <v>1</v>
      </c>
      <c r="D592" s="1">
        <v>0</v>
      </c>
      <c r="E592" s="1">
        <v>0</v>
      </c>
      <c r="F592" s="1">
        <v>1</v>
      </c>
      <c r="G592" s="1">
        <v>0</v>
      </c>
      <c r="H592" s="1">
        <v>0</v>
      </c>
      <c r="I592" s="1">
        <v>1</v>
      </c>
      <c r="J592" s="2">
        <v>0</v>
      </c>
      <c r="K592" s="2">
        <v>1</v>
      </c>
      <c r="L592" s="53">
        <v>1</v>
      </c>
      <c r="M592" s="53">
        <v>0</v>
      </c>
      <c r="N592" s="2">
        <v>300</v>
      </c>
      <c r="O592" s="2">
        <v>15</v>
      </c>
      <c r="Q592" s="1"/>
      <c r="T592" s="3"/>
    </row>
    <row r="593" spans="1:20" ht="15.75" customHeight="1">
      <c r="A593" s="1">
        <v>0</v>
      </c>
      <c r="B593" s="1">
        <v>0</v>
      </c>
      <c r="C593" s="1">
        <v>0</v>
      </c>
      <c r="D593" s="1">
        <v>1</v>
      </c>
      <c r="E593" s="1">
        <v>0</v>
      </c>
      <c r="F593" s="1">
        <v>0</v>
      </c>
      <c r="G593" s="1">
        <v>0</v>
      </c>
      <c r="H593" s="1">
        <v>1</v>
      </c>
      <c r="I593" s="1">
        <v>0</v>
      </c>
      <c r="J593" s="2">
        <v>1</v>
      </c>
      <c r="K593" s="2">
        <v>0</v>
      </c>
      <c r="L593" s="53">
        <v>0</v>
      </c>
      <c r="M593" s="53">
        <v>1</v>
      </c>
      <c r="N593" s="2">
        <v>420</v>
      </c>
      <c r="O593" s="2">
        <v>40</v>
      </c>
      <c r="Q593" s="1"/>
      <c r="T593" s="3"/>
    </row>
    <row r="594" spans="1:20" ht="15.75" customHeight="1">
      <c r="A594" s="1">
        <v>0</v>
      </c>
      <c r="B594" s="1">
        <v>1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2">
        <v>1</v>
      </c>
      <c r="K594" s="2">
        <v>0</v>
      </c>
      <c r="L594" s="53">
        <v>1</v>
      </c>
      <c r="M594" s="53">
        <v>0</v>
      </c>
      <c r="N594" s="2">
        <v>300</v>
      </c>
      <c r="O594" s="2">
        <v>15</v>
      </c>
      <c r="Q594" s="1"/>
      <c r="T594" s="3"/>
    </row>
    <row r="595" spans="1:20" ht="15.75" customHeight="1">
      <c r="A595" s="1">
        <v>0</v>
      </c>
      <c r="B595" s="1">
        <v>0</v>
      </c>
      <c r="C595" s="1">
        <v>1</v>
      </c>
      <c r="D595" s="1">
        <v>0</v>
      </c>
      <c r="E595" s="1">
        <v>0</v>
      </c>
      <c r="F595" s="1">
        <v>0</v>
      </c>
      <c r="G595" s="1">
        <v>0</v>
      </c>
      <c r="H595" s="1">
        <v>1</v>
      </c>
      <c r="I595" s="1">
        <v>0</v>
      </c>
      <c r="J595" s="2">
        <v>0</v>
      </c>
      <c r="K595" s="2">
        <v>1</v>
      </c>
      <c r="L595" s="53">
        <v>0</v>
      </c>
      <c r="M595" s="53">
        <v>1</v>
      </c>
      <c r="N595" s="2">
        <v>400</v>
      </c>
      <c r="O595" s="2">
        <v>30</v>
      </c>
      <c r="Q595" s="1"/>
      <c r="T595" s="3"/>
    </row>
    <row r="596" spans="1:20" ht="15.75" customHeight="1">
      <c r="A596" s="1">
        <v>0</v>
      </c>
      <c r="B596" s="1">
        <v>1</v>
      </c>
      <c r="C596" s="1">
        <v>0</v>
      </c>
      <c r="D596" s="1">
        <v>0</v>
      </c>
      <c r="E596" s="1">
        <v>1</v>
      </c>
      <c r="F596" s="1">
        <v>0</v>
      </c>
      <c r="G596" s="1">
        <v>0</v>
      </c>
      <c r="H596" s="1">
        <v>0</v>
      </c>
      <c r="I596" s="1">
        <v>1</v>
      </c>
      <c r="J596" s="2">
        <v>0</v>
      </c>
      <c r="K596" s="2">
        <v>0</v>
      </c>
      <c r="L596" s="53">
        <v>1</v>
      </c>
      <c r="M596" s="53">
        <v>0</v>
      </c>
      <c r="N596" s="2">
        <v>350</v>
      </c>
      <c r="O596" s="2">
        <v>35</v>
      </c>
      <c r="Q596" s="1"/>
      <c r="T596" s="3"/>
    </row>
    <row r="597" spans="1:20" ht="15.75" customHeight="1">
      <c r="A597" s="1">
        <v>0</v>
      </c>
      <c r="B597" s="1">
        <v>0</v>
      </c>
      <c r="C597" s="1">
        <v>0</v>
      </c>
      <c r="D597" s="1">
        <v>1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  <c r="J597" s="2">
        <v>0</v>
      </c>
      <c r="K597" s="2">
        <v>0</v>
      </c>
      <c r="L597" s="53">
        <v>1</v>
      </c>
      <c r="M597" s="53">
        <v>0</v>
      </c>
      <c r="N597" s="2">
        <v>500</v>
      </c>
      <c r="O597" s="2">
        <v>45</v>
      </c>
      <c r="Q597" s="1"/>
      <c r="T597" s="3"/>
    </row>
    <row r="598" spans="1:20" ht="15.75" customHeight="1">
      <c r="A598" s="1">
        <v>0</v>
      </c>
      <c r="B598" s="1">
        <v>0</v>
      </c>
      <c r="C598" s="1">
        <v>0</v>
      </c>
      <c r="D598" s="1">
        <v>1</v>
      </c>
      <c r="E598" s="1">
        <v>1</v>
      </c>
      <c r="F598" s="1">
        <v>0</v>
      </c>
      <c r="G598" s="1">
        <v>0</v>
      </c>
      <c r="H598" s="1">
        <v>0</v>
      </c>
      <c r="I598" s="1">
        <v>0</v>
      </c>
      <c r="J598" s="2">
        <v>0</v>
      </c>
      <c r="K598" s="2">
        <v>0</v>
      </c>
      <c r="L598" s="53">
        <v>1</v>
      </c>
      <c r="M598" s="53">
        <v>0</v>
      </c>
      <c r="N598" s="2">
        <v>400</v>
      </c>
      <c r="O598" s="2">
        <v>35</v>
      </c>
      <c r="Q598" s="1"/>
      <c r="T598" s="3"/>
    </row>
    <row r="599" spans="1:20" ht="15.75" customHeight="1">
      <c r="A599" s="1">
        <v>0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1</v>
      </c>
      <c r="H599" s="1">
        <v>0</v>
      </c>
      <c r="I599" s="1">
        <v>1</v>
      </c>
      <c r="J599" s="2">
        <v>0</v>
      </c>
      <c r="K599" s="2">
        <v>0</v>
      </c>
      <c r="L599" s="53">
        <v>1</v>
      </c>
      <c r="M599" s="53">
        <v>0</v>
      </c>
      <c r="N599" s="2">
        <v>500</v>
      </c>
      <c r="O599" s="2">
        <v>40</v>
      </c>
      <c r="Q599" s="1"/>
      <c r="T599" s="3"/>
    </row>
    <row r="600" spans="1:20" ht="15.75" customHeight="1">
      <c r="A600" s="1">
        <v>0</v>
      </c>
      <c r="B600" s="1">
        <v>0</v>
      </c>
      <c r="C600" s="1">
        <v>0</v>
      </c>
      <c r="D600" s="1">
        <v>1</v>
      </c>
      <c r="E600" s="1">
        <v>1</v>
      </c>
      <c r="F600" s="1">
        <v>0</v>
      </c>
      <c r="G600" s="1">
        <v>0</v>
      </c>
      <c r="H600" s="1">
        <v>0</v>
      </c>
      <c r="I600" s="1">
        <v>1</v>
      </c>
      <c r="J600" s="2">
        <v>0</v>
      </c>
      <c r="K600" s="2">
        <v>1</v>
      </c>
      <c r="L600" s="53">
        <v>1</v>
      </c>
      <c r="M600" s="53">
        <v>0</v>
      </c>
      <c r="N600" s="2">
        <v>400</v>
      </c>
      <c r="O600" s="2">
        <v>25</v>
      </c>
      <c r="Q600" s="1"/>
      <c r="T600" s="3"/>
    </row>
    <row r="601" spans="1:20" ht="15.75" customHeight="1">
      <c r="A601" s="1">
        <v>0</v>
      </c>
      <c r="B601" s="1">
        <v>0</v>
      </c>
      <c r="C601" s="1">
        <v>0</v>
      </c>
      <c r="D601" s="1">
        <v>1</v>
      </c>
      <c r="E601" s="1">
        <v>0</v>
      </c>
      <c r="F601" s="1">
        <v>0</v>
      </c>
      <c r="G601" s="1">
        <v>1</v>
      </c>
      <c r="H601" s="1">
        <v>0</v>
      </c>
      <c r="I601" s="1">
        <v>0</v>
      </c>
      <c r="J601" s="2">
        <v>1</v>
      </c>
      <c r="K601" s="2">
        <v>0</v>
      </c>
      <c r="L601" s="53">
        <v>1</v>
      </c>
      <c r="M601" s="53">
        <v>0</v>
      </c>
      <c r="N601" s="2">
        <v>450</v>
      </c>
      <c r="O601" s="2">
        <v>20</v>
      </c>
      <c r="Q601" s="1"/>
      <c r="T601" s="3"/>
    </row>
    <row r="602" spans="1:20" ht="15.75" customHeight="1">
      <c r="A602" s="1">
        <v>0</v>
      </c>
      <c r="B602" s="1">
        <v>1</v>
      </c>
      <c r="C602" s="1">
        <v>0</v>
      </c>
      <c r="D602" s="1">
        <v>0</v>
      </c>
      <c r="E602" s="1">
        <v>1</v>
      </c>
      <c r="F602" s="1">
        <v>0</v>
      </c>
      <c r="G602" s="1">
        <v>0</v>
      </c>
      <c r="H602" s="1">
        <v>0</v>
      </c>
      <c r="I602" s="1">
        <v>1</v>
      </c>
      <c r="J602" s="2">
        <v>0</v>
      </c>
      <c r="K602" s="2">
        <v>1</v>
      </c>
      <c r="L602" s="53">
        <v>0</v>
      </c>
      <c r="M602" s="53">
        <v>1</v>
      </c>
      <c r="N602" s="2">
        <v>300</v>
      </c>
      <c r="O602" s="2">
        <v>15</v>
      </c>
      <c r="Q602" s="1"/>
      <c r="T602" s="3"/>
    </row>
    <row r="603" spans="1:20" ht="15.75" customHeight="1">
      <c r="A603" s="1">
        <v>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J603" s="2">
        <v>0</v>
      </c>
      <c r="K603" s="2">
        <v>1</v>
      </c>
      <c r="L603" s="53">
        <v>1</v>
      </c>
      <c r="M603" s="53">
        <v>0</v>
      </c>
      <c r="N603" s="2">
        <v>300</v>
      </c>
      <c r="O603" s="2">
        <v>15</v>
      </c>
      <c r="Q603" s="1"/>
      <c r="T603" s="3"/>
    </row>
    <row r="604" spans="1:20" ht="15.75" customHeight="1">
      <c r="A604" s="1">
        <v>0</v>
      </c>
      <c r="B604" s="1">
        <v>0</v>
      </c>
      <c r="C604" s="1">
        <v>0</v>
      </c>
      <c r="D604" s="1">
        <v>0</v>
      </c>
      <c r="E604" s="1">
        <v>1</v>
      </c>
      <c r="F604" s="1">
        <v>0</v>
      </c>
      <c r="G604" s="1">
        <v>0</v>
      </c>
      <c r="H604" s="1">
        <v>0</v>
      </c>
      <c r="I604" s="1">
        <v>1</v>
      </c>
      <c r="J604" s="2">
        <v>1</v>
      </c>
      <c r="K604" s="2">
        <v>0</v>
      </c>
      <c r="L604" s="53">
        <v>0</v>
      </c>
      <c r="M604" s="53">
        <v>1</v>
      </c>
      <c r="N604" s="2">
        <v>350</v>
      </c>
      <c r="O604" s="2">
        <v>20</v>
      </c>
      <c r="Q604" s="1"/>
      <c r="T604" s="3"/>
    </row>
    <row r="605" spans="1:20" ht="15.75" customHeight="1">
      <c r="A605" s="1">
        <v>1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0</v>
      </c>
      <c r="I605" s="1">
        <v>1</v>
      </c>
      <c r="J605" s="2">
        <v>1</v>
      </c>
      <c r="K605" s="2">
        <v>0</v>
      </c>
      <c r="L605" s="53">
        <v>0</v>
      </c>
      <c r="M605" s="53">
        <v>0</v>
      </c>
      <c r="N605" s="2">
        <v>300</v>
      </c>
      <c r="O605" s="2">
        <v>15</v>
      </c>
      <c r="Q605" s="1"/>
      <c r="T605" s="3"/>
    </row>
    <row r="606" spans="1:20" ht="15.75" customHeight="1">
      <c r="A606" s="1">
        <v>0</v>
      </c>
      <c r="B606" s="1">
        <v>0</v>
      </c>
      <c r="C606" s="1">
        <v>1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2">
        <v>0</v>
      </c>
      <c r="K606" s="2">
        <v>1</v>
      </c>
      <c r="L606" s="53">
        <v>0</v>
      </c>
      <c r="M606" s="53">
        <v>1</v>
      </c>
      <c r="N606" s="2">
        <v>350</v>
      </c>
      <c r="O606" s="2">
        <v>20</v>
      </c>
      <c r="Q606" s="1"/>
      <c r="T606" s="3"/>
    </row>
    <row r="607" spans="1:20" ht="15.75" customHeight="1">
      <c r="A607" s="1">
        <v>0</v>
      </c>
      <c r="B607" s="1">
        <v>0</v>
      </c>
      <c r="C607" s="1">
        <v>1</v>
      </c>
      <c r="D607" s="1">
        <v>0</v>
      </c>
      <c r="E607" s="1">
        <v>0</v>
      </c>
      <c r="F607" s="1">
        <v>1</v>
      </c>
      <c r="G607" s="1">
        <v>0</v>
      </c>
      <c r="H607" s="1">
        <v>0</v>
      </c>
      <c r="I607" s="1">
        <v>1</v>
      </c>
      <c r="J607" s="2">
        <v>0</v>
      </c>
      <c r="K607" s="2">
        <v>1</v>
      </c>
      <c r="L607" s="53">
        <v>1</v>
      </c>
      <c r="M607" s="53">
        <v>0</v>
      </c>
      <c r="N607" s="2">
        <v>350</v>
      </c>
      <c r="O607" s="2">
        <v>20</v>
      </c>
      <c r="Q607" s="1"/>
      <c r="T607" s="3"/>
    </row>
    <row r="608" spans="1:20" ht="15.75" customHeight="1">
      <c r="A608" s="1">
        <v>0</v>
      </c>
      <c r="B608" s="1">
        <v>0</v>
      </c>
      <c r="C608" s="1">
        <v>1</v>
      </c>
      <c r="D608" s="1">
        <v>0</v>
      </c>
      <c r="E608" s="1">
        <v>0</v>
      </c>
      <c r="F608" s="1">
        <v>0</v>
      </c>
      <c r="G608" s="1">
        <v>1</v>
      </c>
      <c r="H608" s="1">
        <v>1</v>
      </c>
      <c r="I608" s="1">
        <v>0</v>
      </c>
      <c r="J608" s="2">
        <v>0</v>
      </c>
      <c r="K608" s="2">
        <v>0</v>
      </c>
      <c r="L608" s="53">
        <v>1</v>
      </c>
      <c r="M608" s="53">
        <v>0</v>
      </c>
      <c r="N608" s="2">
        <v>400</v>
      </c>
      <c r="O608" s="2">
        <v>30</v>
      </c>
      <c r="Q608" s="1"/>
      <c r="T608" s="3"/>
    </row>
    <row r="609" spans="1:20" ht="15.75" customHeight="1">
      <c r="A609" s="1">
        <v>0</v>
      </c>
      <c r="B609" s="1">
        <v>1</v>
      </c>
      <c r="C609" s="1">
        <v>0</v>
      </c>
      <c r="D609" s="1">
        <v>0</v>
      </c>
      <c r="E609" s="1">
        <v>1</v>
      </c>
      <c r="F609" s="1">
        <v>0</v>
      </c>
      <c r="G609" s="1">
        <v>0</v>
      </c>
      <c r="H609" s="1">
        <v>0</v>
      </c>
      <c r="I609" s="1">
        <v>0</v>
      </c>
      <c r="J609" s="2">
        <v>1</v>
      </c>
      <c r="K609" s="2">
        <v>0</v>
      </c>
      <c r="L609" s="53">
        <v>1</v>
      </c>
      <c r="M609" s="53">
        <v>0</v>
      </c>
      <c r="N609" s="2">
        <v>500</v>
      </c>
      <c r="O609" s="2">
        <v>20</v>
      </c>
      <c r="Q609" s="1"/>
      <c r="T609" s="3"/>
    </row>
    <row r="610" spans="1:20" ht="15.75" customHeight="1">
      <c r="A610" s="1">
        <v>0</v>
      </c>
      <c r="B610" s="1">
        <v>0</v>
      </c>
      <c r="C610" s="1">
        <v>1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J610" s="2">
        <v>0</v>
      </c>
      <c r="K610" s="2">
        <v>0</v>
      </c>
      <c r="L610" s="53">
        <v>1</v>
      </c>
      <c r="M610" s="53">
        <v>0</v>
      </c>
      <c r="N610" s="2">
        <v>350</v>
      </c>
      <c r="O610" s="2">
        <v>35</v>
      </c>
      <c r="Q610" s="1"/>
      <c r="T610" s="3"/>
    </row>
    <row r="611" spans="1:20" ht="15.75" customHeight="1">
      <c r="A611" s="1">
        <v>1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1</v>
      </c>
      <c r="H611" s="1">
        <v>0</v>
      </c>
      <c r="I611" s="1">
        <v>1</v>
      </c>
      <c r="J611" s="2">
        <v>0</v>
      </c>
      <c r="K611" s="2">
        <v>1</v>
      </c>
      <c r="L611" s="53">
        <v>1</v>
      </c>
      <c r="M611" s="53">
        <v>0</v>
      </c>
      <c r="N611" s="2">
        <v>350</v>
      </c>
      <c r="O611" s="2">
        <v>20</v>
      </c>
      <c r="Q611" s="1"/>
      <c r="T611" s="3"/>
    </row>
    <row r="612" spans="1:20" ht="15.75" customHeight="1">
      <c r="A612" s="1">
        <v>0</v>
      </c>
      <c r="B612" s="1">
        <v>1</v>
      </c>
      <c r="C612" s="1">
        <v>0</v>
      </c>
      <c r="D612" s="1">
        <v>0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  <c r="J612" s="2">
        <v>0</v>
      </c>
      <c r="K612" s="2">
        <v>1</v>
      </c>
      <c r="L612" s="53">
        <v>0</v>
      </c>
      <c r="M612" s="53">
        <v>1</v>
      </c>
      <c r="N612" s="2">
        <v>282</v>
      </c>
      <c r="O612" s="2">
        <v>22</v>
      </c>
      <c r="Q612" s="1"/>
      <c r="T612" s="3"/>
    </row>
    <row r="613" spans="1:20" ht="15.75" customHeight="1">
      <c r="A613" s="1">
        <v>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1</v>
      </c>
      <c r="H613" s="1">
        <v>0</v>
      </c>
      <c r="I613" s="1">
        <v>1</v>
      </c>
      <c r="J613" s="2">
        <v>0</v>
      </c>
      <c r="K613" s="2">
        <v>1</v>
      </c>
      <c r="L613" s="53">
        <v>1</v>
      </c>
      <c r="M613" s="53">
        <v>0</v>
      </c>
      <c r="N613" s="2">
        <v>350</v>
      </c>
      <c r="O613" s="2">
        <v>20</v>
      </c>
      <c r="Q613" s="1"/>
      <c r="T613" s="3"/>
    </row>
    <row r="614" spans="1:20" ht="15.75" customHeight="1">
      <c r="A614" s="1">
        <v>0</v>
      </c>
      <c r="B614" s="1">
        <v>1</v>
      </c>
      <c r="C614" s="1">
        <v>0</v>
      </c>
      <c r="D614" s="1">
        <v>0</v>
      </c>
      <c r="E614" s="1">
        <v>0</v>
      </c>
      <c r="F614" s="1">
        <v>1</v>
      </c>
      <c r="G614" s="1">
        <v>0</v>
      </c>
      <c r="H614" s="1">
        <v>0</v>
      </c>
      <c r="I614" s="1">
        <v>0</v>
      </c>
      <c r="J614" s="2">
        <v>0</v>
      </c>
      <c r="K614" s="2">
        <v>1</v>
      </c>
      <c r="L614" s="53">
        <v>0</v>
      </c>
      <c r="M614" s="53">
        <v>0</v>
      </c>
      <c r="N614" s="2">
        <v>282</v>
      </c>
      <c r="O614" s="2">
        <v>22</v>
      </c>
      <c r="Q614" s="1"/>
      <c r="T614" s="3"/>
    </row>
    <row r="615" spans="1:20" ht="15.75" customHeight="1">
      <c r="A615" s="1">
        <v>0</v>
      </c>
      <c r="B615" s="1">
        <v>0</v>
      </c>
      <c r="C615" s="1">
        <v>0</v>
      </c>
      <c r="D615" s="1">
        <v>0</v>
      </c>
      <c r="E615" s="1">
        <v>1</v>
      </c>
      <c r="F615" s="1">
        <v>0</v>
      </c>
      <c r="G615" s="1">
        <v>0</v>
      </c>
      <c r="H615" s="1">
        <v>0</v>
      </c>
      <c r="I615" s="1">
        <v>0</v>
      </c>
      <c r="J615" s="2">
        <v>0</v>
      </c>
      <c r="K615" s="2">
        <v>0</v>
      </c>
      <c r="L615" s="53">
        <v>0</v>
      </c>
      <c r="M615" s="53">
        <v>1</v>
      </c>
      <c r="N615" s="2">
        <v>450</v>
      </c>
      <c r="O615" s="2">
        <v>35</v>
      </c>
      <c r="Q615" s="1"/>
      <c r="T615" s="3"/>
    </row>
    <row r="616" spans="1:20" ht="15.75" customHeight="1">
      <c r="A616" s="1">
        <v>0</v>
      </c>
      <c r="B616" s="1">
        <v>0</v>
      </c>
      <c r="C616" s="1">
        <v>0</v>
      </c>
      <c r="D616" s="1">
        <v>1</v>
      </c>
      <c r="E616" s="1">
        <v>1</v>
      </c>
      <c r="F616" s="1">
        <v>0</v>
      </c>
      <c r="G616" s="1">
        <v>0</v>
      </c>
      <c r="H616" s="1">
        <v>1</v>
      </c>
      <c r="I616" s="1">
        <v>0</v>
      </c>
      <c r="J616" s="2">
        <v>1</v>
      </c>
      <c r="K616" s="2">
        <v>0</v>
      </c>
      <c r="L616" s="53">
        <v>1</v>
      </c>
      <c r="M616" s="53">
        <v>0</v>
      </c>
      <c r="N616" s="2">
        <v>371</v>
      </c>
      <c r="O616" s="2">
        <v>27</v>
      </c>
      <c r="Q616" s="1"/>
      <c r="T616" s="3"/>
    </row>
    <row r="617" spans="1:20" ht="15.75" customHeight="1">
      <c r="A617" s="1">
        <v>0</v>
      </c>
      <c r="B617" s="1">
        <v>0</v>
      </c>
      <c r="C617" s="1">
        <v>0</v>
      </c>
      <c r="D617" s="1">
        <v>0</v>
      </c>
      <c r="E617" s="1">
        <v>0</v>
      </c>
      <c r="F617" s="1">
        <v>1</v>
      </c>
      <c r="G617" s="1">
        <v>0</v>
      </c>
      <c r="H617" s="1">
        <v>0</v>
      </c>
      <c r="I617" s="1">
        <v>0</v>
      </c>
      <c r="J617" s="2">
        <v>0</v>
      </c>
      <c r="K617" s="2">
        <v>0</v>
      </c>
      <c r="L617" s="53">
        <v>1</v>
      </c>
      <c r="M617" s="53">
        <v>0</v>
      </c>
      <c r="N617" s="2">
        <v>500</v>
      </c>
      <c r="O617" s="2">
        <v>35</v>
      </c>
      <c r="Q617" s="1"/>
      <c r="T617" s="3"/>
    </row>
    <row r="618" spans="1:20" ht="15.75" customHeight="1">
      <c r="A618" s="1">
        <v>0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1</v>
      </c>
      <c r="H618" s="1">
        <v>1</v>
      </c>
      <c r="I618" s="1">
        <v>0</v>
      </c>
      <c r="J618" s="2">
        <v>1</v>
      </c>
      <c r="K618" s="2">
        <v>0</v>
      </c>
      <c r="L618" s="53">
        <v>0</v>
      </c>
      <c r="M618" s="53">
        <v>1</v>
      </c>
      <c r="N618" s="2">
        <v>420</v>
      </c>
      <c r="O618" s="2">
        <v>40</v>
      </c>
      <c r="Q618" s="1"/>
      <c r="T618" s="3"/>
    </row>
    <row r="619" spans="1:20" ht="15.75" customHeight="1">
      <c r="A619" s="1">
        <v>0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1</v>
      </c>
      <c r="H619" s="1">
        <v>0</v>
      </c>
      <c r="I619" s="1">
        <v>1</v>
      </c>
      <c r="J619" s="2">
        <v>1</v>
      </c>
      <c r="K619" s="2">
        <v>0</v>
      </c>
      <c r="L619" s="53">
        <v>0</v>
      </c>
      <c r="M619" s="53">
        <v>0</v>
      </c>
      <c r="N619" s="2">
        <v>350</v>
      </c>
      <c r="O619" s="2">
        <v>20</v>
      </c>
      <c r="Q619" s="1"/>
      <c r="T619" s="3"/>
    </row>
    <row r="620" spans="1:20" ht="15.75" customHeight="1">
      <c r="A620" s="1">
        <v>0</v>
      </c>
      <c r="B620" s="1">
        <v>1</v>
      </c>
      <c r="C620" s="1">
        <v>0</v>
      </c>
      <c r="D620" s="1">
        <v>0</v>
      </c>
      <c r="E620" s="1">
        <v>0</v>
      </c>
      <c r="F620" s="1">
        <v>1</v>
      </c>
      <c r="G620" s="1">
        <v>0</v>
      </c>
      <c r="H620" s="1">
        <v>0</v>
      </c>
      <c r="I620" s="1">
        <v>0</v>
      </c>
      <c r="J620" s="2">
        <v>0</v>
      </c>
      <c r="K620" s="2">
        <v>1</v>
      </c>
      <c r="L620" s="53">
        <v>0</v>
      </c>
      <c r="M620" s="53">
        <v>1</v>
      </c>
      <c r="N620" s="2">
        <v>450</v>
      </c>
      <c r="O620" s="2">
        <v>25</v>
      </c>
      <c r="Q620" s="1"/>
      <c r="T620" s="3"/>
    </row>
    <row r="621" spans="1:20" ht="15.75" customHeight="1">
      <c r="A621" s="1">
        <v>0</v>
      </c>
      <c r="B621" s="1">
        <v>0</v>
      </c>
      <c r="C621" s="1">
        <v>1</v>
      </c>
      <c r="D621" s="1">
        <v>0</v>
      </c>
      <c r="E621" s="1">
        <v>0</v>
      </c>
      <c r="F621" s="1">
        <v>0</v>
      </c>
      <c r="G621" s="1">
        <v>1</v>
      </c>
      <c r="H621" s="1">
        <v>0</v>
      </c>
      <c r="I621" s="1">
        <v>0</v>
      </c>
      <c r="J621" s="2">
        <v>0</v>
      </c>
      <c r="K621" s="2">
        <v>0</v>
      </c>
      <c r="L621" s="53">
        <v>0</v>
      </c>
      <c r="M621" s="53">
        <v>1</v>
      </c>
      <c r="N621" s="2">
        <v>500</v>
      </c>
      <c r="O621" s="2">
        <v>50</v>
      </c>
      <c r="Q621" s="1"/>
      <c r="T621" s="3"/>
    </row>
    <row r="622" spans="1:20" ht="15.75" customHeight="1">
      <c r="A622" s="1">
        <v>1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1</v>
      </c>
      <c r="H622" s="1">
        <v>0</v>
      </c>
      <c r="I622" s="1">
        <v>0</v>
      </c>
      <c r="J622" s="2">
        <v>1</v>
      </c>
      <c r="K622" s="2">
        <v>0</v>
      </c>
      <c r="L622" s="53">
        <v>1</v>
      </c>
      <c r="M622" s="53">
        <v>0</v>
      </c>
      <c r="N622" s="2">
        <v>480</v>
      </c>
      <c r="O622" s="2">
        <v>15</v>
      </c>
      <c r="Q622" s="1"/>
      <c r="T622" s="3"/>
    </row>
    <row r="623" spans="1:20" ht="15.75" customHeight="1">
      <c r="A623" s="1">
        <v>0</v>
      </c>
      <c r="B623" s="1">
        <v>1</v>
      </c>
      <c r="C623" s="1">
        <v>0</v>
      </c>
      <c r="D623" s="1">
        <v>0</v>
      </c>
      <c r="E623" s="1">
        <v>0</v>
      </c>
      <c r="F623" s="1">
        <v>0</v>
      </c>
      <c r="G623" s="1">
        <v>1</v>
      </c>
      <c r="H623" s="1">
        <v>0</v>
      </c>
      <c r="I623" s="1">
        <v>1</v>
      </c>
      <c r="J623" s="2">
        <v>0</v>
      </c>
      <c r="K623" s="2">
        <v>1</v>
      </c>
      <c r="L623" s="53">
        <v>0</v>
      </c>
      <c r="M623" s="53">
        <v>0</v>
      </c>
      <c r="N623" s="2">
        <v>350</v>
      </c>
      <c r="O623" s="2">
        <v>20</v>
      </c>
      <c r="Q623" s="1"/>
      <c r="T623" s="3"/>
    </row>
    <row r="624" spans="1:20" ht="15.75" customHeight="1">
      <c r="A624" s="1">
        <v>0</v>
      </c>
      <c r="B624" s="1">
        <v>0</v>
      </c>
      <c r="C624" s="1">
        <v>0</v>
      </c>
      <c r="D624" s="1">
        <v>1</v>
      </c>
      <c r="E624" s="1">
        <v>0</v>
      </c>
      <c r="F624" s="1">
        <v>1</v>
      </c>
      <c r="G624" s="1">
        <v>0</v>
      </c>
      <c r="H624" s="1">
        <v>0</v>
      </c>
      <c r="I624" s="1">
        <v>0</v>
      </c>
      <c r="J624" s="2">
        <v>0</v>
      </c>
      <c r="K624" s="2">
        <v>0</v>
      </c>
      <c r="L624" s="53">
        <v>0</v>
      </c>
      <c r="M624" s="53">
        <v>1</v>
      </c>
      <c r="N624" s="2">
        <v>500</v>
      </c>
      <c r="O624" s="2">
        <v>40</v>
      </c>
      <c r="Q624" s="1"/>
      <c r="T624" s="3"/>
    </row>
    <row r="625" spans="1:20" ht="15.75" customHeight="1">
      <c r="A625" s="1">
        <v>0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1</v>
      </c>
      <c r="H625" s="1">
        <v>0</v>
      </c>
      <c r="I625" s="1">
        <v>1</v>
      </c>
      <c r="J625" s="2">
        <v>0</v>
      </c>
      <c r="K625" s="2">
        <v>0</v>
      </c>
      <c r="L625" s="53">
        <v>0</v>
      </c>
      <c r="M625" s="53">
        <v>0</v>
      </c>
      <c r="N625" s="2">
        <v>350</v>
      </c>
      <c r="O625" s="2">
        <v>35</v>
      </c>
      <c r="Q625" s="1"/>
      <c r="T625" s="3"/>
    </row>
    <row r="626" spans="1:20" ht="15.75" customHeight="1">
      <c r="A626" s="1">
        <v>0</v>
      </c>
      <c r="B626" s="1">
        <v>0</v>
      </c>
      <c r="C626" s="1">
        <v>0</v>
      </c>
      <c r="D626" s="1">
        <v>0</v>
      </c>
      <c r="E626" s="1">
        <v>0</v>
      </c>
      <c r="F626" s="1">
        <v>1</v>
      </c>
      <c r="G626" s="1">
        <v>0</v>
      </c>
      <c r="H626" s="1">
        <v>0</v>
      </c>
      <c r="I626" s="1">
        <v>1</v>
      </c>
      <c r="J626" s="2">
        <v>0</v>
      </c>
      <c r="K626" s="2">
        <v>1</v>
      </c>
      <c r="L626" s="53">
        <v>0</v>
      </c>
      <c r="M626" s="53">
        <v>0</v>
      </c>
      <c r="N626" s="2">
        <v>400</v>
      </c>
      <c r="O626" s="2">
        <v>25</v>
      </c>
      <c r="Q626" s="1"/>
      <c r="T626" s="3"/>
    </row>
    <row r="627" spans="1:20" ht="15.75" customHeight="1">
      <c r="A627" s="1">
        <v>1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1</v>
      </c>
      <c r="H627" s="1">
        <v>0</v>
      </c>
      <c r="I627" s="1">
        <v>1</v>
      </c>
      <c r="J627" s="2">
        <v>0</v>
      </c>
      <c r="K627" s="2">
        <v>1</v>
      </c>
      <c r="L627" s="53">
        <v>1</v>
      </c>
      <c r="M627" s="53">
        <v>0</v>
      </c>
      <c r="N627" s="2">
        <v>300</v>
      </c>
      <c r="O627" s="2">
        <v>15</v>
      </c>
      <c r="Q627" s="1"/>
      <c r="T627" s="3"/>
    </row>
    <row r="628" spans="1:20" ht="15.75" customHeight="1">
      <c r="A628" s="1">
        <v>0</v>
      </c>
      <c r="B628" s="1">
        <v>0</v>
      </c>
      <c r="C628" s="1">
        <v>0</v>
      </c>
      <c r="D628" s="1">
        <v>1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  <c r="J628" s="2">
        <v>0</v>
      </c>
      <c r="K628" s="2">
        <v>0</v>
      </c>
      <c r="L628" s="53">
        <v>1</v>
      </c>
      <c r="M628" s="53">
        <v>0</v>
      </c>
      <c r="N628" s="2">
        <v>350</v>
      </c>
      <c r="O628" s="2">
        <v>35</v>
      </c>
      <c r="Q628" s="1"/>
      <c r="T628" s="3"/>
    </row>
    <row r="629" spans="1:20" ht="15.75" customHeight="1">
      <c r="A629" s="1">
        <v>0</v>
      </c>
      <c r="B629" s="1">
        <v>0</v>
      </c>
      <c r="C629" s="1">
        <v>0</v>
      </c>
      <c r="D629" s="1">
        <v>1</v>
      </c>
      <c r="E629" s="1">
        <v>1</v>
      </c>
      <c r="F629" s="1">
        <v>0</v>
      </c>
      <c r="G629" s="1">
        <v>0</v>
      </c>
      <c r="H629" s="1">
        <v>0</v>
      </c>
      <c r="I629" s="1">
        <v>1</v>
      </c>
      <c r="J629" s="2">
        <v>0</v>
      </c>
      <c r="K629" s="2">
        <v>0</v>
      </c>
      <c r="L629" s="53">
        <v>0</v>
      </c>
      <c r="M629" s="53">
        <v>1</v>
      </c>
      <c r="N629" s="2">
        <v>350</v>
      </c>
      <c r="O629" s="2">
        <v>35</v>
      </c>
      <c r="Q629" s="1"/>
      <c r="T629" s="3"/>
    </row>
    <row r="630" spans="1:20" ht="15.75" customHeight="1">
      <c r="A630" s="1">
        <v>0</v>
      </c>
      <c r="B630" s="1">
        <v>0</v>
      </c>
      <c r="C630" s="1">
        <v>1</v>
      </c>
      <c r="D630" s="1">
        <v>0</v>
      </c>
      <c r="E630" s="1">
        <v>0</v>
      </c>
      <c r="F630" s="1">
        <v>0</v>
      </c>
      <c r="G630" s="1">
        <v>1</v>
      </c>
      <c r="H630" s="1">
        <v>0</v>
      </c>
      <c r="I630" s="1">
        <v>1</v>
      </c>
      <c r="J630" s="2">
        <v>0</v>
      </c>
      <c r="K630" s="2">
        <v>1</v>
      </c>
      <c r="L630" s="53">
        <v>1</v>
      </c>
      <c r="M630" s="53">
        <v>0</v>
      </c>
      <c r="N630" s="2">
        <v>350</v>
      </c>
      <c r="O630" s="2">
        <v>20</v>
      </c>
      <c r="Q630" s="1"/>
      <c r="T630" s="3"/>
    </row>
    <row r="631" spans="1:20" ht="15.75" customHeight="1">
      <c r="A631" s="1">
        <v>0</v>
      </c>
      <c r="B631" s="1">
        <v>0</v>
      </c>
      <c r="C631" s="1">
        <v>1</v>
      </c>
      <c r="D631" s="1">
        <v>0</v>
      </c>
      <c r="E631" s="1">
        <v>0</v>
      </c>
      <c r="F631" s="1">
        <v>0</v>
      </c>
      <c r="G631" s="1">
        <v>1</v>
      </c>
      <c r="H631" s="1">
        <v>0</v>
      </c>
      <c r="I631" s="1">
        <v>1</v>
      </c>
      <c r="J631" s="2">
        <v>0</v>
      </c>
      <c r="K631" s="2">
        <v>1</v>
      </c>
      <c r="L631" s="53">
        <v>1</v>
      </c>
      <c r="M631" s="53">
        <v>0</v>
      </c>
      <c r="N631" s="2">
        <v>300</v>
      </c>
      <c r="O631" s="2">
        <v>15</v>
      </c>
      <c r="Q631" s="1"/>
      <c r="T631" s="3"/>
    </row>
    <row r="632" spans="1:20" ht="15.75" customHeight="1">
      <c r="A632" s="1">
        <v>0</v>
      </c>
      <c r="B632" s="1">
        <v>0</v>
      </c>
      <c r="C632" s="1">
        <v>0</v>
      </c>
      <c r="D632" s="1">
        <v>1</v>
      </c>
      <c r="E632" s="1">
        <v>0</v>
      </c>
      <c r="F632" s="1">
        <v>0</v>
      </c>
      <c r="G632" s="1">
        <v>0</v>
      </c>
      <c r="H632" s="1">
        <v>0</v>
      </c>
      <c r="I632" s="1">
        <v>1</v>
      </c>
      <c r="J632" s="2">
        <v>0</v>
      </c>
      <c r="K632" s="2">
        <v>0</v>
      </c>
      <c r="L632" s="53">
        <v>1</v>
      </c>
      <c r="M632" s="53">
        <v>0</v>
      </c>
      <c r="N632" s="2">
        <v>450</v>
      </c>
      <c r="O632" s="2">
        <v>35</v>
      </c>
      <c r="Q632" s="1"/>
      <c r="T632" s="3"/>
    </row>
    <row r="633" spans="1:20" ht="15.75" customHeight="1">
      <c r="A633" s="1">
        <v>0</v>
      </c>
      <c r="B633" s="1">
        <v>0</v>
      </c>
      <c r="C633" s="1">
        <v>0</v>
      </c>
      <c r="D633" s="1">
        <v>1</v>
      </c>
      <c r="E633" s="1">
        <v>1</v>
      </c>
      <c r="F633" s="1">
        <v>0</v>
      </c>
      <c r="G633" s="1">
        <v>0</v>
      </c>
      <c r="H633" s="1">
        <v>0</v>
      </c>
      <c r="I633" s="1">
        <v>0</v>
      </c>
      <c r="J633" s="2">
        <v>0</v>
      </c>
      <c r="K633" s="2">
        <v>0</v>
      </c>
      <c r="L633" s="53">
        <v>1</v>
      </c>
      <c r="M633" s="53">
        <v>0</v>
      </c>
      <c r="N633" s="2">
        <v>400</v>
      </c>
      <c r="O633" s="2">
        <v>40</v>
      </c>
      <c r="Q633" s="1"/>
      <c r="T633" s="3"/>
    </row>
    <row r="634" spans="1:20" ht="15.75" customHeight="1">
      <c r="A634" s="1">
        <v>0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1</v>
      </c>
      <c r="H634" s="1">
        <v>0</v>
      </c>
      <c r="I634" s="1">
        <v>0</v>
      </c>
      <c r="J634" s="2">
        <v>0</v>
      </c>
      <c r="K634" s="2">
        <v>0</v>
      </c>
      <c r="L634" s="53">
        <v>0</v>
      </c>
      <c r="M634" s="53">
        <v>0</v>
      </c>
      <c r="N634" s="2">
        <v>500</v>
      </c>
      <c r="O634" s="2">
        <v>40</v>
      </c>
      <c r="Q634" s="1"/>
      <c r="T634" s="3"/>
    </row>
    <row r="635" spans="1:20" ht="15.75" customHeight="1">
      <c r="A635" s="1">
        <v>0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1</v>
      </c>
      <c r="H635" s="1">
        <v>0</v>
      </c>
      <c r="I635" s="1">
        <v>0</v>
      </c>
      <c r="J635" s="2">
        <v>0</v>
      </c>
      <c r="K635" s="2">
        <v>0</v>
      </c>
      <c r="L635" s="53">
        <v>0</v>
      </c>
      <c r="M635" s="53">
        <v>1</v>
      </c>
      <c r="N635" s="2">
        <v>500</v>
      </c>
      <c r="O635" s="2">
        <v>35</v>
      </c>
      <c r="Q635" s="1"/>
      <c r="T635" s="3"/>
    </row>
    <row r="636" spans="1:20" ht="15.75" customHeight="1">
      <c r="A636" s="1">
        <v>0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1</v>
      </c>
      <c r="H636" s="1">
        <v>1</v>
      </c>
      <c r="I636" s="1">
        <v>0</v>
      </c>
      <c r="J636" s="2">
        <v>0</v>
      </c>
      <c r="K636" s="2">
        <v>1</v>
      </c>
      <c r="L636" s="53">
        <v>0</v>
      </c>
      <c r="M636" s="53">
        <v>1</v>
      </c>
      <c r="N636" s="2">
        <v>400</v>
      </c>
      <c r="O636" s="2">
        <v>30</v>
      </c>
      <c r="Q636" s="1"/>
      <c r="T636" s="3"/>
    </row>
    <row r="637" spans="1:20" ht="15.75" customHeight="1">
      <c r="A637" s="1">
        <v>0</v>
      </c>
      <c r="B637" s="1">
        <v>0</v>
      </c>
      <c r="C637" s="1">
        <v>0</v>
      </c>
      <c r="D637" s="1">
        <v>1</v>
      </c>
      <c r="E637" s="1">
        <v>0</v>
      </c>
      <c r="F637" s="1">
        <v>0</v>
      </c>
      <c r="G637" s="1">
        <v>1</v>
      </c>
      <c r="H637" s="1">
        <v>0</v>
      </c>
      <c r="I637" s="1">
        <v>0</v>
      </c>
      <c r="J637" s="2">
        <v>1</v>
      </c>
      <c r="K637" s="2">
        <v>0</v>
      </c>
      <c r="L637" s="53">
        <v>0</v>
      </c>
      <c r="M637" s="53">
        <v>0</v>
      </c>
      <c r="N637" s="2">
        <v>495</v>
      </c>
      <c r="O637" s="2">
        <v>36</v>
      </c>
      <c r="Q637" s="1"/>
      <c r="T637" s="3"/>
    </row>
    <row r="638" spans="1:20" ht="15.75" customHeight="1">
      <c r="A638" s="1">
        <v>0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2">
        <v>0</v>
      </c>
      <c r="K638" s="2">
        <v>1</v>
      </c>
      <c r="L638" s="53">
        <v>1</v>
      </c>
      <c r="M638" s="53">
        <v>0</v>
      </c>
      <c r="N638" s="2">
        <v>450</v>
      </c>
      <c r="O638" s="2">
        <v>25</v>
      </c>
      <c r="Q638" s="1"/>
      <c r="T638" s="3"/>
    </row>
    <row r="639" spans="1:20" ht="15.75" customHeight="1">
      <c r="A639" s="1">
        <v>0</v>
      </c>
      <c r="B639" s="1">
        <v>0</v>
      </c>
      <c r="C639" s="1">
        <v>0</v>
      </c>
      <c r="D639" s="1">
        <v>1</v>
      </c>
      <c r="E639" s="1">
        <v>1</v>
      </c>
      <c r="F639" s="1">
        <v>0</v>
      </c>
      <c r="G639" s="1">
        <v>0</v>
      </c>
      <c r="H639" s="1">
        <v>0</v>
      </c>
      <c r="I639" s="1">
        <v>0</v>
      </c>
      <c r="J639" s="2">
        <v>1</v>
      </c>
      <c r="K639" s="2">
        <v>0</v>
      </c>
      <c r="L639" s="53">
        <v>1</v>
      </c>
      <c r="M639" s="53">
        <v>0</v>
      </c>
      <c r="N639" s="2">
        <v>495</v>
      </c>
      <c r="O639" s="2">
        <v>36</v>
      </c>
      <c r="Q639" s="1"/>
      <c r="T639" s="3"/>
    </row>
    <row r="640" spans="1:20" ht="15.75" customHeight="1">
      <c r="A640" s="1">
        <v>0</v>
      </c>
      <c r="B640" s="1">
        <v>0</v>
      </c>
      <c r="C640" s="1">
        <v>0</v>
      </c>
      <c r="D640" s="1">
        <v>1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2">
        <v>0</v>
      </c>
      <c r="K640" s="2">
        <v>0</v>
      </c>
      <c r="L640" s="53">
        <v>1</v>
      </c>
      <c r="M640" s="53">
        <v>0</v>
      </c>
      <c r="N640" s="2">
        <v>450</v>
      </c>
      <c r="O640" s="2">
        <v>35</v>
      </c>
      <c r="Q640" s="1"/>
      <c r="T640" s="3"/>
    </row>
    <row r="641" spans="1:20" ht="15.75" customHeight="1">
      <c r="A641" s="1">
        <v>0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1</v>
      </c>
      <c r="H641" s="1">
        <v>0</v>
      </c>
      <c r="I641" s="1">
        <v>0</v>
      </c>
      <c r="J641" s="2">
        <v>0</v>
      </c>
      <c r="K641" s="2">
        <v>0</v>
      </c>
      <c r="L641" s="53">
        <v>1</v>
      </c>
      <c r="M641" s="53">
        <v>0</v>
      </c>
      <c r="N641" s="2">
        <v>500</v>
      </c>
      <c r="O641" s="2">
        <v>50</v>
      </c>
      <c r="Q641" s="1"/>
      <c r="T641" s="3"/>
    </row>
    <row r="642" spans="1:20" ht="15.75" customHeight="1">
      <c r="A642" s="1">
        <v>0</v>
      </c>
      <c r="B642" s="1">
        <v>0</v>
      </c>
      <c r="C642" s="1">
        <v>0</v>
      </c>
      <c r="D642" s="1">
        <v>1</v>
      </c>
      <c r="E642" s="1">
        <v>0</v>
      </c>
      <c r="F642" s="1">
        <v>0</v>
      </c>
      <c r="G642" s="1">
        <v>1</v>
      </c>
      <c r="H642" s="1">
        <v>0</v>
      </c>
      <c r="I642" s="1">
        <v>1</v>
      </c>
      <c r="J642" s="2">
        <v>1</v>
      </c>
      <c r="K642" s="2">
        <v>0</v>
      </c>
      <c r="L642" s="53">
        <v>1</v>
      </c>
      <c r="M642" s="53">
        <v>0</v>
      </c>
      <c r="N642" s="2">
        <v>400</v>
      </c>
      <c r="O642" s="2">
        <v>15</v>
      </c>
      <c r="Q642" s="1"/>
      <c r="T642" s="3"/>
    </row>
    <row r="643" spans="1:20" ht="15.75" customHeight="1">
      <c r="A643" s="1">
        <v>0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1</v>
      </c>
      <c r="H643" s="1">
        <v>0</v>
      </c>
      <c r="I643" s="1">
        <v>0</v>
      </c>
      <c r="J643" s="2">
        <v>0</v>
      </c>
      <c r="K643" s="2">
        <v>1</v>
      </c>
      <c r="L643" s="53">
        <v>1</v>
      </c>
      <c r="M643" s="53">
        <v>0</v>
      </c>
      <c r="N643" s="2">
        <v>350</v>
      </c>
      <c r="O643" s="2">
        <v>20</v>
      </c>
      <c r="Q643" s="1"/>
      <c r="T643" s="3"/>
    </row>
    <row r="644" spans="1:20" ht="15.75" customHeight="1">
      <c r="A644" s="1">
        <v>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1</v>
      </c>
      <c r="H644" s="1">
        <v>0</v>
      </c>
      <c r="I644" s="1">
        <v>1</v>
      </c>
      <c r="J644" s="2">
        <v>0</v>
      </c>
      <c r="K644" s="2">
        <v>1</v>
      </c>
      <c r="L644" s="53">
        <v>1</v>
      </c>
      <c r="M644" s="53">
        <v>0</v>
      </c>
      <c r="N644" s="2">
        <v>400</v>
      </c>
      <c r="O644" s="2">
        <v>25</v>
      </c>
      <c r="Q644" s="1"/>
      <c r="T644" s="3"/>
    </row>
    <row r="645" spans="1:20" ht="15.75" customHeight="1">
      <c r="A645" s="1">
        <v>0</v>
      </c>
      <c r="B645" s="1">
        <v>0</v>
      </c>
      <c r="C645" s="1">
        <v>0</v>
      </c>
      <c r="D645" s="1">
        <v>1</v>
      </c>
      <c r="E645" s="1">
        <v>0</v>
      </c>
      <c r="F645" s="1">
        <v>0</v>
      </c>
      <c r="G645" s="1">
        <v>1</v>
      </c>
      <c r="H645" s="1">
        <v>0</v>
      </c>
      <c r="I645" s="1">
        <v>1</v>
      </c>
      <c r="J645" s="2">
        <v>1</v>
      </c>
      <c r="K645" s="2">
        <v>0</v>
      </c>
      <c r="L645" s="53">
        <v>1</v>
      </c>
      <c r="M645" s="53">
        <v>0</v>
      </c>
      <c r="N645" s="2">
        <v>350</v>
      </c>
      <c r="O645" s="2">
        <v>20</v>
      </c>
      <c r="Q645" s="1"/>
      <c r="T645" s="3"/>
    </row>
    <row r="646" spans="1:20" ht="15.75" customHeight="1">
      <c r="A646" s="1">
        <v>0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1</v>
      </c>
      <c r="H646" s="1">
        <v>0</v>
      </c>
      <c r="I646" s="1">
        <v>0</v>
      </c>
      <c r="J646" s="2">
        <v>0</v>
      </c>
      <c r="K646" s="2">
        <v>1</v>
      </c>
      <c r="L646" s="53">
        <v>0</v>
      </c>
      <c r="M646" s="53">
        <v>1</v>
      </c>
      <c r="N646" s="2">
        <v>493</v>
      </c>
      <c r="O646" s="2">
        <v>35</v>
      </c>
      <c r="Q646" s="1"/>
      <c r="T646" s="3"/>
    </row>
    <row r="647" spans="1:20" ht="15.75" customHeight="1">
      <c r="A647" s="1">
        <v>0</v>
      </c>
      <c r="B647" s="1">
        <v>0</v>
      </c>
      <c r="C647" s="1">
        <v>0</v>
      </c>
      <c r="D647" s="1">
        <v>1</v>
      </c>
      <c r="E647" s="1">
        <v>0</v>
      </c>
      <c r="F647" s="1">
        <v>0</v>
      </c>
      <c r="G647" s="1">
        <v>1</v>
      </c>
      <c r="H647" s="1">
        <v>0</v>
      </c>
      <c r="I647" s="1">
        <v>0</v>
      </c>
      <c r="J647" s="2">
        <v>0</v>
      </c>
      <c r="K647" s="2">
        <v>0</v>
      </c>
      <c r="L647" s="53">
        <v>1</v>
      </c>
      <c r="M647" s="53">
        <v>0</v>
      </c>
      <c r="N647" s="2">
        <v>400</v>
      </c>
      <c r="O647" s="2">
        <v>40</v>
      </c>
      <c r="Q647" s="1"/>
      <c r="T647" s="3"/>
    </row>
    <row r="648" spans="1:20" ht="15.75" customHeight="1">
      <c r="A648" s="1">
        <v>1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1</v>
      </c>
      <c r="I648" s="1">
        <v>0</v>
      </c>
      <c r="J648" s="2">
        <v>1</v>
      </c>
      <c r="K648" s="2">
        <v>0</v>
      </c>
      <c r="L648" s="53">
        <v>0</v>
      </c>
      <c r="M648" s="53">
        <v>1</v>
      </c>
      <c r="N648" s="2">
        <v>350</v>
      </c>
      <c r="O648" s="2">
        <v>20</v>
      </c>
      <c r="Q648" s="1"/>
      <c r="T648" s="3"/>
    </row>
    <row r="649" spans="1:20" ht="15.75" customHeight="1">
      <c r="A649" s="1">
        <v>0</v>
      </c>
      <c r="B649" s="1">
        <v>0</v>
      </c>
      <c r="C649" s="1">
        <v>1</v>
      </c>
      <c r="D649" s="1">
        <v>0</v>
      </c>
      <c r="E649" s="1">
        <v>1</v>
      </c>
      <c r="F649" s="1">
        <v>0</v>
      </c>
      <c r="G649" s="1">
        <v>0</v>
      </c>
      <c r="H649" s="1">
        <v>1</v>
      </c>
      <c r="I649" s="1">
        <v>0</v>
      </c>
      <c r="J649" s="2">
        <v>0</v>
      </c>
      <c r="K649" s="2">
        <v>0</v>
      </c>
      <c r="L649" s="53">
        <v>0</v>
      </c>
      <c r="M649" s="53">
        <v>0</v>
      </c>
      <c r="N649" s="2">
        <v>500</v>
      </c>
      <c r="O649" s="2">
        <v>30</v>
      </c>
      <c r="Q649" s="1"/>
      <c r="T649" s="3"/>
    </row>
    <row r="650" spans="1:20" ht="15.75" customHeight="1">
      <c r="A650" s="1">
        <v>1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2">
        <v>0</v>
      </c>
      <c r="K650" s="2">
        <v>0</v>
      </c>
      <c r="L650" s="53">
        <v>0</v>
      </c>
      <c r="M650" s="53">
        <v>1</v>
      </c>
      <c r="N650" s="2">
        <v>470</v>
      </c>
      <c r="O650" s="2">
        <v>50</v>
      </c>
      <c r="Q650" s="1"/>
      <c r="T650" s="3"/>
    </row>
    <row r="651" spans="1:20" ht="15.75" customHeight="1">
      <c r="A651" s="1">
        <v>1</v>
      </c>
      <c r="B651" s="1">
        <v>0</v>
      </c>
      <c r="C651" s="1">
        <v>0</v>
      </c>
      <c r="D651" s="1">
        <v>0</v>
      </c>
      <c r="E651" s="1">
        <v>1</v>
      </c>
      <c r="F651" s="1">
        <v>0</v>
      </c>
      <c r="G651" s="1">
        <v>0</v>
      </c>
      <c r="H651" s="1">
        <v>0</v>
      </c>
      <c r="I651" s="1">
        <v>0</v>
      </c>
      <c r="J651" s="2">
        <v>1</v>
      </c>
      <c r="K651" s="2">
        <v>0</v>
      </c>
      <c r="L651" s="53">
        <v>0</v>
      </c>
      <c r="M651" s="53">
        <v>1</v>
      </c>
      <c r="N651" s="2">
        <v>300</v>
      </c>
      <c r="O651" s="2">
        <v>15</v>
      </c>
      <c r="Q651" s="1"/>
      <c r="T651" s="3"/>
    </row>
    <row r="652" spans="1:20" ht="15.75" customHeight="1">
      <c r="A652" s="1">
        <v>0</v>
      </c>
      <c r="B652" s="1">
        <v>0</v>
      </c>
      <c r="C652" s="1">
        <v>1</v>
      </c>
      <c r="D652" s="1">
        <v>0</v>
      </c>
      <c r="E652" s="1">
        <v>1</v>
      </c>
      <c r="F652" s="1">
        <v>0</v>
      </c>
      <c r="G652" s="1">
        <v>0</v>
      </c>
      <c r="H652" s="1">
        <v>0</v>
      </c>
      <c r="I652" s="1">
        <v>0</v>
      </c>
      <c r="J652" s="2">
        <v>1</v>
      </c>
      <c r="K652" s="2">
        <v>0</v>
      </c>
      <c r="L652" s="53">
        <v>0</v>
      </c>
      <c r="M652" s="53">
        <v>1</v>
      </c>
      <c r="N652" s="2">
        <v>480</v>
      </c>
      <c r="O652" s="2">
        <v>15</v>
      </c>
      <c r="Q652" s="1"/>
      <c r="T652" s="3"/>
    </row>
    <row r="653" spans="1:20" ht="15.75" customHeight="1">
      <c r="A653" s="1">
        <v>0</v>
      </c>
      <c r="B653" s="1">
        <v>0</v>
      </c>
      <c r="C653" s="1">
        <v>0</v>
      </c>
      <c r="D653" s="1">
        <v>0</v>
      </c>
      <c r="E653" s="1">
        <v>1</v>
      </c>
      <c r="F653" s="1">
        <v>0</v>
      </c>
      <c r="G653" s="1">
        <v>0</v>
      </c>
      <c r="H653" s="1">
        <v>1</v>
      </c>
      <c r="I653" s="1">
        <v>0</v>
      </c>
      <c r="J653" s="2">
        <v>0</v>
      </c>
      <c r="K653" s="2">
        <v>0</v>
      </c>
      <c r="L653" s="53">
        <v>0</v>
      </c>
      <c r="M653" s="53">
        <v>1</v>
      </c>
      <c r="N653" s="2">
        <v>450</v>
      </c>
      <c r="O653" s="2">
        <v>40</v>
      </c>
      <c r="Q653" s="1"/>
      <c r="T653" s="3"/>
    </row>
    <row r="654" spans="1:20" ht="15.75" customHeight="1">
      <c r="A654" s="1">
        <v>0</v>
      </c>
      <c r="B654" s="1">
        <v>0</v>
      </c>
      <c r="C654" s="1">
        <v>1</v>
      </c>
      <c r="D654" s="1">
        <v>0</v>
      </c>
      <c r="E654" s="1">
        <v>0</v>
      </c>
      <c r="F654" s="1">
        <v>0</v>
      </c>
      <c r="G654" s="1">
        <v>1</v>
      </c>
      <c r="H654" s="1">
        <v>1</v>
      </c>
      <c r="I654" s="1">
        <v>0</v>
      </c>
      <c r="J654" s="2">
        <v>1</v>
      </c>
      <c r="K654" s="2">
        <v>0</v>
      </c>
      <c r="L654" s="53">
        <v>1</v>
      </c>
      <c r="M654" s="53">
        <v>0</v>
      </c>
      <c r="N654" s="2">
        <v>459</v>
      </c>
      <c r="O654" s="2">
        <v>26</v>
      </c>
      <c r="Q654" s="1"/>
      <c r="T654" s="3"/>
    </row>
    <row r="655" spans="1:20" ht="15.75" customHeight="1">
      <c r="A655" s="1">
        <v>0</v>
      </c>
      <c r="B655" s="1">
        <v>0</v>
      </c>
      <c r="C655" s="1">
        <v>1</v>
      </c>
      <c r="D655" s="1">
        <v>0</v>
      </c>
      <c r="E655" s="1">
        <v>1</v>
      </c>
      <c r="F655" s="1">
        <v>0</v>
      </c>
      <c r="G655" s="1">
        <v>0</v>
      </c>
      <c r="H655" s="1">
        <v>0</v>
      </c>
      <c r="I655" s="1">
        <v>0</v>
      </c>
      <c r="J655" s="2">
        <v>0</v>
      </c>
      <c r="K655" s="2">
        <v>0</v>
      </c>
      <c r="L655" s="53">
        <v>0</v>
      </c>
      <c r="M655" s="53">
        <v>0</v>
      </c>
      <c r="N655" s="2">
        <v>500</v>
      </c>
      <c r="O655" s="2">
        <v>50</v>
      </c>
      <c r="Q655" s="1"/>
      <c r="T655" s="3"/>
    </row>
    <row r="656" spans="1:20" ht="15.75" customHeight="1">
      <c r="A656" s="1">
        <v>0</v>
      </c>
      <c r="B656" s="1">
        <v>0</v>
      </c>
      <c r="C656" s="1">
        <v>1</v>
      </c>
      <c r="D656" s="1">
        <v>0</v>
      </c>
      <c r="E656" s="1">
        <v>1</v>
      </c>
      <c r="F656" s="1">
        <v>0</v>
      </c>
      <c r="G656" s="1">
        <v>0</v>
      </c>
      <c r="H656" s="1">
        <v>0</v>
      </c>
      <c r="I656" s="1">
        <v>1</v>
      </c>
      <c r="J656" s="2">
        <v>0</v>
      </c>
      <c r="K656" s="2">
        <v>0</v>
      </c>
      <c r="L656" s="53">
        <v>0</v>
      </c>
      <c r="M656" s="53">
        <v>1</v>
      </c>
      <c r="N656" s="2">
        <v>500</v>
      </c>
      <c r="O656" s="2">
        <v>40</v>
      </c>
      <c r="Q656" s="1"/>
      <c r="T656" s="3"/>
    </row>
    <row r="657" spans="1:20" ht="15.75" customHeight="1">
      <c r="A657" s="1">
        <v>0</v>
      </c>
      <c r="B657" s="1">
        <v>0</v>
      </c>
      <c r="C657" s="1">
        <v>1</v>
      </c>
      <c r="D657" s="1">
        <v>0</v>
      </c>
      <c r="E657" s="1">
        <v>0</v>
      </c>
      <c r="F657" s="1">
        <v>0</v>
      </c>
      <c r="G657" s="1">
        <v>1</v>
      </c>
      <c r="H657" s="1">
        <v>1</v>
      </c>
      <c r="I657" s="1">
        <v>0</v>
      </c>
      <c r="J657" s="2">
        <v>1</v>
      </c>
      <c r="K657" s="2">
        <v>0</v>
      </c>
      <c r="L657" s="53">
        <v>0</v>
      </c>
      <c r="M657" s="53">
        <v>1</v>
      </c>
      <c r="N657" s="2">
        <v>420</v>
      </c>
      <c r="O657" s="2">
        <v>40</v>
      </c>
      <c r="Q657" s="1"/>
      <c r="T657" s="3"/>
    </row>
    <row r="658" spans="1:20" ht="15.75" customHeight="1">
      <c r="A658" s="1">
        <v>0</v>
      </c>
      <c r="B658" s="1">
        <v>0</v>
      </c>
      <c r="C658" s="1">
        <v>1</v>
      </c>
      <c r="D658" s="1">
        <v>0</v>
      </c>
      <c r="E658" s="1">
        <v>0</v>
      </c>
      <c r="F658" s="1">
        <v>1</v>
      </c>
      <c r="G658" s="1">
        <v>0</v>
      </c>
      <c r="H658" s="1">
        <v>0</v>
      </c>
      <c r="I658" s="1">
        <v>1</v>
      </c>
      <c r="J658" s="2">
        <v>0</v>
      </c>
      <c r="K658" s="2">
        <v>1</v>
      </c>
      <c r="L658" s="53">
        <v>0</v>
      </c>
      <c r="M658" s="53">
        <v>1</v>
      </c>
      <c r="N658" s="2">
        <v>400</v>
      </c>
      <c r="O658" s="2">
        <v>25</v>
      </c>
      <c r="Q658" s="1"/>
      <c r="T658" s="3"/>
    </row>
    <row r="659" spans="1:20" ht="15.75" customHeight="1">
      <c r="A659" s="1">
        <v>0</v>
      </c>
      <c r="B659" s="1">
        <v>1</v>
      </c>
      <c r="C659" s="1">
        <v>0</v>
      </c>
      <c r="D659" s="1">
        <v>0</v>
      </c>
      <c r="E659" s="1">
        <v>0</v>
      </c>
      <c r="F659" s="1">
        <v>1</v>
      </c>
      <c r="G659" s="1">
        <v>0</v>
      </c>
      <c r="H659" s="1">
        <v>0</v>
      </c>
      <c r="I659" s="1">
        <v>0</v>
      </c>
      <c r="J659" s="2">
        <v>0</v>
      </c>
      <c r="K659" s="2">
        <v>0</v>
      </c>
      <c r="L659" s="53">
        <v>0</v>
      </c>
      <c r="M659" s="53">
        <v>0</v>
      </c>
      <c r="N659" s="2">
        <v>350</v>
      </c>
      <c r="O659" s="2">
        <v>40</v>
      </c>
      <c r="Q659" s="1"/>
      <c r="T659" s="3"/>
    </row>
    <row r="660" spans="1:20" ht="15.75" customHeight="1">
      <c r="A660" s="1">
        <v>0</v>
      </c>
      <c r="B660" s="1">
        <v>1</v>
      </c>
      <c r="C660" s="1">
        <v>0</v>
      </c>
      <c r="D660" s="1">
        <v>0</v>
      </c>
      <c r="E660" s="1">
        <v>0</v>
      </c>
      <c r="F660" s="1">
        <v>1</v>
      </c>
      <c r="G660" s="1">
        <v>0</v>
      </c>
      <c r="H660" s="1">
        <v>0</v>
      </c>
      <c r="I660" s="1">
        <v>1</v>
      </c>
      <c r="J660" s="2">
        <v>0</v>
      </c>
      <c r="K660" s="2">
        <v>1</v>
      </c>
      <c r="L660" s="53">
        <v>0</v>
      </c>
      <c r="M660" s="53">
        <v>1</v>
      </c>
      <c r="N660" s="2">
        <v>400</v>
      </c>
      <c r="O660" s="2">
        <v>25</v>
      </c>
      <c r="Q660" s="1"/>
      <c r="T660" s="3"/>
    </row>
    <row r="661" spans="1:20" ht="15.75" customHeight="1">
      <c r="A661" s="1">
        <v>0</v>
      </c>
      <c r="B661" s="1">
        <v>0</v>
      </c>
      <c r="C661" s="1">
        <v>0</v>
      </c>
      <c r="D661" s="1">
        <v>0</v>
      </c>
      <c r="E661" s="1">
        <v>0</v>
      </c>
      <c r="F661" s="1">
        <v>1</v>
      </c>
      <c r="G661" s="1">
        <v>0</v>
      </c>
      <c r="H661" s="1">
        <v>0</v>
      </c>
      <c r="I661" s="1">
        <v>1</v>
      </c>
      <c r="J661" s="2">
        <v>0</v>
      </c>
      <c r="K661" s="2">
        <v>0</v>
      </c>
      <c r="L661" s="53">
        <v>0</v>
      </c>
      <c r="M661" s="53">
        <v>0</v>
      </c>
      <c r="N661" s="2">
        <v>350</v>
      </c>
      <c r="O661" s="2">
        <v>35</v>
      </c>
      <c r="Q661" s="1"/>
      <c r="T661" s="3"/>
    </row>
    <row r="662" spans="1:20" ht="15.75" customHeight="1">
      <c r="A662" s="1">
        <v>1</v>
      </c>
      <c r="B662" s="1">
        <v>0</v>
      </c>
      <c r="C662" s="1">
        <v>0</v>
      </c>
      <c r="D662" s="1">
        <v>0</v>
      </c>
      <c r="E662" s="1">
        <v>1</v>
      </c>
      <c r="F662" s="1">
        <v>0</v>
      </c>
      <c r="G662" s="1">
        <v>0</v>
      </c>
      <c r="H662" s="1">
        <v>0</v>
      </c>
      <c r="I662" s="1">
        <v>0</v>
      </c>
      <c r="J662" s="2">
        <v>0</v>
      </c>
      <c r="K662" s="2">
        <v>0</v>
      </c>
      <c r="L662" s="53">
        <v>0</v>
      </c>
      <c r="M662" s="53">
        <v>0</v>
      </c>
      <c r="N662" s="2">
        <v>500</v>
      </c>
      <c r="O662" s="2">
        <v>45</v>
      </c>
      <c r="Q662" s="1"/>
      <c r="T662" s="3"/>
    </row>
    <row r="663" spans="1:20" ht="15.75" customHeight="1">
      <c r="A663" s="1">
        <v>1</v>
      </c>
      <c r="B663" s="1">
        <v>0</v>
      </c>
      <c r="C663" s="1">
        <v>0</v>
      </c>
      <c r="D663" s="1">
        <v>0</v>
      </c>
      <c r="E663" s="1">
        <v>1</v>
      </c>
      <c r="F663" s="1">
        <v>0</v>
      </c>
      <c r="G663" s="1">
        <v>0</v>
      </c>
      <c r="H663" s="1">
        <v>0</v>
      </c>
      <c r="I663" s="1">
        <v>0</v>
      </c>
      <c r="J663" s="2">
        <v>0</v>
      </c>
      <c r="K663" s="2">
        <v>0</v>
      </c>
      <c r="L663" s="53">
        <v>0</v>
      </c>
      <c r="M663" s="53">
        <v>1</v>
      </c>
      <c r="N663" s="2">
        <v>500</v>
      </c>
      <c r="O663" s="2">
        <v>35</v>
      </c>
      <c r="Q663" s="1"/>
      <c r="T663" s="3"/>
    </row>
    <row r="664" spans="1:20" ht="15.75" customHeight="1">
      <c r="A664" s="1">
        <v>1</v>
      </c>
      <c r="B664" s="1">
        <v>0</v>
      </c>
      <c r="C664" s="1">
        <v>0</v>
      </c>
      <c r="D664" s="1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2">
        <v>0</v>
      </c>
      <c r="K664" s="2">
        <v>0</v>
      </c>
      <c r="L664" s="53">
        <v>0</v>
      </c>
      <c r="M664" s="53">
        <v>1</v>
      </c>
      <c r="N664" s="2">
        <v>500</v>
      </c>
      <c r="O664" s="2">
        <v>45</v>
      </c>
      <c r="Q664" s="1"/>
      <c r="T664" s="3"/>
    </row>
    <row r="665" spans="1:20" ht="15.75" customHeight="1">
      <c r="A665" s="1">
        <v>0</v>
      </c>
      <c r="B665" s="1">
        <v>0</v>
      </c>
      <c r="C665" s="1">
        <v>1</v>
      </c>
      <c r="D665" s="1">
        <v>0</v>
      </c>
      <c r="E665" s="1">
        <v>1</v>
      </c>
      <c r="F665" s="1">
        <v>0</v>
      </c>
      <c r="G665" s="1">
        <v>0</v>
      </c>
      <c r="H665" s="1">
        <v>0</v>
      </c>
      <c r="I665" s="1">
        <v>0</v>
      </c>
      <c r="J665" s="2">
        <v>0</v>
      </c>
      <c r="K665" s="2">
        <v>0</v>
      </c>
      <c r="L665" s="53">
        <v>0</v>
      </c>
      <c r="M665" s="53">
        <v>1</v>
      </c>
      <c r="N665" s="2">
        <v>450</v>
      </c>
      <c r="O665" s="2">
        <v>35</v>
      </c>
      <c r="Q665" s="1"/>
      <c r="T665" s="3"/>
    </row>
    <row r="666" spans="1:20" ht="15.75" customHeight="1">
      <c r="A666" s="1">
        <v>0</v>
      </c>
      <c r="B666" s="1">
        <v>1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1</v>
      </c>
      <c r="J666" s="2">
        <v>0</v>
      </c>
      <c r="K666" s="2">
        <v>1</v>
      </c>
      <c r="L666" s="53">
        <v>1</v>
      </c>
      <c r="M666" s="53">
        <v>0</v>
      </c>
      <c r="N666" s="2">
        <v>350</v>
      </c>
      <c r="O666" s="2">
        <v>20</v>
      </c>
      <c r="Q666" s="1"/>
      <c r="T666" s="3"/>
    </row>
    <row r="667" spans="1:20" ht="15.75" customHeight="1">
      <c r="A667" s="1">
        <v>0</v>
      </c>
      <c r="B667" s="1">
        <v>1</v>
      </c>
      <c r="C667" s="1">
        <v>0</v>
      </c>
      <c r="D667" s="1">
        <v>0</v>
      </c>
      <c r="E667" s="1">
        <v>0</v>
      </c>
      <c r="F667" s="1">
        <v>1</v>
      </c>
      <c r="G667" s="1">
        <v>0</v>
      </c>
      <c r="H667" s="1">
        <v>0</v>
      </c>
      <c r="I667" s="1">
        <v>0</v>
      </c>
      <c r="J667" s="2">
        <v>0</v>
      </c>
      <c r="K667" s="2">
        <v>0</v>
      </c>
      <c r="L667" s="53">
        <v>0</v>
      </c>
      <c r="M667" s="53">
        <v>0</v>
      </c>
      <c r="N667" s="2">
        <v>400</v>
      </c>
      <c r="O667" s="2">
        <v>40</v>
      </c>
      <c r="Q667" s="1"/>
      <c r="T667" s="3"/>
    </row>
    <row r="668" spans="1:20" ht="15.75" customHeight="1">
      <c r="A668" s="1">
        <v>0</v>
      </c>
      <c r="B668" s="1">
        <v>0</v>
      </c>
      <c r="C668" s="1">
        <v>1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2">
        <v>0</v>
      </c>
      <c r="K668" s="2">
        <v>0</v>
      </c>
      <c r="L668" s="53">
        <v>1</v>
      </c>
      <c r="M668" s="53">
        <v>0</v>
      </c>
      <c r="N668" s="2">
        <v>350</v>
      </c>
      <c r="O668" s="2">
        <v>35</v>
      </c>
      <c r="Q668" s="1"/>
      <c r="T668" s="3"/>
    </row>
    <row r="669" spans="1:20" ht="15.75" customHeight="1">
      <c r="A669" s="1">
        <v>0</v>
      </c>
      <c r="B669" s="1">
        <v>0</v>
      </c>
      <c r="C669" s="1">
        <v>0</v>
      </c>
      <c r="D669" s="1">
        <v>1</v>
      </c>
      <c r="E669" s="1">
        <v>0</v>
      </c>
      <c r="F669" s="1">
        <v>0</v>
      </c>
      <c r="G669" s="1">
        <v>0</v>
      </c>
      <c r="H669" s="1">
        <v>1</v>
      </c>
      <c r="I669" s="1">
        <v>0</v>
      </c>
      <c r="J669" s="2">
        <v>0</v>
      </c>
      <c r="K669" s="2">
        <v>0</v>
      </c>
      <c r="L669" s="53">
        <v>0</v>
      </c>
      <c r="M669" s="53">
        <v>0</v>
      </c>
      <c r="N669" s="2">
        <v>400</v>
      </c>
      <c r="O669" s="2">
        <v>30</v>
      </c>
      <c r="Q669" s="1"/>
      <c r="T669" s="3"/>
    </row>
    <row r="670" spans="1:20" ht="15.75" customHeight="1">
      <c r="A670" s="1">
        <v>0</v>
      </c>
      <c r="B670" s="1">
        <v>0</v>
      </c>
      <c r="C670" s="1">
        <v>0</v>
      </c>
      <c r="D670" s="1">
        <v>1</v>
      </c>
      <c r="E670" s="1">
        <v>1</v>
      </c>
      <c r="F670" s="1">
        <v>0</v>
      </c>
      <c r="G670" s="1">
        <v>0</v>
      </c>
      <c r="H670" s="1">
        <v>0</v>
      </c>
      <c r="I670" s="1">
        <v>1</v>
      </c>
      <c r="J670" s="2">
        <v>1</v>
      </c>
      <c r="K670" s="2">
        <v>0</v>
      </c>
      <c r="L670" s="53">
        <v>0</v>
      </c>
      <c r="M670" s="53">
        <v>1</v>
      </c>
      <c r="N670" s="2">
        <v>400</v>
      </c>
      <c r="O670" s="2">
        <v>20</v>
      </c>
      <c r="Q670" s="1"/>
      <c r="T670" s="3"/>
    </row>
    <row r="671" spans="1:20" ht="15.75" customHeight="1">
      <c r="A671" s="1">
        <v>1</v>
      </c>
      <c r="B671" s="1">
        <v>0</v>
      </c>
      <c r="C671" s="1">
        <v>0</v>
      </c>
      <c r="D671" s="1">
        <v>0</v>
      </c>
      <c r="E671" s="1">
        <v>1</v>
      </c>
      <c r="F671" s="1">
        <v>0</v>
      </c>
      <c r="G671" s="1">
        <v>0</v>
      </c>
      <c r="H671" s="1">
        <v>0</v>
      </c>
      <c r="I671" s="1">
        <v>1</v>
      </c>
      <c r="J671" s="2">
        <v>0</v>
      </c>
      <c r="K671" s="2">
        <v>1</v>
      </c>
      <c r="L671" s="53">
        <v>1</v>
      </c>
      <c r="M671" s="53">
        <v>0</v>
      </c>
      <c r="N671" s="2">
        <v>350</v>
      </c>
      <c r="O671" s="2">
        <v>20</v>
      </c>
      <c r="Q671" s="1"/>
      <c r="T671" s="3"/>
    </row>
    <row r="672" spans="1:20" ht="15.75" customHeight="1">
      <c r="A672" s="1">
        <v>0</v>
      </c>
      <c r="B672" s="1">
        <v>0</v>
      </c>
      <c r="C672" s="1">
        <v>1</v>
      </c>
      <c r="D672" s="1">
        <v>0</v>
      </c>
      <c r="E672" s="1">
        <v>1</v>
      </c>
      <c r="F672" s="1">
        <v>0</v>
      </c>
      <c r="G672" s="1">
        <v>0</v>
      </c>
      <c r="H672" s="1">
        <v>0</v>
      </c>
      <c r="I672" s="1">
        <v>1</v>
      </c>
      <c r="J672" s="2">
        <v>0</v>
      </c>
      <c r="K672" s="2">
        <v>1</v>
      </c>
      <c r="L672" s="53">
        <v>0</v>
      </c>
      <c r="M672" s="53">
        <v>1</v>
      </c>
      <c r="N672" s="2">
        <v>300</v>
      </c>
      <c r="O672" s="2">
        <v>15</v>
      </c>
      <c r="Q672" s="1"/>
      <c r="T672" s="3"/>
    </row>
    <row r="673" spans="1:20" ht="15.75" customHeight="1">
      <c r="A673" s="1">
        <v>1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1</v>
      </c>
      <c r="H673" s="1">
        <v>0</v>
      </c>
      <c r="I673" s="1">
        <v>1</v>
      </c>
      <c r="J673" s="2">
        <v>0</v>
      </c>
      <c r="K673" s="2">
        <v>1</v>
      </c>
      <c r="L673" s="53">
        <v>0</v>
      </c>
      <c r="M673" s="53">
        <v>1</v>
      </c>
      <c r="N673" s="2">
        <v>400</v>
      </c>
      <c r="O673" s="2">
        <v>25</v>
      </c>
      <c r="Q673" s="1"/>
      <c r="T673" s="3"/>
    </row>
    <row r="674" spans="1:20" ht="15.75" customHeight="1">
      <c r="A674" s="1">
        <v>0</v>
      </c>
      <c r="B674" s="1">
        <v>0</v>
      </c>
      <c r="C674" s="1">
        <v>0</v>
      </c>
      <c r="D674" s="1">
        <v>0</v>
      </c>
      <c r="E674" s="1">
        <v>1</v>
      </c>
      <c r="F674" s="1">
        <v>0</v>
      </c>
      <c r="G674" s="1">
        <v>0</v>
      </c>
      <c r="H674" s="1">
        <v>0</v>
      </c>
      <c r="I674" s="1">
        <v>1</v>
      </c>
      <c r="J674" s="2">
        <v>0</v>
      </c>
      <c r="K674" s="2">
        <v>1</v>
      </c>
      <c r="L674" s="53">
        <v>0</v>
      </c>
      <c r="M674" s="53">
        <v>1</v>
      </c>
      <c r="N674" s="2">
        <v>450</v>
      </c>
      <c r="O674" s="2">
        <v>20</v>
      </c>
      <c r="Q674" s="1"/>
      <c r="T674" s="3"/>
    </row>
    <row r="675" spans="1:20" ht="15.75" customHeight="1">
      <c r="A675" s="1">
        <v>0</v>
      </c>
      <c r="B675" s="1">
        <v>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J675" s="2">
        <v>0</v>
      </c>
      <c r="K675" s="2">
        <v>1</v>
      </c>
      <c r="L675" s="53">
        <v>1</v>
      </c>
      <c r="M675" s="53">
        <v>0</v>
      </c>
      <c r="N675" s="2">
        <v>400</v>
      </c>
      <c r="O675" s="2">
        <v>25</v>
      </c>
      <c r="Q675" s="1"/>
      <c r="T675" s="3"/>
    </row>
    <row r="676" spans="1:20" ht="15.75" customHeight="1">
      <c r="A676" s="1">
        <v>0</v>
      </c>
      <c r="B676" s="1">
        <v>1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J676" s="2">
        <v>0</v>
      </c>
      <c r="K676" s="2">
        <v>1</v>
      </c>
      <c r="L676" s="53">
        <v>1</v>
      </c>
      <c r="M676" s="53">
        <v>0</v>
      </c>
      <c r="N676" s="2">
        <v>400</v>
      </c>
      <c r="O676" s="2">
        <v>25</v>
      </c>
      <c r="Q676" s="1"/>
      <c r="T676" s="3"/>
    </row>
    <row r="677" spans="1:20" ht="15.75" customHeight="1">
      <c r="A677" s="1">
        <v>0</v>
      </c>
      <c r="B677" s="1">
        <v>0</v>
      </c>
      <c r="C677" s="1">
        <v>1</v>
      </c>
      <c r="D677" s="1">
        <v>0</v>
      </c>
      <c r="E677" s="1">
        <v>1</v>
      </c>
      <c r="F677" s="1">
        <v>0</v>
      </c>
      <c r="G677" s="1">
        <v>0</v>
      </c>
      <c r="H677" s="1">
        <v>0</v>
      </c>
      <c r="I677" s="1">
        <v>1</v>
      </c>
      <c r="J677" s="2">
        <v>0</v>
      </c>
      <c r="K677" s="2">
        <v>1</v>
      </c>
      <c r="L677" s="53">
        <v>1</v>
      </c>
      <c r="M677" s="53">
        <v>0</v>
      </c>
      <c r="N677" s="2">
        <v>300</v>
      </c>
      <c r="O677" s="2">
        <v>15</v>
      </c>
      <c r="Q677" s="1"/>
      <c r="T677" s="3"/>
    </row>
    <row r="678" spans="1:20" ht="15.75" customHeight="1">
      <c r="A678" s="1">
        <v>0</v>
      </c>
      <c r="B678" s="1">
        <v>0</v>
      </c>
      <c r="C678" s="1">
        <v>1</v>
      </c>
      <c r="D678" s="1">
        <v>0</v>
      </c>
      <c r="E678" s="1">
        <v>1</v>
      </c>
      <c r="F678" s="1">
        <v>0</v>
      </c>
      <c r="G678" s="1">
        <v>0</v>
      </c>
      <c r="H678" s="1">
        <v>0</v>
      </c>
      <c r="I678" s="1">
        <v>0</v>
      </c>
      <c r="J678" s="2">
        <v>1</v>
      </c>
      <c r="K678" s="2">
        <v>0</v>
      </c>
      <c r="L678" s="53">
        <v>1</v>
      </c>
      <c r="M678" s="53">
        <v>0</v>
      </c>
      <c r="N678" s="2">
        <v>300</v>
      </c>
      <c r="O678" s="2">
        <v>15</v>
      </c>
      <c r="Q678" s="1"/>
      <c r="T678" s="3"/>
    </row>
    <row r="679" spans="1:20" ht="15.75" customHeight="1">
      <c r="A679" s="1">
        <v>0</v>
      </c>
      <c r="B679" s="1">
        <v>0</v>
      </c>
      <c r="C679" s="1">
        <v>0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1</v>
      </c>
      <c r="J679" s="2">
        <v>1</v>
      </c>
      <c r="K679" s="2">
        <v>0</v>
      </c>
      <c r="L679" s="53">
        <v>0</v>
      </c>
      <c r="M679" s="53">
        <v>0</v>
      </c>
      <c r="N679" s="2">
        <v>300</v>
      </c>
      <c r="O679" s="2">
        <v>15</v>
      </c>
      <c r="Q679" s="1"/>
      <c r="T679" s="3"/>
    </row>
    <row r="680" spans="1:20" ht="15.75" customHeight="1">
      <c r="A680" s="1">
        <v>0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2">
        <v>0</v>
      </c>
      <c r="K680" s="2">
        <v>0</v>
      </c>
      <c r="L680" s="53">
        <v>1</v>
      </c>
      <c r="M680" s="53">
        <v>0</v>
      </c>
      <c r="N680" s="2">
        <v>500</v>
      </c>
      <c r="O680" s="2">
        <v>45</v>
      </c>
      <c r="Q680" s="1"/>
      <c r="T680" s="3"/>
    </row>
    <row r="681" spans="1:20" ht="15.75" customHeight="1">
      <c r="A681" s="1">
        <v>0</v>
      </c>
      <c r="B681" s="1">
        <v>0</v>
      </c>
      <c r="C681" s="1">
        <v>0</v>
      </c>
      <c r="D681" s="1">
        <v>1</v>
      </c>
      <c r="E681" s="1">
        <v>1</v>
      </c>
      <c r="F681" s="1">
        <v>0</v>
      </c>
      <c r="G681" s="1">
        <v>0</v>
      </c>
      <c r="H681" s="1">
        <v>0</v>
      </c>
      <c r="I681" s="1">
        <v>0</v>
      </c>
      <c r="J681" s="2">
        <v>0</v>
      </c>
      <c r="K681" s="2">
        <v>0</v>
      </c>
      <c r="L681" s="53">
        <v>0</v>
      </c>
      <c r="M681" s="53">
        <v>0</v>
      </c>
      <c r="N681" s="2">
        <v>500</v>
      </c>
      <c r="O681" s="2">
        <v>40</v>
      </c>
      <c r="Q681" s="1"/>
      <c r="T681" s="3"/>
    </row>
    <row r="682" spans="1:20" ht="15.75" customHeight="1">
      <c r="A682" s="1">
        <v>0</v>
      </c>
      <c r="B682" s="1">
        <v>0</v>
      </c>
      <c r="C682" s="1">
        <v>0</v>
      </c>
      <c r="D682" s="1">
        <v>1</v>
      </c>
      <c r="E682" s="1">
        <v>1</v>
      </c>
      <c r="F682" s="1">
        <v>0</v>
      </c>
      <c r="G682" s="1">
        <v>0</v>
      </c>
      <c r="H682" s="1">
        <v>0</v>
      </c>
      <c r="I682" s="1">
        <v>0</v>
      </c>
      <c r="J682" s="2">
        <v>0</v>
      </c>
      <c r="K682" s="2">
        <v>0</v>
      </c>
      <c r="L682" s="53">
        <v>0</v>
      </c>
      <c r="M682" s="53">
        <v>1</v>
      </c>
      <c r="N682" s="2">
        <v>500</v>
      </c>
      <c r="O682" s="2">
        <v>50</v>
      </c>
      <c r="Q682" s="1"/>
      <c r="T682" s="3"/>
    </row>
    <row r="683" spans="1:20" ht="15.75" customHeight="1">
      <c r="A683" s="1">
        <v>0</v>
      </c>
      <c r="B683" s="1">
        <v>0</v>
      </c>
      <c r="C683" s="1">
        <v>0</v>
      </c>
      <c r="D683" s="1">
        <v>0</v>
      </c>
      <c r="E683" s="1">
        <v>1</v>
      </c>
      <c r="F683" s="1">
        <v>0</v>
      </c>
      <c r="G683" s="1">
        <v>0</v>
      </c>
      <c r="H683" s="1">
        <v>0</v>
      </c>
      <c r="I683" s="1">
        <v>0</v>
      </c>
      <c r="J683" s="2">
        <v>0</v>
      </c>
      <c r="K683" s="2">
        <v>0</v>
      </c>
      <c r="L683" s="53">
        <v>0</v>
      </c>
      <c r="M683" s="53">
        <v>1</v>
      </c>
      <c r="N683" s="2">
        <v>500</v>
      </c>
      <c r="O683" s="2">
        <v>40</v>
      </c>
      <c r="Q683" s="1"/>
      <c r="T683" s="3"/>
    </row>
    <row r="684" spans="1:20" ht="15.75" customHeight="1">
      <c r="A684" s="1">
        <v>0</v>
      </c>
      <c r="B684" s="1">
        <v>0</v>
      </c>
      <c r="C684" s="1">
        <v>0</v>
      </c>
      <c r="D684" s="1">
        <v>1</v>
      </c>
      <c r="E684" s="1">
        <v>1</v>
      </c>
      <c r="F684" s="1">
        <v>0</v>
      </c>
      <c r="G684" s="1">
        <v>0</v>
      </c>
      <c r="H684" s="1">
        <v>0</v>
      </c>
      <c r="I684" s="1">
        <v>0</v>
      </c>
      <c r="J684" s="2">
        <v>1</v>
      </c>
      <c r="K684" s="2">
        <v>0</v>
      </c>
      <c r="L684" s="53">
        <v>1</v>
      </c>
      <c r="M684" s="53">
        <v>0</v>
      </c>
      <c r="N684" s="2">
        <v>495</v>
      </c>
      <c r="O684" s="2">
        <v>36</v>
      </c>
      <c r="Q684" s="1"/>
      <c r="T684" s="3"/>
    </row>
    <row r="685" spans="1:20" ht="15.75" customHeight="1">
      <c r="A685" s="1">
        <v>0</v>
      </c>
      <c r="B685" s="1">
        <v>0</v>
      </c>
      <c r="C685" s="1">
        <v>0</v>
      </c>
      <c r="D685" s="1">
        <v>0</v>
      </c>
      <c r="E685" s="1">
        <v>0</v>
      </c>
      <c r="F685" s="1">
        <v>1</v>
      </c>
      <c r="G685" s="1">
        <v>0</v>
      </c>
      <c r="H685" s="1">
        <v>0</v>
      </c>
      <c r="I685" s="1">
        <v>0</v>
      </c>
      <c r="J685" s="2">
        <v>0</v>
      </c>
      <c r="K685" s="2">
        <v>1</v>
      </c>
      <c r="L685" s="53">
        <v>1</v>
      </c>
      <c r="M685" s="53">
        <v>0</v>
      </c>
      <c r="N685" s="2">
        <v>450</v>
      </c>
      <c r="O685" s="2">
        <v>25</v>
      </c>
      <c r="Q685" s="1"/>
      <c r="T685" s="3"/>
    </row>
    <row r="686" spans="1:20" ht="15.75" customHeight="1">
      <c r="A686" s="1">
        <v>0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2">
        <v>1</v>
      </c>
      <c r="K686" s="2">
        <v>0</v>
      </c>
      <c r="L686" s="53">
        <v>1</v>
      </c>
      <c r="M686" s="53">
        <v>0</v>
      </c>
      <c r="N686" s="2">
        <v>300</v>
      </c>
      <c r="O686" s="2">
        <v>15</v>
      </c>
      <c r="Q686" s="1"/>
      <c r="T686" s="3"/>
    </row>
    <row r="687" spans="1:20" ht="15.75" customHeight="1">
      <c r="A687" s="1">
        <v>0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1</v>
      </c>
      <c r="H687" s="1">
        <v>0</v>
      </c>
      <c r="I687" s="1">
        <v>0</v>
      </c>
      <c r="J687" s="2">
        <v>0</v>
      </c>
      <c r="K687" s="2">
        <v>0</v>
      </c>
      <c r="L687" s="53">
        <v>0</v>
      </c>
      <c r="M687" s="53">
        <v>1</v>
      </c>
      <c r="N687" s="2">
        <v>500</v>
      </c>
      <c r="O687" s="2">
        <v>40</v>
      </c>
      <c r="Q687" s="1"/>
      <c r="T687" s="3"/>
    </row>
    <row r="688" spans="1:20" ht="15.75" customHeight="1">
      <c r="A688" s="1">
        <v>0</v>
      </c>
      <c r="B688" s="1">
        <v>0</v>
      </c>
      <c r="C688" s="1">
        <v>0</v>
      </c>
      <c r="D688" s="1">
        <v>1</v>
      </c>
      <c r="E688" s="1">
        <v>1</v>
      </c>
      <c r="F688" s="1">
        <v>0</v>
      </c>
      <c r="G688" s="1">
        <v>0</v>
      </c>
      <c r="H688" s="1">
        <v>0</v>
      </c>
      <c r="I688" s="1">
        <v>1</v>
      </c>
      <c r="J688" s="2">
        <v>0</v>
      </c>
      <c r="K688" s="2">
        <v>0</v>
      </c>
      <c r="L688" s="53">
        <v>1</v>
      </c>
      <c r="M688" s="53">
        <v>0</v>
      </c>
      <c r="N688" s="2">
        <v>350</v>
      </c>
      <c r="O688" s="2">
        <v>30</v>
      </c>
      <c r="Q688" s="1"/>
      <c r="T688" s="3"/>
    </row>
    <row r="689" spans="1:20" ht="15.75" customHeight="1">
      <c r="A689" s="1">
        <v>0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1</v>
      </c>
      <c r="H689" s="1">
        <v>0</v>
      </c>
      <c r="I689" s="1">
        <v>0</v>
      </c>
      <c r="J689" s="2">
        <v>0</v>
      </c>
      <c r="K689" s="2">
        <v>0</v>
      </c>
      <c r="L689" s="53">
        <v>0</v>
      </c>
      <c r="M689" s="53">
        <v>1</v>
      </c>
      <c r="N689" s="2">
        <v>484</v>
      </c>
      <c r="O689" s="2">
        <v>54</v>
      </c>
      <c r="Q689" s="1"/>
      <c r="T689" s="3"/>
    </row>
    <row r="690" spans="1:20" ht="15.75" customHeight="1">
      <c r="A690" s="1">
        <v>0</v>
      </c>
      <c r="B690" s="1">
        <v>0</v>
      </c>
      <c r="C690" s="1">
        <v>0</v>
      </c>
      <c r="D690" s="1">
        <v>1</v>
      </c>
      <c r="E690" s="1">
        <v>0</v>
      </c>
      <c r="F690" s="1">
        <v>0</v>
      </c>
      <c r="G690" s="1">
        <v>1</v>
      </c>
      <c r="H690" s="1">
        <v>0</v>
      </c>
      <c r="I690" s="1">
        <v>0</v>
      </c>
      <c r="J690" s="2">
        <v>1</v>
      </c>
      <c r="K690" s="2">
        <v>0</v>
      </c>
      <c r="L690" s="53">
        <v>0</v>
      </c>
      <c r="M690" s="53">
        <v>1</v>
      </c>
      <c r="N690" s="2">
        <v>400</v>
      </c>
      <c r="O690" s="2">
        <v>20</v>
      </c>
      <c r="Q690" s="1"/>
      <c r="T690" s="3"/>
    </row>
    <row r="691" spans="1:20" ht="15.75" customHeight="1">
      <c r="A691" s="1">
        <v>0</v>
      </c>
      <c r="B691" s="1">
        <v>1</v>
      </c>
      <c r="C691" s="1">
        <v>0</v>
      </c>
      <c r="D691" s="1">
        <v>0</v>
      </c>
      <c r="E691" s="1">
        <v>0</v>
      </c>
      <c r="F691" s="1">
        <v>0</v>
      </c>
      <c r="G691" s="1">
        <v>1</v>
      </c>
      <c r="H691" s="1">
        <v>0</v>
      </c>
      <c r="I691" s="1">
        <v>1</v>
      </c>
      <c r="J691" s="2">
        <v>0</v>
      </c>
      <c r="K691" s="2">
        <v>1</v>
      </c>
      <c r="L691" s="53">
        <v>1</v>
      </c>
      <c r="M691" s="53">
        <v>0</v>
      </c>
      <c r="N691" s="2">
        <v>450</v>
      </c>
      <c r="O691" s="2">
        <v>20</v>
      </c>
      <c r="Q691" s="1"/>
      <c r="T691" s="3"/>
    </row>
    <row r="692" spans="1:20" ht="15.75" customHeight="1">
      <c r="A692" s="1">
        <v>0</v>
      </c>
      <c r="B692" s="1">
        <v>0</v>
      </c>
      <c r="C692" s="1">
        <v>1</v>
      </c>
      <c r="D692" s="1">
        <v>0</v>
      </c>
      <c r="E692" s="1">
        <v>0</v>
      </c>
      <c r="F692" s="1">
        <v>0</v>
      </c>
      <c r="G692" s="1">
        <v>1</v>
      </c>
      <c r="H692" s="1">
        <v>0</v>
      </c>
      <c r="I692" s="1">
        <v>0</v>
      </c>
      <c r="J692" s="2">
        <v>0</v>
      </c>
      <c r="K692" s="2">
        <v>1</v>
      </c>
      <c r="L692" s="53">
        <v>1</v>
      </c>
      <c r="M692" s="53">
        <v>0</v>
      </c>
      <c r="N692" s="2">
        <v>450</v>
      </c>
      <c r="O692" s="2">
        <v>25</v>
      </c>
      <c r="Q692" s="1"/>
      <c r="T692" s="3"/>
    </row>
    <row r="693" spans="1:20" ht="15.75" customHeight="1">
      <c r="A693" s="1">
        <v>0</v>
      </c>
      <c r="B693" s="1">
        <v>0</v>
      </c>
      <c r="C693" s="1">
        <v>0</v>
      </c>
      <c r="D693" s="1">
        <v>1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2">
        <v>0</v>
      </c>
      <c r="K693" s="2">
        <v>1</v>
      </c>
      <c r="L693" s="53">
        <v>1</v>
      </c>
      <c r="M693" s="53">
        <v>0</v>
      </c>
      <c r="N693" s="2">
        <v>350</v>
      </c>
      <c r="O693" s="2">
        <v>15</v>
      </c>
      <c r="Q693" s="1"/>
      <c r="T693" s="3"/>
    </row>
    <row r="694" spans="1:20" ht="15.75" customHeight="1">
      <c r="A694" s="1">
        <v>0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1</v>
      </c>
      <c r="H694" s="1">
        <v>0</v>
      </c>
      <c r="I694" s="1">
        <v>0</v>
      </c>
      <c r="J694" s="2">
        <v>0</v>
      </c>
      <c r="K694" s="2">
        <v>0</v>
      </c>
      <c r="L694" s="53">
        <v>1</v>
      </c>
      <c r="M694" s="53">
        <v>0</v>
      </c>
      <c r="N694" s="2">
        <v>500</v>
      </c>
      <c r="O694" s="2">
        <v>45</v>
      </c>
      <c r="Q694" s="1"/>
      <c r="T694" s="3"/>
    </row>
    <row r="695" spans="1:20" ht="15.75" customHeight="1">
      <c r="A695" s="1">
        <v>0</v>
      </c>
      <c r="B695" s="1">
        <v>0</v>
      </c>
      <c r="C695" s="1">
        <v>0</v>
      </c>
      <c r="D695" s="1">
        <v>1</v>
      </c>
      <c r="E695" s="1">
        <v>0</v>
      </c>
      <c r="F695" s="1">
        <v>0</v>
      </c>
      <c r="G695" s="1">
        <v>1</v>
      </c>
      <c r="H695" s="1">
        <v>0</v>
      </c>
      <c r="I695" s="1">
        <v>1</v>
      </c>
      <c r="J695" s="2">
        <v>0</v>
      </c>
      <c r="K695" s="2">
        <v>1</v>
      </c>
      <c r="L695" s="53">
        <v>0</v>
      </c>
      <c r="M695" s="53">
        <v>0</v>
      </c>
      <c r="N695" s="2">
        <v>400</v>
      </c>
      <c r="O695" s="2">
        <v>25</v>
      </c>
      <c r="Q695" s="1"/>
      <c r="T695" s="3"/>
    </row>
    <row r="696" spans="1:20" ht="15.75" customHeight="1">
      <c r="A696" s="1">
        <v>0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1</v>
      </c>
      <c r="H696" s="1">
        <v>0</v>
      </c>
      <c r="I696" s="1">
        <v>1</v>
      </c>
      <c r="J696" s="2">
        <v>0</v>
      </c>
      <c r="K696" s="2">
        <v>1</v>
      </c>
      <c r="L696" s="53">
        <v>1</v>
      </c>
      <c r="M696" s="53">
        <v>0</v>
      </c>
      <c r="N696" s="2">
        <v>400</v>
      </c>
      <c r="O696" s="2">
        <v>25</v>
      </c>
      <c r="Q696" s="1"/>
      <c r="T696" s="3"/>
    </row>
    <row r="697" spans="1:20" ht="15.75" customHeight="1">
      <c r="A697" s="1">
        <v>0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1</v>
      </c>
      <c r="H697" s="1">
        <v>0</v>
      </c>
      <c r="I697" s="1">
        <v>1</v>
      </c>
      <c r="J697" s="2">
        <v>0</v>
      </c>
      <c r="K697" s="2">
        <v>1</v>
      </c>
      <c r="L697" s="53">
        <v>1</v>
      </c>
      <c r="M697" s="53">
        <v>0</v>
      </c>
      <c r="N697" s="2">
        <v>450</v>
      </c>
      <c r="O697" s="2">
        <v>20</v>
      </c>
      <c r="Q697" s="1"/>
      <c r="T697" s="3"/>
    </row>
    <row r="698" spans="1:20" ht="15.75" customHeight="1">
      <c r="A698" s="1">
        <v>0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1</v>
      </c>
      <c r="H698" s="1">
        <v>0</v>
      </c>
      <c r="I698" s="1">
        <v>0</v>
      </c>
      <c r="J698" s="2">
        <v>0</v>
      </c>
      <c r="K698" s="2">
        <v>0</v>
      </c>
      <c r="L698" s="53">
        <v>0</v>
      </c>
      <c r="M698" s="53">
        <v>0</v>
      </c>
      <c r="N698" s="2">
        <v>500</v>
      </c>
      <c r="O698" s="2">
        <v>40</v>
      </c>
      <c r="Q698" s="1"/>
      <c r="T698" s="3"/>
    </row>
    <row r="699" spans="1:20" ht="15.75" customHeight="1">
      <c r="A699" s="1">
        <v>0</v>
      </c>
      <c r="B699" s="1">
        <v>0</v>
      </c>
      <c r="C699" s="1">
        <v>0</v>
      </c>
      <c r="D699" s="1">
        <v>1</v>
      </c>
      <c r="E699" s="1">
        <v>1</v>
      </c>
      <c r="F699" s="1">
        <v>0</v>
      </c>
      <c r="G699" s="1">
        <v>0</v>
      </c>
      <c r="H699" s="1">
        <v>0</v>
      </c>
      <c r="I699" s="1">
        <v>0</v>
      </c>
      <c r="J699" s="2">
        <v>0</v>
      </c>
      <c r="K699" s="2">
        <v>1</v>
      </c>
      <c r="L699" s="53">
        <v>0</v>
      </c>
      <c r="M699" s="53">
        <v>1</v>
      </c>
      <c r="N699" s="2">
        <v>400</v>
      </c>
      <c r="O699" s="2">
        <v>25</v>
      </c>
      <c r="Q699" s="1"/>
      <c r="T699" s="3"/>
    </row>
    <row r="700" spans="1:20" ht="15.75" customHeight="1">
      <c r="A700" s="1">
        <v>0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0</v>
      </c>
      <c r="I700" s="1">
        <v>0</v>
      </c>
      <c r="J700" s="2">
        <v>0</v>
      </c>
      <c r="K700" s="2">
        <v>1</v>
      </c>
      <c r="L700" s="53">
        <v>1</v>
      </c>
      <c r="M700" s="53">
        <v>0</v>
      </c>
      <c r="N700" s="2">
        <v>350</v>
      </c>
      <c r="O700" s="2">
        <v>20</v>
      </c>
      <c r="Q700" s="1"/>
      <c r="T700" s="3"/>
    </row>
    <row r="701" spans="1:20" ht="15.75" customHeight="1">
      <c r="A701" s="1">
        <v>0</v>
      </c>
      <c r="B701" s="1">
        <v>0</v>
      </c>
      <c r="C701" s="1">
        <v>1</v>
      </c>
      <c r="D701" s="1">
        <v>0</v>
      </c>
      <c r="E701" s="1">
        <v>0</v>
      </c>
      <c r="F701" s="1">
        <v>0</v>
      </c>
      <c r="G701" s="1">
        <v>1</v>
      </c>
      <c r="H701" s="1">
        <v>0</v>
      </c>
      <c r="I701" s="1">
        <v>1</v>
      </c>
      <c r="J701" s="2">
        <v>0</v>
      </c>
      <c r="K701" s="2">
        <v>1</v>
      </c>
      <c r="L701" s="53">
        <v>1</v>
      </c>
      <c r="M701" s="53">
        <v>0</v>
      </c>
      <c r="N701" s="2">
        <v>400</v>
      </c>
      <c r="O701" s="2">
        <v>25</v>
      </c>
      <c r="Q701" s="1"/>
      <c r="T701" s="3"/>
    </row>
    <row r="702" spans="1:20" ht="15.75" customHeight="1">
      <c r="A702" s="1">
        <v>0</v>
      </c>
      <c r="B702" s="1">
        <v>0</v>
      </c>
      <c r="C702" s="1">
        <v>0</v>
      </c>
      <c r="D702" s="1">
        <v>1</v>
      </c>
      <c r="E702" s="1">
        <v>0</v>
      </c>
      <c r="F702" s="1">
        <v>0</v>
      </c>
      <c r="G702" s="1">
        <v>1</v>
      </c>
      <c r="H702" s="1">
        <v>0</v>
      </c>
      <c r="I702" s="1">
        <v>0</v>
      </c>
      <c r="J702" s="2">
        <v>0</v>
      </c>
      <c r="K702" s="2">
        <v>1</v>
      </c>
      <c r="L702" s="53">
        <v>0</v>
      </c>
      <c r="M702" s="53">
        <v>0</v>
      </c>
      <c r="N702" s="2">
        <v>350</v>
      </c>
      <c r="O702" s="2">
        <v>20</v>
      </c>
      <c r="Q702" s="1"/>
      <c r="T702" s="3"/>
    </row>
    <row r="703" spans="1:20" ht="15.75" customHeight="1">
      <c r="A703" s="1">
        <v>1</v>
      </c>
      <c r="B703" s="1">
        <v>0</v>
      </c>
      <c r="C703" s="1">
        <v>0</v>
      </c>
      <c r="D703" s="1">
        <v>0</v>
      </c>
      <c r="E703" s="1">
        <v>0</v>
      </c>
      <c r="F703" s="1">
        <v>1</v>
      </c>
      <c r="G703" s="1">
        <v>0</v>
      </c>
      <c r="H703" s="1">
        <v>1</v>
      </c>
      <c r="I703" s="1">
        <v>0</v>
      </c>
      <c r="J703" s="2">
        <v>0</v>
      </c>
      <c r="K703" s="2">
        <v>0</v>
      </c>
      <c r="L703" s="53">
        <v>0</v>
      </c>
      <c r="M703" s="53">
        <v>0</v>
      </c>
      <c r="N703" s="2">
        <v>500</v>
      </c>
      <c r="O703" s="2">
        <v>30</v>
      </c>
      <c r="Q703" s="1"/>
      <c r="T703" s="3"/>
    </row>
    <row r="704" spans="1:20" ht="15.75" customHeight="1">
      <c r="A704" s="1">
        <v>1</v>
      </c>
      <c r="B704" s="1">
        <v>0</v>
      </c>
      <c r="C704" s="1">
        <v>0</v>
      </c>
      <c r="D704" s="1">
        <v>0</v>
      </c>
      <c r="E704" s="1">
        <v>1</v>
      </c>
      <c r="F704" s="1">
        <v>0</v>
      </c>
      <c r="G704" s="1">
        <v>0</v>
      </c>
      <c r="H704" s="1">
        <v>1</v>
      </c>
      <c r="I704" s="1">
        <v>0</v>
      </c>
      <c r="J704" s="2">
        <v>0</v>
      </c>
      <c r="K704" s="2">
        <v>0</v>
      </c>
      <c r="L704" s="53">
        <v>0</v>
      </c>
      <c r="M704" s="53">
        <v>1</v>
      </c>
      <c r="N704" s="2">
        <v>400</v>
      </c>
      <c r="O704" s="2">
        <v>45</v>
      </c>
      <c r="Q704" s="1"/>
      <c r="T704" s="3"/>
    </row>
    <row r="705" spans="1:20" ht="15.75" customHeight="1">
      <c r="A705" s="1">
        <v>1</v>
      </c>
      <c r="B705" s="1">
        <v>0</v>
      </c>
      <c r="C705" s="1">
        <v>0</v>
      </c>
      <c r="D705" s="1">
        <v>0</v>
      </c>
      <c r="E705" s="1">
        <v>0</v>
      </c>
      <c r="F705" s="1">
        <v>1</v>
      </c>
      <c r="G705" s="1">
        <v>0</v>
      </c>
      <c r="H705" s="1">
        <v>0</v>
      </c>
      <c r="I705" s="1">
        <v>0</v>
      </c>
      <c r="J705" s="2">
        <v>1</v>
      </c>
      <c r="K705" s="2">
        <v>0</v>
      </c>
      <c r="L705" s="53">
        <v>0</v>
      </c>
      <c r="M705" s="53">
        <v>0</v>
      </c>
      <c r="N705" s="2">
        <v>500</v>
      </c>
      <c r="O705" s="2">
        <v>25</v>
      </c>
      <c r="Q705" s="1"/>
      <c r="T705" s="3"/>
    </row>
    <row r="706" spans="1:20" ht="15.75" customHeight="1">
      <c r="A706" s="1">
        <v>0</v>
      </c>
      <c r="B706" s="1">
        <v>0</v>
      </c>
      <c r="C706" s="1">
        <v>1</v>
      </c>
      <c r="D706" s="1">
        <v>0</v>
      </c>
      <c r="E706" s="1">
        <v>0</v>
      </c>
      <c r="F706" s="1">
        <v>1</v>
      </c>
      <c r="G706" s="1">
        <v>0</v>
      </c>
      <c r="H706" s="1">
        <v>0</v>
      </c>
      <c r="I706" s="1">
        <v>0</v>
      </c>
      <c r="J706" s="2">
        <v>0</v>
      </c>
      <c r="K706" s="2">
        <v>0</v>
      </c>
      <c r="L706" s="53">
        <v>0</v>
      </c>
      <c r="M706" s="53">
        <v>1</v>
      </c>
      <c r="N706" s="2">
        <v>500</v>
      </c>
      <c r="O706" s="2">
        <v>50</v>
      </c>
      <c r="Q706" s="1"/>
      <c r="T706" s="3"/>
    </row>
    <row r="707" spans="1:20" ht="15.75" customHeight="1">
      <c r="A707" s="1">
        <v>0</v>
      </c>
      <c r="B707" s="1">
        <v>0</v>
      </c>
      <c r="C707" s="1">
        <v>1</v>
      </c>
      <c r="D707" s="1">
        <v>0</v>
      </c>
      <c r="E707" s="1">
        <v>0</v>
      </c>
      <c r="F707" s="1">
        <v>1</v>
      </c>
      <c r="G707" s="1">
        <v>0</v>
      </c>
      <c r="H707" s="1">
        <v>0</v>
      </c>
      <c r="I707" s="1">
        <v>0</v>
      </c>
      <c r="J707" s="2">
        <v>0</v>
      </c>
      <c r="K707" s="2">
        <v>0</v>
      </c>
      <c r="L707" s="53">
        <v>0</v>
      </c>
      <c r="M707" s="53">
        <v>1</v>
      </c>
      <c r="N707" s="2">
        <v>500</v>
      </c>
      <c r="O707" s="2">
        <v>35</v>
      </c>
      <c r="Q707" s="1"/>
      <c r="T707" s="3"/>
    </row>
    <row r="708" spans="1:20" ht="15.75" customHeight="1">
      <c r="A708" s="1">
        <v>1</v>
      </c>
      <c r="B708" s="1">
        <v>0</v>
      </c>
      <c r="C708" s="1">
        <v>0</v>
      </c>
      <c r="D708" s="1">
        <v>0</v>
      </c>
      <c r="E708" s="1">
        <v>0</v>
      </c>
      <c r="F708" s="1">
        <v>1</v>
      </c>
      <c r="G708" s="1">
        <v>0</v>
      </c>
      <c r="H708" s="1">
        <v>0</v>
      </c>
      <c r="I708" s="1">
        <v>0</v>
      </c>
      <c r="J708" s="2">
        <v>0</v>
      </c>
      <c r="K708" s="2">
        <v>0</v>
      </c>
      <c r="L708" s="53">
        <v>1</v>
      </c>
      <c r="M708" s="53">
        <v>0</v>
      </c>
      <c r="N708" s="2">
        <v>400</v>
      </c>
      <c r="O708" s="2">
        <v>40</v>
      </c>
      <c r="Q708" s="1"/>
      <c r="T708" s="3"/>
    </row>
    <row r="709" spans="1:20" ht="15.75" customHeight="1">
      <c r="A709" s="1">
        <v>1</v>
      </c>
      <c r="B709" s="1">
        <v>0</v>
      </c>
      <c r="C709" s="1">
        <v>0</v>
      </c>
      <c r="D709" s="1">
        <v>0</v>
      </c>
      <c r="E709" s="1">
        <v>0</v>
      </c>
      <c r="F709" s="1">
        <v>1</v>
      </c>
      <c r="G709" s="1">
        <v>0</v>
      </c>
      <c r="H709" s="1">
        <v>0</v>
      </c>
      <c r="I709" s="1">
        <v>0</v>
      </c>
      <c r="J709" s="2">
        <v>1</v>
      </c>
      <c r="K709" s="2">
        <v>0</v>
      </c>
      <c r="L709" s="53">
        <v>0</v>
      </c>
      <c r="M709" s="53">
        <v>1</v>
      </c>
      <c r="N709" s="2">
        <v>500</v>
      </c>
      <c r="O709" s="2">
        <v>25</v>
      </c>
      <c r="Q709" s="1"/>
      <c r="T709" s="3"/>
    </row>
    <row r="710" spans="1:20" ht="15.75" customHeight="1">
      <c r="A710" s="1">
        <v>0</v>
      </c>
      <c r="B710" s="1">
        <v>0</v>
      </c>
      <c r="C710" s="1">
        <v>1</v>
      </c>
      <c r="D710" s="1">
        <v>0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2">
        <v>0</v>
      </c>
      <c r="K710" s="2">
        <v>0</v>
      </c>
      <c r="L710" s="53">
        <v>0</v>
      </c>
      <c r="M710" s="53">
        <v>1</v>
      </c>
      <c r="N710" s="2">
        <v>400</v>
      </c>
      <c r="O710" s="2">
        <v>35</v>
      </c>
      <c r="Q710" s="1"/>
      <c r="T710" s="3"/>
    </row>
    <row r="711" spans="1:20" ht="15.75" customHeight="1">
      <c r="A711" s="1">
        <v>1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1</v>
      </c>
      <c r="I711" s="1">
        <v>0</v>
      </c>
      <c r="J711" s="2">
        <v>0</v>
      </c>
      <c r="K711" s="2">
        <v>1</v>
      </c>
      <c r="L711" s="53">
        <v>1</v>
      </c>
      <c r="M711" s="53">
        <v>0</v>
      </c>
      <c r="N711" s="2">
        <v>480</v>
      </c>
      <c r="O711" s="2">
        <v>30</v>
      </c>
      <c r="Q711" s="1"/>
      <c r="T711" s="3"/>
    </row>
    <row r="712" spans="1:20" ht="15.75" customHeight="1">
      <c r="A712" s="1">
        <v>0</v>
      </c>
      <c r="B712" s="1">
        <v>0</v>
      </c>
      <c r="C712" s="1">
        <v>1</v>
      </c>
      <c r="D712" s="1">
        <v>0</v>
      </c>
      <c r="E712" s="1">
        <v>1</v>
      </c>
      <c r="F712" s="1">
        <v>0</v>
      </c>
      <c r="G712" s="1">
        <v>0</v>
      </c>
      <c r="H712" s="1">
        <v>1</v>
      </c>
      <c r="I712" s="1">
        <v>0</v>
      </c>
      <c r="J712" s="2">
        <v>0</v>
      </c>
      <c r="K712" s="2">
        <v>1</v>
      </c>
      <c r="L712" s="53">
        <v>1</v>
      </c>
      <c r="M712" s="53">
        <v>0</v>
      </c>
      <c r="N712" s="2">
        <v>480</v>
      </c>
      <c r="O712" s="2">
        <v>30</v>
      </c>
      <c r="Q712" s="1"/>
      <c r="T712" s="3"/>
    </row>
    <row r="713" spans="1:20" ht="15.75" customHeight="1">
      <c r="A713" s="1">
        <v>1</v>
      </c>
      <c r="B713" s="1">
        <v>0</v>
      </c>
      <c r="C713" s="1">
        <v>0</v>
      </c>
      <c r="D713" s="1">
        <v>0</v>
      </c>
      <c r="E713" s="1">
        <v>0</v>
      </c>
      <c r="F713" s="1">
        <v>1</v>
      </c>
      <c r="G713" s="1">
        <v>0</v>
      </c>
      <c r="H713" s="1">
        <v>0</v>
      </c>
      <c r="I713" s="1">
        <v>1</v>
      </c>
      <c r="J713" s="2">
        <v>0</v>
      </c>
      <c r="K713" s="2">
        <v>1</v>
      </c>
      <c r="L713" s="53">
        <v>0</v>
      </c>
      <c r="M713" s="53">
        <v>0</v>
      </c>
      <c r="N713" s="2">
        <v>400</v>
      </c>
      <c r="O713" s="2">
        <v>15</v>
      </c>
      <c r="Q713" s="1"/>
      <c r="T713" s="3"/>
    </row>
    <row r="714" spans="1:20" ht="15.75" customHeight="1">
      <c r="A714" s="1">
        <v>0</v>
      </c>
      <c r="B714" s="1">
        <v>1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1</v>
      </c>
      <c r="I714" s="1">
        <v>0</v>
      </c>
      <c r="J714" s="2">
        <v>0</v>
      </c>
      <c r="K714" s="2">
        <v>1</v>
      </c>
      <c r="L714" s="53">
        <v>1</v>
      </c>
      <c r="M714" s="53">
        <v>0</v>
      </c>
      <c r="N714" s="2">
        <v>480</v>
      </c>
      <c r="O714" s="2">
        <v>30</v>
      </c>
      <c r="Q714" s="1"/>
      <c r="T714" s="3"/>
    </row>
    <row r="715" spans="1:20" ht="15.75" customHeight="1">
      <c r="A715" s="1">
        <v>1</v>
      </c>
      <c r="B715" s="1">
        <v>0</v>
      </c>
      <c r="C715" s="1">
        <v>0</v>
      </c>
      <c r="D715" s="1">
        <v>0</v>
      </c>
      <c r="E715" s="1">
        <v>1</v>
      </c>
      <c r="F715" s="1">
        <v>0</v>
      </c>
      <c r="G715" s="1">
        <v>0</v>
      </c>
      <c r="H715" s="1">
        <v>0</v>
      </c>
      <c r="I715" s="1">
        <v>1</v>
      </c>
      <c r="J715" s="2">
        <v>0</v>
      </c>
      <c r="K715" s="2">
        <v>1</v>
      </c>
      <c r="L715" s="53">
        <v>1</v>
      </c>
      <c r="M715" s="53">
        <v>0</v>
      </c>
      <c r="N715" s="2">
        <v>350</v>
      </c>
      <c r="O715" s="2">
        <v>20</v>
      </c>
      <c r="Q715" s="1"/>
      <c r="T715" s="3"/>
    </row>
    <row r="716" spans="1:20" ht="15.75" customHeight="1">
      <c r="A716" s="1">
        <v>0</v>
      </c>
      <c r="B716" s="1">
        <v>0</v>
      </c>
      <c r="C716" s="1">
        <v>0</v>
      </c>
      <c r="D716" s="1">
        <v>0</v>
      </c>
      <c r="E716" s="1">
        <v>0</v>
      </c>
      <c r="F716" s="1">
        <v>1</v>
      </c>
      <c r="G716" s="1">
        <v>0</v>
      </c>
      <c r="H716" s="1">
        <v>0</v>
      </c>
      <c r="I716" s="1">
        <v>1</v>
      </c>
      <c r="J716" s="2">
        <v>1</v>
      </c>
      <c r="K716" s="2">
        <v>0</v>
      </c>
      <c r="L716" s="53">
        <v>0</v>
      </c>
      <c r="M716" s="53">
        <v>0</v>
      </c>
      <c r="N716" s="2">
        <v>400</v>
      </c>
      <c r="O716" s="2">
        <v>15</v>
      </c>
      <c r="Q716" s="1"/>
      <c r="T716" s="3"/>
    </row>
    <row r="717" spans="1:20" ht="15.75" customHeight="1">
      <c r="A717" s="1">
        <v>1</v>
      </c>
      <c r="B717" s="1">
        <v>0</v>
      </c>
      <c r="C717" s="1">
        <v>0</v>
      </c>
      <c r="D717" s="1">
        <v>0</v>
      </c>
      <c r="E717" s="1">
        <v>1</v>
      </c>
      <c r="F717" s="1">
        <v>0</v>
      </c>
      <c r="G717" s="1">
        <v>0</v>
      </c>
      <c r="H717" s="1">
        <v>0</v>
      </c>
      <c r="I717" s="1">
        <v>0</v>
      </c>
      <c r="J717" s="2">
        <v>0</v>
      </c>
      <c r="K717" s="2">
        <v>0</v>
      </c>
      <c r="L717" s="53">
        <v>0</v>
      </c>
      <c r="M717" s="53">
        <v>1</v>
      </c>
      <c r="N717" s="2">
        <v>350</v>
      </c>
      <c r="O717" s="2">
        <v>35</v>
      </c>
      <c r="Q717" s="1"/>
      <c r="T717" s="3"/>
    </row>
    <row r="718" spans="1:20" ht="15.75" customHeight="1">
      <c r="A718" s="1">
        <v>0</v>
      </c>
      <c r="B718" s="1">
        <v>0</v>
      </c>
      <c r="C718" s="1">
        <v>1</v>
      </c>
      <c r="D718" s="1">
        <v>0</v>
      </c>
      <c r="E718" s="1">
        <v>0</v>
      </c>
      <c r="F718" s="1">
        <v>0</v>
      </c>
      <c r="G718" s="1">
        <v>0</v>
      </c>
      <c r="H718" s="1">
        <v>1</v>
      </c>
      <c r="I718" s="1">
        <v>0</v>
      </c>
      <c r="J718" s="2">
        <v>0</v>
      </c>
      <c r="K718" s="2">
        <v>1</v>
      </c>
      <c r="L718" s="53">
        <v>0</v>
      </c>
      <c r="M718" s="53">
        <v>1</v>
      </c>
      <c r="N718" s="2">
        <v>450</v>
      </c>
      <c r="O718" s="2">
        <v>30</v>
      </c>
      <c r="Q718" s="1"/>
      <c r="T718" s="3"/>
    </row>
    <row r="719" spans="1:20" ht="15.75" customHeight="1">
      <c r="A719" s="1">
        <v>1</v>
      </c>
      <c r="B719" s="1">
        <v>0</v>
      </c>
      <c r="C719" s="1">
        <v>0</v>
      </c>
      <c r="D719" s="1">
        <v>0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  <c r="J719" s="2">
        <v>1</v>
      </c>
      <c r="K719" s="2">
        <v>0</v>
      </c>
      <c r="L719" s="53">
        <v>1</v>
      </c>
      <c r="M719" s="53">
        <v>0</v>
      </c>
      <c r="N719" s="2">
        <v>450</v>
      </c>
      <c r="O719" s="2">
        <v>20</v>
      </c>
      <c r="Q719" s="1"/>
      <c r="T719" s="3"/>
    </row>
    <row r="720" spans="1:20" ht="15.75" customHeight="1">
      <c r="A720" s="1">
        <v>1</v>
      </c>
      <c r="B720" s="1">
        <v>0</v>
      </c>
      <c r="C720" s="1">
        <v>0</v>
      </c>
      <c r="D720" s="1">
        <v>0</v>
      </c>
      <c r="E720" s="1">
        <v>0</v>
      </c>
      <c r="F720" s="1">
        <v>1</v>
      </c>
      <c r="G720" s="1">
        <v>0</v>
      </c>
      <c r="H720" s="1">
        <v>0</v>
      </c>
      <c r="I720" s="1">
        <v>0</v>
      </c>
      <c r="J720" s="2">
        <v>0</v>
      </c>
      <c r="K720" s="2">
        <v>1</v>
      </c>
      <c r="L720" s="53">
        <v>0</v>
      </c>
      <c r="M720" s="53">
        <v>0</v>
      </c>
      <c r="N720" s="2">
        <v>350</v>
      </c>
      <c r="O720" s="2">
        <v>20</v>
      </c>
      <c r="Q720" s="1"/>
      <c r="T720" s="3"/>
    </row>
    <row r="721" spans="1:20" ht="15.75" customHeight="1">
      <c r="A721" s="1">
        <v>1</v>
      </c>
      <c r="B721" s="1">
        <v>0</v>
      </c>
      <c r="C721" s="1">
        <v>0</v>
      </c>
      <c r="D721" s="1">
        <v>0</v>
      </c>
      <c r="E721" s="1">
        <v>1</v>
      </c>
      <c r="F721" s="1">
        <v>0</v>
      </c>
      <c r="G721" s="1">
        <v>0</v>
      </c>
      <c r="H721" s="1">
        <v>0</v>
      </c>
      <c r="I721" s="1">
        <v>1</v>
      </c>
      <c r="J721" s="2">
        <v>0</v>
      </c>
      <c r="K721" s="2">
        <v>1</v>
      </c>
      <c r="L721" s="53">
        <v>1</v>
      </c>
      <c r="M721" s="53">
        <v>0</v>
      </c>
      <c r="N721" s="2">
        <v>400</v>
      </c>
      <c r="O721" s="2">
        <v>25</v>
      </c>
      <c r="Q721" s="1"/>
      <c r="T721" s="3"/>
    </row>
    <row r="722" spans="1:20" ht="15.75" customHeight="1">
      <c r="A722" s="1">
        <v>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1</v>
      </c>
      <c r="J722" s="2">
        <v>0</v>
      </c>
      <c r="K722" s="2">
        <v>0</v>
      </c>
      <c r="L722" s="53">
        <v>0</v>
      </c>
      <c r="M722" s="53">
        <v>0</v>
      </c>
      <c r="N722" s="2">
        <v>500</v>
      </c>
      <c r="O722" s="2">
        <v>30</v>
      </c>
      <c r="Q722" s="1"/>
      <c r="T722" s="3"/>
    </row>
    <row r="723" spans="1:20" ht="15.75" customHeight="1">
      <c r="A723" s="1">
        <v>0</v>
      </c>
      <c r="B723" s="1">
        <v>0</v>
      </c>
      <c r="C723" s="1">
        <v>0</v>
      </c>
      <c r="D723" s="1">
        <v>0</v>
      </c>
      <c r="E723" s="1">
        <v>1</v>
      </c>
      <c r="F723" s="1">
        <v>0</v>
      </c>
      <c r="G723" s="1">
        <v>0</v>
      </c>
      <c r="H723" s="1">
        <v>1</v>
      </c>
      <c r="I723" s="1">
        <v>0</v>
      </c>
      <c r="J723" s="2">
        <v>1</v>
      </c>
      <c r="K723" s="2">
        <v>0</v>
      </c>
      <c r="L723" s="53">
        <v>1</v>
      </c>
      <c r="M723" s="53">
        <v>0</v>
      </c>
      <c r="N723" s="2">
        <v>459</v>
      </c>
      <c r="O723" s="2">
        <v>36</v>
      </c>
      <c r="Q723" s="1"/>
      <c r="T723" s="3"/>
    </row>
    <row r="724" spans="1:20" ht="15.75" customHeight="1">
      <c r="A724" s="1">
        <v>0</v>
      </c>
      <c r="B724" s="1">
        <v>0</v>
      </c>
      <c r="C724" s="1">
        <v>0</v>
      </c>
      <c r="D724" s="1">
        <v>0</v>
      </c>
      <c r="E724" s="1">
        <v>0</v>
      </c>
      <c r="F724" s="1">
        <v>1</v>
      </c>
      <c r="G724" s="1">
        <v>0</v>
      </c>
      <c r="H724" s="1">
        <v>1</v>
      </c>
      <c r="I724" s="1">
        <v>0</v>
      </c>
      <c r="J724" s="2">
        <v>1</v>
      </c>
      <c r="K724" s="2">
        <v>0</v>
      </c>
      <c r="L724" s="53">
        <v>0</v>
      </c>
      <c r="M724" s="53">
        <v>1</v>
      </c>
      <c r="N724" s="2">
        <v>350</v>
      </c>
      <c r="O724" s="2">
        <v>20</v>
      </c>
      <c r="Q724" s="1"/>
      <c r="T724" s="3"/>
    </row>
    <row r="725" spans="1:20" ht="15.75" customHeight="1">
      <c r="A725" s="1">
        <v>0</v>
      </c>
      <c r="B725" s="1">
        <v>0</v>
      </c>
      <c r="C725" s="1">
        <v>1</v>
      </c>
      <c r="D725" s="1">
        <v>0</v>
      </c>
      <c r="E725" s="1">
        <v>1</v>
      </c>
      <c r="F725" s="1">
        <v>0</v>
      </c>
      <c r="G725" s="1">
        <v>0</v>
      </c>
      <c r="H725" s="1">
        <v>0</v>
      </c>
      <c r="I725" s="1">
        <v>1</v>
      </c>
      <c r="J725" s="2">
        <v>0</v>
      </c>
      <c r="K725" s="2">
        <v>0</v>
      </c>
      <c r="L725" s="53">
        <v>0</v>
      </c>
      <c r="M725" s="53">
        <v>0</v>
      </c>
      <c r="N725" s="2">
        <v>350</v>
      </c>
      <c r="O725" s="2">
        <v>35</v>
      </c>
      <c r="Q725" s="1"/>
      <c r="T725" s="3"/>
    </row>
    <row r="726" spans="1:20" ht="15.75" customHeight="1">
      <c r="A726" s="1">
        <v>0</v>
      </c>
      <c r="B726" s="1">
        <v>1</v>
      </c>
      <c r="C726" s="1">
        <v>0</v>
      </c>
      <c r="D726" s="1">
        <v>0</v>
      </c>
      <c r="E726" s="1">
        <v>0</v>
      </c>
      <c r="F726" s="1">
        <v>1</v>
      </c>
      <c r="G726" s="1">
        <v>0</v>
      </c>
      <c r="H726" s="1">
        <v>0</v>
      </c>
      <c r="I726" s="1">
        <v>0</v>
      </c>
      <c r="J726" s="2">
        <v>0</v>
      </c>
      <c r="K726" s="2">
        <v>1</v>
      </c>
      <c r="L726" s="53">
        <v>0</v>
      </c>
      <c r="M726" s="53">
        <v>1</v>
      </c>
      <c r="N726" s="2">
        <v>282</v>
      </c>
      <c r="O726" s="2">
        <v>22</v>
      </c>
      <c r="Q726" s="1"/>
      <c r="T726" s="3"/>
    </row>
    <row r="727" spans="1:20" ht="15.75" customHeight="1">
      <c r="A727" s="1">
        <v>0</v>
      </c>
      <c r="B727" s="1">
        <v>0</v>
      </c>
      <c r="C727" s="1">
        <v>1</v>
      </c>
      <c r="D727" s="1">
        <v>0</v>
      </c>
      <c r="E727" s="1">
        <v>0</v>
      </c>
      <c r="F727" s="1">
        <v>1</v>
      </c>
      <c r="G727" s="1">
        <v>0</v>
      </c>
      <c r="H727" s="1">
        <v>0</v>
      </c>
      <c r="I727" s="1">
        <v>0</v>
      </c>
      <c r="J727" s="2">
        <v>0</v>
      </c>
      <c r="K727" s="2">
        <v>1</v>
      </c>
      <c r="L727" s="53">
        <v>0</v>
      </c>
      <c r="M727" s="53">
        <v>1</v>
      </c>
      <c r="N727" s="2">
        <v>282</v>
      </c>
      <c r="O727" s="2">
        <v>22</v>
      </c>
      <c r="Q727" s="1"/>
      <c r="T727" s="3"/>
    </row>
    <row r="728" spans="1:20" ht="15.75" customHeight="1">
      <c r="A728" s="1">
        <v>0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1</v>
      </c>
      <c r="J728" s="2">
        <v>0</v>
      </c>
      <c r="K728" s="2">
        <v>1</v>
      </c>
      <c r="L728" s="53">
        <v>0</v>
      </c>
      <c r="M728" s="53">
        <v>0</v>
      </c>
      <c r="N728" s="2">
        <v>350</v>
      </c>
      <c r="O728" s="2">
        <v>20</v>
      </c>
      <c r="Q728" s="1"/>
      <c r="T728" s="3"/>
    </row>
    <row r="729" spans="1:20" ht="15.75" customHeight="1">
      <c r="A729" s="1">
        <v>0</v>
      </c>
      <c r="B729" s="1">
        <v>0</v>
      </c>
      <c r="C729" s="1">
        <v>0</v>
      </c>
      <c r="D729" s="1">
        <v>0</v>
      </c>
      <c r="E729" s="1">
        <v>0</v>
      </c>
      <c r="F729" s="1">
        <v>1</v>
      </c>
      <c r="G729" s="1">
        <v>0</v>
      </c>
      <c r="H729" s="1">
        <v>0</v>
      </c>
      <c r="I729" s="1">
        <v>1</v>
      </c>
      <c r="J729" s="2">
        <v>0</v>
      </c>
      <c r="K729" s="2">
        <v>1</v>
      </c>
      <c r="L729" s="53">
        <v>0</v>
      </c>
      <c r="M729" s="53">
        <v>1</v>
      </c>
      <c r="N729" s="2">
        <v>400</v>
      </c>
      <c r="O729" s="2">
        <v>15</v>
      </c>
      <c r="Q729" s="1"/>
      <c r="T729" s="3"/>
    </row>
    <row r="730" spans="1:20" ht="15.75" customHeight="1">
      <c r="A730" s="1">
        <v>0</v>
      </c>
      <c r="B730" s="1">
        <v>0</v>
      </c>
      <c r="C730" s="1">
        <v>1</v>
      </c>
      <c r="D730" s="1">
        <v>0</v>
      </c>
      <c r="E730" s="1">
        <v>1</v>
      </c>
      <c r="F730" s="1">
        <v>0</v>
      </c>
      <c r="G730" s="1">
        <v>0</v>
      </c>
      <c r="H730" s="1">
        <v>0</v>
      </c>
      <c r="I730" s="1">
        <v>0</v>
      </c>
      <c r="J730" s="2">
        <v>0</v>
      </c>
      <c r="K730" s="2">
        <v>1</v>
      </c>
      <c r="L730" s="53">
        <v>1</v>
      </c>
      <c r="M730" s="53">
        <v>0</v>
      </c>
      <c r="N730" s="2">
        <v>350</v>
      </c>
      <c r="O730" s="2">
        <v>20</v>
      </c>
      <c r="Q730" s="1"/>
      <c r="T730" s="3"/>
    </row>
    <row r="731" spans="1:20" ht="15.75" customHeight="1">
      <c r="A731" s="1">
        <v>0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J731" s="2">
        <v>1</v>
      </c>
      <c r="K731" s="2">
        <v>0</v>
      </c>
      <c r="L731" s="53">
        <v>0</v>
      </c>
      <c r="M731" s="53">
        <v>0</v>
      </c>
      <c r="N731" s="2">
        <v>374</v>
      </c>
      <c r="O731" s="2">
        <v>27</v>
      </c>
      <c r="Q731" s="1"/>
      <c r="T731" s="3"/>
    </row>
    <row r="732" spans="1:20" ht="15.75" customHeight="1">
      <c r="A732" s="1">
        <v>0</v>
      </c>
      <c r="B732" s="1">
        <v>0</v>
      </c>
      <c r="C732" s="1">
        <v>1</v>
      </c>
      <c r="D732" s="1">
        <v>0</v>
      </c>
      <c r="E732" s="1">
        <v>1</v>
      </c>
      <c r="F732" s="1">
        <v>0</v>
      </c>
      <c r="G732" s="1">
        <v>0</v>
      </c>
      <c r="H732" s="1">
        <v>0</v>
      </c>
      <c r="I732" s="1">
        <v>1</v>
      </c>
      <c r="J732" s="2">
        <v>0</v>
      </c>
      <c r="K732" s="2">
        <v>1</v>
      </c>
      <c r="L732" s="53">
        <v>0</v>
      </c>
      <c r="M732" s="53">
        <v>1</v>
      </c>
      <c r="N732" s="2">
        <v>405</v>
      </c>
      <c r="O732" s="2">
        <v>29</v>
      </c>
      <c r="Q732" s="1"/>
      <c r="T732" s="3"/>
    </row>
    <row r="733" spans="1:20" ht="15.75" customHeight="1">
      <c r="A733" s="1">
        <v>0</v>
      </c>
      <c r="B733" s="1">
        <v>0</v>
      </c>
      <c r="C733" s="1">
        <v>0</v>
      </c>
      <c r="D733" s="1">
        <v>1</v>
      </c>
      <c r="E733" s="1">
        <v>0</v>
      </c>
      <c r="F733" s="1">
        <v>1</v>
      </c>
      <c r="G733" s="1">
        <v>0</v>
      </c>
      <c r="H733" s="1">
        <v>0</v>
      </c>
      <c r="I733" s="1">
        <v>0</v>
      </c>
      <c r="J733" s="2">
        <v>1</v>
      </c>
      <c r="K733" s="2">
        <v>0</v>
      </c>
      <c r="L733" s="53">
        <v>0</v>
      </c>
      <c r="M733" s="53">
        <v>1</v>
      </c>
      <c r="N733" s="2">
        <v>480</v>
      </c>
      <c r="O733" s="2">
        <v>15</v>
      </c>
      <c r="Q733" s="1"/>
      <c r="T733" s="3"/>
    </row>
    <row r="734" spans="1:20" ht="15.75" customHeight="1">
      <c r="A734" s="1">
        <v>0</v>
      </c>
      <c r="B734" s="1">
        <v>1</v>
      </c>
      <c r="C734" s="1">
        <v>0</v>
      </c>
      <c r="D734" s="1">
        <v>0</v>
      </c>
      <c r="E734" s="1">
        <v>0</v>
      </c>
      <c r="F734" s="1">
        <v>1</v>
      </c>
      <c r="G734" s="1">
        <v>0</v>
      </c>
      <c r="H734" s="1">
        <v>0</v>
      </c>
      <c r="I734" s="1">
        <v>0</v>
      </c>
      <c r="J734" s="2">
        <v>1</v>
      </c>
      <c r="K734" s="2">
        <v>0</v>
      </c>
      <c r="L734" s="53">
        <v>0</v>
      </c>
      <c r="M734" s="53">
        <v>1</v>
      </c>
      <c r="N734" s="2">
        <v>495</v>
      </c>
      <c r="O734" s="2">
        <v>36</v>
      </c>
      <c r="Q734" s="1"/>
      <c r="T734" s="3"/>
    </row>
    <row r="735" spans="1:20" ht="15.75" customHeight="1">
      <c r="A735" s="1">
        <v>1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1</v>
      </c>
      <c r="H735" s="1">
        <v>0</v>
      </c>
      <c r="I735" s="1">
        <v>0</v>
      </c>
      <c r="J735" s="2">
        <v>1</v>
      </c>
      <c r="K735" s="2">
        <v>0</v>
      </c>
      <c r="L735" s="53">
        <v>0</v>
      </c>
      <c r="M735" s="53">
        <v>1</v>
      </c>
      <c r="N735" s="2">
        <v>500</v>
      </c>
      <c r="O735" s="2">
        <v>20</v>
      </c>
      <c r="Q735" s="1"/>
      <c r="T735" s="3"/>
    </row>
    <row r="736" spans="1:20" ht="15.75" customHeight="1">
      <c r="A736" s="1">
        <v>0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1</v>
      </c>
      <c r="J736" s="2">
        <v>0</v>
      </c>
      <c r="K736" s="2">
        <v>0</v>
      </c>
      <c r="L736" s="53">
        <v>0</v>
      </c>
      <c r="M736" s="53">
        <v>0</v>
      </c>
      <c r="N736" s="2">
        <v>497</v>
      </c>
      <c r="O736" s="2">
        <v>32</v>
      </c>
      <c r="Q736" s="1"/>
      <c r="T736" s="3"/>
    </row>
    <row r="737" spans="1:20" ht="15.75" customHeight="1">
      <c r="A737" s="1">
        <v>0</v>
      </c>
      <c r="B737" s="1">
        <v>0</v>
      </c>
      <c r="C737" s="1">
        <v>0</v>
      </c>
      <c r="D737" s="1">
        <v>1</v>
      </c>
      <c r="E737" s="1">
        <v>0</v>
      </c>
      <c r="F737" s="1">
        <v>0</v>
      </c>
      <c r="G737" s="1">
        <v>1</v>
      </c>
      <c r="H737" s="1">
        <v>1</v>
      </c>
      <c r="I737" s="1">
        <v>0</v>
      </c>
      <c r="J737" s="2">
        <v>0</v>
      </c>
      <c r="K737" s="2">
        <v>0</v>
      </c>
      <c r="L737" s="53">
        <v>0</v>
      </c>
      <c r="M737" s="53">
        <v>1</v>
      </c>
      <c r="N737" s="2">
        <v>500</v>
      </c>
      <c r="O737" s="2">
        <v>40</v>
      </c>
      <c r="Q737" s="1"/>
      <c r="T737" s="3"/>
    </row>
    <row r="738" spans="1:20" ht="15.75" customHeight="1">
      <c r="A738" s="1">
        <v>0</v>
      </c>
      <c r="B738" s="1">
        <v>0</v>
      </c>
      <c r="C738" s="1">
        <v>1</v>
      </c>
      <c r="D738" s="1">
        <v>0</v>
      </c>
      <c r="E738" s="1">
        <v>0</v>
      </c>
      <c r="F738" s="1">
        <v>0</v>
      </c>
      <c r="G738" s="1">
        <v>1</v>
      </c>
      <c r="H738" s="1">
        <v>1</v>
      </c>
      <c r="I738" s="1">
        <v>0</v>
      </c>
      <c r="J738" s="2">
        <v>0</v>
      </c>
      <c r="K738" s="2">
        <v>0</v>
      </c>
      <c r="L738" s="53">
        <v>1</v>
      </c>
      <c r="M738" s="53">
        <v>0</v>
      </c>
      <c r="N738" s="2">
        <v>480</v>
      </c>
      <c r="O738" s="2">
        <v>40</v>
      </c>
      <c r="Q738" s="1"/>
      <c r="T738" s="3"/>
    </row>
    <row r="739" spans="1:20" ht="15.75" customHeight="1">
      <c r="A739" s="1">
        <v>0</v>
      </c>
      <c r="B739" s="1">
        <v>0</v>
      </c>
      <c r="C739" s="1">
        <v>1</v>
      </c>
      <c r="D739" s="1">
        <v>0</v>
      </c>
      <c r="E739" s="1">
        <v>1</v>
      </c>
      <c r="F739" s="1">
        <v>0</v>
      </c>
      <c r="G739" s="1">
        <v>0</v>
      </c>
      <c r="H739" s="1">
        <v>0</v>
      </c>
      <c r="I739" s="1">
        <v>0</v>
      </c>
      <c r="J739" s="2">
        <v>0</v>
      </c>
      <c r="K739" s="2">
        <v>0</v>
      </c>
      <c r="L739" s="53">
        <v>1</v>
      </c>
      <c r="M739" s="53">
        <v>0</v>
      </c>
      <c r="N739" s="2">
        <v>500</v>
      </c>
      <c r="O739" s="2">
        <v>50</v>
      </c>
      <c r="Q739" s="1"/>
      <c r="T739" s="3"/>
    </row>
    <row r="740" spans="1:20" ht="15.75" customHeight="1">
      <c r="A740" s="1">
        <v>0</v>
      </c>
      <c r="B740" s="1">
        <v>0</v>
      </c>
      <c r="C740" s="1">
        <v>1</v>
      </c>
      <c r="D740" s="1">
        <v>0</v>
      </c>
      <c r="E740" s="1">
        <v>1</v>
      </c>
      <c r="F740" s="1">
        <v>0</v>
      </c>
      <c r="G740" s="1">
        <v>0</v>
      </c>
      <c r="H740" s="1">
        <v>0</v>
      </c>
      <c r="I740" s="1">
        <v>0</v>
      </c>
      <c r="J740" s="2">
        <v>1</v>
      </c>
      <c r="K740" s="2">
        <v>0</v>
      </c>
      <c r="L740" s="53">
        <v>1</v>
      </c>
      <c r="M740" s="53">
        <v>0</v>
      </c>
      <c r="N740" s="2">
        <v>500</v>
      </c>
      <c r="O740" s="2">
        <v>20</v>
      </c>
      <c r="Q740" s="1"/>
      <c r="T740" s="3"/>
    </row>
    <row r="741" spans="1:20" ht="15.75" customHeight="1">
      <c r="A741" s="1">
        <v>0</v>
      </c>
      <c r="B741" s="1">
        <v>0</v>
      </c>
      <c r="C741" s="1">
        <v>1</v>
      </c>
      <c r="D741" s="1">
        <v>0</v>
      </c>
      <c r="E741" s="1">
        <v>0</v>
      </c>
      <c r="F741" s="1">
        <v>1</v>
      </c>
      <c r="G741" s="1">
        <v>0</v>
      </c>
      <c r="H741" s="1">
        <v>0</v>
      </c>
      <c r="I741" s="1">
        <v>0</v>
      </c>
      <c r="J741" s="2">
        <v>0</v>
      </c>
      <c r="K741" s="2">
        <v>1</v>
      </c>
      <c r="L741" s="53">
        <v>0</v>
      </c>
      <c r="M741" s="53">
        <v>1</v>
      </c>
      <c r="N741" s="2">
        <v>282</v>
      </c>
      <c r="O741" s="2">
        <v>22</v>
      </c>
      <c r="Q741" s="1"/>
      <c r="T741" s="3"/>
    </row>
    <row r="742" spans="1:20" ht="15.75" customHeight="1">
      <c r="A742" s="1">
        <v>0</v>
      </c>
      <c r="B742" s="1">
        <v>0</v>
      </c>
      <c r="C742" s="1">
        <v>0</v>
      </c>
      <c r="D742" s="1">
        <v>1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J742" s="2">
        <v>0</v>
      </c>
      <c r="K742" s="2">
        <v>1</v>
      </c>
      <c r="L742" s="53">
        <v>0</v>
      </c>
      <c r="M742" s="53">
        <v>0</v>
      </c>
      <c r="N742" s="2">
        <v>300</v>
      </c>
      <c r="O742" s="2">
        <v>15</v>
      </c>
      <c r="Q742" s="1"/>
      <c r="T742" s="3"/>
    </row>
    <row r="743" spans="1:20" ht="15.75" customHeight="1">
      <c r="A743" s="1">
        <v>0</v>
      </c>
      <c r="B743" s="1">
        <v>0</v>
      </c>
      <c r="C743" s="1">
        <v>1</v>
      </c>
      <c r="D743" s="1">
        <v>0</v>
      </c>
      <c r="E743" s="1">
        <v>0</v>
      </c>
      <c r="F743" s="1">
        <v>0</v>
      </c>
      <c r="G743" s="1">
        <v>1</v>
      </c>
      <c r="H743" s="1">
        <v>1</v>
      </c>
      <c r="I743" s="1">
        <v>0</v>
      </c>
      <c r="J743" s="2">
        <v>0</v>
      </c>
      <c r="K743" s="2">
        <v>1</v>
      </c>
      <c r="L743" s="53">
        <v>0</v>
      </c>
      <c r="M743" s="53">
        <v>1</v>
      </c>
      <c r="N743" s="2">
        <v>400</v>
      </c>
      <c r="O743" s="2">
        <v>30</v>
      </c>
      <c r="Q743" s="1"/>
      <c r="T743" s="3"/>
    </row>
    <row r="744" spans="1:20" ht="15.75" customHeight="1">
      <c r="A744" s="1">
        <v>0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2">
        <v>0</v>
      </c>
      <c r="K744" s="2">
        <v>0</v>
      </c>
      <c r="L744" s="53">
        <v>1</v>
      </c>
      <c r="M744" s="53">
        <v>0</v>
      </c>
      <c r="N744" s="2">
        <v>484</v>
      </c>
      <c r="O744" s="2">
        <v>54</v>
      </c>
      <c r="Q744" s="1"/>
      <c r="T744" s="3"/>
    </row>
    <row r="745" spans="1:20" ht="15.75" customHeight="1">
      <c r="A745" s="1">
        <v>0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>
        <v>1</v>
      </c>
      <c r="I745" s="1">
        <v>0</v>
      </c>
      <c r="J745" s="2">
        <v>0</v>
      </c>
      <c r="K745" s="2">
        <v>0</v>
      </c>
      <c r="L745" s="53">
        <v>0</v>
      </c>
      <c r="M745" s="53">
        <v>0</v>
      </c>
      <c r="N745" s="2">
        <v>400</v>
      </c>
      <c r="O745" s="2">
        <v>40</v>
      </c>
      <c r="Q745" s="1"/>
      <c r="T745" s="3"/>
    </row>
    <row r="746" spans="1:20" ht="15.75" customHeight="1">
      <c r="A746" s="1">
        <v>0</v>
      </c>
      <c r="B746" s="1">
        <v>0</v>
      </c>
      <c r="C746" s="1">
        <v>0</v>
      </c>
      <c r="D746" s="1">
        <v>1</v>
      </c>
      <c r="E746" s="1">
        <v>1</v>
      </c>
      <c r="F746" s="1">
        <v>0</v>
      </c>
      <c r="G746" s="1">
        <v>0</v>
      </c>
      <c r="H746" s="1">
        <v>0</v>
      </c>
      <c r="I746" s="1">
        <v>1</v>
      </c>
      <c r="J746" s="2">
        <v>1</v>
      </c>
      <c r="K746" s="2">
        <v>0</v>
      </c>
      <c r="L746" s="53">
        <v>0</v>
      </c>
      <c r="M746" s="53">
        <v>1</v>
      </c>
      <c r="N746" s="2">
        <v>300</v>
      </c>
      <c r="O746" s="2">
        <v>15</v>
      </c>
      <c r="Q746" s="1"/>
      <c r="T746" s="3"/>
    </row>
    <row r="747" spans="1:20" ht="15.75" customHeight="1">
      <c r="A747" s="1">
        <v>0</v>
      </c>
      <c r="B747" s="1">
        <v>0</v>
      </c>
      <c r="C747" s="1">
        <v>1</v>
      </c>
      <c r="D747" s="1">
        <v>0</v>
      </c>
      <c r="E747" s="1">
        <v>0</v>
      </c>
      <c r="F747" s="1">
        <v>0</v>
      </c>
      <c r="G747" s="1">
        <v>1</v>
      </c>
      <c r="H747" s="1">
        <v>0</v>
      </c>
      <c r="I747" s="1">
        <v>1</v>
      </c>
      <c r="J747" s="2">
        <v>0</v>
      </c>
      <c r="K747" s="2">
        <v>0</v>
      </c>
      <c r="L747" s="53">
        <v>0</v>
      </c>
      <c r="M747" s="53">
        <v>1</v>
      </c>
      <c r="N747" s="2">
        <v>500</v>
      </c>
      <c r="O747" s="2">
        <v>30</v>
      </c>
      <c r="Q747" s="1"/>
      <c r="T747" s="3"/>
    </row>
    <row r="748" spans="1:20" ht="15.75" customHeight="1">
      <c r="A748" s="1">
        <v>1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1</v>
      </c>
      <c r="H748" s="1">
        <v>0</v>
      </c>
      <c r="I748" s="1">
        <v>0</v>
      </c>
      <c r="J748" s="2">
        <v>0</v>
      </c>
      <c r="K748" s="2">
        <v>0</v>
      </c>
      <c r="L748" s="53">
        <v>1</v>
      </c>
      <c r="M748" s="53">
        <v>0</v>
      </c>
      <c r="N748" s="2">
        <v>500</v>
      </c>
      <c r="O748" s="2">
        <v>50</v>
      </c>
      <c r="Q748" s="1"/>
      <c r="T748" s="3"/>
    </row>
    <row r="749" spans="1:20" ht="15.75" customHeight="1">
      <c r="A749" s="1">
        <v>0</v>
      </c>
      <c r="B749" s="1">
        <v>0</v>
      </c>
      <c r="C749" s="1">
        <v>0</v>
      </c>
      <c r="D749" s="1">
        <v>1</v>
      </c>
      <c r="E749" s="1">
        <v>1</v>
      </c>
      <c r="F749" s="1">
        <v>0</v>
      </c>
      <c r="G749" s="1">
        <v>0</v>
      </c>
      <c r="H749" s="1">
        <v>0</v>
      </c>
      <c r="I749" s="1">
        <v>1</v>
      </c>
      <c r="J749" s="2">
        <v>1</v>
      </c>
      <c r="K749" s="2">
        <v>0</v>
      </c>
      <c r="L749" s="53">
        <v>0</v>
      </c>
      <c r="M749" s="53">
        <v>0</v>
      </c>
      <c r="N749" s="2">
        <v>300</v>
      </c>
      <c r="O749" s="2">
        <v>15</v>
      </c>
      <c r="Q749" s="1"/>
      <c r="T749" s="3"/>
    </row>
    <row r="750" spans="1:20" ht="15.75" customHeight="1">
      <c r="A750" s="1">
        <v>0</v>
      </c>
      <c r="B750" s="1">
        <v>0</v>
      </c>
      <c r="C750" s="1">
        <v>0</v>
      </c>
      <c r="D750" s="1">
        <v>0</v>
      </c>
      <c r="E750" s="1">
        <v>1</v>
      </c>
      <c r="F750" s="1">
        <v>0</v>
      </c>
      <c r="G750" s="1">
        <v>0</v>
      </c>
      <c r="H750" s="1">
        <v>0</v>
      </c>
      <c r="I750" s="1">
        <v>0</v>
      </c>
      <c r="J750" s="2">
        <v>0</v>
      </c>
      <c r="K750" s="2">
        <v>1</v>
      </c>
      <c r="L750" s="53">
        <v>0</v>
      </c>
      <c r="M750" s="53">
        <v>1</v>
      </c>
      <c r="N750" s="2">
        <v>282</v>
      </c>
      <c r="O750" s="2">
        <v>22</v>
      </c>
      <c r="Q750" s="1"/>
      <c r="T750" s="3"/>
    </row>
    <row r="751" spans="1:20" ht="15.75" customHeight="1">
      <c r="A751" s="1">
        <v>1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1</v>
      </c>
      <c r="H751" s="1">
        <v>0</v>
      </c>
      <c r="I751" s="1">
        <v>1</v>
      </c>
      <c r="J751" s="2">
        <v>0</v>
      </c>
      <c r="K751" s="2">
        <v>1</v>
      </c>
      <c r="L751" s="53">
        <v>0</v>
      </c>
      <c r="M751" s="53">
        <v>0</v>
      </c>
      <c r="N751" s="2">
        <v>350</v>
      </c>
      <c r="O751" s="2">
        <v>20</v>
      </c>
      <c r="Q751" s="1"/>
      <c r="T751" s="3"/>
    </row>
    <row r="752" spans="1:20" ht="15.75" customHeight="1">
      <c r="A752" s="1">
        <v>0</v>
      </c>
      <c r="B752" s="1">
        <v>0</v>
      </c>
      <c r="C752" s="1">
        <v>0</v>
      </c>
      <c r="D752" s="1">
        <v>1</v>
      </c>
      <c r="E752" s="1">
        <v>0</v>
      </c>
      <c r="F752" s="1">
        <v>1</v>
      </c>
      <c r="G752" s="1">
        <v>0</v>
      </c>
      <c r="H752" s="1">
        <v>0</v>
      </c>
      <c r="I752" s="1">
        <v>0</v>
      </c>
      <c r="J752" s="2">
        <v>0</v>
      </c>
      <c r="K752" s="2">
        <v>0</v>
      </c>
      <c r="L752" s="53">
        <v>0</v>
      </c>
      <c r="M752" s="53">
        <v>1</v>
      </c>
      <c r="N752" s="2">
        <v>450</v>
      </c>
      <c r="O752" s="2">
        <v>35</v>
      </c>
      <c r="Q752" s="1"/>
      <c r="T752" s="3"/>
    </row>
    <row r="753" spans="1:20" ht="15.75" customHeight="1">
      <c r="A753" s="1">
        <v>0</v>
      </c>
      <c r="B753" s="1">
        <v>0</v>
      </c>
      <c r="C753" s="1">
        <v>1</v>
      </c>
      <c r="D753" s="1">
        <v>0</v>
      </c>
      <c r="E753" s="1">
        <v>0</v>
      </c>
      <c r="F753" s="1">
        <v>0</v>
      </c>
      <c r="G753" s="1">
        <v>1</v>
      </c>
      <c r="H753" s="1">
        <v>0</v>
      </c>
      <c r="I753" s="1">
        <v>1</v>
      </c>
      <c r="J753" s="2">
        <v>0</v>
      </c>
      <c r="K753" s="2">
        <v>1</v>
      </c>
      <c r="L753" s="53">
        <v>0</v>
      </c>
      <c r="M753" s="53">
        <v>0</v>
      </c>
      <c r="N753" s="2">
        <v>350</v>
      </c>
      <c r="O753" s="2">
        <v>20</v>
      </c>
      <c r="Q753" s="1"/>
      <c r="T753" s="3"/>
    </row>
    <row r="754" spans="1:20" ht="15.75" customHeight="1">
      <c r="A754" s="1">
        <v>0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1</v>
      </c>
      <c r="H754" s="1">
        <v>0</v>
      </c>
      <c r="I754" s="1">
        <v>0</v>
      </c>
      <c r="J754" s="2">
        <v>0</v>
      </c>
      <c r="K754" s="2">
        <v>0</v>
      </c>
      <c r="L754" s="53">
        <v>1</v>
      </c>
      <c r="M754" s="53">
        <v>0</v>
      </c>
      <c r="N754" s="2">
        <v>450</v>
      </c>
      <c r="O754" s="2">
        <v>45</v>
      </c>
      <c r="Q754" s="1"/>
      <c r="T754" s="3"/>
    </row>
    <row r="755" spans="1:20" ht="15.75" customHeight="1">
      <c r="A755" s="1">
        <v>0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1</v>
      </c>
      <c r="H755" s="1">
        <v>0</v>
      </c>
      <c r="I755" s="1">
        <v>0</v>
      </c>
      <c r="J755" s="2">
        <v>0</v>
      </c>
      <c r="K755" s="2">
        <v>0</v>
      </c>
      <c r="L755" s="53">
        <v>1</v>
      </c>
      <c r="M755" s="53">
        <v>0</v>
      </c>
      <c r="N755" s="2">
        <v>400</v>
      </c>
      <c r="O755" s="2">
        <v>40</v>
      </c>
      <c r="Q755" s="1"/>
      <c r="T755" s="3"/>
    </row>
    <row r="756" spans="1:20" ht="15.75" customHeight="1">
      <c r="A756" s="1">
        <v>0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1</v>
      </c>
      <c r="H756" s="1">
        <v>0</v>
      </c>
      <c r="I756" s="1">
        <v>0</v>
      </c>
      <c r="J756" s="2">
        <v>0</v>
      </c>
      <c r="K756" s="2">
        <v>1</v>
      </c>
      <c r="L756" s="53">
        <v>0</v>
      </c>
      <c r="M756" s="53">
        <v>1</v>
      </c>
      <c r="N756" s="2">
        <v>500</v>
      </c>
      <c r="O756" s="2">
        <v>30</v>
      </c>
      <c r="Q756" s="1"/>
      <c r="T756" s="3"/>
    </row>
    <row r="757" spans="1:20" ht="15.75" customHeight="1">
      <c r="A757" s="1">
        <v>0</v>
      </c>
      <c r="B757" s="1">
        <v>0</v>
      </c>
      <c r="C757" s="1">
        <v>0</v>
      </c>
      <c r="D757" s="1">
        <v>1</v>
      </c>
      <c r="E757" s="1">
        <v>1</v>
      </c>
      <c r="F757" s="1">
        <v>0</v>
      </c>
      <c r="G757" s="1">
        <v>0</v>
      </c>
      <c r="H757" s="1">
        <v>0</v>
      </c>
      <c r="I757" s="1">
        <v>0</v>
      </c>
      <c r="J757" s="2">
        <v>0</v>
      </c>
      <c r="K757" s="2">
        <v>0</v>
      </c>
      <c r="L757" s="53">
        <v>1</v>
      </c>
      <c r="M757" s="53">
        <v>0</v>
      </c>
      <c r="N757" s="2">
        <v>500</v>
      </c>
      <c r="O757" s="2">
        <v>50</v>
      </c>
      <c r="Q757" s="1"/>
      <c r="T757" s="3"/>
    </row>
    <row r="758" spans="1:20" ht="15.75" customHeight="1">
      <c r="A758" s="1">
        <v>0</v>
      </c>
      <c r="B758" s="1">
        <v>0</v>
      </c>
      <c r="C758" s="1">
        <v>0</v>
      </c>
      <c r="D758" s="1">
        <v>1</v>
      </c>
      <c r="E758" s="1">
        <v>0</v>
      </c>
      <c r="F758" s="1">
        <v>0</v>
      </c>
      <c r="G758" s="1">
        <v>1</v>
      </c>
      <c r="H758" s="1">
        <v>0</v>
      </c>
      <c r="I758" s="1">
        <v>1</v>
      </c>
      <c r="J758" s="2">
        <v>0</v>
      </c>
      <c r="K758" s="2">
        <v>1</v>
      </c>
      <c r="L758" s="53">
        <v>1</v>
      </c>
      <c r="M758" s="53">
        <v>0</v>
      </c>
      <c r="N758" s="2">
        <v>400</v>
      </c>
      <c r="O758" s="2">
        <v>15</v>
      </c>
      <c r="Q758" s="1"/>
      <c r="T758" s="3"/>
    </row>
    <row r="759" spans="1:20" ht="15.75" customHeight="1">
      <c r="A759" s="1">
        <v>0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1</v>
      </c>
      <c r="H759" s="1">
        <v>0</v>
      </c>
      <c r="I759" s="1">
        <v>0</v>
      </c>
      <c r="J759" s="2">
        <v>0</v>
      </c>
      <c r="K759" s="2">
        <v>1</v>
      </c>
      <c r="L759" s="53">
        <v>1</v>
      </c>
      <c r="M759" s="53">
        <v>0</v>
      </c>
      <c r="N759" s="2">
        <v>450</v>
      </c>
      <c r="O759" s="2">
        <v>25</v>
      </c>
      <c r="Q759" s="1"/>
      <c r="T759" s="3"/>
    </row>
    <row r="760" spans="1:20" ht="15.75" customHeight="1">
      <c r="A760" s="1">
        <v>0</v>
      </c>
      <c r="B760" s="1">
        <v>0</v>
      </c>
      <c r="C760" s="1">
        <v>0</v>
      </c>
      <c r="D760" s="1">
        <v>1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2">
        <v>0</v>
      </c>
      <c r="K760" s="2">
        <v>1</v>
      </c>
      <c r="L760" s="53">
        <v>1</v>
      </c>
      <c r="M760" s="53">
        <v>0</v>
      </c>
      <c r="N760" s="2">
        <v>350</v>
      </c>
      <c r="O760" s="2">
        <v>23</v>
      </c>
      <c r="Q760" s="1"/>
      <c r="T760" s="3"/>
    </row>
    <row r="761" spans="1:20" ht="15.75" customHeight="1">
      <c r="A761" s="1">
        <v>0</v>
      </c>
      <c r="B761" s="1">
        <v>0</v>
      </c>
      <c r="C761" s="1">
        <v>0</v>
      </c>
      <c r="D761" s="1">
        <v>1</v>
      </c>
      <c r="E761" s="1">
        <v>0</v>
      </c>
      <c r="F761" s="1">
        <v>0</v>
      </c>
      <c r="G761" s="1">
        <v>1</v>
      </c>
      <c r="H761" s="1">
        <v>0</v>
      </c>
      <c r="I761" s="1">
        <v>0</v>
      </c>
      <c r="J761" s="2">
        <v>0</v>
      </c>
      <c r="K761" s="2">
        <v>1</v>
      </c>
      <c r="L761" s="53">
        <v>1</v>
      </c>
      <c r="M761" s="53">
        <v>0</v>
      </c>
      <c r="N761" s="2">
        <v>493</v>
      </c>
      <c r="O761" s="2">
        <v>35</v>
      </c>
      <c r="Q761" s="1"/>
      <c r="T761" s="3"/>
    </row>
    <row r="762" spans="1:20" ht="15.75" customHeight="1">
      <c r="A762" s="1">
        <v>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  <c r="J762" s="2">
        <v>0</v>
      </c>
      <c r="K762" s="2">
        <v>0</v>
      </c>
      <c r="L762" s="53">
        <v>0</v>
      </c>
      <c r="M762" s="53">
        <v>1</v>
      </c>
      <c r="N762" s="2">
        <v>497</v>
      </c>
      <c r="O762" s="2">
        <v>32</v>
      </c>
      <c r="Q762" s="1"/>
      <c r="T762" s="3"/>
    </row>
    <row r="763" spans="1:20" ht="15.75" customHeight="1">
      <c r="A763" s="1">
        <v>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1</v>
      </c>
      <c r="J763" s="2">
        <v>1</v>
      </c>
      <c r="K763" s="2">
        <v>0</v>
      </c>
      <c r="L763" s="53">
        <v>1</v>
      </c>
      <c r="M763" s="53">
        <v>0</v>
      </c>
      <c r="N763" s="2">
        <v>400</v>
      </c>
      <c r="O763" s="2">
        <v>15</v>
      </c>
      <c r="Q763" s="1"/>
      <c r="T763" s="3"/>
    </row>
    <row r="764" spans="1:20" ht="15.75" customHeight="1">
      <c r="A764" s="1">
        <v>1</v>
      </c>
      <c r="B764" s="1">
        <v>0</v>
      </c>
      <c r="C764" s="1">
        <v>0</v>
      </c>
      <c r="D764" s="1">
        <v>0</v>
      </c>
      <c r="E764" s="1">
        <v>0</v>
      </c>
      <c r="F764" s="1">
        <v>1</v>
      </c>
      <c r="G764" s="1">
        <v>0</v>
      </c>
      <c r="H764" s="1">
        <v>0</v>
      </c>
      <c r="I764" s="1">
        <v>0</v>
      </c>
      <c r="J764" s="2">
        <v>0</v>
      </c>
      <c r="K764" s="2">
        <v>0</v>
      </c>
      <c r="L764" s="53">
        <v>0</v>
      </c>
      <c r="M764" s="53">
        <v>1</v>
      </c>
      <c r="N764" s="2">
        <v>400</v>
      </c>
      <c r="O764" s="2">
        <v>40</v>
      </c>
      <c r="Q764" s="1"/>
      <c r="T764" s="3"/>
    </row>
    <row r="765" spans="1:20" ht="15.75" customHeight="1">
      <c r="A765" s="1">
        <v>1</v>
      </c>
      <c r="B765" s="1">
        <v>0</v>
      </c>
      <c r="C765" s="1">
        <v>0</v>
      </c>
      <c r="D765" s="1">
        <v>0</v>
      </c>
      <c r="E765" s="1">
        <v>0</v>
      </c>
      <c r="F765" s="1">
        <v>1</v>
      </c>
      <c r="G765" s="1">
        <v>0</v>
      </c>
      <c r="H765" s="1">
        <v>0</v>
      </c>
      <c r="I765" s="1">
        <v>0</v>
      </c>
      <c r="J765" s="2">
        <v>0</v>
      </c>
      <c r="K765" s="2">
        <v>0</v>
      </c>
      <c r="L765" s="53">
        <v>0</v>
      </c>
      <c r="M765" s="53">
        <v>1</v>
      </c>
      <c r="N765" s="2">
        <v>450</v>
      </c>
      <c r="O765" s="2">
        <v>35</v>
      </c>
      <c r="Q765" s="1"/>
      <c r="T765" s="3"/>
    </row>
    <row r="766" spans="1:20" ht="15.75" customHeight="1">
      <c r="A766" s="1">
        <v>1</v>
      </c>
      <c r="B766" s="1">
        <v>0</v>
      </c>
      <c r="C766" s="1">
        <v>0</v>
      </c>
      <c r="D766" s="1">
        <v>0</v>
      </c>
      <c r="E766" s="1">
        <v>1</v>
      </c>
      <c r="F766" s="1">
        <v>0</v>
      </c>
      <c r="G766" s="1">
        <v>0</v>
      </c>
      <c r="H766" s="1">
        <v>0</v>
      </c>
      <c r="I766" s="1">
        <v>0</v>
      </c>
      <c r="J766" s="2">
        <v>0</v>
      </c>
      <c r="K766" s="2">
        <v>0</v>
      </c>
      <c r="L766" s="53">
        <v>0</v>
      </c>
      <c r="M766" s="53">
        <v>1</v>
      </c>
      <c r="N766" s="2">
        <v>470</v>
      </c>
      <c r="O766" s="2">
        <v>50</v>
      </c>
      <c r="Q766" s="1"/>
      <c r="T766" s="3"/>
    </row>
    <row r="767" spans="1:20" ht="15.75" customHeight="1">
      <c r="A767" s="1">
        <v>1</v>
      </c>
      <c r="B767" s="1">
        <v>0</v>
      </c>
      <c r="C767" s="1">
        <v>0</v>
      </c>
      <c r="D767" s="1">
        <v>0</v>
      </c>
      <c r="E767" s="1">
        <v>0</v>
      </c>
      <c r="F767" s="1">
        <v>1</v>
      </c>
      <c r="G767" s="1">
        <v>0</v>
      </c>
      <c r="H767" s="1">
        <v>0</v>
      </c>
      <c r="I767" s="1">
        <v>1</v>
      </c>
      <c r="J767" s="2">
        <v>0</v>
      </c>
      <c r="K767" s="2">
        <v>1</v>
      </c>
      <c r="L767" s="53">
        <v>1</v>
      </c>
      <c r="M767" s="53">
        <v>0</v>
      </c>
      <c r="N767" s="2">
        <v>400</v>
      </c>
      <c r="O767" s="2">
        <v>25</v>
      </c>
      <c r="Q767" s="1"/>
      <c r="T767" s="3"/>
    </row>
    <row r="768" spans="1:20" ht="15.75" customHeight="1">
      <c r="A768" s="1">
        <v>0</v>
      </c>
      <c r="B768" s="1">
        <v>0</v>
      </c>
      <c r="C768" s="1">
        <v>0</v>
      </c>
      <c r="D768" s="1">
        <v>0</v>
      </c>
      <c r="E768" s="1">
        <v>1</v>
      </c>
      <c r="F768" s="1">
        <v>0</v>
      </c>
      <c r="G768" s="1">
        <v>0</v>
      </c>
      <c r="H768" s="1">
        <v>1</v>
      </c>
      <c r="I768" s="1">
        <v>0</v>
      </c>
      <c r="J768" s="2">
        <v>1</v>
      </c>
      <c r="K768" s="2">
        <v>0</v>
      </c>
      <c r="L768" s="53">
        <v>0</v>
      </c>
      <c r="M768" s="53">
        <v>1</v>
      </c>
      <c r="N768" s="2">
        <v>477</v>
      </c>
      <c r="O768" s="2">
        <v>29</v>
      </c>
      <c r="Q768" s="1"/>
      <c r="T768" s="3"/>
    </row>
    <row r="769" spans="1:20" ht="15.75" customHeight="1">
      <c r="A769" s="1">
        <v>0</v>
      </c>
      <c r="B769" s="1">
        <v>0</v>
      </c>
      <c r="C769" s="1">
        <v>1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1</v>
      </c>
      <c r="J769" s="2">
        <v>1</v>
      </c>
      <c r="K769" s="2">
        <v>0</v>
      </c>
      <c r="L769" s="53">
        <v>0</v>
      </c>
      <c r="M769" s="53">
        <v>1</v>
      </c>
      <c r="N769" s="2">
        <v>300</v>
      </c>
      <c r="O769" s="2">
        <v>15</v>
      </c>
      <c r="Q769" s="1"/>
      <c r="T769" s="3"/>
    </row>
    <row r="770" spans="1:20" ht="15.75" customHeight="1">
      <c r="A770" s="1">
        <v>1</v>
      </c>
      <c r="B770" s="1">
        <v>0</v>
      </c>
      <c r="C770" s="1">
        <v>0</v>
      </c>
      <c r="D770" s="1">
        <v>0</v>
      </c>
      <c r="E770" s="1">
        <v>0</v>
      </c>
      <c r="F770" s="1">
        <v>1</v>
      </c>
      <c r="G770" s="1">
        <v>0</v>
      </c>
      <c r="H770" s="1">
        <v>0</v>
      </c>
      <c r="I770" s="1">
        <v>0</v>
      </c>
      <c r="J770" s="2">
        <v>0</v>
      </c>
      <c r="K770" s="2">
        <v>0</v>
      </c>
      <c r="L770" s="53">
        <v>1</v>
      </c>
      <c r="M770" s="53">
        <v>0</v>
      </c>
      <c r="N770" s="2">
        <v>400</v>
      </c>
      <c r="O770" s="2">
        <v>35</v>
      </c>
      <c r="Q770" s="1"/>
      <c r="T770" s="3"/>
    </row>
    <row r="771" spans="1:20" ht="15.75" customHeight="1">
      <c r="A771" s="1">
        <v>0</v>
      </c>
      <c r="B771" s="1">
        <v>0</v>
      </c>
      <c r="C771" s="1">
        <v>1</v>
      </c>
      <c r="D771" s="1">
        <v>0</v>
      </c>
      <c r="E771" s="1">
        <v>1</v>
      </c>
      <c r="F771" s="1">
        <v>0</v>
      </c>
      <c r="G771" s="1">
        <v>0</v>
      </c>
      <c r="H771" s="1">
        <v>0</v>
      </c>
      <c r="I771" s="1">
        <v>1</v>
      </c>
      <c r="J771" s="2">
        <v>0</v>
      </c>
      <c r="K771" s="2">
        <v>1</v>
      </c>
      <c r="L771" s="53">
        <v>0</v>
      </c>
      <c r="M771" s="53">
        <v>0</v>
      </c>
      <c r="N771" s="2">
        <v>400</v>
      </c>
      <c r="O771" s="2">
        <v>15</v>
      </c>
      <c r="Q771" s="1"/>
      <c r="T771" s="3"/>
    </row>
    <row r="772" spans="1:20" ht="15.75" customHeight="1">
      <c r="A772" s="1">
        <v>1</v>
      </c>
      <c r="B772" s="1">
        <v>0</v>
      </c>
      <c r="C772" s="1">
        <v>0</v>
      </c>
      <c r="D772" s="1">
        <v>0</v>
      </c>
      <c r="E772" s="1">
        <v>0</v>
      </c>
      <c r="F772" s="1">
        <v>1</v>
      </c>
      <c r="G772" s="1">
        <v>0</v>
      </c>
      <c r="H772" s="1">
        <v>0</v>
      </c>
      <c r="I772" s="1">
        <v>0</v>
      </c>
      <c r="J772" s="2">
        <v>0</v>
      </c>
      <c r="K772" s="2">
        <v>0</v>
      </c>
      <c r="L772" s="53">
        <v>0</v>
      </c>
      <c r="M772" s="53">
        <v>1</v>
      </c>
      <c r="N772" s="2">
        <v>450</v>
      </c>
      <c r="O772" s="2">
        <v>35</v>
      </c>
      <c r="Q772" s="1"/>
      <c r="T772" s="3"/>
    </row>
    <row r="773" spans="1:20" ht="15.75" customHeight="1">
      <c r="A773" s="1">
        <v>1</v>
      </c>
      <c r="B773" s="1">
        <v>0</v>
      </c>
      <c r="C773" s="1">
        <v>0</v>
      </c>
      <c r="D773" s="1">
        <v>0</v>
      </c>
      <c r="E773" s="1">
        <v>1</v>
      </c>
      <c r="F773" s="1">
        <v>0</v>
      </c>
      <c r="G773" s="1">
        <v>0</v>
      </c>
      <c r="H773" s="1">
        <v>0</v>
      </c>
      <c r="I773" s="1">
        <v>1</v>
      </c>
      <c r="J773" s="2">
        <v>0</v>
      </c>
      <c r="K773" s="2">
        <v>1</v>
      </c>
      <c r="L773" s="53">
        <v>1</v>
      </c>
      <c r="M773" s="53">
        <v>0</v>
      </c>
      <c r="N773" s="2">
        <v>400</v>
      </c>
      <c r="O773" s="2">
        <v>25</v>
      </c>
      <c r="Q773" s="1"/>
      <c r="T773" s="3"/>
    </row>
    <row r="774" spans="1:20" ht="15.75" customHeight="1">
      <c r="A774" s="1">
        <v>0</v>
      </c>
      <c r="B774" s="1">
        <v>0</v>
      </c>
      <c r="C774" s="1">
        <v>1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2">
        <v>0</v>
      </c>
      <c r="K774" s="2">
        <v>0</v>
      </c>
      <c r="L774" s="53">
        <v>1</v>
      </c>
      <c r="M774" s="53">
        <v>0</v>
      </c>
      <c r="N774" s="2">
        <v>500</v>
      </c>
      <c r="O774" s="2">
        <v>50</v>
      </c>
      <c r="Q774" s="1"/>
      <c r="T774" s="3"/>
    </row>
    <row r="775" spans="1:20" ht="15.75" customHeight="1">
      <c r="A775" s="1">
        <v>0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1</v>
      </c>
      <c r="H775" s="1">
        <v>0</v>
      </c>
      <c r="I775" s="1">
        <v>0</v>
      </c>
      <c r="J775" s="2">
        <v>0</v>
      </c>
      <c r="K775" s="2">
        <v>1</v>
      </c>
      <c r="L775" s="53">
        <v>0</v>
      </c>
      <c r="M775" s="53">
        <v>1</v>
      </c>
      <c r="N775" s="2">
        <v>350</v>
      </c>
      <c r="O775" s="2">
        <v>25</v>
      </c>
      <c r="Q775" s="1"/>
      <c r="T775" s="3"/>
    </row>
    <row r="776" spans="1:20" ht="15.75" customHeight="1">
      <c r="A776" s="1">
        <v>0</v>
      </c>
      <c r="B776" s="1">
        <v>0</v>
      </c>
      <c r="C776" s="1">
        <v>0</v>
      </c>
      <c r="D776" s="1">
        <v>1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2">
        <v>0</v>
      </c>
      <c r="K776" s="2">
        <v>1</v>
      </c>
      <c r="L776" s="53">
        <v>1</v>
      </c>
      <c r="M776" s="53">
        <v>0</v>
      </c>
      <c r="N776" s="2">
        <v>350</v>
      </c>
      <c r="O776" s="2">
        <v>23</v>
      </c>
      <c r="Q776" s="1"/>
      <c r="T776" s="3"/>
    </row>
    <row r="777" spans="1:20" ht="15.75" customHeight="1">
      <c r="A777" s="1">
        <v>0</v>
      </c>
      <c r="B777" s="1">
        <v>0</v>
      </c>
      <c r="C777" s="1">
        <v>1</v>
      </c>
      <c r="D777" s="1">
        <v>0</v>
      </c>
      <c r="E777" s="1">
        <v>1</v>
      </c>
      <c r="F777" s="1">
        <v>0</v>
      </c>
      <c r="G777" s="1">
        <v>0</v>
      </c>
      <c r="H777" s="1">
        <v>0</v>
      </c>
      <c r="I777" s="1">
        <v>1</v>
      </c>
      <c r="J777" s="2">
        <v>1</v>
      </c>
      <c r="K777" s="2">
        <v>0</v>
      </c>
      <c r="L777" s="53">
        <v>0</v>
      </c>
      <c r="M777" s="53">
        <v>0</v>
      </c>
      <c r="N777" s="2">
        <v>300</v>
      </c>
      <c r="O777" s="2">
        <v>15</v>
      </c>
      <c r="Q777" s="1"/>
      <c r="T777" s="3"/>
    </row>
    <row r="778" spans="1:20" ht="15.75" customHeight="1">
      <c r="A778" s="1">
        <v>1</v>
      </c>
      <c r="B778" s="1">
        <v>0</v>
      </c>
      <c r="C778" s="1">
        <v>0</v>
      </c>
      <c r="D778" s="1">
        <v>0</v>
      </c>
      <c r="E778" s="1">
        <v>0</v>
      </c>
      <c r="F778" s="1">
        <v>1</v>
      </c>
      <c r="G778" s="1">
        <v>0</v>
      </c>
      <c r="H778" s="1">
        <v>0</v>
      </c>
      <c r="I778" s="1">
        <v>0</v>
      </c>
      <c r="J778" s="2">
        <v>0</v>
      </c>
      <c r="K778" s="2">
        <v>0</v>
      </c>
      <c r="L778" s="53">
        <v>0</v>
      </c>
      <c r="M778" s="53">
        <v>0</v>
      </c>
      <c r="N778" s="2">
        <v>500</v>
      </c>
      <c r="O778" s="2">
        <v>45</v>
      </c>
      <c r="Q778" s="1"/>
      <c r="T778" s="3"/>
    </row>
    <row r="779" spans="1:20" ht="15.75" customHeight="1">
      <c r="A779" s="1">
        <v>1</v>
      </c>
      <c r="B779" s="1">
        <v>0</v>
      </c>
      <c r="C779" s="1">
        <v>0</v>
      </c>
      <c r="D779" s="1">
        <v>0</v>
      </c>
      <c r="E779" s="1">
        <v>1</v>
      </c>
      <c r="F779" s="1">
        <v>0</v>
      </c>
      <c r="G779" s="1">
        <v>0</v>
      </c>
      <c r="H779" s="1">
        <v>0</v>
      </c>
      <c r="I779" s="1">
        <v>1</v>
      </c>
      <c r="J779" s="2">
        <v>1</v>
      </c>
      <c r="K779" s="2">
        <v>0</v>
      </c>
      <c r="L779" s="53">
        <v>0</v>
      </c>
      <c r="M779" s="53">
        <v>1</v>
      </c>
      <c r="N779" s="2">
        <v>350</v>
      </c>
      <c r="O779" s="2">
        <v>15</v>
      </c>
      <c r="Q779" s="1"/>
      <c r="T779" s="3"/>
    </row>
    <row r="780" spans="1:20" ht="15.75" customHeight="1">
      <c r="A780" s="1">
        <v>0</v>
      </c>
      <c r="B780" s="1">
        <v>1</v>
      </c>
      <c r="C780" s="1">
        <v>0</v>
      </c>
      <c r="D780" s="1">
        <v>0</v>
      </c>
      <c r="E780" s="1">
        <v>0</v>
      </c>
      <c r="F780" s="1">
        <v>1</v>
      </c>
      <c r="G780" s="1">
        <v>0</v>
      </c>
      <c r="H780" s="1">
        <v>1</v>
      </c>
      <c r="I780" s="1">
        <v>0</v>
      </c>
      <c r="J780" s="2">
        <v>0</v>
      </c>
      <c r="K780" s="2">
        <v>0</v>
      </c>
      <c r="L780" s="53">
        <v>0</v>
      </c>
      <c r="M780" s="53">
        <v>0</v>
      </c>
      <c r="N780" s="2">
        <v>400</v>
      </c>
      <c r="O780" s="2">
        <v>35</v>
      </c>
      <c r="Q780" s="1"/>
      <c r="T780" s="3"/>
    </row>
    <row r="781" spans="1:20" ht="15.75" customHeight="1">
      <c r="A781" s="1">
        <v>1</v>
      </c>
      <c r="B781" s="1">
        <v>0</v>
      </c>
      <c r="C781" s="1">
        <v>0</v>
      </c>
      <c r="D781" s="1">
        <v>0</v>
      </c>
      <c r="E781" s="1">
        <v>1</v>
      </c>
      <c r="F781" s="1">
        <v>0</v>
      </c>
      <c r="G781" s="1">
        <v>0</v>
      </c>
      <c r="H781" s="1">
        <v>0</v>
      </c>
      <c r="I781" s="1">
        <v>1</v>
      </c>
      <c r="J781" s="2">
        <v>0</v>
      </c>
      <c r="K781" s="2">
        <v>1</v>
      </c>
      <c r="L781" s="53">
        <v>0</v>
      </c>
      <c r="M781" s="53">
        <v>0</v>
      </c>
      <c r="N781" s="2">
        <v>350</v>
      </c>
      <c r="O781" s="2">
        <v>20</v>
      </c>
      <c r="Q781" s="1"/>
      <c r="T781" s="3"/>
    </row>
    <row r="782" spans="1:20" ht="15.75" customHeight="1">
      <c r="A782" s="1">
        <v>1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2">
        <v>1</v>
      </c>
      <c r="K782" s="2">
        <v>0</v>
      </c>
      <c r="L782" s="53">
        <v>1</v>
      </c>
      <c r="M782" s="53">
        <v>0</v>
      </c>
      <c r="N782" s="2">
        <v>400</v>
      </c>
      <c r="O782" s="2">
        <v>15</v>
      </c>
      <c r="Q782" s="1"/>
      <c r="T782" s="3"/>
    </row>
    <row r="783" spans="1:20" ht="15.75" customHeight="1">
      <c r="A783" s="1">
        <v>1</v>
      </c>
      <c r="B783" s="1">
        <v>0</v>
      </c>
      <c r="C783" s="1">
        <v>0</v>
      </c>
      <c r="D783" s="1">
        <v>0</v>
      </c>
      <c r="E783" s="1">
        <v>1</v>
      </c>
      <c r="F783" s="1">
        <v>0</v>
      </c>
      <c r="G783" s="1">
        <v>0</v>
      </c>
      <c r="H783" s="1">
        <v>0</v>
      </c>
      <c r="I783" s="1">
        <v>1</v>
      </c>
      <c r="J783" s="2">
        <v>0</v>
      </c>
      <c r="K783" s="2">
        <v>1</v>
      </c>
      <c r="L783" s="53">
        <v>1</v>
      </c>
      <c r="M783" s="53">
        <v>0</v>
      </c>
      <c r="N783" s="2">
        <v>400</v>
      </c>
      <c r="O783" s="2">
        <v>15</v>
      </c>
      <c r="Q783" s="1"/>
      <c r="T783" s="3"/>
    </row>
    <row r="784" spans="1:20" ht="15.75" customHeight="1">
      <c r="A784" s="1">
        <v>1</v>
      </c>
      <c r="B784" s="1">
        <v>0</v>
      </c>
      <c r="C784" s="1">
        <v>0</v>
      </c>
      <c r="D784" s="1">
        <v>0</v>
      </c>
      <c r="E784" s="1">
        <v>1</v>
      </c>
      <c r="F784" s="1">
        <v>0</v>
      </c>
      <c r="G784" s="1">
        <v>0</v>
      </c>
      <c r="H784" s="1">
        <v>0</v>
      </c>
      <c r="I784" s="1">
        <v>1</v>
      </c>
      <c r="J784" s="2">
        <v>0</v>
      </c>
      <c r="K784" s="2">
        <v>1</v>
      </c>
      <c r="L784" s="53">
        <v>1</v>
      </c>
      <c r="M784" s="53">
        <v>0</v>
      </c>
      <c r="N784" s="2">
        <v>450</v>
      </c>
      <c r="O784" s="2">
        <v>20</v>
      </c>
      <c r="Q784" s="1"/>
      <c r="T784" s="3"/>
    </row>
    <row r="785" spans="1:20" ht="15.75" customHeight="1">
      <c r="A785" s="1">
        <v>1</v>
      </c>
      <c r="B785" s="1">
        <v>0</v>
      </c>
      <c r="C785" s="1">
        <v>0</v>
      </c>
      <c r="D785" s="1">
        <v>0</v>
      </c>
      <c r="E785" s="1">
        <v>1</v>
      </c>
      <c r="F785" s="1">
        <v>0</v>
      </c>
      <c r="G785" s="1">
        <v>0</v>
      </c>
      <c r="H785" s="1">
        <v>0</v>
      </c>
      <c r="I785" s="1">
        <v>1</v>
      </c>
      <c r="J785" s="2">
        <v>0</v>
      </c>
      <c r="K785" s="2">
        <v>1</v>
      </c>
      <c r="L785" s="53">
        <v>0</v>
      </c>
      <c r="M785" s="53">
        <v>1</v>
      </c>
      <c r="N785" s="2">
        <v>450</v>
      </c>
      <c r="O785" s="2">
        <v>30</v>
      </c>
      <c r="Q785" s="1"/>
      <c r="T785" s="3"/>
    </row>
    <row r="786" spans="1:20" ht="15.75" customHeight="1">
      <c r="A786" s="1">
        <v>0</v>
      </c>
      <c r="B786" s="1">
        <v>1</v>
      </c>
      <c r="C786" s="1">
        <v>0</v>
      </c>
      <c r="D786" s="1">
        <v>0</v>
      </c>
      <c r="E786" s="1">
        <v>1</v>
      </c>
      <c r="F786" s="1">
        <v>0</v>
      </c>
      <c r="G786" s="1">
        <v>0</v>
      </c>
      <c r="H786" s="1">
        <v>0</v>
      </c>
      <c r="I786" s="1">
        <v>1</v>
      </c>
      <c r="J786" s="2">
        <v>1</v>
      </c>
      <c r="K786" s="2">
        <v>0</v>
      </c>
      <c r="L786" s="53">
        <v>0</v>
      </c>
      <c r="M786" s="53">
        <v>0</v>
      </c>
      <c r="N786" s="2">
        <v>350</v>
      </c>
      <c r="O786" s="2">
        <v>20</v>
      </c>
      <c r="Q786" s="1"/>
      <c r="T786" s="3"/>
    </row>
    <row r="787" spans="1:20" ht="15.75" customHeight="1">
      <c r="A787" s="1">
        <v>1</v>
      </c>
      <c r="B787" s="1">
        <v>0</v>
      </c>
      <c r="C787" s="1">
        <v>0</v>
      </c>
      <c r="D787" s="1">
        <v>0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2">
        <v>0</v>
      </c>
      <c r="K787" s="2">
        <v>0</v>
      </c>
      <c r="L787" s="53">
        <v>0</v>
      </c>
      <c r="M787" s="53">
        <v>1</v>
      </c>
      <c r="N787" s="2">
        <v>500</v>
      </c>
      <c r="O787" s="2">
        <v>40</v>
      </c>
      <c r="Q787" s="1"/>
      <c r="T787" s="3"/>
    </row>
    <row r="788" spans="1:20" ht="15.75" customHeight="1">
      <c r="A788" s="1">
        <v>0</v>
      </c>
      <c r="B788" s="1">
        <v>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2">
        <v>0</v>
      </c>
      <c r="K788" s="2">
        <v>0</v>
      </c>
      <c r="L788" s="53">
        <v>0</v>
      </c>
      <c r="M788" s="53">
        <v>0</v>
      </c>
      <c r="N788" s="2">
        <v>400</v>
      </c>
      <c r="O788" s="2">
        <v>40</v>
      </c>
      <c r="Q788" s="1"/>
      <c r="T788" s="3"/>
    </row>
    <row r="789" spans="1:20" ht="15.75" customHeight="1">
      <c r="A789" s="1">
        <v>0</v>
      </c>
      <c r="B789" s="1">
        <v>0</v>
      </c>
      <c r="C789" s="1">
        <v>0</v>
      </c>
      <c r="D789" s="1">
        <v>1</v>
      </c>
      <c r="E789" s="1">
        <v>1</v>
      </c>
      <c r="F789" s="1">
        <v>0</v>
      </c>
      <c r="G789" s="1">
        <v>0</v>
      </c>
      <c r="H789" s="1">
        <v>1</v>
      </c>
      <c r="I789" s="1">
        <v>0</v>
      </c>
      <c r="J789" s="2">
        <v>0</v>
      </c>
      <c r="K789" s="2">
        <v>0</v>
      </c>
      <c r="L789" s="53">
        <v>0</v>
      </c>
      <c r="M789" s="53">
        <v>1</v>
      </c>
      <c r="N789" s="2">
        <v>500</v>
      </c>
      <c r="O789" s="2">
        <v>40</v>
      </c>
      <c r="Q789" s="1"/>
      <c r="T789" s="3"/>
    </row>
    <row r="790" spans="1:20" ht="15.75" customHeight="1">
      <c r="A790" s="1">
        <v>0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1</v>
      </c>
      <c r="I790" s="1">
        <v>0</v>
      </c>
      <c r="J790" s="2">
        <v>1</v>
      </c>
      <c r="K790" s="2">
        <v>0</v>
      </c>
      <c r="L790" s="53">
        <v>0</v>
      </c>
      <c r="M790" s="53">
        <v>1</v>
      </c>
      <c r="N790" s="2">
        <v>450</v>
      </c>
      <c r="O790" s="2">
        <v>25</v>
      </c>
      <c r="Q790" s="1"/>
      <c r="T790" s="3"/>
    </row>
    <row r="791" spans="1:20" ht="15.75" customHeight="1">
      <c r="A791" s="1">
        <v>0</v>
      </c>
      <c r="B791" s="1">
        <v>1</v>
      </c>
      <c r="C791" s="1">
        <v>0</v>
      </c>
      <c r="D791" s="1">
        <v>0</v>
      </c>
      <c r="E791" s="1">
        <v>1</v>
      </c>
      <c r="F791" s="1">
        <v>0</v>
      </c>
      <c r="G791" s="1">
        <v>0</v>
      </c>
      <c r="H791" s="1">
        <v>0</v>
      </c>
      <c r="I791" s="1">
        <v>1</v>
      </c>
      <c r="J791" s="2">
        <v>0</v>
      </c>
      <c r="K791" s="2">
        <v>1</v>
      </c>
      <c r="L791" s="53">
        <v>0</v>
      </c>
      <c r="M791" s="53">
        <v>0</v>
      </c>
      <c r="N791" s="2">
        <v>300</v>
      </c>
      <c r="O791" s="2">
        <v>20</v>
      </c>
      <c r="Q791" s="1"/>
      <c r="T791" s="3"/>
    </row>
    <row r="792" spans="1:20" ht="15.75" customHeight="1">
      <c r="A792" s="1">
        <v>0</v>
      </c>
      <c r="B792" s="1">
        <v>0</v>
      </c>
      <c r="C792" s="1">
        <v>0</v>
      </c>
      <c r="D792" s="1">
        <v>0</v>
      </c>
      <c r="E792" s="1">
        <v>1</v>
      </c>
      <c r="F792" s="1">
        <v>0</v>
      </c>
      <c r="G792" s="1">
        <v>0</v>
      </c>
      <c r="H792" s="1">
        <v>0</v>
      </c>
      <c r="I792" s="1">
        <v>1</v>
      </c>
      <c r="J792" s="2">
        <v>1</v>
      </c>
      <c r="K792" s="2">
        <v>0</v>
      </c>
      <c r="L792" s="53">
        <v>0</v>
      </c>
      <c r="M792" s="53">
        <v>1</v>
      </c>
      <c r="N792" s="2">
        <v>300</v>
      </c>
      <c r="O792" s="2">
        <v>15</v>
      </c>
      <c r="Q792" s="1"/>
      <c r="T792" s="3"/>
    </row>
    <row r="793" spans="1:20" ht="15.75" customHeight="1">
      <c r="A793" s="1">
        <v>0</v>
      </c>
      <c r="B793" s="1">
        <v>0</v>
      </c>
      <c r="C793" s="1">
        <v>1</v>
      </c>
      <c r="D793" s="1">
        <v>0</v>
      </c>
      <c r="E793" s="1">
        <v>0</v>
      </c>
      <c r="F793" s="1">
        <v>1</v>
      </c>
      <c r="G793" s="1">
        <v>0</v>
      </c>
      <c r="H793" s="1">
        <v>0</v>
      </c>
      <c r="I793" s="1">
        <v>0</v>
      </c>
      <c r="J793" s="2">
        <v>0</v>
      </c>
      <c r="K793" s="2">
        <v>0</v>
      </c>
      <c r="L793" s="53">
        <v>1</v>
      </c>
      <c r="M793" s="53">
        <v>0</v>
      </c>
      <c r="N793" s="2">
        <v>450</v>
      </c>
      <c r="O793" s="2">
        <v>40</v>
      </c>
      <c r="Q793" s="1"/>
      <c r="T793" s="3"/>
    </row>
    <row r="794" spans="1:20" ht="15.75" customHeight="1">
      <c r="A794" s="1">
        <v>1</v>
      </c>
      <c r="B794" s="1">
        <v>0</v>
      </c>
      <c r="C794" s="1">
        <v>0</v>
      </c>
      <c r="D794" s="1">
        <v>0</v>
      </c>
      <c r="E794" s="1">
        <v>1</v>
      </c>
      <c r="F794" s="1">
        <v>0</v>
      </c>
      <c r="G794" s="1">
        <v>0</v>
      </c>
      <c r="H794" s="1">
        <v>0</v>
      </c>
      <c r="I794" s="1">
        <v>1</v>
      </c>
      <c r="J794" s="2">
        <v>0</v>
      </c>
      <c r="K794" s="2">
        <v>1</v>
      </c>
      <c r="L794" s="53">
        <v>1</v>
      </c>
      <c r="M794" s="53">
        <v>0</v>
      </c>
      <c r="N794" s="2">
        <v>400</v>
      </c>
      <c r="O794" s="2">
        <v>25</v>
      </c>
      <c r="Q794" s="1"/>
      <c r="T794" s="3"/>
    </row>
    <row r="795" spans="1:20" ht="15.75" customHeight="1">
      <c r="A795" s="1">
        <v>0</v>
      </c>
      <c r="B795" s="1">
        <v>0</v>
      </c>
      <c r="C795" s="1">
        <v>1</v>
      </c>
      <c r="D795" s="1">
        <v>0</v>
      </c>
      <c r="E795" s="1">
        <v>0</v>
      </c>
      <c r="F795" s="1">
        <v>1</v>
      </c>
      <c r="G795" s="1">
        <v>0</v>
      </c>
      <c r="H795" s="1">
        <v>0</v>
      </c>
      <c r="I795" s="1">
        <v>0</v>
      </c>
      <c r="J795" s="2">
        <v>0</v>
      </c>
      <c r="K795" s="2">
        <v>0</v>
      </c>
      <c r="L795" s="53">
        <v>1</v>
      </c>
      <c r="M795" s="53">
        <v>0</v>
      </c>
      <c r="N795" s="2">
        <v>400</v>
      </c>
      <c r="O795" s="2">
        <v>35</v>
      </c>
      <c r="Q795" s="1"/>
      <c r="T795" s="3"/>
    </row>
    <row r="796" spans="1:20" ht="15.75" customHeight="1">
      <c r="A796" s="1">
        <v>0</v>
      </c>
      <c r="B796" s="1">
        <v>1</v>
      </c>
      <c r="C796" s="1">
        <v>0</v>
      </c>
      <c r="D796" s="1">
        <v>0</v>
      </c>
      <c r="E796" s="1">
        <v>0</v>
      </c>
      <c r="F796" s="1">
        <v>1</v>
      </c>
      <c r="G796" s="1">
        <v>0</v>
      </c>
      <c r="H796" s="1">
        <v>0</v>
      </c>
      <c r="I796" s="1">
        <v>0</v>
      </c>
      <c r="J796" s="2">
        <v>0</v>
      </c>
      <c r="K796" s="2">
        <v>0</v>
      </c>
      <c r="L796" s="53">
        <v>1</v>
      </c>
      <c r="M796" s="53">
        <v>0</v>
      </c>
      <c r="N796" s="2">
        <v>400</v>
      </c>
      <c r="O796" s="2">
        <v>35</v>
      </c>
      <c r="Q796" s="1"/>
      <c r="T796" s="3"/>
    </row>
    <row r="797" spans="1:20" ht="15.75" customHeight="1">
      <c r="A797" s="1">
        <v>0</v>
      </c>
      <c r="B797" s="1">
        <v>0</v>
      </c>
      <c r="C797" s="1">
        <v>1</v>
      </c>
      <c r="D797" s="1">
        <v>0</v>
      </c>
      <c r="E797" s="1">
        <v>0</v>
      </c>
      <c r="F797" s="1">
        <v>0</v>
      </c>
      <c r="G797" s="1">
        <v>1</v>
      </c>
      <c r="H797" s="1">
        <v>1</v>
      </c>
      <c r="I797" s="1">
        <v>0</v>
      </c>
      <c r="J797" s="2">
        <v>0</v>
      </c>
      <c r="K797" s="2">
        <v>0</v>
      </c>
      <c r="L797" s="53">
        <v>0</v>
      </c>
      <c r="M797" s="53">
        <v>0</v>
      </c>
      <c r="N797" s="2">
        <v>400</v>
      </c>
      <c r="O797" s="2">
        <v>30</v>
      </c>
      <c r="Q797" s="1"/>
      <c r="T797" s="3"/>
    </row>
    <row r="798" spans="1:20" ht="15.75" customHeight="1">
      <c r="A798" s="1">
        <v>0</v>
      </c>
      <c r="B798" s="1">
        <v>0</v>
      </c>
      <c r="C798" s="1">
        <v>0</v>
      </c>
      <c r="D798" s="1">
        <v>1</v>
      </c>
      <c r="E798" s="1">
        <v>1</v>
      </c>
      <c r="F798" s="1">
        <v>0</v>
      </c>
      <c r="G798" s="1">
        <v>0</v>
      </c>
      <c r="H798" s="1">
        <v>1</v>
      </c>
      <c r="I798" s="1">
        <v>0</v>
      </c>
      <c r="J798" s="2">
        <v>1</v>
      </c>
      <c r="K798" s="2">
        <v>0</v>
      </c>
      <c r="L798" s="53">
        <v>0</v>
      </c>
      <c r="M798" s="53">
        <v>1</v>
      </c>
      <c r="N798" s="2">
        <v>450</v>
      </c>
      <c r="O798" s="2">
        <v>25</v>
      </c>
      <c r="Q798" s="1"/>
      <c r="T798" s="3"/>
    </row>
    <row r="799" spans="1:20" ht="15.75" customHeight="1">
      <c r="A799" s="1">
        <v>1</v>
      </c>
      <c r="B799" s="1">
        <v>0</v>
      </c>
      <c r="C799" s="1">
        <v>0</v>
      </c>
      <c r="D799" s="1">
        <v>0</v>
      </c>
      <c r="E799" s="1">
        <v>1</v>
      </c>
      <c r="F799" s="1">
        <v>0</v>
      </c>
      <c r="G799" s="1">
        <v>0</v>
      </c>
      <c r="H799" s="1">
        <v>0</v>
      </c>
      <c r="I799" s="1">
        <v>0</v>
      </c>
      <c r="J799" s="2">
        <v>0</v>
      </c>
      <c r="K799" s="2">
        <v>0</v>
      </c>
      <c r="L799" s="53">
        <v>0</v>
      </c>
      <c r="M799" s="53">
        <v>1</v>
      </c>
      <c r="N799" s="2">
        <v>400</v>
      </c>
      <c r="O799" s="2">
        <v>35</v>
      </c>
      <c r="Q799" s="1"/>
      <c r="T799" s="3"/>
    </row>
    <row r="800" spans="1:20" ht="15.75" customHeight="1">
      <c r="A800" s="1">
        <v>0</v>
      </c>
      <c r="B800" s="1">
        <v>1</v>
      </c>
      <c r="C800" s="1">
        <v>0</v>
      </c>
      <c r="D800" s="1">
        <v>0</v>
      </c>
      <c r="E800" s="1">
        <v>1</v>
      </c>
      <c r="F800" s="1">
        <v>0</v>
      </c>
      <c r="G800" s="1">
        <v>0</v>
      </c>
      <c r="H800" s="1">
        <v>0</v>
      </c>
      <c r="I800" s="1">
        <v>0</v>
      </c>
      <c r="J800" s="2">
        <v>0</v>
      </c>
      <c r="K800" s="2">
        <v>0</v>
      </c>
      <c r="L800" s="53">
        <v>0</v>
      </c>
      <c r="M800" s="53">
        <v>0</v>
      </c>
      <c r="N800" s="2">
        <v>350</v>
      </c>
      <c r="O800" s="2">
        <v>40</v>
      </c>
      <c r="Q800" s="1"/>
      <c r="T800" s="3"/>
    </row>
    <row r="801" spans="1:20" ht="15.75" customHeight="1">
      <c r="A801" s="1">
        <v>0</v>
      </c>
      <c r="B801" s="1">
        <v>0</v>
      </c>
      <c r="C801" s="1">
        <v>1</v>
      </c>
      <c r="D801" s="1">
        <v>0</v>
      </c>
      <c r="E801" s="1">
        <v>0</v>
      </c>
      <c r="F801" s="1">
        <v>1</v>
      </c>
      <c r="G801" s="1">
        <v>0</v>
      </c>
      <c r="H801" s="1">
        <v>0</v>
      </c>
      <c r="I801" s="1">
        <v>1</v>
      </c>
      <c r="J801" s="2">
        <v>0</v>
      </c>
      <c r="K801" s="2">
        <v>1</v>
      </c>
      <c r="L801" s="53">
        <v>1</v>
      </c>
      <c r="M801" s="53">
        <v>0</v>
      </c>
      <c r="N801" s="2">
        <v>300</v>
      </c>
      <c r="O801" s="2">
        <v>15</v>
      </c>
      <c r="Q801" s="1"/>
      <c r="T801" s="3"/>
    </row>
    <row r="802" spans="1:20" ht="15.75" customHeight="1">
      <c r="A802" s="1">
        <v>1</v>
      </c>
      <c r="B802" s="1">
        <v>0</v>
      </c>
      <c r="C802" s="1">
        <v>0</v>
      </c>
      <c r="D802" s="1">
        <v>0</v>
      </c>
      <c r="E802" s="1">
        <v>0</v>
      </c>
      <c r="F802" s="1">
        <v>1</v>
      </c>
      <c r="G802" s="1">
        <v>0</v>
      </c>
      <c r="H802" s="1">
        <v>0</v>
      </c>
      <c r="I802" s="1">
        <v>0</v>
      </c>
      <c r="J802" s="2">
        <v>0</v>
      </c>
      <c r="K802" s="2">
        <v>1</v>
      </c>
      <c r="L802" s="53">
        <v>0</v>
      </c>
      <c r="M802" s="53">
        <v>1</v>
      </c>
      <c r="N802" s="2">
        <v>450</v>
      </c>
      <c r="O802" s="2">
        <v>25</v>
      </c>
      <c r="Q802" s="1"/>
      <c r="T802" s="3"/>
    </row>
    <row r="803" spans="1:20" ht="15.75" customHeight="1">
      <c r="A803" s="1">
        <v>0</v>
      </c>
      <c r="B803" s="1">
        <v>0</v>
      </c>
      <c r="C803" s="1">
        <v>0</v>
      </c>
      <c r="D803" s="1">
        <v>0</v>
      </c>
      <c r="E803" s="1">
        <v>1</v>
      </c>
      <c r="F803" s="1">
        <v>0</v>
      </c>
      <c r="G803" s="1">
        <v>0</v>
      </c>
      <c r="H803" s="1">
        <v>0</v>
      </c>
      <c r="I803" s="1">
        <v>1</v>
      </c>
      <c r="J803" s="2">
        <v>0</v>
      </c>
      <c r="K803" s="2">
        <v>0</v>
      </c>
      <c r="L803" s="53">
        <v>0</v>
      </c>
      <c r="M803" s="53">
        <v>1</v>
      </c>
      <c r="N803" s="2">
        <v>500</v>
      </c>
      <c r="O803" s="2">
        <v>40</v>
      </c>
      <c r="Q803" s="1"/>
      <c r="T803" s="3"/>
    </row>
    <row r="804" spans="1:20" ht="15.75" customHeight="1">
      <c r="A804" s="1">
        <v>0</v>
      </c>
      <c r="B804" s="1">
        <v>0</v>
      </c>
      <c r="C804" s="1">
        <v>0</v>
      </c>
      <c r="D804" s="1">
        <v>1</v>
      </c>
      <c r="E804" s="1">
        <v>0</v>
      </c>
      <c r="F804" s="1">
        <v>1</v>
      </c>
      <c r="G804" s="1">
        <v>0</v>
      </c>
      <c r="H804" s="1">
        <v>1</v>
      </c>
      <c r="I804" s="1">
        <v>0</v>
      </c>
      <c r="J804" s="2">
        <v>1</v>
      </c>
      <c r="K804" s="2">
        <v>0</v>
      </c>
      <c r="L804" s="53">
        <v>0</v>
      </c>
      <c r="M804" s="53">
        <v>1</v>
      </c>
      <c r="N804" s="2">
        <v>350</v>
      </c>
      <c r="O804" s="2">
        <v>10</v>
      </c>
      <c r="Q804" s="1"/>
      <c r="T804" s="3"/>
    </row>
    <row r="805" spans="1:20" ht="15.75" customHeight="1">
      <c r="A805" s="1">
        <v>0</v>
      </c>
      <c r="B805" s="1">
        <v>1</v>
      </c>
      <c r="C805" s="1">
        <v>0</v>
      </c>
      <c r="D805" s="1">
        <v>0</v>
      </c>
      <c r="E805" s="1">
        <v>1</v>
      </c>
      <c r="F805" s="1">
        <v>0</v>
      </c>
      <c r="G805" s="1">
        <v>0</v>
      </c>
      <c r="H805" s="1">
        <v>1</v>
      </c>
      <c r="I805" s="1">
        <v>0</v>
      </c>
      <c r="J805" s="2">
        <v>1</v>
      </c>
      <c r="K805" s="2">
        <v>0</v>
      </c>
      <c r="L805" s="53">
        <v>1</v>
      </c>
      <c r="M805" s="53">
        <v>0</v>
      </c>
      <c r="N805" s="2">
        <v>371</v>
      </c>
      <c r="O805" s="2">
        <v>27</v>
      </c>
      <c r="Q805" s="1"/>
      <c r="T805" s="3"/>
    </row>
    <row r="806" spans="1:20" ht="15.75" customHeight="1">
      <c r="A806" s="1">
        <v>0</v>
      </c>
      <c r="B806" s="1">
        <v>0</v>
      </c>
      <c r="C806" s="1">
        <v>0</v>
      </c>
      <c r="D806" s="1">
        <v>0</v>
      </c>
      <c r="E806" s="1">
        <v>0</v>
      </c>
      <c r="F806" s="1">
        <v>1</v>
      </c>
      <c r="G806" s="1">
        <v>0</v>
      </c>
      <c r="H806" s="1">
        <v>0</v>
      </c>
      <c r="I806" s="1">
        <v>0</v>
      </c>
      <c r="J806" s="2">
        <v>1</v>
      </c>
      <c r="K806" s="2">
        <v>0</v>
      </c>
      <c r="L806" s="53">
        <v>0</v>
      </c>
      <c r="M806" s="53">
        <v>1</v>
      </c>
      <c r="N806" s="2">
        <v>450</v>
      </c>
      <c r="O806" s="2">
        <v>25</v>
      </c>
      <c r="Q806" s="1"/>
      <c r="T806" s="3"/>
    </row>
    <row r="807" spans="1:20" ht="15.75" customHeight="1">
      <c r="A807" s="1">
        <v>0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2">
        <v>1</v>
      </c>
      <c r="K807" s="2">
        <v>0</v>
      </c>
      <c r="L807" s="53">
        <v>1</v>
      </c>
      <c r="M807" s="53">
        <v>0</v>
      </c>
      <c r="N807" s="2">
        <v>300</v>
      </c>
      <c r="O807" s="2">
        <v>15</v>
      </c>
      <c r="Q807" s="1"/>
      <c r="T807" s="3"/>
    </row>
    <row r="808" spans="1:20" ht="15.75" customHeight="1">
      <c r="A808" s="1">
        <v>0</v>
      </c>
      <c r="B808" s="1">
        <v>0</v>
      </c>
      <c r="C808" s="1">
        <v>1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1</v>
      </c>
      <c r="J808" s="2">
        <v>0</v>
      </c>
      <c r="K808" s="2">
        <v>1</v>
      </c>
      <c r="L808" s="53">
        <v>1</v>
      </c>
      <c r="M808" s="53">
        <v>0</v>
      </c>
      <c r="N808" s="2">
        <v>350</v>
      </c>
      <c r="O808" s="2">
        <v>20</v>
      </c>
      <c r="Q808" s="1"/>
      <c r="T808" s="3"/>
    </row>
    <row r="809" spans="1:20" ht="15.75" customHeight="1">
      <c r="A809" s="1">
        <v>0</v>
      </c>
      <c r="B809" s="1">
        <v>0</v>
      </c>
      <c r="C809" s="1">
        <v>0</v>
      </c>
      <c r="D809" s="1">
        <v>1</v>
      </c>
      <c r="E809" s="1">
        <v>1</v>
      </c>
      <c r="F809" s="1">
        <v>0</v>
      </c>
      <c r="G809" s="1">
        <v>0</v>
      </c>
      <c r="H809" s="1">
        <v>0</v>
      </c>
      <c r="I809" s="1">
        <v>1</v>
      </c>
      <c r="J809" s="2">
        <v>1</v>
      </c>
      <c r="K809" s="2">
        <v>0</v>
      </c>
      <c r="L809" s="53">
        <v>0</v>
      </c>
      <c r="M809" s="53">
        <v>1</v>
      </c>
      <c r="N809" s="2">
        <v>350</v>
      </c>
      <c r="O809" s="2">
        <v>20</v>
      </c>
      <c r="Q809" s="1"/>
      <c r="T809" s="3"/>
    </row>
    <row r="810" spans="1:20" ht="15.75" customHeight="1">
      <c r="A810" s="1">
        <v>0</v>
      </c>
      <c r="B810" s="1">
        <v>0</v>
      </c>
      <c r="C810" s="1">
        <v>1</v>
      </c>
      <c r="D810" s="1">
        <v>0</v>
      </c>
      <c r="E810" s="1">
        <v>0</v>
      </c>
      <c r="F810" s="1">
        <v>0</v>
      </c>
      <c r="G810" s="1">
        <v>1</v>
      </c>
      <c r="H810" s="1">
        <v>0</v>
      </c>
      <c r="I810" s="1">
        <v>1</v>
      </c>
      <c r="J810" s="2">
        <v>1</v>
      </c>
      <c r="K810" s="2">
        <v>0</v>
      </c>
      <c r="L810" s="53">
        <v>0</v>
      </c>
      <c r="M810" s="53">
        <v>0</v>
      </c>
      <c r="N810" s="2">
        <v>300</v>
      </c>
      <c r="O810" s="2">
        <v>15</v>
      </c>
      <c r="Q810" s="1"/>
      <c r="T810" s="3"/>
    </row>
    <row r="811" spans="1:20" ht="15.75" customHeight="1">
      <c r="A811" s="1">
        <v>0</v>
      </c>
      <c r="B811" s="1">
        <v>0</v>
      </c>
      <c r="C811" s="1">
        <v>1</v>
      </c>
      <c r="D811" s="1">
        <v>0</v>
      </c>
      <c r="E811" s="1">
        <v>0</v>
      </c>
      <c r="F811" s="1">
        <v>0</v>
      </c>
      <c r="G811" s="1">
        <v>1</v>
      </c>
      <c r="H811" s="1">
        <v>1</v>
      </c>
      <c r="I811" s="1">
        <v>0</v>
      </c>
      <c r="J811" s="2">
        <v>0</v>
      </c>
      <c r="K811" s="2">
        <v>0</v>
      </c>
      <c r="L811" s="53">
        <v>1</v>
      </c>
      <c r="M811" s="53">
        <v>0</v>
      </c>
      <c r="N811" s="2">
        <v>400</v>
      </c>
      <c r="O811" s="2">
        <v>45</v>
      </c>
      <c r="Q811" s="1"/>
      <c r="T811" s="3"/>
    </row>
    <row r="812" spans="1:20" ht="15.75" customHeight="1">
      <c r="A812" s="1">
        <v>1</v>
      </c>
      <c r="B812" s="1">
        <v>0</v>
      </c>
      <c r="C812" s="1">
        <v>0</v>
      </c>
      <c r="D812" s="1">
        <v>0</v>
      </c>
      <c r="E812" s="1">
        <v>1</v>
      </c>
      <c r="F812" s="1">
        <v>0</v>
      </c>
      <c r="G812" s="1">
        <v>0</v>
      </c>
      <c r="H812" s="1">
        <v>0</v>
      </c>
      <c r="I812" s="1">
        <v>1</v>
      </c>
      <c r="J812" s="2">
        <v>0</v>
      </c>
      <c r="K812" s="2">
        <v>1</v>
      </c>
      <c r="L812" s="53">
        <v>1</v>
      </c>
      <c r="M812" s="53">
        <v>0</v>
      </c>
      <c r="N812" s="2">
        <v>400</v>
      </c>
      <c r="O812" s="2">
        <v>25</v>
      </c>
      <c r="Q812" s="1"/>
      <c r="T812" s="3"/>
    </row>
    <row r="813" spans="1:20" ht="15.75" customHeight="1">
      <c r="A813" s="1">
        <v>0</v>
      </c>
      <c r="B813" s="1">
        <v>0</v>
      </c>
      <c r="C813" s="1">
        <v>0</v>
      </c>
      <c r="D813" s="1">
        <v>1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2">
        <v>0</v>
      </c>
      <c r="K813" s="2">
        <v>0</v>
      </c>
      <c r="L813" s="53">
        <v>0</v>
      </c>
      <c r="M813" s="53">
        <v>0</v>
      </c>
      <c r="N813" s="2">
        <v>280</v>
      </c>
      <c r="O813" s="2">
        <v>20</v>
      </c>
      <c r="Q813" s="1"/>
      <c r="T813" s="3"/>
    </row>
    <row r="814" spans="1:20" ht="15.75" customHeight="1">
      <c r="A814" s="1">
        <v>0</v>
      </c>
      <c r="B814" s="1">
        <v>0</v>
      </c>
      <c r="C814" s="1">
        <v>1</v>
      </c>
      <c r="D814" s="1">
        <v>0</v>
      </c>
      <c r="E814" s="1">
        <v>0</v>
      </c>
      <c r="F814" s="1">
        <v>1</v>
      </c>
      <c r="G814" s="1">
        <v>0</v>
      </c>
      <c r="H814" s="1">
        <v>0</v>
      </c>
      <c r="I814" s="1">
        <v>1</v>
      </c>
      <c r="J814" s="2">
        <v>0</v>
      </c>
      <c r="K814" s="2">
        <v>1</v>
      </c>
      <c r="L814" s="53">
        <v>0</v>
      </c>
      <c r="M814" s="53">
        <v>0</v>
      </c>
      <c r="N814" s="2">
        <v>350</v>
      </c>
      <c r="O814" s="2">
        <v>20</v>
      </c>
      <c r="Q814" s="1"/>
      <c r="T814" s="3"/>
    </row>
    <row r="815" spans="1:20" ht="15.75" customHeight="1">
      <c r="A815" s="1">
        <v>0</v>
      </c>
      <c r="B815" s="1">
        <v>0</v>
      </c>
      <c r="C815" s="1">
        <v>0</v>
      </c>
      <c r="D815" s="1">
        <v>0</v>
      </c>
      <c r="E815" s="1">
        <v>1</v>
      </c>
      <c r="F815" s="1">
        <v>0</v>
      </c>
      <c r="G815" s="1">
        <v>0</v>
      </c>
      <c r="H815" s="1">
        <v>0</v>
      </c>
      <c r="I815" s="1">
        <v>0</v>
      </c>
      <c r="J815" s="2">
        <v>1</v>
      </c>
      <c r="K815" s="2">
        <v>0</v>
      </c>
      <c r="L815" s="53">
        <v>0</v>
      </c>
      <c r="M815" s="53">
        <v>1</v>
      </c>
      <c r="N815" s="2">
        <v>400</v>
      </c>
      <c r="O815" s="2">
        <v>20</v>
      </c>
      <c r="Q815" s="1"/>
      <c r="T815" s="3"/>
    </row>
    <row r="816" spans="1:20" ht="15.75" customHeight="1">
      <c r="A816" s="1">
        <v>0</v>
      </c>
      <c r="B816" s="1">
        <v>0</v>
      </c>
      <c r="C816" s="1">
        <v>0</v>
      </c>
      <c r="D816" s="1">
        <v>0</v>
      </c>
      <c r="E816" s="1">
        <v>1</v>
      </c>
      <c r="F816" s="1">
        <v>0</v>
      </c>
      <c r="G816" s="1">
        <v>0</v>
      </c>
      <c r="H816" s="1">
        <v>0</v>
      </c>
      <c r="I816" s="1">
        <v>1</v>
      </c>
      <c r="J816" s="2">
        <v>0</v>
      </c>
      <c r="K816" s="2">
        <v>0</v>
      </c>
      <c r="L816" s="53">
        <v>1</v>
      </c>
      <c r="M816" s="53">
        <v>0</v>
      </c>
      <c r="N816" s="2">
        <v>350</v>
      </c>
      <c r="O816" s="2">
        <v>35</v>
      </c>
      <c r="Q816" s="1"/>
      <c r="T816" s="3"/>
    </row>
    <row r="817" spans="1:20" ht="15.75" customHeight="1">
      <c r="A817" s="1">
        <v>0</v>
      </c>
      <c r="B817" s="1">
        <v>0</v>
      </c>
      <c r="C817" s="1">
        <v>1</v>
      </c>
      <c r="D817" s="1">
        <v>0</v>
      </c>
      <c r="E817" s="1">
        <v>0</v>
      </c>
      <c r="F817" s="1">
        <v>0</v>
      </c>
      <c r="G817" s="1">
        <v>1</v>
      </c>
      <c r="H817" s="1">
        <v>0</v>
      </c>
      <c r="I817" s="1">
        <v>0</v>
      </c>
      <c r="J817" s="2">
        <v>0</v>
      </c>
      <c r="K817" s="2">
        <v>0</v>
      </c>
      <c r="L817" s="53">
        <v>1</v>
      </c>
      <c r="M817" s="53">
        <v>0</v>
      </c>
      <c r="N817" s="2">
        <v>500</v>
      </c>
      <c r="O817" s="2">
        <v>45</v>
      </c>
      <c r="Q817" s="1"/>
      <c r="T817" s="3"/>
    </row>
    <row r="818" spans="1:20" ht="15.75" customHeight="1">
      <c r="A818" s="1">
        <v>0</v>
      </c>
      <c r="B818" s="1">
        <v>0</v>
      </c>
      <c r="C818" s="1">
        <v>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2">
        <v>1</v>
      </c>
      <c r="K818" s="2">
        <v>0</v>
      </c>
      <c r="L818" s="53">
        <v>1</v>
      </c>
      <c r="M818" s="53">
        <v>0</v>
      </c>
      <c r="N818" s="2">
        <v>500</v>
      </c>
      <c r="O818" s="2">
        <v>25</v>
      </c>
      <c r="Q818" s="1"/>
      <c r="T818" s="3"/>
    </row>
    <row r="819" spans="1:20" ht="15.75" customHeight="1">
      <c r="A819" s="1">
        <v>0</v>
      </c>
      <c r="B819" s="1">
        <v>0</v>
      </c>
      <c r="C819" s="1">
        <v>1</v>
      </c>
      <c r="D819" s="1">
        <v>0</v>
      </c>
      <c r="E819" s="1">
        <v>0</v>
      </c>
      <c r="F819" s="1">
        <v>0</v>
      </c>
      <c r="G819" s="1">
        <v>1</v>
      </c>
      <c r="H819" s="1">
        <v>0</v>
      </c>
      <c r="I819" s="1">
        <v>1</v>
      </c>
      <c r="J819" s="2">
        <v>0</v>
      </c>
      <c r="K819" s="2">
        <v>0</v>
      </c>
      <c r="L819" s="53">
        <v>0</v>
      </c>
      <c r="M819" s="53">
        <v>1</v>
      </c>
      <c r="N819" s="2">
        <v>497</v>
      </c>
      <c r="O819" s="2">
        <v>32</v>
      </c>
      <c r="Q819" s="1"/>
      <c r="T819" s="3"/>
    </row>
    <row r="820" spans="1:20" ht="15.75" customHeight="1">
      <c r="A820" s="1">
        <v>0</v>
      </c>
      <c r="B820" s="1">
        <v>0</v>
      </c>
      <c r="C820" s="1">
        <v>0</v>
      </c>
      <c r="D820" s="1">
        <v>0</v>
      </c>
      <c r="E820" s="1">
        <v>0</v>
      </c>
      <c r="F820" s="1">
        <v>1</v>
      </c>
      <c r="G820" s="1">
        <v>0</v>
      </c>
      <c r="H820" s="1">
        <v>0</v>
      </c>
      <c r="I820" s="1">
        <v>1</v>
      </c>
      <c r="J820" s="2">
        <v>0</v>
      </c>
      <c r="K820" s="2">
        <v>1</v>
      </c>
      <c r="L820" s="53">
        <v>0</v>
      </c>
      <c r="M820" s="53">
        <v>0</v>
      </c>
      <c r="N820" s="2">
        <v>300</v>
      </c>
      <c r="O820" s="2">
        <v>15</v>
      </c>
      <c r="Q820" s="1"/>
      <c r="T820" s="3"/>
    </row>
    <row r="821" spans="1:20" ht="15.75" customHeight="1">
      <c r="A821" s="1">
        <v>0</v>
      </c>
      <c r="B821" s="1">
        <v>1</v>
      </c>
      <c r="C821" s="1">
        <v>0</v>
      </c>
      <c r="D821" s="1">
        <v>0</v>
      </c>
      <c r="E821" s="1">
        <v>1</v>
      </c>
      <c r="F821" s="1">
        <v>0</v>
      </c>
      <c r="G821" s="1">
        <v>0</v>
      </c>
      <c r="H821" s="1">
        <v>0</v>
      </c>
      <c r="I821" s="1">
        <v>0</v>
      </c>
      <c r="J821" s="2">
        <v>0</v>
      </c>
      <c r="K821" s="2">
        <v>0</v>
      </c>
      <c r="L821" s="53">
        <v>0</v>
      </c>
      <c r="M821" s="53">
        <v>1</v>
      </c>
      <c r="N821" s="2">
        <v>400</v>
      </c>
      <c r="O821" s="2">
        <v>35</v>
      </c>
      <c r="Q821" s="1"/>
      <c r="T821" s="3"/>
    </row>
    <row r="822" spans="1:20" ht="15.75" customHeight="1">
      <c r="A822" s="1">
        <v>0</v>
      </c>
      <c r="B822" s="1">
        <v>1</v>
      </c>
      <c r="C822" s="1">
        <v>0</v>
      </c>
      <c r="D822" s="1">
        <v>0</v>
      </c>
      <c r="E822" s="1">
        <v>1</v>
      </c>
      <c r="F822" s="1">
        <v>0</v>
      </c>
      <c r="G822" s="1">
        <v>0</v>
      </c>
      <c r="H822" s="1">
        <v>0</v>
      </c>
      <c r="I822" s="1">
        <v>0</v>
      </c>
      <c r="J822" s="2">
        <v>0</v>
      </c>
      <c r="K822" s="2">
        <v>1</v>
      </c>
      <c r="L822" s="53">
        <v>0</v>
      </c>
      <c r="M822" s="53">
        <v>1</v>
      </c>
      <c r="N822" s="2">
        <v>450</v>
      </c>
      <c r="O822" s="2">
        <v>25</v>
      </c>
      <c r="Q822" s="1"/>
      <c r="T822" s="3"/>
    </row>
    <row r="823" spans="1:20" ht="15.75" customHeight="1">
      <c r="A823" s="1">
        <v>0</v>
      </c>
      <c r="B823" s="1">
        <v>0</v>
      </c>
      <c r="C823" s="1">
        <v>0</v>
      </c>
      <c r="D823" s="1">
        <v>0</v>
      </c>
      <c r="E823" s="1">
        <v>0</v>
      </c>
      <c r="F823" s="1">
        <v>1</v>
      </c>
      <c r="G823" s="1">
        <v>0</v>
      </c>
      <c r="H823" s="1">
        <v>0</v>
      </c>
      <c r="I823" s="1">
        <v>0</v>
      </c>
      <c r="J823" s="2">
        <v>0</v>
      </c>
      <c r="K823" s="2">
        <v>0</v>
      </c>
      <c r="L823" s="53">
        <v>1</v>
      </c>
      <c r="M823" s="53">
        <v>0</v>
      </c>
      <c r="N823" s="2">
        <v>500</v>
      </c>
      <c r="O823" s="2">
        <v>50</v>
      </c>
      <c r="Q823" s="1"/>
      <c r="T823" s="3"/>
    </row>
    <row r="824" spans="1:20" ht="15.75" customHeight="1">
      <c r="A824" s="1">
        <v>0</v>
      </c>
      <c r="B824" s="1">
        <v>0</v>
      </c>
      <c r="C824" s="1">
        <v>0</v>
      </c>
      <c r="D824" s="1">
        <v>0</v>
      </c>
      <c r="E824" s="1">
        <v>0</v>
      </c>
      <c r="F824" s="1">
        <v>1</v>
      </c>
      <c r="G824" s="1">
        <v>0</v>
      </c>
      <c r="H824" s="1">
        <v>0</v>
      </c>
      <c r="I824" s="1">
        <v>1</v>
      </c>
      <c r="J824" s="2">
        <v>0</v>
      </c>
      <c r="K824" s="2">
        <v>1</v>
      </c>
      <c r="L824" s="53">
        <v>1</v>
      </c>
      <c r="M824" s="53">
        <v>0</v>
      </c>
      <c r="N824" s="2">
        <v>400</v>
      </c>
      <c r="O824" s="2">
        <v>25</v>
      </c>
      <c r="Q824" s="1"/>
      <c r="T824" s="3"/>
    </row>
    <row r="825" spans="1:20" ht="15.75" customHeight="1">
      <c r="A825" s="1">
        <v>0</v>
      </c>
      <c r="B825" s="1">
        <v>0</v>
      </c>
      <c r="C825" s="1">
        <v>0</v>
      </c>
      <c r="D825" s="1">
        <v>1</v>
      </c>
      <c r="E825" s="1">
        <v>1</v>
      </c>
      <c r="F825" s="1">
        <v>0</v>
      </c>
      <c r="G825" s="1">
        <v>0</v>
      </c>
      <c r="H825" s="1">
        <v>1</v>
      </c>
      <c r="I825" s="1">
        <v>0</v>
      </c>
      <c r="J825" s="2">
        <v>1</v>
      </c>
      <c r="K825" s="2">
        <v>0</v>
      </c>
      <c r="L825" s="53">
        <v>1</v>
      </c>
      <c r="M825" s="53">
        <v>0</v>
      </c>
      <c r="N825" s="2">
        <v>400</v>
      </c>
      <c r="O825" s="2">
        <v>20</v>
      </c>
      <c r="Q825" s="1"/>
      <c r="T825" s="3"/>
    </row>
    <row r="826" spans="1:20" ht="15.75" customHeight="1">
      <c r="A826" s="1">
        <v>0</v>
      </c>
      <c r="B826" s="1">
        <v>0</v>
      </c>
      <c r="C826" s="1">
        <v>0</v>
      </c>
      <c r="D826" s="1">
        <v>0</v>
      </c>
      <c r="E826" s="1">
        <v>0</v>
      </c>
      <c r="F826" s="1">
        <v>1</v>
      </c>
      <c r="G826" s="1">
        <v>0</v>
      </c>
      <c r="H826" s="1">
        <v>0</v>
      </c>
      <c r="I826" s="1">
        <v>0</v>
      </c>
      <c r="J826" s="2">
        <v>0</v>
      </c>
      <c r="K826" s="2">
        <v>0</v>
      </c>
      <c r="L826" s="53">
        <v>1</v>
      </c>
      <c r="M826" s="53">
        <v>0</v>
      </c>
      <c r="N826" s="2">
        <v>350</v>
      </c>
      <c r="O826" s="2">
        <v>40</v>
      </c>
      <c r="Q826" s="1"/>
      <c r="T826" s="3"/>
    </row>
    <row r="827" spans="1:20" ht="15.75" customHeight="1">
      <c r="A827" s="1">
        <v>0</v>
      </c>
      <c r="B827" s="1">
        <v>0</v>
      </c>
      <c r="C827" s="1">
        <v>0</v>
      </c>
      <c r="D827" s="1">
        <v>0</v>
      </c>
      <c r="E827" s="1">
        <v>0</v>
      </c>
      <c r="F827" s="1">
        <v>1</v>
      </c>
      <c r="G827" s="1">
        <v>0</v>
      </c>
      <c r="H827" s="1">
        <v>0</v>
      </c>
      <c r="I827" s="1">
        <v>0</v>
      </c>
      <c r="J827" s="2">
        <v>1</v>
      </c>
      <c r="K827" s="2">
        <v>0</v>
      </c>
      <c r="L827" s="53">
        <v>0</v>
      </c>
      <c r="M827" s="53">
        <v>1</v>
      </c>
      <c r="N827" s="2">
        <v>350</v>
      </c>
      <c r="O827" s="2">
        <v>25</v>
      </c>
      <c r="Q827" s="1"/>
      <c r="T827" s="3"/>
    </row>
    <row r="828" spans="1:20" ht="15.75" customHeight="1">
      <c r="A828" s="1">
        <v>0</v>
      </c>
      <c r="B828" s="1">
        <v>0</v>
      </c>
      <c r="C828" s="1">
        <v>0</v>
      </c>
      <c r="D828" s="1">
        <v>1</v>
      </c>
      <c r="E828" s="1">
        <v>1</v>
      </c>
      <c r="F828" s="1">
        <v>0</v>
      </c>
      <c r="G828" s="1">
        <v>0</v>
      </c>
      <c r="H828" s="1">
        <v>1</v>
      </c>
      <c r="I828" s="1">
        <v>0</v>
      </c>
      <c r="J828" s="2">
        <v>0</v>
      </c>
      <c r="K828" s="2">
        <v>0</v>
      </c>
      <c r="L828" s="53">
        <v>0</v>
      </c>
      <c r="M828" s="53">
        <v>1</v>
      </c>
      <c r="N828" s="2">
        <v>400</v>
      </c>
      <c r="O828" s="2">
        <v>45</v>
      </c>
      <c r="Q828" s="1"/>
      <c r="T828" s="3"/>
    </row>
    <row r="829" spans="1:20" ht="15.75" customHeight="1">
      <c r="A829" s="1">
        <v>1</v>
      </c>
      <c r="B829" s="1">
        <v>0</v>
      </c>
      <c r="C829" s="1">
        <v>0</v>
      </c>
      <c r="D829" s="1">
        <v>0</v>
      </c>
      <c r="E829" s="1">
        <v>1</v>
      </c>
      <c r="F829" s="1">
        <v>0</v>
      </c>
      <c r="G829" s="1">
        <v>0</v>
      </c>
      <c r="H829" s="1">
        <v>0</v>
      </c>
      <c r="I829" s="1">
        <v>0</v>
      </c>
      <c r="J829" s="2">
        <v>0</v>
      </c>
      <c r="K829" s="2">
        <v>1</v>
      </c>
      <c r="L829" s="53">
        <v>1</v>
      </c>
      <c r="M829" s="53">
        <v>0</v>
      </c>
      <c r="N829" s="2">
        <v>350</v>
      </c>
      <c r="O829" s="2">
        <v>20</v>
      </c>
      <c r="Q829" s="1"/>
      <c r="T829" s="3"/>
    </row>
    <row r="830" spans="1:20" ht="15.75" customHeight="1">
      <c r="A830" s="1">
        <v>0</v>
      </c>
      <c r="B830" s="1">
        <v>1</v>
      </c>
      <c r="C830" s="1">
        <v>0</v>
      </c>
      <c r="D830" s="1">
        <v>0</v>
      </c>
      <c r="E830" s="1">
        <v>1</v>
      </c>
      <c r="F830" s="1">
        <v>0</v>
      </c>
      <c r="G830" s="1">
        <v>0</v>
      </c>
      <c r="H830" s="1">
        <v>0</v>
      </c>
      <c r="I830" s="1">
        <v>0</v>
      </c>
      <c r="J830" s="2">
        <v>1</v>
      </c>
      <c r="K830" s="2">
        <v>0</v>
      </c>
      <c r="L830" s="53">
        <v>1</v>
      </c>
      <c r="M830" s="53">
        <v>0</v>
      </c>
      <c r="N830" s="2">
        <v>500</v>
      </c>
      <c r="O830" s="2">
        <v>25</v>
      </c>
      <c r="Q830" s="1"/>
      <c r="T830" s="3"/>
    </row>
    <row r="831" spans="1:20" ht="15.75" customHeight="1">
      <c r="A831" s="1">
        <v>1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1</v>
      </c>
      <c r="H831" s="1">
        <v>0</v>
      </c>
      <c r="I831" s="1">
        <v>0</v>
      </c>
      <c r="J831" s="2">
        <v>0</v>
      </c>
      <c r="K831" s="2">
        <v>0</v>
      </c>
      <c r="L831" s="53">
        <v>1</v>
      </c>
      <c r="M831" s="53">
        <v>0</v>
      </c>
      <c r="N831" s="2">
        <v>400</v>
      </c>
      <c r="O831" s="2">
        <v>35</v>
      </c>
      <c r="Q831" s="1"/>
      <c r="T831" s="3"/>
    </row>
    <row r="832" spans="1:20" ht="15.75" customHeight="1">
      <c r="A832" s="1">
        <v>0</v>
      </c>
      <c r="B832" s="1">
        <v>0</v>
      </c>
      <c r="C832" s="1">
        <v>0</v>
      </c>
      <c r="D832" s="1">
        <v>0</v>
      </c>
      <c r="E832" s="1">
        <v>1</v>
      </c>
      <c r="F832" s="1">
        <v>0</v>
      </c>
      <c r="G832" s="1">
        <v>0</v>
      </c>
      <c r="H832" s="1">
        <v>0</v>
      </c>
      <c r="I832" s="1">
        <v>1</v>
      </c>
      <c r="J832" s="2">
        <v>0</v>
      </c>
      <c r="K832" s="2">
        <v>0</v>
      </c>
      <c r="L832" s="53">
        <v>1</v>
      </c>
      <c r="M832" s="53">
        <v>0</v>
      </c>
      <c r="N832" s="2">
        <v>350</v>
      </c>
      <c r="O832" s="2">
        <v>30</v>
      </c>
      <c r="Q832" s="1"/>
      <c r="T832" s="3"/>
    </row>
    <row r="833" spans="1:20" ht="15.75" customHeight="1">
      <c r="A833" s="1">
        <v>0</v>
      </c>
      <c r="B833" s="1">
        <v>0</v>
      </c>
      <c r="C833" s="1">
        <v>1</v>
      </c>
      <c r="D833" s="1">
        <v>0</v>
      </c>
      <c r="E833" s="1">
        <v>0</v>
      </c>
      <c r="F833" s="1">
        <v>0</v>
      </c>
      <c r="G833" s="1">
        <v>1</v>
      </c>
      <c r="H833" s="1">
        <v>0</v>
      </c>
      <c r="I833" s="1">
        <v>1</v>
      </c>
      <c r="J833" s="2">
        <v>0</v>
      </c>
      <c r="K833" s="2">
        <v>1</v>
      </c>
      <c r="L833" s="53">
        <v>1</v>
      </c>
      <c r="M833" s="53">
        <v>0</v>
      </c>
      <c r="N833" s="2">
        <v>400</v>
      </c>
      <c r="O833" s="2">
        <v>25</v>
      </c>
      <c r="Q833" s="1"/>
      <c r="T833" s="3"/>
    </row>
    <row r="834" spans="1:20" ht="15.75" customHeight="1">
      <c r="A834" s="1">
        <v>0</v>
      </c>
      <c r="B834" s="1">
        <v>0</v>
      </c>
      <c r="C834" s="1">
        <v>1</v>
      </c>
      <c r="D834" s="1">
        <v>0</v>
      </c>
      <c r="E834" s="1">
        <v>0</v>
      </c>
      <c r="F834" s="1">
        <v>0</v>
      </c>
      <c r="G834" s="1">
        <v>1</v>
      </c>
      <c r="H834" s="1">
        <v>0</v>
      </c>
      <c r="I834" s="1">
        <v>1</v>
      </c>
      <c r="J834" s="2">
        <v>0</v>
      </c>
      <c r="K834" s="2">
        <v>1</v>
      </c>
      <c r="L834" s="53">
        <v>1</v>
      </c>
      <c r="M834" s="53">
        <v>0</v>
      </c>
      <c r="N834" s="2">
        <v>300</v>
      </c>
      <c r="O834" s="2">
        <v>15</v>
      </c>
      <c r="Q834" s="1"/>
      <c r="T834" s="3"/>
    </row>
    <row r="835" spans="1:20" ht="15.75" customHeight="1">
      <c r="A835" s="1">
        <v>0</v>
      </c>
      <c r="B835" s="1">
        <v>0</v>
      </c>
      <c r="C835" s="1">
        <v>1</v>
      </c>
      <c r="D835" s="1">
        <v>0</v>
      </c>
      <c r="E835" s="1">
        <v>0</v>
      </c>
      <c r="F835" s="1">
        <v>0</v>
      </c>
      <c r="G835" s="1">
        <v>1</v>
      </c>
      <c r="H835" s="1">
        <v>0</v>
      </c>
      <c r="I835" s="1">
        <v>1</v>
      </c>
      <c r="J835" s="2">
        <v>0</v>
      </c>
      <c r="K835" s="2">
        <v>1</v>
      </c>
      <c r="L835" s="53">
        <v>1</v>
      </c>
      <c r="M835" s="53">
        <v>0</v>
      </c>
      <c r="N835" s="2">
        <v>350</v>
      </c>
      <c r="O835" s="2">
        <v>20</v>
      </c>
      <c r="Q835" s="1"/>
      <c r="T835" s="3"/>
    </row>
    <row r="836" spans="1:20" ht="15.75" customHeight="1">
      <c r="A836" s="1">
        <v>0</v>
      </c>
      <c r="B836" s="1">
        <v>0</v>
      </c>
      <c r="C836" s="1">
        <v>0</v>
      </c>
      <c r="D836" s="1">
        <v>1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2">
        <v>0</v>
      </c>
      <c r="K836" s="2">
        <v>0</v>
      </c>
      <c r="L836" s="53">
        <v>1</v>
      </c>
      <c r="M836" s="53">
        <v>0</v>
      </c>
      <c r="N836" s="2">
        <v>500</v>
      </c>
      <c r="O836" s="2">
        <v>45</v>
      </c>
      <c r="Q836" s="1"/>
      <c r="T836" s="3"/>
    </row>
    <row r="837" spans="1:20" ht="15.75" customHeight="1">
      <c r="A837" s="1">
        <v>0</v>
      </c>
      <c r="B837" s="1">
        <v>0</v>
      </c>
      <c r="C837" s="1">
        <v>0</v>
      </c>
      <c r="D837" s="1">
        <v>0</v>
      </c>
      <c r="E837" s="1">
        <v>0</v>
      </c>
      <c r="F837" s="1">
        <v>1</v>
      </c>
      <c r="G837" s="1">
        <v>0</v>
      </c>
      <c r="H837" s="1">
        <v>0</v>
      </c>
      <c r="I837" s="1">
        <v>0</v>
      </c>
      <c r="J837" s="2">
        <v>0</v>
      </c>
      <c r="K837" s="2">
        <v>1</v>
      </c>
      <c r="L837" s="53">
        <v>1</v>
      </c>
      <c r="M837" s="53">
        <v>0</v>
      </c>
      <c r="N837" s="2">
        <v>450</v>
      </c>
      <c r="O837" s="2">
        <v>30</v>
      </c>
      <c r="Q837" s="1"/>
      <c r="T837" s="3"/>
    </row>
    <row r="838" spans="1:20" ht="15.75" customHeight="1">
      <c r="A838" s="1">
        <v>0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1</v>
      </c>
      <c r="H838" s="1">
        <v>0</v>
      </c>
      <c r="I838" s="1">
        <v>1</v>
      </c>
      <c r="J838" s="2">
        <v>0</v>
      </c>
      <c r="K838" s="2">
        <v>0</v>
      </c>
      <c r="L838" s="53">
        <v>1</v>
      </c>
      <c r="M838" s="53">
        <v>0</v>
      </c>
      <c r="N838" s="2">
        <v>500</v>
      </c>
      <c r="O838" s="2">
        <v>40</v>
      </c>
      <c r="Q838" s="1"/>
      <c r="T838" s="3"/>
    </row>
    <row r="839" spans="1:20" ht="15.75" customHeight="1">
      <c r="A839" s="1">
        <v>0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1</v>
      </c>
      <c r="H839" s="1">
        <v>0</v>
      </c>
      <c r="I839" s="1">
        <v>0</v>
      </c>
      <c r="J839" s="2">
        <v>0</v>
      </c>
      <c r="K839" s="2">
        <v>0</v>
      </c>
      <c r="L839" s="53">
        <v>0</v>
      </c>
      <c r="M839" s="53">
        <v>1</v>
      </c>
      <c r="N839" s="2">
        <v>350</v>
      </c>
      <c r="O839" s="2">
        <v>40</v>
      </c>
      <c r="Q839" s="1"/>
      <c r="T839" s="3"/>
    </row>
    <row r="840" spans="1:20" ht="15.75" customHeight="1">
      <c r="A840" s="1">
        <v>0</v>
      </c>
      <c r="B840" s="1">
        <v>0</v>
      </c>
      <c r="C840" s="1">
        <v>1</v>
      </c>
      <c r="D840" s="1">
        <v>0</v>
      </c>
      <c r="E840" s="1">
        <v>0</v>
      </c>
      <c r="F840" s="1">
        <v>0</v>
      </c>
      <c r="G840" s="1">
        <v>1</v>
      </c>
      <c r="H840" s="1">
        <v>0</v>
      </c>
      <c r="I840" s="1">
        <v>0</v>
      </c>
      <c r="J840" s="2">
        <v>0</v>
      </c>
      <c r="K840" s="2">
        <v>0</v>
      </c>
      <c r="L840" s="53">
        <v>0</v>
      </c>
      <c r="M840" s="53">
        <v>1</v>
      </c>
      <c r="N840" s="2">
        <v>500</v>
      </c>
      <c r="O840" s="2">
        <v>50</v>
      </c>
      <c r="Q840" s="1"/>
      <c r="T840" s="3"/>
    </row>
    <row r="841" spans="1:20" ht="15.75" customHeight="1">
      <c r="A841" s="1">
        <v>0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1</v>
      </c>
      <c r="H841" s="1">
        <v>0</v>
      </c>
      <c r="I841" s="1">
        <v>1</v>
      </c>
      <c r="J841" s="2">
        <v>0</v>
      </c>
      <c r="K841" s="2">
        <v>0</v>
      </c>
      <c r="L841" s="53">
        <v>0</v>
      </c>
      <c r="M841" s="53">
        <v>0</v>
      </c>
      <c r="N841" s="2">
        <v>350</v>
      </c>
      <c r="O841" s="2">
        <v>35</v>
      </c>
      <c r="Q841" s="1"/>
      <c r="T841" s="3"/>
    </row>
    <row r="842" spans="1:20" ht="15.75" customHeight="1">
      <c r="A842" s="1">
        <v>0</v>
      </c>
      <c r="B842" s="1">
        <v>0</v>
      </c>
      <c r="C842" s="1">
        <v>0</v>
      </c>
      <c r="D842" s="1">
        <v>0</v>
      </c>
      <c r="E842" s="1">
        <v>1</v>
      </c>
      <c r="F842" s="1">
        <v>0</v>
      </c>
      <c r="G842" s="1">
        <v>0</v>
      </c>
      <c r="H842" s="1">
        <v>0</v>
      </c>
      <c r="I842" s="1">
        <v>0</v>
      </c>
      <c r="J842" s="2">
        <v>0</v>
      </c>
      <c r="K842" s="2">
        <v>0</v>
      </c>
      <c r="L842" s="53">
        <v>1</v>
      </c>
      <c r="M842" s="53">
        <v>0</v>
      </c>
      <c r="N842" s="2">
        <v>450</v>
      </c>
      <c r="O842" s="2">
        <v>45</v>
      </c>
      <c r="Q842" s="1"/>
      <c r="T842" s="3"/>
    </row>
    <row r="843" spans="1:20" ht="15.75" customHeight="1">
      <c r="A843" s="1">
        <v>0</v>
      </c>
      <c r="B843" s="1">
        <v>0</v>
      </c>
      <c r="C843" s="1">
        <v>0</v>
      </c>
      <c r="D843" s="1">
        <v>0</v>
      </c>
      <c r="E843" s="1">
        <v>1</v>
      </c>
      <c r="F843" s="1">
        <v>0</v>
      </c>
      <c r="G843" s="1">
        <v>0</v>
      </c>
      <c r="H843" s="1">
        <v>0</v>
      </c>
      <c r="I843" s="1">
        <v>0</v>
      </c>
      <c r="J843" s="2">
        <v>0</v>
      </c>
      <c r="K843" s="2">
        <v>0</v>
      </c>
      <c r="L843" s="53">
        <v>1</v>
      </c>
      <c r="M843" s="53">
        <v>0</v>
      </c>
      <c r="N843" s="2">
        <v>400</v>
      </c>
      <c r="O843" s="2">
        <v>40</v>
      </c>
      <c r="Q843" s="1"/>
      <c r="T843" s="3"/>
    </row>
    <row r="844" spans="1:20" ht="15.75" customHeight="1">
      <c r="A844" s="1">
        <v>0</v>
      </c>
      <c r="B844" s="1">
        <v>0</v>
      </c>
      <c r="C844" s="1">
        <v>0</v>
      </c>
      <c r="D844" s="1">
        <v>0</v>
      </c>
      <c r="E844" s="1">
        <v>0</v>
      </c>
      <c r="F844" s="1">
        <v>1</v>
      </c>
      <c r="G844" s="1">
        <v>0</v>
      </c>
      <c r="H844" s="1">
        <v>0</v>
      </c>
      <c r="I844" s="1">
        <v>1</v>
      </c>
      <c r="J844" s="2">
        <v>0</v>
      </c>
      <c r="K844" s="2">
        <v>1</v>
      </c>
      <c r="L844" s="53">
        <v>1</v>
      </c>
      <c r="M844" s="53">
        <v>0</v>
      </c>
      <c r="N844" s="2">
        <v>300</v>
      </c>
      <c r="O844" s="2">
        <v>15</v>
      </c>
      <c r="Q844" s="1"/>
      <c r="T844" s="3"/>
    </row>
    <row r="845" spans="1:20" ht="15.75" customHeight="1">
      <c r="A845" s="1">
        <v>0</v>
      </c>
      <c r="B845" s="1">
        <v>0</v>
      </c>
      <c r="C845" s="1">
        <v>0</v>
      </c>
      <c r="D845" s="1">
        <v>1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J845" s="2">
        <v>1</v>
      </c>
      <c r="K845" s="2">
        <v>0</v>
      </c>
      <c r="L845" s="53">
        <v>0</v>
      </c>
      <c r="M845" s="53">
        <v>0</v>
      </c>
      <c r="N845" s="2">
        <v>350</v>
      </c>
      <c r="O845" s="2">
        <v>20</v>
      </c>
      <c r="Q845" s="1"/>
      <c r="T845" s="3"/>
    </row>
    <row r="846" spans="1:20" ht="15.75" customHeight="1">
      <c r="A846" s="1">
        <v>0</v>
      </c>
      <c r="B846" s="1">
        <v>0</v>
      </c>
      <c r="C846" s="1">
        <v>0</v>
      </c>
      <c r="D846" s="1">
        <v>1</v>
      </c>
      <c r="E846" s="1">
        <v>0</v>
      </c>
      <c r="F846" s="1">
        <v>0</v>
      </c>
      <c r="G846" s="1">
        <v>0</v>
      </c>
      <c r="H846" s="1">
        <v>1</v>
      </c>
      <c r="I846" s="1">
        <v>0</v>
      </c>
      <c r="J846" s="2">
        <v>0</v>
      </c>
      <c r="K846" s="2">
        <v>1</v>
      </c>
      <c r="L846" s="53">
        <v>0</v>
      </c>
      <c r="M846" s="53">
        <v>0</v>
      </c>
      <c r="N846" s="2">
        <v>350</v>
      </c>
      <c r="O846" s="2">
        <v>20</v>
      </c>
      <c r="Q846" s="1"/>
      <c r="T846" s="3"/>
    </row>
    <row r="847" spans="1:20" ht="15.75" customHeight="1">
      <c r="A847" s="1">
        <v>0</v>
      </c>
      <c r="B847" s="1">
        <v>0</v>
      </c>
      <c r="C847" s="1">
        <v>0</v>
      </c>
      <c r="D847" s="1">
        <v>1</v>
      </c>
      <c r="E847" s="1">
        <v>0</v>
      </c>
      <c r="F847" s="1">
        <v>1</v>
      </c>
      <c r="G847" s="1">
        <v>0</v>
      </c>
      <c r="H847" s="1">
        <v>0</v>
      </c>
      <c r="I847" s="1">
        <v>1</v>
      </c>
      <c r="J847" s="2">
        <v>0</v>
      </c>
      <c r="K847" s="2">
        <v>0</v>
      </c>
      <c r="L847" s="53">
        <v>0</v>
      </c>
      <c r="M847" s="53">
        <v>1</v>
      </c>
      <c r="N847" s="2">
        <v>350</v>
      </c>
      <c r="O847" s="2">
        <v>30</v>
      </c>
      <c r="Q847" s="1"/>
      <c r="T847" s="3"/>
    </row>
    <row r="848" spans="1:20" ht="15.75" customHeight="1">
      <c r="A848" s="1">
        <v>0</v>
      </c>
      <c r="B848" s="1">
        <v>0</v>
      </c>
      <c r="C848" s="1">
        <v>0</v>
      </c>
      <c r="D848" s="1">
        <v>0</v>
      </c>
      <c r="E848" s="1">
        <v>0</v>
      </c>
      <c r="F848" s="1">
        <v>1</v>
      </c>
      <c r="G848" s="1">
        <v>0</v>
      </c>
      <c r="H848" s="1">
        <v>0</v>
      </c>
      <c r="I848" s="1">
        <v>1</v>
      </c>
      <c r="J848" s="2">
        <v>0</v>
      </c>
      <c r="K848" s="2">
        <v>1</v>
      </c>
      <c r="L848" s="53">
        <v>0</v>
      </c>
      <c r="M848" s="53">
        <v>0</v>
      </c>
      <c r="N848" s="2">
        <v>300</v>
      </c>
      <c r="O848" s="2">
        <v>15</v>
      </c>
      <c r="Q848" s="1"/>
      <c r="T848" s="3"/>
    </row>
    <row r="849" spans="1:20" ht="15.75" customHeight="1">
      <c r="A849" s="1">
        <v>0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1</v>
      </c>
      <c r="H849" s="1">
        <v>1</v>
      </c>
      <c r="I849" s="1">
        <v>0</v>
      </c>
      <c r="J849" s="2">
        <v>1</v>
      </c>
      <c r="K849" s="2">
        <v>0</v>
      </c>
      <c r="L849" s="53">
        <v>1</v>
      </c>
      <c r="M849" s="53">
        <v>0</v>
      </c>
      <c r="N849" s="2">
        <v>400</v>
      </c>
      <c r="O849" s="2">
        <v>20</v>
      </c>
      <c r="Q849" s="1"/>
      <c r="T849" s="3"/>
    </row>
    <row r="850" spans="1:20" ht="15.75" customHeight="1">
      <c r="A850" s="1">
        <v>0</v>
      </c>
      <c r="B850" s="1">
        <v>0</v>
      </c>
      <c r="C850" s="1">
        <v>0</v>
      </c>
      <c r="D850" s="1">
        <v>1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2">
        <v>0</v>
      </c>
      <c r="K850" s="2">
        <v>1</v>
      </c>
      <c r="L850" s="53">
        <v>1</v>
      </c>
      <c r="M850" s="53">
        <v>0</v>
      </c>
      <c r="N850" s="2">
        <v>450</v>
      </c>
      <c r="O850" s="2">
        <v>25</v>
      </c>
      <c r="Q850" s="1"/>
      <c r="T850" s="3"/>
    </row>
    <row r="851" spans="1:20" ht="15.75" customHeight="1">
      <c r="A851" s="1">
        <v>0</v>
      </c>
      <c r="B851" s="1">
        <v>0</v>
      </c>
      <c r="C851" s="1">
        <v>0</v>
      </c>
      <c r="D851" s="1">
        <v>1</v>
      </c>
      <c r="E851" s="1">
        <v>0</v>
      </c>
      <c r="F851" s="1">
        <v>0</v>
      </c>
      <c r="G851" s="1">
        <v>1</v>
      </c>
      <c r="H851" s="1">
        <v>0</v>
      </c>
      <c r="I851" s="1">
        <v>1</v>
      </c>
      <c r="J851" s="2">
        <v>0</v>
      </c>
      <c r="K851" s="2">
        <v>1</v>
      </c>
      <c r="L851" s="53">
        <v>0</v>
      </c>
      <c r="M851" s="53">
        <v>0</v>
      </c>
      <c r="N851" s="2">
        <v>405</v>
      </c>
      <c r="O851" s="2">
        <v>29</v>
      </c>
      <c r="Q851" s="1"/>
      <c r="T851" s="3"/>
    </row>
    <row r="852" spans="1:20" ht="15.75" customHeight="1">
      <c r="A852" s="1">
        <v>0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1</v>
      </c>
      <c r="H852" s="1">
        <v>0</v>
      </c>
      <c r="I852" s="1">
        <v>0</v>
      </c>
      <c r="J852" s="2">
        <v>0</v>
      </c>
      <c r="K852" s="2">
        <v>0</v>
      </c>
      <c r="L852" s="53">
        <v>1</v>
      </c>
      <c r="M852" s="53">
        <v>0</v>
      </c>
      <c r="N852" s="2">
        <v>500</v>
      </c>
      <c r="O852" s="2">
        <v>35</v>
      </c>
      <c r="Q852" s="1"/>
      <c r="T852" s="3"/>
    </row>
    <row r="853" spans="1:20" ht="15.75" customHeight="1">
      <c r="A853" s="1">
        <v>0</v>
      </c>
      <c r="B853" s="1">
        <v>0</v>
      </c>
      <c r="C853" s="1">
        <v>0</v>
      </c>
      <c r="D853" s="1">
        <v>0</v>
      </c>
      <c r="E853" s="1">
        <v>0</v>
      </c>
      <c r="F853" s="1">
        <v>1</v>
      </c>
      <c r="G853" s="1">
        <v>0</v>
      </c>
      <c r="H853" s="1">
        <v>0</v>
      </c>
      <c r="I853" s="1">
        <v>0</v>
      </c>
      <c r="J853" s="2">
        <v>0</v>
      </c>
      <c r="K853" s="2">
        <v>0</v>
      </c>
      <c r="L853" s="53">
        <v>0</v>
      </c>
      <c r="M853" s="53">
        <v>1</v>
      </c>
      <c r="N853" s="2">
        <v>500</v>
      </c>
      <c r="O853" s="2">
        <v>50</v>
      </c>
      <c r="Q853" s="1"/>
      <c r="T853" s="3"/>
    </row>
    <row r="854" spans="1:20" ht="15.75" customHeight="1">
      <c r="A854" s="1">
        <v>0</v>
      </c>
      <c r="B854" s="1">
        <v>0</v>
      </c>
      <c r="C854" s="1">
        <v>0</v>
      </c>
      <c r="D854" s="1">
        <v>0</v>
      </c>
      <c r="E854" s="1">
        <v>1</v>
      </c>
      <c r="F854" s="1">
        <v>0</v>
      </c>
      <c r="G854" s="1">
        <v>0</v>
      </c>
      <c r="H854" s="1">
        <v>0</v>
      </c>
      <c r="I854" s="1">
        <v>0</v>
      </c>
      <c r="J854" s="2">
        <v>0</v>
      </c>
      <c r="K854" s="2">
        <v>0</v>
      </c>
      <c r="L854" s="53">
        <v>1</v>
      </c>
      <c r="M854" s="53">
        <v>0</v>
      </c>
      <c r="N854" s="2">
        <v>500</v>
      </c>
      <c r="O854" s="2">
        <v>40</v>
      </c>
      <c r="Q854" s="1"/>
      <c r="T854" s="3"/>
    </row>
    <row r="855" spans="1:20" ht="15.75" customHeight="1">
      <c r="A855" s="1">
        <v>0</v>
      </c>
      <c r="B855" s="1">
        <v>0</v>
      </c>
      <c r="C855" s="1">
        <v>0</v>
      </c>
      <c r="D855" s="1">
        <v>1</v>
      </c>
      <c r="E855" s="1">
        <v>0</v>
      </c>
      <c r="F855" s="1">
        <v>1</v>
      </c>
      <c r="G855" s="1">
        <v>0</v>
      </c>
      <c r="H855" s="1">
        <v>0</v>
      </c>
      <c r="I855" s="1">
        <v>0</v>
      </c>
      <c r="J855" s="2">
        <v>0</v>
      </c>
      <c r="K855" s="2">
        <v>0</v>
      </c>
      <c r="L855" s="53">
        <v>0</v>
      </c>
      <c r="M855" s="53">
        <v>1</v>
      </c>
      <c r="N855" s="2">
        <v>500</v>
      </c>
      <c r="O855" s="2">
        <v>40</v>
      </c>
      <c r="Q855" s="1"/>
      <c r="T855" s="3"/>
    </row>
    <row r="856" spans="1:20" ht="15.75" customHeight="1">
      <c r="A856" s="1">
        <v>0</v>
      </c>
      <c r="B856" s="1">
        <v>0</v>
      </c>
      <c r="C856" s="1">
        <v>0</v>
      </c>
      <c r="D856" s="1">
        <v>1</v>
      </c>
      <c r="E856" s="1">
        <v>0</v>
      </c>
      <c r="F856" s="1">
        <v>1</v>
      </c>
      <c r="G856" s="1">
        <v>0</v>
      </c>
      <c r="H856" s="1">
        <v>0</v>
      </c>
      <c r="I856" s="1">
        <v>0</v>
      </c>
      <c r="J856" s="2">
        <v>0</v>
      </c>
      <c r="K856" s="2">
        <v>0</v>
      </c>
      <c r="L856" s="53">
        <v>1</v>
      </c>
      <c r="M856" s="53">
        <v>0</v>
      </c>
      <c r="N856" s="2">
        <v>400</v>
      </c>
      <c r="O856" s="2">
        <v>35</v>
      </c>
      <c r="Q856" s="1"/>
      <c r="T856" s="3"/>
    </row>
    <row r="857" spans="1:20" ht="15.75" customHeight="1">
      <c r="A857" s="1">
        <v>0</v>
      </c>
      <c r="B857" s="1">
        <v>0</v>
      </c>
      <c r="C857" s="1">
        <v>0</v>
      </c>
      <c r="D857" s="1">
        <v>1</v>
      </c>
      <c r="E857" s="1">
        <v>0</v>
      </c>
      <c r="F857" s="1">
        <v>0</v>
      </c>
      <c r="G857" s="1">
        <v>1</v>
      </c>
      <c r="H857" s="1">
        <v>0</v>
      </c>
      <c r="I857" s="1">
        <v>0</v>
      </c>
      <c r="J857" s="2">
        <v>0</v>
      </c>
      <c r="K857" s="2">
        <v>0</v>
      </c>
      <c r="L857" s="53">
        <v>0</v>
      </c>
      <c r="M857" s="53">
        <v>1</v>
      </c>
      <c r="N857" s="2">
        <v>500</v>
      </c>
      <c r="O857" s="2">
        <v>40</v>
      </c>
      <c r="Q857" s="1"/>
      <c r="T857" s="3"/>
    </row>
    <row r="858" spans="1:20" ht="15.75" customHeight="1">
      <c r="A858" s="1">
        <v>0</v>
      </c>
      <c r="B858" s="1">
        <v>0</v>
      </c>
      <c r="C858" s="1">
        <v>0</v>
      </c>
      <c r="D858" s="1">
        <v>1</v>
      </c>
      <c r="E858" s="1">
        <v>0</v>
      </c>
      <c r="F858" s="1">
        <v>0</v>
      </c>
      <c r="G858" s="1">
        <v>1</v>
      </c>
      <c r="H858" s="1">
        <v>0</v>
      </c>
      <c r="I858" s="1">
        <v>0</v>
      </c>
      <c r="J858" s="2">
        <v>0</v>
      </c>
      <c r="K858" s="2">
        <v>0</v>
      </c>
      <c r="L858" s="53">
        <v>0</v>
      </c>
      <c r="M858" s="53">
        <v>0</v>
      </c>
      <c r="N858" s="2">
        <v>400</v>
      </c>
      <c r="O858" s="2">
        <v>35</v>
      </c>
      <c r="Q858" s="1"/>
      <c r="T858" s="3"/>
    </row>
    <row r="859" spans="1:20" ht="15.75" customHeight="1">
      <c r="A859" s="1">
        <v>0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1</v>
      </c>
      <c r="H859" s="1">
        <v>0</v>
      </c>
      <c r="I859" s="1">
        <v>0</v>
      </c>
      <c r="J859" s="2">
        <v>1</v>
      </c>
      <c r="K859" s="2">
        <v>0</v>
      </c>
      <c r="L859" s="53">
        <v>1</v>
      </c>
      <c r="M859" s="53">
        <v>0</v>
      </c>
      <c r="N859" s="2">
        <v>400</v>
      </c>
      <c r="O859" s="2">
        <v>20</v>
      </c>
      <c r="Q859" s="1"/>
      <c r="T859" s="3"/>
    </row>
    <row r="860" spans="1:20" ht="15.75" customHeight="1">
      <c r="A860" s="1">
        <v>0</v>
      </c>
      <c r="B860" s="1">
        <v>0</v>
      </c>
      <c r="C860" s="1">
        <v>0</v>
      </c>
      <c r="D860" s="1">
        <v>1</v>
      </c>
      <c r="E860" s="1">
        <v>0</v>
      </c>
      <c r="F860" s="1">
        <v>0</v>
      </c>
      <c r="G860" s="1">
        <v>1</v>
      </c>
      <c r="H860" s="1">
        <v>0</v>
      </c>
      <c r="I860" s="1">
        <v>1</v>
      </c>
      <c r="J860" s="2">
        <v>0</v>
      </c>
      <c r="K860" s="2">
        <v>1</v>
      </c>
      <c r="L860" s="53">
        <v>0</v>
      </c>
      <c r="M860" s="53">
        <v>0</v>
      </c>
      <c r="N860" s="2">
        <v>300</v>
      </c>
      <c r="O860" s="2">
        <v>15</v>
      </c>
      <c r="Q860" s="1"/>
      <c r="T860" s="3"/>
    </row>
    <row r="861" spans="1:20" ht="15.75" customHeight="1">
      <c r="A861" s="1">
        <v>0</v>
      </c>
      <c r="B861" s="1">
        <v>0</v>
      </c>
      <c r="C861" s="1">
        <v>0</v>
      </c>
      <c r="D861" s="1">
        <v>0</v>
      </c>
      <c r="E861" s="1">
        <v>0</v>
      </c>
      <c r="F861" s="1">
        <v>1</v>
      </c>
      <c r="G861" s="1">
        <v>0</v>
      </c>
      <c r="H861" s="1">
        <v>0</v>
      </c>
      <c r="I861" s="1">
        <v>0</v>
      </c>
      <c r="J861" s="2">
        <v>0</v>
      </c>
      <c r="K861" s="2">
        <v>0</v>
      </c>
      <c r="L861" s="53">
        <v>1</v>
      </c>
      <c r="M861" s="53">
        <v>0</v>
      </c>
      <c r="N861" s="2">
        <v>500</v>
      </c>
      <c r="O861" s="2">
        <v>40</v>
      </c>
      <c r="Q861" s="1"/>
      <c r="T861" s="3"/>
    </row>
    <row r="862" spans="1:20" ht="15.75" customHeight="1">
      <c r="A862" s="1">
        <v>0</v>
      </c>
      <c r="B862" s="1">
        <v>1</v>
      </c>
      <c r="C862" s="1">
        <v>0</v>
      </c>
      <c r="D862" s="1">
        <v>0</v>
      </c>
      <c r="E862" s="1">
        <v>0</v>
      </c>
      <c r="F862" s="1">
        <v>1</v>
      </c>
      <c r="G862" s="1">
        <v>0</v>
      </c>
      <c r="H862" s="1">
        <v>0</v>
      </c>
      <c r="I862" s="1">
        <v>0</v>
      </c>
      <c r="J862" s="2">
        <v>0</v>
      </c>
      <c r="K862" s="2">
        <v>1</v>
      </c>
      <c r="L862" s="53">
        <v>1</v>
      </c>
      <c r="M862" s="53">
        <v>0</v>
      </c>
      <c r="N862" s="2">
        <v>450</v>
      </c>
      <c r="O862" s="2">
        <v>25</v>
      </c>
      <c r="Q862" s="1"/>
      <c r="T862" s="3"/>
    </row>
    <row r="863" spans="1:20" ht="15.75" customHeight="1">
      <c r="A863" s="1">
        <v>0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1</v>
      </c>
      <c r="H863" s="1">
        <v>0</v>
      </c>
      <c r="I863" s="1">
        <v>0</v>
      </c>
      <c r="J863" s="2">
        <v>1</v>
      </c>
      <c r="K863" s="2">
        <v>0</v>
      </c>
      <c r="L863" s="53">
        <v>1</v>
      </c>
      <c r="M863" s="53">
        <v>0</v>
      </c>
      <c r="N863" s="2">
        <v>496</v>
      </c>
      <c r="O863" s="2">
        <v>42</v>
      </c>
      <c r="Q863" s="1"/>
      <c r="T863" s="3"/>
    </row>
    <row r="864" spans="1:20" ht="15.75" customHeight="1">
      <c r="A864" s="1">
        <v>0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1</v>
      </c>
      <c r="H864" s="1">
        <v>0</v>
      </c>
      <c r="I864" s="1">
        <v>1</v>
      </c>
      <c r="J864" s="2">
        <v>0</v>
      </c>
      <c r="K864" s="2">
        <v>1</v>
      </c>
      <c r="L864" s="53">
        <v>0</v>
      </c>
      <c r="M864" s="53">
        <v>0</v>
      </c>
      <c r="N864" s="2">
        <v>400</v>
      </c>
      <c r="O864" s="2">
        <v>25</v>
      </c>
      <c r="Q864" s="1"/>
      <c r="T864" s="3"/>
    </row>
    <row r="865" spans="1:20" ht="15.75" customHeight="1">
      <c r="A865" s="1">
        <v>0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2">
        <v>0</v>
      </c>
      <c r="K865" s="2">
        <v>0</v>
      </c>
      <c r="L865" s="53">
        <v>1</v>
      </c>
      <c r="M865" s="53">
        <v>0</v>
      </c>
      <c r="N865" s="2">
        <v>350</v>
      </c>
      <c r="O865" s="2">
        <v>40</v>
      </c>
      <c r="Q865" s="1"/>
      <c r="T865" s="3"/>
    </row>
    <row r="866" spans="1:20" ht="15.75" customHeight="1">
      <c r="A866" s="1">
        <v>1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1</v>
      </c>
      <c r="H866" s="1">
        <v>0</v>
      </c>
      <c r="I866" s="1">
        <v>0</v>
      </c>
      <c r="J866" s="2">
        <v>0</v>
      </c>
      <c r="K866" s="2">
        <v>1</v>
      </c>
      <c r="L866" s="53">
        <v>1</v>
      </c>
      <c r="M866" s="53">
        <v>0</v>
      </c>
      <c r="N866" s="2">
        <v>350</v>
      </c>
      <c r="O866" s="2">
        <v>25</v>
      </c>
      <c r="Q866" s="1"/>
      <c r="T866" s="3"/>
    </row>
    <row r="867" spans="1:20" ht="15.75" customHeight="1">
      <c r="A867" s="1">
        <v>0</v>
      </c>
      <c r="B867" s="1">
        <v>0</v>
      </c>
      <c r="C867" s="1">
        <v>0</v>
      </c>
      <c r="D867" s="1">
        <v>1</v>
      </c>
      <c r="E867" s="1">
        <v>1</v>
      </c>
      <c r="F867" s="1">
        <v>0</v>
      </c>
      <c r="G867" s="1">
        <v>0</v>
      </c>
      <c r="H867" s="1">
        <v>0</v>
      </c>
      <c r="I867" s="1">
        <v>1</v>
      </c>
      <c r="J867" s="2">
        <v>0</v>
      </c>
      <c r="K867" s="2">
        <v>1</v>
      </c>
      <c r="L867" s="53">
        <v>0</v>
      </c>
      <c r="M867" s="53">
        <v>1</v>
      </c>
      <c r="N867" s="2">
        <v>350</v>
      </c>
      <c r="O867" s="2">
        <v>20</v>
      </c>
      <c r="Q867" s="1"/>
      <c r="T867" s="3"/>
    </row>
    <row r="868" spans="1:20" ht="15.75" customHeight="1">
      <c r="A868" s="1">
        <v>0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1</v>
      </c>
      <c r="H868" s="1">
        <v>0</v>
      </c>
      <c r="I868" s="1">
        <v>0</v>
      </c>
      <c r="J868" s="2">
        <v>1</v>
      </c>
      <c r="K868" s="2">
        <v>0</v>
      </c>
      <c r="L868" s="53">
        <v>1</v>
      </c>
      <c r="M868" s="53">
        <v>0</v>
      </c>
      <c r="N868" s="2">
        <v>400</v>
      </c>
      <c r="O868" s="2">
        <v>20</v>
      </c>
      <c r="Q868" s="1"/>
      <c r="T868" s="3"/>
    </row>
    <row r="869" spans="1:20" ht="15.75" customHeight="1">
      <c r="A869" s="1">
        <v>0</v>
      </c>
      <c r="B869" s="1">
        <v>0</v>
      </c>
      <c r="C869" s="1">
        <v>0</v>
      </c>
      <c r="D869" s="1">
        <v>1</v>
      </c>
      <c r="E869" s="1">
        <v>0</v>
      </c>
      <c r="F869" s="1">
        <v>0</v>
      </c>
      <c r="G869" s="1">
        <v>1</v>
      </c>
      <c r="H869" s="1">
        <v>1</v>
      </c>
      <c r="I869" s="1">
        <v>0</v>
      </c>
      <c r="J869" s="2">
        <v>0</v>
      </c>
      <c r="K869" s="2">
        <v>0</v>
      </c>
      <c r="L869" s="53">
        <v>1</v>
      </c>
      <c r="M869" s="53">
        <v>0</v>
      </c>
      <c r="N869" s="2">
        <v>480</v>
      </c>
      <c r="O869" s="2">
        <v>40</v>
      </c>
      <c r="Q869" s="1"/>
      <c r="T869" s="3"/>
    </row>
    <row r="870" spans="1:20" ht="15.75" customHeight="1">
      <c r="A870" s="1">
        <v>0</v>
      </c>
      <c r="B870" s="1">
        <v>0</v>
      </c>
      <c r="C870" s="1">
        <v>0</v>
      </c>
      <c r="D870" s="1">
        <v>1</v>
      </c>
      <c r="E870" s="1">
        <v>0</v>
      </c>
      <c r="F870" s="1">
        <v>0</v>
      </c>
      <c r="G870" s="1">
        <v>1</v>
      </c>
      <c r="H870" s="1">
        <v>0</v>
      </c>
      <c r="I870" s="1">
        <v>1</v>
      </c>
      <c r="J870" s="2">
        <v>0</v>
      </c>
      <c r="K870" s="2">
        <v>1</v>
      </c>
      <c r="L870" s="53">
        <v>0</v>
      </c>
      <c r="M870" s="53">
        <v>1</v>
      </c>
      <c r="N870" s="2">
        <v>400</v>
      </c>
      <c r="O870" s="2">
        <v>25</v>
      </c>
      <c r="Q870" s="1"/>
      <c r="T870" s="3"/>
    </row>
    <row r="871" spans="1:20" ht="15.75" customHeight="1">
      <c r="A871" s="1">
        <v>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1</v>
      </c>
      <c r="H871" s="1">
        <v>0</v>
      </c>
      <c r="I871" s="1">
        <v>0</v>
      </c>
      <c r="J871" s="2">
        <v>0</v>
      </c>
      <c r="K871" s="2">
        <v>0</v>
      </c>
      <c r="L871" s="53">
        <v>1</v>
      </c>
      <c r="M871" s="53">
        <v>0</v>
      </c>
      <c r="N871" s="2">
        <v>400</v>
      </c>
      <c r="O871" s="2">
        <v>40</v>
      </c>
      <c r="Q871" s="1"/>
      <c r="T871" s="3"/>
    </row>
    <row r="872" spans="1:20" ht="15.75" customHeight="1">
      <c r="A872" s="1">
        <v>0</v>
      </c>
      <c r="B872" s="1">
        <v>0</v>
      </c>
      <c r="C872" s="1">
        <v>0</v>
      </c>
      <c r="D872" s="1">
        <v>1</v>
      </c>
      <c r="E872" s="1">
        <v>0</v>
      </c>
      <c r="F872" s="1">
        <v>0</v>
      </c>
      <c r="G872" s="1">
        <v>1</v>
      </c>
      <c r="H872" s="1">
        <v>0</v>
      </c>
      <c r="I872" s="1">
        <v>1</v>
      </c>
      <c r="J872" s="2">
        <v>0</v>
      </c>
      <c r="K872" s="2">
        <v>1</v>
      </c>
      <c r="L872" s="53">
        <v>1</v>
      </c>
      <c r="M872" s="53">
        <v>0</v>
      </c>
      <c r="N872" s="2">
        <v>400</v>
      </c>
      <c r="O872" s="2">
        <v>25</v>
      </c>
      <c r="Q872" s="1"/>
      <c r="T872" s="3"/>
    </row>
    <row r="873" spans="1:20" ht="15.75" customHeight="1">
      <c r="A873" s="1">
        <v>0</v>
      </c>
      <c r="B873" s="1">
        <v>0</v>
      </c>
      <c r="C873" s="1">
        <v>0</v>
      </c>
      <c r="D873" s="1">
        <v>1</v>
      </c>
      <c r="E873" s="1">
        <v>0</v>
      </c>
      <c r="F873" s="1">
        <v>0</v>
      </c>
      <c r="G873" s="1">
        <v>1</v>
      </c>
      <c r="H873" s="1">
        <v>0</v>
      </c>
      <c r="I873" s="1">
        <v>0</v>
      </c>
      <c r="J873" s="2">
        <v>0</v>
      </c>
      <c r="K873" s="2">
        <v>1</v>
      </c>
      <c r="L873" s="53">
        <v>0</v>
      </c>
      <c r="M873" s="53">
        <v>1</v>
      </c>
      <c r="N873" s="2">
        <v>482</v>
      </c>
      <c r="O873" s="2">
        <v>31</v>
      </c>
      <c r="Q873" s="1"/>
      <c r="T873" s="3"/>
    </row>
    <row r="874" spans="1:20" ht="15.75" customHeight="1">
      <c r="A874" s="1">
        <v>0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2">
        <v>0</v>
      </c>
      <c r="K874" s="2">
        <v>1</v>
      </c>
      <c r="L874" s="53">
        <v>1</v>
      </c>
      <c r="M874" s="53">
        <v>0</v>
      </c>
      <c r="N874" s="2">
        <v>450</v>
      </c>
      <c r="O874" s="2">
        <v>25</v>
      </c>
      <c r="Q874" s="1"/>
      <c r="T874" s="3"/>
    </row>
    <row r="875" spans="1:20" ht="15.75" customHeight="1">
      <c r="A875" s="1">
        <v>1</v>
      </c>
      <c r="B875" s="1">
        <v>0</v>
      </c>
      <c r="C875" s="1">
        <v>0</v>
      </c>
      <c r="D875" s="1">
        <v>0</v>
      </c>
      <c r="E875" s="1">
        <v>1</v>
      </c>
      <c r="F875" s="1">
        <v>0</v>
      </c>
      <c r="G875" s="1">
        <v>0</v>
      </c>
      <c r="H875" s="1">
        <v>1</v>
      </c>
      <c r="I875" s="1">
        <v>0</v>
      </c>
      <c r="J875" s="2">
        <v>0</v>
      </c>
      <c r="K875" s="2">
        <v>1</v>
      </c>
      <c r="L875" s="53">
        <v>0</v>
      </c>
      <c r="M875" s="53">
        <v>1</v>
      </c>
      <c r="N875" s="2">
        <v>400</v>
      </c>
      <c r="O875" s="2">
        <v>25</v>
      </c>
      <c r="Q875" s="1"/>
      <c r="T875" s="3"/>
    </row>
    <row r="876" spans="1:20" ht="15.75" customHeight="1">
      <c r="A876" s="1">
        <v>1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1</v>
      </c>
      <c r="I876" s="1">
        <v>0</v>
      </c>
      <c r="J876" s="2">
        <v>1</v>
      </c>
      <c r="K876" s="2">
        <v>0</v>
      </c>
      <c r="L876" s="53">
        <v>1</v>
      </c>
      <c r="M876" s="53">
        <v>0</v>
      </c>
      <c r="N876" s="2">
        <v>371</v>
      </c>
      <c r="O876" s="2">
        <v>27</v>
      </c>
      <c r="Q876" s="1"/>
      <c r="T876" s="3"/>
    </row>
    <row r="877" spans="1:20" ht="15.75" customHeight="1">
      <c r="A877" s="1">
        <v>1</v>
      </c>
      <c r="B877" s="1">
        <v>0</v>
      </c>
      <c r="C877" s="1">
        <v>0</v>
      </c>
      <c r="D877" s="1">
        <v>0</v>
      </c>
      <c r="E877" s="1">
        <v>0</v>
      </c>
      <c r="F877" s="1">
        <v>1</v>
      </c>
      <c r="G877" s="1">
        <v>0</v>
      </c>
      <c r="H877" s="1">
        <v>0</v>
      </c>
      <c r="I877" s="1">
        <v>1</v>
      </c>
      <c r="J877" s="2">
        <v>0</v>
      </c>
      <c r="K877" s="2">
        <v>0</v>
      </c>
      <c r="L877" s="53">
        <v>1</v>
      </c>
      <c r="M877" s="53">
        <v>0</v>
      </c>
      <c r="N877" s="2">
        <v>450</v>
      </c>
      <c r="O877" s="2">
        <v>35</v>
      </c>
      <c r="Q877" s="1"/>
      <c r="T877" s="3"/>
    </row>
    <row r="878" spans="1:20" ht="15.75" customHeight="1">
      <c r="A878" s="1">
        <v>1</v>
      </c>
      <c r="B878" s="1">
        <v>0</v>
      </c>
      <c r="C878" s="1">
        <v>0</v>
      </c>
      <c r="D878" s="1">
        <v>0</v>
      </c>
      <c r="E878" s="1">
        <v>0</v>
      </c>
      <c r="F878" s="1">
        <v>1</v>
      </c>
      <c r="G878" s="1">
        <v>0</v>
      </c>
      <c r="H878" s="1">
        <v>0</v>
      </c>
      <c r="I878" s="1">
        <v>0</v>
      </c>
      <c r="J878" s="2">
        <v>0</v>
      </c>
      <c r="K878" s="2">
        <v>0</v>
      </c>
      <c r="L878" s="53">
        <v>0</v>
      </c>
      <c r="M878" s="53">
        <v>1</v>
      </c>
      <c r="N878" s="2">
        <v>450</v>
      </c>
      <c r="O878" s="2">
        <v>40</v>
      </c>
      <c r="Q878" s="1"/>
      <c r="T878" s="3"/>
    </row>
    <row r="879" spans="1:20" ht="15.75" customHeight="1">
      <c r="A879" s="1">
        <v>0</v>
      </c>
      <c r="B879" s="1">
        <v>1</v>
      </c>
      <c r="C879" s="1">
        <v>0</v>
      </c>
      <c r="D879" s="1">
        <v>0</v>
      </c>
      <c r="E879" s="1">
        <v>0</v>
      </c>
      <c r="F879" s="1">
        <v>1</v>
      </c>
      <c r="G879" s="1">
        <v>0</v>
      </c>
      <c r="H879" s="1">
        <v>0</v>
      </c>
      <c r="I879" s="1">
        <v>1</v>
      </c>
      <c r="J879" s="2">
        <v>1</v>
      </c>
      <c r="K879" s="2">
        <v>0</v>
      </c>
      <c r="L879" s="53">
        <v>0</v>
      </c>
      <c r="M879" s="53">
        <v>1</v>
      </c>
      <c r="N879" s="2">
        <v>350</v>
      </c>
      <c r="O879" s="2">
        <v>20</v>
      </c>
      <c r="Q879" s="1"/>
      <c r="T879" s="3"/>
    </row>
    <row r="880" spans="1:20" ht="15.75" customHeight="1">
      <c r="A880" s="1">
        <v>1</v>
      </c>
      <c r="B880" s="1">
        <v>0</v>
      </c>
      <c r="C880" s="1">
        <v>0</v>
      </c>
      <c r="D880" s="1">
        <v>0</v>
      </c>
      <c r="E880" s="1">
        <v>0</v>
      </c>
      <c r="F880" s="1">
        <v>1</v>
      </c>
      <c r="G880" s="1">
        <v>0</v>
      </c>
      <c r="H880" s="1">
        <v>0</v>
      </c>
      <c r="I880" s="1">
        <v>1</v>
      </c>
      <c r="J880" s="2">
        <v>0</v>
      </c>
      <c r="K880" s="2">
        <v>0</v>
      </c>
      <c r="L880" s="53">
        <v>0</v>
      </c>
      <c r="M880" s="53">
        <v>0</v>
      </c>
      <c r="N880" s="2">
        <v>450</v>
      </c>
      <c r="O880" s="2">
        <v>35</v>
      </c>
      <c r="Q880" s="1"/>
      <c r="T880" s="3"/>
    </row>
    <row r="881" spans="1:20" ht="15.75" customHeight="1">
      <c r="A881" s="1">
        <v>0</v>
      </c>
      <c r="B881" s="1">
        <v>0</v>
      </c>
      <c r="C881" s="1">
        <v>1</v>
      </c>
      <c r="D881" s="1">
        <v>0</v>
      </c>
      <c r="E881" s="1">
        <v>0</v>
      </c>
      <c r="F881" s="1">
        <v>0</v>
      </c>
      <c r="G881" s="1">
        <v>0</v>
      </c>
      <c r="H881" s="1">
        <v>1</v>
      </c>
      <c r="I881" s="1">
        <v>0</v>
      </c>
      <c r="J881" s="2">
        <v>0</v>
      </c>
      <c r="K881" s="2">
        <v>0</v>
      </c>
      <c r="L881" s="53">
        <v>1</v>
      </c>
      <c r="M881" s="53">
        <v>0</v>
      </c>
      <c r="N881" s="2">
        <v>480</v>
      </c>
      <c r="O881" s="2">
        <v>40</v>
      </c>
      <c r="Q881" s="1"/>
      <c r="T881" s="3"/>
    </row>
    <row r="882" spans="1:20" ht="15.75" customHeight="1">
      <c r="A882" s="1">
        <v>0</v>
      </c>
      <c r="B882" s="1">
        <v>0</v>
      </c>
      <c r="C882" s="1">
        <v>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1</v>
      </c>
      <c r="J882" s="2">
        <v>0</v>
      </c>
      <c r="K882" s="2">
        <v>0</v>
      </c>
      <c r="L882" s="53">
        <v>1</v>
      </c>
      <c r="M882" s="53">
        <v>0</v>
      </c>
      <c r="N882" s="2">
        <v>450</v>
      </c>
      <c r="O882" s="2">
        <v>30</v>
      </c>
      <c r="Q882" s="1"/>
      <c r="T882" s="3"/>
    </row>
    <row r="883" spans="1:20" ht="15.75" customHeight="1">
      <c r="A883" s="1">
        <v>1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1</v>
      </c>
      <c r="J883" s="2">
        <v>1</v>
      </c>
      <c r="K883" s="2">
        <v>0</v>
      </c>
      <c r="L883" s="53">
        <v>1</v>
      </c>
      <c r="M883" s="53">
        <v>0</v>
      </c>
      <c r="N883" s="2">
        <v>400</v>
      </c>
      <c r="O883" s="2">
        <v>20</v>
      </c>
      <c r="Q883" s="1"/>
      <c r="T883" s="3"/>
    </row>
    <row r="884" spans="1:20" ht="15.75" customHeight="1">
      <c r="A884" s="1">
        <v>1</v>
      </c>
      <c r="B884" s="1">
        <v>0</v>
      </c>
      <c r="C884" s="1">
        <v>0</v>
      </c>
      <c r="D884" s="1">
        <v>0</v>
      </c>
      <c r="E884" s="1">
        <v>1</v>
      </c>
      <c r="F884" s="1">
        <v>0</v>
      </c>
      <c r="G884" s="1">
        <v>0</v>
      </c>
      <c r="H884" s="1">
        <v>0</v>
      </c>
      <c r="I884" s="1">
        <v>1</v>
      </c>
      <c r="J884" s="2">
        <v>0</v>
      </c>
      <c r="K884" s="2">
        <v>0</v>
      </c>
      <c r="L884" s="53">
        <v>1</v>
      </c>
      <c r="M884" s="53">
        <v>0</v>
      </c>
      <c r="N884" s="2">
        <v>450</v>
      </c>
      <c r="O884" s="2">
        <v>30</v>
      </c>
      <c r="Q884" s="1"/>
      <c r="T884" s="3"/>
    </row>
    <row r="885" spans="1:20" ht="15.75" customHeight="1">
      <c r="A885" s="1">
        <v>0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1</v>
      </c>
      <c r="I885" s="1">
        <v>0</v>
      </c>
      <c r="J885" s="2">
        <v>1</v>
      </c>
      <c r="K885" s="2">
        <v>0</v>
      </c>
      <c r="L885" s="53">
        <v>1</v>
      </c>
      <c r="M885" s="53">
        <v>0</v>
      </c>
      <c r="N885" s="2">
        <v>420</v>
      </c>
      <c r="O885" s="2">
        <v>40</v>
      </c>
      <c r="Q885" s="1"/>
      <c r="T885" s="3"/>
    </row>
    <row r="886" spans="1:20" ht="15.75" customHeight="1">
      <c r="A886" s="1">
        <v>1</v>
      </c>
      <c r="B886" s="1">
        <v>0</v>
      </c>
      <c r="C886" s="1">
        <v>0</v>
      </c>
      <c r="D886" s="1">
        <v>0</v>
      </c>
      <c r="E886" s="1">
        <v>0</v>
      </c>
      <c r="F886" s="1">
        <v>1</v>
      </c>
      <c r="G886" s="1">
        <v>0</v>
      </c>
      <c r="H886" s="1">
        <v>0</v>
      </c>
      <c r="I886" s="1">
        <v>1</v>
      </c>
      <c r="J886" s="2">
        <v>0</v>
      </c>
      <c r="K886" s="2">
        <v>1</v>
      </c>
      <c r="L886" s="53">
        <v>0</v>
      </c>
      <c r="M886" s="53">
        <v>0</v>
      </c>
      <c r="N886" s="2">
        <v>400</v>
      </c>
      <c r="O886" s="2">
        <v>25</v>
      </c>
      <c r="Q886" s="1"/>
      <c r="T886" s="3"/>
    </row>
    <row r="887" spans="1:20" ht="15.75" customHeight="1">
      <c r="A887" s="1">
        <v>1</v>
      </c>
      <c r="B887" s="1">
        <v>0</v>
      </c>
      <c r="C887" s="1">
        <v>0</v>
      </c>
      <c r="D887" s="1">
        <v>0</v>
      </c>
      <c r="E887" s="1">
        <v>0</v>
      </c>
      <c r="F887" s="1">
        <v>1</v>
      </c>
      <c r="G887" s="1">
        <v>0</v>
      </c>
      <c r="H887" s="1">
        <v>0</v>
      </c>
      <c r="I887" s="1">
        <v>0</v>
      </c>
      <c r="J887" s="2">
        <v>1</v>
      </c>
      <c r="K887" s="2">
        <v>0</v>
      </c>
      <c r="L887" s="53">
        <v>1</v>
      </c>
      <c r="M887" s="53">
        <v>0</v>
      </c>
      <c r="N887" s="2">
        <v>400</v>
      </c>
      <c r="O887" s="2">
        <v>20</v>
      </c>
      <c r="Q887" s="1"/>
      <c r="T887" s="3"/>
    </row>
    <row r="888" spans="1:20" ht="15.75" customHeight="1">
      <c r="A888" s="1">
        <v>0</v>
      </c>
      <c r="B888" s="1">
        <v>0</v>
      </c>
      <c r="C888" s="1">
        <v>1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2">
        <v>1</v>
      </c>
      <c r="K888" s="2">
        <v>0</v>
      </c>
      <c r="L888" s="53">
        <v>0</v>
      </c>
      <c r="M888" s="53">
        <v>0</v>
      </c>
      <c r="N888" s="2">
        <v>350</v>
      </c>
      <c r="O888" s="2">
        <v>25</v>
      </c>
      <c r="Q888" s="1"/>
      <c r="T888" s="3"/>
    </row>
    <row r="889" spans="1:20" ht="15.75" customHeight="1">
      <c r="A889" s="1">
        <v>0</v>
      </c>
      <c r="B889" s="1">
        <v>0</v>
      </c>
      <c r="C889" s="1">
        <v>1</v>
      </c>
      <c r="D889" s="1">
        <v>0</v>
      </c>
      <c r="E889" s="1">
        <v>1</v>
      </c>
      <c r="F889" s="1">
        <v>0</v>
      </c>
      <c r="G889" s="1">
        <v>0</v>
      </c>
      <c r="H889" s="1">
        <v>1</v>
      </c>
      <c r="I889" s="1">
        <v>0</v>
      </c>
      <c r="J889" s="2">
        <v>0</v>
      </c>
      <c r="K889" s="2">
        <v>0</v>
      </c>
      <c r="L889" s="53">
        <v>1</v>
      </c>
      <c r="M889" s="53">
        <v>0</v>
      </c>
      <c r="N889" s="2">
        <v>480</v>
      </c>
      <c r="O889" s="2">
        <v>40</v>
      </c>
      <c r="Q889" s="1"/>
      <c r="T889" s="3"/>
    </row>
    <row r="890" spans="1:20" ht="15.75" customHeight="1">
      <c r="A890" s="1">
        <v>0</v>
      </c>
      <c r="B890" s="1">
        <v>0</v>
      </c>
      <c r="C890" s="1">
        <v>0</v>
      </c>
      <c r="D890" s="1">
        <v>0</v>
      </c>
      <c r="E890" s="1">
        <v>0</v>
      </c>
      <c r="F890" s="1">
        <v>1</v>
      </c>
      <c r="G890" s="1">
        <v>0</v>
      </c>
      <c r="H890" s="1">
        <v>1</v>
      </c>
      <c r="I890" s="1">
        <v>0</v>
      </c>
      <c r="J890" s="2">
        <v>0</v>
      </c>
      <c r="K890" s="2">
        <v>0</v>
      </c>
      <c r="L890" s="53">
        <v>0</v>
      </c>
      <c r="M890" s="53">
        <v>0</v>
      </c>
      <c r="N890" s="2">
        <v>400</v>
      </c>
      <c r="O890" s="2">
        <v>35</v>
      </c>
      <c r="Q890" s="1"/>
      <c r="T890" s="3"/>
    </row>
    <row r="891" spans="1:20" ht="15.75" customHeight="1">
      <c r="A891" s="1">
        <v>1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2">
        <v>1</v>
      </c>
      <c r="K891" s="2">
        <v>0</v>
      </c>
      <c r="L891" s="53">
        <v>1</v>
      </c>
      <c r="M891" s="53">
        <v>0</v>
      </c>
      <c r="N891" s="2">
        <v>400</v>
      </c>
      <c r="O891" s="2">
        <v>25</v>
      </c>
      <c r="Q891" s="1"/>
      <c r="T891" s="3"/>
    </row>
    <row r="892" spans="1:20" ht="15.75" customHeight="1">
      <c r="A892" s="1">
        <v>0</v>
      </c>
      <c r="B892" s="1">
        <v>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1</v>
      </c>
      <c r="J892" s="2">
        <v>0</v>
      </c>
      <c r="K892" s="2">
        <v>0</v>
      </c>
      <c r="L892" s="53">
        <v>0</v>
      </c>
      <c r="M892" s="53">
        <v>0</v>
      </c>
      <c r="N892" s="2">
        <v>280</v>
      </c>
      <c r="O892" s="2">
        <v>20</v>
      </c>
      <c r="Q892" s="1"/>
      <c r="T892" s="3"/>
    </row>
    <row r="893" spans="1:20" ht="15.75" customHeight="1">
      <c r="A893" s="1">
        <v>1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1</v>
      </c>
      <c r="H893" s="1">
        <v>0</v>
      </c>
      <c r="I893" s="1">
        <v>1</v>
      </c>
      <c r="J893" s="2">
        <v>0</v>
      </c>
      <c r="K893" s="2">
        <v>0</v>
      </c>
      <c r="L893" s="53">
        <v>1</v>
      </c>
      <c r="M893" s="53">
        <v>0</v>
      </c>
      <c r="N893" s="2">
        <v>350</v>
      </c>
      <c r="O893" s="2">
        <v>35</v>
      </c>
      <c r="Q893" s="1"/>
      <c r="T893" s="3"/>
    </row>
    <row r="894" spans="1:20" ht="15.75" customHeight="1">
      <c r="A894" s="1">
        <v>1</v>
      </c>
      <c r="B894" s="1">
        <v>0</v>
      </c>
      <c r="C894" s="1">
        <v>0</v>
      </c>
      <c r="D894" s="1">
        <v>0</v>
      </c>
      <c r="E894" s="1">
        <v>1</v>
      </c>
      <c r="F894" s="1">
        <v>0</v>
      </c>
      <c r="G894" s="1">
        <v>0</v>
      </c>
      <c r="H894" s="1">
        <v>0</v>
      </c>
      <c r="I894" s="1">
        <v>1</v>
      </c>
      <c r="J894" s="2">
        <v>0</v>
      </c>
      <c r="K894" s="2">
        <v>0</v>
      </c>
      <c r="L894" s="53">
        <v>1</v>
      </c>
      <c r="M894" s="53">
        <v>0</v>
      </c>
      <c r="N894" s="2">
        <v>350</v>
      </c>
      <c r="O894" s="2">
        <v>35</v>
      </c>
      <c r="Q894" s="1"/>
      <c r="T894" s="3"/>
    </row>
    <row r="895" spans="1:20" ht="15.75" customHeight="1">
      <c r="A895" s="1">
        <v>0</v>
      </c>
      <c r="B895" s="1">
        <v>0</v>
      </c>
      <c r="C895" s="1">
        <v>1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2">
        <v>0</v>
      </c>
      <c r="K895" s="2">
        <v>0</v>
      </c>
      <c r="L895" s="53">
        <v>1</v>
      </c>
      <c r="M895" s="53">
        <v>0</v>
      </c>
      <c r="N895" s="2">
        <v>450</v>
      </c>
      <c r="O895" s="2">
        <v>45</v>
      </c>
      <c r="Q895" s="1"/>
      <c r="T895" s="3"/>
    </row>
    <row r="896" spans="1:20" ht="15.75" customHeight="1">
      <c r="A896" s="1">
        <v>0</v>
      </c>
      <c r="B896" s="1">
        <v>0</v>
      </c>
      <c r="C896" s="1">
        <v>1</v>
      </c>
      <c r="D896" s="1">
        <v>0</v>
      </c>
      <c r="E896" s="1">
        <v>0</v>
      </c>
      <c r="F896" s="1">
        <v>1</v>
      </c>
      <c r="G896" s="1">
        <v>0</v>
      </c>
      <c r="H896" s="1">
        <v>0</v>
      </c>
      <c r="I896" s="1">
        <v>0</v>
      </c>
      <c r="J896" s="2">
        <v>0</v>
      </c>
      <c r="K896" s="2">
        <v>1</v>
      </c>
      <c r="L896" s="53">
        <v>1</v>
      </c>
      <c r="M896" s="53">
        <v>0</v>
      </c>
      <c r="N896" s="2">
        <v>493</v>
      </c>
      <c r="O896" s="2">
        <v>35</v>
      </c>
      <c r="Q896" s="1"/>
      <c r="T896" s="3"/>
    </row>
    <row r="897" spans="1:20" ht="15.75" customHeight="1">
      <c r="A897" s="1">
        <v>1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1</v>
      </c>
      <c r="H897" s="1">
        <v>0</v>
      </c>
      <c r="I897" s="1">
        <v>1</v>
      </c>
      <c r="J897" s="2">
        <v>0</v>
      </c>
      <c r="K897" s="2">
        <v>0</v>
      </c>
      <c r="L897" s="53">
        <v>0</v>
      </c>
      <c r="M897" s="53">
        <v>0</v>
      </c>
      <c r="N897" s="2">
        <v>350</v>
      </c>
      <c r="O897" s="2">
        <v>35</v>
      </c>
      <c r="Q897" s="1"/>
      <c r="T897" s="3"/>
    </row>
    <row r="898" spans="1:20" ht="15.75" customHeight="1">
      <c r="A898" s="1">
        <v>0</v>
      </c>
      <c r="B898" s="1">
        <v>0</v>
      </c>
      <c r="C898" s="1">
        <v>0</v>
      </c>
      <c r="D898" s="1">
        <v>0</v>
      </c>
      <c r="E898" s="1">
        <v>0</v>
      </c>
      <c r="F898" s="1">
        <v>1</v>
      </c>
      <c r="G898" s="1">
        <v>0</v>
      </c>
      <c r="H898" s="1">
        <v>0</v>
      </c>
      <c r="I898" s="1">
        <v>1</v>
      </c>
      <c r="J898" s="2">
        <v>0</v>
      </c>
      <c r="K898" s="2">
        <v>1</v>
      </c>
      <c r="L898" s="53">
        <v>0</v>
      </c>
      <c r="M898" s="53">
        <v>0</v>
      </c>
      <c r="N898" s="2">
        <v>400</v>
      </c>
      <c r="O898" s="2">
        <v>25</v>
      </c>
      <c r="Q898" s="1"/>
      <c r="T898" s="3"/>
    </row>
    <row r="899" spans="1:20" ht="15.75" customHeight="1">
      <c r="A899" s="1">
        <v>0</v>
      </c>
      <c r="B899" s="1">
        <v>0</v>
      </c>
      <c r="C899" s="1">
        <v>1</v>
      </c>
      <c r="D899" s="1">
        <v>0</v>
      </c>
      <c r="E899" s="1">
        <v>1</v>
      </c>
      <c r="F899" s="1">
        <v>0</v>
      </c>
      <c r="G899" s="1">
        <v>0</v>
      </c>
      <c r="H899" s="1">
        <v>0</v>
      </c>
      <c r="I899" s="1">
        <v>0</v>
      </c>
      <c r="J899" s="2">
        <v>0</v>
      </c>
      <c r="K899" s="2">
        <v>0</v>
      </c>
      <c r="L899" s="53">
        <v>1</v>
      </c>
      <c r="M899" s="53">
        <v>0</v>
      </c>
      <c r="N899" s="2">
        <v>500</v>
      </c>
      <c r="O899" s="2">
        <v>50</v>
      </c>
      <c r="Q899" s="1"/>
      <c r="T899" s="3"/>
    </row>
    <row r="900" spans="1:20" ht="15.75" customHeight="1">
      <c r="A900" s="1">
        <v>1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1</v>
      </c>
      <c r="H900" s="1">
        <v>0</v>
      </c>
      <c r="I900" s="1">
        <v>0</v>
      </c>
      <c r="J900" s="2">
        <v>0</v>
      </c>
      <c r="K900" s="2">
        <v>0</v>
      </c>
      <c r="L900" s="53">
        <v>1</v>
      </c>
      <c r="M900" s="53">
        <v>0</v>
      </c>
      <c r="N900" s="2">
        <v>484</v>
      </c>
      <c r="O900" s="2">
        <v>54</v>
      </c>
      <c r="Q900" s="1"/>
      <c r="T900" s="3"/>
    </row>
    <row r="901" spans="1:20" ht="15.75" customHeight="1">
      <c r="A901" s="1">
        <v>0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2">
        <v>0</v>
      </c>
      <c r="K901" s="2">
        <v>0</v>
      </c>
      <c r="L901" s="53">
        <v>0</v>
      </c>
      <c r="M901" s="53">
        <v>1</v>
      </c>
      <c r="N901" s="2">
        <v>450</v>
      </c>
      <c r="O901" s="2">
        <v>40</v>
      </c>
      <c r="Q901" s="1"/>
      <c r="T901" s="3"/>
    </row>
    <row r="902" spans="1:20" ht="15.75" customHeight="1">
      <c r="A902" s="1">
        <v>0</v>
      </c>
      <c r="B902" s="1">
        <v>0</v>
      </c>
      <c r="C902" s="1">
        <v>0</v>
      </c>
      <c r="D902" s="1">
        <v>0</v>
      </c>
      <c r="E902" s="1">
        <v>1</v>
      </c>
      <c r="F902" s="1">
        <v>0</v>
      </c>
      <c r="G902" s="1">
        <v>0</v>
      </c>
      <c r="H902" s="1">
        <v>0</v>
      </c>
      <c r="I902" s="1">
        <v>0</v>
      </c>
      <c r="J902" s="2">
        <v>0</v>
      </c>
      <c r="K902" s="2">
        <v>0</v>
      </c>
      <c r="L902" s="53">
        <v>0</v>
      </c>
      <c r="M902" s="53">
        <v>0</v>
      </c>
      <c r="N902" s="2">
        <v>500</v>
      </c>
      <c r="O902" s="2">
        <v>45</v>
      </c>
      <c r="Q902" s="1"/>
      <c r="T902" s="3"/>
    </row>
    <row r="903" spans="1:20" ht="15.75" customHeight="1">
      <c r="A903" s="1">
        <v>1</v>
      </c>
      <c r="B903" s="1">
        <v>0</v>
      </c>
      <c r="C903" s="1">
        <v>0</v>
      </c>
      <c r="D903" s="1">
        <v>0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2">
        <v>0</v>
      </c>
      <c r="K903" s="2">
        <v>0</v>
      </c>
      <c r="L903" s="53">
        <v>1</v>
      </c>
      <c r="M903" s="53">
        <v>0</v>
      </c>
      <c r="N903" s="2">
        <v>500</v>
      </c>
      <c r="O903" s="2">
        <v>50</v>
      </c>
      <c r="Q903" s="1"/>
      <c r="T903" s="3"/>
    </row>
    <row r="904" spans="1:20" ht="15.75" customHeight="1">
      <c r="A904" s="1">
        <v>0</v>
      </c>
      <c r="B904" s="1">
        <v>0</v>
      </c>
      <c r="C904" s="1">
        <v>0</v>
      </c>
      <c r="D904" s="1">
        <v>1</v>
      </c>
      <c r="E904" s="1">
        <v>0</v>
      </c>
      <c r="F904" s="1">
        <v>0</v>
      </c>
      <c r="G904" s="1">
        <v>0</v>
      </c>
      <c r="H904" s="1">
        <v>1</v>
      </c>
      <c r="I904" s="1">
        <v>0</v>
      </c>
      <c r="J904" s="2">
        <v>0</v>
      </c>
      <c r="K904" s="2">
        <v>0</v>
      </c>
      <c r="L904" s="53">
        <v>1</v>
      </c>
      <c r="M904" s="53">
        <v>0</v>
      </c>
      <c r="N904" s="2">
        <v>400</v>
      </c>
      <c r="O904" s="2">
        <v>30</v>
      </c>
      <c r="Q904" s="1"/>
      <c r="T904" s="3"/>
    </row>
    <row r="905" spans="1:20" ht="15.75" customHeight="1">
      <c r="A905" s="1">
        <v>0</v>
      </c>
      <c r="B905" s="1">
        <v>0</v>
      </c>
      <c r="C905" s="1">
        <v>0</v>
      </c>
      <c r="D905" s="1">
        <v>1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2">
        <v>1</v>
      </c>
      <c r="K905" s="2">
        <v>0</v>
      </c>
      <c r="L905" s="53">
        <v>0</v>
      </c>
      <c r="M905" s="53">
        <v>1</v>
      </c>
      <c r="N905" s="2">
        <v>495</v>
      </c>
      <c r="O905" s="2">
        <v>36</v>
      </c>
      <c r="Q905" s="1"/>
      <c r="T905" s="3"/>
    </row>
    <row r="906" spans="1:20" ht="15.75" customHeight="1">
      <c r="A906" s="1">
        <v>0</v>
      </c>
      <c r="B906" s="1">
        <v>0</v>
      </c>
      <c r="C906" s="1">
        <v>1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2">
        <v>1</v>
      </c>
      <c r="K906" s="2">
        <v>0</v>
      </c>
      <c r="L906" s="53">
        <v>1</v>
      </c>
      <c r="M906" s="53">
        <v>0</v>
      </c>
      <c r="N906" s="2">
        <v>350</v>
      </c>
      <c r="O906" s="2">
        <v>25</v>
      </c>
      <c r="Q906" s="1"/>
      <c r="T906" s="3"/>
    </row>
    <row r="907" spans="1:20" ht="15.75" customHeight="1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1</v>
      </c>
      <c r="H907" s="1">
        <v>1</v>
      </c>
      <c r="I907" s="1">
        <v>0</v>
      </c>
      <c r="J907" s="2">
        <v>0</v>
      </c>
      <c r="K907" s="2">
        <v>1</v>
      </c>
      <c r="L907" s="53">
        <v>0</v>
      </c>
      <c r="M907" s="53">
        <v>1</v>
      </c>
      <c r="N907" s="2">
        <v>450</v>
      </c>
      <c r="O907" s="2">
        <v>30</v>
      </c>
      <c r="Q907" s="1"/>
      <c r="T907" s="3"/>
    </row>
    <row r="908" spans="1:20" ht="15.75" customHeight="1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1</v>
      </c>
      <c r="G908" s="1">
        <v>0</v>
      </c>
      <c r="H908" s="1">
        <v>0</v>
      </c>
      <c r="I908" s="1">
        <v>0</v>
      </c>
      <c r="J908" s="2">
        <v>1</v>
      </c>
      <c r="K908" s="2">
        <v>0</v>
      </c>
      <c r="L908" s="53">
        <v>0</v>
      </c>
      <c r="M908" s="53">
        <v>1</v>
      </c>
      <c r="N908" s="2">
        <v>500</v>
      </c>
      <c r="O908" s="2">
        <v>25</v>
      </c>
      <c r="Q908" s="1"/>
      <c r="T908" s="3"/>
    </row>
    <row r="909" spans="1:20" ht="15.75" customHeight="1">
      <c r="A909" s="1">
        <v>1</v>
      </c>
      <c r="B909" s="1">
        <v>0</v>
      </c>
      <c r="C909" s="1">
        <v>0</v>
      </c>
      <c r="D909" s="1">
        <v>0</v>
      </c>
      <c r="E909" s="1">
        <v>0</v>
      </c>
      <c r="F909" s="1">
        <v>1</v>
      </c>
      <c r="G909" s="1">
        <v>0</v>
      </c>
      <c r="H909" s="1">
        <v>0</v>
      </c>
      <c r="I909" s="1">
        <v>0</v>
      </c>
      <c r="J909" s="2">
        <v>0</v>
      </c>
      <c r="K909" s="2">
        <v>1</v>
      </c>
      <c r="L909" s="53">
        <v>1</v>
      </c>
      <c r="M909" s="53">
        <v>0</v>
      </c>
      <c r="N909" s="2">
        <v>450</v>
      </c>
      <c r="O909" s="2">
        <v>25</v>
      </c>
      <c r="Q909" s="1"/>
      <c r="T909" s="3"/>
    </row>
    <row r="910" spans="1:20" ht="15.75" customHeight="1">
      <c r="A910" s="1">
        <v>0</v>
      </c>
      <c r="B910" s="1">
        <v>0</v>
      </c>
      <c r="C910" s="1">
        <v>1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2">
        <v>0</v>
      </c>
      <c r="K910" s="2">
        <v>0</v>
      </c>
      <c r="L910" s="53">
        <v>1</v>
      </c>
      <c r="M910" s="53">
        <v>0</v>
      </c>
      <c r="N910" s="2">
        <v>484</v>
      </c>
      <c r="O910" s="2">
        <v>54</v>
      </c>
      <c r="Q910" s="1"/>
      <c r="T910" s="3"/>
    </row>
    <row r="911" spans="1:20" ht="15.75" customHeight="1">
      <c r="A911" s="1">
        <v>0</v>
      </c>
      <c r="B911" s="1">
        <v>0</v>
      </c>
      <c r="C911" s="1">
        <v>0</v>
      </c>
      <c r="D911" s="1">
        <v>1</v>
      </c>
      <c r="E911" s="1">
        <v>1</v>
      </c>
      <c r="F911" s="1">
        <v>0</v>
      </c>
      <c r="G911" s="1">
        <v>0</v>
      </c>
      <c r="H911" s="1">
        <v>0</v>
      </c>
      <c r="I911" s="1">
        <v>0</v>
      </c>
      <c r="J911" s="2">
        <v>0</v>
      </c>
      <c r="K911" s="2">
        <v>0</v>
      </c>
      <c r="L911" s="53">
        <v>0</v>
      </c>
      <c r="M911" s="53">
        <v>1</v>
      </c>
      <c r="N911" s="2">
        <v>484</v>
      </c>
      <c r="O911" s="2">
        <v>54</v>
      </c>
      <c r="Q911" s="1"/>
      <c r="T911" s="3"/>
    </row>
    <row r="912" spans="1:20" ht="15.75" customHeight="1">
      <c r="A912" s="1">
        <v>0</v>
      </c>
      <c r="B912" s="1">
        <v>0</v>
      </c>
      <c r="C912" s="1">
        <v>0</v>
      </c>
      <c r="D912" s="1">
        <v>1</v>
      </c>
      <c r="E912" s="1">
        <v>0</v>
      </c>
      <c r="F912" s="1">
        <v>1</v>
      </c>
      <c r="G912" s="1">
        <v>0</v>
      </c>
      <c r="H912" s="1">
        <v>0</v>
      </c>
      <c r="I912" s="1">
        <v>0</v>
      </c>
      <c r="J912" s="2">
        <v>1</v>
      </c>
      <c r="K912" s="2">
        <v>0</v>
      </c>
      <c r="L912" s="53">
        <v>1</v>
      </c>
      <c r="M912" s="53">
        <v>0</v>
      </c>
      <c r="N912" s="2">
        <v>450</v>
      </c>
      <c r="O912" s="2">
        <v>20</v>
      </c>
      <c r="Q912" s="1"/>
      <c r="T912" s="3"/>
    </row>
    <row r="913" spans="1:20" ht="15.75" customHeight="1">
      <c r="A913" s="1">
        <v>0</v>
      </c>
      <c r="B913" s="1">
        <v>0</v>
      </c>
      <c r="C913" s="1">
        <v>0</v>
      </c>
      <c r="D913" s="1">
        <v>1</v>
      </c>
      <c r="E913" s="1">
        <v>0</v>
      </c>
      <c r="F913" s="1">
        <v>1</v>
      </c>
      <c r="G913" s="1">
        <v>0</v>
      </c>
      <c r="H913" s="1">
        <v>0</v>
      </c>
      <c r="I913" s="1">
        <v>0</v>
      </c>
      <c r="J913" s="2">
        <v>0</v>
      </c>
      <c r="K913" s="2">
        <v>0</v>
      </c>
      <c r="L913" s="53">
        <v>1</v>
      </c>
      <c r="M913" s="53">
        <v>0</v>
      </c>
      <c r="N913" s="2">
        <v>450</v>
      </c>
      <c r="O913" s="2">
        <v>35</v>
      </c>
      <c r="Q913" s="1"/>
      <c r="T913" s="3"/>
    </row>
    <row r="914" spans="1:20" ht="15.75" customHeight="1">
      <c r="A914" s="1">
        <v>0</v>
      </c>
      <c r="B914" s="1">
        <v>0</v>
      </c>
      <c r="C914" s="1">
        <v>0</v>
      </c>
      <c r="D914" s="1">
        <v>1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J914" s="2">
        <v>0</v>
      </c>
      <c r="K914" s="2">
        <v>1</v>
      </c>
      <c r="L914" s="53">
        <v>1</v>
      </c>
      <c r="M914" s="53">
        <v>0</v>
      </c>
      <c r="N914" s="2">
        <v>400</v>
      </c>
      <c r="O914" s="2">
        <v>25</v>
      </c>
      <c r="Q914" s="1"/>
      <c r="T914" s="3"/>
    </row>
    <row r="915" spans="1:20" ht="15.75" customHeight="1">
      <c r="A915" s="1">
        <v>1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1</v>
      </c>
      <c r="I915" s="1">
        <v>0</v>
      </c>
      <c r="J915" s="2">
        <v>1</v>
      </c>
      <c r="K915" s="2">
        <v>0</v>
      </c>
      <c r="L915" s="53">
        <v>0</v>
      </c>
      <c r="M915" s="53">
        <v>1</v>
      </c>
      <c r="N915" s="2">
        <v>420</v>
      </c>
      <c r="O915" s="2">
        <v>40</v>
      </c>
      <c r="Q915" s="1"/>
      <c r="T915" s="3"/>
    </row>
    <row r="916" spans="1:20" ht="15.75" customHeight="1">
      <c r="A916" s="1">
        <v>1</v>
      </c>
      <c r="B916" s="1">
        <v>0</v>
      </c>
      <c r="C916" s="1">
        <v>0</v>
      </c>
      <c r="D916" s="1">
        <v>0</v>
      </c>
      <c r="E916" s="1">
        <v>0</v>
      </c>
      <c r="F916" s="1">
        <v>1</v>
      </c>
      <c r="G916" s="1">
        <v>0</v>
      </c>
      <c r="H916" s="1">
        <v>0</v>
      </c>
      <c r="I916" s="1">
        <v>1</v>
      </c>
      <c r="J916" s="2">
        <v>1</v>
      </c>
      <c r="K916" s="2">
        <v>0</v>
      </c>
      <c r="L916" s="53">
        <v>0</v>
      </c>
      <c r="M916" s="53">
        <v>1</v>
      </c>
      <c r="N916" s="2">
        <v>300</v>
      </c>
      <c r="O916" s="2">
        <v>15</v>
      </c>
      <c r="Q916" s="1"/>
      <c r="T916" s="3"/>
    </row>
    <row r="917" spans="1:20" ht="15.75" customHeight="1">
      <c r="A917" s="1">
        <v>0</v>
      </c>
      <c r="B917" s="1">
        <v>0</v>
      </c>
      <c r="C917" s="1">
        <v>1</v>
      </c>
      <c r="D917" s="1">
        <v>0</v>
      </c>
      <c r="E917" s="1">
        <v>0</v>
      </c>
      <c r="F917" s="1">
        <v>1</v>
      </c>
      <c r="G917" s="1">
        <v>0</v>
      </c>
      <c r="H917" s="1">
        <v>0</v>
      </c>
      <c r="I917" s="1">
        <v>1</v>
      </c>
      <c r="J917" s="2">
        <v>1</v>
      </c>
      <c r="K917" s="2">
        <v>0</v>
      </c>
      <c r="L917" s="53">
        <v>0</v>
      </c>
      <c r="M917" s="53">
        <v>1</v>
      </c>
      <c r="N917" s="2">
        <v>350</v>
      </c>
      <c r="O917" s="2">
        <v>20</v>
      </c>
      <c r="Q917" s="1"/>
      <c r="T917" s="3"/>
    </row>
    <row r="918" spans="1:20" ht="15.75" customHeight="1">
      <c r="A918" s="1">
        <v>0</v>
      </c>
      <c r="B918" s="1">
        <v>0</v>
      </c>
      <c r="C918" s="1">
        <v>1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1</v>
      </c>
      <c r="J918" s="2">
        <v>0</v>
      </c>
      <c r="K918" s="2">
        <v>0</v>
      </c>
      <c r="L918" s="53">
        <v>0</v>
      </c>
      <c r="M918" s="53">
        <v>1</v>
      </c>
      <c r="N918" s="2">
        <v>497</v>
      </c>
      <c r="O918" s="2">
        <v>32</v>
      </c>
      <c r="Q918" s="1"/>
      <c r="T918" s="3"/>
    </row>
    <row r="919" spans="1:20" ht="15.75" customHeight="1">
      <c r="A919" s="1">
        <v>0</v>
      </c>
      <c r="B919" s="1">
        <v>0</v>
      </c>
      <c r="C919" s="1">
        <v>0</v>
      </c>
      <c r="D919" s="1">
        <v>0</v>
      </c>
      <c r="E919" s="1">
        <v>0</v>
      </c>
      <c r="F919" s="1">
        <v>1</v>
      </c>
      <c r="G919" s="1">
        <v>0</v>
      </c>
      <c r="H919" s="1">
        <v>0</v>
      </c>
      <c r="I919" s="1">
        <v>0</v>
      </c>
      <c r="J919" s="2">
        <v>1</v>
      </c>
      <c r="K919" s="2">
        <v>0</v>
      </c>
      <c r="L919" s="53">
        <v>1</v>
      </c>
      <c r="M919" s="53">
        <v>0</v>
      </c>
      <c r="N919" s="2">
        <v>495</v>
      </c>
      <c r="O919" s="2">
        <v>36</v>
      </c>
      <c r="Q919" s="1"/>
      <c r="T919" s="3"/>
    </row>
    <row r="920" spans="1:20" ht="15.75" customHeight="1">
      <c r="A920" s="1">
        <v>0</v>
      </c>
      <c r="B920" s="1">
        <v>1</v>
      </c>
      <c r="C920" s="1">
        <v>0</v>
      </c>
      <c r="D920" s="1">
        <v>0</v>
      </c>
      <c r="E920" s="1">
        <v>1</v>
      </c>
      <c r="F920" s="1">
        <v>0</v>
      </c>
      <c r="G920" s="1">
        <v>0</v>
      </c>
      <c r="H920" s="1">
        <v>0</v>
      </c>
      <c r="I920" s="1">
        <v>0</v>
      </c>
      <c r="J920" s="2">
        <v>0</v>
      </c>
      <c r="K920" s="2">
        <v>1</v>
      </c>
      <c r="L920" s="53">
        <v>1</v>
      </c>
      <c r="M920" s="53">
        <v>0</v>
      </c>
      <c r="N920" s="2">
        <v>500</v>
      </c>
      <c r="O920" s="2">
        <v>30</v>
      </c>
      <c r="Q920" s="1"/>
      <c r="T920" s="3"/>
    </row>
    <row r="921" spans="1:20" ht="15.75" customHeight="1">
      <c r="A921" s="1">
        <v>0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2">
        <v>0</v>
      </c>
      <c r="K921" s="2">
        <v>1</v>
      </c>
      <c r="L921" s="53">
        <v>1</v>
      </c>
      <c r="M921" s="53">
        <v>0</v>
      </c>
      <c r="N921" s="2">
        <v>350</v>
      </c>
      <c r="O921" s="2">
        <v>25</v>
      </c>
      <c r="Q921" s="1"/>
      <c r="T921" s="3"/>
    </row>
    <row r="922" spans="1:20" ht="15.75" customHeight="1">
      <c r="A922" s="1">
        <v>0</v>
      </c>
      <c r="B922" s="1">
        <v>0</v>
      </c>
      <c r="C922" s="1">
        <v>0</v>
      </c>
      <c r="D922" s="1">
        <v>1</v>
      </c>
      <c r="E922" s="1">
        <v>1</v>
      </c>
      <c r="F922" s="1">
        <v>0</v>
      </c>
      <c r="G922" s="1">
        <v>0</v>
      </c>
      <c r="H922" s="1">
        <v>0</v>
      </c>
      <c r="I922" s="1">
        <v>1</v>
      </c>
      <c r="J922" s="2">
        <v>0</v>
      </c>
      <c r="K922" s="2">
        <v>1</v>
      </c>
      <c r="L922" s="53">
        <v>1</v>
      </c>
      <c r="M922" s="53">
        <v>0</v>
      </c>
      <c r="N922" s="2">
        <v>400</v>
      </c>
      <c r="O922" s="2">
        <v>25</v>
      </c>
      <c r="Q922" s="1"/>
      <c r="T922" s="3"/>
    </row>
    <row r="923" spans="1:20" ht="15.75" customHeight="1">
      <c r="A923" s="1">
        <v>0</v>
      </c>
      <c r="B923" s="1">
        <v>0</v>
      </c>
      <c r="C923" s="1">
        <v>0</v>
      </c>
      <c r="D923" s="1">
        <v>0</v>
      </c>
      <c r="E923" s="1">
        <v>0</v>
      </c>
      <c r="F923" s="1">
        <v>1</v>
      </c>
      <c r="G923" s="1">
        <v>0</v>
      </c>
      <c r="H923" s="1">
        <v>0</v>
      </c>
      <c r="I923" s="1">
        <v>0</v>
      </c>
      <c r="J923" s="2">
        <v>0</v>
      </c>
      <c r="K923" s="2">
        <v>0</v>
      </c>
      <c r="L923" s="53">
        <v>1</v>
      </c>
      <c r="M923" s="53">
        <v>0</v>
      </c>
      <c r="N923" s="2">
        <v>450</v>
      </c>
      <c r="O923" s="2">
        <v>45</v>
      </c>
      <c r="Q923" s="1"/>
      <c r="T923" s="3"/>
    </row>
    <row r="924" spans="1:20" ht="15.75" customHeight="1">
      <c r="A924" s="1">
        <v>0</v>
      </c>
      <c r="B924" s="1">
        <v>0</v>
      </c>
      <c r="C924" s="1">
        <v>0</v>
      </c>
      <c r="D924" s="1">
        <v>1</v>
      </c>
      <c r="E924" s="1">
        <v>0</v>
      </c>
      <c r="F924" s="1">
        <v>1</v>
      </c>
      <c r="G924" s="1">
        <v>0</v>
      </c>
      <c r="H924" s="1">
        <v>0</v>
      </c>
      <c r="I924" s="1">
        <v>1</v>
      </c>
      <c r="J924" s="2">
        <v>0</v>
      </c>
      <c r="K924" s="2">
        <v>1</v>
      </c>
      <c r="L924" s="53">
        <v>0</v>
      </c>
      <c r="M924" s="53">
        <v>0</v>
      </c>
      <c r="N924" s="2">
        <v>400</v>
      </c>
      <c r="O924" s="2">
        <v>25</v>
      </c>
      <c r="Q924" s="1"/>
      <c r="T924" s="3"/>
    </row>
    <row r="925" spans="1:20" ht="15.75" customHeight="1">
      <c r="A925" s="1">
        <v>0</v>
      </c>
      <c r="B925" s="1">
        <v>0</v>
      </c>
      <c r="C925" s="1">
        <v>0</v>
      </c>
      <c r="D925" s="1">
        <v>1</v>
      </c>
      <c r="E925" s="1">
        <v>0</v>
      </c>
      <c r="F925" s="1">
        <v>0</v>
      </c>
      <c r="G925" s="1">
        <v>1</v>
      </c>
      <c r="H925" s="1">
        <v>0</v>
      </c>
      <c r="I925" s="1">
        <v>1</v>
      </c>
      <c r="J925" s="2">
        <v>0</v>
      </c>
      <c r="K925" s="2">
        <v>0</v>
      </c>
      <c r="L925" s="53">
        <v>0</v>
      </c>
      <c r="M925" s="53">
        <v>1</v>
      </c>
      <c r="N925" s="2">
        <v>350</v>
      </c>
      <c r="O925" s="2">
        <v>35</v>
      </c>
      <c r="Q925" s="1"/>
      <c r="T925" s="3"/>
    </row>
    <row r="926" spans="1:20" ht="15.75" customHeight="1">
      <c r="A926" s="1">
        <v>0</v>
      </c>
      <c r="B926" s="1">
        <v>0</v>
      </c>
      <c r="C926" s="1">
        <v>0</v>
      </c>
      <c r="D926" s="1">
        <v>1</v>
      </c>
      <c r="E926" s="1">
        <v>0</v>
      </c>
      <c r="F926" s="1">
        <v>1</v>
      </c>
      <c r="G926" s="1">
        <v>0</v>
      </c>
      <c r="H926" s="1">
        <v>0</v>
      </c>
      <c r="I926" s="1">
        <v>0</v>
      </c>
      <c r="J926" s="2">
        <v>0</v>
      </c>
      <c r="K926" s="2">
        <v>0</v>
      </c>
      <c r="L926" s="53">
        <v>1</v>
      </c>
      <c r="M926" s="53">
        <v>0</v>
      </c>
      <c r="N926" s="2">
        <v>400</v>
      </c>
      <c r="O926" s="2">
        <v>35</v>
      </c>
      <c r="Q926" s="1"/>
      <c r="T926" s="3"/>
    </row>
    <row r="927" spans="1:20" ht="15.75" customHeight="1">
      <c r="A927" s="1">
        <v>0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1</v>
      </c>
      <c r="H927" s="1">
        <v>0</v>
      </c>
      <c r="I927" s="1">
        <v>0</v>
      </c>
      <c r="J927" s="2">
        <v>1</v>
      </c>
      <c r="K927" s="2">
        <v>0</v>
      </c>
      <c r="L927" s="53">
        <v>1</v>
      </c>
      <c r="M927" s="53">
        <v>0</v>
      </c>
      <c r="N927" s="2">
        <v>400</v>
      </c>
      <c r="O927" s="2">
        <v>20</v>
      </c>
      <c r="Q927" s="1"/>
      <c r="T927" s="3"/>
    </row>
    <row r="928" spans="1:20" ht="15.75" customHeight="1">
      <c r="A928" s="1">
        <v>1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1</v>
      </c>
      <c r="I928" s="1">
        <v>0</v>
      </c>
      <c r="J928" s="2">
        <v>0</v>
      </c>
      <c r="K928" s="2">
        <v>1</v>
      </c>
      <c r="L928" s="53">
        <v>0</v>
      </c>
      <c r="M928" s="53">
        <v>1</v>
      </c>
      <c r="N928" s="2">
        <v>450</v>
      </c>
      <c r="O928" s="2">
        <v>30</v>
      </c>
      <c r="Q928" s="1"/>
      <c r="T928" s="3"/>
    </row>
    <row r="929" spans="1:20" ht="15.75" customHeight="1">
      <c r="A929" s="1">
        <v>1</v>
      </c>
      <c r="B929" s="1">
        <v>0</v>
      </c>
      <c r="C929" s="1">
        <v>0</v>
      </c>
      <c r="D929" s="1">
        <v>0</v>
      </c>
      <c r="E929" s="1">
        <v>1</v>
      </c>
      <c r="F929" s="1">
        <v>0</v>
      </c>
      <c r="G929" s="1">
        <v>0</v>
      </c>
      <c r="H929" s="1">
        <v>0</v>
      </c>
      <c r="I929" s="1">
        <v>1</v>
      </c>
      <c r="J929" s="2">
        <v>1</v>
      </c>
      <c r="K929" s="2">
        <v>0</v>
      </c>
      <c r="L929" s="53">
        <v>0</v>
      </c>
      <c r="M929" s="53">
        <v>0</v>
      </c>
      <c r="N929" s="2">
        <v>388</v>
      </c>
      <c r="O929" s="2">
        <v>16</v>
      </c>
      <c r="Q929" s="1"/>
      <c r="T929" s="3"/>
    </row>
    <row r="930" spans="1:20" ht="15.75" customHeight="1">
      <c r="A930" s="1">
        <v>1</v>
      </c>
      <c r="B930" s="1">
        <v>0</v>
      </c>
      <c r="C930" s="1">
        <v>0</v>
      </c>
      <c r="D930" s="1">
        <v>0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  <c r="J930" s="2">
        <v>0</v>
      </c>
      <c r="K930" s="2">
        <v>0</v>
      </c>
      <c r="L930" s="53">
        <v>0</v>
      </c>
      <c r="M930" s="53">
        <v>1</v>
      </c>
      <c r="N930" s="2">
        <v>400</v>
      </c>
      <c r="O930" s="2">
        <v>40</v>
      </c>
      <c r="Q930" s="1"/>
      <c r="T930" s="3"/>
    </row>
    <row r="931" spans="1:20" ht="15.75" customHeight="1">
      <c r="A931" s="1">
        <v>1</v>
      </c>
      <c r="B931" s="1">
        <v>0</v>
      </c>
      <c r="C931" s="1">
        <v>0</v>
      </c>
      <c r="D931" s="1">
        <v>0</v>
      </c>
      <c r="E931" s="1">
        <v>1</v>
      </c>
      <c r="F931" s="1">
        <v>0</v>
      </c>
      <c r="G931" s="1">
        <v>0</v>
      </c>
      <c r="H931" s="1">
        <v>0</v>
      </c>
      <c r="I931" s="1">
        <v>0</v>
      </c>
      <c r="J931" s="2">
        <v>0</v>
      </c>
      <c r="K931" s="2">
        <v>0</v>
      </c>
      <c r="L931" s="53">
        <v>0</v>
      </c>
      <c r="M931" s="53">
        <v>1</v>
      </c>
      <c r="N931" s="2">
        <v>500</v>
      </c>
      <c r="O931" s="2">
        <v>50</v>
      </c>
      <c r="Q931" s="1"/>
      <c r="T931" s="3"/>
    </row>
    <row r="932" spans="1:20" ht="15.75" customHeight="1">
      <c r="A932" s="1">
        <v>0</v>
      </c>
      <c r="B932" s="1">
        <v>0</v>
      </c>
      <c r="C932" s="1">
        <v>0</v>
      </c>
      <c r="D932" s="1">
        <v>1</v>
      </c>
      <c r="E932" s="1">
        <v>0</v>
      </c>
      <c r="F932" s="1">
        <v>0</v>
      </c>
      <c r="G932" s="1">
        <v>1</v>
      </c>
      <c r="H932" s="1">
        <v>0</v>
      </c>
      <c r="I932" s="1">
        <v>0</v>
      </c>
      <c r="J932" s="2">
        <v>0</v>
      </c>
      <c r="K932" s="2">
        <v>0</v>
      </c>
      <c r="L932" s="53">
        <v>0</v>
      </c>
      <c r="M932" s="53">
        <v>1</v>
      </c>
      <c r="N932" s="2">
        <v>400</v>
      </c>
      <c r="O932" s="2">
        <v>40</v>
      </c>
      <c r="Q932" s="1"/>
      <c r="T932" s="3"/>
    </row>
    <row r="933" spans="1:20" ht="15.75" customHeight="1">
      <c r="A933" s="1">
        <v>0</v>
      </c>
      <c r="B933" s="1">
        <v>0</v>
      </c>
      <c r="C933" s="1">
        <v>0</v>
      </c>
      <c r="D933" s="1">
        <v>1</v>
      </c>
      <c r="E933" s="1">
        <v>0</v>
      </c>
      <c r="F933" s="1">
        <v>0</v>
      </c>
      <c r="G933" s="1">
        <v>0</v>
      </c>
      <c r="H933" s="1">
        <v>0</v>
      </c>
      <c r="I933" s="1">
        <v>1</v>
      </c>
      <c r="J933" s="2">
        <v>0</v>
      </c>
      <c r="K933" s="2">
        <v>1</v>
      </c>
      <c r="L933" s="53">
        <v>1</v>
      </c>
      <c r="M933" s="53">
        <v>0</v>
      </c>
      <c r="N933" s="2">
        <v>400</v>
      </c>
      <c r="O933" s="2">
        <v>15</v>
      </c>
      <c r="Q933" s="1"/>
      <c r="T933" s="3"/>
    </row>
    <row r="934" spans="1:20" ht="15.75" customHeight="1">
      <c r="A934" s="1">
        <v>0</v>
      </c>
      <c r="B934" s="1">
        <v>1</v>
      </c>
      <c r="C934" s="1">
        <v>0</v>
      </c>
      <c r="D934" s="1">
        <v>0</v>
      </c>
      <c r="E934" s="1">
        <v>0</v>
      </c>
      <c r="F934" s="1">
        <v>0</v>
      </c>
      <c r="G934" s="1">
        <v>1</v>
      </c>
      <c r="H934" s="1">
        <v>0</v>
      </c>
      <c r="I934" s="1">
        <v>0</v>
      </c>
      <c r="J934" s="2">
        <v>0</v>
      </c>
      <c r="K934" s="2">
        <v>0</v>
      </c>
      <c r="L934" s="53">
        <v>1</v>
      </c>
      <c r="M934" s="53">
        <v>0</v>
      </c>
      <c r="N934" s="2">
        <v>450</v>
      </c>
      <c r="O934" s="2">
        <v>35</v>
      </c>
      <c r="Q934" s="1"/>
      <c r="T934" s="3"/>
    </row>
    <row r="935" spans="1:20" ht="15.75" customHeight="1">
      <c r="A935" s="1">
        <v>0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2">
        <v>0</v>
      </c>
      <c r="K935" s="2">
        <v>1</v>
      </c>
      <c r="L935" s="53">
        <v>1</v>
      </c>
      <c r="M935" s="53">
        <v>0</v>
      </c>
      <c r="N935" s="2">
        <v>450</v>
      </c>
      <c r="O935" s="2">
        <v>25</v>
      </c>
      <c r="Q935" s="1"/>
      <c r="T935" s="3"/>
    </row>
    <row r="936" spans="1:20" ht="15.75" customHeight="1">
      <c r="A936" s="1">
        <v>0</v>
      </c>
      <c r="B936" s="1">
        <v>0</v>
      </c>
      <c r="C936" s="1">
        <v>0</v>
      </c>
      <c r="D936" s="1">
        <v>1</v>
      </c>
      <c r="E936" s="1">
        <v>0</v>
      </c>
      <c r="F936" s="1">
        <v>0</v>
      </c>
      <c r="G936" s="1">
        <v>1</v>
      </c>
      <c r="H936" s="1">
        <v>0</v>
      </c>
      <c r="I936" s="1">
        <v>1</v>
      </c>
      <c r="J936" s="2">
        <v>1</v>
      </c>
      <c r="K936" s="2">
        <v>0</v>
      </c>
      <c r="L936" s="53">
        <v>1</v>
      </c>
      <c r="M936" s="53">
        <v>0</v>
      </c>
      <c r="N936" s="2">
        <v>300</v>
      </c>
      <c r="O936" s="2">
        <v>15</v>
      </c>
      <c r="Q936" s="1"/>
      <c r="T936" s="3"/>
    </row>
    <row r="937" spans="1:20" ht="15.75" customHeight="1">
      <c r="A937" s="1">
        <v>0</v>
      </c>
      <c r="B937" s="1">
        <v>0</v>
      </c>
      <c r="C937" s="1">
        <v>0</v>
      </c>
      <c r="D937" s="1">
        <v>1</v>
      </c>
      <c r="E937" s="1">
        <v>0</v>
      </c>
      <c r="F937" s="1">
        <v>0</v>
      </c>
      <c r="G937" s="1">
        <v>1</v>
      </c>
      <c r="H937" s="1">
        <v>0</v>
      </c>
      <c r="I937" s="1">
        <v>1</v>
      </c>
      <c r="J937" s="2">
        <v>0</v>
      </c>
      <c r="K937" s="2">
        <v>1</v>
      </c>
      <c r="L937" s="53">
        <v>1</v>
      </c>
      <c r="M937" s="53">
        <v>0</v>
      </c>
      <c r="N937" s="2">
        <v>300</v>
      </c>
      <c r="O937" s="2">
        <v>15</v>
      </c>
      <c r="Q937" s="1"/>
      <c r="T937" s="3"/>
    </row>
    <row r="938" spans="1:20" ht="15.75" customHeight="1">
      <c r="A938" s="1">
        <v>0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1</v>
      </c>
      <c r="H938" s="1">
        <v>0</v>
      </c>
      <c r="I938" s="1">
        <v>0</v>
      </c>
      <c r="J938" s="2">
        <v>0</v>
      </c>
      <c r="K938" s="2">
        <v>0</v>
      </c>
      <c r="L938" s="53">
        <v>1</v>
      </c>
      <c r="M938" s="53">
        <v>0</v>
      </c>
      <c r="N938" s="2">
        <v>500</v>
      </c>
      <c r="O938" s="2">
        <v>50</v>
      </c>
      <c r="Q938" s="1"/>
      <c r="T938" s="3"/>
    </row>
    <row r="939" spans="1:20" ht="15.75" customHeight="1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1</v>
      </c>
      <c r="H939" s="1">
        <v>0</v>
      </c>
      <c r="I939" s="1">
        <v>1</v>
      </c>
      <c r="J939" s="2">
        <v>0</v>
      </c>
      <c r="K939" s="2">
        <v>1</v>
      </c>
      <c r="L939" s="53">
        <v>1</v>
      </c>
      <c r="M939" s="53">
        <v>0</v>
      </c>
      <c r="N939" s="2">
        <v>300</v>
      </c>
      <c r="O939" s="2">
        <v>15</v>
      </c>
      <c r="Q939" s="1"/>
      <c r="T939" s="3"/>
    </row>
    <row r="940" spans="1:20" ht="15.75" customHeight="1">
      <c r="A940" s="1">
        <v>0</v>
      </c>
      <c r="B940" s="1">
        <v>0</v>
      </c>
      <c r="C940" s="1">
        <v>1</v>
      </c>
      <c r="D940" s="1">
        <v>0</v>
      </c>
      <c r="E940" s="1">
        <v>0</v>
      </c>
      <c r="F940" s="1">
        <v>1</v>
      </c>
      <c r="G940" s="1">
        <v>0</v>
      </c>
      <c r="H940" s="1">
        <v>0</v>
      </c>
      <c r="I940" s="1">
        <v>0</v>
      </c>
      <c r="J940" s="2">
        <v>0</v>
      </c>
      <c r="K940" s="2">
        <v>0</v>
      </c>
      <c r="L940" s="53">
        <v>0</v>
      </c>
      <c r="M940" s="53">
        <v>1</v>
      </c>
      <c r="N940" s="2">
        <v>484</v>
      </c>
      <c r="O940" s="2">
        <v>54</v>
      </c>
      <c r="Q940" s="1"/>
      <c r="T940" s="3"/>
    </row>
    <row r="941" spans="1:20" ht="15.75" customHeight="1">
      <c r="A941" s="1">
        <v>0</v>
      </c>
      <c r="B941" s="1">
        <v>0</v>
      </c>
      <c r="C941" s="1">
        <v>1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1</v>
      </c>
      <c r="J941" s="2">
        <v>0</v>
      </c>
      <c r="K941" s="2">
        <v>0</v>
      </c>
      <c r="L941" s="53">
        <v>1</v>
      </c>
      <c r="M941" s="53">
        <v>0</v>
      </c>
      <c r="N941" s="2">
        <v>350</v>
      </c>
      <c r="O941" s="2">
        <v>30</v>
      </c>
      <c r="Q941" s="1"/>
      <c r="T941" s="3"/>
    </row>
    <row r="942" spans="1:20" ht="15.75" customHeight="1">
      <c r="A942" s="1">
        <v>0</v>
      </c>
      <c r="B942" s="1">
        <v>1</v>
      </c>
      <c r="C942" s="1">
        <v>0</v>
      </c>
      <c r="D942" s="1">
        <v>0</v>
      </c>
      <c r="E942" s="1">
        <v>1</v>
      </c>
      <c r="F942" s="1">
        <v>0</v>
      </c>
      <c r="G942" s="1">
        <v>0</v>
      </c>
      <c r="H942" s="1">
        <v>1</v>
      </c>
      <c r="I942" s="1">
        <v>0</v>
      </c>
      <c r="J942" s="2">
        <v>0</v>
      </c>
      <c r="K942" s="2">
        <v>0</v>
      </c>
      <c r="L942" s="53">
        <v>0</v>
      </c>
      <c r="M942" s="53">
        <v>1</v>
      </c>
      <c r="N942" s="2">
        <v>450</v>
      </c>
      <c r="O942" s="2">
        <v>40</v>
      </c>
      <c r="Q942" s="1"/>
      <c r="T942" s="3"/>
    </row>
    <row r="943" spans="1:20" ht="15.75" customHeight="1">
      <c r="A943" s="1">
        <v>1</v>
      </c>
      <c r="B943" s="1">
        <v>0</v>
      </c>
      <c r="C943" s="1">
        <v>0</v>
      </c>
      <c r="D943" s="1">
        <v>0</v>
      </c>
      <c r="E943" s="1">
        <v>0</v>
      </c>
      <c r="F943" s="1">
        <v>1</v>
      </c>
      <c r="G943" s="1">
        <v>0</v>
      </c>
      <c r="H943" s="1">
        <v>0</v>
      </c>
      <c r="I943" s="1">
        <v>0</v>
      </c>
      <c r="J943" s="2">
        <v>0</v>
      </c>
      <c r="K943" s="2">
        <v>1</v>
      </c>
      <c r="L943" s="53">
        <v>0</v>
      </c>
      <c r="M943" s="53">
        <v>1</v>
      </c>
      <c r="N943" s="2">
        <v>400</v>
      </c>
      <c r="O943" s="2">
        <v>25</v>
      </c>
      <c r="Q943" s="1"/>
      <c r="T943" s="3"/>
    </row>
    <row r="944" spans="1:20" ht="15.75" customHeight="1">
      <c r="A944" s="1">
        <v>1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2">
        <v>0</v>
      </c>
      <c r="K944" s="2">
        <v>0</v>
      </c>
      <c r="L944" s="53">
        <v>1</v>
      </c>
      <c r="M944" s="53">
        <v>0</v>
      </c>
      <c r="N944" s="2">
        <v>500</v>
      </c>
      <c r="O944" s="2">
        <v>35</v>
      </c>
      <c r="Q944" s="1"/>
      <c r="T944" s="3"/>
    </row>
    <row r="945" spans="1:20" ht="15.75" customHeight="1">
      <c r="A945" s="1">
        <v>1</v>
      </c>
      <c r="B945" s="1">
        <v>0</v>
      </c>
      <c r="C945" s="1">
        <v>0</v>
      </c>
      <c r="D945" s="1">
        <v>0</v>
      </c>
      <c r="E945" s="1">
        <v>0</v>
      </c>
      <c r="F945" s="1">
        <v>1</v>
      </c>
      <c r="G945" s="1">
        <v>0</v>
      </c>
      <c r="H945" s="1">
        <v>0</v>
      </c>
      <c r="I945" s="1">
        <v>0</v>
      </c>
      <c r="J945" s="2">
        <v>0</v>
      </c>
      <c r="K945" s="2">
        <v>1</v>
      </c>
      <c r="L945" s="53">
        <v>0</v>
      </c>
      <c r="M945" s="53">
        <v>1</v>
      </c>
      <c r="N945" s="2">
        <v>350</v>
      </c>
      <c r="O945" s="2">
        <v>20</v>
      </c>
      <c r="Q945" s="1"/>
      <c r="T945" s="3"/>
    </row>
    <row r="946" spans="1:20" ht="15.75" customHeight="1">
      <c r="A946" s="1">
        <v>1</v>
      </c>
      <c r="B946" s="1">
        <v>0</v>
      </c>
      <c r="C946" s="1">
        <v>0</v>
      </c>
      <c r="D946" s="1">
        <v>0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2">
        <v>0</v>
      </c>
      <c r="K946" s="2">
        <v>0</v>
      </c>
      <c r="L946" s="53">
        <v>0</v>
      </c>
      <c r="M946" s="53">
        <v>1</v>
      </c>
      <c r="N946" s="2">
        <v>500</v>
      </c>
      <c r="O946" s="2">
        <v>50</v>
      </c>
      <c r="Q946" s="1"/>
      <c r="T946" s="3"/>
    </row>
    <row r="947" spans="1:20" ht="15.75" customHeight="1">
      <c r="A947" s="1">
        <v>0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1</v>
      </c>
      <c r="J947" s="2">
        <v>0</v>
      </c>
      <c r="K947" s="2">
        <v>0</v>
      </c>
      <c r="L947" s="53">
        <v>0</v>
      </c>
      <c r="M947" s="53">
        <v>1</v>
      </c>
      <c r="N947" s="2">
        <v>497</v>
      </c>
      <c r="O947" s="2">
        <v>32</v>
      </c>
      <c r="Q947" s="1"/>
      <c r="T947" s="3"/>
    </row>
    <row r="948" spans="1:20" ht="15.75" customHeight="1">
      <c r="A948" s="1">
        <v>0</v>
      </c>
      <c r="B948" s="1">
        <v>0</v>
      </c>
      <c r="C948" s="1">
        <v>1</v>
      </c>
      <c r="D948" s="1">
        <v>0</v>
      </c>
      <c r="E948" s="1">
        <v>0</v>
      </c>
      <c r="F948" s="1">
        <v>1</v>
      </c>
      <c r="G948" s="1">
        <v>0</v>
      </c>
      <c r="H948" s="1">
        <v>0</v>
      </c>
      <c r="I948" s="1">
        <v>0</v>
      </c>
      <c r="J948" s="2">
        <v>0</v>
      </c>
      <c r="K948" s="2">
        <v>0</v>
      </c>
      <c r="L948" s="53">
        <v>1</v>
      </c>
      <c r="M948" s="53">
        <v>0</v>
      </c>
      <c r="N948" s="2">
        <v>500</v>
      </c>
      <c r="O948" s="2">
        <v>40</v>
      </c>
      <c r="Q948" s="1"/>
      <c r="T948" s="3"/>
    </row>
    <row r="949" spans="1:20" ht="15.75" customHeight="1">
      <c r="A949" s="1">
        <v>1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2">
        <v>0</v>
      </c>
      <c r="K949" s="2">
        <v>1</v>
      </c>
      <c r="L949" s="53">
        <v>1</v>
      </c>
      <c r="M949" s="53">
        <v>0</v>
      </c>
      <c r="N949" s="2">
        <v>350</v>
      </c>
      <c r="O949" s="2">
        <v>23</v>
      </c>
      <c r="Q949" s="1"/>
      <c r="T949" s="3"/>
    </row>
    <row r="950" spans="1:20" ht="15.75" customHeight="1">
      <c r="A950" s="1">
        <v>0</v>
      </c>
      <c r="B950" s="1">
        <v>1</v>
      </c>
      <c r="C950" s="1">
        <v>0</v>
      </c>
      <c r="D950" s="1">
        <v>0</v>
      </c>
      <c r="E950" s="1">
        <v>0</v>
      </c>
      <c r="F950" s="1">
        <v>1</v>
      </c>
      <c r="G950" s="1">
        <v>0</v>
      </c>
      <c r="H950" s="1">
        <v>0</v>
      </c>
      <c r="I950" s="1">
        <v>0</v>
      </c>
      <c r="J950" s="2">
        <v>1</v>
      </c>
      <c r="K950" s="2">
        <v>0</v>
      </c>
      <c r="L950" s="53">
        <v>0</v>
      </c>
      <c r="M950" s="53">
        <v>0</v>
      </c>
      <c r="N950" s="2">
        <v>495</v>
      </c>
      <c r="O950" s="2">
        <v>36</v>
      </c>
      <c r="Q950" s="1"/>
      <c r="T950" s="3"/>
    </row>
    <row r="951" spans="1:20" ht="15.75" customHeight="1">
      <c r="A951" s="1">
        <v>0</v>
      </c>
      <c r="B951" s="1">
        <v>0</v>
      </c>
      <c r="C951" s="1">
        <v>1</v>
      </c>
      <c r="D951" s="1">
        <v>0</v>
      </c>
      <c r="E951" s="1">
        <v>0</v>
      </c>
      <c r="F951" s="1">
        <v>1</v>
      </c>
      <c r="G951" s="1">
        <v>0</v>
      </c>
      <c r="H951" s="1">
        <v>0</v>
      </c>
      <c r="I951" s="1">
        <v>0</v>
      </c>
      <c r="J951" s="2">
        <v>0</v>
      </c>
      <c r="K951" s="2">
        <v>1</v>
      </c>
      <c r="L951" s="53">
        <v>0</v>
      </c>
      <c r="M951" s="53">
        <v>1</v>
      </c>
      <c r="N951" s="2">
        <v>450</v>
      </c>
      <c r="O951" s="2">
        <v>30</v>
      </c>
      <c r="Q951" s="1"/>
      <c r="T951" s="3"/>
    </row>
    <row r="952" spans="1:20" ht="15.75" customHeight="1">
      <c r="A952" s="1">
        <v>0</v>
      </c>
      <c r="B952" s="1">
        <v>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2">
        <v>0</v>
      </c>
      <c r="K952" s="2">
        <v>0</v>
      </c>
      <c r="L952" s="53">
        <v>1</v>
      </c>
      <c r="M952" s="53">
        <v>0</v>
      </c>
      <c r="N952" s="2">
        <v>450</v>
      </c>
      <c r="O952" s="2">
        <v>35</v>
      </c>
      <c r="Q952" s="1"/>
      <c r="T952" s="3"/>
    </row>
    <row r="953" spans="1:20" ht="15.75" customHeight="1">
      <c r="A953" s="1">
        <v>0</v>
      </c>
      <c r="B953" s="1">
        <v>0</v>
      </c>
      <c r="C953" s="1">
        <v>1</v>
      </c>
      <c r="D953" s="1">
        <v>0</v>
      </c>
      <c r="E953" s="1">
        <v>0</v>
      </c>
      <c r="F953" s="1">
        <v>1</v>
      </c>
      <c r="G953" s="1">
        <v>0</v>
      </c>
      <c r="H953" s="1">
        <v>0</v>
      </c>
      <c r="I953" s="1">
        <v>0</v>
      </c>
      <c r="J953" s="2">
        <v>0</v>
      </c>
      <c r="K953" s="2">
        <v>0</v>
      </c>
      <c r="L953" s="53">
        <v>0</v>
      </c>
      <c r="M953" s="53">
        <v>1</v>
      </c>
      <c r="N953" s="2">
        <v>500</v>
      </c>
      <c r="O953" s="2">
        <v>40</v>
      </c>
      <c r="Q953" s="1"/>
      <c r="T953" s="3"/>
    </row>
    <row r="954" spans="1:20" ht="15.75" customHeight="1">
      <c r="A954" s="1">
        <v>0</v>
      </c>
      <c r="B954" s="1">
        <v>0</v>
      </c>
      <c r="C954" s="1">
        <v>0</v>
      </c>
      <c r="D954" s="1">
        <v>0</v>
      </c>
      <c r="E954" s="1">
        <v>0</v>
      </c>
      <c r="F954" s="1">
        <v>1</v>
      </c>
      <c r="G954" s="1">
        <v>0</v>
      </c>
      <c r="H954" s="1">
        <v>0</v>
      </c>
      <c r="I954" s="1">
        <v>1</v>
      </c>
      <c r="J954" s="2">
        <v>0</v>
      </c>
      <c r="K954" s="2">
        <v>1</v>
      </c>
      <c r="L954" s="53">
        <v>0</v>
      </c>
      <c r="M954" s="53">
        <v>0</v>
      </c>
      <c r="N954" s="2">
        <v>348</v>
      </c>
      <c r="O954" s="2">
        <v>16</v>
      </c>
      <c r="Q954" s="1"/>
      <c r="T954" s="3"/>
    </row>
    <row r="955" spans="1:20" ht="15.75" customHeight="1">
      <c r="A955" s="1">
        <v>0</v>
      </c>
      <c r="B955" s="1">
        <v>0</v>
      </c>
      <c r="C955" s="1">
        <v>0</v>
      </c>
      <c r="D955" s="1">
        <v>1</v>
      </c>
      <c r="E955" s="1">
        <v>1</v>
      </c>
      <c r="F955" s="1">
        <v>0</v>
      </c>
      <c r="G955" s="1">
        <v>0</v>
      </c>
      <c r="H955" s="1">
        <v>1</v>
      </c>
      <c r="I955" s="1">
        <v>0</v>
      </c>
      <c r="J955" s="2">
        <v>0</v>
      </c>
      <c r="K955" s="2">
        <v>1</v>
      </c>
      <c r="L955" s="53">
        <v>0</v>
      </c>
      <c r="M955" s="53">
        <v>1</v>
      </c>
      <c r="N955" s="2">
        <v>400</v>
      </c>
      <c r="O955" s="2">
        <v>25</v>
      </c>
      <c r="Q955" s="1"/>
      <c r="T955" s="3"/>
    </row>
    <row r="956" spans="1:20" ht="15.75" customHeight="1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1</v>
      </c>
      <c r="G956" s="1">
        <v>0</v>
      </c>
      <c r="H956" s="1">
        <v>0</v>
      </c>
      <c r="I956" s="1">
        <v>1</v>
      </c>
      <c r="J956" s="2">
        <v>0</v>
      </c>
      <c r="K956" s="2">
        <v>0</v>
      </c>
      <c r="L956" s="53">
        <v>0</v>
      </c>
      <c r="M956" s="53">
        <v>0</v>
      </c>
      <c r="N956" s="2">
        <v>280</v>
      </c>
      <c r="O956" s="2">
        <v>20</v>
      </c>
      <c r="Q956" s="1"/>
      <c r="T956" s="3"/>
    </row>
    <row r="957" spans="1:20" ht="15.75" customHeight="1">
      <c r="A957" s="1">
        <v>0</v>
      </c>
      <c r="B957" s="1">
        <v>0</v>
      </c>
      <c r="C957" s="1">
        <v>0</v>
      </c>
      <c r="D957" s="1">
        <v>0</v>
      </c>
      <c r="E957" s="1">
        <v>1</v>
      </c>
      <c r="F957" s="1">
        <v>0</v>
      </c>
      <c r="G957" s="1">
        <v>0</v>
      </c>
      <c r="H957" s="1">
        <v>0</v>
      </c>
      <c r="I957" s="1">
        <v>0</v>
      </c>
      <c r="J957" s="2">
        <v>1</v>
      </c>
      <c r="K957" s="2">
        <v>0</v>
      </c>
      <c r="L957" s="53">
        <v>0</v>
      </c>
      <c r="M957" s="53">
        <v>1</v>
      </c>
      <c r="N957" s="2">
        <v>350</v>
      </c>
      <c r="O957" s="2">
        <v>25</v>
      </c>
      <c r="Q957" s="1"/>
      <c r="T957" s="3"/>
    </row>
    <row r="958" spans="1:20" ht="15.75" customHeight="1">
      <c r="A958" s="1">
        <v>0</v>
      </c>
      <c r="B958" s="1">
        <v>0</v>
      </c>
      <c r="C958" s="1">
        <v>0</v>
      </c>
      <c r="D958" s="1">
        <v>0</v>
      </c>
      <c r="E958" s="1">
        <v>1</v>
      </c>
      <c r="F958" s="1">
        <v>0</v>
      </c>
      <c r="G958" s="1">
        <v>0</v>
      </c>
      <c r="H958" s="1">
        <v>0</v>
      </c>
      <c r="I958" s="1">
        <v>1</v>
      </c>
      <c r="J958" s="2">
        <v>0</v>
      </c>
      <c r="K958" s="2">
        <v>0</v>
      </c>
      <c r="L958" s="53">
        <v>0</v>
      </c>
      <c r="M958" s="53">
        <v>1</v>
      </c>
      <c r="N958" s="2">
        <v>500</v>
      </c>
      <c r="O958" s="2">
        <v>40</v>
      </c>
      <c r="Q958" s="1"/>
      <c r="T958" s="3"/>
    </row>
    <row r="959" spans="1:20" ht="15.75" customHeight="1">
      <c r="A959" s="1">
        <v>0</v>
      </c>
      <c r="B959" s="1">
        <v>0</v>
      </c>
      <c r="C959" s="1">
        <v>0</v>
      </c>
      <c r="D959" s="1">
        <v>1</v>
      </c>
      <c r="E959" s="1">
        <v>0</v>
      </c>
      <c r="F959" s="1">
        <v>1</v>
      </c>
      <c r="G959" s="1">
        <v>0</v>
      </c>
      <c r="H959" s="1">
        <v>0</v>
      </c>
      <c r="I959" s="1">
        <v>1</v>
      </c>
      <c r="J959" s="2">
        <v>0</v>
      </c>
      <c r="K959" s="2">
        <v>1</v>
      </c>
      <c r="L959" s="53">
        <v>0</v>
      </c>
      <c r="M959" s="53">
        <v>0</v>
      </c>
      <c r="N959" s="2">
        <v>300</v>
      </c>
      <c r="O959" s="2">
        <v>15</v>
      </c>
      <c r="Q959" s="1"/>
      <c r="T959" s="3"/>
    </row>
    <row r="960" spans="1:20" ht="15.75" customHeight="1">
      <c r="A960" s="1">
        <v>0</v>
      </c>
      <c r="B960" s="1">
        <v>0</v>
      </c>
      <c r="C960" s="1">
        <v>0</v>
      </c>
      <c r="D960" s="1">
        <v>0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  <c r="J960" s="2">
        <v>0</v>
      </c>
      <c r="K960" s="2">
        <v>0</v>
      </c>
      <c r="L960" s="53">
        <v>1</v>
      </c>
      <c r="M960" s="53">
        <v>0</v>
      </c>
      <c r="N960" s="2">
        <v>500</v>
      </c>
      <c r="O960" s="2">
        <v>40</v>
      </c>
      <c r="Q960" s="1"/>
      <c r="T960" s="3"/>
    </row>
    <row r="961" spans="1:20" ht="15.75" customHeight="1">
      <c r="A961" s="1">
        <v>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2">
        <v>0</v>
      </c>
      <c r="K961" s="2">
        <v>1</v>
      </c>
      <c r="L961" s="53">
        <v>1</v>
      </c>
      <c r="M961" s="53">
        <v>0</v>
      </c>
      <c r="N961" s="2">
        <v>350</v>
      </c>
      <c r="O961" s="2">
        <v>20</v>
      </c>
      <c r="Q961" s="1"/>
      <c r="T961" s="3"/>
    </row>
    <row r="962" spans="1:20" ht="15.75" customHeight="1">
      <c r="A962" s="1">
        <v>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J962" s="2">
        <v>0</v>
      </c>
      <c r="K962" s="2">
        <v>1</v>
      </c>
      <c r="L962" s="53">
        <v>1</v>
      </c>
      <c r="M962" s="53">
        <v>0</v>
      </c>
      <c r="N962" s="2">
        <v>400</v>
      </c>
      <c r="O962" s="2">
        <v>20</v>
      </c>
      <c r="Q962" s="1"/>
      <c r="T962" s="3"/>
    </row>
    <row r="963" spans="1:20" ht="15.75" customHeight="1">
      <c r="A963" s="1">
        <v>0</v>
      </c>
      <c r="B963" s="1">
        <v>1</v>
      </c>
      <c r="C963" s="1">
        <v>0</v>
      </c>
      <c r="D963" s="1">
        <v>0</v>
      </c>
      <c r="E963" s="1">
        <v>1</v>
      </c>
      <c r="F963" s="1">
        <v>0</v>
      </c>
      <c r="G963" s="1">
        <v>0</v>
      </c>
      <c r="H963" s="1">
        <v>0</v>
      </c>
      <c r="I963" s="1">
        <v>0</v>
      </c>
      <c r="J963" s="2">
        <v>0</v>
      </c>
      <c r="K963" s="2">
        <v>1</v>
      </c>
      <c r="L963" s="53">
        <v>0</v>
      </c>
      <c r="M963" s="53">
        <v>1</v>
      </c>
      <c r="N963" s="2">
        <v>350</v>
      </c>
      <c r="O963" s="2">
        <v>25</v>
      </c>
      <c r="Q963" s="1"/>
      <c r="T963" s="3"/>
    </row>
    <row r="964" spans="1:20" ht="15.75" customHeight="1">
      <c r="A964" s="1">
        <v>0</v>
      </c>
      <c r="B964" s="1">
        <v>0</v>
      </c>
      <c r="C964" s="1">
        <v>0</v>
      </c>
      <c r="D964" s="1">
        <v>1</v>
      </c>
      <c r="E964" s="1">
        <v>0</v>
      </c>
      <c r="F964" s="1">
        <v>1</v>
      </c>
      <c r="G964" s="1">
        <v>0</v>
      </c>
      <c r="H964" s="1">
        <v>0</v>
      </c>
      <c r="I964" s="1">
        <v>0</v>
      </c>
      <c r="J964" s="2">
        <v>1</v>
      </c>
      <c r="K964" s="2">
        <v>0</v>
      </c>
      <c r="L964" s="53">
        <v>1</v>
      </c>
      <c r="M964" s="53">
        <v>0</v>
      </c>
      <c r="N964" s="2">
        <v>500</v>
      </c>
      <c r="O964" s="2">
        <v>20</v>
      </c>
      <c r="Q964" s="1"/>
      <c r="T964" s="3"/>
    </row>
    <row r="965" spans="1:20" ht="15.75" customHeight="1">
      <c r="A965" s="1">
        <v>0</v>
      </c>
      <c r="B965" s="1">
        <v>1</v>
      </c>
      <c r="C965" s="1">
        <v>0</v>
      </c>
      <c r="D965" s="1">
        <v>0</v>
      </c>
      <c r="E965" s="1">
        <v>0</v>
      </c>
      <c r="F965" s="1">
        <v>1</v>
      </c>
      <c r="G965" s="1">
        <v>0</v>
      </c>
      <c r="H965" s="1">
        <v>0</v>
      </c>
      <c r="I965" s="1">
        <v>0</v>
      </c>
      <c r="J965" s="2">
        <v>0</v>
      </c>
      <c r="K965" s="2">
        <v>1</v>
      </c>
      <c r="L965" s="53">
        <v>1</v>
      </c>
      <c r="M965" s="53">
        <v>0</v>
      </c>
      <c r="N965" s="2">
        <v>450</v>
      </c>
      <c r="O965" s="2">
        <v>25</v>
      </c>
      <c r="Q965" s="1"/>
      <c r="T965" s="3"/>
    </row>
    <row r="966" spans="1:20" ht="15.75" customHeight="1">
      <c r="A966" s="1">
        <v>0</v>
      </c>
      <c r="B966" s="1">
        <v>0</v>
      </c>
      <c r="C966" s="1">
        <v>1</v>
      </c>
      <c r="D966" s="1">
        <v>0</v>
      </c>
      <c r="E966" s="1">
        <v>1</v>
      </c>
      <c r="F966" s="1">
        <v>0</v>
      </c>
      <c r="G966" s="1">
        <v>0</v>
      </c>
      <c r="H966" s="1">
        <v>0</v>
      </c>
      <c r="I966" s="1">
        <v>0</v>
      </c>
      <c r="J966" s="2">
        <v>0</v>
      </c>
      <c r="K966" s="2">
        <v>1</v>
      </c>
      <c r="L966" s="53">
        <v>1</v>
      </c>
      <c r="M966" s="53">
        <v>0</v>
      </c>
      <c r="N966" s="2">
        <v>350</v>
      </c>
      <c r="O966" s="2">
        <v>23</v>
      </c>
      <c r="Q966" s="1"/>
      <c r="T966" s="3"/>
    </row>
    <row r="967" spans="1:20" ht="15.75" customHeight="1">
      <c r="A967" s="1">
        <v>0</v>
      </c>
      <c r="B967" s="1">
        <v>0</v>
      </c>
      <c r="C967" s="1">
        <v>0</v>
      </c>
      <c r="D967" s="1">
        <v>0</v>
      </c>
      <c r="E967" s="1">
        <v>1</v>
      </c>
      <c r="F967" s="1">
        <v>0</v>
      </c>
      <c r="G967" s="1">
        <v>0</v>
      </c>
      <c r="H967" s="1">
        <v>0</v>
      </c>
      <c r="I967" s="1">
        <v>1</v>
      </c>
      <c r="J967" s="2">
        <v>0</v>
      </c>
      <c r="K967" s="2">
        <v>1</v>
      </c>
      <c r="L967" s="53">
        <v>1</v>
      </c>
      <c r="M967" s="53">
        <v>0</v>
      </c>
      <c r="N967" s="2">
        <v>348</v>
      </c>
      <c r="O967" s="2">
        <v>16</v>
      </c>
      <c r="Q967" s="1"/>
      <c r="T967" s="3"/>
    </row>
    <row r="968" spans="1:20" ht="15.75" customHeight="1">
      <c r="A968" s="1">
        <v>0</v>
      </c>
      <c r="B968" s="1">
        <v>0</v>
      </c>
      <c r="C968" s="1">
        <v>0</v>
      </c>
      <c r="D968" s="1">
        <v>0</v>
      </c>
      <c r="E968" s="1">
        <v>1</v>
      </c>
      <c r="F968" s="1">
        <v>0</v>
      </c>
      <c r="G968" s="1">
        <v>0</v>
      </c>
      <c r="H968" s="1">
        <v>1</v>
      </c>
      <c r="I968" s="1">
        <v>0</v>
      </c>
      <c r="J968" s="2">
        <v>0</v>
      </c>
      <c r="K968" s="2">
        <v>1</v>
      </c>
      <c r="L968" s="53">
        <v>1</v>
      </c>
      <c r="M968" s="53">
        <v>0</v>
      </c>
      <c r="N968" s="2">
        <v>480</v>
      </c>
      <c r="O968" s="2">
        <v>30</v>
      </c>
      <c r="Q968" s="1"/>
      <c r="T968" s="3"/>
    </row>
    <row r="969" spans="1:20" ht="15.75" customHeight="1">
      <c r="A969" s="1">
        <v>0</v>
      </c>
      <c r="B969" s="1">
        <v>0</v>
      </c>
      <c r="C969" s="1">
        <v>0</v>
      </c>
      <c r="D969" s="1">
        <v>0</v>
      </c>
      <c r="E969" s="1">
        <v>1</v>
      </c>
      <c r="F969" s="1">
        <v>0</v>
      </c>
      <c r="G969" s="1">
        <v>0</v>
      </c>
      <c r="H969" s="1">
        <v>0</v>
      </c>
      <c r="I969" s="1">
        <v>0</v>
      </c>
      <c r="J969" s="2">
        <v>0</v>
      </c>
      <c r="K969" s="2">
        <v>0</v>
      </c>
      <c r="L969" s="53">
        <v>1</v>
      </c>
      <c r="M969" s="53">
        <v>0</v>
      </c>
      <c r="N969" s="2">
        <v>450</v>
      </c>
      <c r="O969" s="2">
        <v>35</v>
      </c>
      <c r="Q969" s="1"/>
      <c r="T969" s="3"/>
    </row>
    <row r="970" spans="1:20" ht="15.75" customHeight="1">
      <c r="A970" s="1">
        <v>0</v>
      </c>
      <c r="B970" s="1">
        <v>0</v>
      </c>
      <c r="C970" s="1">
        <v>0</v>
      </c>
      <c r="D970" s="1">
        <v>1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2">
        <v>1</v>
      </c>
      <c r="K970" s="2">
        <v>0</v>
      </c>
      <c r="L970" s="53">
        <v>1</v>
      </c>
      <c r="M970" s="53">
        <v>0</v>
      </c>
      <c r="N970" s="2">
        <v>400</v>
      </c>
      <c r="O970" s="2">
        <v>20</v>
      </c>
      <c r="Q970" s="1"/>
      <c r="T970" s="3"/>
    </row>
    <row r="971" spans="1:20" ht="15.75" customHeight="1">
      <c r="A971" s="1">
        <v>0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1</v>
      </c>
      <c r="H971" s="1">
        <v>1</v>
      </c>
      <c r="I971" s="1">
        <v>0</v>
      </c>
      <c r="J971" s="2">
        <v>0</v>
      </c>
      <c r="K971" s="2">
        <v>1</v>
      </c>
      <c r="L971" s="53">
        <v>1</v>
      </c>
      <c r="M971" s="53">
        <v>0</v>
      </c>
      <c r="N971" s="2">
        <v>480</v>
      </c>
      <c r="O971" s="2">
        <v>30</v>
      </c>
      <c r="Q971" s="1"/>
      <c r="T971" s="3"/>
    </row>
    <row r="972" spans="1:20" ht="15.75" customHeight="1">
      <c r="A972" s="1">
        <v>0</v>
      </c>
      <c r="B972" s="1">
        <v>1</v>
      </c>
      <c r="C972" s="1">
        <v>0</v>
      </c>
      <c r="D972" s="1">
        <v>0</v>
      </c>
      <c r="E972" s="1">
        <v>0</v>
      </c>
      <c r="F972" s="1">
        <v>0</v>
      </c>
      <c r="G972" s="1">
        <v>1</v>
      </c>
      <c r="H972" s="1">
        <v>0</v>
      </c>
      <c r="I972" s="1">
        <v>0</v>
      </c>
      <c r="J972" s="2">
        <v>0</v>
      </c>
      <c r="K972" s="2">
        <v>0</v>
      </c>
      <c r="L972" s="53">
        <v>1</v>
      </c>
      <c r="M972" s="53">
        <v>0</v>
      </c>
      <c r="N972" s="2">
        <v>400</v>
      </c>
      <c r="O972" s="2">
        <v>35</v>
      </c>
      <c r="Q972" s="1"/>
      <c r="T972" s="3"/>
    </row>
    <row r="973" spans="1:20" ht="15.75" customHeight="1">
      <c r="A973" s="1">
        <v>0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1</v>
      </c>
      <c r="H973" s="1">
        <v>1</v>
      </c>
      <c r="I973" s="1">
        <v>0</v>
      </c>
      <c r="J973" s="2">
        <v>1</v>
      </c>
      <c r="K973" s="2">
        <v>0</v>
      </c>
      <c r="L973" s="53">
        <v>1</v>
      </c>
      <c r="M973" s="53">
        <v>0</v>
      </c>
      <c r="N973" s="2">
        <v>400</v>
      </c>
      <c r="O973" s="2">
        <v>20</v>
      </c>
      <c r="Q973" s="1"/>
      <c r="T973" s="3"/>
    </row>
    <row r="974" spans="1:20" ht="15.75" customHeight="1">
      <c r="A974" s="1">
        <v>0</v>
      </c>
      <c r="B974" s="1">
        <v>0</v>
      </c>
      <c r="C974" s="1">
        <v>0</v>
      </c>
      <c r="D974" s="1">
        <v>1</v>
      </c>
      <c r="E974" s="1">
        <v>0</v>
      </c>
      <c r="F974" s="1">
        <v>1</v>
      </c>
      <c r="G974" s="1">
        <v>0</v>
      </c>
      <c r="H974" s="1">
        <v>0</v>
      </c>
      <c r="I974" s="1">
        <v>1</v>
      </c>
      <c r="J974" s="2">
        <v>0</v>
      </c>
      <c r="K974" s="2">
        <v>1</v>
      </c>
      <c r="L974" s="53">
        <v>0</v>
      </c>
      <c r="M974" s="53">
        <v>0</v>
      </c>
      <c r="N974" s="2">
        <v>400</v>
      </c>
      <c r="O974" s="2">
        <v>25</v>
      </c>
      <c r="Q974" s="1"/>
      <c r="T974" s="3"/>
    </row>
    <row r="975" spans="1:20" ht="15.75" customHeight="1">
      <c r="A975" s="1">
        <v>0</v>
      </c>
      <c r="B975" s="1">
        <v>0</v>
      </c>
      <c r="C975" s="1">
        <v>0</v>
      </c>
      <c r="D975" s="1">
        <v>0</v>
      </c>
      <c r="E975" s="1">
        <v>0</v>
      </c>
      <c r="F975" s="1">
        <v>1</v>
      </c>
      <c r="G975" s="1">
        <v>0</v>
      </c>
      <c r="H975" s="1">
        <v>0</v>
      </c>
      <c r="I975" s="1">
        <v>1</v>
      </c>
      <c r="J975" s="2">
        <v>0</v>
      </c>
      <c r="K975" s="2">
        <v>1</v>
      </c>
      <c r="L975" s="53">
        <v>1</v>
      </c>
      <c r="M975" s="53">
        <v>0</v>
      </c>
      <c r="N975" s="2">
        <v>400</v>
      </c>
      <c r="O975" s="2">
        <v>25</v>
      </c>
      <c r="Q975" s="1"/>
      <c r="T975" s="3"/>
    </row>
    <row r="976" spans="1:20" ht="15.75" customHeight="1">
      <c r="A976" s="1">
        <v>0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1</v>
      </c>
      <c r="H976" s="1">
        <v>0</v>
      </c>
      <c r="I976" s="1">
        <v>1</v>
      </c>
      <c r="J976" s="2">
        <v>0</v>
      </c>
      <c r="K976" s="2">
        <v>1</v>
      </c>
      <c r="L976" s="53">
        <v>0</v>
      </c>
      <c r="M976" s="53">
        <v>0</v>
      </c>
      <c r="N976" s="2">
        <v>350</v>
      </c>
      <c r="O976" s="2">
        <v>15</v>
      </c>
      <c r="Q976" s="1"/>
      <c r="T976" s="3"/>
    </row>
    <row r="977" spans="1:20" ht="15.75" customHeight="1">
      <c r="A977" s="1">
        <v>0</v>
      </c>
      <c r="B977" s="1">
        <v>0</v>
      </c>
      <c r="C977" s="1">
        <v>0</v>
      </c>
      <c r="D977" s="1">
        <v>0</v>
      </c>
      <c r="E977" s="1">
        <v>1</v>
      </c>
      <c r="F977" s="1">
        <v>0</v>
      </c>
      <c r="G977" s="1">
        <v>0</v>
      </c>
      <c r="H977" s="1">
        <v>0</v>
      </c>
      <c r="I977" s="1">
        <v>0</v>
      </c>
      <c r="J977" s="2">
        <v>0</v>
      </c>
      <c r="K977" s="2">
        <v>1</v>
      </c>
      <c r="L977" s="53">
        <v>0</v>
      </c>
      <c r="M977" s="53">
        <v>1</v>
      </c>
      <c r="N977" s="2">
        <v>282</v>
      </c>
      <c r="O977" s="2">
        <v>22</v>
      </c>
      <c r="Q977" s="1"/>
      <c r="T977" s="3"/>
    </row>
    <row r="978" spans="1:20" ht="15.75" customHeight="1">
      <c r="A978" s="1">
        <v>0</v>
      </c>
      <c r="B978" s="1">
        <v>0</v>
      </c>
      <c r="C978" s="1">
        <v>0</v>
      </c>
      <c r="D978" s="1">
        <v>0</v>
      </c>
      <c r="E978" s="1">
        <v>0</v>
      </c>
      <c r="F978" s="1">
        <v>1</v>
      </c>
      <c r="G978" s="1">
        <v>0</v>
      </c>
      <c r="H978" s="1">
        <v>0</v>
      </c>
      <c r="I978" s="1">
        <v>0</v>
      </c>
      <c r="J978" s="2">
        <v>0</v>
      </c>
      <c r="K978" s="2">
        <v>0</v>
      </c>
      <c r="L978" s="53">
        <v>1</v>
      </c>
      <c r="M978" s="53">
        <v>0</v>
      </c>
      <c r="N978" s="2">
        <v>400</v>
      </c>
      <c r="O978" s="2">
        <v>35</v>
      </c>
      <c r="Q978" s="1"/>
      <c r="T978" s="3"/>
    </row>
    <row r="979" spans="1:20" ht="15.75" customHeight="1">
      <c r="A979" s="1">
        <v>0</v>
      </c>
      <c r="B979" s="1">
        <v>0</v>
      </c>
      <c r="C979" s="1">
        <v>0</v>
      </c>
      <c r="D979" s="1">
        <v>1</v>
      </c>
      <c r="E979" s="1">
        <v>0</v>
      </c>
      <c r="F979" s="1">
        <v>0</v>
      </c>
      <c r="G979" s="1">
        <v>1</v>
      </c>
      <c r="H979" s="1">
        <v>0</v>
      </c>
      <c r="I979" s="1">
        <v>0</v>
      </c>
      <c r="J979" s="2">
        <v>0</v>
      </c>
      <c r="K979" s="2">
        <v>1</v>
      </c>
      <c r="L979" s="53">
        <v>1</v>
      </c>
      <c r="M979" s="53">
        <v>0</v>
      </c>
      <c r="N979" s="2">
        <v>450</v>
      </c>
      <c r="O979" s="2">
        <v>30</v>
      </c>
      <c r="Q979" s="1"/>
      <c r="T979" s="3"/>
    </row>
    <row r="980" spans="1:20" ht="15.75" customHeight="1">
      <c r="A980" s="1">
        <v>1</v>
      </c>
      <c r="B980" s="1">
        <v>0</v>
      </c>
      <c r="C980" s="1">
        <v>0</v>
      </c>
      <c r="D980" s="1">
        <v>0</v>
      </c>
      <c r="E980" s="1">
        <v>1</v>
      </c>
      <c r="F980" s="1">
        <v>0</v>
      </c>
      <c r="G980" s="1">
        <v>0</v>
      </c>
      <c r="H980" s="1">
        <v>1</v>
      </c>
      <c r="I980" s="1">
        <v>0</v>
      </c>
      <c r="J980" s="2">
        <v>0</v>
      </c>
      <c r="K980" s="2">
        <v>0</v>
      </c>
      <c r="L980" s="53">
        <v>0</v>
      </c>
      <c r="M980" s="53">
        <v>1</v>
      </c>
      <c r="N980" s="2">
        <v>500</v>
      </c>
      <c r="O980" s="2">
        <v>40</v>
      </c>
      <c r="Q980" s="1"/>
      <c r="T980" s="3"/>
    </row>
    <row r="981" spans="1:20" ht="15.75" customHeight="1">
      <c r="A981" s="1">
        <v>1</v>
      </c>
      <c r="B981" s="1">
        <v>0</v>
      </c>
      <c r="C981" s="1">
        <v>0</v>
      </c>
      <c r="D981" s="1">
        <v>0</v>
      </c>
      <c r="E981" s="1">
        <v>1</v>
      </c>
      <c r="F981" s="1">
        <v>0</v>
      </c>
      <c r="G981" s="1">
        <v>0</v>
      </c>
      <c r="H981" s="1">
        <v>1</v>
      </c>
      <c r="I981" s="1">
        <v>0</v>
      </c>
      <c r="J981" s="2">
        <v>1</v>
      </c>
      <c r="K981" s="2">
        <v>0</v>
      </c>
      <c r="L981" s="53">
        <v>0</v>
      </c>
      <c r="M981" s="53">
        <v>1</v>
      </c>
      <c r="N981" s="2">
        <v>477</v>
      </c>
      <c r="O981" s="2">
        <v>29</v>
      </c>
      <c r="Q981" s="1"/>
      <c r="T981" s="3"/>
    </row>
    <row r="982" spans="1:20" ht="15.75" customHeight="1">
      <c r="A982" s="1">
        <v>0</v>
      </c>
      <c r="B982" s="1">
        <v>0</v>
      </c>
      <c r="C982" s="1">
        <v>1</v>
      </c>
      <c r="D982" s="1">
        <v>0</v>
      </c>
      <c r="E982" s="1">
        <v>0</v>
      </c>
      <c r="F982" s="1">
        <v>0</v>
      </c>
      <c r="G982" s="1">
        <v>1</v>
      </c>
      <c r="H982" s="1">
        <v>0</v>
      </c>
      <c r="I982" s="1">
        <v>0</v>
      </c>
      <c r="J982" s="2">
        <v>0</v>
      </c>
      <c r="K982" s="2">
        <v>1</v>
      </c>
      <c r="L982" s="53">
        <v>1</v>
      </c>
      <c r="M982" s="53">
        <v>0</v>
      </c>
      <c r="N982" s="2">
        <v>450</v>
      </c>
      <c r="O982" s="2">
        <v>25</v>
      </c>
      <c r="Q982" s="1"/>
      <c r="T982" s="3"/>
    </row>
    <row r="983" spans="1:20" ht="15.75" customHeight="1">
      <c r="A983" s="1">
        <v>0</v>
      </c>
      <c r="B983" s="1">
        <v>0</v>
      </c>
      <c r="C983" s="1">
        <v>0</v>
      </c>
      <c r="D983" s="1">
        <v>1</v>
      </c>
      <c r="E983" s="1">
        <v>0</v>
      </c>
      <c r="F983" s="1">
        <v>0</v>
      </c>
      <c r="G983" s="1">
        <v>1</v>
      </c>
      <c r="H983" s="1">
        <v>0</v>
      </c>
      <c r="I983" s="1">
        <v>1</v>
      </c>
      <c r="J983" s="2">
        <v>0</v>
      </c>
      <c r="K983" s="2">
        <v>1</v>
      </c>
      <c r="L983" s="53">
        <v>1</v>
      </c>
      <c r="M983" s="53">
        <v>0</v>
      </c>
      <c r="N983" s="2">
        <v>300</v>
      </c>
      <c r="O983" s="2">
        <v>15</v>
      </c>
      <c r="Q983" s="1"/>
      <c r="T983" s="3"/>
    </row>
    <row r="984" spans="1:20" ht="15.75" customHeight="1">
      <c r="A984" s="1">
        <v>0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1</v>
      </c>
      <c r="H984" s="1">
        <v>0</v>
      </c>
      <c r="I984" s="1">
        <v>0</v>
      </c>
      <c r="J984" s="2">
        <v>1</v>
      </c>
      <c r="K984" s="2">
        <v>0</v>
      </c>
      <c r="L984" s="53">
        <v>1</v>
      </c>
      <c r="M984" s="53">
        <v>0</v>
      </c>
      <c r="N984" s="2">
        <v>480</v>
      </c>
      <c r="O984" s="2">
        <v>15</v>
      </c>
      <c r="Q984" s="1"/>
      <c r="T984" s="3"/>
    </row>
    <row r="985" spans="1:20" ht="15.75" customHeight="1">
      <c r="A985" s="1">
        <v>0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1</v>
      </c>
      <c r="H985" s="1">
        <v>0</v>
      </c>
      <c r="I985" s="1">
        <v>0</v>
      </c>
      <c r="J985" s="2">
        <v>0</v>
      </c>
      <c r="K985" s="2">
        <v>1</v>
      </c>
      <c r="L985" s="53">
        <v>1</v>
      </c>
      <c r="M985" s="53">
        <v>0</v>
      </c>
      <c r="N985" s="2">
        <v>450</v>
      </c>
      <c r="O985" s="2">
        <v>25</v>
      </c>
      <c r="Q985" s="1"/>
      <c r="T985" s="3"/>
    </row>
    <row r="986" spans="1:20" ht="15.75" customHeight="1">
      <c r="A986" s="1">
        <v>0</v>
      </c>
      <c r="B986" s="1">
        <v>0</v>
      </c>
      <c r="C986" s="1">
        <v>0</v>
      </c>
      <c r="D986" s="1">
        <v>1</v>
      </c>
      <c r="E986" s="1">
        <v>0</v>
      </c>
      <c r="F986" s="1">
        <v>0</v>
      </c>
      <c r="G986" s="1">
        <v>1</v>
      </c>
      <c r="H986" s="1">
        <v>0</v>
      </c>
      <c r="I986" s="1">
        <v>0</v>
      </c>
      <c r="J986" s="2">
        <v>0</v>
      </c>
      <c r="K986" s="2">
        <v>1</v>
      </c>
      <c r="L986" s="53">
        <v>0</v>
      </c>
      <c r="M986" s="53">
        <v>0</v>
      </c>
      <c r="N986" s="2">
        <v>450</v>
      </c>
      <c r="O986" s="2">
        <v>25</v>
      </c>
      <c r="Q986" s="1"/>
      <c r="T986" s="3"/>
    </row>
    <row r="987" spans="1:20" ht="15.75" customHeight="1">
      <c r="A987" s="1">
        <v>0</v>
      </c>
      <c r="B987" s="1">
        <v>0</v>
      </c>
      <c r="C987" s="1">
        <v>1</v>
      </c>
      <c r="D987" s="1">
        <v>0</v>
      </c>
      <c r="E987" s="1">
        <v>0</v>
      </c>
      <c r="F987" s="1">
        <v>1</v>
      </c>
      <c r="G987" s="1">
        <v>0</v>
      </c>
      <c r="H987" s="1">
        <v>1</v>
      </c>
      <c r="I987" s="1">
        <v>0</v>
      </c>
      <c r="J987" s="2">
        <v>0</v>
      </c>
      <c r="K987" s="2">
        <v>0</v>
      </c>
      <c r="L987" s="53">
        <v>0</v>
      </c>
      <c r="M987" s="53">
        <v>0</v>
      </c>
      <c r="N987" s="2">
        <v>400</v>
      </c>
      <c r="O987" s="2">
        <v>35</v>
      </c>
      <c r="Q987" s="1"/>
      <c r="T987" s="3"/>
    </row>
    <row r="988" spans="1:20" ht="15.75" customHeight="1">
      <c r="A988" s="1">
        <v>1</v>
      </c>
      <c r="B988" s="1">
        <v>0</v>
      </c>
      <c r="C988" s="1">
        <v>0</v>
      </c>
      <c r="D988" s="1">
        <v>0</v>
      </c>
      <c r="E988" s="1">
        <v>0</v>
      </c>
      <c r="F988" s="1">
        <v>1</v>
      </c>
      <c r="G988" s="1">
        <v>0</v>
      </c>
      <c r="H988" s="1">
        <v>0</v>
      </c>
      <c r="I988" s="1">
        <v>1</v>
      </c>
      <c r="J988" s="2">
        <v>1</v>
      </c>
      <c r="K988" s="2">
        <v>0</v>
      </c>
      <c r="L988" s="53">
        <v>1</v>
      </c>
      <c r="M988" s="53">
        <v>0</v>
      </c>
      <c r="N988" s="2">
        <v>400</v>
      </c>
      <c r="O988" s="2">
        <v>15</v>
      </c>
      <c r="Q988" s="1"/>
      <c r="T988" s="3"/>
    </row>
    <row r="989" spans="1:20" ht="15.75" customHeight="1">
      <c r="A989" s="1">
        <v>1</v>
      </c>
      <c r="B989" s="1">
        <v>0</v>
      </c>
      <c r="C989" s="1">
        <v>0</v>
      </c>
      <c r="D989" s="1">
        <v>0</v>
      </c>
      <c r="E989" s="1">
        <v>0</v>
      </c>
      <c r="F989" s="1">
        <v>1</v>
      </c>
      <c r="G989" s="1">
        <v>0</v>
      </c>
      <c r="H989" s="1">
        <v>1</v>
      </c>
      <c r="I989" s="1">
        <v>0</v>
      </c>
      <c r="J989" s="2">
        <v>0</v>
      </c>
      <c r="K989" s="2">
        <v>1</v>
      </c>
      <c r="L989" s="53">
        <v>1</v>
      </c>
      <c r="M989" s="53">
        <v>0</v>
      </c>
      <c r="N989" s="2">
        <v>480</v>
      </c>
      <c r="O989" s="2">
        <v>30</v>
      </c>
      <c r="Q989" s="1"/>
      <c r="T989" s="3"/>
    </row>
    <row r="990" spans="1:20" ht="15.75" customHeight="1">
      <c r="A990" s="1">
        <v>1</v>
      </c>
      <c r="B990" s="1">
        <v>0</v>
      </c>
      <c r="C990" s="1">
        <v>0</v>
      </c>
      <c r="D990" s="1">
        <v>0</v>
      </c>
      <c r="E990" s="1">
        <v>1</v>
      </c>
      <c r="F990" s="1">
        <v>0</v>
      </c>
      <c r="G990" s="1">
        <v>0</v>
      </c>
      <c r="H990" s="1">
        <v>0</v>
      </c>
      <c r="I990" s="1">
        <v>1</v>
      </c>
      <c r="J990" s="2">
        <v>1</v>
      </c>
      <c r="K990" s="2">
        <v>0</v>
      </c>
      <c r="L990" s="53">
        <v>1</v>
      </c>
      <c r="M990" s="53">
        <v>0</v>
      </c>
      <c r="N990" s="2">
        <v>400</v>
      </c>
      <c r="O990" s="2">
        <v>20</v>
      </c>
      <c r="Q990" s="1"/>
      <c r="T990" s="3"/>
    </row>
    <row r="991" spans="1:20" ht="15.75" customHeight="1">
      <c r="A991" s="1">
        <v>0</v>
      </c>
      <c r="B991" s="1">
        <v>0</v>
      </c>
      <c r="C991" s="1">
        <v>1</v>
      </c>
      <c r="D991" s="1">
        <v>0</v>
      </c>
      <c r="E991" s="1">
        <v>1</v>
      </c>
      <c r="F991" s="1">
        <v>0</v>
      </c>
      <c r="G991" s="1">
        <v>0</v>
      </c>
      <c r="H991" s="1">
        <v>0</v>
      </c>
      <c r="I991" s="1">
        <v>0</v>
      </c>
      <c r="J991" s="2">
        <v>0</v>
      </c>
      <c r="K991" s="2">
        <v>0</v>
      </c>
      <c r="L991" s="53">
        <v>0</v>
      </c>
      <c r="M991" s="53">
        <v>1</v>
      </c>
      <c r="N991" s="2">
        <v>500</v>
      </c>
      <c r="O991" s="2">
        <v>35</v>
      </c>
      <c r="Q991" s="1"/>
      <c r="T991" s="3"/>
    </row>
    <row r="992" spans="1:20" ht="15.75" customHeight="1">
      <c r="A992" s="1">
        <v>1</v>
      </c>
      <c r="B992" s="1">
        <v>0</v>
      </c>
      <c r="C992" s="1">
        <v>0</v>
      </c>
      <c r="D992" s="1">
        <v>0</v>
      </c>
      <c r="E992" s="1">
        <v>1</v>
      </c>
      <c r="F992" s="1">
        <v>0</v>
      </c>
      <c r="G992" s="1">
        <v>0</v>
      </c>
      <c r="H992" s="1">
        <v>0</v>
      </c>
      <c r="I992" s="1">
        <v>0</v>
      </c>
      <c r="J992" s="2">
        <v>1</v>
      </c>
      <c r="K992" s="2">
        <v>0</v>
      </c>
      <c r="L992" s="53">
        <v>1</v>
      </c>
      <c r="M992" s="53">
        <v>0</v>
      </c>
      <c r="N992" s="2">
        <v>350</v>
      </c>
      <c r="O992" s="2">
        <v>25</v>
      </c>
      <c r="Q992" s="1"/>
      <c r="T992" s="3"/>
    </row>
    <row r="993" spans="1:20" ht="15.75" customHeight="1">
      <c r="A993" s="1">
        <v>1</v>
      </c>
      <c r="B993" s="1">
        <v>0</v>
      </c>
      <c r="C993" s="1">
        <v>0</v>
      </c>
      <c r="D993" s="1">
        <v>0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  <c r="J993" s="2">
        <v>0</v>
      </c>
      <c r="K993" s="2">
        <v>0</v>
      </c>
      <c r="L993" s="53">
        <v>1</v>
      </c>
      <c r="M993" s="53">
        <v>0</v>
      </c>
      <c r="N993" s="2">
        <v>450</v>
      </c>
      <c r="O993" s="2">
        <v>45</v>
      </c>
      <c r="Q993" s="1"/>
      <c r="T993" s="3"/>
    </row>
    <row r="994" spans="1:20" ht="15.75" customHeight="1">
      <c r="A994" s="1">
        <v>1</v>
      </c>
      <c r="B994" s="1">
        <v>0</v>
      </c>
      <c r="C994" s="1">
        <v>0</v>
      </c>
      <c r="D994" s="1">
        <v>0</v>
      </c>
      <c r="E994" s="1">
        <v>0</v>
      </c>
      <c r="F994" s="1">
        <v>1</v>
      </c>
      <c r="G994" s="1">
        <v>0</v>
      </c>
      <c r="H994" s="1">
        <v>0</v>
      </c>
      <c r="I994" s="1">
        <v>0</v>
      </c>
      <c r="J994" s="2">
        <v>0</v>
      </c>
      <c r="K994" s="2">
        <v>0</v>
      </c>
      <c r="L994" s="53">
        <v>0</v>
      </c>
      <c r="M994" s="53">
        <v>1</v>
      </c>
      <c r="N994" s="2">
        <v>400</v>
      </c>
      <c r="O994" s="2">
        <v>35</v>
      </c>
      <c r="Q994" s="1"/>
      <c r="T994" s="3"/>
    </row>
    <row r="995" spans="1:20" ht="15.75" customHeight="1">
      <c r="A995" s="1">
        <v>1</v>
      </c>
      <c r="B995" s="1">
        <v>0</v>
      </c>
      <c r="C995" s="1">
        <v>0</v>
      </c>
      <c r="D995" s="1">
        <v>0</v>
      </c>
      <c r="E995" s="1">
        <v>1</v>
      </c>
      <c r="F995" s="1">
        <v>0</v>
      </c>
      <c r="G995" s="1">
        <v>0</v>
      </c>
      <c r="H995" s="1">
        <v>1</v>
      </c>
      <c r="I995" s="1">
        <v>0</v>
      </c>
      <c r="J995" s="2">
        <v>0</v>
      </c>
      <c r="K995" s="2">
        <v>1</v>
      </c>
      <c r="L995" s="53">
        <v>0</v>
      </c>
      <c r="M995" s="53">
        <v>1</v>
      </c>
      <c r="N995" s="2">
        <v>480</v>
      </c>
      <c r="O995" s="2">
        <v>30</v>
      </c>
      <c r="Q995" s="1"/>
      <c r="T995" s="3"/>
    </row>
    <row r="996" spans="1:20" ht="15.75" customHeight="1">
      <c r="A996" s="1">
        <v>1</v>
      </c>
      <c r="B996" s="1">
        <v>0</v>
      </c>
      <c r="C996" s="1">
        <v>0</v>
      </c>
      <c r="D996" s="1">
        <v>0</v>
      </c>
      <c r="E996" s="1">
        <v>1</v>
      </c>
      <c r="F996" s="1">
        <v>0</v>
      </c>
      <c r="G996" s="1">
        <v>0</v>
      </c>
      <c r="H996" s="1">
        <v>0</v>
      </c>
      <c r="I996" s="1">
        <v>1</v>
      </c>
      <c r="J996" s="2">
        <v>0</v>
      </c>
      <c r="K996" s="2">
        <v>0</v>
      </c>
      <c r="L996" s="53">
        <v>0</v>
      </c>
      <c r="M996" s="53">
        <v>1</v>
      </c>
      <c r="N996" s="2">
        <v>350</v>
      </c>
      <c r="O996" s="2">
        <v>30</v>
      </c>
      <c r="Q996" s="1"/>
      <c r="T996" s="3"/>
    </row>
    <row r="997" spans="1:20" ht="15.75" customHeight="1">
      <c r="A997" s="1">
        <v>1</v>
      </c>
      <c r="B997" s="1">
        <v>0</v>
      </c>
      <c r="C997" s="1">
        <v>0</v>
      </c>
      <c r="D997" s="1">
        <v>0</v>
      </c>
      <c r="E997" s="1">
        <v>0</v>
      </c>
      <c r="F997" s="1">
        <v>1</v>
      </c>
      <c r="G997" s="1">
        <v>0</v>
      </c>
      <c r="H997" s="1">
        <v>0</v>
      </c>
      <c r="I997" s="1">
        <v>1</v>
      </c>
      <c r="J997" s="2">
        <v>1</v>
      </c>
      <c r="K997" s="2">
        <v>0</v>
      </c>
      <c r="L997" s="53">
        <v>0</v>
      </c>
      <c r="M997" s="53">
        <v>0</v>
      </c>
      <c r="N997" s="2">
        <v>350</v>
      </c>
      <c r="O997" s="2">
        <v>20</v>
      </c>
      <c r="Q997" s="1"/>
      <c r="T997" s="3"/>
    </row>
    <row r="998" spans="1:20" ht="15.75" customHeight="1">
      <c r="A998" s="1">
        <v>1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2">
        <v>1</v>
      </c>
      <c r="K998" s="2">
        <v>0</v>
      </c>
      <c r="L998" s="53">
        <v>0</v>
      </c>
      <c r="M998" s="53">
        <v>1</v>
      </c>
      <c r="N998" s="2">
        <v>496</v>
      </c>
      <c r="O998" s="2">
        <v>42</v>
      </c>
      <c r="Q998" s="1"/>
      <c r="T998" s="3"/>
    </row>
    <row r="999" spans="1:20" ht="15.75" customHeight="1">
      <c r="A999" s="1">
        <v>0</v>
      </c>
      <c r="B999" s="1">
        <v>0</v>
      </c>
      <c r="C999" s="1">
        <v>0</v>
      </c>
      <c r="D999" s="1">
        <v>1</v>
      </c>
      <c r="E999" s="1">
        <v>0</v>
      </c>
      <c r="F999" s="1">
        <v>1</v>
      </c>
      <c r="G999" s="1">
        <v>0</v>
      </c>
      <c r="H999" s="1">
        <v>1</v>
      </c>
      <c r="I999" s="1">
        <v>0</v>
      </c>
      <c r="J999" s="2">
        <v>0</v>
      </c>
      <c r="K999" s="2">
        <v>0</v>
      </c>
      <c r="L999" s="53">
        <v>0</v>
      </c>
      <c r="M999" s="53">
        <v>0</v>
      </c>
      <c r="N999" s="2">
        <v>400</v>
      </c>
      <c r="O999" s="2">
        <v>30</v>
      </c>
      <c r="Q999" s="1"/>
      <c r="T999" s="3"/>
    </row>
    <row r="1000" spans="1:20" ht="15.75" customHeight="1">
      <c r="A1000" s="1">
        <v>1</v>
      </c>
      <c r="B1000" s="1">
        <v>0</v>
      </c>
      <c r="C1000" s="1">
        <v>0</v>
      </c>
      <c r="D1000" s="1">
        <v>0</v>
      </c>
      <c r="E1000" s="1">
        <v>0</v>
      </c>
      <c r="F1000" s="1">
        <v>1</v>
      </c>
      <c r="G1000" s="1">
        <v>0</v>
      </c>
      <c r="H1000" s="1">
        <v>0</v>
      </c>
      <c r="I1000" s="1">
        <v>0</v>
      </c>
      <c r="J1000" s="2">
        <v>0</v>
      </c>
      <c r="K1000" s="2">
        <v>0</v>
      </c>
      <c r="L1000" s="53">
        <v>1</v>
      </c>
      <c r="M1000" s="53">
        <v>0</v>
      </c>
      <c r="N1000" s="2">
        <v>500</v>
      </c>
      <c r="O1000" s="2">
        <v>50</v>
      </c>
      <c r="Q1000" s="1"/>
      <c r="T1000" s="3"/>
    </row>
    <row r="1001" spans="1:20" ht="15.75" customHeight="1">
      <c r="A1001" s="1">
        <v>0</v>
      </c>
      <c r="B1001" s="1">
        <v>0</v>
      </c>
      <c r="C1001" s="1">
        <v>1</v>
      </c>
      <c r="D1001" s="1">
        <v>0</v>
      </c>
      <c r="E1001" s="1">
        <v>0</v>
      </c>
      <c r="F1001" s="1">
        <v>1</v>
      </c>
      <c r="G1001" s="1">
        <v>0</v>
      </c>
      <c r="H1001" s="1">
        <v>1</v>
      </c>
      <c r="I1001" s="1">
        <v>0</v>
      </c>
      <c r="J1001" s="2">
        <v>0</v>
      </c>
      <c r="K1001" s="2">
        <v>1</v>
      </c>
      <c r="L1001" s="53">
        <v>0</v>
      </c>
      <c r="M1001" s="53">
        <v>1</v>
      </c>
      <c r="N1001" s="2">
        <v>450</v>
      </c>
      <c r="O1001" s="2">
        <v>30</v>
      </c>
      <c r="Q1001" s="1"/>
      <c r="T1001" s="3"/>
    </row>
    <row r="1002" spans="1:20" ht="15.75" customHeight="1">
      <c r="A1002" s="1">
        <v>1</v>
      </c>
      <c r="B1002" s="1">
        <v>0</v>
      </c>
      <c r="C1002" s="1">
        <v>0</v>
      </c>
      <c r="D1002" s="1">
        <v>0</v>
      </c>
      <c r="E1002" s="1">
        <v>1</v>
      </c>
      <c r="F1002" s="1">
        <v>0</v>
      </c>
      <c r="G1002" s="1">
        <v>0</v>
      </c>
      <c r="H1002" s="1">
        <v>0</v>
      </c>
      <c r="I1002" s="1">
        <v>0</v>
      </c>
      <c r="J1002" s="2">
        <v>0</v>
      </c>
      <c r="K1002" s="2">
        <v>1</v>
      </c>
      <c r="L1002" s="53">
        <v>0</v>
      </c>
      <c r="M1002" s="53">
        <v>1</v>
      </c>
      <c r="N1002" s="2">
        <v>282</v>
      </c>
      <c r="O1002" s="2">
        <v>22</v>
      </c>
      <c r="Q1002" s="1"/>
      <c r="T1002" s="3"/>
    </row>
    <row r="1003" spans="1:20" ht="15.75" customHeight="1">
      <c r="A1003" s="1">
        <v>0</v>
      </c>
      <c r="B1003" s="1">
        <v>1</v>
      </c>
      <c r="C1003" s="1">
        <v>0</v>
      </c>
      <c r="D1003" s="1">
        <v>0</v>
      </c>
      <c r="E1003" s="1">
        <v>0</v>
      </c>
      <c r="F1003" s="1">
        <v>1</v>
      </c>
      <c r="G1003" s="1">
        <v>0</v>
      </c>
      <c r="H1003" s="1">
        <v>0</v>
      </c>
      <c r="I1003" s="1">
        <v>1</v>
      </c>
      <c r="J1003" s="2">
        <v>1</v>
      </c>
      <c r="K1003" s="2">
        <v>0</v>
      </c>
      <c r="L1003" s="53">
        <v>1</v>
      </c>
      <c r="M1003" s="53">
        <v>0</v>
      </c>
      <c r="N1003" s="2">
        <v>450</v>
      </c>
      <c r="O1003" s="2">
        <v>20</v>
      </c>
      <c r="Q1003" s="1"/>
      <c r="T1003" s="3"/>
    </row>
    <row r="1004" spans="1:20" ht="15.75" customHeight="1">
      <c r="A1004" s="1">
        <v>0</v>
      </c>
      <c r="B1004" s="1">
        <v>1</v>
      </c>
      <c r="C1004" s="1">
        <v>0</v>
      </c>
      <c r="D1004" s="1">
        <v>0</v>
      </c>
      <c r="E1004" s="1">
        <v>1</v>
      </c>
      <c r="F1004" s="1">
        <v>0</v>
      </c>
      <c r="G1004" s="1">
        <v>0</v>
      </c>
      <c r="H1004" s="1">
        <v>0</v>
      </c>
      <c r="I1004" s="1">
        <v>0</v>
      </c>
      <c r="J1004" s="2">
        <v>1</v>
      </c>
      <c r="K1004" s="2">
        <v>0</v>
      </c>
      <c r="L1004" s="53">
        <v>0</v>
      </c>
      <c r="M1004" s="53">
        <v>1</v>
      </c>
      <c r="N1004" s="2">
        <v>350</v>
      </c>
      <c r="O1004" s="2">
        <v>25</v>
      </c>
      <c r="Q1004" s="1"/>
      <c r="T1004" s="3"/>
    </row>
    <row r="1005" spans="1:20" ht="15.75" customHeight="1">
      <c r="A1005" s="1">
        <v>1</v>
      </c>
      <c r="B1005" s="1">
        <v>0</v>
      </c>
      <c r="C1005" s="1">
        <v>0</v>
      </c>
      <c r="D1005" s="1">
        <v>0</v>
      </c>
      <c r="E1005" s="1">
        <v>0</v>
      </c>
      <c r="F1005" s="1">
        <v>1</v>
      </c>
      <c r="G1005" s="1">
        <v>0</v>
      </c>
      <c r="H1005" s="1">
        <v>0</v>
      </c>
      <c r="I1005" s="1">
        <v>0</v>
      </c>
      <c r="J1005" s="2">
        <v>0</v>
      </c>
      <c r="K1005" s="2">
        <v>1</v>
      </c>
      <c r="L1005" s="53">
        <v>1</v>
      </c>
      <c r="M1005" s="53">
        <v>0</v>
      </c>
      <c r="N1005" s="2">
        <v>450</v>
      </c>
      <c r="O1005" s="2">
        <v>25</v>
      </c>
      <c r="Q1005" s="1"/>
      <c r="T1005" s="3"/>
    </row>
    <row r="1006" spans="1:20" ht="15.75" customHeight="1">
      <c r="A1006" s="1">
        <v>0</v>
      </c>
      <c r="B1006" s="1">
        <v>0</v>
      </c>
      <c r="C1006" s="1">
        <v>1</v>
      </c>
      <c r="D1006" s="1">
        <v>0</v>
      </c>
      <c r="E1006" s="1">
        <v>0</v>
      </c>
      <c r="F1006" s="1">
        <v>1</v>
      </c>
      <c r="G1006" s="1">
        <v>0</v>
      </c>
      <c r="H1006" s="1">
        <v>0</v>
      </c>
      <c r="I1006" s="1">
        <v>1</v>
      </c>
      <c r="J1006" s="2">
        <v>0</v>
      </c>
      <c r="K1006" s="2">
        <v>0</v>
      </c>
      <c r="L1006" s="53">
        <v>0</v>
      </c>
      <c r="M1006" s="53">
        <v>0</v>
      </c>
      <c r="N1006" s="2">
        <v>450</v>
      </c>
      <c r="O1006" s="2">
        <v>35</v>
      </c>
      <c r="Q1006" s="1"/>
      <c r="T1006" s="3"/>
    </row>
    <row r="1007" spans="1:20" ht="15.75" customHeight="1">
      <c r="A1007" s="1">
        <v>0</v>
      </c>
      <c r="B1007" s="1">
        <v>0</v>
      </c>
      <c r="C1007" s="1">
        <v>1</v>
      </c>
      <c r="D1007" s="1">
        <v>0</v>
      </c>
      <c r="E1007" s="1">
        <v>0</v>
      </c>
      <c r="F1007" s="1">
        <v>1</v>
      </c>
      <c r="G1007" s="1">
        <v>0</v>
      </c>
      <c r="H1007" s="1">
        <v>0</v>
      </c>
      <c r="I1007" s="1">
        <v>1</v>
      </c>
      <c r="J1007" s="2">
        <v>1</v>
      </c>
      <c r="K1007" s="2">
        <v>0</v>
      </c>
      <c r="L1007" s="53">
        <v>0</v>
      </c>
      <c r="M1007" s="53">
        <v>0</v>
      </c>
      <c r="N1007" s="2">
        <v>388</v>
      </c>
      <c r="O1007" s="2">
        <v>16</v>
      </c>
      <c r="Q1007" s="1"/>
      <c r="T1007" s="3"/>
    </row>
    <row r="1008" spans="1:20" ht="15.75" customHeight="1">
      <c r="A1008" s="1">
        <v>0</v>
      </c>
      <c r="B1008" s="1">
        <v>0</v>
      </c>
      <c r="C1008" s="1">
        <v>1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1</v>
      </c>
      <c r="J1008" s="2">
        <v>1</v>
      </c>
      <c r="K1008" s="2">
        <v>0</v>
      </c>
      <c r="L1008" s="53">
        <v>0</v>
      </c>
      <c r="M1008" s="53">
        <v>0</v>
      </c>
      <c r="N1008" s="2">
        <v>450</v>
      </c>
      <c r="O1008" s="2">
        <v>20</v>
      </c>
      <c r="Q1008" s="1"/>
      <c r="T1008" s="3"/>
    </row>
    <row r="1009" spans="1:20" ht="15.75" customHeight="1">
      <c r="A1009" s="1">
        <v>0</v>
      </c>
      <c r="B1009" s="1">
        <v>0</v>
      </c>
      <c r="C1009" s="1">
        <v>0</v>
      </c>
      <c r="D1009" s="1">
        <v>0</v>
      </c>
      <c r="E1009" s="1">
        <v>0</v>
      </c>
      <c r="F1009" s="1">
        <v>1</v>
      </c>
      <c r="G1009" s="1">
        <v>0</v>
      </c>
      <c r="H1009" s="1">
        <v>1</v>
      </c>
      <c r="I1009" s="1">
        <v>0</v>
      </c>
      <c r="J1009" s="2">
        <v>0</v>
      </c>
      <c r="K1009" s="2">
        <v>0</v>
      </c>
      <c r="L1009" s="53">
        <v>0</v>
      </c>
      <c r="M1009" s="53">
        <v>0</v>
      </c>
      <c r="N1009" s="2">
        <v>500</v>
      </c>
      <c r="O1009" s="2">
        <v>30</v>
      </c>
      <c r="Q1009" s="1"/>
      <c r="T1009" s="3"/>
    </row>
    <row r="1010" spans="1:20" ht="15.75" customHeight="1">
      <c r="A1010" s="1">
        <v>0</v>
      </c>
      <c r="B1010" s="1">
        <v>1</v>
      </c>
      <c r="C1010" s="1">
        <v>0</v>
      </c>
      <c r="D1010" s="1">
        <v>0</v>
      </c>
      <c r="E1010" s="1">
        <v>0</v>
      </c>
      <c r="F1010" s="1">
        <v>0</v>
      </c>
      <c r="G1010" s="1">
        <v>1</v>
      </c>
      <c r="H1010" s="1">
        <v>1</v>
      </c>
      <c r="I1010" s="1">
        <v>0</v>
      </c>
      <c r="J1010" s="2">
        <v>1</v>
      </c>
      <c r="K1010" s="2">
        <v>0</v>
      </c>
      <c r="L1010" s="53">
        <v>1</v>
      </c>
      <c r="M1010" s="53">
        <v>0</v>
      </c>
      <c r="N1010" s="2">
        <v>371</v>
      </c>
      <c r="O1010" s="2">
        <v>27</v>
      </c>
      <c r="Q1010" s="1"/>
      <c r="T1010" s="3"/>
    </row>
    <row r="1011" spans="1:20" ht="15.75" customHeight="1">
      <c r="A1011" s="1">
        <v>0</v>
      </c>
      <c r="B1011" s="1">
        <v>0</v>
      </c>
      <c r="C1011" s="1">
        <v>0</v>
      </c>
      <c r="D1011" s="1">
        <v>0</v>
      </c>
      <c r="E1011" s="1">
        <v>1</v>
      </c>
      <c r="F1011" s="1">
        <v>0</v>
      </c>
      <c r="G1011" s="1">
        <v>0</v>
      </c>
      <c r="H1011" s="1">
        <v>1</v>
      </c>
      <c r="I1011" s="1">
        <v>0</v>
      </c>
      <c r="J1011" s="2">
        <v>0</v>
      </c>
      <c r="K1011" s="2">
        <v>0</v>
      </c>
      <c r="L1011" s="53">
        <v>0</v>
      </c>
      <c r="M1011" s="53">
        <v>1</v>
      </c>
      <c r="N1011" s="2">
        <v>400</v>
      </c>
      <c r="O1011" s="2">
        <v>45</v>
      </c>
      <c r="Q1011" s="1"/>
      <c r="T1011" s="3"/>
    </row>
    <row r="1012" spans="1:20" ht="15.75" customHeight="1">
      <c r="A1012" s="1">
        <v>1</v>
      </c>
      <c r="B1012" s="1">
        <v>0</v>
      </c>
      <c r="C1012" s="1">
        <v>0</v>
      </c>
      <c r="D1012" s="1">
        <v>0</v>
      </c>
      <c r="E1012" s="1">
        <v>0</v>
      </c>
      <c r="F1012" s="1">
        <v>1</v>
      </c>
      <c r="G1012" s="1">
        <v>0</v>
      </c>
      <c r="H1012" s="1">
        <v>0</v>
      </c>
      <c r="I1012" s="1">
        <v>0</v>
      </c>
      <c r="J1012" s="2">
        <v>0</v>
      </c>
      <c r="K1012" s="2">
        <v>1</v>
      </c>
      <c r="L1012" s="53">
        <v>1</v>
      </c>
      <c r="M1012" s="53">
        <v>0</v>
      </c>
      <c r="N1012" s="2">
        <v>482</v>
      </c>
      <c r="O1012" s="2">
        <v>31</v>
      </c>
      <c r="Q1012" s="1"/>
      <c r="T1012" s="3"/>
    </row>
    <row r="1013" spans="1:20" ht="15.75" customHeight="1">
      <c r="A1013" s="1">
        <v>0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1</v>
      </c>
      <c r="H1013" s="1">
        <v>1</v>
      </c>
      <c r="I1013" s="1">
        <v>0</v>
      </c>
      <c r="J1013" s="2">
        <v>0</v>
      </c>
      <c r="K1013" s="2">
        <v>0</v>
      </c>
      <c r="L1013" s="53">
        <v>0</v>
      </c>
      <c r="M1013" s="53">
        <v>0</v>
      </c>
      <c r="N1013" s="2">
        <v>400</v>
      </c>
      <c r="O1013" s="2">
        <v>30</v>
      </c>
      <c r="Q1013" s="1"/>
      <c r="T1013" s="3"/>
    </row>
    <row r="1014" spans="1:20" ht="15.75" customHeight="1">
      <c r="A1014" s="1">
        <v>1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1</v>
      </c>
      <c r="H1014" s="1">
        <v>0</v>
      </c>
      <c r="I1014" s="1">
        <v>1</v>
      </c>
      <c r="J1014" s="2">
        <v>1</v>
      </c>
      <c r="K1014" s="2">
        <v>0</v>
      </c>
      <c r="L1014" s="53">
        <v>1</v>
      </c>
      <c r="M1014" s="53">
        <v>0</v>
      </c>
      <c r="N1014" s="2">
        <v>400</v>
      </c>
      <c r="O1014" s="2">
        <v>15</v>
      </c>
      <c r="Q1014" s="1"/>
      <c r="T1014" s="3"/>
    </row>
    <row r="1015" spans="1:20" ht="15.75" customHeight="1">
      <c r="A1015" s="1">
        <v>0</v>
      </c>
      <c r="B1015" s="1">
        <v>0</v>
      </c>
      <c r="C1015" s="1">
        <v>0</v>
      </c>
      <c r="D1015" s="1">
        <v>1</v>
      </c>
      <c r="E1015" s="1">
        <v>1</v>
      </c>
      <c r="F1015" s="1">
        <v>0</v>
      </c>
      <c r="G1015" s="1">
        <v>0</v>
      </c>
      <c r="H1015" s="1">
        <v>0</v>
      </c>
      <c r="I1015" s="1">
        <v>1</v>
      </c>
      <c r="J1015" s="2">
        <v>1</v>
      </c>
      <c r="K1015" s="2">
        <v>0</v>
      </c>
      <c r="L1015" s="53">
        <v>0</v>
      </c>
      <c r="M1015" s="53">
        <v>1</v>
      </c>
      <c r="N1015" s="2">
        <v>400</v>
      </c>
      <c r="O1015" s="2">
        <v>20</v>
      </c>
      <c r="Q1015" s="1"/>
      <c r="T1015" s="3"/>
    </row>
    <row r="1016" spans="1:20" ht="15.75" customHeight="1">
      <c r="A1016" s="1">
        <v>0</v>
      </c>
      <c r="B1016" s="1">
        <v>0</v>
      </c>
      <c r="C1016" s="1">
        <v>1</v>
      </c>
      <c r="D1016" s="1">
        <v>0</v>
      </c>
      <c r="E1016" s="1">
        <v>0</v>
      </c>
      <c r="F1016" s="1">
        <v>1</v>
      </c>
      <c r="G1016" s="1">
        <v>0</v>
      </c>
      <c r="H1016" s="1">
        <v>0</v>
      </c>
      <c r="I1016" s="1">
        <v>0</v>
      </c>
      <c r="J1016" s="2">
        <v>1</v>
      </c>
      <c r="K1016" s="2">
        <v>0</v>
      </c>
      <c r="L1016" s="53">
        <v>1</v>
      </c>
      <c r="M1016" s="53">
        <v>0</v>
      </c>
      <c r="N1016" s="2">
        <v>400</v>
      </c>
      <c r="O1016" s="2">
        <v>20</v>
      </c>
      <c r="Q1016" s="1"/>
      <c r="T1016" s="3"/>
    </row>
    <row r="1017" spans="1:20" ht="15.75" customHeight="1">
      <c r="A1017" s="1">
        <v>0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J1017" s="2">
        <v>0</v>
      </c>
      <c r="K1017" s="2">
        <v>1</v>
      </c>
      <c r="L1017" s="53">
        <v>0</v>
      </c>
      <c r="M1017" s="53">
        <v>1</v>
      </c>
      <c r="N1017" s="2">
        <v>400</v>
      </c>
      <c r="O1017" s="2">
        <v>15</v>
      </c>
      <c r="Q1017" s="1"/>
      <c r="T1017" s="3"/>
    </row>
    <row r="1018" spans="1:20" ht="15.75" customHeight="1">
      <c r="A1018" s="1">
        <v>1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2">
        <v>0</v>
      </c>
      <c r="K1018" s="2">
        <v>1</v>
      </c>
      <c r="L1018" s="53">
        <v>1</v>
      </c>
      <c r="M1018" s="53">
        <v>0</v>
      </c>
      <c r="N1018" s="2">
        <v>500</v>
      </c>
      <c r="O1018" s="2">
        <v>30</v>
      </c>
      <c r="Q1018" s="1"/>
      <c r="T1018" s="3"/>
    </row>
    <row r="1019" spans="1:20" ht="15.75" customHeight="1">
      <c r="A1019" s="1">
        <v>1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1</v>
      </c>
      <c r="H1019" s="1">
        <v>0</v>
      </c>
      <c r="I1019" s="1">
        <v>0</v>
      </c>
      <c r="J1019" s="2">
        <v>0</v>
      </c>
      <c r="K1019" s="2">
        <v>0</v>
      </c>
      <c r="L1019" s="53">
        <v>1</v>
      </c>
      <c r="M1019" s="53">
        <v>0</v>
      </c>
      <c r="N1019" s="2">
        <v>400</v>
      </c>
      <c r="O1019" s="2">
        <v>35</v>
      </c>
      <c r="Q1019" s="1"/>
      <c r="T1019" s="3"/>
    </row>
    <row r="1020" spans="1:20" ht="15.75" customHeight="1">
      <c r="A1020" s="1">
        <v>1</v>
      </c>
      <c r="B1020" s="1">
        <v>0</v>
      </c>
      <c r="C1020" s="1">
        <v>0</v>
      </c>
      <c r="D1020" s="1">
        <v>0</v>
      </c>
      <c r="E1020" s="1">
        <v>0</v>
      </c>
      <c r="F1020" s="1">
        <v>1</v>
      </c>
      <c r="G1020" s="1">
        <v>0</v>
      </c>
      <c r="H1020" s="1">
        <v>0</v>
      </c>
      <c r="I1020" s="1">
        <v>1</v>
      </c>
      <c r="J1020" s="2">
        <v>1</v>
      </c>
      <c r="K1020" s="2">
        <v>0</v>
      </c>
      <c r="L1020" s="53">
        <v>0</v>
      </c>
      <c r="M1020" s="53">
        <v>0</v>
      </c>
      <c r="N1020" s="2">
        <v>350</v>
      </c>
      <c r="O1020" s="2">
        <v>20</v>
      </c>
      <c r="Q1020" s="1"/>
      <c r="T1020" s="3"/>
    </row>
    <row r="1021" spans="1:20" ht="15.75" customHeight="1">
      <c r="A1021" s="1">
        <v>0</v>
      </c>
      <c r="B1021" s="1">
        <v>0</v>
      </c>
      <c r="C1021" s="1">
        <v>1</v>
      </c>
      <c r="D1021" s="1">
        <v>0</v>
      </c>
      <c r="E1021" s="1">
        <v>0</v>
      </c>
      <c r="F1021" s="1">
        <v>1</v>
      </c>
      <c r="G1021" s="1">
        <v>0</v>
      </c>
      <c r="H1021" s="1">
        <v>0</v>
      </c>
      <c r="I1021" s="1">
        <v>1</v>
      </c>
      <c r="J1021" s="2">
        <v>1</v>
      </c>
      <c r="K1021" s="2">
        <v>0</v>
      </c>
      <c r="L1021" s="53">
        <v>1</v>
      </c>
      <c r="M1021" s="53">
        <v>0</v>
      </c>
      <c r="N1021" s="2">
        <v>350</v>
      </c>
      <c r="O1021" s="2">
        <v>20</v>
      </c>
      <c r="Q1021" s="1"/>
      <c r="T1021" s="3"/>
    </row>
    <row r="1022" spans="1:20" ht="15.75" customHeight="1">
      <c r="A1022" s="1">
        <v>1</v>
      </c>
      <c r="B1022" s="1">
        <v>0</v>
      </c>
      <c r="C1022" s="1">
        <v>0</v>
      </c>
      <c r="D1022" s="1">
        <v>0</v>
      </c>
      <c r="E1022" s="1">
        <v>0</v>
      </c>
      <c r="F1022" s="1">
        <v>1</v>
      </c>
      <c r="G1022" s="1">
        <v>0</v>
      </c>
      <c r="H1022" s="1">
        <v>0</v>
      </c>
      <c r="I1022" s="1">
        <v>0</v>
      </c>
      <c r="J1022" s="2">
        <v>0</v>
      </c>
      <c r="K1022" s="2">
        <v>0</v>
      </c>
      <c r="L1022" s="53">
        <v>1</v>
      </c>
      <c r="M1022" s="53">
        <v>0</v>
      </c>
      <c r="N1022" s="2">
        <v>400</v>
      </c>
      <c r="O1022" s="2">
        <v>35</v>
      </c>
      <c r="Q1022" s="1"/>
      <c r="T1022" s="3"/>
    </row>
    <row r="1023" spans="1:20" ht="15.75" customHeight="1">
      <c r="A1023" s="1">
        <v>1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2">
        <v>0</v>
      </c>
      <c r="K1023" s="2">
        <v>0</v>
      </c>
      <c r="L1023" s="53">
        <v>1</v>
      </c>
      <c r="M1023" s="53">
        <v>0</v>
      </c>
      <c r="N1023" s="2">
        <v>400</v>
      </c>
      <c r="O1023" s="2">
        <v>35</v>
      </c>
      <c r="Q1023" s="1"/>
      <c r="T1023" s="3"/>
    </row>
    <row r="1024" spans="1:20" ht="15.75" customHeight="1">
      <c r="A1024" s="1">
        <v>0</v>
      </c>
      <c r="B1024" s="1">
        <v>0</v>
      </c>
      <c r="C1024" s="1">
        <v>1</v>
      </c>
      <c r="D1024" s="1">
        <v>0</v>
      </c>
      <c r="E1024" s="1">
        <v>0</v>
      </c>
      <c r="F1024" s="1">
        <v>1</v>
      </c>
      <c r="G1024" s="1">
        <v>0</v>
      </c>
      <c r="H1024" s="1">
        <v>0</v>
      </c>
      <c r="I1024" s="1">
        <v>0</v>
      </c>
      <c r="J1024" s="2">
        <v>1</v>
      </c>
      <c r="K1024" s="2">
        <v>0</v>
      </c>
      <c r="L1024" s="53">
        <v>0</v>
      </c>
      <c r="M1024" s="53">
        <v>1</v>
      </c>
      <c r="N1024" s="2">
        <v>350</v>
      </c>
      <c r="O1024" s="2">
        <v>25</v>
      </c>
      <c r="Q1024" s="1"/>
      <c r="T1024" s="3"/>
    </row>
    <row r="1025" spans="1:20" ht="15.75" customHeight="1">
      <c r="A1025" s="1">
        <v>1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2">
        <v>0</v>
      </c>
      <c r="K1025" s="2">
        <v>0</v>
      </c>
      <c r="L1025" s="53">
        <v>1</v>
      </c>
      <c r="M1025" s="53">
        <v>0</v>
      </c>
      <c r="N1025" s="2">
        <v>500</v>
      </c>
      <c r="O1025" s="2">
        <v>45</v>
      </c>
      <c r="Q1025" s="1"/>
      <c r="T1025" s="3"/>
    </row>
    <row r="1026" spans="1:20" ht="15.75" customHeight="1">
      <c r="A1026" s="1">
        <v>0</v>
      </c>
      <c r="B1026" s="1">
        <v>0</v>
      </c>
      <c r="C1026" s="1">
        <v>0</v>
      </c>
      <c r="D1026" s="1">
        <v>0</v>
      </c>
      <c r="E1026" s="1">
        <v>1</v>
      </c>
      <c r="F1026" s="1">
        <v>0</v>
      </c>
      <c r="G1026" s="1">
        <v>0</v>
      </c>
      <c r="H1026" s="1">
        <v>0</v>
      </c>
      <c r="I1026" s="1">
        <v>0</v>
      </c>
      <c r="J1026" s="2">
        <v>0</v>
      </c>
      <c r="K1026" s="2">
        <v>0</v>
      </c>
      <c r="L1026" s="53">
        <v>0</v>
      </c>
      <c r="M1026" s="53">
        <v>1</v>
      </c>
      <c r="N1026" s="2">
        <v>500</v>
      </c>
      <c r="O1026" s="2">
        <v>50</v>
      </c>
      <c r="Q1026" s="1"/>
      <c r="T1026" s="3"/>
    </row>
    <row r="1027" spans="1:20" ht="15.75" customHeight="1">
      <c r="A1027" s="1">
        <v>0</v>
      </c>
      <c r="B1027" s="1">
        <v>0</v>
      </c>
      <c r="C1027" s="1">
        <v>0</v>
      </c>
      <c r="D1027" s="1">
        <v>0</v>
      </c>
      <c r="E1027" s="1">
        <v>1</v>
      </c>
      <c r="F1027" s="1">
        <v>0</v>
      </c>
      <c r="G1027" s="1">
        <v>0</v>
      </c>
      <c r="H1027" s="1">
        <v>0</v>
      </c>
      <c r="I1027" s="1">
        <v>1</v>
      </c>
      <c r="J1027" s="2">
        <v>0</v>
      </c>
      <c r="K1027" s="2">
        <v>1</v>
      </c>
      <c r="L1027" s="53">
        <v>0</v>
      </c>
      <c r="M1027" s="53">
        <v>1</v>
      </c>
      <c r="N1027" s="2">
        <v>405</v>
      </c>
      <c r="O1027" s="2">
        <v>29</v>
      </c>
      <c r="Q1027" s="1"/>
      <c r="T1027" s="3"/>
    </row>
    <row r="1028" spans="1:20" ht="15.75" customHeight="1">
      <c r="A1028" s="1">
        <v>0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2">
        <v>0</v>
      </c>
      <c r="K1028" s="2">
        <v>1</v>
      </c>
      <c r="L1028" s="53">
        <v>1</v>
      </c>
      <c r="M1028" s="53">
        <v>0</v>
      </c>
      <c r="N1028" s="2">
        <v>450</v>
      </c>
      <c r="O1028" s="2">
        <v>25</v>
      </c>
      <c r="Q1028" s="1"/>
      <c r="T1028" s="3"/>
    </row>
    <row r="1029" spans="1:20" ht="15.75" customHeight="1">
      <c r="A1029" s="1">
        <v>0</v>
      </c>
      <c r="B1029" s="1">
        <v>0</v>
      </c>
      <c r="C1029" s="1">
        <v>1</v>
      </c>
      <c r="D1029" s="1">
        <v>0</v>
      </c>
      <c r="E1029" s="1">
        <v>0</v>
      </c>
      <c r="F1029" s="1">
        <v>1</v>
      </c>
      <c r="G1029" s="1">
        <v>0</v>
      </c>
      <c r="H1029" s="1">
        <v>0</v>
      </c>
      <c r="I1029" s="1">
        <v>0</v>
      </c>
      <c r="J1029" s="2">
        <v>0</v>
      </c>
      <c r="K1029" s="2">
        <v>1</v>
      </c>
      <c r="L1029" s="53">
        <v>0</v>
      </c>
      <c r="M1029" s="53">
        <v>1</v>
      </c>
      <c r="N1029" s="2">
        <v>350</v>
      </c>
      <c r="O1029" s="2">
        <v>20</v>
      </c>
      <c r="Q1029" s="1"/>
      <c r="T1029" s="3"/>
    </row>
    <row r="1030" spans="1:20" ht="15.75" customHeight="1">
      <c r="A1030" s="1">
        <v>0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1</v>
      </c>
      <c r="I1030" s="1">
        <v>0</v>
      </c>
      <c r="J1030" s="2">
        <v>0</v>
      </c>
      <c r="K1030" s="2">
        <v>0</v>
      </c>
      <c r="L1030" s="53">
        <v>1</v>
      </c>
      <c r="M1030" s="53">
        <v>0</v>
      </c>
      <c r="N1030" s="2">
        <v>480</v>
      </c>
      <c r="O1030" s="2">
        <v>40</v>
      </c>
      <c r="Q1030" s="1"/>
      <c r="T1030" s="3"/>
    </row>
    <row r="1031" spans="1:20" ht="15.75" customHeight="1">
      <c r="A1031" s="1">
        <v>0</v>
      </c>
      <c r="B1031" s="1">
        <v>1</v>
      </c>
      <c r="C1031" s="1">
        <v>0</v>
      </c>
      <c r="D1031" s="1">
        <v>0</v>
      </c>
      <c r="E1031" s="1">
        <v>1</v>
      </c>
      <c r="F1031" s="1">
        <v>0</v>
      </c>
      <c r="G1031" s="1">
        <v>0</v>
      </c>
      <c r="H1031" s="1">
        <v>1</v>
      </c>
      <c r="I1031" s="1">
        <v>0</v>
      </c>
      <c r="J1031" s="2">
        <v>0</v>
      </c>
      <c r="K1031" s="2">
        <v>1</v>
      </c>
      <c r="L1031" s="53">
        <v>0</v>
      </c>
      <c r="M1031" s="53">
        <v>1</v>
      </c>
      <c r="N1031" s="2">
        <v>400</v>
      </c>
      <c r="O1031" s="2">
        <v>25</v>
      </c>
      <c r="Q1031" s="1"/>
      <c r="T1031" s="3"/>
    </row>
    <row r="1032" spans="1:20" ht="15.75" customHeight="1">
      <c r="A1032" s="1">
        <v>0</v>
      </c>
      <c r="B1032" s="1">
        <v>0</v>
      </c>
      <c r="C1032" s="1">
        <v>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2">
        <v>0</v>
      </c>
      <c r="K1032" s="2">
        <v>0</v>
      </c>
      <c r="L1032" s="53">
        <v>0</v>
      </c>
      <c r="M1032" s="53">
        <v>1</v>
      </c>
      <c r="N1032" s="2">
        <v>500</v>
      </c>
      <c r="O1032" s="2">
        <v>50</v>
      </c>
      <c r="Q1032" s="1"/>
      <c r="T1032" s="3"/>
    </row>
    <row r="1033" spans="1:20" ht="15.75" customHeight="1">
      <c r="A1033" s="1">
        <v>0</v>
      </c>
      <c r="B1033" s="1">
        <v>0</v>
      </c>
      <c r="C1033" s="1">
        <v>1</v>
      </c>
      <c r="D1033" s="1">
        <v>0</v>
      </c>
      <c r="E1033" s="1">
        <v>1</v>
      </c>
      <c r="F1033" s="1">
        <v>0</v>
      </c>
      <c r="G1033" s="1">
        <v>0</v>
      </c>
      <c r="H1033" s="1">
        <v>0</v>
      </c>
      <c r="I1033" s="1">
        <v>1</v>
      </c>
      <c r="J1033" s="2">
        <v>0</v>
      </c>
      <c r="K1033" s="2">
        <v>1</v>
      </c>
      <c r="L1033" s="53">
        <v>0</v>
      </c>
      <c r="M1033" s="53">
        <v>1</v>
      </c>
      <c r="N1033" s="2">
        <v>400</v>
      </c>
      <c r="O1033" s="2">
        <v>20</v>
      </c>
      <c r="Q1033" s="1"/>
      <c r="T1033" s="3"/>
    </row>
    <row r="1034" spans="1:20" ht="15.75" customHeight="1">
      <c r="A1034" s="1">
        <v>1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1</v>
      </c>
      <c r="H1034" s="1">
        <v>0</v>
      </c>
      <c r="I1034" s="1">
        <v>1</v>
      </c>
      <c r="J1034" s="2">
        <v>1</v>
      </c>
      <c r="K1034" s="2">
        <v>0</v>
      </c>
      <c r="L1034" s="53">
        <v>0</v>
      </c>
      <c r="M1034" s="53">
        <v>0</v>
      </c>
      <c r="N1034" s="2">
        <v>480</v>
      </c>
      <c r="O1034" s="2">
        <v>20</v>
      </c>
      <c r="Q1034" s="1"/>
      <c r="T1034" s="3"/>
    </row>
    <row r="1035" spans="1:20" ht="15.75" customHeight="1">
      <c r="A1035" s="1">
        <v>0</v>
      </c>
      <c r="B1035" s="1">
        <v>0</v>
      </c>
      <c r="C1035" s="1">
        <v>0</v>
      </c>
      <c r="D1035" s="1">
        <v>0</v>
      </c>
      <c r="E1035" s="1">
        <v>1</v>
      </c>
      <c r="F1035" s="1">
        <v>0</v>
      </c>
      <c r="G1035" s="1">
        <v>0</v>
      </c>
      <c r="H1035" s="1">
        <v>0</v>
      </c>
      <c r="I1035" s="1">
        <v>1</v>
      </c>
      <c r="J1035" s="2">
        <v>1</v>
      </c>
      <c r="K1035" s="2">
        <v>0</v>
      </c>
      <c r="L1035" s="53">
        <v>0</v>
      </c>
      <c r="M1035" s="53">
        <v>1</v>
      </c>
      <c r="N1035" s="2">
        <v>450</v>
      </c>
      <c r="O1035" s="2">
        <v>20</v>
      </c>
      <c r="Q1035" s="1"/>
      <c r="T1035" s="3"/>
    </row>
    <row r="1036" spans="1:20" ht="15.75" customHeight="1">
      <c r="A1036" s="1">
        <v>0</v>
      </c>
      <c r="B1036" s="1">
        <v>1</v>
      </c>
      <c r="C1036" s="1">
        <v>0</v>
      </c>
      <c r="D1036" s="1">
        <v>0</v>
      </c>
      <c r="E1036" s="1">
        <v>1</v>
      </c>
      <c r="F1036" s="1">
        <v>0</v>
      </c>
      <c r="G1036" s="1">
        <v>0</v>
      </c>
      <c r="H1036" s="1">
        <v>0</v>
      </c>
      <c r="I1036" s="1">
        <v>0</v>
      </c>
      <c r="J1036" s="2">
        <v>0</v>
      </c>
      <c r="K1036" s="2">
        <v>0</v>
      </c>
      <c r="L1036" s="53">
        <v>0</v>
      </c>
      <c r="M1036" s="53">
        <v>1</v>
      </c>
      <c r="N1036" s="2">
        <v>500</v>
      </c>
      <c r="O1036" s="2">
        <v>45</v>
      </c>
      <c r="Q1036" s="1"/>
      <c r="T1036" s="3"/>
    </row>
    <row r="1037" spans="1:20" ht="15.75" customHeight="1">
      <c r="A1037" s="1">
        <v>1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1</v>
      </c>
      <c r="H1037" s="1">
        <v>1</v>
      </c>
      <c r="I1037" s="1">
        <v>0</v>
      </c>
      <c r="J1037" s="2">
        <v>0</v>
      </c>
      <c r="K1037" s="2">
        <v>1</v>
      </c>
      <c r="L1037" s="53">
        <v>0</v>
      </c>
      <c r="M1037" s="53">
        <v>0</v>
      </c>
      <c r="N1037" s="2">
        <v>350</v>
      </c>
      <c r="O1037" s="2">
        <v>20</v>
      </c>
      <c r="Q1037" s="1"/>
      <c r="T1037" s="3"/>
    </row>
    <row r="1038" spans="1:20" ht="15.75" customHeight="1">
      <c r="A1038" s="1">
        <v>0</v>
      </c>
      <c r="B1038" s="1">
        <v>1</v>
      </c>
      <c r="C1038" s="1">
        <v>0</v>
      </c>
      <c r="D1038" s="1">
        <v>0</v>
      </c>
      <c r="E1038" s="1">
        <v>0</v>
      </c>
      <c r="F1038" s="1">
        <v>1</v>
      </c>
      <c r="G1038" s="1">
        <v>0</v>
      </c>
      <c r="H1038" s="1">
        <v>0</v>
      </c>
      <c r="I1038" s="1">
        <v>0</v>
      </c>
      <c r="J1038" s="2">
        <v>1</v>
      </c>
      <c r="K1038" s="2">
        <v>0</v>
      </c>
      <c r="L1038" s="53">
        <v>0</v>
      </c>
      <c r="M1038" s="53">
        <v>1</v>
      </c>
      <c r="N1038" s="2">
        <v>495</v>
      </c>
      <c r="O1038" s="2">
        <v>36</v>
      </c>
      <c r="Q1038" s="1"/>
      <c r="T1038" s="3"/>
    </row>
    <row r="1039" spans="1:20" ht="15.75" customHeight="1">
      <c r="A1039" s="1">
        <v>0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2">
        <v>0</v>
      </c>
      <c r="K1039" s="2">
        <v>0</v>
      </c>
      <c r="L1039" s="53">
        <v>1</v>
      </c>
      <c r="M1039" s="53">
        <v>0</v>
      </c>
      <c r="N1039" s="2">
        <v>450</v>
      </c>
      <c r="O1039" s="2">
        <v>45</v>
      </c>
      <c r="Q1039" s="1"/>
      <c r="T1039" s="3"/>
    </row>
    <row r="1040" spans="1:20" ht="15.75" customHeight="1">
      <c r="A1040" s="1">
        <v>0</v>
      </c>
      <c r="B1040" s="1">
        <v>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2">
        <v>0</v>
      </c>
      <c r="K1040" s="2">
        <v>0</v>
      </c>
      <c r="L1040" s="53">
        <v>1</v>
      </c>
      <c r="M1040" s="53">
        <v>0</v>
      </c>
      <c r="N1040" s="2">
        <v>500</v>
      </c>
      <c r="O1040" s="2">
        <v>50</v>
      </c>
      <c r="Q1040" s="1"/>
      <c r="T1040" s="3"/>
    </row>
    <row r="1041" spans="1:20" ht="15.75" customHeight="1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1</v>
      </c>
      <c r="G1041" s="1">
        <v>0</v>
      </c>
      <c r="H1041" s="1">
        <v>0</v>
      </c>
      <c r="I1041" s="1">
        <v>1</v>
      </c>
      <c r="J1041" s="2">
        <v>0</v>
      </c>
      <c r="K1041" s="2">
        <v>1</v>
      </c>
      <c r="L1041" s="53">
        <v>0</v>
      </c>
      <c r="M1041" s="53">
        <v>1</v>
      </c>
      <c r="N1041" s="2">
        <v>350</v>
      </c>
      <c r="O1041" s="2">
        <v>15</v>
      </c>
      <c r="Q1041" s="1"/>
      <c r="T1041" s="3"/>
    </row>
    <row r="1042" spans="1:20" ht="15.75" customHeight="1">
      <c r="A1042" s="1">
        <v>0</v>
      </c>
      <c r="B1042" s="1">
        <v>0</v>
      </c>
      <c r="C1042" s="1">
        <v>1</v>
      </c>
      <c r="D1042" s="1">
        <v>0</v>
      </c>
      <c r="E1042" s="1">
        <v>0</v>
      </c>
      <c r="F1042" s="1">
        <v>0</v>
      </c>
      <c r="G1042" s="1">
        <v>1</v>
      </c>
      <c r="H1042" s="1">
        <v>1</v>
      </c>
      <c r="I1042" s="1">
        <v>0</v>
      </c>
      <c r="J1042" s="2">
        <v>0</v>
      </c>
      <c r="K1042" s="2">
        <v>1</v>
      </c>
      <c r="L1042" s="53">
        <v>1</v>
      </c>
      <c r="M1042" s="53">
        <v>0</v>
      </c>
      <c r="N1042" s="2">
        <v>350</v>
      </c>
      <c r="O1042" s="2">
        <v>20</v>
      </c>
      <c r="Q1042" s="1"/>
      <c r="T1042" s="3"/>
    </row>
    <row r="1043" spans="1:20" ht="15.75" customHeight="1">
      <c r="A1043" s="1">
        <v>0</v>
      </c>
      <c r="B1043" s="1">
        <v>0</v>
      </c>
      <c r="C1043" s="1">
        <v>0</v>
      </c>
      <c r="D1043" s="1">
        <v>0</v>
      </c>
      <c r="E1043" s="1">
        <v>0</v>
      </c>
      <c r="F1043" s="1">
        <v>1</v>
      </c>
      <c r="G1043" s="1">
        <v>0</v>
      </c>
      <c r="H1043" s="1">
        <v>0</v>
      </c>
      <c r="I1043" s="1">
        <v>0</v>
      </c>
      <c r="J1043" s="2">
        <v>0</v>
      </c>
      <c r="K1043" s="2">
        <v>0</v>
      </c>
      <c r="L1043" s="53">
        <v>1</v>
      </c>
      <c r="M1043" s="53">
        <v>0</v>
      </c>
      <c r="N1043" s="2">
        <v>400</v>
      </c>
      <c r="O1043" s="2">
        <v>40</v>
      </c>
      <c r="Q1043" s="1"/>
      <c r="T1043" s="3"/>
    </row>
    <row r="1044" spans="1:20" ht="15.75" customHeight="1">
      <c r="A1044" s="1">
        <v>0</v>
      </c>
      <c r="B1044" s="1">
        <v>1</v>
      </c>
      <c r="C1044" s="1">
        <v>0</v>
      </c>
      <c r="D1044" s="1">
        <v>0</v>
      </c>
      <c r="E1044" s="1">
        <v>1</v>
      </c>
      <c r="F1044" s="1">
        <v>0</v>
      </c>
      <c r="G1044" s="1">
        <v>0</v>
      </c>
      <c r="H1044" s="1">
        <v>0</v>
      </c>
      <c r="I1044" s="1">
        <v>1</v>
      </c>
      <c r="J1044" s="2">
        <v>0</v>
      </c>
      <c r="K1044" s="2">
        <v>1</v>
      </c>
      <c r="L1044" s="53">
        <v>1</v>
      </c>
      <c r="M1044" s="53">
        <v>0</v>
      </c>
      <c r="N1044" s="2">
        <v>350</v>
      </c>
      <c r="O1044" s="2">
        <v>20</v>
      </c>
      <c r="Q1044" s="1"/>
      <c r="T1044" s="3"/>
    </row>
    <row r="1045" spans="1:20" ht="15.75" customHeight="1">
      <c r="A1045" s="1">
        <v>0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1</v>
      </c>
      <c r="J1045" s="2">
        <v>0</v>
      </c>
      <c r="K1045" s="2">
        <v>1</v>
      </c>
      <c r="L1045" s="53">
        <v>1</v>
      </c>
      <c r="M1045" s="53">
        <v>0</v>
      </c>
      <c r="N1045" s="2">
        <v>400</v>
      </c>
      <c r="O1045" s="2">
        <v>25</v>
      </c>
      <c r="Q1045" s="1"/>
      <c r="T1045" s="3"/>
    </row>
    <row r="1046" spans="1:20" ht="15.75" customHeight="1">
      <c r="A1046" s="1">
        <v>0</v>
      </c>
      <c r="B1046" s="1">
        <v>1</v>
      </c>
      <c r="C1046" s="1">
        <v>0</v>
      </c>
      <c r="D1046" s="1">
        <v>0</v>
      </c>
      <c r="E1046" s="1">
        <v>0</v>
      </c>
      <c r="F1046" s="1">
        <v>1</v>
      </c>
      <c r="G1046" s="1">
        <v>0</v>
      </c>
      <c r="H1046" s="1">
        <v>0</v>
      </c>
      <c r="I1046" s="1">
        <v>1</v>
      </c>
      <c r="J1046" s="2">
        <v>0</v>
      </c>
      <c r="K1046" s="2">
        <v>1</v>
      </c>
      <c r="L1046" s="53">
        <v>1</v>
      </c>
      <c r="M1046" s="53">
        <v>0</v>
      </c>
      <c r="N1046" s="2">
        <v>400</v>
      </c>
      <c r="O1046" s="2">
        <v>25</v>
      </c>
      <c r="Q1046" s="1"/>
      <c r="T1046" s="3"/>
    </row>
    <row r="1047" spans="1:20" ht="15.75" customHeight="1">
      <c r="A1047" s="1">
        <v>0</v>
      </c>
      <c r="B1047" s="1">
        <v>0</v>
      </c>
      <c r="C1047" s="1">
        <v>0</v>
      </c>
      <c r="D1047" s="1">
        <v>1</v>
      </c>
      <c r="E1047" s="1">
        <v>0</v>
      </c>
      <c r="F1047" s="1">
        <v>0</v>
      </c>
      <c r="G1047" s="1">
        <v>1</v>
      </c>
      <c r="H1047" s="1">
        <v>1</v>
      </c>
      <c r="I1047" s="1">
        <v>0</v>
      </c>
      <c r="J1047" s="2">
        <v>1</v>
      </c>
      <c r="K1047" s="2">
        <v>0</v>
      </c>
      <c r="L1047" s="53">
        <v>0</v>
      </c>
      <c r="M1047" s="53">
        <v>1</v>
      </c>
      <c r="N1047" s="2">
        <v>350</v>
      </c>
      <c r="O1047" s="2">
        <v>20</v>
      </c>
      <c r="Q1047" s="1"/>
      <c r="T1047" s="3"/>
    </row>
    <row r="1048" spans="1:20" ht="15.75" customHeight="1">
      <c r="A1048" s="1">
        <v>0</v>
      </c>
      <c r="B1048" s="1">
        <v>0</v>
      </c>
      <c r="C1048" s="1">
        <v>0</v>
      </c>
      <c r="D1048" s="1">
        <v>0</v>
      </c>
      <c r="E1048" s="1">
        <v>0</v>
      </c>
      <c r="F1048" s="1">
        <v>1</v>
      </c>
      <c r="G1048" s="1">
        <v>0</v>
      </c>
      <c r="H1048" s="1">
        <v>0</v>
      </c>
      <c r="I1048" s="1">
        <v>0</v>
      </c>
      <c r="J1048" s="2">
        <v>1</v>
      </c>
      <c r="K1048" s="2">
        <v>0</v>
      </c>
      <c r="L1048" s="53">
        <v>1</v>
      </c>
      <c r="M1048" s="53">
        <v>0</v>
      </c>
      <c r="N1048" s="2">
        <v>477</v>
      </c>
      <c r="O1048" s="2">
        <v>23</v>
      </c>
      <c r="Q1048" s="1"/>
      <c r="T1048" s="3"/>
    </row>
    <row r="1049" spans="1:20" ht="15.75" customHeight="1">
      <c r="A1049" s="1">
        <v>0</v>
      </c>
      <c r="B1049" s="1">
        <v>0</v>
      </c>
      <c r="C1049" s="1">
        <v>0</v>
      </c>
      <c r="D1049" s="1">
        <v>1</v>
      </c>
      <c r="E1049" s="1">
        <v>0</v>
      </c>
      <c r="F1049" s="1">
        <v>1</v>
      </c>
      <c r="G1049" s="1">
        <v>0</v>
      </c>
      <c r="H1049" s="1">
        <v>0</v>
      </c>
      <c r="I1049" s="1">
        <v>0</v>
      </c>
      <c r="J1049" s="2">
        <v>0</v>
      </c>
      <c r="K1049" s="2">
        <v>0</v>
      </c>
      <c r="L1049" s="53">
        <v>0</v>
      </c>
      <c r="M1049" s="53">
        <v>0</v>
      </c>
      <c r="N1049" s="2">
        <v>400</v>
      </c>
      <c r="O1049" s="2">
        <v>40</v>
      </c>
      <c r="Q1049" s="1"/>
      <c r="T1049" s="3"/>
    </row>
    <row r="1050" spans="1:20" ht="15.75" customHeight="1">
      <c r="A1050" s="1">
        <v>0</v>
      </c>
      <c r="B1050" s="1">
        <v>0</v>
      </c>
      <c r="C1050" s="1">
        <v>0</v>
      </c>
      <c r="D1050" s="1">
        <v>1</v>
      </c>
      <c r="E1050" s="1">
        <v>1</v>
      </c>
      <c r="F1050" s="1">
        <v>0</v>
      </c>
      <c r="G1050" s="1">
        <v>0</v>
      </c>
      <c r="H1050" s="1">
        <v>1</v>
      </c>
      <c r="I1050" s="1">
        <v>0</v>
      </c>
      <c r="J1050" s="2">
        <v>0</v>
      </c>
      <c r="K1050" s="2">
        <v>0</v>
      </c>
      <c r="L1050" s="53">
        <v>1</v>
      </c>
      <c r="M1050" s="53">
        <v>0</v>
      </c>
      <c r="N1050" s="2">
        <v>480</v>
      </c>
      <c r="O1050" s="2">
        <v>40</v>
      </c>
      <c r="Q1050" s="1"/>
      <c r="T1050" s="3"/>
    </row>
    <row r="1051" spans="1:20" ht="15.75" customHeight="1">
      <c r="A1051" s="1">
        <v>0</v>
      </c>
      <c r="B1051" s="1">
        <v>1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0</v>
      </c>
      <c r="I1051" s="1">
        <v>0</v>
      </c>
      <c r="J1051" s="2">
        <v>0</v>
      </c>
      <c r="K1051" s="2">
        <v>0</v>
      </c>
      <c r="L1051" s="53">
        <v>0</v>
      </c>
      <c r="M1051" s="53">
        <v>1</v>
      </c>
      <c r="N1051" s="2">
        <v>400</v>
      </c>
      <c r="O1051" s="2">
        <v>35</v>
      </c>
      <c r="Q1051" s="1"/>
      <c r="T1051" s="3"/>
    </row>
    <row r="1052" spans="1:20" ht="15.75" customHeight="1">
      <c r="A1052" s="1">
        <v>0</v>
      </c>
      <c r="B1052" s="1">
        <v>0</v>
      </c>
      <c r="C1052" s="1">
        <v>0</v>
      </c>
      <c r="D1052" s="1">
        <v>1</v>
      </c>
      <c r="E1052" s="1">
        <v>1</v>
      </c>
      <c r="F1052" s="1">
        <v>0</v>
      </c>
      <c r="G1052" s="1">
        <v>0</v>
      </c>
      <c r="H1052" s="1">
        <v>0</v>
      </c>
      <c r="I1052" s="1">
        <v>1</v>
      </c>
      <c r="J1052" s="2">
        <v>0</v>
      </c>
      <c r="K1052" s="2">
        <v>1</v>
      </c>
      <c r="L1052" s="53">
        <v>0</v>
      </c>
      <c r="M1052" s="53">
        <v>1</v>
      </c>
      <c r="N1052" s="2">
        <v>400</v>
      </c>
      <c r="O1052" s="2">
        <v>15</v>
      </c>
      <c r="Q1052" s="1"/>
      <c r="T1052" s="3"/>
    </row>
    <row r="1053" spans="1:20" ht="15.75" customHeight="1">
      <c r="A1053" s="1">
        <v>0</v>
      </c>
      <c r="B1053" s="1">
        <v>0</v>
      </c>
      <c r="C1053" s="1">
        <v>0</v>
      </c>
      <c r="D1053" s="1">
        <v>0</v>
      </c>
      <c r="E1053" s="1">
        <v>1</v>
      </c>
      <c r="F1053" s="1">
        <v>0</v>
      </c>
      <c r="G1053" s="1">
        <v>0</v>
      </c>
      <c r="H1053" s="1">
        <v>0</v>
      </c>
      <c r="I1053" s="1">
        <v>0</v>
      </c>
      <c r="J1053" s="2">
        <v>0</v>
      </c>
      <c r="K1053" s="2">
        <v>0</v>
      </c>
      <c r="L1053" s="53">
        <v>1</v>
      </c>
      <c r="M1053" s="53">
        <v>0</v>
      </c>
      <c r="N1053" s="2">
        <v>500</v>
      </c>
      <c r="O1053" s="2">
        <v>40</v>
      </c>
      <c r="Q1053" s="1"/>
      <c r="T1053" s="3"/>
    </row>
    <row r="1054" spans="1:20" ht="15.75" customHeight="1">
      <c r="A1054" s="1">
        <v>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1</v>
      </c>
      <c r="H1054" s="1">
        <v>0</v>
      </c>
      <c r="I1054" s="1">
        <v>0</v>
      </c>
      <c r="J1054" s="2">
        <v>0</v>
      </c>
      <c r="K1054" s="2">
        <v>1</v>
      </c>
      <c r="L1054" s="53">
        <v>1</v>
      </c>
      <c r="M1054" s="53">
        <v>0</v>
      </c>
      <c r="N1054" s="2">
        <v>450</v>
      </c>
      <c r="O1054" s="2">
        <v>25</v>
      </c>
      <c r="Q1054" s="1"/>
      <c r="T1054" s="3"/>
    </row>
    <row r="1055" spans="1:20" ht="15.75" customHeight="1">
      <c r="A1055" s="1">
        <v>1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1</v>
      </c>
      <c r="H1055" s="1">
        <v>0</v>
      </c>
      <c r="I1055" s="1">
        <v>1</v>
      </c>
      <c r="J1055" s="2">
        <v>0</v>
      </c>
      <c r="K1055" s="2">
        <v>1</v>
      </c>
      <c r="L1055" s="53">
        <v>0</v>
      </c>
      <c r="M1055" s="53">
        <v>0</v>
      </c>
      <c r="N1055" s="2">
        <v>300</v>
      </c>
      <c r="O1055" s="2">
        <v>15</v>
      </c>
      <c r="Q1055" s="1"/>
      <c r="T1055" s="3"/>
    </row>
    <row r="1056" spans="1:20" ht="15.75" customHeight="1">
      <c r="A1056" s="1">
        <v>0</v>
      </c>
      <c r="B1056" s="1">
        <v>0</v>
      </c>
      <c r="C1056" s="1">
        <v>0</v>
      </c>
      <c r="D1056" s="1">
        <v>1</v>
      </c>
      <c r="E1056" s="1">
        <v>0</v>
      </c>
      <c r="F1056" s="1">
        <v>1</v>
      </c>
      <c r="G1056" s="1">
        <v>0</v>
      </c>
      <c r="H1056" s="1">
        <v>0</v>
      </c>
      <c r="I1056" s="1">
        <v>1</v>
      </c>
      <c r="J1056" s="2">
        <v>1</v>
      </c>
      <c r="K1056" s="2">
        <v>0</v>
      </c>
      <c r="L1056" s="53">
        <v>1</v>
      </c>
      <c r="M1056" s="53">
        <v>0</v>
      </c>
      <c r="N1056" s="2">
        <v>388</v>
      </c>
      <c r="O1056" s="2">
        <v>16</v>
      </c>
      <c r="Q1056" s="1"/>
      <c r="T1056" s="3"/>
    </row>
    <row r="1057" spans="1:20" ht="15.75" customHeight="1">
      <c r="A1057" s="1">
        <v>0</v>
      </c>
      <c r="B1057" s="1">
        <v>0</v>
      </c>
      <c r="C1057" s="1">
        <v>0</v>
      </c>
      <c r="D1057" s="1">
        <v>1</v>
      </c>
      <c r="E1057" s="1">
        <v>0</v>
      </c>
      <c r="F1057" s="1">
        <v>0</v>
      </c>
      <c r="G1057" s="1">
        <v>0</v>
      </c>
      <c r="H1057" s="1">
        <v>0</v>
      </c>
      <c r="I1057" s="1">
        <v>1</v>
      </c>
      <c r="J1057" s="2">
        <v>0</v>
      </c>
      <c r="K1057" s="2">
        <v>1</v>
      </c>
      <c r="L1057" s="53">
        <v>1</v>
      </c>
      <c r="M1057" s="53">
        <v>0</v>
      </c>
      <c r="N1057" s="2">
        <v>400</v>
      </c>
      <c r="O1057" s="2">
        <v>25</v>
      </c>
      <c r="Q1057" s="1"/>
      <c r="T1057" s="3"/>
    </row>
    <row r="1058" spans="1:20" ht="15.75" customHeight="1">
      <c r="A1058" s="1">
        <v>0</v>
      </c>
      <c r="B1058" s="1">
        <v>0</v>
      </c>
      <c r="C1058" s="1">
        <v>1</v>
      </c>
      <c r="D1058" s="1">
        <v>0</v>
      </c>
      <c r="E1058" s="1">
        <v>0</v>
      </c>
      <c r="F1058" s="1">
        <v>1</v>
      </c>
      <c r="G1058" s="1">
        <v>0</v>
      </c>
      <c r="H1058" s="1">
        <v>0</v>
      </c>
      <c r="I1058" s="1">
        <v>0</v>
      </c>
      <c r="J1058" s="2">
        <v>0</v>
      </c>
      <c r="K1058" s="2">
        <v>0</v>
      </c>
      <c r="L1058" s="53">
        <v>1</v>
      </c>
      <c r="M1058" s="53">
        <v>0</v>
      </c>
      <c r="N1058" s="2">
        <v>500</v>
      </c>
      <c r="O1058" s="2">
        <v>35</v>
      </c>
      <c r="Q1058" s="1"/>
      <c r="T1058" s="3"/>
    </row>
    <row r="1059" spans="1:20" ht="15.75" customHeight="1">
      <c r="A1059" s="1">
        <v>0</v>
      </c>
      <c r="B1059" s="1">
        <v>0</v>
      </c>
      <c r="C1059" s="1">
        <v>0</v>
      </c>
      <c r="D1059" s="1">
        <v>1</v>
      </c>
      <c r="E1059" s="1">
        <v>0</v>
      </c>
      <c r="F1059" s="1">
        <v>0</v>
      </c>
      <c r="G1059" s="1">
        <v>0</v>
      </c>
      <c r="H1059" s="1">
        <v>0</v>
      </c>
      <c r="I1059" s="1">
        <v>1</v>
      </c>
      <c r="J1059" s="2">
        <v>0</v>
      </c>
      <c r="K1059" s="2">
        <v>0</v>
      </c>
      <c r="L1059" s="53">
        <v>1</v>
      </c>
      <c r="M1059" s="53">
        <v>0</v>
      </c>
      <c r="N1059" s="2">
        <v>500</v>
      </c>
      <c r="O1059" s="2">
        <v>40</v>
      </c>
      <c r="Q1059" s="1"/>
      <c r="T1059" s="3"/>
    </row>
    <row r="1060" spans="1:20" ht="15.75" customHeight="1">
      <c r="A1060" s="1">
        <v>0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1</v>
      </c>
      <c r="H1060" s="1">
        <v>0</v>
      </c>
      <c r="I1060" s="1">
        <v>1</v>
      </c>
      <c r="J1060" s="2">
        <v>0</v>
      </c>
      <c r="K1060" s="2">
        <v>1</v>
      </c>
      <c r="L1060" s="53">
        <v>0</v>
      </c>
      <c r="M1060" s="53">
        <v>0</v>
      </c>
      <c r="N1060" s="2">
        <v>400</v>
      </c>
      <c r="O1060" s="2">
        <v>25</v>
      </c>
      <c r="Q1060" s="1"/>
      <c r="T1060" s="3"/>
    </row>
    <row r="1061" spans="1:20" ht="15.75" customHeight="1">
      <c r="A1061" s="1">
        <v>0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1</v>
      </c>
      <c r="J1061" s="2">
        <v>1</v>
      </c>
      <c r="K1061" s="2">
        <v>0</v>
      </c>
      <c r="L1061" s="53">
        <v>1</v>
      </c>
      <c r="M1061" s="53">
        <v>0</v>
      </c>
      <c r="N1061" s="2">
        <v>388</v>
      </c>
      <c r="O1061" s="2">
        <v>16</v>
      </c>
      <c r="Q1061" s="1"/>
      <c r="T1061" s="3"/>
    </row>
    <row r="1062" spans="1:20" ht="15.75" customHeight="1">
      <c r="A1062" s="1">
        <v>0</v>
      </c>
      <c r="B1062" s="1">
        <v>0</v>
      </c>
      <c r="C1062" s="1">
        <v>0</v>
      </c>
      <c r="D1062" s="1">
        <v>0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2">
        <v>0</v>
      </c>
      <c r="K1062" s="2">
        <v>0</v>
      </c>
      <c r="L1062" s="53">
        <v>1</v>
      </c>
      <c r="M1062" s="53">
        <v>0</v>
      </c>
      <c r="N1062" s="2">
        <v>350</v>
      </c>
      <c r="O1062" s="2">
        <v>35</v>
      </c>
      <c r="Q1062" s="1"/>
      <c r="T1062" s="3"/>
    </row>
    <row r="1063" spans="1:20" ht="15.75" customHeight="1">
      <c r="A1063" s="1">
        <v>1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1</v>
      </c>
      <c r="H1063" s="1">
        <v>0</v>
      </c>
      <c r="I1063" s="1">
        <v>0</v>
      </c>
      <c r="J1063" s="2">
        <v>0</v>
      </c>
      <c r="K1063" s="2">
        <v>1</v>
      </c>
      <c r="L1063" s="53">
        <v>1</v>
      </c>
      <c r="M1063" s="53">
        <v>0</v>
      </c>
      <c r="N1063" s="2">
        <v>350</v>
      </c>
      <c r="O1063" s="2">
        <v>25</v>
      </c>
      <c r="Q1063" s="1"/>
      <c r="T1063" s="3"/>
    </row>
    <row r="1064" spans="1:20" ht="15.75" customHeight="1">
      <c r="A1064" s="1">
        <v>0</v>
      </c>
      <c r="B1064" s="1">
        <v>0</v>
      </c>
      <c r="C1064" s="1">
        <v>0</v>
      </c>
      <c r="D1064" s="1">
        <v>0</v>
      </c>
      <c r="E1064" s="1">
        <v>0</v>
      </c>
      <c r="F1064" s="1">
        <v>1</v>
      </c>
      <c r="G1064" s="1">
        <v>0</v>
      </c>
      <c r="H1064" s="1">
        <v>0</v>
      </c>
      <c r="I1064" s="1">
        <v>0</v>
      </c>
      <c r="J1064" s="2">
        <v>1</v>
      </c>
      <c r="K1064" s="2">
        <v>0</v>
      </c>
      <c r="L1064" s="53">
        <v>1</v>
      </c>
      <c r="M1064" s="53">
        <v>0</v>
      </c>
      <c r="N1064" s="2">
        <v>495</v>
      </c>
      <c r="O1064" s="2">
        <v>36</v>
      </c>
      <c r="Q1064" s="1"/>
      <c r="T1064" s="3"/>
    </row>
    <row r="1065" spans="1:20" ht="15.75" customHeight="1">
      <c r="A1065" s="1">
        <v>0</v>
      </c>
      <c r="B1065" s="1">
        <v>0</v>
      </c>
      <c r="C1065" s="1">
        <v>0</v>
      </c>
      <c r="D1065" s="1">
        <v>0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  <c r="J1065" s="2">
        <v>1</v>
      </c>
      <c r="K1065" s="2">
        <v>0</v>
      </c>
      <c r="L1065" s="53">
        <v>0</v>
      </c>
      <c r="M1065" s="53">
        <v>1</v>
      </c>
      <c r="N1065" s="2">
        <v>500</v>
      </c>
      <c r="O1065" s="2">
        <v>25</v>
      </c>
      <c r="Q1065" s="1"/>
      <c r="T1065" s="3"/>
    </row>
    <row r="1066" spans="1:20" ht="15.75" customHeight="1">
      <c r="A1066" s="1">
        <v>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1</v>
      </c>
      <c r="H1066" s="1">
        <v>0</v>
      </c>
      <c r="I1066" s="1">
        <v>1</v>
      </c>
      <c r="J1066" s="2">
        <v>1</v>
      </c>
      <c r="K1066" s="2">
        <v>0</v>
      </c>
      <c r="L1066" s="53">
        <v>1</v>
      </c>
      <c r="M1066" s="53">
        <v>0</v>
      </c>
      <c r="N1066" s="2">
        <v>350</v>
      </c>
      <c r="O1066" s="2">
        <v>20</v>
      </c>
      <c r="Q1066" s="1"/>
      <c r="T1066" s="3"/>
    </row>
    <row r="1067" spans="1:20" ht="15.75" customHeight="1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1</v>
      </c>
      <c r="G1067" s="1">
        <v>0</v>
      </c>
      <c r="H1067" s="1">
        <v>0</v>
      </c>
      <c r="I1067" s="1">
        <v>0</v>
      </c>
      <c r="J1067" s="2">
        <v>0</v>
      </c>
      <c r="K1067" s="2">
        <v>1</v>
      </c>
      <c r="L1067" s="53">
        <v>1</v>
      </c>
      <c r="M1067" s="53">
        <v>0</v>
      </c>
      <c r="N1067" s="2">
        <v>400</v>
      </c>
      <c r="O1067" s="2">
        <v>15</v>
      </c>
      <c r="Q1067" s="1"/>
      <c r="T1067" s="3"/>
    </row>
    <row r="1068" spans="1:20" ht="15.75" customHeight="1">
      <c r="A1068" s="1">
        <v>0</v>
      </c>
      <c r="B1068" s="1">
        <v>0</v>
      </c>
      <c r="C1068" s="1">
        <v>0</v>
      </c>
      <c r="D1068" s="1">
        <v>0</v>
      </c>
      <c r="E1068" s="1">
        <v>1</v>
      </c>
      <c r="F1068" s="1">
        <v>0</v>
      </c>
      <c r="G1068" s="1">
        <v>0</v>
      </c>
      <c r="H1068" s="1">
        <v>0</v>
      </c>
      <c r="I1068" s="1">
        <v>1</v>
      </c>
      <c r="J1068" s="2">
        <v>0</v>
      </c>
      <c r="K1068" s="2">
        <v>1</v>
      </c>
      <c r="L1068" s="53">
        <v>1</v>
      </c>
      <c r="M1068" s="53">
        <v>0</v>
      </c>
      <c r="N1068" s="2">
        <v>300</v>
      </c>
      <c r="O1068" s="2">
        <v>15</v>
      </c>
      <c r="Q1068" s="1"/>
      <c r="T1068" s="3"/>
    </row>
    <row r="1069" spans="1:20" ht="15.75" customHeight="1">
      <c r="A1069" s="1">
        <v>0</v>
      </c>
      <c r="B1069" s="1">
        <v>0</v>
      </c>
      <c r="C1069" s="1">
        <v>1</v>
      </c>
      <c r="D1069" s="1">
        <v>0</v>
      </c>
      <c r="E1069" s="1">
        <v>0</v>
      </c>
      <c r="F1069" s="1">
        <v>0</v>
      </c>
      <c r="G1069" s="1">
        <v>1</v>
      </c>
      <c r="H1069" s="1">
        <v>0</v>
      </c>
      <c r="I1069" s="1">
        <v>1</v>
      </c>
      <c r="J1069" s="2">
        <v>0</v>
      </c>
      <c r="K1069" s="2">
        <v>1</v>
      </c>
      <c r="L1069" s="53">
        <v>0</v>
      </c>
      <c r="M1069" s="53">
        <v>0</v>
      </c>
      <c r="N1069" s="2">
        <v>350</v>
      </c>
      <c r="O1069" s="2">
        <v>15</v>
      </c>
      <c r="Q1069" s="1"/>
      <c r="T1069" s="3"/>
    </row>
    <row r="1070" spans="1:20" ht="15.75" customHeight="1">
      <c r="A1070" s="1">
        <v>0</v>
      </c>
      <c r="B1070" s="1">
        <v>0</v>
      </c>
      <c r="C1070" s="1">
        <v>0</v>
      </c>
      <c r="D1070" s="1">
        <v>1</v>
      </c>
      <c r="E1070" s="1">
        <v>0</v>
      </c>
      <c r="F1070" s="1">
        <v>1</v>
      </c>
      <c r="G1070" s="1">
        <v>0</v>
      </c>
      <c r="H1070" s="1">
        <v>0</v>
      </c>
      <c r="I1070" s="1">
        <v>0</v>
      </c>
      <c r="J1070" s="2">
        <v>0</v>
      </c>
      <c r="K1070" s="2">
        <v>1</v>
      </c>
      <c r="L1070" s="53">
        <v>1</v>
      </c>
      <c r="M1070" s="53">
        <v>0</v>
      </c>
      <c r="N1070" s="2">
        <v>350</v>
      </c>
      <c r="O1070" s="2">
        <v>23</v>
      </c>
      <c r="Q1070" s="1"/>
      <c r="T1070" s="3"/>
    </row>
    <row r="1071" spans="1:20" ht="15.75" customHeight="1">
      <c r="A1071" s="1">
        <v>0</v>
      </c>
      <c r="B1071" s="1">
        <v>0</v>
      </c>
      <c r="C1071" s="1">
        <v>0</v>
      </c>
      <c r="D1071" s="1">
        <v>1</v>
      </c>
      <c r="E1071" s="1">
        <v>0</v>
      </c>
      <c r="F1071" s="1">
        <v>0</v>
      </c>
      <c r="G1071" s="1">
        <v>1</v>
      </c>
      <c r="H1071" s="1">
        <v>0</v>
      </c>
      <c r="I1071" s="1">
        <v>1</v>
      </c>
      <c r="J1071" s="2">
        <v>1</v>
      </c>
      <c r="K1071" s="2">
        <v>0</v>
      </c>
      <c r="L1071" s="53">
        <v>1</v>
      </c>
      <c r="M1071" s="53">
        <v>0</v>
      </c>
      <c r="N1071" s="2">
        <v>388</v>
      </c>
      <c r="O1071" s="2">
        <v>16</v>
      </c>
      <c r="Q1071" s="1"/>
      <c r="T1071" s="3"/>
    </row>
    <row r="1072" spans="1:20" ht="15.75" customHeight="1">
      <c r="A1072" s="1">
        <v>0</v>
      </c>
      <c r="B1072" s="1">
        <v>0</v>
      </c>
      <c r="C1072" s="1">
        <v>0</v>
      </c>
      <c r="D1072" s="1">
        <v>1</v>
      </c>
      <c r="E1072" s="1">
        <v>1</v>
      </c>
      <c r="F1072" s="1">
        <v>0</v>
      </c>
      <c r="G1072" s="1">
        <v>0</v>
      </c>
      <c r="H1072" s="1">
        <v>0</v>
      </c>
      <c r="I1072" s="1">
        <v>0</v>
      </c>
      <c r="J1072" s="2">
        <v>0</v>
      </c>
      <c r="K1072" s="2">
        <v>0</v>
      </c>
      <c r="L1072" s="53">
        <v>1</v>
      </c>
      <c r="M1072" s="53">
        <v>0</v>
      </c>
      <c r="N1072" s="2">
        <v>500</v>
      </c>
      <c r="O1072" s="2">
        <v>50</v>
      </c>
      <c r="Q1072" s="1"/>
      <c r="T1072" s="3"/>
    </row>
    <row r="1073" spans="1:20" ht="15.75" customHeight="1">
      <c r="A1073" s="1">
        <v>0</v>
      </c>
      <c r="B1073" s="1">
        <v>1</v>
      </c>
      <c r="C1073" s="1">
        <v>0</v>
      </c>
      <c r="D1073" s="1">
        <v>0</v>
      </c>
      <c r="E1073" s="1">
        <v>0</v>
      </c>
      <c r="F1073" s="1">
        <v>0</v>
      </c>
      <c r="G1073" s="1">
        <v>1</v>
      </c>
      <c r="H1073" s="1">
        <v>1</v>
      </c>
      <c r="I1073" s="1">
        <v>0</v>
      </c>
      <c r="J1073" s="2">
        <v>0</v>
      </c>
      <c r="K1073" s="2">
        <v>1</v>
      </c>
      <c r="L1073" s="53">
        <v>1</v>
      </c>
      <c r="M1073" s="53">
        <v>0</v>
      </c>
      <c r="N1073" s="2">
        <v>480</v>
      </c>
      <c r="O1073" s="2">
        <v>30</v>
      </c>
      <c r="Q1073" s="1"/>
      <c r="T1073" s="3"/>
    </row>
    <row r="1074" spans="1:20" ht="15.75" customHeight="1">
      <c r="A1074" s="1">
        <v>0</v>
      </c>
      <c r="B1074" s="1">
        <v>0</v>
      </c>
      <c r="C1074" s="1">
        <v>0</v>
      </c>
      <c r="D1074" s="1">
        <v>1</v>
      </c>
      <c r="E1074" s="1">
        <v>0</v>
      </c>
      <c r="F1074" s="1">
        <v>0</v>
      </c>
      <c r="G1074" s="1">
        <v>0</v>
      </c>
      <c r="H1074" s="1">
        <v>0</v>
      </c>
      <c r="I1074" s="1">
        <v>1</v>
      </c>
      <c r="J1074" s="2">
        <v>0</v>
      </c>
      <c r="K1074" s="2">
        <v>1</v>
      </c>
      <c r="L1074" s="53">
        <v>1</v>
      </c>
      <c r="M1074" s="53">
        <v>0</v>
      </c>
      <c r="N1074" s="2">
        <v>350</v>
      </c>
      <c r="O1074" s="2">
        <v>20</v>
      </c>
      <c r="Q1074" s="1"/>
      <c r="T1074" s="3"/>
    </row>
    <row r="1075" spans="1:20" ht="15.75" customHeight="1">
      <c r="A1075" s="1">
        <v>0</v>
      </c>
      <c r="B1075" s="1">
        <v>0</v>
      </c>
      <c r="C1075" s="1">
        <v>0</v>
      </c>
      <c r="D1075" s="1">
        <v>1</v>
      </c>
      <c r="E1075" s="1">
        <v>1</v>
      </c>
      <c r="F1075" s="1">
        <v>0</v>
      </c>
      <c r="G1075" s="1">
        <v>0</v>
      </c>
      <c r="H1075" s="1">
        <v>0</v>
      </c>
      <c r="I1075" s="1">
        <v>1</v>
      </c>
      <c r="J1075" s="2">
        <v>0</v>
      </c>
      <c r="K1075" s="2">
        <v>1</v>
      </c>
      <c r="L1075" s="53">
        <v>1</v>
      </c>
      <c r="M1075" s="53">
        <v>0</v>
      </c>
      <c r="N1075" s="2">
        <v>300</v>
      </c>
      <c r="O1075" s="2">
        <v>15</v>
      </c>
      <c r="Q1075" s="1"/>
      <c r="T1075" s="3"/>
    </row>
    <row r="1076" spans="1:20" ht="15.75" customHeight="1">
      <c r="A1076" s="1">
        <v>0</v>
      </c>
      <c r="B1076" s="1">
        <v>0</v>
      </c>
      <c r="C1076" s="1">
        <v>1</v>
      </c>
      <c r="D1076" s="1">
        <v>0</v>
      </c>
      <c r="E1076" s="1">
        <v>0</v>
      </c>
      <c r="F1076" s="1">
        <v>0</v>
      </c>
      <c r="G1076" s="1">
        <v>1</v>
      </c>
      <c r="H1076" s="1">
        <v>0</v>
      </c>
      <c r="I1076" s="1">
        <v>0</v>
      </c>
      <c r="J1076" s="2">
        <v>0</v>
      </c>
      <c r="K1076" s="2">
        <v>1</v>
      </c>
      <c r="L1076" s="53">
        <v>0</v>
      </c>
      <c r="M1076" s="53">
        <v>0</v>
      </c>
      <c r="N1076" s="2">
        <v>450</v>
      </c>
      <c r="O1076" s="2">
        <v>15</v>
      </c>
      <c r="Q1076" s="1"/>
      <c r="T1076" s="3"/>
    </row>
    <row r="1077" spans="1:20" ht="15.75" customHeight="1">
      <c r="A1077" s="1">
        <v>0</v>
      </c>
      <c r="B1077" s="1">
        <v>0</v>
      </c>
      <c r="C1077" s="1">
        <v>0</v>
      </c>
      <c r="D1077" s="1">
        <v>1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2">
        <v>0</v>
      </c>
      <c r="K1077" s="2">
        <v>1</v>
      </c>
      <c r="L1077" s="53">
        <v>1</v>
      </c>
      <c r="M1077" s="53">
        <v>0</v>
      </c>
      <c r="N1077" s="2">
        <v>450</v>
      </c>
      <c r="O1077" s="2">
        <v>25</v>
      </c>
      <c r="Q1077" s="1"/>
      <c r="T1077" s="3"/>
    </row>
    <row r="1078" spans="1:20" ht="15.75" customHeight="1">
      <c r="A1078" s="1">
        <v>0</v>
      </c>
      <c r="B1078" s="1">
        <v>0</v>
      </c>
      <c r="C1078" s="1">
        <v>0</v>
      </c>
      <c r="D1078" s="1">
        <v>1</v>
      </c>
      <c r="E1078" s="1">
        <v>0</v>
      </c>
      <c r="F1078" s="1">
        <v>0</v>
      </c>
      <c r="G1078" s="1">
        <v>1</v>
      </c>
      <c r="H1078" s="1">
        <v>0</v>
      </c>
      <c r="I1078" s="1">
        <v>1</v>
      </c>
      <c r="J1078" s="2">
        <v>0</v>
      </c>
      <c r="K1078" s="2">
        <v>1</v>
      </c>
      <c r="L1078" s="53">
        <v>1</v>
      </c>
      <c r="M1078" s="53">
        <v>0</v>
      </c>
      <c r="N1078" s="2">
        <v>300</v>
      </c>
      <c r="O1078" s="2">
        <v>15</v>
      </c>
      <c r="Q1078" s="1"/>
      <c r="T1078" s="3"/>
    </row>
    <row r="1079" spans="1:20" ht="15.75" customHeight="1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1</v>
      </c>
      <c r="H1079" s="1">
        <v>0</v>
      </c>
      <c r="I1079" s="1">
        <v>1</v>
      </c>
      <c r="J1079" s="2">
        <v>1</v>
      </c>
      <c r="K1079" s="2">
        <v>0</v>
      </c>
      <c r="L1079" s="53">
        <v>0</v>
      </c>
      <c r="M1079" s="53">
        <v>0</v>
      </c>
      <c r="N1079" s="2">
        <v>450</v>
      </c>
      <c r="O1079" s="2">
        <v>20</v>
      </c>
      <c r="Q1079" s="1"/>
      <c r="T1079" s="3"/>
    </row>
    <row r="1080" spans="1:20" ht="15.75" customHeight="1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1</v>
      </c>
      <c r="H1080" s="1">
        <v>0</v>
      </c>
      <c r="I1080" s="1">
        <v>1</v>
      </c>
      <c r="J1080" s="2">
        <v>0</v>
      </c>
      <c r="K1080" s="2">
        <v>1</v>
      </c>
      <c r="L1080" s="53">
        <v>0</v>
      </c>
      <c r="M1080" s="53">
        <v>0</v>
      </c>
      <c r="N1080" s="2">
        <v>300</v>
      </c>
      <c r="O1080" s="2">
        <v>15</v>
      </c>
      <c r="Q1080" s="1"/>
      <c r="T1080" s="3"/>
    </row>
    <row r="1081" spans="1:20" ht="15.75" customHeight="1">
      <c r="A1081" s="1">
        <v>1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1</v>
      </c>
      <c r="H1081" s="1">
        <v>0</v>
      </c>
      <c r="I1081" s="1">
        <v>0</v>
      </c>
      <c r="J1081" s="2">
        <v>0</v>
      </c>
      <c r="K1081" s="2">
        <v>1</v>
      </c>
      <c r="L1081" s="53">
        <v>1</v>
      </c>
      <c r="M1081" s="53">
        <v>0</v>
      </c>
      <c r="N1081" s="2">
        <v>282</v>
      </c>
      <c r="O1081" s="2">
        <v>22</v>
      </c>
      <c r="Q1081" s="1"/>
      <c r="T1081" s="3"/>
    </row>
    <row r="1082" spans="1:20" ht="15.75" customHeight="1">
      <c r="A1082" s="1">
        <v>0</v>
      </c>
      <c r="B1082" s="1">
        <v>0</v>
      </c>
      <c r="C1082" s="1">
        <v>0</v>
      </c>
      <c r="D1082" s="1">
        <v>1</v>
      </c>
      <c r="E1082" s="1">
        <v>0</v>
      </c>
      <c r="F1082" s="1">
        <v>1</v>
      </c>
      <c r="G1082" s="1">
        <v>0</v>
      </c>
      <c r="H1082" s="1">
        <v>0</v>
      </c>
      <c r="I1082" s="1">
        <v>0</v>
      </c>
      <c r="J1082" s="2">
        <v>0</v>
      </c>
      <c r="K1082" s="2">
        <v>0</v>
      </c>
      <c r="L1082" s="53">
        <v>1</v>
      </c>
      <c r="M1082" s="53">
        <v>0</v>
      </c>
      <c r="N1082" s="2">
        <v>350</v>
      </c>
      <c r="O1082" s="2">
        <v>34</v>
      </c>
      <c r="Q1082" s="1"/>
      <c r="T1082" s="3"/>
    </row>
    <row r="1083" spans="1:20" ht="15.75" customHeight="1">
      <c r="A1083" s="1">
        <v>0</v>
      </c>
      <c r="B1083" s="1">
        <v>0</v>
      </c>
      <c r="C1083" s="1">
        <v>0</v>
      </c>
      <c r="D1083" s="1">
        <v>1</v>
      </c>
      <c r="E1083" s="1">
        <v>0</v>
      </c>
      <c r="F1083" s="1">
        <v>0</v>
      </c>
      <c r="G1083" s="1">
        <v>1</v>
      </c>
      <c r="H1083" s="1">
        <v>0</v>
      </c>
      <c r="I1083" s="1">
        <v>1</v>
      </c>
      <c r="J1083" s="2">
        <v>1</v>
      </c>
      <c r="K1083" s="2">
        <v>0</v>
      </c>
      <c r="L1083" s="53">
        <v>0</v>
      </c>
      <c r="M1083" s="53">
        <v>0</v>
      </c>
      <c r="N1083" s="2">
        <v>350</v>
      </c>
      <c r="O1083" s="2">
        <v>20</v>
      </c>
      <c r="Q1083" s="1"/>
      <c r="T1083" s="3"/>
    </row>
    <row r="1084" spans="1:20" ht="15.75" customHeight="1">
      <c r="A1084" s="1">
        <v>0</v>
      </c>
      <c r="B1084" s="1">
        <v>0</v>
      </c>
      <c r="C1084" s="1">
        <v>0</v>
      </c>
      <c r="D1084" s="1">
        <v>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2">
        <v>0</v>
      </c>
      <c r="K1084" s="2">
        <v>0</v>
      </c>
      <c r="L1084" s="53">
        <v>1</v>
      </c>
      <c r="M1084" s="53">
        <v>0</v>
      </c>
      <c r="N1084" s="2">
        <v>450</v>
      </c>
      <c r="O1084" s="2">
        <v>45</v>
      </c>
      <c r="Q1084" s="1"/>
      <c r="T1084" s="3"/>
    </row>
    <row r="1085" spans="1:20" ht="15.75" customHeight="1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1</v>
      </c>
      <c r="H1085" s="1">
        <v>0</v>
      </c>
      <c r="I1085" s="1">
        <v>0</v>
      </c>
      <c r="J1085" s="2">
        <v>0</v>
      </c>
      <c r="K1085" s="2">
        <v>0</v>
      </c>
      <c r="L1085" s="53">
        <v>1</v>
      </c>
      <c r="M1085" s="53">
        <v>0</v>
      </c>
      <c r="N1085" s="2">
        <v>350</v>
      </c>
      <c r="O1085" s="2">
        <v>40</v>
      </c>
      <c r="Q1085" s="1"/>
      <c r="T1085" s="3"/>
    </row>
    <row r="1086" spans="1:20" ht="15.75" customHeight="1">
      <c r="A1086" s="1">
        <v>0</v>
      </c>
      <c r="B1086" s="1">
        <v>0</v>
      </c>
      <c r="C1086" s="1">
        <v>0</v>
      </c>
      <c r="D1086" s="1">
        <v>1</v>
      </c>
      <c r="E1086" s="1">
        <v>1</v>
      </c>
      <c r="F1086" s="1">
        <v>0</v>
      </c>
      <c r="G1086" s="1">
        <v>0</v>
      </c>
      <c r="H1086" s="1">
        <v>0</v>
      </c>
      <c r="I1086" s="1">
        <v>0</v>
      </c>
      <c r="J1086" s="2">
        <v>1</v>
      </c>
      <c r="K1086" s="2">
        <v>0</v>
      </c>
      <c r="L1086" s="53">
        <v>1</v>
      </c>
      <c r="M1086" s="53">
        <v>0</v>
      </c>
      <c r="N1086" s="2">
        <v>500</v>
      </c>
      <c r="O1086" s="2">
        <v>25</v>
      </c>
      <c r="Q1086" s="1"/>
      <c r="T1086" s="3"/>
    </row>
    <row r="1087" spans="1:20" ht="15.75" customHeight="1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1</v>
      </c>
      <c r="H1087" s="1">
        <v>0</v>
      </c>
      <c r="I1087" s="1">
        <v>0</v>
      </c>
      <c r="J1087" s="2">
        <v>0</v>
      </c>
      <c r="K1087" s="2">
        <v>0</v>
      </c>
      <c r="L1087" s="53">
        <v>0</v>
      </c>
      <c r="M1087" s="53">
        <v>1</v>
      </c>
      <c r="N1087" s="2">
        <v>400</v>
      </c>
      <c r="O1087" s="2">
        <v>40</v>
      </c>
      <c r="Q1087" s="1"/>
      <c r="T1087" s="3"/>
    </row>
    <row r="1088" spans="1:20" ht="15.75" customHeight="1">
      <c r="A1088" s="1">
        <v>0</v>
      </c>
      <c r="B1088" s="1">
        <v>0</v>
      </c>
      <c r="C1088" s="1">
        <v>0</v>
      </c>
      <c r="D1088" s="1">
        <v>1</v>
      </c>
      <c r="E1088" s="1">
        <v>1</v>
      </c>
      <c r="F1088" s="1">
        <v>0</v>
      </c>
      <c r="G1088" s="1">
        <v>0</v>
      </c>
      <c r="H1088" s="1">
        <v>0</v>
      </c>
      <c r="I1088" s="1">
        <v>0</v>
      </c>
      <c r="J1088" s="2">
        <v>0</v>
      </c>
      <c r="K1088" s="2">
        <v>1</v>
      </c>
      <c r="L1088" s="53">
        <v>0</v>
      </c>
      <c r="M1088" s="53">
        <v>1</v>
      </c>
      <c r="N1088" s="2">
        <v>350</v>
      </c>
      <c r="O1088" s="2">
        <v>25</v>
      </c>
      <c r="Q1088" s="1"/>
      <c r="T1088" s="3"/>
    </row>
    <row r="1089" spans="1:20" ht="15.75" customHeight="1">
      <c r="A1089" s="1">
        <v>0</v>
      </c>
      <c r="B1089" s="1">
        <v>0</v>
      </c>
      <c r="C1089" s="1">
        <v>0</v>
      </c>
      <c r="D1089" s="1">
        <v>1</v>
      </c>
      <c r="E1089" s="1">
        <v>0</v>
      </c>
      <c r="F1089" s="1">
        <v>0</v>
      </c>
      <c r="G1089" s="1">
        <v>1</v>
      </c>
      <c r="H1089" s="1">
        <v>0</v>
      </c>
      <c r="I1089" s="1">
        <v>0</v>
      </c>
      <c r="J1089" s="2">
        <v>0</v>
      </c>
      <c r="K1089" s="2">
        <v>1</v>
      </c>
      <c r="L1089" s="53">
        <v>0</v>
      </c>
      <c r="M1089" s="53">
        <v>1</v>
      </c>
      <c r="N1089" s="2">
        <v>282</v>
      </c>
      <c r="O1089" s="2">
        <v>22</v>
      </c>
      <c r="Q1089" s="1"/>
      <c r="T1089" s="3"/>
    </row>
    <row r="1090" spans="1:20" ht="15.75" customHeight="1">
      <c r="A1090" s="1">
        <v>0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1</v>
      </c>
      <c r="H1090" s="1">
        <v>0</v>
      </c>
      <c r="I1090" s="1">
        <v>0</v>
      </c>
      <c r="J1090" s="2">
        <v>0</v>
      </c>
      <c r="K1090" s="2">
        <v>0</v>
      </c>
      <c r="L1090" s="53">
        <v>1</v>
      </c>
      <c r="M1090" s="53">
        <v>0</v>
      </c>
      <c r="N1090" s="2">
        <v>450</v>
      </c>
      <c r="O1090" s="2">
        <v>35</v>
      </c>
      <c r="Q1090" s="1"/>
      <c r="T1090" s="3"/>
    </row>
    <row r="1091" spans="1:20" ht="15.75" customHeight="1">
      <c r="A1091" s="1">
        <v>0</v>
      </c>
      <c r="B1091" s="1">
        <v>0</v>
      </c>
      <c r="C1091" s="1">
        <v>0</v>
      </c>
      <c r="D1091" s="1">
        <v>1</v>
      </c>
      <c r="E1091" s="1">
        <v>0</v>
      </c>
      <c r="F1091" s="1">
        <v>0</v>
      </c>
      <c r="G1091" s="1">
        <v>1</v>
      </c>
      <c r="H1091" s="1">
        <v>0</v>
      </c>
      <c r="I1091" s="1">
        <v>0</v>
      </c>
      <c r="J1091" s="2">
        <v>0</v>
      </c>
      <c r="K1091" s="2">
        <v>1</v>
      </c>
      <c r="L1091" s="53">
        <v>1</v>
      </c>
      <c r="M1091" s="53">
        <v>0</v>
      </c>
      <c r="N1091" s="2">
        <v>350</v>
      </c>
      <c r="O1091" s="2">
        <v>20</v>
      </c>
      <c r="Q1091" s="1"/>
      <c r="T1091" s="3"/>
    </row>
    <row r="1092" spans="1:20" ht="15.75" customHeight="1">
      <c r="A1092" s="1">
        <v>0</v>
      </c>
      <c r="B1092" s="1">
        <v>0</v>
      </c>
      <c r="C1092" s="1">
        <v>0</v>
      </c>
      <c r="D1092" s="1">
        <v>1</v>
      </c>
      <c r="E1092" s="1">
        <v>0</v>
      </c>
      <c r="F1092" s="1">
        <v>0</v>
      </c>
      <c r="G1092" s="1">
        <v>1</v>
      </c>
      <c r="H1092" s="1">
        <v>0</v>
      </c>
      <c r="I1092" s="1">
        <v>0</v>
      </c>
      <c r="J1092" s="2">
        <v>0</v>
      </c>
      <c r="K1092" s="2">
        <v>1</v>
      </c>
      <c r="L1092" s="53">
        <v>1</v>
      </c>
      <c r="M1092" s="53">
        <v>0</v>
      </c>
      <c r="N1092" s="2">
        <v>350</v>
      </c>
      <c r="O1092" s="2">
        <v>25</v>
      </c>
      <c r="Q1092" s="1"/>
      <c r="T1092" s="3"/>
    </row>
    <row r="1093" spans="1:20" ht="15.75" customHeight="1">
      <c r="A1093" s="1">
        <v>1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1</v>
      </c>
      <c r="I1093" s="1">
        <v>0</v>
      </c>
      <c r="J1093" s="2">
        <v>1</v>
      </c>
      <c r="K1093" s="2">
        <v>0</v>
      </c>
      <c r="L1093" s="53">
        <v>1</v>
      </c>
      <c r="M1093" s="53">
        <v>0</v>
      </c>
      <c r="N1093" s="2">
        <v>371</v>
      </c>
      <c r="O1093" s="2">
        <v>27</v>
      </c>
      <c r="Q1093" s="1"/>
      <c r="T1093" s="3"/>
    </row>
    <row r="1094" spans="1:20" ht="15.75" customHeight="1">
      <c r="A1094" s="1">
        <v>1</v>
      </c>
      <c r="B1094" s="1">
        <v>0</v>
      </c>
      <c r="C1094" s="1">
        <v>0</v>
      </c>
      <c r="D1094" s="1">
        <v>0</v>
      </c>
      <c r="E1094" s="1">
        <v>0</v>
      </c>
      <c r="F1094" s="1">
        <v>1</v>
      </c>
      <c r="G1094" s="1">
        <v>0</v>
      </c>
      <c r="H1094" s="1">
        <v>1</v>
      </c>
      <c r="I1094" s="1">
        <v>0</v>
      </c>
      <c r="J1094" s="2">
        <v>1</v>
      </c>
      <c r="K1094" s="2">
        <v>0</v>
      </c>
      <c r="L1094" s="53">
        <v>0</v>
      </c>
      <c r="M1094" s="53">
        <v>1</v>
      </c>
      <c r="N1094" s="2">
        <v>477</v>
      </c>
      <c r="O1094" s="2">
        <v>29</v>
      </c>
      <c r="Q1094" s="1"/>
      <c r="T1094" s="3"/>
    </row>
    <row r="1095" spans="1:20" ht="15.75" customHeight="1">
      <c r="A1095" s="1">
        <v>1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2">
        <v>0</v>
      </c>
      <c r="K1095" s="2">
        <v>1</v>
      </c>
      <c r="L1095" s="53">
        <v>0</v>
      </c>
      <c r="M1095" s="53">
        <v>1</v>
      </c>
      <c r="N1095" s="2">
        <v>450</v>
      </c>
      <c r="O1095" s="2">
        <v>30</v>
      </c>
      <c r="Q1095" s="1"/>
      <c r="T1095" s="3"/>
    </row>
    <row r="1096" spans="1:20" ht="15.75" customHeight="1">
      <c r="A1096" s="1">
        <v>1</v>
      </c>
      <c r="B1096" s="1">
        <v>0</v>
      </c>
      <c r="C1096" s="1">
        <v>0</v>
      </c>
      <c r="D1096" s="1">
        <v>0</v>
      </c>
      <c r="E1096" s="1">
        <v>0</v>
      </c>
      <c r="F1096" s="1">
        <v>1</v>
      </c>
      <c r="G1096" s="1">
        <v>0</v>
      </c>
      <c r="H1096" s="1">
        <v>1</v>
      </c>
      <c r="I1096" s="1">
        <v>0</v>
      </c>
      <c r="J1096" s="2">
        <v>0</v>
      </c>
      <c r="K1096" s="2">
        <v>1</v>
      </c>
      <c r="L1096" s="53">
        <v>0</v>
      </c>
      <c r="M1096" s="53">
        <v>0</v>
      </c>
      <c r="N1096" s="2">
        <v>350</v>
      </c>
      <c r="O1096" s="2">
        <v>20</v>
      </c>
      <c r="Q1096" s="1"/>
      <c r="T1096" s="3"/>
    </row>
    <row r="1097" spans="1:20" ht="15.75" customHeight="1">
      <c r="A1097" s="1">
        <v>1</v>
      </c>
      <c r="B1097" s="1">
        <v>0</v>
      </c>
      <c r="C1097" s="1">
        <v>0</v>
      </c>
      <c r="D1097" s="1">
        <v>0</v>
      </c>
      <c r="E1097" s="1">
        <v>1</v>
      </c>
      <c r="F1097" s="1">
        <v>0</v>
      </c>
      <c r="G1097" s="1">
        <v>0</v>
      </c>
      <c r="H1097" s="1">
        <v>0</v>
      </c>
      <c r="I1097" s="1">
        <v>1</v>
      </c>
      <c r="J1097" s="2">
        <v>1</v>
      </c>
      <c r="K1097" s="2">
        <v>0</v>
      </c>
      <c r="L1097" s="53">
        <v>0</v>
      </c>
      <c r="M1097" s="53">
        <v>1</v>
      </c>
      <c r="N1097" s="2">
        <v>374</v>
      </c>
      <c r="O1097" s="2">
        <v>27</v>
      </c>
      <c r="Q1097" s="1"/>
      <c r="T1097" s="3"/>
    </row>
    <row r="1098" spans="1:20" ht="15.75" customHeight="1">
      <c r="A1098" s="1">
        <v>1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J1098" s="2">
        <v>1</v>
      </c>
      <c r="K1098" s="2">
        <v>0</v>
      </c>
      <c r="L1098" s="53">
        <v>0</v>
      </c>
      <c r="M1098" s="53">
        <v>0</v>
      </c>
      <c r="N1098" s="2">
        <v>450</v>
      </c>
      <c r="O1098" s="2">
        <v>20</v>
      </c>
      <c r="Q1098" s="1"/>
      <c r="T1098" s="3"/>
    </row>
    <row r="1099" spans="1:20" ht="15.75" customHeight="1">
      <c r="A1099" s="1">
        <v>1</v>
      </c>
      <c r="B1099" s="1">
        <v>0</v>
      </c>
      <c r="C1099" s="1">
        <v>0</v>
      </c>
      <c r="D1099" s="1">
        <v>0</v>
      </c>
      <c r="E1099" s="1">
        <v>1</v>
      </c>
      <c r="F1099" s="1">
        <v>0</v>
      </c>
      <c r="G1099" s="1">
        <v>0</v>
      </c>
      <c r="H1099" s="1">
        <v>0</v>
      </c>
      <c r="I1099" s="1">
        <v>0</v>
      </c>
      <c r="J1099" s="2">
        <v>1</v>
      </c>
      <c r="K1099" s="2">
        <v>0</v>
      </c>
      <c r="L1099" s="53">
        <v>0</v>
      </c>
      <c r="M1099" s="53">
        <v>1</v>
      </c>
      <c r="N1099" s="2">
        <v>400</v>
      </c>
      <c r="O1099" s="2">
        <v>20</v>
      </c>
      <c r="Q1099" s="1"/>
      <c r="T1099" s="3"/>
    </row>
    <row r="1100" spans="1:20" ht="15.75" customHeight="1">
      <c r="A1100" s="1">
        <v>1</v>
      </c>
      <c r="B1100" s="1">
        <v>0</v>
      </c>
      <c r="C1100" s="1">
        <v>0</v>
      </c>
      <c r="D1100" s="1">
        <v>0</v>
      </c>
      <c r="E1100" s="1">
        <v>1</v>
      </c>
      <c r="F1100" s="1">
        <v>0</v>
      </c>
      <c r="G1100" s="1">
        <v>0</v>
      </c>
      <c r="H1100" s="1">
        <v>0</v>
      </c>
      <c r="I1100" s="1">
        <v>0</v>
      </c>
      <c r="J1100" s="2">
        <v>1</v>
      </c>
      <c r="K1100" s="2">
        <v>0</v>
      </c>
      <c r="L1100" s="53">
        <v>0</v>
      </c>
      <c r="M1100" s="53">
        <v>1</v>
      </c>
      <c r="N1100" s="2">
        <v>450</v>
      </c>
      <c r="O1100" s="2">
        <v>20</v>
      </c>
      <c r="Q1100" s="1"/>
      <c r="T1100" s="3"/>
    </row>
    <row r="1101" spans="1:20" ht="15.75" customHeight="1">
      <c r="A1101" s="1">
        <v>1</v>
      </c>
      <c r="B1101" s="1">
        <v>0</v>
      </c>
      <c r="C1101" s="1">
        <v>0</v>
      </c>
      <c r="D1101" s="1">
        <v>0</v>
      </c>
      <c r="E1101" s="1">
        <v>1</v>
      </c>
      <c r="F1101" s="1">
        <v>0</v>
      </c>
      <c r="G1101" s="1">
        <v>0</v>
      </c>
      <c r="H1101" s="1">
        <v>0</v>
      </c>
      <c r="I1101" s="1">
        <v>0</v>
      </c>
      <c r="J1101" s="2">
        <v>1</v>
      </c>
      <c r="K1101" s="2">
        <v>0</v>
      </c>
      <c r="L1101" s="53">
        <v>0</v>
      </c>
      <c r="M1101" s="53">
        <v>1</v>
      </c>
      <c r="N1101" s="2">
        <v>482</v>
      </c>
      <c r="O1101" s="2">
        <v>32</v>
      </c>
      <c r="Q1101" s="1"/>
      <c r="T1101" s="3"/>
    </row>
    <row r="1102" spans="1:20" ht="15.75" customHeight="1">
      <c r="A1102" s="1">
        <v>1</v>
      </c>
      <c r="B1102" s="1">
        <v>0</v>
      </c>
      <c r="C1102" s="1">
        <v>0</v>
      </c>
      <c r="D1102" s="1">
        <v>0</v>
      </c>
      <c r="E1102" s="1">
        <v>0</v>
      </c>
      <c r="F1102" s="1">
        <v>1</v>
      </c>
      <c r="G1102" s="1">
        <v>0</v>
      </c>
      <c r="H1102" s="1">
        <v>0</v>
      </c>
      <c r="I1102" s="1">
        <v>0</v>
      </c>
      <c r="J1102" s="2">
        <v>1</v>
      </c>
      <c r="K1102" s="2">
        <v>0</v>
      </c>
      <c r="L1102" s="53">
        <v>0</v>
      </c>
      <c r="M1102" s="53">
        <v>0</v>
      </c>
      <c r="N1102" s="2">
        <v>400</v>
      </c>
      <c r="O1102" s="2">
        <v>20</v>
      </c>
      <c r="Q1102" s="1"/>
      <c r="T1102" s="3"/>
    </row>
    <row r="1103" spans="1:20" ht="15.75" customHeight="1">
      <c r="A1103" s="1">
        <v>0</v>
      </c>
      <c r="B1103" s="1">
        <v>1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J1103" s="2">
        <v>0</v>
      </c>
      <c r="K1103" s="2">
        <v>0</v>
      </c>
      <c r="L1103" s="53">
        <v>0</v>
      </c>
      <c r="M1103" s="53">
        <v>0</v>
      </c>
      <c r="N1103" s="2">
        <v>497</v>
      </c>
      <c r="O1103" s="2">
        <v>32</v>
      </c>
      <c r="Q1103" s="1"/>
      <c r="T1103" s="3"/>
    </row>
    <row r="1104" spans="1:20" ht="15.75" customHeight="1">
      <c r="A1104" s="1">
        <v>1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1</v>
      </c>
      <c r="J1104" s="2">
        <v>0</v>
      </c>
      <c r="K1104" s="2">
        <v>1</v>
      </c>
      <c r="L1104" s="53">
        <v>1</v>
      </c>
      <c r="M1104" s="53">
        <v>0</v>
      </c>
      <c r="N1104" s="2">
        <v>300</v>
      </c>
      <c r="O1104" s="2">
        <v>20</v>
      </c>
      <c r="Q1104" s="1"/>
      <c r="T1104" s="3"/>
    </row>
    <row r="1105" spans="1:20" ht="15.75" customHeight="1">
      <c r="A1105" s="1">
        <v>1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2">
        <v>0</v>
      </c>
      <c r="K1105" s="2">
        <v>0</v>
      </c>
      <c r="L1105" s="53">
        <v>1</v>
      </c>
      <c r="M1105" s="53">
        <v>0</v>
      </c>
      <c r="N1105" s="2">
        <v>450</v>
      </c>
      <c r="O1105" s="2">
        <v>45</v>
      </c>
      <c r="Q1105" s="1"/>
      <c r="T1105" s="3"/>
    </row>
    <row r="1106" spans="1:20" ht="15.75" customHeight="1">
      <c r="A1106" s="1">
        <v>1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1</v>
      </c>
      <c r="H1106" s="1">
        <v>1</v>
      </c>
      <c r="I1106" s="1">
        <v>0</v>
      </c>
      <c r="J1106" s="2">
        <v>0</v>
      </c>
      <c r="K1106" s="2">
        <v>0</v>
      </c>
      <c r="L1106" s="53">
        <v>0</v>
      </c>
      <c r="M1106" s="53">
        <v>0</v>
      </c>
      <c r="N1106" s="2">
        <v>400</v>
      </c>
      <c r="O1106" s="2">
        <v>40</v>
      </c>
      <c r="Q1106" s="1"/>
      <c r="T1106" s="3"/>
    </row>
    <row r="1107" spans="1:20" ht="15.75" customHeight="1">
      <c r="A1107" s="1">
        <v>0</v>
      </c>
      <c r="B1107" s="1">
        <v>1</v>
      </c>
      <c r="C1107" s="1">
        <v>0</v>
      </c>
      <c r="D1107" s="1">
        <v>0</v>
      </c>
      <c r="E1107" s="1">
        <v>0</v>
      </c>
      <c r="F1107" s="1">
        <v>0</v>
      </c>
      <c r="G1107" s="1">
        <v>1</v>
      </c>
      <c r="H1107" s="1">
        <v>1</v>
      </c>
      <c r="I1107" s="1">
        <v>0</v>
      </c>
      <c r="J1107" s="2">
        <v>1</v>
      </c>
      <c r="K1107" s="2">
        <v>0</v>
      </c>
      <c r="L1107" s="53">
        <v>0</v>
      </c>
      <c r="M1107" s="53">
        <v>0</v>
      </c>
      <c r="N1107" s="2">
        <v>371</v>
      </c>
      <c r="O1107" s="2">
        <v>27</v>
      </c>
      <c r="Q1107" s="1"/>
      <c r="T1107" s="3"/>
    </row>
    <row r="1108" spans="1:20" ht="15.75" customHeight="1">
      <c r="A1108" s="1">
        <v>1</v>
      </c>
      <c r="B1108" s="1">
        <v>0</v>
      </c>
      <c r="C1108" s="1">
        <v>0</v>
      </c>
      <c r="D1108" s="1">
        <v>0</v>
      </c>
      <c r="E1108" s="1">
        <v>1</v>
      </c>
      <c r="F1108" s="1">
        <v>0</v>
      </c>
      <c r="G1108" s="1">
        <v>0</v>
      </c>
      <c r="H1108" s="1">
        <v>0</v>
      </c>
      <c r="I1108" s="1">
        <v>0</v>
      </c>
      <c r="J1108" s="2">
        <v>0</v>
      </c>
      <c r="K1108" s="2">
        <v>1</v>
      </c>
      <c r="L1108" s="53">
        <v>0</v>
      </c>
      <c r="M1108" s="53">
        <v>0</v>
      </c>
      <c r="N1108" s="2">
        <v>450</v>
      </c>
      <c r="O1108" s="2">
        <v>25</v>
      </c>
      <c r="Q1108" s="1"/>
      <c r="T1108" s="3"/>
    </row>
    <row r="1109" spans="1:20" ht="15.75" customHeight="1">
      <c r="A1109" s="1">
        <v>1</v>
      </c>
      <c r="B1109" s="1">
        <v>0</v>
      </c>
      <c r="C1109" s="1">
        <v>0</v>
      </c>
      <c r="D1109" s="1">
        <v>0</v>
      </c>
      <c r="E1109" s="1">
        <v>1</v>
      </c>
      <c r="F1109" s="1">
        <v>0</v>
      </c>
      <c r="G1109" s="1">
        <v>0</v>
      </c>
      <c r="H1109" s="1">
        <v>0</v>
      </c>
      <c r="I1109" s="1">
        <v>0</v>
      </c>
      <c r="J1109" s="2">
        <v>0</v>
      </c>
      <c r="K1109" s="2">
        <v>1</v>
      </c>
      <c r="L1109" s="53">
        <v>0</v>
      </c>
      <c r="M1109" s="53">
        <v>1</v>
      </c>
      <c r="N1109" s="2">
        <v>400</v>
      </c>
      <c r="O1109" s="2">
        <v>15</v>
      </c>
      <c r="Q1109" s="1"/>
      <c r="T1109" s="3"/>
    </row>
    <row r="1110" spans="1:20" ht="15.75" customHeight="1">
      <c r="A1110" s="1">
        <v>0</v>
      </c>
      <c r="B1110" s="1">
        <v>0</v>
      </c>
      <c r="C1110" s="1">
        <v>1</v>
      </c>
      <c r="D1110" s="1">
        <v>0</v>
      </c>
      <c r="E1110" s="1">
        <v>1</v>
      </c>
      <c r="F1110" s="1">
        <v>0</v>
      </c>
      <c r="G1110" s="1">
        <v>0</v>
      </c>
      <c r="H1110" s="1">
        <v>0</v>
      </c>
      <c r="I1110" s="1">
        <v>1</v>
      </c>
      <c r="J1110" s="2">
        <v>0</v>
      </c>
      <c r="K1110" s="2">
        <v>0</v>
      </c>
      <c r="L1110" s="53">
        <v>0</v>
      </c>
      <c r="M1110" s="53">
        <v>1</v>
      </c>
      <c r="N1110" s="2">
        <v>500</v>
      </c>
      <c r="O1110" s="2">
        <v>30</v>
      </c>
      <c r="Q1110" s="1"/>
      <c r="T1110" s="3"/>
    </row>
    <row r="1111" spans="1:20" ht="15.75" customHeight="1">
      <c r="A1111" s="1">
        <v>1</v>
      </c>
      <c r="B1111" s="1">
        <v>0</v>
      </c>
      <c r="C1111" s="1">
        <v>0</v>
      </c>
      <c r="D1111" s="1">
        <v>0</v>
      </c>
      <c r="E1111" s="1">
        <v>1</v>
      </c>
      <c r="F1111" s="1">
        <v>0</v>
      </c>
      <c r="G1111" s="1">
        <v>0</v>
      </c>
      <c r="H1111" s="1">
        <v>0</v>
      </c>
      <c r="I1111" s="1">
        <v>0</v>
      </c>
      <c r="J1111" s="2">
        <v>1</v>
      </c>
      <c r="K1111" s="2">
        <v>0</v>
      </c>
      <c r="L1111" s="53">
        <v>1</v>
      </c>
      <c r="M1111" s="53">
        <v>0</v>
      </c>
      <c r="N1111" s="2">
        <v>495</v>
      </c>
      <c r="O1111" s="2">
        <v>36</v>
      </c>
      <c r="Q1111" s="1"/>
      <c r="T1111" s="3"/>
    </row>
    <row r="1112" spans="1:20" ht="15.75" customHeight="1">
      <c r="A1112" s="1">
        <v>1</v>
      </c>
      <c r="B1112" s="1">
        <v>0</v>
      </c>
      <c r="C1112" s="1">
        <v>0</v>
      </c>
      <c r="D1112" s="1">
        <v>0</v>
      </c>
      <c r="E1112" s="1">
        <v>1</v>
      </c>
      <c r="F1112" s="1">
        <v>0</v>
      </c>
      <c r="G1112" s="1">
        <v>0</v>
      </c>
      <c r="H1112" s="1">
        <v>0</v>
      </c>
      <c r="I1112" s="1">
        <v>0</v>
      </c>
      <c r="J1112" s="2">
        <v>0</v>
      </c>
      <c r="K1112" s="2">
        <v>0</v>
      </c>
      <c r="L1112" s="53">
        <v>0</v>
      </c>
      <c r="M1112" s="53">
        <v>1</v>
      </c>
      <c r="N1112" s="2">
        <v>350</v>
      </c>
      <c r="O1112" s="2">
        <v>40</v>
      </c>
      <c r="Q1112" s="1"/>
      <c r="T1112" s="3"/>
    </row>
    <row r="1113" spans="1:20" ht="15.75" customHeight="1">
      <c r="A1113" s="1">
        <v>1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J1113" s="2">
        <v>0</v>
      </c>
      <c r="K1113" s="2">
        <v>0</v>
      </c>
      <c r="L1113" s="53">
        <v>0</v>
      </c>
      <c r="M1113" s="53">
        <v>1</v>
      </c>
      <c r="N1113" s="2">
        <v>500</v>
      </c>
      <c r="O1113" s="2">
        <v>30</v>
      </c>
      <c r="Q1113" s="1"/>
      <c r="T1113" s="3"/>
    </row>
    <row r="1114" spans="1:20" ht="15.75" customHeight="1">
      <c r="A1114" s="1">
        <v>1</v>
      </c>
      <c r="B1114" s="1">
        <v>0</v>
      </c>
      <c r="C1114" s="1">
        <v>0</v>
      </c>
      <c r="D1114" s="1">
        <v>0</v>
      </c>
      <c r="E1114" s="1">
        <v>0</v>
      </c>
      <c r="F1114" s="1">
        <v>1</v>
      </c>
      <c r="G1114" s="1">
        <v>0</v>
      </c>
      <c r="H1114" s="1">
        <v>0</v>
      </c>
      <c r="I1114" s="1">
        <v>0</v>
      </c>
      <c r="J1114" s="2">
        <v>1</v>
      </c>
      <c r="K1114" s="2">
        <v>0</v>
      </c>
      <c r="L1114" s="53">
        <v>0</v>
      </c>
      <c r="M1114" s="53">
        <v>0</v>
      </c>
      <c r="N1114" s="2">
        <v>495</v>
      </c>
      <c r="O1114" s="2">
        <v>36</v>
      </c>
      <c r="Q1114" s="1"/>
      <c r="T1114" s="3"/>
    </row>
    <row r="1115" spans="1:20" ht="15.75" customHeight="1">
      <c r="A1115" s="1">
        <v>1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1</v>
      </c>
      <c r="J1115" s="2">
        <v>1</v>
      </c>
      <c r="K1115" s="2">
        <v>0</v>
      </c>
      <c r="L1115" s="53">
        <v>0</v>
      </c>
      <c r="M1115" s="53">
        <v>0</v>
      </c>
      <c r="N1115" s="2">
        <v>350</v>
      </c>
      <c r="O1115" s="2">
        <v>15</v>
      </c>
      <c r="Q1115" s="1"/>
      <c r="T1115" s="3"/>
    </row>
    <row r="1116" spans="1:20" ht="15.75" customHeight="1">
      <c r="A1116" s="1">
        <v>1</v>
      </c>
      <c r="B1116" s="1">
        <v>0</v>
      </c>
      <c r="C1116" s="1">
        <v>0</v>
      </c>
      <c r="D1116" s="1">
        <v>0</v>
      </c>
      <c r="E1116" s="1">
        <v>1</v>
      </c>
      <c r="F1116" s="1">
        <v>0</v>
      </c>
      <c r="G1116" s="1">
        <v>0</v>
      </c>
      <c r="H1116" s="1">
        <v>0</v>
      </c>
      <c r="I1116" s="1">
        <v>0</v>
      </c>
      <c r="J1116" s="2">
        <v>1</v>
      </c>
      <c r="K1116" s="2">
        <v>0</v>
      </c>
      <c r="L1116" s="53">
        <v>0</v>
      </c>
      <c r="M1116" s="53">
        <v>1</v>
      </c>
      <c r="N1116" s="2">
        <v>480</v>
      </c>
      <c r="O1116" s="2">
        <v>15</v>
      </c>
      <c r="Q1116" s="1"/>
      <c r="T1116" s="3"/>
    </row>
    <row r="1117" spans="1:20" ht="15.75" customHeight="1">
      <c r="A1117" s="1">
        <v>1</v>
      </c>
      <c r="B1117" s="1">
        <v>0</v>
      </c>
      <c r="C1117" s="1">
        <v>0</v>
      </c>
      <c r="D1117" s="1">
        <v>0</v>
      </c>
      <c r="E1117" s="1">
        <v>1</v>
      </c>
      <c r="F1117" s="1">
        <v>0</v>
      </c>
      <c r="G1117" s="1">
        <v>0</v>
      </c>
      <c r="H1117" s="1">
        <v>0</v>
      </c>
      <c r="I1117" s="1">
        <v>1</v>
      </c>
      <c r="J1117" s="2">
        <v>1</v>
      </c>
      <c r="K1117" s="2">
        <v>0</v>
      </c>
      <c r="L1117" s="53">
        <v>0</v>
      </c>
      <c r="M1117" s="53">
        <v>0</v>
      </c>
      <c r="N1117" s="2">
        <v>350</v>
      </c>
      <c r="O1117" s="2">
        <v>15</v>
      </c>
      <c r="Q1117" s="1"/>
      <c r="T1117" s="3"/>
    </row>
    <row r="1118" spans="1:20" ht="15.75" customHeight="1">
      <c r="A1118" s="1">
        <v>1</v>
      </c>
      <c r="B1118" s="1">
        <v>0</v>
      </c>
      <c r="C1118" s="1">
        <v>0</v>
      </c>
      <c r="D1118" s="1">
        <v>0</v>
      </c>
      <c r="E1118" s="1">
        <v>1</v>
      </c>
      <c r="F1118" s="1">
        <v>0</v>
      </c>
      <c r="G1118" s="1">
        <v>0</v>
      </c>
      <c r="H1118" s="1">
        <v>0</v>
      </c>
      <c r="I1118" s="1">
        <v>0</v>
      </c>
      <c r="J1118" s="2">
        <v>1</v>
      </c>
      <c r="K1118" s="2">
        <v>0</v>
      </c>
      <c r="L1118" s="53">
        <v>0</v>
      </c>
      <c r="M1118" s="53">
        <v>1</v>
      </c>
      <c r="N1118" s="2">
        <v>496</v>
      </c>
      <c r="O1118" s="2">
        <v>42</v>
      </c>
      <c r="Q1118" s="1"/>
      <c r="T1118" s="3"/>
    </row>
    <row r="1119" spans="1:20" ht="15.75" customHeight="1">
      <c r="A1119" s="1">
        <v>1</v>
      </c>
      <c r="B1119" s="1">
        <v>0</v>
      </c>
      <c r="C1119" s="1">
        <v>0</v>
      </c>
      <c r="D1119" s="1">
        <v>0</v>
      </c>
      <c r="E1119" s="1">
        <v>1</v>
      </c>
      <c r="F1119" s="1">
        <v>0</v>
      </c>
      <c r="G1119" s="1">
        <v>0</v>
      </c>
      <c r="H1119" s="1">
        <v>0</v>
      </c>
      <c r="I1119" s="1">
        <v>1</v>
      </c>
      <c r="J1119" s="2">
        <v>0</v>
      </c>
      <c r="K1119" s="2">
        <v>1</v>
      </c>
      <c r="L1119" s="53">
        <v>0</v>
      </c>
      <c r="M1119" s="53">
        <v>1</v>
      </c>
      <c r="N1119" s="2">
        <v>400</v>
      </c>
      <c r="O1119" s="2">
        <v>25</v>
      </c>
      <c r="Q1119" s="1"/>
      <c r="T1119" s="3"/>
    </row>
    <row r="1120" spans="1:20" ht="15.75" customHeight="1">
      <c r="A1120" s="1">
        <v>1</v>
      </c>
      <c r="B1120" s="1">
        <v>0</v>
      </c>
      <c r="C1120" s="1">
        <v>0</v>
      </c>
      <c r="D1120" s="1">
        <v>0</v>
      </c>
      <c r="E1120" s="1">
        <v>1</v>
      </c>
      <c r="F1120" s="1">
        <v>0</v>
      </c>
      <c r="G1120" s="1">
        <v>0</v>
      </c>
      <c r="H1120" s="1">
        <v>0</v>
      </c>
      <c r="I1120" s="1">
        <v>0</v>
      </c>
      <c r="J1120" s="2">
        <v>0</v>
      </c>
      <c r="K1120" s="2">
        <v>0</v>
      </c>
      <c r="L1120" s="53">
        <v>0</v>
      </c>
      <c r="M1120" s="53">
        <v>1</v>
      </c>
      <c r="N1120" s="2">
        <v>500</v>
      </c>
      <c r="O1120" s="2">
        <v>45</v>
      </c>
      <c r="Q1120" s="1"/>
      <c r="T1120" s="3"/>
    </row>
    <row r="1121" spans="1:20" ht="15.75" customHeight="1">
      <c r="A1121" s="1">
        <v>0</v>
      </c>
      <c r="B1121" s="1">
        <v>0</v>
      </c>
      <c r="C1121" s="1">
        <v>1</v>
      </c>
      <c r="D1121" s="1">
        <v>0</v>
      </c>
      <c r="E1121" s="1">
        <v>1</v>
      </c>
      <c r="F1121" s="1">
        <v>0</v>
      </c>
      <c r="G1121" s="1">
        <v>0</v>
      </c>
      <c r="H1121" s="1">
        <v>0</v>
      </c>
      <c r="I1121" s="1">
        <v>1</v>
      </c>
      <c r="J1121" s="2">
        <v>0</v>
      </c>
      <c r="K1121" s="2">
        <v>1</v>
      </c>
      <c r="L1121" s="53">
        <v>0</v>
      </c>
      <c r="M1121" s="53">
        <v>1</v>
      </c>
      <c r="N1121" s="2">
        <v>300</v>
      </c>
      <c r="O1121" s="2">
        <v>20</v>
      </c>
      <c r="Q1121" s="1"/>
      <c r="T1121" s="3"/>
    </row>
    <row r="1122" spans="1:20" ht="15.75" customHeight="1">
      <c r="A1122" s="1">
        <v>0</v>
      </c>
      <c r="B1122" s="1">
        <v>0</v>
      </c>
      <c r="C1122" s="1">
        <v>0</v>
      </c>
      <c r="D1122" s="1">
        <v>1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2">
        <v>1</v>
      </c>
      <c r="K1122" s="2">
        <v>0</v>
      </c>
      <c r="L1122" s="53">
        <v>0</v>
      </c>
      <c r="M1122" s="53">
        <v>1</v>
      </c>
      <c r="N1122" s="2">
        <v>300</v>
      </c>
      <c r="O1122" s="2">
        <v>15</v>
      </c>
      <c r="Q1122" s="1"/>
      <c r="T1122" s="3"/>
    </row>
    <row r="1123" spans="1:20" ht="15.75" customHeight="1">
      <c r="A1123" s="1">
        <v>0</v>
      </c>
      <c r="B1123" s="1">
        <v>0</v>
      </c>
      <c r="C1123" s="1">
        <v>1</v>
      </c>
      <c r="D1123" s="1">
        <v>0</v>
      </c>
      <c r="E1123" s="1">
        <v>0</v>
      </c>
      <c r="F1123" s="1">
        <v>0</v>
      </c>
      <c r="G1123" s="1">
        <v>1</v>
      </c>
      <c r="H1123" s="1">
        <v>1</v>
      </c>
      <c r="I1123" s="1">
        <v>0</v>
      </c>
      <c r="J1123" s="2">
        <v>0</v>
      </c>
      <c r="K1123" s="2">
        <v>1</v>
      </c>
      <c r="L1123" s="53">
        <v>0</v>
      </c>
      <c r="M1123" s="53">
        <v>0</v>
      </c>
      <c r="N1123" s="2">
        <v>350</v>
      </c>
      <c r="O1123" s="2">
        <v>20</v>
      </c>
      <c r="Q1123" s="1"/>
      <c r="T1123" s="3"/>
    </row>
    <row r="1124" spans="1:20" ht="15.75" customHeight="1">
      <c r="A1124" s="1">
        <v>0</v>
      </c>
      <c r="B1124" s="1">
        <v>0</v>
      </c>
      <c r="C1124" s="1">
        <v>0</v>
      </c>
      <c r="D1124" s="1">
        <v>1</v>
      </c>
      <c r="E1124" s="1">
        <v>1</v>
      </c>
      <c r="F1124" s="1">
        <v>0</v>
      </c>
      <c r="G1124" s="1">
        <v>0</v>
      </c>
      <c r="H1124" s="1">
        <v>1</v>
      </c>
      <c r="I1124" s="1">
        <v>0</v>
      </c>
      <c r="J1124" s="2">
        <v>0</v>
      </c>
      <c r="K1124" s="2">
        <v>0</v>
      </c>
      <c r="L1124" s="53">
        <v>1</v>
      </c>
      <c r="M1124" s="53">
        <v>0</v>
      </c>
      <c r="N1124" s="2">
        <v>400</v>
      </c>
      <c r="O1124" s="2">
        <v>30</v>
      </c>
      <c r="Q1124" s="1"/>
      <c r="T1124" s="3"/>
    </row>
    <row r="1125" spans="1:20" ht="15.75" customHeight="1">
      <c r="A1125" s="1">
        <v>0</v>
      </c>
      <c r="B1125" s="1">
        <v>0</v>
      </c>
      <c r="C1125" s="1">
        <v>0</v>
      </c>
      <c r="D1125" s="1">
        <v>1</v>
      </c>
      <c r="E1125" s="1">
        <v>0</v>
      </c>
      <c r="F1125" s="1">
        <v>1</v>
      </c>
      <c r="G1125" s="1">
        <v>0</v>
      </c>
      <c r="H1125" s="1">
        <v>1</v>
      </c>
      <c r="I1125" s="1">
        <v>0</v>
      </c>
      <c r="J1125" s="2">
        <v>0</v>
      </c>
      <c r="K1125" s="2">
        <v>0</v>
      </c>
      <c r="L1125" s="53">
        <v>0</v>
      </c>
      <c r="M1125" s="53">
        <v>0</v>
      </c>
      <c r="N1125" s="2">
        <v>500</v>
      </c>
      <c r="O1125" s="2">
        <v>30</v>
      </c>
      <c r="Q1125" s="1"/>
      <c r="T1125" s="3"/>
    </row>
    <row r="1126" spans="1:20" ht="15.75" customHeight="1">
      <c r="A1126" s="1">
        <v>0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1</v>
      </c>
      <c r="H1126" s="1">
        <v>1</v>
      </c>
      <c r="I1126" s="1">
        <v>0</v>
      </c>
      <c r="J1126" s="2">
        <v>1</v>
      </c>
      <c r="K1126" s="2">
        <v>0</v>
      </c>
      <c r="L1126" s="53">
        <v>0</v>
      </c>
      <c r="M1126" s="53">
        <v>1</v>
      </c>
      <c r="N1126" s="2">
        <v>477</v>
      </c>
      <c r="O1126" s="2">
        <v>29</v>
      </c>
      <c r="Q1126" s="1"/>
      <c r="T1126" s="3"/>
    </row>
    <row r="1127" spans="1:20" ht="15.75" customHeight="1">
      <c r="A1127" s="1">
        <v>0</v>
      </c>
      <c r="B1127" s="1">
        <v>0</v>
      </c>
      <c r="C1127" s="1">
        <v>1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1</v>
      </c>
      <c r="J1127" s="2">
        <v>0</v>
      </c>
      <c r="K1127" s="2">
        <v>1</v>
      </c>
      <c r="L1127" s="53">
        <v>1</v>
      </c>
      <c r="M1127" s="53">
        <v>0</v>
      </c>
      <c r="N1127" s="2">
        <v>400</v>
      </c>
      <c r="O1127" s="2">
        <v>20</v>
      </c>
      <c r="Q1127" s="1"/>
      <c r="T1127" s="3"/>
    </row>
    <row r="1128" spans="1:20" ht="15.75" customHeight="1">
      <c r="A1128" s="1">
        <v>0</v>
      </c>
      <c r="B1128" s="1">
        <v>0</v>
      </c>
      <c r="C1128" s="1">
        <v>1</v>
      </c>
      <c r="D1128" s="1">
        <v>0</v>
      </c>
      <c r="E1128" s="1">
        <v>1</v>
      </c>
      <c r="F1128" s="1">
        <v>0</v>
      </c>
      <c r="G1128" s="1">
        <v>0</v>
      </c>
      <c r="H1128" s="1">
        <v>1</v>
      </c>
      <c r="I1128" s="1">
        <v>0</v>
      </c>
      <c r="J1128" s="2">
        <v>0</v>
      </c>
      <c r="K1128" s="2">
        <v>1</v>
      </c>
      <c r="L1128" s="53">
        <v>0</v>
      </c>
      <c r="M1128" s="53">
        <v>0</v>
      </c>
      <c r="N1128" s="2">
        <v>400</v>
      </c>
      <c r="O1128" s="2">
        <v>25</v>
      </c>
      <c r="Q1128" s="1"/>
      <c r="T1128" s="3"/>
    </row>
    <row r="1129" spans="1:20" ht="15.75" customHeight="1">
      <c r="A1129" s="1">
        <v>0</v>
      </c>
      <c r="B1129" s="1">
        <v>0</v>
      </c>
      <c r="C1129" s="1">
        <v>0</v>
      </c>
      <c r="D1129" s="1">
        <v>0</v>
      </c>
      <c r="E1129" s="1">
        <v>0</v>
      </c>
      <c r="F1129" s="1">
        <v>1</v>
      </c>
      <c r="G1129" s="1">
        <v>0</v>
      </c>
      <c r="H1129" s="1">
        <v>0</v>
      </c>
      <c r="I1129" s="1">
        <v>1</v>
      </c>
      <c r="J1129" s="2">
        <v>0</v>
      </c>
      <c r="K1129" s="2">
        <v>1</v>
      </c>
      <c r="L1129" s="53">
        <v>0</v>
      </c>
      <c r="M1129" s="53">
        <v>1</v>
      </c>
      <c r="N1129" s="2">
        <v>350</v>
      </c>
      <c r="O1129" s="2">
        <v>20</v>
      </c>
      <c r="Q1129" s="1"/>
      <c r="T1129" s="3"/>
    </row>
    <row r="1130" spans="1:20" ht="15.75" customHeight="1">
      <c r="A1130" s="1">
        <v>0</v>
      </c>
      <c r="B1130" s="1">
        <v>1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2">
        <v>0</v>
      </c>
      <c r="K1130" s="2">
        <v>0</v>
      </c>
      <c r="L1130" s="53">
        <v>0</v>
      </c>
      <c r="M1130" s="53">
        <v>1</v>
      </c>
      <c r="N1130" s="2">
        <v>450</v>
      </c>
      <c r="O1130" s="2">
        <v>35</v>
      </c>
      <c r="Q1130" s="1"/>
      <c r="T1130" s="3"/>
    </row>
    <row r="1131" spans="1:20" ht="15.75" customHeight="1">
      <c r="A1131" s="1">
        <v>0</v>
      </c>
      <c r="B1131" s="1">
        <v>1</v>
      </c>
      <c r="C1131" s="1">
        <v>0</v>
      </c>
      <c r="D1131" s="1">
        <v>0</v>
      </c>
      <c r="E1131" s="1">
        <v>0</v>
      </c>
      <c r="F1131" s="1">
        <v>1</v>
      </c>
      <c r="G1131" s="1">
        <v>0</v>
      </c>
      <c r="H1131" s="1">
        <v>0</v>
      </c>
      <c r="I1131" s="1">
        <v>0</v>
      </c>
      <c r="J1131" s="2">
        <v>1</v>
      </c>
      <c r="K1131" s="2">
        <v>0</v>
      </c>
      <c r="L1131" s="53">
        <v>1</v>
      </c>
      <c r="M1131" s="53">
        <v>0</v>
      </c>
      <c r="N1131" s="2">
        <v>400</v>
      </c>
      <c r="O1131" s="2">
        <v>20</v>
      </c>
      <c r="Q1131" s="1"/>
      <c r="T1131" s="3"/>
    </row>
    <row r="1132" spans="1:20" ht="15.75" customHeight="1">
      <c r="A1132" s="1">
        <v>0</v>
      </c>
      <c r="B1132" s="1">
        <v>0</v>
      </c>
      <c r="C1132" s="1">
        <v>0</v>
      </c>
      <c r="D1132" s="1">
        <v>0</v>
      </c>
      <c r="E1132" s="1">
        <v>1</v>
      </c>
      <c r="F1132" s="1">
        <v>0</v>
      </c>
      <c r="G1132" s="1">
        <v>0</v>
      </c>
      <c r="H1132" s="1">
        <v>0</v>
      </c>
      <c r="I1132" s="1">
        <v>1</v>
      </c>
      <c r="J1132" s="2">
        <v>0</v>
      </c>
      <c r="K1132" s="2">
        <v>1</v>
      </c>
      <c r="L1132" s="53">
        <v>0</v>
      </c>
      <c r="M1132" s="53">
        <v>1</v>
      </c>
      <c r="N1132" s="2">
        <v>400</v>
      </c>
      <c r="O1132" s="2">
        <v>25</v>
      </c>
      <c r="Q1132" s="1"/>
      <c r="T1132" s="3"/>
    </row>
    <row r="1133" spans="1:20" ht="15.75" customHeight="1">
      <c r="A1133" s="1">
        <v>0</v>
      </c>
      <c r="B1133" s="1">
        <v>0</v>
      </c>
      <c r="C1133" s="1">
        <v>0</v>
      </c>
      <c r="D1133" s="1">
        <v>1</v>
      </c>
      <c r="E1133" s="1">
        <v>0</v>
      </c>
      <c r="F1133" s="1">
        <v>0</v>
      </c>
      <c r="G1133" s="1">
        <v>0</v>
      </c>
      <c r="H1133" s="1">
        <v>1</v>
      </c>
      <c r="I1133" s="1">
        <v>0</v>
      </c>
      <c r="J1133" s="2">
        <v>0</v>
      </c>
      <c r="K1133" s="2">
        <v>0</v>
      </c>
      <c r="L1133" s="53">
        <v>1</v>
      </c>
      <c r="M1133" s="53">
        <v>0</v>
      </c>
      <c r="N1133" s="2">
        <v>400</v>
      </c>
      <c r="O1133" s="2">
        <v>30</v>
      </c>
      <c r="Q1133" s="1"/>
      <c r="T1133" s="3"/>
    </row>
    <row r="1134" spans="1:20" ht="15.75" customHeight="1">
      <c r="A1134" s="1">
        <v>0</v>
      </c>
      <c r="B1134" s="1">
        <v>0</v>
      </c>
      <c r="C1134" s="1">
        <v>0</v>
      </c>
      <c r="D1134" s="1">
        <v>0</v>
      </c>
      <c r="E1134" s="1">
        <v>1</v>
      </c>
      <c r="F1134" s="1">
        <v>0</v>
      </c>
      <c r="G1134" s="1">
        <v>0</v>
      </c>
      <c r="H1134" s="1">
        <v>1</v>
      </c>
      <c r="I1134" s="1">
        <v>0</v>
      </c>
      <c r="J1134" s="2">
        <v>0</v>
      </c>
      <c r="K1134" s="2">
        <v>0</v>
      </c>
      <c r="L1134" s="53">
        <v>1</v>
      </c>
      <c r="M1134" s="53">
        <v>0</v>
      </c>
      <c r="N1134" s="2">
        <v>400</v>
      </c>
      <c r="O1134" s="2">
        <v>40</v>
      </c>
      <c r="Q1134" s="1"/>
      <c r="T1134" s="3"/>
    </row>
    <row r="1135" spans="1:20" ht="15.75" customHeight="1">
      <c r="A1135" s="1">
        <v>1</v>
      </c>
      <c r="B1135" s="1">
        <v>0</v>
      </c>
      <c r="C1135" s="1">
        <v>0</v>
      </c>
      <c r="D1135" s="1">
        <v>0</v>
      </c>
      <c r="E1135" s="1">
        <v>0</v>
      </c>
      <c r="F1135" s="1">
        <v>1</v>
      </c>
      <c r="G1135" s="1">
        <v>0</v>
      </c>
      <c r="H1135" s="1">
        <v>1</v>
      </c>
      <c r="I1135" s="1">
        <v>0</v>
      </c>
      <c r="J1135" s="2">
        <v>0</v>
      </c>
      <c r="K1135" s="2">
        <v>0</v>
      </c>
      <c r="L1135" s="53">
        <v>1</v>
      </c>
      <c r="M1135" s="53">
        <v>0</v>
      </c>
      <c r="N1135" s="2">
        <v>450</v>
      </c>
      <c r="O1135" s="2">
        <v>40</v>
      </c>
      <c r="Q1135" s="1"/>
      <c r="T1135" s="3"/>
    </row>
    <row r="1136" spans="1:20" ht="15.75" customHeight="1">
      <c r="A1136" s="1">
        <v>0</v>
      </c>
      <c r="B1136" s="1">
        <v>0</v>
      </c>
      <c r="C1136" s="1">
        <v>0</v>
      </c>
      <c r="D1136" s="1">
        <v>0</v>
      </c>
      <c r="E1136" s="1">
        <v>1</v>
      </c>
      <c r="F1136" s="1">
        <v>0</v>
      </c>
      <c r="G1136" s="1">
        <v>0</v>
      </c>
      <c r="H1136" s="1">
        <v>1</v>
      </c>
      <c r="I1136" s="1">
        <v>0</v>
      </c>
      <c r="J1136" s="2">
        <v>1</v>
      </c>
      <c r="K1136" s="2">
        <v>0</v>
      </c>
      <c r="L1136" s="53">
        <v>0</v>
      </c>
      <c r="M1136" s="53">
        <v>1</v>
      </c>
      <c r="N1136" s="2">
        <v>350</v>
      </c>
      <c r="O1136" s="2">
        <v>10</v>
      </c>
      <c r="Q1136" s="1"/>
      <c r="T1136" s="3"/>
    </row>
    <row r="1137" spans="1:20" ht="15.75" customHeight="1">
      <c r="A1137" s="1">
        <v>1</v>
      </c>
      <c r="B1137" s="1">
        <v>0</v>
      </c>
      <c r="C1137" s="1">
        <v>0</v>
      </c>
      <c r="D1137" s="1">
        <v>0</v>
      </c>
      <c r="E1137" s="1">
        <v>0</v>
      </c>
      <c r="F1137" s="1">
        <v>1</v>
      </c>
      <c r="G1137" s="1">
        <v>0</v>
      </c>
      <c r="H1137" s="1">
        <v>0</v>
      </c>
      <c r="I1137" s="1">
        <v>1</v>
      </c>
      <c r="J1137" s="2">
        <v>0</v>
      </c>
      <c r="K1137" s="2">
        <v>1</v>
      </c>
      <c r="L1137" s="53">
        <v>1</v>
      </c>
      <c r="M1137" s="53">
        <v>0</v>
      </c>
      <c r="N1137" s="2">
        <v>300</v>
      </c>
      <c r="O1137" s="2">
        <v>20</v>
      </c>
      <c r="Q1137" s="1"/>
      <c r="T1137" s="3"/>
    </row>
    <row r="1138" spans="1:20" ht="15.75" customHeight="1">
      <c r="A1138" s="1">
        <v>1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1</v>
      </c>
      <c r="J1138" s="2">
        <v>0</v>
      </c>
      <c r="K1138" s="2">
        <v>1</v>
      </c>
      <c r="L1138" s="53">
        <v>1</v>
      </c>
      <c r="M1138" s="53">
        <v>0</v>
      </c>
      <c r="N1138" s="2">
        <v>300</v>
      </c>
      <c r="O1138" s="2">
        <v>15</v>
      </c>
      <c r="Q1138" s="1"/>
      <c r="T1138" s="3"/>
    </row>
    <row r="1139" spans="1:20" ht="15.75" customHeight="1">
      <c r="A1139" s="1">
        <v>1</v>
      </c>
      <c r="B1139" s="1">
        <v>0</v>
      </c>
      <c r="C1139" s="1">
        <v>0</v>
      </c>
      <c r="D1139" s="1">
        <v>0</v>
      </c>
      <c r="E1139" s="1">
        <v>1</v>
      </c>
      <c r="F1139" s="1">
        <v>0</v>
      </c>
      <c r="G1139" s="1">
        <v>0</v>
      </c>
      <c r="H1139" s="1">
        <v>1</v>
      </c>
      <c r="I1139" s="1">
        <v>0</v>
      </c>
      <c r="J1139" s="2">
        <v>1</v>
      </c>
      <c r="K1139" s="2">
        <v>0</v>
      </c>
      <c r="L1139" s="53">
        <v>0</v>
      </c>
      <c r="M1139" s="53">
        <v>1</v>
      </c>
      <c r="N1139" s="2">
        <v>350</v>
      </c>
      <c r="O1139" s="2">
        <v>10</v>
      </c>
      <c r="Q1139" s="1"/>
      <c r="T1139" s="3"/>
    </row>
    <row r="1140" spans="1:20" ht="15.75" customHeight="1">
      <c r="A1140" s="1">
        <v>0</v>
      </c>
      <c r="B1140" s="1">
        <v>0</v>
      </c>
      <c r="C1140" s="1">
        <v>1</v>
      </c>
      <c r="D1140" s="1">
        <v>0</v>
      </c>
      <c r="E1140" s="1">
        <v>1</v>
      </c>
      <c r="F1140" s="1">
        <v>0</v>
      </c>
      <c r="G1140" s="1">
        <v>0</v>
      </c>
      <c r="H1140" s="1">
        <v>1</v>
      </c>
      <c r="I1140" s="1">
        <v>0</v>
      </c>
      <c r="J1140" s="2">
        <v>1</v>
      </c>
      <c r="K1140" s="2">
        <v>0</v>
      </c>
      <c r="L1140" s="53">
        <v>0</v>
      </c>
      <c r="M1140" s="53">
        <v>1</v>
      </c>
      <c r="N1140" s="2">
        <v>350</v>
      </c>
      <c r="O1140" s="2">
        <v>10</v>
      </c>
      <c r="Q1140" s="1"/>
      <c r="T1140" s="3"/>
    </row>
    <row r="1141" spans="1:20" ht="15.75" customHeight="1">
      <c r="A1141" s="1">
        <v>1</v>
      </c>
      <c r="B1141" s="1">
        <v>0</v>
      </c>
      <c r="C1141" s="1">
        <v>0</v>
      </c>
      <c r="D1141" s="1">
        <v>0</v>
      </c>
      <c r="E1141" s="1">
        <v>1</v>
      </c>
      <c r="F1141" s="1">
        <v>0</v>
      </c>
      <c r="G1141" s="1">
        <v>0</v>
      </c>
      <c r="H1141" s="1">
        <v>0</v>
      </c>
      <c r="I1141" s="1">
        <v>1</v>
      </c>
      <c r="J1141" s="2">
        <v>0</v>
      </c>
      <c r="K1141" s="2">
        <v>1</v>
      </c>
      <c r="L1141" s="53">
        <v>0</v>
      </c>
      <c r="M1141" s="53">
        <v>1</v>
      </c>
      <c r="N1141" s="2">
        <v>300</v>
      </c>
      <c r="O1141" s="2">
        <v>15</v>
      </c>
      <c r="Q1141" s="1"/>
      <c r="T1141" s="3"/>
    </row>
    <row r="1142" spans="1:20" ht="15.75" customHeight="1">
      <c r="A1142" s="1">
        <v>1</v>
      </c>
      <c r="B1142" s="1">
        <v>0</v>
      </c>
      <c r="C1142" s="1">
        <v>0</v>
      </c>
      <c r="D1142" s="1">
        <v>0</v>
      </c>
      <c r="E1142" s="1">
        <v>1</v>
      </c>
      <c r="F1142" s="1">
        <v>0</v>
      </c>
      <c r="G1142" s="1">
        <v>0</v>
      </c>
      <c r="H1142" s="1">
        <v>0</v>
      </c>
      <c r="I1142" s="1">
        <v>0</v>
      </c>
      <c r="J1142" s="2">
        <v>0</v>
      </c>
      <c r="K1142" s="2">
        <v>0</v>
      </c>
      <c r="L1142" s="53">
        <v>0</v>
      </c>
      <c r="M1142" s="53">
        <v>1</v>
      </c>
      <c r="N1142" s="2">
        <v>400</v>
      </c>
      <c r="O1142" s="2">
        <v>40</v>
      </c>
      <c r="Q1142" s="1"/>
      <c r="T1142" s="3"/>
    </row>
    <row r="1143" spans="1:20" ht="15.75" customHeight="1">
      <c r="A1143" s="1">
        <v>1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1</v>
      </c>
      <c r="J1143" s="2">
        <v>0</v>
      </c>
      <c r="K1143" s="2">
        <v>1</v>
      </c>
      <c r="L1143" s="53">
        <v>0</v>
      </c>
      <c r="M1143" s="53">
        <v>1</v>
      </c>
      <c r="N1143" s="2">
        <v>350</v>
      </c>
      <c r="O1143" s="2">
        <v>20</v>
      </c>
      <c r="Q1143" s="1"/>
      <c r="T1143" s="3"/>
    </row>
    <row r="1144" spans="1:20" ht="15.75" customHeight="1">
      <c r="A1144" s="1">
        <v>0</v>
      </c>
      <c r="B1144" s="1">
        <v>0</v>
      </c>
      <c r="C1144" s="1">
        <v>1</v>
      </c>
      <c r="D1144" s="1">
        <v>0</v>
      </c>
      <c r="E1144" s="1">
        <v>0</v>
      </c>
      <c r="F1144" s="1">
        <v>1</v>
      </c>
      <c r="G1144" s="1">
        <v>0</v>
      </c>
      <c r="H1144" s="1">
        <v>0</v>
      </c>
      <c r="I1144" s="1">
        <v>0</v>
      </c>
      <c r="J1144" s="2">
        <v>0</v>
      </c>
      <c r="K1144" s="2">
        <v>0</v>
      </c>
      <c r="L1144" s="53">
        <v>0</v>
      </c>
      <c r="M1144" s="53">
        <v>1</v>
      </c>
      <c r="N1144" s="2">
        <v>400</v>
      </c>
      <c r="O1144" s="2">
        <v>40</v>
      </c>
      <c r="Q1144" s="1"/>
      <c r="T1144" s="3"/>
    </row>
    <row r="1145" spans="1:20" ht="15.75" customHeight="1">
      <c r="A1145" s="1">
        <v>0</v>
      </c>
      <c r="B1145" s="1">
        <v>0</v>
      </c>
      <c r="C1145" s="1">
        <v>0</v>
      </c>
      <c r="D1145" s="1">
        <v>1</v>
      </c>
      <c r="E1145" s="1">
        <v>0</v>
      </c>
      <c r="F1145" s="1">
        <v>0</v>
      </c>
      <c r="G1145" s="1">
        <v>0</v>
      </c>
      <c r="H1145" s="1">
        <v>1</v>
      </c>
      <c r="I1145" s="1">
        <v>0</v>
      </c>
      <c r="J1145" s="2">
        <v>0</v>
      </c>
      <c r="K1145" s="2">
        <v>0</v>
      </c>
      <c r="L1145" s="53">
        <v>0</v>
      </c>
      <c r="M1145" s="53">
        <v>0</v>
      </c>
      <c r="N1145" s="2">
        <v>400</v>
      </c>
      <c r="O1145" s="2">
        <v>40</v>
      </c>
      <c r="Q1145" s="1"/>
      <c r="T1145" s="3"/>
    </row>
    <row r="1146" spans="1:20" ht="15.75" customHeight="1">
      <c r="A1146" s="1">
        <v>0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1</v>
      </c>
      <c r="I1146" s="1">
        <v>0</v>
      </c>
      <c r="J1146" s="2">
        <v>0</v>
      </c>
      <c r="K1146" s="2">
        <v>1</v>
      </c>
      <c r="L1146" s="53">
        <v>0</v>
      </c>
      <c r="M1146" s="53">
        <v>1</v>
      </c>
      <c r="N1146" s="2">
        <v>400</v>
      </c>
      <c r="O1146" s="2">
        <v>25</v>
      </c>
      <c r="Q1146" s="1"/>
      <c r="T1146" s="3"/>
    </row>
    <row r="1147" spans="1:20" ht="15.75" customHeight="1">
      <c r="A1147" s="1">
        <v>0</v>
      </c>
      <c r="B1147" s="1">
        <v>1</v>
      </c>
      <c r="C1147" s="1">
        <v>0</v>
      </c>
      <c r="D1147" s="1">
        <v>0</v>
      </c>
      <c r="E1147" s="1">
        <v>1</v>
      </c>
      <c r="F1147" s="1">
        <v>0</v>
      </c>
      <c r="G1147" s="1">
        <v>0</v>
      </c>
      <c r="H1147" s="1">
        <v>0</v>
      </c>
      <c r="I1147" s="1">
        <v>1</v>
      </c>
      <c r="J1147" s="2">
        <v>0</v>
      </c>
      <c r="K1147" s="2">
        <v>0</v>
      </c>
      <c r="L1147" s="53">
        <v>1</v>
      </c>
      <c r="M1147" s="53">
        <v>0</v>
      </c>
      <c r="N1147" s="2">
        <v>500</v>
      </c>
      <c r="O1147" s="2">
        <v>30</v>
      </c>
      <c r="Q1147" s="1"/>
      <c r="T1147" s="3"/>
    </row>
    <row r="1148" spans="1:20" ht="15.75" customHeight="1">
      <c r="A1148" s="1">
        <v>1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2">
        <v>1</v>
      </c>
      <c r="K1148" s="2">
        <v>0</v>
      </c>
      <c r="L1148" s="53">
        <v>1</v>
      </c>
      <c r="M1148" s="53">
        <v>0</v>
      </c>
      <c r="N1148" s="2">
        <v>480</v>
      </c>
      <c r="O1148" s="2">
        <v>15</v>
      </c>
      <c r="Q1148" s="1"/>
      <c r="T1148" s="3"/>
    </row>
    <row r="1149" spans="1:20" ht="15.75" customHeight="1">
      <c r="A1149" s="1">
        <v>1</v>
      </c>
      <c r="B1149" s="1">
        <v>0</v>
      </c>
      <c r="C1149" s="1">
        <v>0</v>
      </c>
      <c r="D1149" s="1">
        <v>0</v>
      </c>
      <c r="E1149" s="1">
        <v>1</v>
      </c>
      <c r="F1149" s="1">
        <v>0</v>
      </c>
      <c r="G1149" s="1">
        <v>0</v>
      </c>
      <c r="H1149" s="1">
        <v>1</v>
      </c>
      <c r="I1149" s="1">
        <v>0</v>
      </c>
      <c r="J1149" s="2">
        <v>0</v>
      </c>
      <c r="K1149" s="2">
        <v>1</v>
      </c>
      <c r="L1149" s="53">
        <v>1</v>
      </c>
      <c r="M1149" s="53">
        <v>0</v>
      </c>
      <c r="N1149" s="2">
        <v>480</v>
      </c>
      <c r="O1149" s="2">
        <v>30</v>
      </c>
      <c r="Q1149" s="1"/>
      <c r="T1149" s="3"/>
    </row>
    <row r="1150" spans="1:20" ht="15.75" customHeight="1">
      <c r="A1150" s="1">
        <v>0</v>
      </c>
      <c r="B1150" s="1">
        <v>1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1</v>
      </c>
      <c r="I1150" s="1">
        <v>0</v>
      </c>
      <c r="J1150" s="2">
        <v>0</v>
      </c>
      <c r="K1150" s="2">
        <v>0</v>
      </c>
      <c r="L1150" s="53">
        <v>0</v>
      </c>
      <c r="M1150" s="53">
        <v>0</v>
      </c>
      <c r="N1150" s="2">
        <v>480</v>
      </c>
      <c r="O1150" s="2">
        <v>40</v>
      </c>
      <c r="Q1150" s="1"/>
      <c r="T1150" s="3"/>
    </row>
    <row r="1151" spans="1:20" ht="15.75" customHeight="1">
      <c r="A1151" s="1">
        <v>1</v>
      </c>
      <c r="B1151" s="1">
        <v>0</v>
      </c>
      <c r="C1151" s="1">
        <v>0</v>
      </c>
      <c r="D1151" s="1">
        <v>0</v>
      </c>
      <c r="E1151" s="1">
        <v>0</v>
      </c>
      <c r="F1151" s="1">
        <v>1</v>
      </c>
      <c r="G1151" s="1">
        <v>0</v>
      </c>
      <c r="H1151" s="1">
        <v>0</v>
      </c>
      <c r="I1151" s="1">
        <v>0</v>
      </c>
      <c r="J1151" s="2">
        <v>0</v>
      </c>
      <c r="K1151" s="2">
        <v>1</v>
      </c>
      <c r="L1151" s="53">
        <v>0</v>
      </c>
      <c r="M1151" s="53">
        <v>0</v>
      </c>
      <c r="N1151" s="2">
        <v>450</v>
      </c>
      <c r="O1151" s="2">
        <v>25</v>
      </c>
      <c r="Q1151" s="1"/>
      <c r="T1151" s="3"/>
    </row>
    <row r="1152" spans="1:20" ht="15.75" customHeight="1">
      <c r="A1152" s="1">
        <v>0</v>
      </c>
      <c r="B1152" s="1">
        <v>1</v>
      </c>
      <c r="C1152" s="1">
        <v>0</v>
      </c>
      <c r="D1152" s="1">
        <v>0</v>
      </c>
      <c r="E1152" s="1">
        <v>0</v>
      </c>
      <c r="F1152" s="1">
        <v>0</v>
      </c>
      <c r="G1152" s="1">
        <v>1</v>
      </c>
      <c r="H1152" s="1">
        <v>0</v>
      </c>
      <c r="I1152" s="1">
        <v>1</v>
      </c>
      <c r="J1152" s="2">
        <v>0</v>
      </c>
      <c r="K1152" s="2">
        <v>1</v>
      </c>
      <c r="L1152" s="53">
        <v>0</v>
      </c>
      <c r="M1152" s="53">
        <v>0</v>
      </c>
      <c r="N1152" s="2">
        <v>300</v>
      </c>
      <c r="O1152" s="2">
        <v>20</v>
      </c>
      <c r="Q1152" s="1"/>
      <c r="T1152" s="3"/>
    </row>
    <row r="1153" spans="1:20" ht="15.75" customHeight="1">
      <c r="A1153" s="1">
        <v>0</v>
      </c>
      <c r="B1153" s="1">
        <v>0</v>
      </c>
      <c r="C1153" s="1">
        <v>0</v>
      </c>
      <c r="D1153" s="1">
        <v>1</v>
      </c>
      <c r="E1153" s="1">
        <v>0</v>
      </c>
      <c r="F1153" s="1">
        <v>0</v>
      </c>
      <c r="G1153" s="1">
        <v>1</v>
      </c>
      <c r="H1153" s="1">
        <v>1</v>
      </c>
      <c r="I1153" s="1">
        <v>0</v>
      </c>
      <c r="J1153" s="2">
        <v>1</v>
      </c>
      <c r="K1153" s="2">
        <v>0</v>
      </c>
      <c r="L1153" s="53">
        <v>1</v>
      </c>
      <c r="M1153" s="53">
        <v>0</v>
      </c>
      <c r="N1153" s="2">
        <v>300</v>
      </c>
      <c r="O1153" s="2">
        <v>10</v>
      </c>
      <c r="Q1153" s="1"/>
      <c r="T1153" s="3"/>
    </row>
    <row r="1154" spans="1:20" ht="15.75" customHeight="1">
      <c r="A1154" s="1">
        <v>0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1</v>
      </c>
      <c r="H1154" s="1">
        <v>0</v>
      </c>
      <c r="I1154" s="1">
        <v>1</v>
      </c>
      <c r="J1154" s="2">
        <v>0</v>
      </c>
      <c r="K1154" s="2">
        <v>0</v>
      </c>
      <c r="L1154" s="53">
        <v>0</v>
      </c>
      <c r="M1154" s="53">
        <v>1</v>
      </c>
      <c r="N1154" s="2">
        <v>350</v>
      </c>
      <c r="O1154" s="2">
        <v>35</v>
      </c>
      <c r="Q1154" s="1"/>
      <c r="T1154" s="3"/>
    </row>
    <row r="1155" spans="1:20" ht="15.75" customHeight="1">
      <c r="A1155" s="1">
        <v>0</v>
      </c>
      <c r="B1155" s="1">
        <v>0</v>
      </c>
      <c r="C1155" s="1">
        <v>0</v>
      </c>
      <c r="D1155" s="1">
        <v>0</v>
      </c>
      <c r="E1155" s="1">
        <v>1</v>
      </c>
      <c r="F1155" s="1">
        <v>0</v>
      </c>
      <c r="G1155" s="1">
        <v>0</v>
      </c>
      <c r="H1155" s="1">
        <v>0</v>
      </c>
      <c r="I1155" s="1">
        <v>1</v>
      </c>
      <c r="J1155" s="2">
        <v>0</v>
      </c>
      <c r="K1155" s="2">
        <v>1</v>
      </c>
      <c r="L1155" s="53">
        <v>1</v>
      </c>
      <c r="M1155" s="53">
        <v>0</v>
      </c>
      <c r="N1155" s="2">
        <v>300</v>
      </c>
      <c r="O1155" s="2">
        <v>15</v>
      </c>
      <c r="Q1155" s="1"/>
      <c r="T1155" s="3"/>
    </row>
    <row r="1156" spans="1:20" ht="15.75" customHeight="1">
      <c r="A1156" s="1">
        <v>0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1</v>
      </c>
      <c r="J1156" s="2">
        <v>0</v>
      </c>
      <c r="K1156" s="2">
        <v>1</v>
      </c>
      <c r="L1156" s="53">
        <v>0</v>
      </c>
      <c r="M1156" s="53">
        <v>1</v>
      </c>
      <c r="N1156" s="2">
        <v>350</v>
      </c>
      <c r="O1156" s="2">
        <v>20</v>
      </c>
      <c r="Q1156" s="1"/>
      <c r="T1156" s="3"/>
    </row>
    <row r="1157" spans="1:20" ht="15.75" customHeight="1">
      <c r="A1157" s="1">
        <v>1</v>
      </c>
      <c r="B1157" s="1">
        <v>0</v>
      </c>
      <c r="C1157" s="1">
        <v>0</v>
      </c>
      <c r="D1157" s="1">
        <v>0</v>
      </c>
      <c r="E1157" s="1">
        <v>0</v>
      </c>
      <c r="F1157" s="1">
        <v>1</v>
      </c>
      <c r="G1157" s="1">
        <v>0</v>
      </c>
      <c r="H1157" s="1">
        <v>0</v>
      </c>
      <c r="I1157" s="1">
        <v>0</v>
      </c>
      <c r="J1157" s="2">
        <v>1</v>
      </c>
      <c r="K1157" s="2">
        <v>0</v>
      </c>
      <c r="L1157" s="53">
        <v>1</v>
      </c>
      <c r="M1157" s="53">
        <v>0</v>
      </c>
      <c r="N1157" s="2">
        <v>500</v>
      </c>
      <c r="O1157" s="2">
        <v>25</v>
      </c>
      <c r="Q1157" s="1"/>
      <c r="T1157" s="3"/>
    </row>
    <row r="1158" spans="1:20" ht="15.75" customHeight="1">
      <c r="A1158" s="1">
        <v>1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1</v>
      </c>
      <c r="H1158" s="1">
        <v>0</v>
      </c>
      <c r="I1158" s="1">
        <v>1</v>
      </c>
      <c r="J1158" s="2">
        <v>1</v>
      </c>
      <c r="K1158" s="2">
        <v>0</v>
      </c>
      <c r="L1158" s="53">
        <v>0</v>
      </c>
      <c r="M1158" s="53">
        <v>1</v>
      </c>
      <c r="N1158" s="2">
        <v>350</v>
      </c>
      <c r="O1158" s="2">
        <v>20</v>
      </c>
      <c r="Q1158" s="1"/>
      <c r="T1158" s="3"/>
    </row>
    <row r="1159" spans="1:20" ht="15.75" customHeight="1">
      <c r="A1159" s="1">
        <v>0</v>
      </c>
      <c r="B1159" s="1">
        <v>1</v>
      </c>
      <c r="C1159" s="1">
        <v>0</v>
      </c>
      <c r="D1159" s="1">
        <v>0</v>
      </c>
      <c r="E1159" s="1">
        <v>0</v>
      </c>
      <c r="F1159" s="1">
        <v>1</v>
      </c>
      <c r="G1159" s="1">
        <v>0</v>
      </c>
      <c r="H1159" s="1">
        <v>0</v>
      </c>
      <c r="I1159" s="1">
        <v>0</v>
      </c>
      <c r="J1159" s="2">
        <v>0</v>
      </c>
      <c r="K1159" s="2">
        <v>0</v>
      </c>
      <c r="L1159" s="53">
        <v>1</v>
      </c>
      <c r="M1159" s="53">
        <v>0</v>
      </c>
      <c r="N1159" s="2">
        <v>450</v>
      </c>
      <c r="O1159" s="2">
        <v>45</v>
      </c>
      <c r="Q1159" s="1"/>
      <c r="T1159" s="3"/>
    </row>
    <row r="1160" spans="1:20" ht="15.75" customHeight="1">
      <c r="A1160" s="1">
        <v>1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1</v>
      </c>
      <c r="H1160" s="1">
        <v>0</v>
      </c>
      <c r="I1160" s="1">
        <v>1</v>
      </c>
      <c r="J1160" s="2">
        <v>0</v>
      </c>
      <c r="K1160" s="2">
        <v>0</v>
      </c>
      <c r="L1160" s="53">
        <v>0</v>
      </c>
      <c r="M1160" s="53">
        <v>0</v>
      </c>
      <c r="N1160" s="2">
        <v>500</v>
      </c>
      <c r="O1160" s="2">
        <v>40</v>
      </c>
      <c r="Q1160" s="1"/>
      <c r="T1160" s="3"/>
    </row>
    <row r="1161" spans="1:20" ht="15.75" customHeight="1">
      <c r="A1161" s="1">
        <v>0</v>
      </c>
      <c r="B1161" s="1">
        <v>0</v>
      </c>
      <c r="C1161" s="1">
        <v>0</v>
      </c>
      <c r="D1161" s="1">
        <v>1</v>
      </c>
      <c r="E1161" s="1">
        <v>0</v>
      </c>
      <c r="F1161" s="1">
        <v>0</v>
      </c>
      <c r="G1161" s="1">
        <v>1</v>
      </c>
      <c r="H1161" s="1">
        <v>0</v>
      </c>
      <c r="I1161" s="1">
        <v>1</v>
      </c>
      <c r="J1161" s="2">
        <v>1</v>
      </c>
      <c r="K1161" s="2">
        <v>0</v>
      </c>
      <c r="L1161" s="53">
        <v>0</v>
      </c>
      <c r="M1161" s="53">
        <v>1</v>
      </c>
      <c r="N1161" s="2">
        <v>480</v>
      </c>
      <c r="O1161" s="2">
        <v>20</v>
      </c>
      <c r="Q1161" s="1"/>
      <c r="T1161" s="3"/>
    </row>
    <row r="1162" spans="1:20" ht="15.75" customHeight="1">
      <c r="A1162" s="1">
        <v>0</v>
      </c>
      <c r="B1162" s="1">
        <v>0</v>
      </c>
      <c r="C1162" s="1">
        <v>0</v>
      </c>
      <c r="D1162" s="1">
        <v>1</v>
      </c>
      <c r="E1162" s="1">
        <v>0</v>
      </c>
      <c r="F1162" s="1">
        <v>1</v>
      </c>
      <c r="G1162" s="1">
        <v>0</v>
      </c>
      <c r="H1162" s="1">
        <v>0</v>
      </c>
      <c r="I1162" s="1">
        <v>0</v>
      </c>
      <c r="J1162" s="2">
        <v>0</v>
      </c>
      <c r="K1162" s="2">
        <v>0</v>
      </c>
      <c r="L1162" s="53">
        <v>0</v>
      </c>
      <c r="M1162" s="53">
        <v>0</v>
      </c>
      <c r="N1162" s="2">
        <v>400</v>
      </c>
      <c r="O1162" s="2">
        <v>35</v>
      </c>
      <c r="Q1162" s="1"/>
      <c r="T1162" s="3"/>
    </row>
    <row r="1163" spans="1:20" ht="15.75" customHeight="1">
      <c r="A1163" s="1">
        <v>0</v>
      </c>
      <c r="B1163" s="1">
        <v>0</v>
      </c>
      <c r="C1163" s="1">
        <v>0</v>
      </c>
      <c r="D1163" s="1">
        <v>1</v>
      </c>
      <c r="E1163" s="1">
        <v>0</v>
      </c>
      <c r="F1163" s="1">
        <v>1</v>
      </c>
      <c r="G1163" s="1">
        <v>0</v>
      </c>
      <c r="H1163" s="1">
        <v>0</v>
      </c>
      <c r="I1163" s="1">
        <v>1</v>
      </c>
      <c r="J1163" s="2">
        <v>0</v>
      </c>
      <c r="K1163" s="2">
        <v>1</v>
      </c>
      <c r="L1163" s="53">
        <v>0</v>
      </c>
      <c r="M1163" s="53">
        <v>0</v>
      </c>
      <c r="N1163" s="2">
        <v>450</v>
      </c>
      <c r="O1163" s="2">
        <v>20</v>
      </c>
      <c r="Q1163" s="1"/>
      <c r="T1163" s="3"/>
    </row>
    <row r="1164" spans="1:20" ht="15.75" customHeight="1">
      <c r="A1164" s="1">
        <v>0</v>
      </c>
      <c r="B1164" s="1">
        <v>0</v>
      </c>
      <c r="C1164" s="1">
        <v>0</v>
      </c>
      <c r="D1164" s="1">
        <v>1</v>
      </c>
      <c r="E1164" s="1">
        <v>0</v>
      </c>
      <c r="F1164" s="1">
        <v>1</v>
      </c>
      <c r="G1164" s="1">
        <v>0</v>
      </c>
      <c r="H1164" s="1">
        <v>0</v>
      </c>
      <c r="I1164" s="1">
        <v>0</v>
      </c>
      <c r="J1164" s="2">
        <v>0</v>
      </c>
      <c r="K1164" s="2">
        <v>0</v>
      </c>
      <c r="L1164" s="53">
        <v>0</v>
      </c>
      <c r="M1164" s="53">
        <v>0</v>
      </c>
      <c r="N1164" s="2">
        <v>500</v>
      </c>
      <c r="O1164" s="2">
        <v>50</v>
      </c>
      <c r="Q1164" s="1"/>
      <c r="T1164" s="3"/>
    </row>
    <row r="1165" spans="1:20" ht="15.75" customHeight="1">
      <c r="A1165" s="1">
        <v>0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1</v>
      </c>
      <c r="H1165" s="1">
        <v>1</v>
      </c>
      <c r="I1165" s="1">
        <v>0</v>
      </c>
      <c r="J1165" s="2">
        <v>0</v>
      </c>
      <c r="K1165" s="2">
        <v>0</v>
      </c>
      <c r="L1165" s="53">
        <v>1</v>
      </c>
      <c r="M1165" s="53">
        <v>0</v>
      </c>
      <c r="N1165" s="2">
        <v>400</v>
      </c>
      <c r="O1165" s="2">
        <v>40</v>
      </c>
      <c r="Q1165" s="1"/>
      <c r="T1165" s="3"/>
    </row>
    <row r="1166" spans="1:20" ht="15.75" customHeight="1">
      <c r="A1166" s="1">
        <v>0</v>
      </c>
      <c r="B1166" s="1">
        <v>0</v>
      </c>
      <c r="C1166" s="1">
        <v>0</v>
      </c>
      <c r="D1166" s="1">
        <v>0</v>
      </c>
      <c r="E1166" s="1">
        <v>0</v>
      </c>
      <c r="F1166" s="1">
        <v>1</v>
      </c>
      <c r="G1166" s="1">
        <v>0</v>
      </c>
      <c r="H1166" s="1">
        <v>0</v>
      </c>
      <c r="I1166" s="1">
        <v>0</v>
      </c>
      <c r="J1166" s="2">
        <v>0</v>
      </c>
      <c r="K1166" s="2">
        <v>1</v>
      </c>
      <c r="L1166" s="53">
        <v>0</v>
      </c>
      <c r="M1166" s="53">
        <v>0</v>
      </c>
      <c r="N1166" s="2">
        <v>450</v>
      </c>
      <c r="O1166" s="2">
        <v>25</v>
      </c>
      <c r="Q1166" s="1"/>
      <c r="T1166" s="3"/>
    </row>
    <row r="1167" spans="1:20" ht="15.75" customHeight="1">
      <c r="A1167" s="1">
        <v>0</v>
      </c>
      <c r="B1167" s="1">
        <v>0</v>
      </c>
      <c r="C1167" s="1">
        <v>0</v>
      </c>
      <c r="D1167" s="1">
        <v>0</v>
      </c>
      <c r="E1167" s="1">
        <v>1</v>
      </c>
      <c r="F1167" s="1">
        <v>0</v>
      </c>
      <c r="G1167" s="1">
        <v>0</v>
      </c>
      <c r="H1167" s="1">
        <v>0</v>
      </c>
      <c r="I1167" s="1">
        <v>0</v>
      </c>
      <c r="J1167" s="2">
        <v>0</v>
      </c>
      <c r="K1167" s="2">
        <v>1</v>
      </c>
      <c r="L1167" s="53">
        <v>1</v>
      </c>
      <c r="M1167" s="53">
        <v>0</v>
      </c>
      <c r="N1167" s="2">
        <v>350</v>
      </c>
      <c r="O1167" s="2">
        <v>25</v>
      </c>
      <c r="Q1167" s="1"/>
      <c r="T1167" s="3"/>
    </row>
    <row r="1168" spans="1:20" ht="15.75" customHeight="1">
      <c r="A1168" s="1">
        <v>0</v>
      </c>
      <c r="B1168" s="1">
        <v>0</v>
      </c>
      <c r="C1168" s="1">
        <v>0</v>
      </c>
      <c r="D1168" s="1">
        <v>1</v>
      </c>
      <c r="E1168" s="1">
        <v>0</v>
      </c>
      <c r="F1168" s="1">
        <v>1</v>
      </c>
      <c r="G1168" s="1">
        <v>0</v>
      </c>
      <c r="H1168" s="1">
        <v>0</v>
      </c>
      <c r="I1168" s="1">
        <v>0</v>
      </c>
      <c r="J1168" s="2">
        <v>0</v>
      </c>
      <c r="K1168" s="2">
        <v>0</v>
      </c>
      <c r="L1168" s="53">
        <v>1</v>
      </c>
      <c r="M1168" s="53">
        <v>0</v>
      </c>
      <c r="N1168" s="2">
        <v>500</v>
      </c>
      <c r="O1168" s="2">
        <v>35</v>
      </c>
      <c r="Q1168" s="1"/>
      <c r="T1168" s="3"/>
    </row>
    <row r="1169" spans="1:20" ht="15.75" customHeight="1">
      <c r="A1169" s="1">
        <v>0</v>
      </c>
      <c r="B1169" s="1">
        <v>0</v>
      </c>
      <c r="C1169" s="1">
        <v>1</v>
      </c>
      <c r="D1169" s="1">
        <v>0</v>
      </c>
      <c r="E1169" s="1">
        <v>0</v>
      </c>
      <c r="F1169" s="1">
        <v>0</v>
      </c>
      <c r="G1169" s="1">
        <v>1</v>
      </c>
      <c r="H1169" s="1">
        <v>0</v>
      </c>
      <c r="I1169" s="1">
        <v>0</v>
      </c>
      <c r="J1169" s="2">
        <v>0</v>
      </c>
      <c r="K1169" s="2">
        <v>0</v>
      </c>
      <c r="L1169" s="53">
        <v>1</v>
      </c>
      <c r="M1169" s="53">
        <v>0</v>
      </c>
      <c r="N1169" s="2">
        <v>500</v>
      </c>
      <c r="O1169" s="2">
        <v>50</v>
      </c>
      <c r="Q1169" s="1"/>
      <c r="T1169" s="3"/>
    </row>
    <row r="1170" spans="1:20" ht="15.75" customHeight="1">
      <c r="A1170" s="1">
        <v>0</v>
      </c>
      <c r="B1170" s="1">
        <v>0</v>
      </c>
      <c r="C1170" s="1">
        <v>1</v>
      </c>
      <c r="D1170" s="1">
        <v>0</v>
      </c>
      <c r="E1170" s="1">
        <v>0</v>
      </c>
      <c r="F1170" s="1">
        <v>1</v>
      </c>
      <c r="G1170" s="1">
        <v>0</v>
      </c>
      <c r="H1170" s="1">
        <v>0</v>
      </c>
      <c r="I1170" s="1">
        <v>0</v>
      </c>
      <c r="J1170" s="2">
        <v>0</v>
      </c>
      <c r="K1170" s="2">
        <v>1</v>
      </c>
      <c r="L1170" s="53">
        <v>0</v>
      </c>
      <c r="M1170" s="53">
        <v>0</v>
      </c>
      <c r="N1170" s="2">
        <v>350</v>
      </c>
      <c r="O1170" s="2">
        <v>20</v>
      </c>
      <c r="Q1170" s="1"/>
      <c r="T1170" s="3"/>
    </row>
    <row r="1171" spans="1:20" ht="15.75" customHeight="1">
      <c r="A1171" s="1">
        <v>1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1</v>
      </c>
      <c r="H1171" s="1">
        <v>0</v>
      </c>
      <c r="I1171" s="1">
        <v>1</v>
      </c>
      <c r="J1171" s="2">
        <v>0</v>
      </c>
      <c r="K1171" s="2">
        <v>1</v>
      </c>
      <c r="L1171" s="53">
        <v>0</v>
      </c>
      <c r="M1171" s="53">
        <v>1</v>
      </c>
      <c r="N1171" s="2">
        <v>400</v>
      </c>
      <c r="O1171" s="2">
        <v>25</v>
      </c>
      <c r="Q1171" s="1"/>
      <c r="T1171" s="3"/>
    </row>
    <row r="1172" spans="1:20" ht="15.75" customHeight="1">
      <c r="A1172" s="1">
        <v>1</v>
      </c>
      <c r="B1172" s="1">
        <v>0</v>
      </c>
      <c r="C1172" s="1">
        <v>0</v>
      </c>
      <c r="D1172" s="1">
        <v>0</v>
      </c>
      <c r="E1172" s="1">
        <v>1</v>
      </c>
      <c r="F1172" s="1">
        <v>0</v>
      </c>
      <c r="G1172" s="1">
        <v>0</v>
      </c>
      <c r="H1172" s="1">
        <v>0</v>
      </c>
      <c r="I1172" s="1">
        <v>1</v>
      </c>
      <c r="J1172" s="2">
        <v>0</v>
      </c>
      <c r="K1172" s="2">
        <v>1</v>
      </c>
      <c r="L1172" s="53">
        <v>0</v>
      </c>
      <c r="M1172" s="53">
        <v>1</v>
      </c>
      <c r="N1172" s="2">
        <v>400</v>
      </c>
      <c r="O1172" s="2">
        <v>25</v>
      </c>
      <c r="Q1172" s="1"/>
      <c r="T1172" s="3"/>
    </row>
    <row r="1173" spans="1:20" ht="15.75" customHeight="1">
      <c r="A1173" s="1">
        <v>0</v>
      </c>
      <c r="B1173" s="1">
        <v>0</v>
      </c>
      <c r="C1173" s="1">
        <v>1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1</v>
      </c>
      <c r="J1173" s="2">
        <v>0</v>
      </c>
      <c r="K1173" s="2">
        <v>1</v>
      </c>
      <c r="L1173" s="53">
        <v>0</v>
      </c>
      <c r="M1173" s="53">
        <v>0</v>
      </c>
      <c r="N1173" s="2">
        <v>350</v>
      </c>
      <c r="O1173" s="2">
        <v>20</v>
      </c>
      <c r="Q1173" s="1"/>
      <c r="T1173" s="3"/>
    </row>
    <row r="1174" spans="1:20" ht="15.75" customHeight="1">
      <c r="A1174" s="1">
        <v>0</v>
      </c>
      <c r="B1174" s="1">
        <v>0</v>
      </c>
      <c r="C1174" s="1">
        <v>0</v>
      </c>
      <c r="D1174" s="1">
        <v>0</v>
      </c>
      <c r="E1174" s="1">
        <v>1</v>
      </c>
      <c r="F1174" s="1">
        <v>0</v>
      </c>
      <c r="G1174" s="1">
        <v>0</v>
      </c>
      <c r="H1174" s="1">
        <v>0</v>
      </c>
      <c r="I1174" s="1">
        <v>1</v>
      </c>
      <c r="J1174" s="2">
        <v>1</v>
      </c>
      <c r="K1174" s="2">
        <v>0</v>
      </c>
      <c r="L1174" s="53">
        <v>1</v>
      </c>
      <c r="M1174" s="53">
        <v>0</v>
      </c>
      <c r="N1174" s="2">
        <v>300</v>
      </c>
      <c r="O1174" s="2">
        <v>15</v>
      </c>
      <c r="Q1174" s="1"/>
      <c r="T1174" s="3"/>
    </row>
    <row r="1175" spans="1:20" ht="15.75" customHeight="1">
      <c r="A1175" s="1">
        <v>0</v>
      </c>
      <c r="B1175" s="1">
        <v>1</v>
      </c>
      <c r="C1175" s="1">
        <v>0</v>
      </c>
      <c r="D1175" s="1">
        <v>0</v>
      </c>
      <c r="E1175" s="1">
        <v>0</v>
      </c>
      <c r="F1175" s="1">
        <v>1</v>
      </c>
      <c r="G1175" s="1">
        <v>0</v>
      </c>
      <c r="H1175" s="1">
        <v>0</v>
      </c>
      <c r="I1175" s="1">
        <v>1</v>
      </c>
      <c r="J1175" s="2">
        <v>1</v>
      </c>
      <c r="K1175" s="2">
        <v>0</v>
      </c>
      <c r="L1175" s="53">
        <v>0</v>
      </c>
      <c r="M1175" s="53">
        <v>0</v>
      </c>
      <c r="N1175" s="2">
        <v>374</v>
      </c>
      <c r="O1175" s="2">
        <v>27</v>
      </c>
      <c r="Q1175" s="1"/>
      <c r="T1175" s="3"/>
    </row>
    <row r="1176" spans="1:20" ht="15.75" customHeight="1">
      <c r="A1176" s="1">
        <v>0</v>
      </c>
      <c r="B1176" s="1">
        <v>0</v>
      </c>
      <c r="C1176" s="1">
        <v>1</v>
      </c>
      <c r="D1176" s="1">
        <v>0</v>
      </c>
      <c r="E1176" s="1">
        <v>0</v>
      </c>
      <c r="F1176" s="1">
        <v>1</v>
      </c>
      <c r="G1176" s="1">
        <v>0</v>
      </c>
      <c r="H1176" s="1">
        <v>0</v>
      </c>
      <c r="I1176" s="1">
        <v>0</v>
      </c>
      <c r="J1176" s="2">
        <v>0</v>
      </c>
      <c r="K1176" s="2">
        <v>0</v>
      </c>
      <c r="L1176" s="53">
        <v>0</v>
      </c>
      <c r="M1176" s="53">
        <v>1</v>
      </c>
      <c r="N1176" s="2">
        <v>400</v>
      </c>
      <c r="O1176" s="2">
        <v>40</v>
      </c>
      <c r="Q1176" s="1"/>
      <c r="T1176" s="3"/>
    </row>
    <row r="1177" spans="1:20" ht="15.75" customHeight="1">
      <c r="A1177" s="1">
        <v>0</v>
      </c>
      <c r="B1177" s="1">
        <v>0</v>
      </c>
      <c r="C1177" s="1">
        <v>1</v>
      </c>
      <c r="D1177" s="1">
        <v>0</v>
      </c>
      <c r="E1177" s="1">
        <v>1</v>
      </c>
      <c r="F1177" s="1">
        <v>0</v>
      </c>
      <c r="G1177" s="1">
        <v>0</v>
      </c>
      <c r="H1177" s="1">
        <v>1</v>
      </c>
      <c r="I1177" s="1">
        <v>0</v>
      </c>
      <c r="J1177" s="2">
        <v>0</v>
      </c>
      <c r="K1177" s="2">
        <v>1</v>
      </c>
      <c r="L1177" s="53">
        <v>0</v>
      </c>
      <c r="M1177" s="53">
        <v>1</v>
      </c>
      <c r="N1177" s="2">
        <v>450</v>
      </c>
      <c r="O1177" s="2">
        <v>30</v>
      </c>
      <c r="Q1177" s="1"/>
      <c r="T1177" s="3"/>
    </row>
    <row r="1178" spans="1:20" ht="15.75" customHeight="1">
      <c r="A1178" s="1">
        <v>0</v>
      </c>
      <c r="B1178" s="1">
        <v>0</v>
      </c>
      <c r="C1178" s="1">
        <v>1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1</v>
      </c>
      <c r="J1178" s="2">
        <v>0</v>
      </c>
      <c r="K1178" s="2">
        <v>1</v>
      </c>
      <c r="L1178" s="53">
        <v>0</v>
      </c>
      <c r="M1178" s="53">
        <v>0</v>
      </c>
      <c r="N1178" s="2">
        <v>405</v>
      </c>
      <c r="O1178" s="2">
        <v>29</v>
      </c>
      <c r="Q1178" s="1"/>
      <c r="T1178" s="3"/>
    </row>
    <row r="1179" spans="1:20" ht="15.75" customHeight="1">
      <c r="A1179" s="1">
        <v>1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1</v>
      </c>
      <c r="H1179" s="1">
        <v>0</v>
      </c>
      <c r="I1179" s="1">
        <v>0</v>
      </c>
      <c r="J1179" s="2">
        <v>0</v>
      </c>
      <c r="K1179" s="2">
        <v>0</v>
      </c>
      <c r="L1179" s="53">
        <v>0</v>
      </c>
      <c r="M1179" s="53">
        <v>1</v>
      </c>
      <c r="N1179" s="2">
        <v>470</v>
      </c>
      <c r="O1179" s="2">
        <v>50</v>
      </c>
      <c r="Q1179" s="1"/>
      <c r="T1179" s="3"/>
    </row>
    <row r="1180" spans="1:20" ht="15.75" customHeight="1">
      <c r="A1180" s="1">
        <v>0</v>
      </c>
      <c r="B1180" s="1">
        <v>0</v>
      </c>
      <c r="C1180" s="1">
        <v>1</v>
      </c>
      <c r="D1180" s="1">
        <v>0</v>
      </c>
      <c r="E1180" s="1">
        <v>0</v>
      </c>
      <c r="F1180" s="1">
        <v>1</v>
      </c>
      <c r="G1180" s="1">
        <v>0</v>
      </c>
      <c r="H1180" s="1">
        <v>0</v>
      </c>
      <c r="I1180" s="1">
        <v>1</v>
      </c>
      <c r="J1180" s="2">
        <v>1</v>
      </c>
      <c r="K1180" s="2">
        <v>0</v>
      </c>
      <c r="L1180" s="53">
        <v>1</v>
      </c>
      <c r="M1180" s="53">
        <v>0</v>
      </c>
      <c r="N1180" s="2">
        <v>400</v>
      </c>
      <c r="O1180" s="2">
        <v>15</v>
      </c>
      <c r="Q1180" s="1"/>
      <c r="T1180" s="3"/>
    </row>
    <row r="1181" spans="1:20" ht="15.75" customHeight="1">
      <c r="A1181" s="1">
        <v>1</v>
      </c>
      <c r="B1181" s="1">
        <v>0</v>
      </c>
      <c r="C1181" s="1">
        <v>0</v>
      </c>
      <c r="D1181" s="1">
        <v>0</v>
      </c>
      <c r="E1181" s="1">
        <v>1</v>
      </c>
      <c r="F1181" s="1">
        <v>0</v>
      </c>
      <c r="G1181" s="1">
        <v>0</v>
      </c>
      <c r="H1181" s="1">
        <v>0</v>
      </c>
      <c r="I1181" s="1">
        <v>0</v>
      </c>
      <c r="J1181" s="2">
        <v>0</v>
      </c>
      <c r="K1181" s="2">
        <v>1</v>
      </c>
      <c r="L1181" s="53">
        <v>1</v>
      </c>
      <c r="M1181" s="53">
        <v>0</v>
      </c>
      <c r="N1181" s="2">
        <v>450</v>
      </c>
      <c r="O1181" s="2">
        <v>25</v>
      </c>
      <c r="Q1181" s="1"/>
      <c r="T1181" s="3"/>
    </row>
    <row r="1182" spans="1:20" ht="15.75" customHeight="1">
      <c r="A1182" s="1">
        <v>0</v>
      </c>
      <c r="B1182" s="1">
        <v>0</v>
      </c>
      <c r="C1182" s="1">
        <v>0</v>
      </c>
      <c r="D1182" s="1">
        <v>1</v>
      </c>
      <c r="E1182" s="1">
        <v>1</v>
      </c>
      <c r="F1182" s="1">
        <v>0</v>
      </c>
      <c r="G1182" s="1">
        <v>0</v>
      </c>
      <c r="H1182" s="1">
        <v>0</v>
      </c>
      <c r="I1182" s="1">
        <v>1</v>
      </c>
      <c r="J1182" s="2">
        <v>0</v>
      </c>
      <c r="K1182" s="2">
        <v>1</v>
      </c>
      <c r="L1182" s="53">
        <v>1</v>
      </c>
      <c r="M1182" s="53">
        <v>0</v>
      </c>
      <c r="N1182" s="2">
        <v>400</v>
      </c>
      <c r="O1182" s="2">
        <v>25</v>
      </c>
      <c r="Q1182" s="1"/>
      <c r="T1182" s="3"/>
    </row>
    <row r="1183" spans="1:20" ht="15.75" customHeight="1">
      <c r="A1183" s="1">
        <v>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1</v>
      </c>
      <c r="H1183" s="1">
        <v>0</v>
      </c>
      <c r="I1183" s="1">
        <v>1</v>
      </c>
      <c r="J1183" s="2">
        <v>0</v>
      </c>
      <c r="K1183" s="2">
        <v>1</v>
      </c>
      <c r="L1183" s="53">
        <v>0</v>
      </c>
      <c r="M1183" s="53">
        <v>1</v>
      </c>
      <c r="N1183" s="2">
        <v>350</v>
      </c>
      <c r="O1183" s="2">
        <v>20</v>
      </c>
      <c r="Q1183" s="1"/>
      <c r="T1183" s="3"/>
    </row>
    <row r="1184" spans="1:20" ht="15.75" customHeight="1">
      <c r="A1184" s="1">
        <v>0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1</v>
      </c>
      <c r="H1184" s="1">
        <v>0</v>
      </c>
      <c r="I1184" s="1">
        <v>1</v>
      </c>
      <c r="J1184" s="2">
        <v>0</v>
      </c>
      <c r="K1184" s="2">
        <v>1</v>
      </c>
      <c r="L1184" s="53">
        <v>0</v>
      </c>
      <c r="M1184" s="53">
        <v>0</v>
      </c>
      <c r="N1184" s="2">
        <v>348</v>
      </c>
      <c r="O1184" s="2">
        <v>16</v>
      </c>
      <c r="Q1184" s="1"/>
      <c r="T1184" s="3"/>
    </row>
    <row r="1185" spans="1:20" ht="15.75" customHeight="1">
      <c r="A1185" s="1">
        <v>0</v>
      </c>
      <c r="B1185" s="1">
        <v>0</v>
      </c>
      <c r="C1185" s="1">
        <v>0</v>
      </c>
      <c r="D1185" s="1">
        <v>1</v>
      </c>
      <c r="E1185" s="1">
        <v>0</v>
      </c>
      <c r="F1185" s="1">
        <v>1</v>
      </c>
      <c r="G1185" s="1">
        <v>0</v>
      </c>
      <c r="H1185" s="1">
        <v>0</v>
      </c>
      <c r="I1185" s="1">
        <v>0</v>
      </c>
      <c r="J1185" s="2">
        <v>0</v>
      </c>
      <c r="K1185" s="2">
        <v>1</v>
      </c>
      <c r="L1185" s="53">
        <v>1</v>
      </c>
      <c r="M1185" s="53">
        <v>0</v>
      </c>
      <c r="N1185" s="2">
        <v>482</v>
      </c>
      <c r="O1185" s="2">
        <v>31</v>
      </c>
      <c r="Q1185" s="1"/>
      <c r="T1185" s="3"/>
    </row>
    <row r="1186" spans="1:20" ht="15.75" customHeight="1">
      <c r="A1186" s="1">
        <v>0</v>
      </c>
      <c r="B1186" s="1">
        <v>0</v>
      </c>
      <c r="C1186" s="1">
        <v>0</v>
      </c>
      <c r="D1186" s="1">
        <v>1</v>
      </c>
      <c r="E1186" s="1">
        <v>0</v>
      </c>
      <c r="F1186" s="1">
        <v>0</v>
      </c>
      <c r="G1186" s="1">
        <v>1</v>
      </c>
      <c r="H1186" s="1">
        <v>0</v>
      </c>
      <c r="I1186" s="1">
        <v>0</v>
      </c>
      <c r="J1186" s="2">
        <v>0</v>
      </c>
      <c r="K1186" s="2">
        <v>1</v>
      </c>
      <c r="L1186" s="53">
        <v>1</v>
      </c>
      <c r="M1186" s="53">
        <v>0</v>
      </c>
      <c r="N1186" s="2">
        <v>400</v>
      </c>
      <c r="O1186" s="2">
        <v>15</v>
      </c>
      <c r="Q1186" s="1"/>
      <c r="T1186" s="3"/>
    </row>
    <row r="1187" spans="1:20" ht="15.75" customHeight="1">
      <c r="A1187" s="1">
        <v>0</v>
      </c>
      <c r="B1187" s="1">
        <v>0</v>
      </c>
      <c r="C1187" s="1">
        <v>0</v>
      </c>
      <c r="D1187" s="1">
        <v>0</v>
      </c>
      <c r="E1187" s="1">
        <v>0</v>
      </c>
      <c r="F1187" s="1">
        <v>1</v>
      </c>
      <c r="G1187" s="1">
        <v>0</v>
      </c>
      <c r="H1187" s="1">
        <v>0</v>
      </c>
      <c r="I1187" s="1">
        <v>1</v>
      </c>
      <c r="J1187" s="2">
        <v>1</v>
      </c>
      <c r="K1187" s="2">
        <v>0</v>
      </c>
      <c r="L1187" s="53">
        <v>0</v>
      </c>
      <c r="M1187" s="53">
        <v>1</v>
      </c>
      <c r="N1187" s="2">
        <v>350</v>
      </c>
      <c r="O1187" s="2">
        <v>15</v>
      </c>
      <c r="Q1187" s="1"/>
      <c r="T1187" s="3"/>
    </row>
    <row r="1188" spans="1:20" ht="15.75" customHeight="1">
      <c r="A1188" s="1">
        <v>0</v>
      </c>
      <c r="B1188" s="1">
        <v>0</v>
      </c>
      <c r="C1188" s="1">
        <v>0</v>
      </c>
      <c r="D1188" s="1">
        <v>0</v>
      </c>
      <c r="E1188" s="1">
        <v>1</v>
      </c>
      <c r="F1188" s="1">
        <v>0</v>
      </c>
      <c r="G1188" s="1">
        <v>0</v>
      </c>
      <c r="H1188" s="1">
        <v>1</v>
      </c>
      <c r="I1188" s="1">
        <v>0</v>
      </c>
      <c r="J1188" s="2">
        <v>0</v>
      </c>
      <c r="K1188" s="2">
        <v>0</v>
      </c>
      <c r="L1188" s="53">
        <v>1</v>
      </c>
      <c r="M1188" s="53">
        <v>0</v>
      </c>
      <c r="N1188" s="2">
        <v>480</v>
      </c>
      <c r="O1188" s="2">
        <v>40</v>
      </c>
      <c r="Q1188" s="1"/>
      <c r="T1188" s="3"/>
    </row>
    <row r="1189" spans="1:20" ht="15.75" customHeight="1">
      <c r="A1189" s="1">
        <v>0</v>
      </c>
      <c r="B1189" s="1">
        <v>1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1</v>
      </c>
      <c r="J1189" s="2">
        <v>0</v>
      </c>
      <c r="K1189" s="2">
        <v>1</v>
      </c>
      <c r="L1189" s="53">
        <v>0</v>
      </c>
      <c r="M1189" s="53">
        <v>1</v>
      </c>
      <c r="N1189" s="2">
        <v>350</v>
      </c>
      <c r="O1189" s="2">
        <v>20</v>
      </c>
      <c r="Q1189" s="1"/>
      <c r="T1189" s="3"/>
    </row>
    <row r="1190" spans="1:20" ht="15.75" customHeight="1">
      <c r="A1190" s="1">
        <v>0</v>
      </c>
      <c r="B1190" s="1">
        <v>0</v>
      </c>
      <c r="C1190" s="1">
        <v>0</v>
      </c>
      <c r="D1190" s="1">
        <v>0</v>
      </c>
      <c r="E1190" s="1">
        <v>0</v>
      </c>
      <c r="F1190" s="1">
        <v>1</v>
      </c>
      <c r="G1190" s="1">
        <v>0</v>
      </c>
      <c r="H1190" s="1">
        <v>0</v>
      </c>
      <c r="I1190" s="1">
        <v>0</v>
      </c>
      <c r="J1190" s="2">
        <v>1</v>
      </c>
      <c r="K1190" s="2">
        <v>0</v>
      </c>
      <c r="L1190" s="53">
        <v>0</v>
      </c>
      <c r="M1190" s="53">
        <v>1</v>
      </c>
      <c r="N1190" s="2">
        <v>495</v>
      </c>
      <c r="O1190" s="2">
        <v>36</v>
      </c>
      <c r="Q1190" s="1"/>
      <c r="T1190" s="3"/>
    </row>
    <row r="1191" spans="1:20" ht="15.75" customHeight="1">
      <c r="A1191" s="1">
        <v>1</v>
      </c>
      <c r="B1191" s="1">
        <v>0</v>
      </c>
      <c r="C1191" s="1">
        <v>0</v>
      </c>
      <c r="D1191" s="1">
        <v>0</v>
      </c>
      <c r="E1191" s="1">
        <v>1</v>
      </c>
      <c r="F1191" s="1">
        <v>0</v>
      </c>
      <c r="G1191" s="1">
        <v>0</v>
      </c>
      <c r="H1191" s="1">
        <v>0</v>
      </c>
      <c r="I1191" s="1">
        <v>1</v>
      </c>
      <c r="J1191" s="2">
        <v>0</v>
      </c>
      <c r="K1191" s="2">
        <v>1</v>
      </c>
      <c r="L1191" s="53">
        <v>1</v>
      </c>
      <c r="M1191" s="53">
        <v>0</v>
      </c>
      <c r="N1191" s="2">
        <v>400</v>
      </c>
      <c r="O1191" s="2">
        <v>15</v>
      </c>
      <c r="Q1191" s="1"/>
      <c r="T1191" s="3"/>
    </row>
    <row r="1192" spans="1:20" ht="15.75" customHeight="1">
      <c r="A1192" s="1">
        <v>0</v>
      </c>
      <c r="B1192" s="1">
        <v>0</v>
      </c>
      <c r="C1192" s="1">
        <v>0</v>
      </c>
      <c r="D1192" s="1">
        <v>1</v>
      </c>
      <c r="E1192" s="1">
        <v>1</v>
      </c>
      <c r="F1192" s="1">
        <v>0</v>
      </c>
      <c r="G1192" s="1">
        <v>0</v>
      </c>
      <c r="H1192" s="1">
        <v>1</v>
      </c>
      <c r="I1192" s="1">
        <v>0</v>
      </c>
      <c r="J1192" s="2">
        <v>0</v>
      </c>
      <c r="K1192" s="2">
        <v>0</v>
      </c>
      <c r="L1192" s="53">
        <v>1</v>
      </c>
      <c r="M1192" s="53">
        <v>0</v>
      </c>
      <c r="N1192" s="2">
        <v>400</v>
      </c>
      <c r="O1192" s="2">
        <v>30</v>
      </c>
      <c r="Q1192" s="1"/>
      <c r="T1192" s="3"/>
    </row>
    <row r="1193" spans="1:20" ht="15.75" customHeight="1">
      <c r="A1193" s="1">
        <v>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J1193" s="2">
        <v>0</v>
      </c>
      <c r="K1193" s="2">
        <v>1</v>
      </c>
      <c r="L1193" s="53">
        <v>1</v>
      </c>
      <c r="M1193" s="53">
        <v>0</v>
      </c>
      <c r="N1193" s="2">
        <v>300</v>
      </c>
      <c r="O1193" s="2">
        <v>20</v>
      </c>
      <c r="Q1193" s="1"/>
      <c r="T1193" s="3"/>
    </row>
    <row r="1194" spans="1:20" ht="15.75" customHeight="1">
      <c r="A1194" s="1">
        <v>0</v>
      </c>
      <c r="B1194" s="1">
        <v>0</v>
      </c>
      <c r="C1194" s="1">
        <v>0</v>
      </c>
      <c r="D1194" s="1">
        <v>0</v>
      </c>
      <c r="E1194" s="1">
        <v>0</v>
      </c>
      <c r="F1194" s="1">
        <v>1</v>
      </c>
      <c r="G1194" s="1">
        <v>0</v>
      </c>
      <c r="H1194" s="1">
        <v>0</v>
      </c>
      <c r="I1194" s="1">
        <v>0</v>
      </c>
      <c r="J1194" s="2">
        <v>0</v>
      </c>
      <c r="K1194" s="2">
        <v>0</v>
      </c>
      <c r="L1194" s="53">
        <v>0</v>
      </c>
      <c r="M1194" s="53">
        <v>0</v>
      </c>
      <c r="N1194" s="2">
        <v>500</v>
      </c>
      <c r="O1194" s="2">
        <v>40</v>
      </c>
      <c r="Q1194" s="1"/>
      <c r="T1194" s="3"/>
    </row>
    <row r="1195" spans="1:20" ht="15.75" customHeight="1">
      <c r="A1195" s="1">
        <v>0</v>
      </c>
      <c r="B1195" s="1">
        <v>1</v>
      </c>
      <c r="C1195" s="1">
        <v>0</v>
      </c>
      <c r="D1195" s="1">
        <v>0</v>
      </c>
      <c r="E1195" s="1">
        <v>0</v>
      </c>
      <c r="F1195" s="1">
        <v>0</v>
      </c>
      <c r="G1195" s="1">
        <v>1</v>
      </c>
      <c r="H1195" s="1">
        <v>0</v>
      </c>
      <c r="I1195" s="1">
        <v>1</v>
      </c>
      <c r="J1195" s="2">
        <v>1</v>
      </c>
      <c r="K1195" s="2">
        <v>0</v>
      </c>
      <c r="L1195" s="53">
        <v>0</v>
      </c>
      <c r="M1195" s="53">
        <v>0</v>
      </c>
      <c r="N1195" s="2">
        <v>480</v>
      </c>
      <c r="O1195" s="2">
        <v>20</v>
      </c>
      <c r="Q1195" s="1"/>
      <c r="T1195" s="3"/>
    </row>
    <row r="1196" spans="1:20" ht="15.75" customHeight="1">
      <c r="A1196" s="1">
        <v>0</v>
      </c>
      <c r="B1196" s="1">
        <v>0</v>
      </c>
      <c r="C1196" s="1">
        <v>1</v>
      </c>
      <c r="D1196" s="1">
        <v>0</v>
      </c>
      <c r="E1196" s="1">
        <v>0</v>
      </c>
      <c r="F1196" s="1">
        <v>0</v>
      </c>
      <c r="G1196" s="1">
        <v>1</v>
      </c>
      <c r="H1196" s="1">
        <v>1</v>
      </c>
      <c r="I1196" s="1">
        <v>0</v>
      </c>
      <c r="J1196" s="2">
        <v>0</v>
      </c>
      <c r="K1196" s="2">
        <v>0</v>
      </c>
      <c r="L1196" s="53">
        <v>1</v>
      </c>
      <c r="M1196" s="53">
        <v>0</v>
      </c>
      <c r="N1196" s="2">
        <v>400</v>
      </c>
      <c r="O1196" s="2">
        <v>40</v>
      </c>
      <c r="Q1196" s="1"/>
      <c r="T1196" s="3"/>
    </row>
    <row r="1197" spans="1:20" ht="15.75" customHeight="1">
      <c r="A1197" s="1">
        <v>0</v>
      </c>
      <c r="B1197" s="1">
        <v>0</v>
      </c>
      <c r="C1197" s="1">
        <v>1</v>
      </c>
      <c r="D1197" s="1">
        <v>0</v>
      </c>
      <c r="E1197" s="1">
        <v>1</v>
      </c>
      <c r="F1197" s="1">
        <v>0</v>
      </c>
      <c r="G1197" s="1">
        <v>0</v>
      </c>
      <c r="H1197" s="1">
        <v>0</v>
      </c>
      <c r="I1197" s="1">
        <v>0</v>
      </c>
      <c r="J1197" s="2">
        <v>0</v>
      </c>
      <c r="K1197" s="2">
        <v>0</v>
      </c>
      <c r="L1197" s="53">
        <v>1</v>
      </c>
      <c r="M1197" s="53">
        <v>0</v>
      </c>
      <c r="N1197" s="2">
        <v>450</v>
      </c>
      <c r="O1197" s="2">
        <v>40</v>
      </c>
      <c r="Q1197" s="1"/>
      <c r="T1197" s="3"/>
    </row>
    <row r="1198" spans="1:20" ht="15.75" customHeight="1">
      <c r="A1198" s="1">
        <v>0</v>
      </c>
      <c r="B1198" s="1">
        <v>1</v>
      </c>
      <c r="C1198" s="1">
        <v>0</v>
      </c>
      <c r="D1198" s="1">
        <v>0</v>
      </c>
      <c r="E1198" s="1">
        <v>1</v>
      </c>
      <c r="F1198" s="1">
        <v>0</v>
      </c>
      <c r="G1198" s="1">
        <v>0</v>
      </c>
      <c r="H1198" s="1">
        <v>0</v>
      </c>
      <c r="I1198" s="1">
        <v>1</v>
      </c>
      <c r="J1198" s="2">
        <v>0</v>
      </c>
      <c r="K1198" s="2">
        <v>1</v>
      </c>
      <c r="L1198" s="53">
        <v>0</v>
      </c>
      <c r="M1198" s="53">
        <v>0</v>
      </c>
      <c r="N1198" s="2">
        <v>405</v>
      </c>
      <c r="O1198" s="2">
        <v>29</v>
      </c>
      <c r="Q1198" s="1"/>
      <c r="T1198" s="3"/>
    </row>
    <row r="1199" spans="1:20" ht="15.75" customHeight="1">
      <c r="A1199" s="1">
        <v>0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1</v>
      </c>
      <c r="I1199" s="1">
        <v>0</v>
      </c>
      <c r="J1199" s="2">
        <v>0</v>
      </c>
      <c r="K1199" s="2">
        <v>0</v>
      </c>
      <c r="L1199" s="53">
        <v>1</v>
      </c>
      <c r="M1199" s="53">
        <v>0</v>
      </c>
      <c r="N1199" s="2">
        <v>480</v>
      </c>
      <c r="O1199" s="2">
        <v>40</v>
      </c>
      <c r="Q1199" s="1"/>
      <c r="T1199" s="3"/>
    </row>
    <row r="1200" spans="1:20" ht="15.75" customHeight="1">
      <c r="A1200" s="1">
        <v>0</v>
      </c>
      <c r="B1200" s="1">
        <v>0</v>
      </c>
      <c r="C1200" s="1">
        <v>0</v>
      </c>
      <c r="D1200" s="1">
        <v>0</v>
      </c>
      <c r="E1200" s="1">
        <v>1</v>
      </c>
      <c r="F1200" s="1">
        <v>0</v>
      </c>
      <c r="G1200" s="1">
        <v>0</v>
      </c>
      <c r="H1200" s="1">
        <v>0</v>
      </c>
      <c r="I1200" s="1">
        <v>0</v>
      </c>
      <c r="J1200" s="2">
        <v>1</v>
      </c>
      <c r="K1200" s="2">
        <v>0</v>
      </c>
      <c r="L1200" s="53">
        <v>0</v>
      </c>
      <c r="M1200" s="53">
        <v>1</v>
      </c>
      <c r="N1200" s="2">
        <v>350</v>
      </c>
      <c r="O1200" s="2">
        <v>25</v>
      </c>
      <c r="Q1200" s="1"/>
      <c r="T1200" s="3"/>
    </row>
    <row r="1201" spans="1:20" ht="15.75" customHeight="1">
      <c r="A1201" s="1">
        <v>0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1</v>
      </c>
      <c r="J1201" s="2">
        <v>0</v>
      </c>
      <c r="K1201" s="2">
        <v>1</v>
      </c>
      <c r="L1201" s="53">
        <v>0</v>
      </c>
      <c r="M1201" s="53">
        <v>0</v>
      </c>
      <c r="N1201" s="2">
        <v>350</v>
      </c>
      <c r="O1201" s="2">
        <v>20</v>
      </c>
      <c r="Q1201" s="1"/>
      <c r="T1201" s="3"/>
    </row>
    <row r="1202" spans="1:20" ht="15.75" customHeight="1">
      <c r="A1202" s="1">
        <v>0</v>
      </c>
      <c r="B1202" s="1">
        <v>0</v>
      </c>
      <c r="C1202" s="1">
        <v>1</v>
      </c>
      <c r="D1202" s="1">
        <v>0</v>
      </c>
      <c r="E1202" s="1">
        <v>1</v>
      </c>
      <c r="F1202" s="1">
        <v>0</v>
      </c>
      <c r="G1202" s="1">
        <v>0</v>
      </c>
      <c r="H1202" s="1">
        <v>0</v>
      </c>
      <c r="I1202" s="1">
        <v>0</v>
      </c>
      <c r="J1202" s="2">
        <v>0</v>
      </c>
      <c r="K1202" s="2">
        <v>1</v>
      </c>
      <c r="L1202" s="53">
        <v>0</v>
      </c>
      <c r="M1202" s="53">
        <v>1</v>
      </c>
      <c r="N1202" s="2">
        <v>480</v>
      </c>
      <c r="O1202" s="2">
        <v>15</v>
      </c>
      <c r="Q1202" s="1"/>
      <c r="T1202" s="3"/>
    </row>
    <row r="1203" spans="1:20" ht="15.75" customHeight="1">
      <c r="A1203" s="1">
        <v>0</v>
      </c>
      <c r="B1203" s="1">
        <v>0</v>
      </c>
      <c r="C1203" s="1">
        <v>0</v>
      </c>
      <c r="D1203" s="1">
        <v>1</v>
      </c>
      <c r="E1203" s="1">
        <v>0</v>
      </c>
      <c r="F1203" s="1">
        <v>1</v>
      </c>
      <c r="G1203" s="1">
        <v>0</v>
      </c>
      <c r="H1203" s="1">
        <v>0</v>
      </c>
      <c r="I1203" s="1">
        <v>1</v>
      </c>
      <c r="J1203" s="2">
        <v>1</v>
      </c>
      <c r="K1203" s="2">
        <v>0</v>
      </c>
      <c r="L1203" s="53">
        <v>1</v>
      </c>
      <c r="M1203" s="53">
        <v>0</v>
      </c>
      <c r="N1203" s="2">
        <v>400</v>
      </c>
      <c r="O1203" s="2">
        <v>20</v>
      </c>
      <c r="Q1203" s="1"/>
      <c r="T1203" s="3"/>
    </row>
    <row r="1204" spans="1:20" ht="15.75" customHeight="1">
      <c r="A1204" s="1">
        <v>1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1</v>
      </c>
      <c r="H1204" s="1">
        <v>0</v>
      </c>
      <c r="I1204" s="1">
        <v>1</v>
      </c>
      <c r="J1204" s="2">
        <v>0</v>
      </c>
      <c r="K1204" s="2">
        <v>0</v>
      </c>
      <c r="L1204" s="53">
        <v>1</v>
      </c>
      <c r="M1204" s="53">
        <v>0</v>
      </c>
      <c r="N1204" s="2">
        <v>450</v>
      </c>
      <c r="O1204" s="2">
        <v>35</v>
      </c>
      <c r="Q1204" s="1"/>
      <c r="T1204" s="3"/>
    </row>
    <row r="1205" spans="1:20" ht="15.75" customHeight="1">
      <c r="A1205" s="1">
        <v>0</v>
      </c>
      <c r="B1205" s="1">
        <v>0</v>
      </c>
      <c r="C1205" s="1">
        <v>0</v>
      </c>
      <c r="D1205" s="1">
        <v>1</v>
      </c>
      <c r="E1205" s="1">
        <v>0</v>
      </c>
      <c r="F1205" s="1">
        <v>1</v>
      </c>
      <c r="G1205" s="1">
        <v>0</v>
      </c>
      <c r="H1205" s="1">
        <v>0</v>
      </c>
      <c r="I1205" s="1">
        <v>0</v>
      </c>
      <c r="J1205" s="2">
        <v>1</v>
      </c>
      <c r="K1205" s="2">
        <v>0</v>
      </c>
      <c r="L1205" s="53">
        <v>0</v>
      </c>
      <c r="M1205" s="53">
        <v>1</v>
      </c>
      <c r="N1205" s="2">
        <v>480</v>
      </c>
      <c r="O1205" s="2">
        <v>15</v>
      </c>
      <c r="Q1205" s="1"/>
      <c r="T1205" s="3"/>
    </row>
    <row r="1206" spans="1:20" ht="15.75" customHeight="1">
      <c r="A1206" s="1">
        <v>0</v>
      </c>
      <c r="B1206" s="1">
        <v>0</v>
      </c>
      <c r="C1206" s="1">
        <v>1</v>
      </c>
      <c r="D1206" s="1">
        <v>0</v>
      </c>
      <c r="E1206" s="1">
        <v>0</v>
      </c>
      <c r="F1206" s="1">
        <v>0</v>
      </c>
      <c r="G1206" s="1">
        <v>1</v>
      </c>
      <c r="H1206" s="1">
        <v>1</v>
      </c>
      <c r="I1206" s="1">
        <v>0</v>
      </c>
      <c r="J1206" s="2">
        <v>1</v>
      </c>
      <c r="K1206" s="2">
        <v>0</v>
      </c>
      <c r="L1206" s="53">
        <v>1</v>
      </c>
      <c r="M1206" s="53">
        <v>0</v>
      </c>
      <c r="N1206" s="2">
        <v>459</v>
      </c>
      <c r="O1206" s="2">
        <v>39</v>
      </c>
      <c r="Q1206" s="1"/>
      <c r="T1206" s="3"/>
    </row>
    <row r="1207" spans="1:20" ht="15.75" customHeight="1">
      <c r="A1207" s="1">
        <v>0</v>
      </c>
      <c r="B1207" s="1">
        <v>0</v>
      </c>
      <c r="C1207" s="1">
        <v>0</v>
      </c>
      <c r="D1207" s="1">
        <v>1</v>
      </c>
      <c r="E1207" s="1">
        <v>0</v>
      </c>
      <c r="F1207" s="1">
        <v>1</v>
      </c>
      <c r="G1207" s="1">
        <v>0</v>
      </c>
      <c r="H1207" s="1">
        <v>0</v>
      </c>
      <c r="I1207" s="1">
        <v>0</v>
      </c>
      <c r="J1207" s="2">
        <v>1</v>
      </c>
      <c r="K1207" s="2">
        <v>0</v>
      </c>
      <c r="L1207" s="53">
        <v>0</v>
      </c>
      <c r="M1207" s="53">
        <v>1</v>
      </c>
      <c r="N1207" s="2">
        <v>480</v>
      </c>
      <c r="O1207" s="2">
        <v>10</v>
      </c>
      <c r="Q1207" s="1"/>
      <c r="T1207" s="3"/>
    </row>
    <row r="1208" spans="1:20" ht="15.75" customHeight="1">
      <c r="A1208" s="1">
        <v>0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1</v>
      </c>
      <c r="J1208" s="2">
        <v>0</v>
      </c>
      <c r="K1208" s="2">
        <v>1</v>
      </c>
      <c r="L1208" s="53">
        <v>0</v>
      </c>
      <c r="M1208" s="53">
        <v>0</v>
      </c>
      <c r="N1208" s="2">
        <v>348</v>
      </c>
      <c r="O1208" s="2">
        <v>16</v>
      </c>
      <c r="Q1208" s="1"/>
      <c r="T1208" s="3"/>
    </row>
    <row r="1209" spans="1:20" ht="15.75" customHeight="1">
      <c r="A1209" s="1">
        <v>0</v>
      </c>
      <c r="B1209" s="1">
        <v>0</v>
      </c>
      <c r="C1209" s="1">
        <v>0</v>
      </c>
      <c r="D1209" s="1">
        <v>0</v>
      </c>
      <c r="E1209" s="1">
        <v>1</v>
      </c>
      <c r="F1209" s="1">
        <v>0</v>
      </c>
      <c r="G1209" s="1">
        <v>0</v>
      </c>
      <c r="H1209" s="1">
        <v>0</v>
      </c>
      <c r="I1209" s="1">
        <v>1</v>
      </c>
      <c r="J1209" s="2">
        <v>0</v>
      </c>
      <c r="K1209" s="2">
        <v>1</v>
      </c>
      <c r="L1209" s="53">
        <v>0</v>
      </c>
      <c r="M1209" s="53">
        <v>0</v>
      </c>
      <c r="N1209" s="2">
        <v>300</v>
      </c>
      <c r="O1209" s="2">
        <v>15</v>
      </c>
      <c r="Q1209" s="1"/>
      <c r="T1209" s="3"/>
    </row>
    <row r="1210" spans="1:20" ht="15.75" customHeight="1">
      <c r="A1210" s="1">
        <v>0</v>
      </c>
      <c r="B1210" s="1">
        <v>0</v>
      </c>
      <c r="C1210" s="1">
        <v>0</v>
      </c>
      <c r="D1210" s="1">
        <v>1</v>
      </c>
      <c r="E1210" s="1">
        <v>0</v>
      </c>
      <c r="F1210" s="1">
        <v>0</v>
      </c>
      <c r="G1210" s="1">
        <v>1</v>
      </c>
      <c r="H1210" s="1">
        <v>0</v>
      </c>
      <c r="I1210" s="1">
        <v>1</v>
      </c>
      <c r="J1210" s="2">
        <v>1</v>
      </c>
      <c r="K1210" s="2">
        <v>0</v>
      </c>
      <c r="L1210" s="53">
        <v>0</v>
      </c>
      <c r="M1210" s="53">
        <v>0</v>
      </c>
      <c r="N1210" s="2">
        <v>350</v>
      </c>
      <c r="O1210" s="2">
        <v>15</v>
      </c>
      <c r="Q1210" s="1"/>
      <c r="T1210" s="3"/>
    </row>
    <row r="1211" spans="1:20" ht="15.75" customHeight="1">
      <c r="A1211" s="1">
        <v>0</v>
      </c>
      <c r="B1211" s="1">
        <v>0</v>
      </c>
      <c r="C1211" s="1">
        <v>0</v>
      </c>
      <c r="D1211" s="1">
        <v>1</v>
      </c>
      <c r="E1211" s="1">
        <v>0</v>
      </c>
      <c r="F1211" s="1">
        <v>1</v>
      </c>
      <c r="G1211" s="1">
        <v>0</v>
      </c>
      <c r="H1211" s="1">
        <v>0</v>
      </c>
      <c r="I1211" s="1">
        <v>0</v>
      </c>
      <c r="J1211" s="2">
        <v>1</v>
      </c>
      <c r="K1211" s="2">
        <v>0</v>
      </c>
      <c r="L1211" s="53">
        <v>0</v>
      </c>
      <c r="M1211" s="53">
        <v>1</v>
      </c>
      <c r="N1211" s="2">
        <v>480</v>
      </c>
      <c r="O1211" s="2">
        <v>15</v>
      </c>
      <c r="Q1211" s="1"/>
      <c r="T1211" s="3"/>
    </row>
    <row r="1212" spans="1:20" ht="15.75" customHeight="1">
      <c r="A1212" s="1">
        <v>0</v>
      </c>
      <c r="B1212" s="1">
        <v>1</v>
      </c>
      <c r="C1212" s="1">
        <v>0</v>
      </c>
      <c r="D1212" s="1">
        <v>0</v>
      </c>
      <c r="E1212" s="1">
        <v>1</v>
      </c>
      <c r="F1212" s="1">
        <v>0</v>
      </c>
      <c r="G1212" s="1">
        <v>0</v>
      </c>
      <c r="H1212" s="1">
        <v>0</v>
      </c>
      <c r="I1212" s="1">
        <v>0</v>
      </c>
      <c r="J1212" s="2">
        <v>0</v>
      </c>
      <c r="K1212" s="2">
        <v>0</v>
      </c>
      <c r="L1212" s="53">
        <v>1</v>
      </c>
      <c r="M1212" s="53">
        <v>0</v>
      </c>
      <c r="N1212" s="2">
        <v>500</v>
      </c>
      <c r="O1212" s="2">
        <v>40</v>
      </c>
      <c r="Q1212" s="1"/>
      <c r="T1212" s="3"/>
    </row>
    <row r="1213" spans="1:20" ht="15.75" customHeight="1">
      <c r="A1213" s="1">
        <v>0</v>
      </c>
      <c r="B1213" s="1">
        <v>0</v>
      </c>
      <c r="C1213" s="1">
        <v>1</v>
      </c>
      <c r="D1213" s="1">
        <v>0</v>
      </c>
      <c r="E1213" s="1">
        <v>0</v>
      </c>
      <c r="F1213" s="1">
        <v>1</v>
      </c>
      <c r="G1213" s="1">
        <v>0</v>
      </c>
      <c r="H1213" s="1">
        <v>0</v>
      </c>
      <c r="I1213" s="1">
        <v>0</v>
      </c>
      <c r="J1213" s="2">
        <v>0</v>
      </c>
      <c r="K1213" s="2">
        <v>1</v>
      </c>
      <c r="L1213" s="53">
        <v>0</v>
      </c>
      <c r="M1213" s="53">
        <v>1</v>
      </c>
      <c r="N1213" s="2">
        <v>350</v>
      </c>
      <c r="O1213" s="2">
        <v>20</v>
      </c>
      <c r="Q1213" s="1"/>
      <c r="T1213" s="3"/>
    </row>
    <row r="1214" spans="1:20" ht="15.75" customHeight="1">
      <c r="A1214" s="1">
        <v>0</v>
      </c>
      <c r="B1214" s="1">
        <v>0</v>
      </c>
      <c r="C1214" s="1">
        <v>1</v>
      </c>
      <c r="D1214" s="1">
        <v>0</v>
      </c>
      <c r="E1214" s="1">
        <v>1</v>
      </c>
      <c r="F1214" s="1">
        <v>0</v>
      </c>
      <c r="G1214" s="1">
        <v>0</v>
      </c>
      <c r="H1214" s="1">
        <v>0</v>
      </c>
      <c r="I1214" s="1">
        <v>0</v>
      </c>
      <c r="J1214" s="2">
        <v>0</v>
      </c>
      <c r="K1214" s="2">
        <v>1</v>
      </c>
      <c r="L1214" s="53">
        <v>1</v>
      </c>
      <c r="M1214" s="53">
        <v>0</v>
      </c>
      <c r="N1214" s="2">
        <v>493</v>
      </c>
      <c r="O1214" s="2">
        <v>35</v>
      </c>
      <c r="Q1214" s="1"/>
      <c r="T1214" s="3"/>
    </row>
    <row r="1215" spans="1:20" ht="15.75" customHeight="1">
      <c r="A1215" s="1">
        <v>0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1</v>
      </c>
      <c r="H1215" s="1">
        <v>0</v>
      </c>
      <c r="I1215" s="1">
        <v>1</v>
      </c>
      <c r="J1215" s="2">
        <v>1</v>
      </c>
      <c r="K1215" s="2">
        <v>0</v>
      </c>
      <c r="L1215" s="53">
        <v>0</v>
      </c>
      <c r="M1215" s="53">
        <v>0</v>
      </c>
      <c r="N1215" s="2">
        <v>300</v>
      </c>
      <c r="O1215" s="2">
        <v>15</v>
      </c>
      <c r="Q1215" s="1"/>
      <c r="T1215" s="3"/>
    </row>
    <row r="1216" spans="1:20" ht="15.75" customHeight="1">
      <c r="A1216" s="1">
        <v>1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1</v>
      </c>
      <c r="H1216" s="1">
        <v>0</v>
      </c>
      <c r="I1216" s="1">
        <v>0</v>
      </c>
      <c r="J1216" s="2">
        <v>0</v>
      </c>
      <c r="K1216" s="2">
        <v>1</v>
      </c>
      <c r="L1216" s="53">
        <v>1</v>
      </c>
      <c r="M1216" s="53">
        <v>0</v>
      </c>
      <c r="N1216" s="2">
        <v>350</v>
      </c>
      <c r="O1216" s="2">
        <v>20</v>
      </c>
      <c r="Q1216" s="1"/>
      <c r="T1216" s="3"/>
    </row>
    <row r="1217" spans="1:20" ht="15.75" customHeight="1">
      <c r="A1217" s="1">
        <v>0</v>
      </c>
      <c r="B1217" s="1">
        <v>0</v>
      </c>
      <c r="C1217" s="1">
        <v>1</v>
      </c>
      <c r="D1217" s="1">
        <v>0</v>
      </c>
      <c r="E1217" s="1">
        <v>1</v>
      </c>
      <c r="F1217" s="1">
        <v>0</v>
      </c>
      <c r="G1217" s="1">
        <v>0</v>
      </c>
      <c r="H1217" s="1">
        <v>0</v>
      </c>
      <c r="I1217" s="1">
        <v>0</v>
      </c>
      <c r="J1217" s="2">
        <v>0</v>
      </c>
      <c r="K1217" s="2">
        <v>0</v>
      </c>
      <c r="L1217" s="53">
        <v>1</v>
      </c>
      <c r="M1217" s="53">
        <v>0</v>
      </c>
      <c r="N1217" s="2">
        <v>350</v>
      </c>
      <c r="O1217" s="2">
        <v>35</v>
      </c>
      <c r="Q1217" s="1"/>
      <c r="T1217" s="3"/>
    </row>
    <row r="1218" spans="1:20" ht="15.75" customHeight="1">
      <c r="A1218" s="1">
        <v>0</v>
      </c>
      <c r="B1218" s="1">
        <v>1</v>
      </c>
      <c r="C1218" s="1">
        <v>0</v>
      </c>
      <c r="D1218" s="1">
        <v>0</v>
      </c>
      <c r="E1218" s="1">
        <v>1</v>
      </c>
      <c r="F1218" s="1">
        <v>0</v>
      </c>
      <c r="G1218" s="1">
        <v>0</v>
      </c>
      <c r="H1218" s="1">
        <v>0</v>
      </c>
      <c r="I1218" s="1">
        <v>0</v>
      </c>
      <c r="J1218" s="2">
        <v>0</v>
      </c>
      <c r="K1218" s="2">
        <v>1</v>
      </c>
      <c r="L1218" s="53">
        <v>0</v>
      </c>
      <c r="M1218" s="53">
        <v>1</v>
      </c>
      <c r="N1218" s="2">
        <v>450</v>
      </c>
      <c r="O1218" s="2">
        <v>25</v>
      </c>
      <c r="Q1218" s="1"/>
      <c r="T1218" s="3"/>
    </row>
    <row r="1219" spans="1:20" ht="15.75" customHeight="1">
      <c r="A1219" s="1">
        <v>0</v>
      </c>
      <c r="B1219" s="1">
        <v>0</v>
      </c>
      <c r="C1219" s="1">
        <v>0</v>
      </c>
      <c r="D1219" s="1">
        <v>0</v>
      </c>
      <c r="E1219" s="1">
        <v>0</v>
      </c>
      <c r="F1219" s="1">
        <v>1</v>
      </c>
      <c r="G1219" s="1">
        <v>0</v>
      </c>
      <c r="H1219" s="1">
        <v>0</v>
      </c>
      <c r="I1219" s="1">
        <v>1</v>
      </c>
      <c r="J1219" s="2">
        <v>0</v>
      </c>
      <c r="K1219" s="2">
        <v>1</v>
      </c>
      <c r="L1219" s="53">
        <v>1</v>
      </c>
      <c r="M1219" s="53">
        <v>0</v>
      </c>
      <c r="N1219" s="2">
        <v>300</v>
      </c>
      <c r="O1219" s="2">
        <v>15</v>
      </c>
      <c r="Q1219" s="1"/>
      <c r="T1219" s="3"/>
    </row>
    <row r="1220" spans="1:20" ht="15.75" customHeight="1">
      <c r="A1220" s="1">
        <v>0</v>
      </c>
      <c r="B1220" s="1">
        <v>0</v>
      </c>
      <c r="C1220" s="1">
        <v>0</v>
      </c>
      <c r="D1220" s="1">
        <v>1</v>
      </c>
      <c r="E1220" s="1">
        <v>1</v>
      </c>
      <c r="F1220" s="1">
        <v>0</v>
      </c>
      <c r="G1220" s="1">
        <v>0</v>
      </c>
      <c r="H1220" s="1">
        <v>0</v>
      </c>
      <c r="I1220" s="1">
        <v>1</v>
      </c>
      <c r="J1220" s="2">
        <v>1</v>
      </c>
      <c r="K1220" s="2">
        <v>0</v>
      </c>
      <c r="L1220" s="53">
        <v>1</v>
      </c>
      <c r="M1220" s="53">
        <v>0</v>
      </c>
      <c r="N1220" s="2">
        <v>450</v>
      </c>
      <c r="O1220" s="2">
        <v>20</v>
      </c>
      <c r="Q1220" s="1"/>
      <c r="T1220" s="3"/>
    </row>
    <row r="1221" spans="1:20" ht="15.75" customHeight="1">
      <c r="A1221" s="1">
        <v>0</v>
      </c>
      <c r="B1221" s="1">
        <v>0</v>
      </c>
      <c r="C1221" s="1">
        <v>0</v>
      </c>
      <c r="D1221" s="1">
        <v>1</v>
      </c>
      <c r="E1221" s="1">
        <v>0</v>
      </c>
      <c r="F1221" s="1">
        <v>0</v>
      </c>
      <c r="G1221" s="1">
        <v>0</v>
      </c>
      <c r="H1221" s="1">
        <v>0</v>
      </c>
      <c r="I1221" s="1">
        <v>1</v>
      </c>
      <c r="J1221" s="2">
        <v>0</v>
      </c>
      <c r="K1221" s="2">
        <v>0</v>
      </c>
      <c r="L1221" s="53">
        <v>1</v>
      </c>
      <c r="M1221" s="53">
        <v>0</v>
      </c>
      <c r="N1221" s="2">
        <v>450</v>
      </c>
      <c r="O1221" s="2">
        <v>30</v>
      </c>
      <c r="Q1221" s="1"/>
      <c r="T1221" s="3"/>
    </row>
    <row r="1222" spans="1:20" ht="15.75" customHeight="1">
      <c r="A1222" s="1">
        <v>0</v>
      </c>
      <c r="B1222" s="1">
        <v>0</v>
      </c>
      <c r="C1222" s="1">
        <v>0</v>
      </c>
      <c r="D1222" s="1">
        <v>1</v>
      </c>
      <c r="E1222" s="1">
        <v>1</v>
      </c>
      <c r="F1222" s="1">
        <v>0</v>
      </c>
      <c r="G1222" s="1">
        <v>0</v>
      </c>
      <c r="H1222" s="1">
        <v>0</v>
      </c>
      <c r="I1222" s="1">
        <v>1</v>
      </c>
      <c r="J1222" s="2">
        <v>0</v>
      </c>
      <c r="K1222" s="2">
        <v>0</v>
      </c>
      <c r="L1222" s="53">
        <v>1</v>
      </c>
      <c r="M1222" s="53">
        <v>0</v>
      </c>
      <c r="N1222" s="2">
        <v>500</v>
      </c>
      <c r="O1222" s="2">
        <v>40</v>
      </c>
      <c r="Q1222" s="1"/>
      <c r="T1222" s="3"/>
    </row>
    <row r="1223" spans="1:20" ht="15.75" customHeight="1">
      <c r="A1223" s="1">
        <v>0</v>
      </c>
      <c r="B1223" s="1">
        <v>0</v>
      </c>
      <c r="C1223" s="1">
        <v>0</v>
      </c>
      <c r="D1223" s="1">
        <v>1</v>
      </c>
      <c r="E1223" s="1">
        <v>1</v>
      </c>
      <c r="F1223" s="1">
        <v>0</v>
      </c>
      <c r="G1223" s="1">
        <v>0</v>
      </c>
      <c r="H1223" s="1">
        <v>0</v>
      </c>
      <c r="I1223" s="1">
        <v>0</v>
      </c>
      <c r="J1223" s="2">
        <v>0</v>
      </c>
      <c r="K1223" s="2">
        <v>0</v>
      </c>
      <c r="L1223" s="53">
        <v>1</v>
      </c>
      <c r="M1223" s="53">
        <v>0</v>
      </c>
      <c r="N1223" s="2">
        <v>450</v>
      </c>
      <c r="O1223" s="2">
        <v>35</v>
      </c>
      <c r="Q1223" s="1"/>
      <c r="T1223" s="3"/>
    </row>
    <row r="1224" spans="1:20" ht="15.75" customHeight="1">
      <c r="A1224" s="1">
        <v>0</v>
      </c>
      <c r="B1224" s="1">
        <v>1</v>
      </c>
      <c r="C1224" s="1">
        <v>0</v>
      </c>
      <c r="D1224" s="1">
        <v>0</v>
      </c>
      <c r="E1224" s="1">
        <v>0</v>
      </c>
      <c r="F1224" s="1">
        <v>0</v>
      </c>
      <c r="G1224" s="1">
        <v>1</v>
      </c>
      <c r="H1224" s="1">
        <v>0</v>
      </c>
      <c r="I1224" s="1">
        <v>0</v>
      </c>
      <c r="J1224" s="2">
        <v>0</v>
      </c>
      <c r="K1224" s="2">
        <v>1</v>
      </c>
      <c r="L1224" s="53">
        <v>0</v>
      </c>
      <c r="M1224" s="53">
        <v>1</v>
      </c>
      <c r="N1224" s="2">
        <v>500</v>
      </c>
      <c r="O1224" s="2">
        <v>30</v>
      </c>
      <c r="Q1224" s="1"/>
      <c r="T1224" s="3"/>
    </row>
    <row r="1225" spans="1:20" ht="15.75" customHeight="1">
      <c r="A1225" s="1">
        <v>0</v>
      </c>
      <c r="B1225" s="1">
        <v>0</v>
      </c>
      <c r="C1225" s="1">
        <v>0</v>
      </c>
      <c r="D1225" s="1">
        <v>1</v>
      </c>
      <c r="E1225" s="1">
        <v>0</v>
      </c>
      <c r="F1225" s="1">
        <v>1</v>
      </c>
      <c r="G1225" s="1">
        <v>0</v>
      </c>
      <c r="H1225" s="1">
        <v>0</v>
      </c>
      <c r="I1225" s="1">
        <v>0</v>
      </c>
      <c r="J1225" s="2">
        <v>0</v>
      </c>
      <c r="K1225" s="2">
        <v>0</v>
      </c>
      <c r="L1225" s="53">
        <v>0</v>
      </c>
      <c r="M1225" s="53">
        <v>1</v>
      </c>
      <c r="N1225" s="2">
        <v>350</v>
      </c>
      <c r="O1225" s="2">
        <v>40</v>
      </c>
      <c r="Q1225" s="1"/>
      <c r="T1225" s="3"/>
    </row>
    <row r="1226" spans="1:20" ht="15.75" customHeight="1">
      <c r="A1226" s="1">
        <v>0</v>
      </c>
      <c r="B1226" s="1">
        <v>0</v>
      </c>
      <c r="C1226" s="1">
        <v>0</v>
      </c>
      <c r="D1226" s="1">
        <v>0</v>
      </c>
      <c r="E1226" s="1">
        <v>0</v>
      </c>
      <c r="F1226" s="1">
        <v>1</v>
      </c>
      <c r="G1226" s="1">
        <v>0</v>
      </c>
      <c r="H1226" s="1">
        <v>0</v>
      </c>
      <c r="I1226" s="1">
        <v>0</v>
      </c>
      <c r="J1226" s="2">
        <v>0</v>
      </c>
      <c r="K1226" s="2">
        <v>1</v>
      </c>
      <c r="L1226" s="53">
        <v>0</v>
      </c>
      <c r="M1226" s="53">
        <v>1</v>
      </c>
      <c r="N1226" s="2">
        <v>282</v>
      </c>
      <c r="O1226" s="2">
        <v>22</v>
      </c>
      <c r="Q1226" s="1"/>
      <c r="T1226" s="3"/>
    </row>
    <row r="1227" spans="1:20" ht="15.75" customHeight="1">
      <c r="A1227" s="1">
        <v>0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1</v>
      </c>
      <c r="H1227" s="1">
        <v>0</v>
      </c>
      <c r="I1227" s="1">
        <v>0</v>
      </c>
      <c r="J1227" s="2">
        <v>0</v>
      </c>
      <c r="K1227" s="2">
        <v>0</v>
      </c>
      <c r="L1227" s="53">
        <v>0</v>
      </c>
      <c r="M1227" s="53">
        <v>0</v>
      </c>
      <c r="N1227" s="2">
        <v>350</v>
      </c>
      <c r="O1227" s="2">
        <v>35</v>
      </c>
      <c r="Q1227" s="1"/>
      <c r="T1227" s="3"/>
    </row>
    <row r="1228" spans="1:20" ht="15.75" customHeight="1">
      <c r="A1228" s="1">
        <v>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1</v>
      </c>
      <c r="H1228" s="1">
        <v>0</v>
      </c>
      <c r="I1228" s="1">
        <v>1</v>
      </c>
      <c r="J1228" s="2">
        <v>0</v>
      </c>
      <c r="K1228" s="2">
        <v>1</v>
      </c>
      <c r="L1228" s="53">
        <v>0</v>
      </c>
      <c r="M1228" s="53">
        <v>0</v>
      </c>
      <c r="N1228" s="2">
        <v>300</v>
      </c>
      <c r="O1228" s="2">
        <v>20</v>
      </c>
      <c r="Q1228" s="1"/>
      <c r="T1228" s="3"/>
    </row>
    <row r="1229" spans="1:20" ht="15.75" customHeight="1">
      <c r="A1229" s="1">
        <v>0</v>
      </c>
      <c r="B1229" s="1">
        <v>0</v>
      </c>
      <c r="C1229" s="1">
        <v>0</v>
      </c>
      <c r="D1229" s="1">
        <v>1</v>
      </c>
      <c r="E1229" s="1">
        <v>1</v>
      </c>
      <c r="F1229" s="1">
        <v>0</v>
      </c>
      <c r="G1229" s="1">
        <v>0</v>
      </c>
      <c r="H1229" s="1">
        <v>0</v>
      </c>
      <c r="I1229" s="1">
        <v>1</v>
      </c>
      <c r="J1229" s="2">
        <v>0</v>
      </c>
      <c r="K1229" s="2">
        <v>1</v>
      </c>
      <c r="L1229" s="53">
        <v>0</v>
      </c>
      <c r="M1229" s="53">
        <v>1</v>
      </c>
      <c r="N1229" s="2">
        <v>450</v>
      </c>
      <c r="O1229" s="2">
        <v>20</v>
      </c>
      <c r="Q1229" s="1"/>
      <c r="T1229" s="3"/>
    </row>
    <row r="1230" spans="1:20" ht="15.75" customHeight="1">
      <c r="A1230" s="1">
        <v>0</v>
      </c>
      <c r="B1230" s="1">
        <v>0</v>
      </c>
      <c r="C1230" s="1">
        <v>0</v>
      </c>
      <c r="D1230" s="1">
        <v>1</v>
      </c>
      <c r="E1230" s="1">
        <v>0</v>
      </c>
      <c r="F1230" s="1">
        <v>0</v>
      </c>
      <c r="G1230" s="1">
        <v>1</v>
      </c>
      <c r="H1230" s="1">
        <v>0</v>
      </c>
      <c r="I1230" s="1">
        <v>0</v>
      </c>
      <c r="J1230" s="2">
        <v>1</v>
      </c>
      <c r="K1230" s="2">
        <v>0</v>
      </c>
      <c r="L1230" s="53">
        <v>0</v>
      </c>
      <c r="M1230" s="53">
        <v>1</v>
      </c>
      <c r="N1230" s="2">
        <v>450</v>
      </c>
      <c r="O1230" s="2">
        <v>20</v>
      </c>
      <c r="Q1230" s="1"/>
      <c r="T1230" s="3"/>
    </row>
    <row r="1231" spans="1:20" ht="15.75" customHeight="1">
      <c r="A1231" s="1">
        <v>0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1</v>
      </c>
      <c r="H1231" s="1">
        <v>0</v>
      </c>
      <c r="I1231" s="1">
        <v>0</v>
      </c>
      <c r="J1231" s="2">
        <v>0</v>
      </c>
      <c r="K1231" s="2">
        <v>0</v>
      </c>
      <c r="L1231" s="53">
        <v>0</v>
      </c>
      <c r="M1231" s="53">
        <v>1</v>
      </c>
      <c r="N1231" s="2">
        <v>450</v>
      </c>
      <c r="O1231" s="2">
        <v>35</v>
      </c>
      <c r="Q1231" s="1"/>
      <c r="T1231" s="3"/>
    </row>
    <row r="1232" spans="1:20" ht="15.75" customHeight="1">
      <c r="A1232" s="1">
        <v>0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1</v>
      </c>
      <c r="J1232" s="2">
        <v>0</v>
      </c>
      <c r="K1232" s="2">
        <v>1</v>
      </c>
      <c r="L1232" s="53">
        <v>1</v>
      </c>
      <c r="M1232" s="53">
        <v>0</v>
      </c>
      <c r="N1232" s="2">
        <v>300</v>
      </c>
      <c r="O1232" s="2">
        <v>15</v>
      </c>
      <c r="Q1232" s="1"/>
      <c r="T1232" s="3"/>
    </row>
    <row r="1233" spans="1:20" ht="15.75" customHeight="1">
      <c r="A1233" s="1">
        <v>0</v>
      </c>
      <c r="B1233" s="1">
        <v>0</v>
      </c>
      <c r="C1233" s="1">
        <v>0</v>
      </c>
      <c r="D1233" s="1">
        <v>1</v>
      </c>
      <c r="E1233" s="1">
        <v>1</v>
      </c>
      <c r="F1233" s="1">
        <v>0</v>
      </c>
      <c r="G1233" s="1">
        <v>0</v>
      </c>
      <c r="H1233" s="1">
        <v>0</v>
      </c>
      <c r="I1233" s="1">
        <v>0</v>
      </c>
      <c r="J1233" s="2">
        <v>0</v>
      </c>
      <c r="K1233" s="2">
        <v>0</v>
      </c>
      <c r="L1233" s="53">
        <v>0</v>
      </c>
      <c r="M1233" s="53">
        <v>1</v>
      </c>
      <c r="N1233" s="2">
        <v>400</v>
      </c>
      <c r="O1233" s="2">
        <v>40</v>
      </c>
      <c r="Q1233" s="1"/>
      <c r="T1233" s="3"/>
    </row>
    <row r="1234" spans="1:20" ht="15.75" customHeight="1">
      <c r="A1234" s="1">
        <v>0</v>
      </c>
      <c r="B1234" s="1">
        <v>0</v>
      </c>
      <c r="C1234" s="1">
        <v>0</v>
      </c>
      <c r="D1234" s="1">
        <v>1</v>
      </c>
      <c r="E1234" s="1">
        <v>0</v>
      </c>
      <c r="F1234" s="1">
        <v>1</v>
      </c>
      <c r="G1234" s="1">
        <v>0</v>
      </c>
      <c r="H1234" s="1">
        <v>0</v>
      </c>
      <c r="I1234" s="1">
        <v>0</v>
      </c>
      <c r="J1234" s="2">
        <v>0</v>
      </c>
      <c r="K1234" s="2">
        <v>0</v>
      </c>
      <c r="L1234" s="53">
        <v>1</v>
      </c>
      <c r="M1234" s="53">
        <v>0</v>
      </c>
      <c r="N1234" s="2">
        <v>450</v>
      </c>
      <c r="O1234" s="2">
        <v>40</v>
      </c>
      <c r="Q1234" s="1"/>
      <c r="T1234" s="3"/>
    </row>
    <row r="1235" spans="1:20" ht="15.75" customHeight="1">
      <c r="A1235" s="1">
        <v>0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1</v>
      </c>
      <c r="H1235" s="1">
        <v>1</v>
      </c>
      <c r="I1235" s="1">
        <v>0</v>
      </c>
      <c r="J1235" s="2">
        <v>0</v>
      </c>
      <c r="K1235" s="2">
        <v>1</v>
      </c>
      <c r="L1235" s="53">
        <v>0</v>
      </c>
      <c r="M1235" s="53">
        <v>0</v>
      </c>
      <c r="N1235" s="2">
        <v>350</v>
      </c>
      <c r="O1235" s="2">
        <v>20</v>
      </c>
      <c r="Q1235" s="1"/>
      <c r="T1235" s="3"/>
    </row>
    <row r="1236" spans="1:20" ht="15.75" customHeight="1">
      <c r="A1236" s="1">
        <v>1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1</v>
      </c>
      <c r="H1236" s="1">
        <v>0</v>
      </c>
      <c r="I1236" s="1">
        <v>0</v>
      </c>
      <c r="J1236" s="2">
        <v>0</v>
      </c>
      <c r="K1236" s="2">
        <v>1</v>
      </c>
      <c r="L1236" s="53">
        <v>1</v>
      </c>
      <c r="M1236" s="53">
        <v>0</v>
      </c>
      <c r="N1236" s="2">
        <v>450</v>
      </c>
      <c r="O1236" s="2">
        <v>25</v>
      </c>
      <c r="Q1236" s="1"/>
      <c r="T1236" s="3"/>
    </row>
    <row r="1237" spans="1:20" ht="15.75" customHeight="1">
      <c r="A1237" s="1">
        <v>0</v>
      </c>
      <c r="B1237" s="1">
        <v>0</v>
      </c>
      <c r="C1237" s="1">
        <v>0</v>
      </c>
      <c r="D1237" s="1">
        <v>1</v>
      </c>
      <c r="E1237" s="1">
        <v>1</v>
      </c>
      <c r="F1237" s="1">
        <v>0</v>
      </c>
      <c r="G1237" s="1">
        <v>0</v>
      </c>
      <c r="H1237" s="1">
        <v>0</v>
      </c>
      <c r="I1237" s="1">
        <v>0</v>
      </c>
      <c r="J1237" s="2">
        <v>0</v>
      </c>
      <c r="K1237" s="2">
        <v>1</v>
      </c>
      <c r="L1237" s="53">
        <v>1</v>
      </c>
      <c r="M1237" s="53">
        <v>0</v>
      </c>
      <c r="N1237" s="2">
        <v>450</v>
      </c>
      <c r="O1237" s="2">
        <v>30</v>
      </c>
      <c r="Q1237" s="1"/>
      <c r="T1237" s="3"/>
    </row>
    <row r="1238" spans="1:20" ht="15.75" customHeight="1">
      <c r="A1238" s="1">
        <v>0</v>
      </c>
      <c r="B1238" s="1">
        <v>0</v>
      </c>
      <c r="C1238" s="1">
        <v>0</v>
      </c>
      <c r="D1238" s="1">
        <v>1</v>
      </c>
      <c r="E1238" s="1">
        <v>0</v>
      </c>
      <c r="F1238" s="1">
        <v>0</v>
      </c>
      <c r="G1238" s="1">
        <v>0</v>
      </c>
      <c r="H1238" s="1">
        <v>0</v>
      </c>
      <c r="I1238" s="1">
        <v>1</v>
      </c>
      <c r="J1238" s="2">
        <v>0</v>
      </c>
      <c r="K1238" s="2">
        <v>1</v>
      </c>
      <c r="L1238" s="53">
        <v>1</v>
      </c>
      <c r="M1238" s="53">
        <v>0</v>
      </c>
      <c r="N1238" s="2">
        <v>400</v>
      </c>
      <c r="O1238" s="2">
        <v>15</v>
      </c>
      <c r="Q1238" s="1"/>
      <c r="T1238" s="3"/>
    </row>
    <row r="1239" spans="1:20" ht="15.75" customHeight="1">
      <c r="A1239" s="1">
        <v>0</v>
      </c>
      <c r="B1239" s="1">
        <v>0</v>
      </c>
      <c r="C1239" s="1">
        <v>0</v>
      </c>
      <c r="D1239" s="1">
        <v>1</v>
      </c>
      <c r="E1239" s="1">
        <v>0</v>
      </c>
      <c r="F1239" s="1">
        <v>0</v>
      </c>
      <c r="G1239" s="1">
        <v>1</v>
      </c>
      <c r="H1239" s="1">
        <v>0</v>
      </c>
      <c r="I1239" s="1">
        <v>0</v>
      </c>
      <c r="J1239" s="2">
        <v>1</v>
      </c>
      <c r="K1239" s="2">
        <v>0</v>
      </c>
      <c r="L1239" s="53">
        <v>0</v>
      </c>
      <c r="M1239" s="53">
        <v>1</v>
      </c>
      <c r="N1239" s="2">
        <v>350</v>
      </c>
      <c r="O1239" s="2">
        <v>25</v>
      </c>
      <c r="Q1239" s="1"/>
      <c r="T1239" s="3"/>
    </row>
    <row r="1240" spans="1:20" ht="15.75" customHeight="1">
      <c r="A1240" s="1">
        <v>0</v>
      </c>
      <c r="B1240" s="1">
        <v>0</v>
      </c>
      <c r="C1240" s="1">
        <v>0</v>
      </c>
      <c r="D1240" s="1">
        <v>1</v>
      </c>
      <c r="E1240" s="1">
        <v>0</v>
      </c>
      <c r="F1240" s="1">
        <v>0</v>
      </c>
      <c r="G1240" s="1">
        <v>1</v>
      </c>
      <c r="H1240" s="1">
        <v>0</v>
      </c>
      <c r="I1240" s="1">
        <v>1</v>
      </c>
      <c r="J1240" s="2">
        <v>1</v>
      </c>
      <c r="K1240" s="2">
        <v>0</v>
      </c>
      <c r="L1240" s="53">
        <v>0</v>
      </c>
      <c r="M1240" s="53">
        <v>0</v>
      </c>
      <c r="N1240" s="2">
        <v>350</v>
      </c>
      <c r="O1240" s="2">
        <v>15</v>
      </c>
      <c r="Q1240" s="1"/>
      <c r="T1240" s="3"/>
    </row>
    <row r="1241" spans="1:20" ht="15.75" customHeight="1">
      <c r="A1241" s="1">
        <v>0</v>
      </c>
      <c r="B1241" s="1">
        <v>0</v>
      </c>
      <c r="C1241" s="1">
        <v>0</v>
      </c>
      <c r="D1241" s="1">
        <v>1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2">
        <v>0</v>
      </c>
      <c r="K1241" s="2">
        <v>0</v>
      </c>
      <c r="L1241" s="53">
        <v>1</v>
      </c>
      <c r="M1241" s="53">
        <v>0</v>
      </c>
      <c r="N1241" s="2">
        <v>484</v>
      </c>
      <c r="O1241" s="2">
        <v>54</v>
      </c>
      <c r="Q1241" s="1"/>
      <c r="T1241" s="3"/>
    </row>
    <row r="1242" spans="1:20" ht="15.75" customHeight="1">
      <c r="A1242" s="1">
        <v>0</v>
      </c>
      <c r="B1242" s="1">
        <v>0</v>
      </c>
      <c r="C1242" s="1">
        <v>0</v>
      </c>
      <c r="D1242" s="1">
        <v>1</v>
      </c>
      <c r="E1242" s="1">
        <v>0</v>
      </c>
      <c r="F1242" s="1">
        <v>0</v>
      </c>
      <c r="G1242" s="1">
        <v>0</v>
      </c>
      <c r="H1242" s="1">
        <v>0</v>
      </c>
      <c r="I1242" s="1">
        <v>1</v>
      </c>
      <c r="J1242" s="2">
        <v>0</v>
      </c>
      <c r="K1242" s="2">
        <v>1</v>
      </c>
      <c r="L1242" s="53">
        <v>1</v>
      </c>
      <c r="M1242" s="53">
        <v>0</v>
      </c>
      <c r="N1242" s="2">
        <v>400</v>
      </c>
      <c r="O1242" s="2">
        <v>25</v>
      </c>
      <c r="Q1242" s="1"/>
      <c r="T1242" s="3"/>
    </row>
    <row r="1243" spans="1:20" ht="15.75" customHeight="1">
      <c r="A1243" s="1">
        <v>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2">
        <v>0</v>
      </c>
      <c r="K1243" s="2">
        <v>1</v>
      </c>
      <c r="L1243" s="53">
        <v>1</v>
      </c>
      <c r="M1243" s="53">
        <v>0</v>
      </c>
      <c r="N1243" s="2">
        <v>282</v>
      </c>
      <c r="O1243" s="2">
        <v>22</v>
      </c>
      <c r="Q1243" s="1"/>
      <c r="T1243" s="3"/>
    </row>
    <row r="1244" spans="1:20" ht="15.75" customHeight="1">
      <c r="A1244" s="1">
        <v>0</v>
      </c>
      <c r="B1244" s="1">
        <v>0</v>
      </c>
      <c r="C1244" s="1">
        <v>0</v>
      </c>
      <c r="D1244" s="1">
        <v>1</v>
      </c>
      <c r="E1244" s="1">
        <v>1</v>
      </c>
      <c r="F1244" s="1">
        <v>0</v>
      </c>
      <c r="G1244" s="1">
        <v>0</v>
      </c>
      <c r="H1244" s="1">
        <v>0</v>
      </c>
      <c r="I1244" s="1">
        <v>1</v>
      </c>
      <c r="J1244" s="2">
        <v>0</v>
      </c>
      <c r="K1244" s="2">
        <v>1</v>
      </c>
      <c r="L1244" s="53">
        <v>1</v>
      </c>
      <c r="M1244" s="53">
        <v>0</v>
      </c>
      <c r="N1244" s="2">
        <v>400</v>
      </c>
      <c r="O1244" s="2">
        <v>15</v>
      </c>
      <c r="Q1244" s="1"/>
      <c r="T1244" s="3"/>
    </row>
    <row r="1245" spans="1:20" ht="15.75" customHeight="1">
      <c r="A1245" s="1">
        <v>0</v>
      </c>
      <c r="B1245" s="1">
        <v>0</v>
      </c>
      <c r="C1245" s="1">
        <v>0</v>
      </c>
      <c r="D1245" s="1">
        <v>1</v>
      </c>
      <c r="E1245" s="1">
        <v>0</v>
      </c>
      <c r="F1245" s="1">
        <v>0</v>
      </c>
      <c r="G1245" s="1">
        <v>1</v>
      </c>
      <c r="H1245" s="1">
        <v>0</v>
      </c>
      <c r="I1245" s="1">
        <v>1</v>
      </c>
      <c r="J1245" s="2">
        <v>0</v>
      </c>
      <c r="K1245" s="2">
        <v>1</v>
      </c>
      <c r="L1245" s="53">
        <v>0</v>
      </c>
      <c r="M1245" s="53">
        <v>0</v>
      </c>
      <c r="N1245" s="2">
        <v>350</v>
      </c>
      <c r="O1245" s="2">
        <v>20</v>
      </c>
      <c r="Q1245" s="1"/>
      <c r="T1245" s="3"/>
    </row>
    <row r="1246" spans="1:20" ht="15.75" customHeight="1">
      <c r="A1246" s="1">
        <v>1</v>
      </c>
      <c r="B1246" s="1">
        <v>0</v>
      </c>
      <c r="C1246" s="1">
        <v>0</v>
      </c>
      <c r="D1246" s="1">
        <v>0</v>
      </c>
      <c r="E1246" s="1">
        <v>0</v>
      </c>
      <c r="F1246" s="1">
        <v>1</v>
      </c>
      <c r="G1246" s="1">
        <v>0</v>
      </c>
      <c r="H1246" s="1">
        <v>1</v>
      </c>
      <c r="I1246" s="1">
        <v>0</v>
      </c>
      <c r="J1246" s="2">
        <v>0</v>
      </c>
      <c r="K1246" s="2">
        <v>0</v>
      </c>
      <c r="L1246" s="53">
        <v>0</v>
      </c>
      <c r="M1246" s="53">
        <v>0</v>
      </c>
      <c r="N1246" s="2">
        <v>400</v>
      </c>
      <c r="O1246" s="2">
        <v>30</v>
      </c>
      <c r="Q1246" s="1"/>
      <c r="T1246" s="3"/>
    </row>
    <row r="1247" spans="1:20" ht="15.75" customHeight="1">
      <c r="A1247" s="1">
        <v>1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1</v>
      </c>
      <c r="I1247" s="1">
        <v>0</v>
      </c>
      <c r="J1247" s="2">
        <v>0</v>
      </c>
      <c r="K1247" s="2">
        <v>0</v>
      </c>
      <c r="L1247" s="53">
        <v>1</v>
      </c>
      <c r="M1247" s="53">
        <v>0</v>
      </c>
      <c r="N1247" s="2">
        <v>400</v>
      </c>
      <c r="O1247" s="2">
        <v>40</v>
      </c>
      <c r="Q1247" s="1"/>
      <c r="T1247" s="3"/>
    </row>
    <row r="1248" spans="1:20" ht="15.75" customHeight="1">
      <c r="A1248" s="1">
        <v>1</v>
      </c>
      <c r="B1248" s="1">
        <v>0</v>
      </c>
      <c r="C1248" s="1">
        <v>0</v>
      </c>
      <c r="D1248" s="1">
        <v>0</v>
      </c>
      <c r="E1248" s="1">
        <v>0</v>
      </c>
      <c r="F1248" s="1">
        <v>1</v>
      </c>
      <c r="G1248" s="1">
        <v>0</v>
      </c>
      <c r="H1248" s="1">
        <v>1</v>
      </c>
      <c r="I1248" s="1">
        <v>0</v>
      </c>
      <c r="J1248" s="2">
        <v>1</v>
      </c>
      <c r="K1248" s="2">
        <v>0</v>
      </c>
      <c r="L1248" s="53">
        <v>1</v>
      </c>
      <c r="M1248" s="53">
        <v>0</v>
      </c>
      <c r="N1248" s="2">
        <v>371</v>
      </c>
      <c r="O1248" s="2">
        <v>27</v>
      </c>
      <c r="Q1248" s="1"/>
      <c r="T1248" s="3"/>
    </row>
    <row r="1249" spans="1:20" ht="15.75" customHeight="1">
      <c r="A1249" s="1">
        <v>1</v>
      </c>
      <c r="B1249" s="1">
        <v>0</v>
      </c>
      <c r="C1249" s="1">
        <v>0</v>
      </c>
      <c r="D1249" s="1">
        <v>0</v>
      </c>
      <c r="E1249" s="1">
        <v>0</v>
      </c>
      <c r="F1249" s="1">
        <v>1</v>
      </c>
      <c r="G1249" s="1">
        <v>0</v>
      </c>
      <c r="H1249" s="1">
        <v>0</v>
      </c>
      <c r="I1249" s="1">
        <v>1</v>
      </c>
      <c r="J1249" s="2">
        <v>0</v>
      </c>
      <c r="K1249" s="2">
        <v>0</v>
      </c>
      <c r="L1249" s="53">
        <v>1</v>
      </c>
      <c r="M1249" s="53">
        <v>0</v>
      </c>
      <c r="N1249" s="2">
        <v>350</v>
      </c>
      <c r="O1249" s="2">
        <v>35</v>
      </c>
      <c r="Q1249" s="1"/>
      <c r="T1249" s="3"/>
    </row>
    <row r="1250" spans="1:20" ht="15.75" customHeight="1">
      <c r="A1250" s="1">
        <v>0</v>
      </c>
      <c r="B1250" s="1">
        <v>0</v>
      </c>
      <c r="C1250" s="1">
        <v>1</v>
      </c>
      <c r="D1250" s="1">
        <v>0</v>
      </c>
      <c r="E1250" s="1">
        <v>0</v>
      </c>
      <c r="F1250" s="1">
        <v>0</v>
      </c>
      <c r="G1250" s="1">
        <v>1</v>
      </c>
      <c r="H1250" s="1">
        <v>1</v>
      </c>
      <c r="I1250" s="1">
        <v>0</v>
      </c>
      <c r="J1250" s="2">
        <v>0</v>
      </c>
      <c r="K1250" s="2">
        <v>0</v>
      </c>
      <c r="L1250" s="53">
        <v>0</v>
      </c>
      <c r="M1250" s="53">
        <v>0</v>
      </c>
      <c r="N1250" s="2">
        <v>480</v>
      </c>
      <c r="O1250" s="2">
        <v>40</v>
      </c>
      <c r="Q1250" s="1"/>
      <c r="T1250" s="3"/>
    </row>
    <row r="1251" spans="1:20" ht="15.75" customHeight="1">
      <c r="A1251" s="1">
        <v>0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1</v>
      </c>
      <c r="I1251" s="1">
        <v>0</v>
      </c>
      <c r="J1251" s="2">
        <v>1</v>
      </c>
      <c r="K1251" s="2">
        <v>0</v>
      </c>
      <c r="L1251" s="53">
        <v>0</v>
      </c>
      <c r="M1251" s="53">
        <v>1</v>
      </c>
      <c r="N1251" s="2">
        <v>443</v>
      </c>
      <c r="O1251" s="2">
        <v>32</v>
      </c>
      <c r="Q1251" s="1"/>
      <c r="T1251" s="3"/>
    </row>
    <row r="1252" spans="1:20" ht="15.75" customHeight="1">
      <c r="A1252" s="1">
        <v>1</v>
      </c>
      <c r="B1252" s="1">
        <v>0</v>
      </c>
      <c r="C1252" s="1">
        <v>0</v>
      </c>
      <c r="D1252" s="1">
        <v>0</v>
      </c>
      <c r="E1252" s="1">
        <v>0</v>
      </c>
      <c r="F1252" s="1">
        <v>1</v>
      </c>
      <c r="G1252" s="1">
        <v>0</v>
      </c>
      <c r="H1252" s="1">
        <v>0</v>
      </c>
      <c r="I1252" s="1">
        <v>0</v>
      </c>
      <c r="J1252" s="2">
        <v>0</v>
      </c>
      <c r="K1252" s="2">
        <v>0</v>
      </c>
      <c r="L1252" s="53">
        <v>1</v>
      </c>
      <c r="M1252" s="53">
        <v>0</v>
      </c>
      <c r="N1252" s="2">
        <v>484</v>
      </c>
      <c r="O1252" s="2">
        <v>54</v>
      </c>
      <c r="Q1252" s="1"/>
      <c r="T1252" s="3"/>
    </row>
    <row r="1253" spans="1:20" ht="15.75" customHeight="1">
      <c r="A1253" s="1">
        <v>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2">
        <v>1</v>
      </c>
      <c r="K1253" s="2">
        <v>0</v>
      </c>
      <c r="L1253" s="53">
        <v>1</v>
      </c>
      <c r="M1253" s="53">
        <v>0</v>
      </c>
      <c r="N1253" s="2">
        <v>500</v>
      </c>
      <c r="O1253" s="2">
        <v>25</v>
      </c>
      <c r="Q1253" s="1"/>
      <c r="T1253" s="3"/>
    </row>
    <row r="1254" spans="1:20" ht="15.75" customHeight="1">
      <c r="A1254" s="1">
        <v>1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1</v>
      </c>
      <c r="H1254" s="1">
        <v>1</v>
      </c>
      <c r="I1254" s="1">
        <v>0</v>
      </c>
      <c r="J1254" s="2">
        <v>0</v>
      </c>
      <c r="K1254" s="2">
        <v>0</v>
      </c>
      <c r="L1254" s="53">
        <v>0</v>
      </c>
      <c r="M1254" s="53">
        <v>0</v>
      </c>
      <c r="N1254" s="2">
        <v>400</v>
      </c>
      <c r="O1254" s="2">
        <v>30</v>
      </c>
      <c r="Q1254" s="1"/>
      <c r="T1254" s="3"/>
    </row>
    <row r="1255" spans="1:20" ht="15.75" customHeight="1">
      <c r="A1255" s="1">
        <v>0</v>
      </c>
      <c r="B1255" s="1">
        <v>1</v>
      </c>
      <c r="C1255" s="1">
        <v>0</v>
      </c>
      <c r="D1255" s="1">
        <v>0</v>
      </c>
      <c r="E1255" s="1">
        <v>0</v>
      </c>
      <c r="F1255" s="1">
        <v>1</v>
      </c>
      <c r="G1255" s="1">
        <v>0</v>
      </c>
      <c r="H1255" s="1">
        <v>0</v>
      </c>
      <c r="I1255" s="1">
        <v>0</v>
      </c>
      <c r="J1255" s="2">
        <v>1</v>
      </c>
      <c r="K1255" s="2">
        <v>0</v>
      </c>
      <c r="L1255" s="53">
        <v>0</v>
      </c>
      <c r="M1255" s="53">
        <v>1</v>
      </c>
      <c r="N1255" s="2">
        <v>495</v>
      </c>
      <c r="O1255" s="2">
        <v>36</v>
      </c>
      <c r="Q1255" s="1"/>
      <c r="T1255" s="3"/>
    </row>
    <row r="1256" spans="1:20" ht="15.75" customHeight="1">
      <c r="A1256" s="1">
        <v>1</v>
      </c>
      <c r="B1256" s="1">
        <v>0</v>
      </c>
      <c r="C1256" s="1">
        <v>0</v>
      </c>
      <c r="D1256" s="1">
        <v>0</v>
      </c>
      <c r="E1256" s="1">
        <v>1</v>
      </c>
      <c r="F1256" s="1">
        <v>0</v>
      </c>
      <c r="G1256" s="1">
        <v>0</v>
      </c>
      <c r="H1256" s="1">
        <v>0</v>
      </c>
      <c r="I1256" s="1">
        <v>1</v>
      </c>
      <c r="J1256" s="2">
        <v>0</v>
      </c>
      <c r="K1256" s="2">
        <v>1</v>
      </c>
      <c r="L1256" s="53">
        <v>0</v>
      </c>
      <c r="M1256" s="53">
        <v>0</v>
      </c>
      <c r="N1256" s="2">
        <v>400</v>
      </c>
      <c r="O1256" s="2">
        <v>15</v>
      </c>
      <c r="Q1256" s="1"/>
      <c r="T1256" s="3"/>
    </row>
    <row r="1257" spans="1:20" ht="15.75" customHeight="1">
      <c r="A1257" s="1">
        <v>0</v>
      </c>
      <c r="B1257" s="1">
        <v>1</v>
      </c>
      <c r="C1257" s="1">
        <v>0</v>
      </c>
      <c r="D1257" s="1">
        <v>0</v>
      </c>
      <c r="E1257" s="1">
        <v>1</v>
      </c>
      <c r="F1257" s="1">
        <v>0</v>
      </c>
      <c r="G1257" s="1">
        <v>0</v>
      </c>
      <c r="H1257" s="1">
        <v>0</v>
      </c>
      <c r="I1257" s="1">
        <v>0</v>
      </c>
      <c r="J1257" s="2">
        <v>0</v>
      </c>
      <c r="K1257" s="2">
        <v>0</v>
      </c>
      <c r="L1257" s="53">
        <v>0</v>
      </c>
      <c r="M1257" s="53">
        <v>1</v>
      </c>
      <c r="N1257" s="2">
        <v>500</v>
      </c>
      <c r="O1257" s="2">
        <v>45</v>
      </c>
      <c r="Q1257" s="1"/>
      <c r="T1257" s="3"/>
    </row>
    <row r="1258" spans="1:20" ht="15.75" customHeight="1">
      <c r="A1258" s="1">
        <v>1</v>
      </c>
      <c r="B1258" s="1">
        <v>0</v>
      </c>
      <c r="C1258" s="1">
        <v>0</v>
      </c>
      <c r="D1258" s="1">
        <v>0</v>
      </c>
      <c r="E1258" s="1">
        <v>1</v>
      </c>
      <c r="F1258" s="1">
        <v>0</v>
      </c>
      <c r="G1258" s="1">
        <v>0</v>
      </c>
      <c r="H1258" s="1">
        <v>0</v>
      </c>
      <c r="I1258" s="1">
        <v>1</v>
      </c>
      <c r="J1258" s="2">
        <v>0</v>
      </c>
      <c r="K1258" s="2">
        <v>1</v>
      </c>
      <c r="L1258" s="53">
        <v>1</v>
      </c>
      <c r="M1258" s="53">
        <v>0</v>
      </c>
      <c r="N1258" s="2">
        <v>400</v>
      </c>
      <c r="O1258" s="2">
        <v>25</v>
      </c>
      <c r="Q1258" s="1"/>
      <c r="T1258" s="3"/>
    </row>
    <row r="1259" spans="1:20" ht="15.75" customHeight="1">
      <c r="A1259" s="1">
        <v>1</v>
      </c>
      <c r="B1259" s="1">
        <v>0</v>
      </c>
      <c r="C1259" s="1">
        <v>0</v>
      </c>
      <c r="D1259" s="1">
        <v>0</v>
      </c>
      <c r="E1259" s="1">
        <v>0</v>
      </c>
      <c r="F1259" s="1">
        <v>1</v>
      </c>
      <c r="G1259" s="1">
        <v>0</v>
      </c>
      <c r="H1259" s="1">
        <v>0</v>
      </c>
      <c r="I1259" s="1">
        <v>0</v>
      </c>
      <c r="J1259" s="2">
        <v>0</v>
      </c>
      <c r="K1259" s="2">
        <v>1</v>
      </c>
      <c r="L1259" s="53">
        <v>0</v>
      </c>
      <c r="M1259" s="53">
        <v>0</v>
      </c>
      <c r="N1259" s="2">
        <v>400</v>
      </c>
      <c r="O1259" s="2">
        <v>25</v>
      </c>
      <c r="Q1259" s="1"/>
      <c r="T1259" s="3"/>
    </row>
    <row r="1260" spans="1:20" ht="15.75" customHeight="1">
      <c r="A1260" s="1">
        <v>0</v>
      </c>
      <c r="B1260" s="1">
        <v>0</v>
      </c>
      <c r="C1260" s="1">
        <v>1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2">
        <v>1</v>
      </c>
      <c r="K1260" s="2">
        <v>0</v>
      </c>
      <c r="L1260" s="53">
        <v>1</v>
      </c>
      <c r="M1260" s="53">
        <v>0</v>
      </c>
      <c r="N1260" s="2">
        <v>478</v>
      </c>
      <c r="O1260" s="2">
        <v>38</v>
      </c>
      <c r="Q1260" s="1"/>
      <c r="T1260" s="3"/>
    </row>
    <row r="1261" spans="1:20" ht="15.75" customHeight="1">
      <c r="A1261" s="1">
        <v>0</v>
      </c>
      <c r="B1261" s="1">
        <v>0</v>
      </c>
      <c r="C1261" s="1">
        <v>1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1</v>
      </c>
      <c r="J1261" s="2">
        <v>0</v>
      </c>
      <c r="K1261" s="2">
        <v>0</v>
      </c>
      <c r="L1261" s="53">
        <v>1</v>
      </c>
      <c r="M1261" s="53">
        <v>0</v>
      </c>
      <c r="N1261" s="2">
        <v>497</v>
      </c>
      <c r="O1261" s="2">
        <v>32</v>
      </c>
      <c r="Q1261" s="1"/>
      <c r="T1261" s="3"/>
    </row>
    <row r="1262" spans="1:20" ht="15.75" customHeight="1">
      <c r="A1262" s="1">
        <v>1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1</v>
      </c>
      <c r="H1262" s="1">
        <v>0</v>
      </c>
      <c r="I1262" s="1">
        <v>0</v>
      </c>
      <c r="J1262" s="2">
        <v>1</v>
      </c>
      <c r="K1262" s="2">
        <v>0</v>
      </c>
      <c r="L1262" s="53">
        <v>1</v>
      </c>
      <c r="M1262" s="53">
        <v>0</v>
      </c>
      <c r="N1262" s="2">
        <v>400</v>
      </c>
      <c r="O1262" s="2">
        <v>20</v>
      </c>
      <c r="Q1262" s="1"/>
      <c r="T1262" s="3"/>
    </row>
    <row r="1263" spans="1:20" ht="15.75" customHeight="1">
      <c r="A1263" s="1">
        <v>0</v>
      </c>
      <c r="B1263" s="1">
        <v>0</v>
      </c>
      <c r="C1263" s="1">
        <v>1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2">
        <v>0</v>
      </c>
      <c r="K1263" s="2">
        <v>0</v>
      </c>
      <c r="L1263" s="53">
        <v>1</v>
      </c>
      <c r="M1263" s="53">
        <v>0</v>
      </c>
      <c r="N1263" s="2">
        <v>400</v>
      </c>
      <c r="O1263" s="2">
        <v>40</v>
      </c>
      <c r="Q1263" s="1"/>
      <c r="T1263" s="3"/>
    </row>
    <row r="1264" spans="1:20" ht="15.75" customHeight="1">
      <c r="A1264" s="1">
        <v>0</v>
      </c>
      <c r="B1264" s="1">
        <v>0</v>
      </c>
      <c r="C1264" s="1">
        <v>0</v>
      </c>
      <c r="D1264" s="1">
        <v>0</v>
      </c>
      <c r="E1264" s="1">
        <v>0</v>
      </c>
      <c r="F1264" s="1">
        <v>1</v>
      </c>
      <c r="G1264" s="1">
        <v>0</v>
      </c>
      <c r="H1264" s="1">
        <v>0</v>
      </c>
      <c r="I1264" s="1">
        <v>0</v>
      </c>
      <c r="J1264" s="2">
        <v>0</v>
      </c>
      <c r="K1264" s="2">
        <v>0</v>
      </c>
      <c r="L1264" s="53">
        <v>0</v>
      </c>
      <c r="M1264" s="53">
        <v>0</v>
      </c>
      <c r="N1264" s="2">
        <v>500</v>
      </c>
      <c r="O1264" s="2">
        <v>45</v>
      </c>
      <c r="Q1264" s="1"/>
      <c r="T1264" s="3"/>
    </row>
    <row r="1265" spans="1:20" ht="15.75" customHeight="1">
      <c r="A1265" s="1">
        <v>0</v>
      </c>
      <c r="B1265" s="1">
        <v>0</v>
      </c>
      <c r="C1265" s="1">
        <v>0</v>
      </c>
      <c r="D1265" s="1">
        <v>0</v>
      </c>
      <c r="E1265" s="1">
        <v>1</v>
      </c>
      <c r="F1265" s="1">
        <v>0</v>
      </c>
      <c r="G1265" s="1">
        <v>0</v>
      </c>
      <c r="H1265" s="1">
        <v>0</v>
      </c>
      <c r="I1265" s="1">
        <v>0</v>
      </c>
      <c r="J1265" s="2">
        <v>1</v>
      </c>
      <c r="K1265" s="2">
        <v>0</v>
      </c>
      <c r="L1265" s="53">
        <v>0</v>
      </c>
      <c r="M1265" s="53">
        <v>0</v>
      </c>
      <c r="N1265" s="2">
        <v>500</v>
      </c>
      <c r="O1265" s="2">
        <v>25</v>
      </c>
      <c r="Q1265" s="1"/>
      <c r="T1265" s="3"/>
    </row>
    <row r="1266" spans="1:20" ht="15.75" customHeight="1">
      <c r="A1266" s="1">
        <v>0</v>
      </c>
      <c r="B1266" s="1">
        <v>1</v>
      </c>
      <c r="C1266" s="1">
        <v>0</v>
      </c>
      <c r="D1266" s="1">
        <v>0</v>
      </c>
      <c r="E1266" s="1">
        <v>1</v>
      </c>
      <c r="F1266" s="1">
        <v>0</v>
      </c>
      <c r="G1266" s="1">
        <v>0</v>
      </c>
      <c r="H1266" s="1">
        <v>0</v>
      </c>
      <c r="I1266" s="1">
        <v>1</v>
      </c>
      <c r="J1266" s="2">
        <v>0</v>
      </c>
      <c r="K1266" s="2">
        <v>1</v>
      </c>
      <c r="L1266" s="53">
        <v>0</v>
      </c>
      <c r="M1266" s="53">
        <v>0</v>
      </c>
      <c r="N1266" s="2">
        <v>400</v>
      </c>
      <c r="O1266" s="2">
        <v>15</v>
      </c>
      <c r="Q1266" s="1"/>
      <c r="T1266" s="3"/>
    </row>
    <row r="1267" spans="1:20" ht="15.75" customHeight="1">
      <c r="A1267" s="1">
        <v>0</v>
      </c>
      <c r="B1267" s="1">
        <v>0</v>
      </c>
      <c r="C1267" s="1">
        <v>0</v>
      </c>
      <c r="D1267" s="1">
        <v>1</v>
      </c>
      <c r="E1267" s="1">
        <v>0</v>
      </c>
      <c r="F1267" s="1">
        <v>1</v>
      </c>
      <c r="G1267" s="1">
        <v>0</v>
      </c>
      <c r="H1267" s="1">
        <v>1</v>
      </c>
      <c r="I1267" s="1">
        <v>0</v>
      </c>
      <c r="J1267" s="2">
        <v>0</v>
      </c>
      <c r="K1267" s="2">
        <v>1</v>
      </c>
      <c r="L1267" s="53">
        <v>1</v>
      </c>
      <c r="M1267" s="53">
        <v>0</v>
      </c>
      <c r="N1267" s="2">
        <v>480</v>
      </c>
      <c r="O1267" s="2">
        <v>30</v>
      </c>
      <c r="Q1267" s="1"/>
      <c r="T1267" s="3"/>
    </row>
    <row r="1268" spans="1:20" ht="15.75" customHeight="1">
      <c r="A1268" s="1">
        <v>0</v>
      </c>
      <c r="B1268" s="1">
        <v>0</v>
      </c>
      <c r="C1268" s="1">
        <v>0</v>
      </c>
      <c r="D1268" s="1">
        <v>1</v>
      </c>
      <c r="E1268" s="1">
        <v>1</v>
      </c>
      <c r="F1268" s="1">
        <v>0</v>
      </c>
      <c r="G1268" s="1">
        <v>0</v>
      </c>
      <c r="H1268" s="1">
        <v>1</v>
      </c>
      <c r="I1268" s="1">
        <v>0</v>
      </c>
      <c r="J1268" s="2">
        <v>0</v>
      </c>
      <c r="K1268" s="2">
        <v>0</v>
      </c>
      <c r="L1268" s="53">
        <v>0</v>
      </c>
      <c r="M1268" s="53">
        <v>0</v>
      </c>
      <c r="N1268" s="2">
        <v>400</v>
      </c>
      <c r="O1268" s="2">
        <v>35</v>
      </c>
      <c r="Q1268" s="1"/>
      <c r="T1268" s="3"/>
    </row>
    <row r="1269" spans="1:20" ht="15.75" customHeight="1">
      <c r="A1269" s="1">
        <v>0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1</v>
      </c>
      <c r="J1269" s="2">
        <v>1</v>
      </c>
      <c r="K1269" s="2">
        <v>0</v>
      </c>
      <c r="L1269" s="53">
        <v>0</v>
      </c>
      <c r="M1269" s="53">
        <v>0</v>
      </c>
      <c r="N1269" s="2">
        <v>350</v>
      </c>
      <c r="O1269" s="2">
        <v>15</v>
      </c>
      <c r="Q1269" s="1"/>
      <c r="T1269" s="3"/>
    </row>
    <row r="1270" spans="1:20" ht="15.75" customHeight="1">
      <c r="A1270" s="1">
        <v>0</v>
      </c>
      <c r="B1270" s="1">
        <v>1</v>
      </c>
      <c r="C1270" s="1">
        <v>0</v>
      </c>
      <c r="D1270" s="1">
        <v>0</v>
      </c>
      <c r="E1270" s="1">
        <v>0</v>
      </c>
      <c r="F1270" s="1">
        <v>0</v>
      </c>
      <c r="G1270" s="1">
        <v>1</v>
      </c>
      <c r="H1270" s="1">
        <v>0</v>
      </c>
      <c r="I1270" s="1">
        <v>1</v>
      </c>
      <c r="J1270" s="2">
        <v>1</v>
      </c>
      <c r="K1270" s="2">
        <v>0</v>
      </c>
      <c r="L1270" s="53">
        <v>1</v>
      </c>
      <c r="M1270" s="53">
        <v>0</v>
      </c>
      <c r="N1270" s="2">
        <v>450</v>
      </c>
      <c r="O1270" s="2">
        <v>20</v>
      </c>
      <c r="Q1270" s="1"/>
      <c r="T1270" s="3"/>
    </row>
    <row r="1271" spans="1:20" ht="15.75" customHeight="1">
      <c r="A1271" s="1">
        <v>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1</v>
      </c>
      <c r="H1271" s="1">
        <v>1</v>
      </c>
      <c r="I1271" s="1">
        <v>0</v>
      </c>
      <c r="J1271" s="2">
        <v>1</v>
      </c>
      <c r="K1271" s="2">
        <v>0</v>
      </c>
      <c r="L1271" s="53">
        <v>1</v>
      </c>
      <c r="M1271" s="53">
        <v>0</v>
      </c>
      <c r="N1271" s="2">
        <v>300</v>
      </c>
      <c r="O1271" s="2">
        <v>10</v>
      </c>
      <c r="Q1271" s="1"/>
      <c r="T1271" s="3"/>
    </row>
    <row r="1272" spans="1:20" ht="15.75" customHeight="1">
      <c r="A1272" s="1">
        <v>0</v>
      </c>
      <c r="B1272" s="1">
        <v>0</v>
      </c>
      <c r="C1272" s="1">
        <v>0</v>
      </c>
      <c r="D1272" s="1">
        <v>1</v>
      </c>
      <c r="E1272" s="1">
        <v>0</v>
      </c>
      <c r="F1272" s="1">
        <v>1</v>
      </c>
      <c r="G1272" s="1">
        <v>0</v>
      </c>
      <c r="H1272" s="1">
        <v>0</v>
      </c>
      <c r="I1272" s="1">
        <v>1</v>
      </c>
      <c r="J1272" s="2">
        <v>0</v>
      </c>
      <c r="K1272" s="2">
        <v>1</v>
      </c>
      <c r="L1272" s="53">
        <v>0</v>
      </c>
      <c r="M1272" s="53">
        <v>0</v>
      </c>
      <c r="N1272" s="2">
        <v>400</v>
      </c>
      <c r="O1272" s="2">
        <v>25</v>
      </c>
      <c r="Q1272" s="1"/>
      <c r="T1272" s="3"/>
    </row>
    <row r="1273" spans="1:20" ht="15.75" customHeight="1">
      <c r="A1273" s="1">
        <v>0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2">
        <v>0</v>
      </c>
      <c r="K1273" s="2">
        <v>0</v>
      </c>
      <c r="L1273" s="53">
        <v>1</v>
      </c>
      <c r="M1273" s="53">
        <v>0</v>
      </c>
      <c r="N1273" s="2">
        <v>450</v>
      </c>
      <c r="O1273" s="2">
        <v>45</v>
      </c>
      <c r="Q1273" s="1"/>
      <c r="T1273" s="3"/>
    </row>
    <row r="1274" spans="1:20" ht="15.75" customHeight="1">
      <c r="A1274" s="1">
        <v>0</v>
      </c>
      <c r="B1274" s="1">
        <v>0</v>
      </c>
      <c r="C1274" s="1">
        <v>0</v>
      </c>
      <c r="D1274" s="1">
        <v>0</v>
      </c>
      <c r="E1274" s="1">
        <v>1</v>
      </c>
      <c r="F1274" s="1">
        <v>0</v>
      </c>
      <c r="G1274" s="1">
        <v>0</v>
      </c>
      <c r="H1274" s="1">
        <v>0</v>
      </c>
      <c r="I1274" s="1">
        <v>0</v>
      </c>
      <c r="J1274" s="2">
        <v>1</v>
      </c>
      <c r="K1274" s="2">
        <v>0</v>
      </c>
      <c r="L1274" s="53">
        <v>1</v>
      </c>
      <c r="M1274" s="53">
        <v>0</v>
      </c>
      <c r="N1274" s="2">
        <v>478</v>
      </c>
      <c r="O1274" s="2">
        <v>38</v>
      </c>
      <c r="Q1274" s="1"/>
      <c r="T1274" s="3"/>
    </row>
    <row r="1275" spans="1:20" ht="15.75" customHeight="1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1</v>
      </c>
      <c r="H1275" s="1">
        <v>0</v>
      </c>
      <c r="I1275" s="1">
        <v>1</v>
      </c>
      <c r="J1275" s="2">
        <v>1</v>
      </c>
      <c r="K1275" s="2">
        <v>0</v>
      </c>
      <c r="L1275" s="53">
        <v>0</v>
      </c>
      <c r="M1275" s="53">
        <v>0</v>
      </c>
      <c r="N1275" s="2">
        <v>300</v>
      </c>
      <c r="O1275" s="2">
        <v>15</v>
      </c>
      <c r="Q1275" s="1"/>
      <c r="T1275" s="3"/>
    </row>
    <row r="1276" spans="1:20" ht="15.75" customHeight="1">
      <c r="A1276" s="1">
        <v>0</v>
      </c>
      <c r="B1276" s="1">
        <v>0</v>
      </c>
      <c r="C1276" s="1">
        <v>1</v>
      </c>
      <c r="D1276" s="1">
        <v>0</v>
      </c>
      <c r="E1276" s="1">
        <v>0</v>
      </c>
      <c r="F1276" s="1">
        <v>1</v>
      </c>
      <c r="G1276" s="1">
        <v>0</v>
      </c>
      <c r="H1276" s="1">
        <v>0</v>
      </c>
      <c r="I1276" s="1">
        <v>0</v>
      </c>
      <c r="J1276" s="2">
        <v>0</v>
      </c>
      <c r="K1276" s="2">
        <v>1</v>
      </c>
      <c r="L1276" s="53">
        <v>0</v>
      </c>
      <c r="M1276" s="53">
        <v>1</v>
      </c>
      <c r="N1276" s="2">
        <v>450</v>
      </c>
      <c r="O1276" s="2">
        <v>25</v>
      </c>
      <c r="Q1276" s="1"/>
      <c r="T1276" s="3"/>
    </row>
    <row r="1277" spans="1:20" ht="15.75" customHeight="1">
      <c r="A1277" s="1">
        <v>0</v>
      </c>
      <c r="B1277" s="1">
        <v>1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1</v>
      </c>
      <c r="J1277" s="2">
        <v>0</v>
      </c>
      <c r="K1277" s="2">
        <v>1</v>
      </c>
      <c r="L1277" s="53">
        <v>1</v>
      </c>
      <c r="M1277" s="53">
        <v>0</v>
      </c>
      <c r="N1277" s="2">
        <v>400</v>
      </c>
      <c r="O1277" s="2">
        <v>25</v>
      </c>
      <c r="Q1277" s="1"/>
      <c r="T1277" s="3"/>
    </row>
    <row r="1278" spans="1:20" ht="15.75" customHeight="1">
      <c r="A1278" s="1">
        <v>0</v>
      </c>
      <c r="B1278" s="1">
        <v>1</v>
      </c>
      <c r="C1278" s="1">
        <v>0</v>
      </c>
      <c r="D1278" s="1">
        <v>0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2">
        <v>0</v>
      </c>
      <c r="K1278" s="2">
        <v>1</v>
      </c>
      <c r="L1278" s="53">
        <v>1</v>
      </c>
      <c r="M1278" s="53">
        <v>0</v>
      </c>
      <c r="N1278" s="2">
        <v>450</v>
      </c>
      <c r="O1278" s="2">
        <v>25</v>
      </c>
      <c r="Q1278" s="1"/>
      <c r="T1278" s="3"/>
    </row>
    <row r="1279" spans="1:20" ht="15.75" customHeight="1">
      <c r="A1279" s="1">
        <v>0</v>
      </c>
      <c r="B1279" s="1">
        <v>1</v>
      </c>
      <c r="C1279" s="1">
        <v>0</v>
      </c>
      <c r="D1279" s="1">
        <v>0</v>
      </c>
      <c r="E1279" s="1">
        <v>0</v>
      </c>
      <c r="F1279" s="1">
        <v>1</v>
      </c>
      <c r="G1279" s="1">
        <v>0</v>
      </c>
      <c r="H1279" s="1">
        <v>0</v>
      </c>
      <c r="I1279" s="1">
        <v>0</v>
      </c>
      <c r="J1279" s="2">
        <v>0</v>
      </c>
      <c r="K1279" s="2">
        <v>1</v>
      </c>
      <c r="L1279" s="53">
        <v>1</v>
      </c>
      <c r="M1279" s="53">
        <v>0</v>
      </c>
      <c r="N1279" s="2">
        <v>350</v>
      </c>
      <c r="O1279" s="2">
        <v>25</v>
      </c>
      <c r="Q1279" s="1"/>
      <c r="T1279" s="3"/>
    </row>
    <row r="1280" spans="1:20" ht="15.75" customHeight="1">
      <c r="A1280" s="1">
        <v>0</v>
      </c>
      <c r="B1280" s="1">
        <v>0</v>
      </c>
      <c r="C1280" s="1">
        <v>1</v>
      </c>
      <c r="D1280" s="1">
        <v>0</v>
      </c>
      <c r="E1280" s="1">
        <v>0</v>
      </c>
      <c r="F1280" s="1">
        <v>0</v>
      </c>
      <c r="G1280" s="1">
        <v>1</v>
      </c>
      <c r="H1280" s="1">
        <v>0</v>
      </c>
      <c r="I1280" s="1">
        <v>0</v>
      </c>
      <c r="J1280" s="2">
        <v>1</v>
      </c>
      <c r="K1280" s="2">
        <v>0</v>
      </c>
      <c r="L1280" s="53">
        <v>1</v>
      </c>
      <c r="M1280" s="53">
        <v>0</v>
      </c>
      <c r="N1280" s="2">
        <v>496</v>
      </c>
      <c r="O1280" s="2">
        <v>42</v>
      </c>
      <c r="Q1280" s="1"/>
      <c r="T1280" s="3"/>
    </row>
    <row r="1281" spans="1:20" ht="15.75" customHeight="1">
      <c r="A1281" s="1">
        <v>0</v>
      </c>
      <c r="B1281" s="1">
        <v>0</v>
      </c>
      <c r="C1281" s="1">
        <v>0</v>
      </c>
      <c r="D1281" s="1">
        <v>0</v>
      </c>
      <c r="E1281" s="1">
        <v>0</v>
      </c>
      <c r="F1281" s="1">
        <v>1</v>
      </c>
      <c r="G1281" s="1">
        <v>0</v>
      </c>
      <c r="H1281" s="1">
        <v>0</v>
      </c>
      <c r="I1281" s="1">
        <v>0</v>
      </c>
      <c r="J1281" s="2">
        <v>1</v>
      </c>
      <c r="K1281" s="2">
        <v>0</v>
      </c>
      <c r="L1281" s="53">
        <v>1</v>
      </c>
      <c r="M1281" s="53">
        <v>0</v>
      </c>
      <c r="N1281" s="2">
        <v>354</v>
      </c>
      <c r="O1281" s="2">
        <v>23</v>
      </c>
      <c r="Q1281" s="1"/>
      <c r="T1281" s="3"/>
    </row>
    <row r="1282" spans="1:20" ht="15.75" customHeight="1">
      <c r="A1282" s="1">
        <v>0</v>
      </c>
      <c r="B1282" s="1">
        <v>0</v>
      </c>
      <c r="C1282" s="1">
        <v>0</v>
      </c>
      <c r="D1282" s="1">
        <v>1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2">
        <v>0</v>
      </c>
      <c r="K1282" s="2">
        <v>0</v>
      </c>
      <c r="L1282" s="53">
        <v>1</v>
      </c>
      <c r="M1282" s="53">
        <v>0</v>
      </c>
      <c r="N1282" s="2">
        <v>350</v>
      </c>
      <c r="O1282" s="2">
        <v>35</v>
      </c>
      <c r="Q1282" s="1"/>
      <c r="T1282" s="3"/>
    </row>
    <row r="1283" spans="1:20" ht="15.75" customHeight="1">
      <c r="A1283" s="1">
        <v>0</v>
      </c>
      <c r="B1283" s="1">
        <v>0</v>
      </c>
      <c r="C1283" s="1">
        <v>0</v>
      </c>
      <c r="D1283" s="1">
        <v>1</v>
      </c>
      <c r="E1283" s="1">
        <v>0</v>
      </c>
      <c r="F1283" s="1">
        <v>0</v>
      </c>
      <c r="G1283" s="1">
        <v>1</v>
      </c>
      <c r="H1283" s="1">
        <v>0</v>
      </c>
      <c r="I1283" s="1">
        <v>1</v>
      </c>
      <c r="J1283" s="2">
        <v>1</v>
      </c>
      <c r="K1283" s="2">
        <v>0</v>
      </c>
      <c r="L1283" s="53">
        <v>0</v>
      </c>
      <c r="M1283" s="53">
        <v>0</v>
      </c>
      <c r="N1283" s="2">
        <v>400</v>
      </c>
      <c r="O1283" s="2">
        <v>20</v>
      </c>
      <c r="Q1283" s="1"/>
      <c r="T1283" s="3"/>
    </row>
    <row r="1284" spans="1:20" ht="15.75" customHeight="1">
      <c r="A1284" s="1">
        <v>0</v>
      </c>
      <c r="B1284" s="1">
        <v>0</v>
      </c>
      <c r="C1284" s="1">
        <v>0</v>
      </c>
      <c r="D1284" s="1">
        <v>1</v>
      </c>
      <c r="E1284" s="1">
        <v>0</v>
      </c>
      <c r="F1284" s="1">
        <v>1</v>
      </c>
      <c r="G1284" s="1">
        <v>0</v>
      </c>
      <c r="H1284" s="1">
        <v>0</v>
      </c>
      <c r="I1284" s="1">
        <v>0</v>
      </c>
      <c r="J1284" s="2">
        <v>1</v>
      </c>
      <c r="K1284" s="2">
        <v>0</v>
      </c>
      <c r="L1284" s="53">
        <v>0</v>
      </c>
      <c r="M1284" s="53">
        <v>0</v>
      </c>
      <c r="N1284" s="2">
        <v>480</v>
      </c>
      <c r="O1284" s="2">
        <v>15</v>
      </c>
      <c r="Q1284" s="1"/>
      <c r="T1284" s="3"/>
    </row>
    <row r="1285" spans="1:20" ht="15.75" customHeight="1">
      <c r="A1285" s="1">
        <v>0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1</v>
      </c>
      <c r="H1285" s="1">
        <v>0</v>
      </c>
      <c r="I1285" s="1">
        <v>1</v>
      </c>
      <c r="J1285" s="2">
        <v>0</v>
      </c>
      <c r="K1285" s="2">
        <v>0</v>
      </c>
      <c r="L1285" s="53">
        <v>1</v>
      </c>
      <c r="M1285" s="53">
        <v>0</v>
      </c>
      <c r="N1285" s="2">
        <v>500</v>
      </c>
      <c r="O1285" s="2">
        <v>40</v>
      </c>
      <c r="Q1285" s="1"/>
      <c r="T1285" s="3"/>
    </row>
    <row r="1286" spans="1:20" ht="15.75" customHeight="1">
      <c r="A1286" s="1">
        <v>0</v>
      </c>
      <c r="B1286" s="1">
        <v>0</v>
      </c>
      <c r="C1286" s="1">
        <v>0</v>
      </c>
      <c r="D1286" s="1">
        <v>0</v>
      </c>
      <c r="E1286" s="1">
        <v>0</v>
      </c>
      <c r="F1286" s="1">
        <v>1</v>
      </c>
      <c r="G1286" s="1">
        <v>0</v>
      </c>
      <c r="H1286" s="1">
        <v>0</v>
      </c>
      <c r="I1286" s="1">
        <v>0</v>
      </c>
      <c r="J1286" s="2">
        <v>0</v>
      </c>
      <c r="K1286" s="2">
        <v>0</v>
      </c>
      <c r="L1286" s="53">
        <v>1</v>
      </c>
      <c r="M1286" s="53">
        <v>0</v>
      </c>
      <c r="N1286" s="2">
        <v>500</v>
      </c>
      <c r="O1286" s="2">
        <v>40</v>
      </c>
      <c r="Q1286" s="1"/>
      <c r="T1286" s="3"/>
    </row>
    <row r="1287" spans="1:20" ht="15.75" customHeight="1">
      <c r="A1287" s="1">
        <v>0</v>
      </c>
      <c r="B1287" s="1">
        <v>0</v>
      </c>
      <c r="C1287" s="1">
        <v>0</v>
      </c>
      <c r="D1287" s="1">
        <v>1</v>
      </c>
      <c r="E1287" s="1">
        <v>1</v>
      </c>
      <c r="F1287" s="1">
        <v>0</v>
      </c>
      <c r="G1287" s="1">
        <v>0</v>
      </c>
      <c r="H1287" s="1">
        <v>0</v>
      </c>
      <c r="I1287" s="1">
        <v>1</v>
      </c>
      <c r="J1287" s="2">
        <v>0</v>
      </c>
      <c r="K1287" s="2">
        <v>1</v>
      </c>
      <c r="L1287" s="53">
        <v>0</v>
      </c>
      <c r="M1287" s="53">
        <v>1</v>
      </c>
      <c r="N1287" s="2">
        <v>400</v>
      </c>
      <c r="O1287" s="2">
        <v>25</v>
      </c>
      <c r="Q1287" s="1"/>
      <c r="T1287" s="3"/>
    </row>
    <row r="1288" spans="1:20" ht="15.75" customHeight="1">
      <c r="A1288" s="1">
        <v>0</v>
      </c>
      <c r="B1288" s="1">
        <v>0</v>
      </c>
      <c r="C1288" s="1">
        <v>0</v>
      </c>
      <c r="D1288" s="1">
        <v>1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2">
        <v>0</v>
      </c>
      <c r="K1288" s="2">
        <v>1</v>
      </c>
      <c r="L1288" s="53">
        <v>1</v>
      </c>
      <c r="M1288" s="53">
        <v>0</v>
      </c>
      <c r="N1288" s="2">
        <v>282</v>
      </c>
      <c r="O1288" s="2">
        <v>22</v>
      </c>
      <c r="Q1288" s="1"/>
      <c r="T1288" s="3"/>
    </row>
    <row r="1289" spans="1:20" ht="15.75" customHeight="1">
      <c r="A1289" s="1">
        <v>0</v>
      </c>
      <c r="B1289" s="1">
        <v>1</v>
      </c>
      <c r="C1289" s="1">
        <v>0</v>
      </c>
      <c r="D1289" s="1">
        <v>0</v>
      </c>
      <c r="E1289" s="1">
        <v>0</v>
      </c>
      <c r="F1289" s="1">
        <v>0</v>
      </c>
      <c r="G1289" s="1">
        <v>1</v>
      </c>
      <c r="H1289" s="1">
        <v>0</v>
      </c>
      <c r="I1289" s="1">
        <v>0</v>
      </c>
      <c r="J1289" s="2">
        <v>0</v>
      </c>
      <c r="K1289" s="2">
        <v>1</v>
      </c>
      <c r="L1289" s="53">
        <v>1</v>
      </c>
      <c r="M1289" s="53">
        <v>0</v>
      </c>
      <c r="N1289" s="2">
        <v>500</v>
      </c>
      <c r="O1289" s="2">
        <v>30</v>
      </c>
      <c r="Q1289" s="1"/>
      <c r="T1289" s="3"/>
    </row>
    <row r="1290" spans="1:20" ht="15.75" customHeight="1">
      <c r="A1290" s="1">
        <v>0</v>
      </c>
      <c r="B1290" s="1">
        <v>0</v>
      </c>
      <c r="C1290" s="1">
        <v>0</v>
      </c>
      <c r="D1290" s="1">
        <v>1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2">
        <v>1</v>
      </c>
      <c r="K1290" s="2">
        <v>0</v>
      </c>
      <c r="L1290" s="53">
        <v>1</v>
      </c>
      <c r="M1290" s="53">
        <v>0</v>
      </c>
      <c r="N1290" s="2">
        <v>300</v>
      </c>
      <c r="O1290" s="2">
        <v>15</v>
      </c>
      <c r="Q1290" s="1"/>
      <c r="T1290" s="3"/>
    </row>
    <row r="1291" spans="1:20" ht="15.75" customHeight="1">
      <c r="A1291" s="1">
        <v>0</v>
      </c>
      <c r="B1291" s="1">
        <v>0</v>
      </c>
      <c r="C1291" s="1">
        <v>0</v>
      </c>
      <c r="D1291" s="1">
        <v>1</v>
      </c>
      <c r="E1291" s="1">
        <v>0</v>
      </c>
      <c r="F1291" s="1">
        <v>0</v>
      </c>
      <c r="G1291" s="1">
        <v>1</v>
      </c>
      <c r="H1291" s="1">
        <v>1</v>
      </c>
      <c r="I1291" s="1">
        <v>0</v>
      </c>
      <c r="J1291" s="2">
        <v>0</v>
      </c>
      <c r="K1291" s="2">
        <v>1</v>
      </c>
      <c r="L1291" s="53">
        <v>0</v>
      </c>
      <c r="M1291" s="53">
        <v>1</v>
      </c>
      <c r="N1291" s="2">
        <v>400</v>
      </c>
      <c r="O1291" s="2">
        <v>30</v>
      </c>
      <c r="Q1291" s="1"/>
      <c r="T1291" s="3"/>
    </row>
    <row r="1292" spans="1:20" ht="15.75" customHeight="1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1</v>
      </c>
      <c r="H1292" s="1">
        <v>0</v>
      </c>
      <c r="I1292" s="1">
        <v>0</v>
      </c>
      <c r="J1292" s="2">
        <v>0</v>
      </c>
      <c r="K1292" s="2">
        <v>1</v>
      </c>
      <c r="L1292" s="53">
        <v>0</v>
      </c>
      <c r="M1292" s="53">
        <v>1</v>
      </c>
      <c r="N1292" s="2">
        <v>400</v>
      </c>
      <c r="O1292" s="2">
        <v>15</v>
      </c>
      <c r="Q1292" s="1"/>
      <c r="T1292" s="3"/>
    </row>
    <row r="1293" spans="1:20" ht="15.75" customHeight="1">
      <c r="A1293" s="1">
        <v>0</v>
      </c>
      <c r="B1293" s="1">
        <v>0</v>
      </c>
      <c r="C1293" s="1">
        <v>0</v>
      </c>
      <c r="D1293" s="1">
        <v>1</v>
      </c>
      <c r="E1293" s="1">
        <v>0</v>
      </c>
      <c r="F1293" s="1">
        <v>0</v>
      </c>
      <c r="G1293" s="1">
        <v>1</v>
      </c>
      <c r="H1293" s="1">
        <v>0</v>
      </c>
      <c r="I1293" s="1">
        <v>0</v>
      </c>
      <c r="J1293" s="2">
        <v>0</v>
      </c>
      <c r="K1293" s="2">
        <v>0</v>
      </c>
      <c r="L1293" s="53">
        <v>1</v>
      </c>
      <c r="M1293" s="53">
        <v>0</v>
      </c>
      <c r="N1293" s="2">
        <v>500</v>
      </c>
      <c r="O1293" s="2">
        <v>50</v>
      </c>
      <c r="Q1293" s="1"/>
      <c r="T1293" s="3"/>
    </row>
    <row r="1294" spans="1:20" ht="15.75" customHeight="1">
      <c r="A1294" s="1">
        <v>0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1</v>
      </c>
      <c r="H1294" s="1">
        <v>0</v>
      </c>
      <c r="I1294" s="1">
        <v>0</v>
      </c>
      <c r="J1294" s="2">
        <v>0</v>
      </c>
      <c r="K1294" s="2">
        <v>1</v>
      </c>
      <c r="L1294" s="53">
        <v>1</v>
      </c>
      <c r="M1294" s="53">
        <v>0</v>
      </c>
      <c r="N1294" s="2">
        <v>282</v>
      </c>
      <c r="O1294" s="2">
        <v>22</v>
      </c>
      <c r="Q1294" s="1"/>
      <c r="T1294" s="3"/>
    </row>
    <row r="1295" spans="1:20" ht="15.75" customHeight="1">
      <c r="A1295" s="1">
        <v>0</v>
      </c>
      <c r="B1295" s="1">
        <v>0</v>
      </c>
      <c r="C1295" s="1">
        <v>1</v>
      </c>
      <c r="D1295" s="1">
        <v>0</v>
      </c>
      <c r="E1295" s="1">
        <v>0</v>
      </c>
      <c r="F1295" s="1">
        <v>0</v>
      </c>
      <c r="G1295" s="1">
        <v>1</v>
      </c>
      <c r="H1295" s="1">
        <v>0</v>
      </c>
      <c r="I1295" s="1">
        <v>0</v>
      </c>
      <c r="J1295" s="2">
        <v>0</v>
      </c>
      <c r="K1295" s="2">
        <v>1</v>
      </c>
      <c r="L1295" s="53">
        <v>1</v>
      </c>
      <c r="M1295" s="53">
        <v>0</v>
      </c>
      <c r="N1295" s="2">
        <v>350</v>
      </c>
      <c r="O1295" s="2">
        <v>23</v>
      </c>
      <c r="Q1295" s="1"/>
      <c r="T1295" s="3"/>
    </row>
    <row r="1296" spans="1:20" ht="15.75" customHeight="1">
      <c r="A1296" s="1">
        <v>1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1</v>
      </c>
      <c r="I1296" s="1">
        <v>0</v>
      </c>
      <c r="J1296" s="2">
        <v>0</v>
      </c>
      <c r="K1296" s="2">
        <v>0</v>
      </c>
      <c r="L1296" s="53">
        <v>1</v>
      </c>
      <c r="M1296" s="53">
        <v>0</v>
      </c>
      <c r="N1296" s="2">
        <v>480</v>
      </c>
      <c r="O1296" s="2">
        <v>40</v>
      </c>
      <c r="Q1296" s="1"/>
      <c r="T1296" s="3"/>
    </row>
    <row r="1297" spans="1:20" ht="15.75" customHeight="1">
      <c r="A1297" s="1">
        <v>0</v>
      </c>
      <c r="B1297" s="1">
        <v>0</v>
      </c>
      <c r="C1297" s="1">
        <v>1</v>
      </c>
      <c r="D1297" s="1">
        <v>0</v>
      </c>
      <c r="E1297" s="1">
        <v>0</v>
      </c>
      <c r="F1297" s="1">
        <v>1</v>
      </c>
      <c r="G1297" s="1">
        <v>0</v>
      </c>
      <c r="H1297" s="1">
        <v>1</v>
      </c>
      <c r="I1297" s="1">
        <v>0</v>
      </c>
      <c r="J1297" s="2">
        <v>0</v>
      </c>
      <c r="K1297" s="2">
        <v>0</v>
      </c>
      <c r="L1297" s="53">
        <v>1</v>
      </c>
      <c r="M1297" s="53">
        <v>0</v>
      </c>
      <c r="N1297" s="2">
        <v>400</v>
      </c>
      <c r="O1297" s="2">
        <v>40</v>
      </c>
      <c r="Q1297" s="1"/>
      <c r="T1297" s="3"/>
    </row>
    <row r="1298" spans="1:20" ht="15.75" customHeight="1">
      <c r="A1298" s="1">
        <v>1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1</v>
      </c>
      <c r="J1298" s="2">
        <v>0</v>
      </c>
      <c r="K1298" s="2">
        <v>0</v>
      </c>
      <c r="L1298" s="53">
        <v>0</v>
      </c>
      <c r="M1298" s="53">
        <v>0</v>
      </c>
      <c r="N1298" s="2">
        <v>497</v>
      </c>
      <c r="O1298" s="2">
        <v>32</v>
      </c>
      <c r="Q1298" s="1"/>
      <c r="T1298" s="3"/>
    </row>
    <row r="1299" spans="1:20" ht="15.75" customHeight="1">
      <c r="A1299" s="1">
        <v>1</v>
      </c>
      <c r="B1299" s="1">
        <v>0</v>
      </c>
      <c r="C1299" s="1">
        <v>0</v>
      </c>
      <c r="D1299" s="1">
        <v>0</v>
      </c>
      <c r="E1299" s="1">
        <v>1</v>
      </c>
      <c r="F1299" s="1">
        <v>0</v>
      </c>
      <c r="G1299" s="1">
        <v>0</v>
      </c>
      <c r="H1299" s="1">
        <v>1</v>
      </c>
      <c r="I1299" s="1">
        <v>0</v>
      </c>
      <c r="J1299" s="2">
        <v>1</v>
      </c>
      <c r="K1299" s="2">
        <v>0</v>
      </c>
      <c r="L1299" s="53">
        <v>1</v>
      </c>
      <c r="M1299" s="53">
        <v>0</v>
      </c>
      <c r="N1299" s="2">
        <v>300</v>
      </c>
      <c r="O1299" s="2">
        <v>10</v>
      </c>
      <c r="Q1299" s="1"/>
      <c r="T1299" s="3"/>
    </row>
    <row r="1300" spans="1:20" ht="15.75" customHeight="1">
      <c r="A1300" s="1">
        <v>1</v>
      </c>
      <c r="B1300" s="1">
        <v>0</v>
      </c>
      <c r="C1300" s="1">
        <v>0</v>
      </c>
      <c r="D1300" s="1">
        <v>0</v>
      </c>
      <c r="E1300" s="1">
        <v>0</v>
      </c>
      <c r="F1300" s="1">
        <v>1</v>
      </c>
      <c r="G1300" s="1">
        <v>0</v>
      </c>
      <c r="H1300" s="1">
        <v>0</v>
      </c>
      <c r="I1300" s="1">
        <v>1</v>
      </c>
      <c r="J1300" s="2">
        <v>1</v>
      </c>
      <c r="K1300" s="2">
        <v>0</v>
      </c>
      <c r="L1300" s="53">
        <v>0</v>
      </c>
      <c r="M1300" s="53">
        <v>0</v>
      </c>
      <c r="N1300" s="2">
        <v>388</v>
      </c>
      <c r="O1300" s="2">
        <v>16</v>
      </c>
      <c r="Q1300" s="1"/>
      <c r="T1300" s="3"/>
    </row>
    <row r="1301" spans="1:20" ht="15.75" customHeight="1">
      <c r="A1301" s="1">
        <v>0</v>
      </c>
      <c r="B1301" s="1">
        <v>0</v>
      </c>
      <c r="C1301" s="1">
        <v>0</v>
      </c>
      <c r="D1301" s="1">
        <v>1</v>
      </c>
      <c r="E1301" s="1">
        <v>0</v>
      </c>
      <c r="F1301" s="1">
        <v>0</v>
      </c>
      <c r="G1301" s="1">
        <v>1</v>
      </c>
      <c r="H1301" s="1">
        <v>0</v>
      </c>
      <c r="I1301" s="1">
        <v>1</v>
      </c>
      <c r="J1301" s="2">
        <v>0</v>
      </c>
      <c r="K1301" s="2">
        <v>1</v>
      </c>
      <c r="L1301" s="53">
        <v>1</v>
      </c>
      <c r="M1301" s="53">
        <v>0</v>
      </c>
      <c r="N1301" s="2">
        <v>450</v>
      </c>
      <c r="O1301" s="2">
        <v>20</v>
      </c>
      <c r="Q1301" s="1"/>
      <c r="T1301" s="3"/>
    </row>
    <row r="1302" spans="1:20" ht="15.75" customHeight="1">
      <c r="A1302" s="1">
        <v>0</v>
      </c>
      <c r="B1302" s="1">
        <v>0</v>
      </c>
      <c r="C1302" s="1">
        <v>0</v>
      </c>
      <c r="D1302" s="1">
        <v>1</v>
      </c>
      <c r="E1302" s="1">
        <v>1</v>
      </c>
      <c r="F1302" s="1">
        <v>0</v>
      </c>
      <c r="G1302" s="1">
        <v>0</v>
      </c>
      <c r="H1302" s="1">
        <v>0</v>
      </c>
      <c r="I1302" s="1">
        <v>0</v>
      </c>
      <c r="J1302" s="2">
        <v>0</v>
      </c>
      <c r="K1302" s="2">
        <v>1</v>
      </c>
      <c r="L1302" s="53">
        <v>1</v>
      </c>
      <c r="M1302" s="53">
        <v>0</v>
      </c>
      <c r="N1302" s="2">
        <v>400</v>
      </c>
      <c r="O1302" s="2">
        <v>25</v>
      </c>
      <c r="Q1302" s="1"/>
      <c r="T1302" s="3"/>
    </row>
    <row r="1303" spans="1:20" ht="15.75" customHeight="1">
      <c r="A1303" s="1">
        <v>0</v>
      </c>
      <c r="B1303" s="1">
        <v>0</v>
      </c>
      <c r="C1303" s="1">
        <v>0</v>
      </c>
      <c r="D1303" s="1">
        <v>1</v>
      </c>
      <c r="E1303" s="1">
        <v>0</v>
      </c>
      <c r="F1303" s="1">
        <v>0</v>
      </c>
      <c r="G1303" s="1">
        <v>1</v>
      </c>
      <c r="H1303" s="1">
        <v>0</v>
      </c>
      <c r="I1303" s="1">
        <v>0</v>
      </c>
      <c r="J1303" s="2">
        <v>0</v>
      </c>
      <c r="K1303" s="2">
        <v>0</v>
      </c>
      <c r="L1303" s="53">
        <v>1</v>
      </c>
      <c r="M1303" s="53">
        <v>0</v>
      </c>
      <c r="N1303" s="2">
        <v>400</v>
      </c>
      <c r="O1303" s="2">
        <v>35</v>
      </c>
      <c r="Q1303" s="1"/>
      <c r="T1303" s="3"/>
    </row>
    <row r="1304" spans="1:20" ht="15.75" customHeight="1">
      <c r="A1304" s="1">
        <v>1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1</v>
      </c>
      <c r="I1304" s="1">
        <v>0</v>
      </c>
      <c r="J1304" s="2">
        <v>0</v>
      </c>
      <c r="K1304" s="2">
        <v>1</v>
      </c>
      <c r="L1304" s="53">
        <v>0</v>
      </c>
      <c r="M1304" s="53">
        <v>1</v>
      </c>
      <c r="N1304" s="2">
        <v>400</v>
      </c>
      <c r="O1304" s="2">
        <v>30</v>
      </c>
      <c r="Q1304" s="1"/>
      <c r="T1304" s="3"/>
    </row>
    <row r="1305" spans="1:20" ht="15.75" customHeight="1">
      <c r="A1305" s="1">
        <v>1</v>
      </c>
      <c r="B1305" s="1">
        <v>0</v>
      </c>
      <c r="C1305" s="1">
        <v>0</v>
      </c>
      <c r="D1305" s="1">
        <v>0</v>
      </c>
      <c r="E1305" s="1">
        <v>0</v>
      </c>
      <c r="F1305" s="1">
        <v>1</v>
      </c>
      <c r="G1305" s="1">
        <v>0</v>
      </c>
      <c r="H1305" s="1">
        <v>0</v>
      </c>
      <c r="I1305" s="1">
        <v>1</v>
      </c>
      <c r="J1305" s="2">
        <v>0</v>
      </c>
      <c r="K1305" s="2">
        <v>1</v>
      </c>
      <c r="L1305" s="53">
        <v>0</v>
      </c>
      <c r="M1305" s="53">
        <v>0</v>
      </c>
      <c r="N1305" s="2">
        <v>400</v>
      </c>
      <c r="O1305" s="2">
        <v>25</v>
      </c>
      <c r="Q1305" s="1"/>
      <c r="T1305" s="3"/>
    </row>
    <row r="1306" spans="1:20" ht="15.75" customHeight="1">
      <c r="A1306" s="1">
        <v>1</v>
      </c>
      <c r="B1306" s="1">
        <v>0</v>
      </c>
      <c r="C1306" s="1">
        <v>0</v>
      </c>
      <c r="D1306" s="1">
        <v>0</v>
      </c>
      <c r="E1306" s="1">
        <v>1</v>
      </c>
      <c r="F1306" s="1">
        <v>0</v>
      </c>
      <c r="G1306" s="1">
        <v>0</v>
      </c>
      <c r="H1306" s="1">
        <v>1</v>
      </c>
      <c r="I1306" s="1">
        <v>0</v>
      </c>
      <c r="J1306" s="2">
        <v>0</v>
      </c>
      <c r="K1306" s="2">
        <v>1</v>
      </c>
      <c r="L1306" s="53">
        <v>1</v>
      </c>
      <c r="M1306" s="53">
        <v>0</v>
      </c>
      <c r="N1306" s="2">
        <v>480</v>
      </c>
      <c r="O1306" s="2">
        <v>30</v>
      </c>
      <c r="Q1306" s="1"/>
      <c r="T1306" s="3"/>
    </row>
    <row r="1307" spans="1:20" ht="15.75" customHeight="1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1</v>
      </c>
      <c r="G1307" s="1">
        <v>0</v>
      </c>
      <c r="H1307" s="1">
        <v>1</v>
      </c>
      <c r="I1307" s="1">
        <v>0</v>
      </c>
      <c r="J1307" s="2">
        <v>1</v>
      </c>
      <c r="K1307" s="2">
        <v>0</v>
      </c>
      <c r="L1307" s="53">
        <v>0</v>
      </c>
      <c r="M1307" s="53">
        <v>1</v>
      </c>
      <c r="N1307" s="2">
        <v>350</v>
      </c>
      <c r="O1307" s="2">
        <v>10</v>
      </c>
      <c r="Q1307" s="1"/>
      <c r="T1307" s="3"/>
    </row>
    <row r="1308" spans="1:20" ht="15.75" customHeight="1">
      <c r="A1308" s="1">
        <v>0</v>
      </c>
      <c r="B1308" s="1">
        <v>0</v>
      </c>
      <c r="C1308" s="1">
        <v>0</v>
      </c>
      <c r="D1308" s="1">
        <v>0</v>
      </c>
      <c r="E1308" s="1">
        <v>1</v>
      </c>
      <c r="F1308" s="1">
        <v>0</v>
      </c>
      <c r="G1308" s="1">
        <v>0</v>
      </c>
      <c r="H1308" s="1">
        <v>1</v>
      </c>
      <c r="I1308" s="1">
        <v>0</v>
      </c>
      <c r="J1308" s="2">
        <v>0</v>
      </c>
      <c r="K1308" s="2">
        <v>0</v>
      </c>
      <c r="L1308" s="53">
        <v>0</v>
      </c>
      <c r="M1308" s="53">
        <v>1</v>
      </c>
      <c r="N1308" s="2">
        <v>500</v>
      </c>
      <c r="O1308" s="2">
        <v>40</v>
      </c>
      <c r="Q1308" s="1"/>
      <c r="T1308" s="3"/>
    </row>
    <row r="1309" spans="1:20" ht="15.75" customHeight="1">
      <c r="A1309" s="1">
        <v>0</v>
      </c>
      <c r="B1309" s="1">
        <v>1</v>
      </c>
      <c r="C1309" s="1">
        <v>0</v>
      </c>
      <c r="D1309" s="1">
        <v>0</v>
      </c>
      <c r="E1309" s="1">
        <v>0</v>
      </c>
      <c r="F1309" s="1">
        <v>1</v>
      </c>
      <c r="G1309" s="1">
        <v>0</v>
      </c>
      <c r="H1309" s="1">
        <v>1</v>
      </c>
      <c r="I1309" s="1">
        <v>0</v>
      </c>
      <c r="J1309" s="2">
        <v>1</v>
      </c>
      <c r="K1309" s="2">
        <v>0</v>
      </c>
      <c r="L1309" s="53">
        <v>1</v>
      </c>
      <c r="M1309" s="53">
        <v>0</v>
      </c>
      <c r="N1309" s="2">
        <v>400</v>
      </c>
      <c r="O1309" s="2">
        <v>20</v>
      </c>
      <c r="Q1309" s="1"/>
      <c r="T1309" s="3"/>
    </row>
    <row r="1310" spans="1:20" ht="15.75" customHeight="1">
      <c r="A1310" s="1">
        <v>1</v>
      </c>
      <c r="B1310" s="1">
        <v>0</v>
      </c>
      <c r="C1310" s="1">
        <v>0</v>
      </c>
      <c r="D1310" s="1">
        <v>0</v>
      </c>
      <c r="E1310" s="1">
        <v>0</v>
      </c>
      <c r="F1310" s="1">
        <v>1</v>
      </c>
      <c r="G1310" s="1">
        <v>0</v>
      </c>
      <c r="H1310" s="1">
        <v>0</v>
      </c>
      <c r="I1310" s="1">
        <v>1</v>
      </c>
      <c r="J1310" s="2">
        <v>0</v>
      </c>
      <c r="K1310" s="2">
        <v>1</v>
      </c>
      <c r="L1310" s="53">
        <v>0</v>
      </c>
      <c r="M1310" s="53">
        <v>0</v>
      </c>
      <c r="N1310" s="2">
        <v>350</v>
      </c>
      <c r="O1310" s="2">
        <v>20</v>
      </c>
      <c r="Q1310" s="1"/>
      <c r="T1310" s="3"/>
    </row>
    <row r="1311" spans="1:20" ht="15.75" customHeight="1">
      <c r="A1311" s="1">
        <v>1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1</v>
      </c>
      <c r="H1311" s="1">
        <v>1</v>
      </c>
      <c r="I1311" s="1">
        <v>0</v>
      </c>
      <c r="J1311" s="2">
        <v>0</v>
      </c>
      <c r="K1311" s="2">
        <v>0</v>
      </c>
      <c r="L1311" s="53">
        <v>0</v>
      </c>
      <c r="M1311" s="53">
        <v>0</v>
      </c>
      <c r="N1311" s="2">
        <v>400</v>
      </c>
      <c r="O1311" s="2">
        <v>30</v>
      </c>
      <c r="Q1311" s="1"/>
      <c r="T1311" s="3"/>
    </row>
    <row r="1312" spans="1:20" ht="15.75" customHeight="1">
      <c r="A1312" s="1">
        <v>1</v>
      </c>
      <c r="B1312" s="1">
        <v>0</v>
      </c>
      <c r="C1312" s="1">
        <v>0</v>
      </c>
      <c r="D1312" s="1">
        <v>0</v>
      </c>
      <c r="E1312" s="1">
        <v>1</v>
      </c>
      <c r="F1312" s="1">
        <v>0</v>
      </c>
      <c r="G1312" s="1">
        <v>0</v>
      </c>
      <c r="H1312" s="1">
        <v>0</v>
      </c>
      <c r="I1312" s="1">
        <v>0</v>
      </c>
      <c r="J1312" s="2">
        <v>1</v>
      </c>
      <c r="K1312" s="2">
        <v>0</v>
      </c>
      <c r="L1312" s="53">
        <v>0</v>
      </c>
      <c r="M1312" s="53">
        <v>1</v>
      </c>
      <c r="N1312" s="2">
        <v>350</v>
      </c>
      <c r="O1312" s="2">
        <v>20</v>
      </c>
      <c r="Q1312" s="1"/>
      <c r="T1312" s="3"/>
    </row>
    <row r="1313" spans="1:20" ht="15.75" customHeight="1">
      <c r="A1313" s="1">
        <v>1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2">
        <v>0</v>
      </c>
      <c r="K1313" s="2">
        <v>0</v>
      </c>
      <c r="L1313" s="53">
        <v>0</v>
      </c>
      <c r="M1313" s="53">
        <v>1</v>
      </c>
      <c r="N1313" s="2">
        <v>450</v>
      </c>
      <c r="O1313" s="2">
        <v>45</v>
      </c>
      <c r="Q1313" s="1"/>
      <c r="T1313" s="3"/>
    </row>
    <row r="1314" spans="1:20" ht="15.75" customHeight="1">
      <c r="A1314" s="1">
        <v>1</v>
      </c>
      <c r="B1314" s="1">
        <v>0</v>
      </c>
      <c r="C1314" s="1">
        <v>0</v>
      </c>
      <c r="D1314" s="1">
        <v>0</v>
      </c>
      <c r="E1314" s="1">
        <v>0</v>
      </c>
      <c r="F1314" s="1">
        <v>1</v>
      </c>
      <c r="G1314" s="1">
        <v>0</v>
      </c>
      <c r="H1314" s="1">
        <v>0</v>
      </c>
      <c r="I1314" s="1">
        <v>0</v>
      </c>
      <c r="J1314" s="2">
        <v>0</v>
      </c>
      <c r="K1314" s="2">
        <v>0</v>
      </c>
      <c r="L1314" s="53">
        <v>0</v>
      </c>
      <c r="M1314" s="53">
        <v>1</v>
      </c>
      <c r="N1314" s="2">
        <v>500</v>
      </c>
      <c r="O1314" s="2">
        <v>35</v>
      </c>
      <c r="Q1314" s="1"/>
      <c r="T1314" s="3"/>
    </row>
    <row r="1315" spans="1:20" ht="15.75" customHeight="1">
      <c r="A1315" s="1">
        <v>1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1</v>
      </c>
      <c r="J1315" s="2">
        <v>0</v>
      </c>
      <c r="K1315" s="2">
        <v>0</v>
      </c>
      <c r="L1315" s="53">
        <v>1</v>
      </c>
      <c r="M1315" s="53">
        <v>0</v>
      </c>
      <c r="N1315" s="2">
        <v>500</v>
      </c>
      <c r="O1315" s="2">
        <v>40</v>
      </c>
      <c r="Q1315" s="1"/>
      <c r="T1315" s="3"/>
    </row>
    <row r="1316" spans="1:20" ht="15.75" customHeight="1">
      <c r="A1316" s="1">
        <v>0</v>
      </c>
      <c r="B1316" s="1">
        <v>0</v>
      </c>
      <c r="C1316" s="1">
        <v>1</v>
      </c>
      <c r="D1316" s="1">
        <v>0</v>
      </c>
      <c r="E1316" s="1">
        <v>1</v>
      </c>
      <c r="F1316" s="1">
        <v>0</v>
      </c>
      <c r="G1316" s="1">
        <v>0</v>
      </c>
      <c r="H1316" s="1">
        <v>0</v>
      </c>
      <c r="I1316" s="1">
        <v>1</v>
      </c>
      <c r="J1316" s="2">
        <v>1</v>
      </c>
      <c r="K1316" s="2">
        <v>0</v>
      </c>
      <c r="L1316" s="53">
        <v>0</v>
      </c>
      <c r="M1316" s="53">
        <v>0</v>
      </c>
      <c r="N1316" s="2">
        <v>450</v>
      </c>
      <c r="O1316" s="2">
        <v>20</v>
      </c>
      <c r="Q1316" s="1"/>
      <c r="T1316" s="3"/>
    </row>
    <row r="1317" spans="1:20" ht="15.75" customHeight="1">
      <c r="A1317" s="1">
        <v>0</v>
      </c>
      <c r="B1317" s="1">
        <v>1</v>
      </c>
      <c r="C1317" s="1">
        <v>0</v>
      </c>
      <c r="D1317" s="1">
        <v>0</v>
      </c>
      <c r="E1317" s="1">
        <v>0</v>
      </c>
      <c r="F1317" s="1">
        <v>1</v>
      </c>
      <c r="G1317" s="1">
        <v>0</v>
      </c>
      <c r="H1317" s="1">
        <v>0</v>
      </c>
      <c r="I1317" s="1">
        <v>0</v>
      </c>
      <c r="J1317" s="2">
        <v>0</v>
      </c>
      <c r="K1317" s="2">
        <v>0</v>
      </c>
      <c r="L1317" s="53">
        <v>0</v>
      </c>
      <c r="M1317" s="53">
        <v>1</v>
      </c>
      <c r="N1317" s="2">
        <v>500</v>
      </c>
      <c r="O1317" s="2">
        <v>50</v>
      </c>
      <c r="Q1317" s="1"/>
      <c r="T1317" s="3"/>
    </row>
    <row r="1318" spans="1:20" ht="15.75" customHeight="1">
      <c r="A1318" s="1">
        <v>0</v>
      </c>
      <c r="B1318" s="1">
        <v>0</v>
      </c>
      <c r="C1318" s="1">
        <v>1</v>
      </c>
      <c r="D1318" s="1">
        <v>0</v>
      </c>
      <c r="E1318" s="1">
        <v>0</v>
      </c>
      <c r="F1318" s="1">
        <v>1</v>
      </c>
      <c r="G1318" s="1">
        <v>0</v>
      </c>
      <c r="H1318" s="1">
        <v>0</v>
      </c>
      <c r="I1318" s="1">
        <v>1</v>
      </c>
      <c r="J1318" s="2">
        <v>1</v>
      </c>
      <c r="K1318" s="2">
        <v>0</v>
      </c>
      <c r="L1318" s="53">
        <v>0</v>
      </c>
      <c r="M1318" s="53">
        <v>0</v>
      </c>
      <c r="N1318" s="2">
        <v>450</v>
      </c>
      <c r="O1318" s="2">
        <v>10</v>
      </c>
      <c r="Q1318" s="1"/>
      <c r="T1318" s="3"/>
    </row>
    <row r="1319" spans="1:20" ht="15.75" customHeight="1">
      <c r="A1319" s="1">
        <v>0</v>
      </c>
      <c r="B1319" s="1">
        <v>0</v>
      </c>
      <c r="C1319" s="1">
        <v>1</v>
      </c>
      <c r="D1319" s="1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0</v>
      </c>
      <c r="J1319" s="2">
        <v>0</v>
      </c>
      <c r="K1319" s="2">
        <v>0</v>
      </c>
      <c r="L1319" s="53">
        <v>0</v>
      </c>
      <c r="M1319" s="53">
        <v>1</v>
      </c>
      <c r="N1319" s="2">
        <v>350</v>
      </c>
      <c r="O1319" s="2">
        <v>40</v>
      </c>
      <c r="Q1319" s="1"/>
      <c r="T1319" s="3"/>
    </row>
    <row r="1320" spans="1:20" ht="15.75" customHeight="1">
      <c r="A1320" s="1">
        <v>0</v>
      </c>
      <c r="B1320" s="1">
        <v>0</v>
      </c>
      <c r="C1320" s="1">
        <v>1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1</v>
      </c>
      <c r="J1320" s="2">
        <v>1</v>
      </c>
      <c r="K1320" s="2">
        <v>0</v>
      </c>
      <c r="L1320" s="53">
        <v>0</v>
      </c>
      <c r="M1320" s="53">
        <v>1</v>
      </c>
      <c r="N1320" s="2">
        <v>350</v>
      </c>
      <c r="O1320" s="2">
        <v>15</v>
      </c>
      <c r="Q1320" s="1"/>
      <c r="T1320" s="3"/>
    </row>
    <row r="1321" spans="1:20" ht="15.75" customHeight="1">
      <c r="A1321" s="1">
        <v>0</v>
      </c>
      <c r="B1321" s="1">
        <v>0</v>
      </c>
      <c r="C1321" s="1">
        <v>1</v>
      </c>
      <c r="D1321" s="1">
        <v>0</v>
      </c>
      <c r="E1321" s="1">
        <v>1</v>
      </c>
      <c r="F1321" s="1">
        <v>0</v>
      </c>
      <c r="G1321" s="1">
        <v>0</v>
      </c>
      <c r="H1321" s="1">
        <v>0</v>
      </c>
      <c r="I1321" s="1">
        <v>0</v>
      </c>
      <c r="J1321" s="2">
        <v>0</v>
      </c>
      <c r="K1321" s="2">
        <v>0</v>
      </c>
      <c r="L1321" s="53">
        <v>1</v>
      </c>
      <c r="M1321" s="53">
        <v>0</v>
      </c>
      <c r="N1321" s="2">
        <v>500</v>
      </c>
      <c r="O1321" s="2">
        <v>50</v>
      </c>
      <c r="Q1321" s="1"/>
      <c r="T1321" s="3"/>
    </row>
    <row r="1322" spans="1:20" ht="15.75" customHeight="1">
      <c r="A1322" s="1">
        <v>1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1</v>
      </c>
      <c r="J1322" s="2">
        <v>0</v>
      </c>
      <c r="K1322" s="2">
        <v>1</v>
      </c>
      <c r="L1322" s="53">
        <v>1</v>
      </c>
      <c r="M1322" s="53">
        <v>0</v>
      </c>
      <c r="N1322" s="2">
        <v>400</v>
      </c>
      <c r="O1322" s="2">
        <v>25</v>
      </c>
      <c r="Q1322" s="1"/>
      <c r="T1322" s="3"/>
    </row>
    <row r="1323" spans="1:20" ht="15.75" customHeight="1">
      <c r="A1323" s="1">
        <v>0</v>
      </c>
      <c r="B1323" s="1">
        <v>0</v>
      </c>
      <c r="C1323" s="1">
        <v>0</v>
      </c>
      <c r="D1323" s="1">
        <v>0</v>
      </c>
      <c r="E1323" s="1">
        <v>1</v>
      </c>
      <c r="F1323" s="1">
        <v>0</v>
      </c>
      <c r="G1323" s="1">
        <v>0</v>
      </c>
      <c r="H1323" s="1">
        <v>0</v>
      </c>
      <c r="I1323" s="1">
        <v>1</v>
      </c>
      <c r="J1323" s="2">
        <v>1</v>
      </c>
      <c r="K1323" s="2">
        <v>0</v>
      </c>
      <c r="L1323" s="53">
        <v>0</v>
      </c>
      <c r="M1323" s="53">
        <v>0</v>
      </c>
      <c r="N1323" s="2">
        <v>300</v>
      </c>
      <c r="O1323" s="2">
        <v>15</v>
      </c>
      <c r="Q1323" s="1"/>
      <c r="T1323" s="3"/>
    </row>
    <row r="1324" spans="1:20" ht="15.75" customHeight="1">
      <c r="A1324" s="1">
        <v>0</v>
      </c>
      <c r="B1324" s="1">
        <v>0</v>
      </c>
      <c r="C1324" s="1">
        <v>1</v>
      </c>
      <c r="D1324" s="1">
        <v>0</v>
      </c>
      <c r="E1324" s="1">
        <v>0</v>
      </c>
      <c r="F1324" s="1">
        <v>0</v>
      </c>
      <c r="G1324" s="1">
        <v>1</v>
      </c>
      <c r="H1324" s="1">
        <v>1</v>
      </c>
      <c r="I1324" s="1">
        <v>0</v>
      </c>
      <c r="J1324" s="2">
        <v>0</v>
      </c>
      <c r="K1324" s="2">
        <v>0</v>
      </c>
      <c r="L1324" s="53">
        <v>1</v>
      </c>
      <c r="M1324" s="53">
        <v>0</v>
      </c>
      <c r="N1324" s="2">
        <v>480</v>
      </c>
      <c r="O1324" s="2">
        <v>40</v>
      </c>
      <c r="Q1324" s="1"/>
      <c r="T1324" s="3"/>
    </row>
    <row r="1325" spans="1:20" ht="15.75" customHeight="1">
      <c r="A1325" s="1">
        <v>1</v>
      </c>
      <c r="B1325" s="1">
        <v>0</v>
      </c>
      <c r="C1325" s="1">
        <v>0</v>
      </c>
      <c r="D1325" s="1">
        <v>0</v>
      </c>
      <c r="E1325" s="1">
        <v>1</v>
      </c>
      <c r="F1325" s="1">
        <v>0</v>
      </c>
      <c r="G1325" s="1">
        <v>0</v>
      </c>
      <c r="H1325" s="1">
        <v>0</v>
      </c>
      <c r="I1325" s="1">
        <v>0</v>
      </c>
      <c r="J1325" s="2">
        <v>1</v>
      </c>
      <c r="K1325" s="2">
        <v>0</v>
      </c>
      <c r="L1325" s="53">
        <v>0</v>
      </c>
      <c r="M1325" s="53">
        <v>1</v>
      </c>
      <c r="N1325" s="2">
        <v>500</v>
      </c>
      <c r="O1325" s="2">
        <v>20</v>
      </c>
      <c r="Q1325" s="1"/>
      <c r="T1325" s="3"/>
    </row>
    <row r="1326" spans="1:20" ht="15.75" customHeight="1">
      <c r="A1326" s="1">
        <v>1</v>
      </c>
      <c r="B1326" s="1">
        <v>0</v>
      </c>
      <c r="C1326" s="1">
        <v>0</v>
      </c>
      <c r="D1326" s="1">
        <v>0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  <c r="J1326" s="2">
        <v>0</v>
      </c>
      <c r="K1326" s="2">
        <v>0</v>
      </c>
      <c r="L1326" s="53">
        <v>1</v>
      </c>
      <c r="M1326" s="53">
        <v>0</v>
      </c>
      <c r="N1326" s="2">
        <v>484</v>
      </c>
      <c r="O1326" s="2">
        <v>54</v>
      </c>
      <c r="Q1326" s="1"/>
      <c r="T1326" s="3"/>
    </row>
    <row r="1327" spans="1:20" ht="15.75" customHeight="1">
      <c r="A1327" s="1">
        <v>0</v>
      </c>
      <c r="B1327" s="1">
        <v>0</v>
      </c>
      <c r="C1327" s="1">
        <v>1</v>
      </c>
      <c r="D1327" s="1">
        <v>0</v>
      </c>
      <c r="E1327" s="1">
        <v>0</v>
      </c>
      <c r="F1327" s="1">
        <v>1</v>
      </c>
      <c r="G1327" s="1">
        <v>0</v>
      </c>
      <c r="H1327" s="1">
        <v>0</v>
      </c>
      <c r="I1327" s="1">
        <v>0</v>
      </c>
      <c r="J1327" s="2">
        <v>0</v>
      </c>
      <c r="K1327" s="2">
        <v>0</v>
      </c>
      <c r="L1327" s="53">
        <v>1</v>
      </c>
      <c r="M1327" s="53">
        <v>0</v>
      </c>
      <c r="N1327" s="2">
        <v>500</v>
      </c>
      <c r="O1327" s="2">
        <v>35</v>
      </c>
      <c r="Q1327" s="1"/>
      <c r="T1327" s="3"/>
    </row>
    <row r="1328" spans="1:20" ht="15.75" customHeight="1">
      <c r="A1328" s="1">
        <v>0</v>
      </c>
      <c r="B1328" s="1">
        <v>1</v>
      </c>
      <c r="C1328" s="1">
        <v>0</v>
      </c>
      <c r="D1328" s="1">
        <v>0</v>
      </c>
      <c r="E1328" s="1">
        <v>1</v>
      </c>
      <c r="F1328" s="1">
        <v>0</v>
      </c>
      <c r="G1328" s="1">
        <v>0</v>
      </c>
      <c r="H1328" s="1">
        <v>1</v>
      </c>
      <c r="I1328" s="1">
        <v>0</v>
      </c>
      <c r="J1328" s="2">
        <v>0</v>
      </c>
      <c r="K1328" s="2">
        <v>0</v>
      </c>
      <c r="L1328" s="53">
        <v>1</v>
      </c>
      <c r="M1328" s="53">
        <v>0</v>
      </c>
      <c r="N1328" s="2">
        <v>480</v>
      </c>
      <c r="O1328" s="2">
        <v>40</v>
      </c>
      <c r="Q1328" s="1"/>
      <c r="T1328" s="3"/>
    </row>
    <row r="1329" spans="1:20" ht="15.75" customHeight="1">
      <c r="A1329" s="1">
        <v>1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1</v>
      </c>
      <c r="H1329" s="1">
        <v>0</v>
      </c>
      <c r="I1329" s="1">
        <v>1</v>
      </c>
      <c r="J1329" s="2">
        <v>0</v>
      </c>
      <c r="K1329" s="2">
        <v>0</v>
      </c>
      <c r="L1329" s="53">
        <v>0</v>
      </c>
      <c r="M1329" s="53">
        <v>1</v>
      </c>
      <c r="N1329" s="2">
        <v>497</v>
      </c>
      <c r="O1329" s="2">
        <v>32</v>
      </c>
      <c r="Q1329" s="1"/>
      <c r="T1329" s="3"/>
    </row>
    <row r="1330" spans="1:20" ht="15.75" customHeight="1">
      <c r="A1330" s="1">
        <v>0</v>
      </c>
      <c r="B1330" s="1">
        <v>0</v>
      </c>
      <c r="C1330" s="1">
        <v>1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1</v>
      </c>
      <c r="J1330" s="2">
        <v>0</v>
      </c>
      <c r="K1330" s="2">
        <v>1</v>
      </c>
      <c r="L1330" s="53">
        <v>1</v>
      </c>
      <c r="M1330" s="53">
        <v>0</v>
      </c>
      <c r="N1330" s="2">
        <v>350</v>
      </c>
      <c r="O1330" s="2">
        <v>20</v>
      </c>
      <c r="Q1330" s="1"/>
      <c r="T1330" s="3"/>
    </row>
    <row r="1331" spans="1:20" ht="15.75" customHeight="1">
      <c r="A1331" s="1">
        <v>0</v>
      </c>
      <c r="B1331" s="1">
        <v>0</v>
      </c>
      <c r="C1331" s="1">
        <v>0</v>
      </c>
      <c r="D1331" s="1">
        <v>0</v>
      </c>
      <c r="E1331" s="1">
        <v>0</v>
      </c>
      <c r="F1331" s="1">
        <v>1</v>
      </c>
      <c r="G1331" s="1">
        <v>0</v>
      </c>
      <c r="H1331" s="1">
        <v>0</v>
      </c>
      <c r="I1331" s="1">
        <v>0</v>
      </c>
      <c r="J1331" s="2">
        <v>1</v>
      </c>
      <c r="K1331" s="2">
        <v>0</v>
      </c>
      <c r="L1331" s="53">
        <v>0</v>
      </c>
      <c r="M1331" s="53">
        <v>1</v>
      </c>
      <c r="N1331" s="2">
        <v>500</v>
      </c>
      <c r="O1331" s="2">
        <v>25</v>
      </c>
      <c r="Q1331" s="1"/>
      <c r="T1331" s="3"/>
    </row>
    <row r="1332" spans="1:20" ht="15.75" customHeight="1">
      <c r="A1332" s="1">
        <v>0</v>
      </c>
      <c r="B1332" s="1">
        <v>0</v>
      </c>
      <c r="C1332" s="1">
        <v>1</v>
      </c>
      <c r="D1332" s="1">
        <v>0</v>
      </c>
      <c r="E1332" s="1">
        <v>0</v>
      </c>
      <c r="F1332" s="1">
        <v>0</v>
      </c>
      <c r="G1332" s="1">
        <v>1</v>
      </c>
      <c r="H1332" s="1">
        <v>0</v>
      </c>
      <c r="I1332" s="1">
        <v>1</v>
      </c>
      <c r="J1332" s="2">
        <v>0</v>
      </c>
      <c r="K1332" s="2">
        <v>0</v>
      </c>
      <c r="L1332" s="53">
        <v>0</v>
      </c>
      <c r="M1332" s="53">
        <v>0</v>
      </c>
      <c r="N1332" s="2">
        <v>500</v>
      </c>
      <c r="O1332" s="2">
        <v>30</v>
      </c>
      <c r="Q1332" s="1"/>
      <c r="T1332" s="3"/>
    </row>
    <row r="1333" spans="1:20" ht="15.75" customHeight="1">
      <c r="A1333" s="1">
        <v>0</v>
      </c>
      <c r="B1333" s="1">
        <v>1</v>
      </c>
      <c r="C1333" s="1">
        <v>0</v>
      </c>
      <c r="D1333" s="1">
        <v>0</v>
      </c>
      <c r="E1333" s="1">
        <v>1</v>
      </c>
      <c r="F1333" s="1">
        <v>0</v>
      </c>
      <c r="G1333" s="1">
        <v>0</v>
      </c>
      <c r="H1333" s="1">
        <v>0</v>
      </c>
      <c r="I1333" s="1">
        <v>1</v>
      </c>
      <c r="J1333" s="2">
        <v>0</v>
      </c>
      <c r="K1333" s="2">
        <v>1</v>
      </c>
      <c r="L1333" s="53">
        <v>1</v>
      </c>
      <c r="M1333" s="53">
        <v>0</v>
      </c>
      <c r="N1333" s="2">
        <v>300</v>
      </c>
      <c r="O1333" s="2">
        <v>15</v>
      </c>
      <c r="Q1333" s="1"/>
      <c r="T1333" s="3"/>
    </row>
    <row r="1334" spans="1:20" ht="15.75" customHeight="1">
      <c r="A1334" s="1">
        <v>0</v>
      </c>
      <c r="B1334" s="1">
        <v>0</v>
      </c>
      <c r="C1334" s="1">
        <v>1</v>
      </c>
      <c r="D1334" s="1">
        <v>0</v>
      </c>
      <c r="E1334" s="1">
        <v>1</v>
      </c>
      <c r="F1334" s="1">
        <v>0</v>
      </c>
      <c r="G1334" s="1">
        <v>0</v>
      </c>
      <c r="H1334" s="1">
        <v>0</v>
      </c>
      <c r="I1334" s="1">
        <v>0</v>
      </c>
      <c r="J1334" s="2">
        <v>0</v>
      </c>
      <c r="K1334" s="2">
        <v>1</v>
      </c>
      <c r="L1334" s="53">
        <v>0</v>
      </c>
      <c r="M1334" s="53">
        <v>1</v>
      </c>
      <c r="N1334" s="2">
        <v>350</v>
      </c>
      <c r="O1334" s="2">
        <v>23</v>
      </c>
      <c r="Q1334" s="1"/>
      <c r="T1334" s="3"/>
    </row>
    <row r="1335" spans="1:20" ht="15.75" customHeight="1">
      <c r="A1335" s="1">
        <v>1</v>
      </c>
      <c r="B1335" s="1">
        <v>0</v>
      </c>
      <c r="C1335" s="1">
        <v>0</v>
      </c>
      <c r="D1335" s="1">
        <v>0</v>
      </c>
      <c r="E1335" s="1">
        <v>1</v>
      </c>
      <c r="F1335" s="1">
        <v>0</v>
      </c>
      <c r="G1335" s="1">
        <v>0</v>
      </c>
      <c r="H1335" s="1">
        <v>0</v>
      </c>
      <c r="I1335" s="1">
        <v>0</v>
      </c>
      <c r="J1335" s="2">
        <v>0</v>
      </c>
      <c r="K1335" s="2">
        <v>1</v>
      </c>
      <c r="L1335" s="53">
        <v>1</v>
      </c>
      <c r="M1335" s="53">
        <v>0</v>
      </c>
      <c r="N1335" s="2">
        <v>400</v>
      </c>
      <c r="O1335" s="2">
        <v>25</v>
      </c>
      <c r="Q1335" s="1"/>
      <c r="T1335" s="3"/>
    </row>
    <row r="1336" spans="1:20" ht="15.75" customHeight="1">
      <c r="A1336" s="1">
        <v>0</v>
      </c>
      <c r="B1336" s="1">
        <v>0</v>
      </c>
      <c r="C1336" s="1">
        <v>0</v>
      </c>
      <c r="D1336" s="1">
        <v>1</v>
      </c>
      <c r="E1336" s="1">
        <v>0</v>
      </c>
      <c r="F1336" s="1">
        <v>1</v>
      </c>
      <c r="G1336" s="1">
        <v>0</v>
      </c>
      <c r="H1336" s="1">
        <v>0</v>
      </c>
      <c r="I1336" s="1">
        <v>0</v>
      </c>
      <c r="J1336" s="2">
        <v>0</v>
      </c>
      <c r="K1336" s="2">
        <v>0</v>
      </c>
      <c r="L1336" s="53">
        <v>0</v>
      </c>
      <c r="M1336" s="53">
        <v>1</v>
      </c>
      <c r="N1336" s="2">
        <v>350</v>
      </c>
      <c r="O1336" s="2">
        <v>40</v>
      </c>
      <c r="Q1336" s="1"/>
      <c r="T1336" s="3"/>
    </row>
    <row r="1337" spans="1:20" ht="15.75" customHeight="1">
      <c r="A1337" s="1">
        <v>0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1</v>
      </c>
      <c r="H1337" s="1">
        <v>0</v>
      </c>
      <c r="I1337" s="1">
        <v>1</v>
      </c>
      <c r="J1337" s="2">
        <v>1</v>
      </c>
      <c r="K1337" s="2">
        <v>0</v>
      </c>
      <c r="L1337" s="53">
        <v>0</v>
      </c>
      <c r="M1337" s="53">
        <v>1</v>
      </c>
      <c r="N1337" s="2">
        <v>450</v>
      </c>
      <c r="O1337" s="2">
        <v>20</v>
      </c>
      <c r="Q1337" s="1"/>
      <c r="T1337" s="3"/>
    </row>
    <row r="1338" spans="1:20" ht="15.75" customHeight="1">
      <c r="A1338" s="1">
        <v>0</v>
      </c>
      <c r="B1338" s="1">
        <v>0</v>
      </c>
      <c r="C1338" s="1">
        <v>0</v>
      </c>
      <c r="D1338" s="1">
        <v>0</v>
      </c>
      <c r="E1338" s="1">
        <v>0</v>
      </c>
      <c r="F1338" s="1">
        <v>1</v>
      </c>
      <c r="G1338" s="1">
        <v>0</v>
      </c>
      <c r="H1338" s="1">
        <v>0</v>
      </c>
      <c r="I1338" s="1">
        <v>0</v>
      </c>
      <c r="J1338" s="2">
        <v>0</v>
      </c>
      <c r="K1338" s="2">
        <v>0</v>
      </c>
      <c r="L1338" s="53">
        <v>0</v>
      </c>
      <c r="M1338" s="53">
        <v>1</v>
      </c>
      <c r="N1338" s="2">
        <v>470</v>
      </c>
      <c r="O1338" s="2">
        <v>50</v>
      </c>
      <c r="Q1338" s="1"/>
      <c r="T1338" s="3"/>
    </row>
    <row r="1339" spans="1:20" ht="15.75" customHeight="1">
      <c r="A1339" s="1">
        <v>0</v>
      </c>
      <c r="B1339" s="1">
        <v>0</v>
      </c>
      <c r="C1339" s="1">
        <v>0</v>
      </c>
      <c r="D1339" s="1">
        <v>1</v>
      </c>
      <c r="E1339" s="1">
        <v>1</v>
      </c>
      <c r="F1339" s="1">
        <v>0</v>
      </c>
      <c r="G1339" s="1">
        <v>0</v>
      </c>
      <c r="H1339" s="1">
        <v>0</v>
      </c>
      <c r="I1339" s="1">
        <v>1</v>
      </c>
      <c r="J1339" s="2">
        <v>0</v>
      </c>
      <c r="K1339" s="2">
        <v>1</v>
      </c>
      <c r="L1339" s="53">
        <v>0</v>
      </c>
      <c r="M1339" s="53">
        <v>0</v>
      </c>
      <c r="N1339" s="2">
        <v>400</v>
      </c>
      <c r="O1339" s="2">
        <v>20</v>
      </c>
      <c r="Q1339" s="1"/>
      <c r="T1339" s="3"/>
    </row>
    <row r="1340" spans="1:20" ht="15.75" customHeight="1">
      <c r="A1340" s="1">
        <v>0</v>
      </c>
      <c r="B1340" s="1">
        <v>0</v>
      </c>
      <c r="C1340" s="1">
        <v>0</v>
      </c>
      <c r="D1340" s="1">
        <v>1</v>
      </c>
      <c r="E1340" s="1">
        <v>1</v>
      </c>
      <c r="F1340" s="1">
        <v>0</v>
      </c>
      <c r="G1340" s="1">
        <v>0</v>
      </c>
      <c r="H1340" s="1">
        <v>0</v>
      </c>
      <c r="I1340" s="1">
        <v>1</v>
      </c>
      <c r="J1340" s="2">
        <v>0</v>
      </c>
      <c r="K1340" s="2">
        <v>1</v>
      </c>
      <c r="L1340" s="53">
        <v>0</v>
      </c>
      <c r="M1340" s="53">
        <v>0</v>
      </c>
      <c r="N1340" s="2">
        <v>400</v>
      </c>
      <c r="O1340" s="2">
        <v>25</v>
      </c>
      <c r="Q1340" s="1"/>
      <c r="T1340" s="3"/>
    </row>
    <row r="1341" spans="1:20" ht="15.75" customHeight="1">
      <c r="A1341" s="1">
        <v>0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2">
        <v>0</v>
      </c>
      <c r="K1341" s="2">
        <v>0</v>
      </c>
      <c r="L1341" s="53">
        <v>0</v>
      </c>
      <c r="M1341" s="53">
        <v>0</v>
      </c>
      <c r="N1341" s="2">
        <v>484</v>
      </c>
      <c r="O1341" s="2">
        <v>54</v>
      </c>
      <c r="Q1341" s="1"/>
      <c r="T1341" s="3"/>
    </row>
    <row r="1342" spans="1:20" ht="15.75" customHeight="1">
      <c r="A1342" s="1">
        <v>0</v>
      </c>
      <c r="B1342" s="1">
        <v>0</v>
      </c>
      <c r="C1342" s="1">
        <v>0</v>
      </c>
      <c r="D1342" s="1">
        <v>0</v>
      </c>
      <c r="E1342" s="1">
        <v>0</v>
      </c>
      <c r="F1342" s="1">
        <v>1</v>
      </c>
      <c r="G1342" s="1">
        <v>0</v>
      </c>
      <c r="H1342" s="1">
        <v>0</v>
      </c>
      <c r="I1342" s="1">
        <v>0</v>
      </c>
      <c r="J1342" s="2">
        <v>0</v>
      </c>
      <c r="K1342" s="2">
        <v>0</v>
      </c>
      <c r="L1342" s="53">
        <v>1</v>
      </c>
      <c r="M1342" s="53">
        <v>0</v>
      </c>
      <c r="N1342" s="2">
        <v>400</v>
      </c>
      <c r="O1342" s="2">
        <v>35</v>
      </c>
      <c r="Q1342" s="1"/>
      <c r="T1342" s="3"/>
    </row>
    <row r="1343" spans="1:20" ht="15.75" customHeight="1">
      <c r="A1343" s="1">
        <v>0</v>
      </c>
      <c r="B1343" s="1">
        <v>0</v>
      </c>
      <c r="C1343" s="1">
        <v>0</v>
      </c>
      <c r="D1343" s="1">
        <v>1</v>
      </c>
      <c r="E1343" s="1">
        <v>0</v>
      </c>
      <c r="F1343" s="1">
        <v>0</v>
      </c>
      <c r="G1343" s="1">
        <v>0</v>
      </c>
      <c r="H1343" s="1">
        <v>0</v>
      </c>
      <c r="I1343" s="1">
        <v>1</v>
      </c>
      <c r="J1343" s="2">
        <v>1</v>
      </c>
      <c r="K1343" s="2">
        <v>0</v>
      </c>
      <c r="L1343" s="53">
        <v>1</v>
      </c>
      <c r="M1343" s="53">
        <v>0</v>
      </c>
      <c r="N1343" s="2">
        <v>400</v>
      </c>
      <c r="O1343" s="2">
        <v>15</v>
      </c>
      <c r="Q1343" s="1"/>
      <c r="T1343" s="3"/>
    </row>
    <row r="1344" spans="1:20" ht="15.75" customHeight="1">
      <c r="A1344" s="1">
        <v>0</v>
      </c>
      <c r="B1344" s="1">
        <v>0</v>
      </c>
      <c r="C1344" s="1">
        <v>0</v>
      </c>
      <c r="D1344" s="1">
        <v>1</v>
      </c>
      <c r="E1344" s="1">
        <v>0</v>
      </c>
      <c r="F1344" s="1">
        <v>0</v>
      </c>
      <c r="G1344" s="1">
        <v>0</v>
      </c>
      <c r="H1344" s="1">
        <v>0</v>
      </c>
      <c r="I1344" s="1">
        <v>1</v>
      </c>
      <c r="J1344" s="2">
        <v>1</v>
      </c>
      <c r="K1344" s="2">
        <v>0</v>
      </c>
      <c r="L1344" s="53">
        <v>1</v>
      </c>
      <c r="M1344" s="53">
        <v>0</v>
      </c>
      <c r="N1344" s="2">
        <v>300</v>
      </c>
      <c r="O1344" s="2">
        <v>15</v>
      </c>
      <c r="Q1344" s="1"/>
      <c r="T1344" s="3"/>
    </row>
    <row r="1345" spans="1:20" ht="15.75" customHeight="1">
      <c r="A1345" s="1">
        <v>0</v>
      </c>
      <c r="B1345" s="1">
        <v>0</v>
      </c>
      <c r="C1345" s="1">
        <v>0</v>
      </c>
      <c r="D1345" s="1">
        <v>1</v>
      </c>
      <c r="E1345" s="1">
        <v>0</v>
      </c>
      <c r="F1345" s="1">
        <v>0</v>
      </c>
      <c r="G1345" s="1">
        <v>1</v>
      </c>
      <c r="H1345" s="1">
        <v>0</v>
      </c>
      <c r="I1345" s="1">
        <v>1</v>
      </c>
      <c r="J1345" s="2">
        <v>0</v>
      </c>
      <c r="K1345" s="2">
        <v>0</v>
      </c>
      <c r="L1345" s="53">
        <v>0</v>
      </c>
      <c r="M1345" s="53">
        <v>0</v>
      </c>
      <c r="N1345" s="2">
        <v>350</v>
      </c>
      <c r="O1345" s="2">
        <v>35</v>
      </c>
      <c r="Q1345" s="1"/>
      <c r="T1345" s="3"/>
    </row>
    <row r="1346" spans="1:20" ht="15.75" customHeight="1">
      <c r="A1346" s="1">
        <v>0</v>
      </c>
      <c r="B1346" s="1">
        <v>0</v>
      </c>
      <c r="C1346" s="1">
        <v>1</v>
      </c>
      <c r="D1346" s="1">
        <v>0</v>
      </c>
      <c r="E1346" s="1">
        <v>0</v>
      </c>
      <c r="F1346" s="1">
        <v>0</v>
      </c>
      <c r="G1346" s="1">
        <v>1</v>
      </c>
      <c r="H1346" s="1">
        <v>0</v>
      </c>
      <c r="I1346" s="1">
        <v>0</v>
      </c>
      <c r="J1346" s="2">
        <v>0</v>
      </c>
      <c r="K1346" s="2">
        <v>0</v>
      </c>
      <c r="L1346" s="53">
        <v>0</v>
      </c>
      <c r="M1346" s="53">
        <v>0</v>
      </c>
      <c r="N1346" s="2">
        <v>500</v>
      </c>
      <c r="O1346" s="2">
        <v>50</v>
      </c>
      <c r="Q1346" s="1"/>
      <c r="T1346" s="3"/>
    </row>
    <row r="1347" spans="1:20" ht="15.75" customHeight="1">
      <c r="A1347" s="1">
        <v>0</v>
      </c>
      <c r="B1347" s="1">
        <v>0</v>
      </c>
      <c r="C1347" s="1">
        <v>0</v>
      </c>
      <c r="D1347" s="1">
        <v>0</v>
      </c>
      <c r="E1347" s="1">
        <v>1</v>
      </c>
      <c r="F1347" s="1">
        <v>0</v>
      </c>
      <c r="G1347" s="1">
        <v>0</v>
      </c>
      <c r="H1347" s="1">
        <v>0</v>
      </c>
      <c r="I1347" s="1">
        <v>0</v>
      </c>
      <c r="J1347" s="2">
        <v>1</v>
      </c>
      <c r="K1347" s="2">
        <v>0</v>
      </c>
      <c r="L1347" s="53">
        <v>1</v>
      </c>
      <c r="M1347" s="53">
        <v>0</v>
      </c>
      <c r="N1347" s="2">
        <v>500</v>
      </c>
      <c r="O1347" s="2">
        <v>30</v>
      </c>
      <c r="Q1347" s="1"/>
      <c r="T1347" s="3"/>
    </row>
    <row r="1348" spans="1:20" ht="15.75" customHeight="1">
      <c r="A1348" s="1">
        <v>0</v>
      </c>
      <c r="B1348" s="1">
        <v>0</v>
      </c>
      <c r="C1348" s="1">
        <v>0</v>
      </c>
      <c r="D1348" s="1">
        <v>0</v>
      </c>
      <c r="E1348" s="1">
        <v>0</v>
      </c>
      <c r="F1348" s="1">
        <v>1</v>
      </c>
      <c r="G1348" s="1">
        <v>0</v>
      </c>
      <c r="H1348" s="1">
        <v>0</v>
      </c>
      <c r="I1348" s="1">
        <v>0</v>
      </c>
      <c r="J1348" s="2">
        <v>0</v>
      </c>
      <c r="K1348" s="2">
        <v>1</v>
      </c>
      <c r="L1348" s="53">
        <v>0</v>
      </c>
      <c r="M1348" s="53">
        <v>1</v>
      </c>
      <c r="N1348" s="2">
        <v>350</v>
      </c>
      <c r="O1348" s="2">
        <v>20</v>
      </c>
      <c r="Q1348" s="1"/>
      <c r="T1348" s="3"/>
    </row>
    <row r="1349" spans="1:20" ht="15.75" customHeight="1">
      <c r="A1349" s="1">
        <v>0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1</v>
      </c>
      <c r="H1349" s="1">
        <v>0</v>
      </c>
      <c r="I1349" s="1">
        <v>0</v>
      </c>
      <c r="J1349" s="2">
        <v>0</v>
      </c>
      <c r="K1349" s="2">
        <v>1</v>
      </c>
      <c r="L1349" s="53">
        <v>1</v>
      </c>
      <c r="M1349" s="53">
        <v>0</v>
      </c>
      <c r="N1349" s="2">
        <v>482</v>
      </c>
      <c r="O1349" s="2">
        <v>31</v>
      </c>
      <c r="Q1349" s="1"/>
      <c r="T1349" s="3"/>
    </row>
    <row r="1350" spans="1:20" ht="15.75" customHeight="1">
      <c r="A1350" s="1">
        <v>0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1</v>
      </c>
      <c r="H1350" s="1">
        <v>0</v>
      </c>
      <c r="I1350" s="1">
        <v>1</v>
      </c>
      <c r="J1350" s="2">
        <v>0</v>
      </c>
      <c r="K1350" s="2">
        <v>1</v>
      </c>
      <c r="L1350" s="53">
        <v>1</v>
      </c>
      <c r="M1350" s="53">
        <v>0</v>
      </c>
      <c r="N1350" s="2">
        <v>400</v>
      </c>
      <c r="O1350" s="2">
        <v>25</v>
      </c>
      <c r="Q1350" s="1"/>
      <c r="T1350" s="3"/>
    </row>
    <row r="1351" spans="1:20" ht="15.75" customHeight="1">
      <c r="A1351" s="1">
        <v>0</v>
      </c>
      <c r="B1351" s="1">
        <v>0</v>
      </c>
      <c r="C1351" s="1">
        <v>0</v>
      </c>
      <c r="D1351" s="1">
        <v>1</v>
      </c>
      <c r="E1351" s="1">
        <v>0</v>
      </c>
      <c r="F1351" s="1">
        <v>0</v>
      </c>
      <c r="G1351" s="1">
        <v>1</v>
      </c>
      <c r="H1351" s="1">
        <v>0</v>
      </c>
      <c r="I1351" s="1">
        <v>0</v>
      </c>
      <c r="J1351" s="2">
        <v>0</v>
      </c>
      <c r="K1351" s="2">
        <v>1</v>
      </c>
      <c r="L1351" s="53">
        <v>0</v>
      </c>
      <c r="M1351" s="53">
        <v>1</v>
      </c>
      <c r="N1351" s="2">
        <v>350</v>
      </c>
      <c r="O1351" s="2">
        <v>20</v>
      </c>
      <c r="Q1351" s="1"/>
      <c r="T1351" s="3"/>
    </row>
    <row r="1352" spans="1:20" ht="15.75" customHeight="1">
      <c r="A1352" s="1">
        <v>1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1</v>
      </c>
      <c r="H1352" s="1">
        <v>1</v>
      </c>
      <c r="I1352" s="1">
        <v>0</v>
      </c>
      <c r="J1352" s="2">
        <v>0</v>
      </c>
      <c r="K1352" s="2">
        <v>0</v>
      </c>
      <c r="L1352" s="53">
        <v>0</v>
      </c>
      <c r="M1352" s="53">
        <v>0</v>
      </c>
      <c r="N1352" s="2">
        <v>480</v>
      </c>
      <c r="O1352" s="2">
        <v>40</v>
      </c>
      <c r="Q1352" s="1"/>
      <c r="T1352" s="3"/>
    </row>
    <row r="1353" spans="1:20" ht="15.75" customHeight="1">
      <c r="A1353" s="1">
        <v>0</v>
      </c>
      <c r="B1353" s="1">
        <v>1</v>
      </c>
      <c r="C1353" s="1">
        <v>0</v>
      </c>
      <c r="D1353" s="1">
        <v>0</v>
      </c>
      <c r="E1353" s="1">
        <v>0</v>
      </c>
      <c r="F1353" s="1">
        <v>1</v>
      </c>
      <c r="G1353" s="1">
        <v>0</v>
      </c>
      <c r="H1353" s="1">
        <v>0</v>
      </c>
      <c r="I1353" s="1">
        <v>1</v>
      </c>
      <c r="J1353" s="2">
        <v>1</v>
      </c>
      <c r="K1353" s="2">
        <v>0</v>
      </c>
      <c r="L1353" s="53">
        <v>0</v>
      </c>
      <c r="M1353" s="53">
        <v>0</v>
      </c>
      <c r="N1353" s="2">
        <v>350</v>
      </c>
      <c r="O1353" s="2">
        <v>20</v>
      </c>
      <c r="Q1353" s="1"/>
      <c r="T1353" s="3"/>
    </row>
    <row r="1354" spans="1:20" ht="15.75" customHeight="1">
      <c r="A1354" s="1">
        <v>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1</v>
      </c>
      <c r="H1354" s="1">
        <v>1</v>
      </c>
      <c r="I1354" s="1">
        <v>0</v>
      </c>
      <c r="J1354" s="2">
        <v>0</v>
      </c>
      <c r="K1354" s="2">
        <v>0</v>
      </c>
      <c r="L1354" s="53">
        <v>0</v>
      </c>
      <c r="M1354" s="53">
        <v>0</v>
      </c>
      <c r="N1354" s="2">
        <v>400</v>
      </c>
      <c r="O1354" s="2">
        <v>30</v>
      </c>
      <c r="Q1354" s="1"/>
      <c r="T1354" s="3"/>
    </row>
    <row r="1355" spans="1:20" ht="15.75" customHeight="1">
      <c r="A1355" s="1">
        <v>0</v>
      </c>
      <c r="B1355" s="1">
        <v>0</v>
      </c>
      <c r="C1355" s="1">
        <v>0</v>
      </c>
      <c r="D1355" s="1">
        <v>1</v>
      </c>
      <c r="E1355" s="1">
        <v>0</v>
      </c>
      <c r="F1355" s="1">
        <v>1</v>
      </c>
      <c r="G1355" s="1">
        <v>0</v>
      </c>
      <c r="H1355" s="1">
        <v>0</v>
      </c>
      <c r="I1355" s="1">
        <v>0</v>
      </c>
      <c r="J1355" s="2">
        <v>0</v>
      </c>
      <c r="K1355" s="2">
        <v>1</v>
      </c>
      <c r="L1355" s="53">
        <v>1</v>
      </c>
      <c r="M1355" s="53">
        <v>0</v>
      </c>
      <c r="N1355" s="2">
        <v>493</v>
      </c>
      <c r="O1355" s="2">
        <v>35</v>
      </c>
      <c r="Q1355" s="1"/>
      <c r="T1355" s="3"/>
    </row>
    <row r="1356" spans="1:20" ht="15.75" customHeight="1">
      <c r="A1356" s="1">
        <v>0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1</v>
      </c>
      <c r="H1356" s="1">
        <v>0</v>
      </c>
      <c r="I1356" s="1">
        <v>0</v>
      </c>
      <c r="J1356" s="2">
        <v>1</v>
      </c>
      <c r="K1356" s="2">
        <v>0</v>
      </c>
      <c r="L1356" s="53">
        <v>1</v>
      </c>
      <c r="M1356" s="53">
        <v>0</v>
      </c>
      <c r="N1356" s="2">
        <v>478</v>
      </c>
      <c r="O1356" s="2">
        <v>38</v>
      </c>
      <c r="Q1356" s="1"/>
      <c r="T1356" s="3"/>
    </row>
    <row r="1357" spans="1:20" ht="15.75" customHeight="1">
      <c r="A1357" s="1">
        <v>0</v>
      </c>
      <c r="B1357" s="1">
        <v>0</v>
      </c>
      <c r="C1357" s="1">
        <v>0</v>
      </c>
      <c r="D1357" s="1">
        <v>1</v>
      </c>
      <c r="E1357" s="1">
        <v>0</v>
      </c>
      <c r="F1357" s="1">
        <v>1</v>
      </c>
      <c r="G1357" s="1">
        <v>0</v>
      </c>
      <c r="H1357" s="1">
        <v>0</v>
      </c>
      <c r="I1357" s="1">
        <v>0</v>
      </c>
      <c r="J1357" s="2">
        <v>0</v>
      </c>
      <c r="K1357" s="2">
        <v>0</v>
      </c>
      <c r="L1357" s="53">
        <v>1</v>
      </c>
      <c r="M1357" s="53">
        <v>0</v>
      </c>
      <c r="N1357" s="2">
        <v>400</v>
      </c>
      <c r="O1357" s="2">
        <v>35</v>
      </c>
      <c r="Q1357" s="1"/>
      <c r="T1357" s="3"/>
    </row>
    <row r="1358" spans="1:20" ht="15.75" customHeight="1">
      <c r="A1358" s="1">
        <v>0</v>
      </c>
      <c r="B1358" s="1">
        <v>0</v>
      </c>
      <c r="C1358" s="1">
        <v>0</v>
      </c>
      <c r="D1358" s="1">
        <v>1</v>
      </c>
      <c r="E1358" s="1">
        <v>0</v>
      </c>
      <c r="F1358" s="1">
        <v>1</v>
      </c>
      <c r="G1358" s="1">
        <v>0</v>
      </c>
      <c r="H1358" s="1">
        <v>0</v>
      </c>
      <c r="I1358" s="1">
        <v>0</v>
      </c>
      <c r="J1358" s="2">
        <v>0</v>
      </c>
      <c r="K1358" s="2">
        <v>0</v>
      </c>
      <c r="L1358" s="53">
        <v>1</v>
      </c>
      <c r="M1358" s="53">
        <v>0</v>
      </c>
      <c r="N1358" s="2">
        <v>500</v>
      </c>
      <c r="O1358" s="2">
        <v>40</v>
      </c>
      <c r="Q1358" s="1"/>
      <c r="T1358" s="3"/>
    </row>
    <row r="1359" spans="1:20" ht="15.75" customHeight="1">
      <c r="A1359" s="1">
        <v>0</v>
      </c>
      <c r="B1359" s="1">
        <v>0</v>
      </c>
      <c r="C1359" s="1">
        <v>0</v>
      </c>
      <c r="D1359" s="1">
        <v>1</v>
      </c>
      <c r="E1359" s="1">
        <v>0</v>
      </c>
      <c r="F1359" s="1">
        <v>0</v>
      </c>
      <c r="G1359" s="1">
        <v>1</v>
      </c>
      <c r="H1359" s="1">
        <v>0</v>
      </c>
      <c r="I1359" s="1">
        <v>1</v>
      </c>
      <c r="J1359" s="2">
        <v>0</v>
      </c>
      <c r="K1359" s="2">
        <v>0</v>
      </c>
      <c r="L1359" s="53">
        <v>1</v>
      </c>
      <c r="M1359" s="53">
        <v>0</v>
      </c>
      <c r="N1359" s="2">
        <v>450</v>
      </c>
      <c r="O1359" s="2">
        <v>30</v>
      </c>
      <c r="Q1359" s="1"/>
      <c r="T1359" s="3"/>
    </row>
    <row r="1360" spans="1:20" ht="15.75" customHeight="1">
      <c r="A1360" s="1">
        <v>1</v>
      </c>
      <c r="B1360" s="1">
        <v>0</v>
      </c>
      <c r="C1360" s="1">
        <v>0</v>
      </c>
      <c r="D1360" s="1">
        <v>0</v>
      </c>
      <c r="E1360" s="1">
        <v>1</v>
      </c>
      <c r="F1360" s="1">
        <v>0</v>
      </c>
      <c r="G1360" s="1">
        <v>0</v>
      </c>
      <c r="H1360" s="1">
        <v>0</v>
      </c>
      <c r="I1360" s="1">
        <v>1</v>
      </c>
      <c r="J1360" s="2">
        <v>1</v>
      </c>
      <c r="K1360" s="2">
        <v>0</v>
      </c>
      <c r="L1360" s="53">
        <v>0</v>
      </c>
      <c r="M1360" s="53">
        <v>1</v>
      </c>
      <c r="N1360" s="2">
        <v>350</v>
      </c>
      <c r="O1360" s="2">
        <v>20</v>
      </c>
      <c r="Q1360" s="1"/>
      <c r="T1360" s="3"/>
    </row>
    <row r="1361" spans="1:20" ht="15.75" customHeight="1">
      <c r="A1361" s="1">
        <v>0</v>
      </c>
      <c r="B1361" s="1">
        <v>0</v>
      </c>
      <c r="C1361" s="1">
        <v>1</v>
      </c>
      <c r="D1361" s="1">
        <v>0</v>
      </c>
      <c r="E1361" s="1">
        <v>0</v>
      </c>
      <c r="F1361" s="1">
        <v>0</v>
      </c>
      <c r="G1361" s="1">
        <v>0</v>
      </c>
      <c r="H1361" s="1">
        <v>1</v>
      </c>
      <c r="I1361" s="1">
        <v>0</v>
      </c>
      <c r="J1361" s="2">
        <v>0</v>
      </c>
      <c r="K1361" s="2">
        <v>0</v>
      </c>
      <c r="L1361" s="53">
        <v>0</v>
      </c>
      <c r="M1361" s="53">
        <v>0</v>
      </c>
      <c r="N1361" s="2">
        <v>400</v>
      </c>
      <c r="O1361" s="2">
        <v>30</v>
      </c>
      <c r="Q1361" s="1"/>
      <c r="T1361" s="3"/>
    </row>
    <row r="1362" spans="1:20" ht="15.75" customHeight="1">
      <c r="A1362" s="1">
        <v>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1</v>
      </c>
      <c r="I1362" s="1">
        <v>0</v>
      </c>
      <c r="J1362" s="2">
        <v>1</v>
      </c>
      <c r="K1362" s="2">
        <v>0</v>
      </c>
      <c r="L1362" s="53">
        <v>0</v>
      </c>
      <c r="M1362" s="53">
        <v>1</v>
      </c>
      <c r="N1362" s="2">
        <v>420</v>
      </c>
      <c r="O1362" s="2">
        <v>40</v>
      </c>
      <c r="Q1362" s="1"/>
      <c r="T1362" s="3"/>
    </row>
    <row r="1363" spans="1:20" ht="15.75" customHeight="1">
      <c r="A1363" s="1">
        <v>0</v>
      </c>
      <c r="B1363" s="1">
        <v>1</v>
      </c>
      <c r="C1363" s="1">
        <v>0</v>
      </c>
      <c r="D1363" s="1">
        <v>0</v>
      </c>
      <c r="E1363" s="1">
        <v>0</v>
      </c>
      <c r="F1363" s="1">
        <v>1</v>
      </c>
      <c r="G1363" s="1">
        <v>0</v>
      </c>
      <c r="H1363" s="1">
        <v>1</v>
      </c>
      <c r="I1363" s="1">
        <v>0</v>
      </c>
      <c r="J1363" s="2">
        <v>1</v>
      </c>
      <c r="K1363" s="2">
        <v>0</v>
      </c>
      <c r="L1363" s="53">
        <v>1</v>
      </c>
      <c r="M1363" s="53">
        <v>0</v>
      </c>
      <c r="N1363" s="2">
        <v>300</v>
      </c>
      <c r="O1363" s="2">
        <v>10</v>
      </c>
      <c r="Q1363" s="1"/>
      <c r="T1363" s="3"/>
    </row>
    <row r="1364" spans="1:20" ht="15.75" customHeight="1">
      <c r="A1364" s="1">
        <v>0</v>
      </c>
      <c r="B1364" s="1">
        <v>0</v>
      </c>
      <c r="C1364" s="1">
        <v>0</v>
      </c>
      <c r="D1364" s="1">
        <v>0</v>
      </c>
      <c r="E1364" s="1">
        <v>1</v>
      </c>
      <c r="F1364" s="1">
        <v>0</v>
      </c>
      <c r="G1364" s="1">
        <v>0</v>
      </c>
      <c r="H1364" s="1">
        <v>0</v>
      </c>
      <c r="I1364" s="1">
        <v>0</v>
      </c>
      <c r="J1364" s="2">
        <v>0</v>
      </c>
      <c r="K1364" s="2">
        <v>1</v>
      </c>
      <c r="L1364" s="53">
        <v>0</v>
      </c>
      <c r="M1364" s="53">
        <v>1</v>
      </c>
      <c r="N1364" s="2">
        <v>350</v>
      </c>
      <c r="O1364" s="2">
        <v>25</v>
      </c>
      <c r="Q1364" s="1"/>
      <c r="T1364" s="3"/>
    </row>
    <row r="1365" spans="1:20" ht="15.75" customHeight="1">
      <c r="A1365" s="1">
        <v>0</v>
      </c>
      <c r="B1365" s="1">
        <v>0</v>
      </c>
      <c r="C1365" s="1">
        <v>0</v>
      </c>
      <c r="D1365" s="1">
        <v>1</v>
      </c>
      <c r="E1365" s="1">
        <v>0</v>
      </c>
      <c r="F1365" s="1">
        <v>0</v>
      </c>
      <c r="G1365" s="1">
        <v>1</v>
      </c>
      <c r="H1365" s="1">
        <v>0</v>
      </c>
      <c r="I1365" s="1">
        <v>0</v>
      </c>
      <c r="J1365" s="2">
        <v>0</v>
      </c>
      <c r="K1365" s="2">
        <v>0</v>
      </c>
      <c r="L1365" s="53">
        <v>0</v>
      </c>
      <c r="M1365" s="53">
        <v>1</v>
      </c>
      <c r="N1365" s="2">
        <v>400</v>
      </c>
      <c r="O1365" s="2">
        <v>35</v>
      </c>
      <c r="Q1365" s="1"/>
      <c r="T1365" s="3"/>
    </row>
    <row r="1366" spans="1:20" ht="15.75" customHeight="1">
      <c r="A1366" s="1">
        <v>0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1</v>
      </c>
      <c r="H1366" s="1">
        <v>0</v>
      </c>
      <c r="I1366" s="1">
        <v>1</v>
      </c>
      <c r="J1366" s="2">
        <v>1</v>
      </c>
      <c r="K1366" s="2">
        <v>0</v>
      </c>
      <c r="L1366" s="53">
        <v>1</v>
      </c>
      <c r="M1366" s="53">
        <v>0</v>
      </c>
      <c r="N1366" s="2">
        <v>450</v>
      </c>
      <c r="O1366" s="2">
        <v>20</v>
      </c>
      <c r="Q1366" s="1"/>
      <c r="T1366" s="3"/>
    </row>
    <row r="1367" spans="1:20" ht="15.75" customHeight="1">
      <c r="A1367" s="1">
        <v>0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1</v>
      </c>
      <c r="H1367" s="1">
        <v>0</v>
      </c>
      <c r="I1367" s="1">
        <v>0</v>
      </c>
      <c r="J1367" s="2">
        <v>0</v>
      </c>
      <c r="K1367" s="2">
        <v>0</v>
      </c>
      <c r="L1367" s="53">
        <v>1</v>
      </c>
      <c r="M1367" s="53">
        <v>0</v>
      </c>
      <c r="N1367" s="2">
        <v>400</v>
      </c>
      <c r="O1367" s="2">
        <v>35</v>
      </c>
      <c r="Q1367" s="1"/>
      <c r="T1367" s="3"/>
    </row>
    <row r="1368" spans="1:20" ht="15.75" customHeight="1">
      <c r="A1368" s="1">
        <v>0</v>
      </c>
      <c r="B1368" s="1">
        <v>0</v>
      </c>
      <c r="C1368" s="1">
        <v>0</v>
      </c>
      <c r="D1368" s="1">
        <v>1</v>
      </c>
      <c r="E1368" s="1">
        <v>0</v>
      </c>
      <c r="F1368" s="1">
        <v>0</v>
      </c>
      <c r="G1368" s="1">
        <v>1</v>
      </c>
      <c r="H1368" s="1">
        <v>0</v>
      </c>
      <c r="I1368" s="1">
        <v>1</v>
      </c>
      <c r="J1368" s="2">
        <v>0</v>
      </c>
      <c r="K1368" s="2">
        <v>1</v>
      </c>
      <c r="L1368" s="53">
        <v>0</v>
      </c>
      <c r="M1368" s="53">
        <v>0</v>
      </c>
      <c r="N1368" s="2">
        <v>350</v>
      </c>
      <c r="O1368" s="2">
        <v>20</v>
      </c>
      <c r="Q1368" s="1"/>
      <c r="T1368" s="3"/>
    </row>
    <row r="1369" spans="1:20" ht="15.75" customHeight="1">
      <c r="A1369" s="1">
        <v>0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1</v>
      </c>
      <c r="H1369" s="1">
        <v>0</v>
      </c>
      <c r="I1369" s="1">
        <v>1</v>
      </c>
      <c r="J1369" s="2">
        <v>0</v>
      </c>
      <c r="K1369" s="2">
        <v>1</v>
      </c>
      <c r="L1369" s="53">
        <v>1</v>
      </c>
      <c r="M1369" s="53">
        <v>0</v>
      </c>
      <c r="N1369" s="2">
        <v>300</v>
      </c>
      <c r="O1369" s="2">
        <v>15</v>
      </c>
      <c r="Q1369" s="1"/>
      <c r="T1369" s="3"/>
    </row>
    <row r="1370" spans="1:20" ht="15.75" customHeight="1">
      <c r="A1370" s="1">
        <v>0</v>
      </c>
      <c r="B1370" s="1">
        <v>0</v>
      </c>
      <c r="C1370" s="1">
        <v>0</v>
      </c>
      <c r="D1370" s="1">
        <v>1</v>
      </c>
      <c r="E1370" s="1">
        <v>0</v>
      </c>
      <c r="F1370" s="1">
        <v>0</v>
      </c>
      <c r="G1370" s="1">
        <v>1</v>
      </c>
      <c r="H1370" s="1">
        <v>0</v>
      </c>
      <c r="I1370" s="1">
        <v>1</v>
      </c>
      <c r="J1370" s="2">
        <v>0</v>
      </c>
      <c r="K1370" s="2">
        <v>0</v>
      </c>
      <c r="L1370" s="53">
        <v>0</v>
      </c>
      <c r="M1370" s="53">
        <v>0</v>
      </c>
      <c r="N1370" s="2">
        <v>350</v>
      </c>
      <c r="O1370" s="2">
        <v>35</v>
      </c>
      <c r="Q1370" s="1"/>
      <c r="T1370" s="3"/>
    </row>
    <row r="1371" spans="1:20" ht="15.75" customHeight="1">
      <c r="A1371" s="1">
        <v>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1</v>
      </c>
      <c r="H1371" s="1">
        <v>0</v>
      </c>
      <c r="I1371" s="1">
        <v>1</v>
      </c>
      <c r="J1371" s="2">
        <v>0</v>
      </c>
      <c r="K1371" s="2">
        <v>1</v>
      </c>
      <c r="L1371" s="53">
        <v>0</v>
      </c>
      <c r="M1371" s="53">
        <v>1</v>
      </c>
      <c r="N1371" s="2">
        <v>405</v>
      </c>
      <c r="O1371" s="2">
        <v>29</v>
      </c>
      <c r="Q1371" s="1"/>
      <c r="T1371" s="3"/>
    </row>
    <row r="1372" spans="1:20" ht="15.75" customHeight="1">
      <c r="A1372" s="1">
        <v>0</v>
      </c>
      <c r="B1372" s="1">
        <v>0</v>
      </c>
      <c r="C1372" s="1">
        <v>0</v>
      </c>
      <c r="D1372" s="1">
        <v>1</v>
      </c>
      <c r="E1372" s="1">
        <v>0</v>
      </c>
      <c r="F1372" s="1">
        <v>0</v>
      </c>
      <c r="G1372" s="1">
        <v>1</v>
      </c>
      <c r="H1372" s="1">
        <v>0</v>
      </c>
      <c r="I1372" s="1">
        <v>1</v>
      </c>
      <c r="J1372" s="2">
        <v>1</v>
      </c>
      <c r="K1372" s="2">
        <v>0</v>
      </c>
      <c r="L1372" s="53">
        <v>1</v>
      </c>
      <c r="M1372" s="53">
        <v>0</v>
      </c>
      <c r="N1372" s="2">
        <v>450</v>
      </c>
      <c r="O1372" s="2">
        <v>20</v>
      </c>
      <c r="Q1372" s="1"/>
      <c r="T1372" s="3"/>
    </row>
    <row r="1373" spans="1:20" ht="15.75" customHeight="1">
      <c r="A1373" s="1">
        <v>1</v>
      </c>
      <c r="B1373" s="1">
        <v>0</v>
      </c>
      <c r="C1373" s="1">
        <v>0</v>
      </c>
      <c r="D1373" s="1">
        <v>0</v>
      </c>
      <c r="E1373" s="1">
        <v>0</v>
      </c>
      <c r="F1373" s="1">
        <v>1</v>
      </c>
      <c r="G1373" s="1">
        <v>0</v>
      </c>
      <c r="H1373" s="1">
        <v>0</v>
      </c>
      <c r="I1373" s="1">
        <v>0</v>
      </c>
      <c r="J1373" s="2">
        <v>0</v>
      </c>
      <c r="K1373" s="2">
        <v>0</v>
      </c>
      <c r="L1373" s="53">
        <v>0</v>
      </c>
      <c r="M1373" s="53">
        <v>1</v>
      </c>
      <c r="N1373" s="2">
        <v>500</v>
      </c>
      <c r="O1373" s="2">
        <v>40</v>
      </c>
      <c r="Q1373" s="1"/>
      <c r="T1373" s="3"/>
    </row>
    <row r="1374" spans="1:20" ht="15.75" customHeight="1">
      <c r="A1374" s="1">
        <v>0</v>
      </c>
      <c r="B1374" s="1">
        <v>1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1</v>
      </c>
      <c r="I1374" s="1">
        <v>0</v>
      </c>
      <c r="J1374" s="2">
        <v>1</v>
      </c>
      <c r="K1374" s="2">
        <v>0</v>
      </c>
      <c r="L1374" s="53">
        <v>1</v>
      </c>
      <c r="M1374" s="53">
        <v>0</v>
      </c>
      <c r="N1374" s="2">
        <v>371</v>
      </c>
      <c r="O1374" s="2">
        <v>27</v>
      </c>
      <c r="Q1374" s="1"/>
      <c r="T1374" s="3"/>
    </row>
    <row r="1375" spans="1:20" ht="15.75" customHeight="1">
      <c r="A1375" s="1">
        <v>0</v>
      </c>
      <c r="B1375" s="1">
        <v>0</v>
      </c>
      <c r="C1375" s="1">
        <v>1</v>
      </c>
      <c r="D1375" s="1">
        <v>0</v>
      </c>
      <c r="E1375" s="1">
        <v>0</v>
      </c>
      <c r="F1375" s="1">
        <v>1</v>
      </c>
      <c r="G1375" s="1">
        <v>0</v>
      </c>
      <c r="H1375" s="1">
        <v>0</v>
      </c>
      <c r="I1375" s="1">
        <v>0</v>
      </c>
      <c r="J1375" s="2">
        <v>0</v>
      </c>
      <c r="K1375" s="2">
        <v>0</v>
      </c>
      <c r="L1375" s="53">
        <v>0</v>
      </c>
      <c r="M1375" s="53">
        <v>1</v>
      </c>
      <c r="N1375" s="2">
        <v>500</v>
      </c>
      <c r="O1375" s="2">
        <v>40</v>
      </c>
      <c r="Q1375" s="1"/>
      <c r="T1375" s="3"/>
    </row>
    <row r="1376" spans="1:20" ht="15.75" customHeight="1">
      <c r="A1376" s="1">
        <v>1</v>
      </c>
      <c r="B1376" s="1">
        <v>0</v>
      </c>
      <c r="C1376" s="1">
        <v>0</v>
      </c>
      <c r="D1376" s="1">
        <v>0</v>
      </c>
      <c r="E1376" s="1">
        <v>1</v>
      </c>
      <c r="F1376" s="1">
        <v>0</v>
      </c>
      <c r="G1376" s="1">
        <v>0</v>
      </c>
      <c r="H1376" s="1">
        <v>0</v>
      </c>
      <c r="I1376" s="1">
        <v>0</v>
      </c>
      <c r="J1376" s="2">
        <v>1</v>
      </c>
      <c r="K1376" s="2">
        <v>0</v>
      </c>
      <c r="L1376" s="53">
        <v>0</v>
      </c>
      <c r="M1376" s="53">
        <v>1</v>
      </c>
      <c r="N1376" s="2">
        <v>400</v>
      </c>
      <c r="O1376" s="2">
        <v>25</v>
      </c>
      <c r="Q1376" s="1"/>
      <c r="T1376" s="3"/>
    </row>
    <row r="1377" spans="1:20" ht="15.75" customHeight="1">
      <c r="A1377" s="1">
        <v>1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2">
        <v>0</v>
      </c>
      <c r="K1377" s="2">
        <v>0</v>
      </c>
      <c r="L1377" s="53">
        <v>1</v>
      </c>
      <c r="M1377" s="53">
        <v>0</v>
      </c>
      <c r="N1377" s="2">
        <v>484</v>
      </c>
      <c r="O1377" s="2">
        <v>54</v>
      </c>
      <c r="Q1377" s="1"/>
      <c r="T1377" s="3"/>
    </row>
    <row r="1378" spans="1:20" ht="15.75" customHeight="1">
      <c r="A1378" s="1">
        <v>1</v>
      </c>
      <c r="B1378" s="1">
        <v>0</v>
      </c>
      <c r="C1378" s="1">
        <v>0</v>
      </c>
      <c r="D1378" s="1">
        <v>0</v>
      </c>
      <c r="E1378" s="1">
        <v>0</v>
      </c>
      <c r="F1378" s="1">
        <v>1</v>
      </c>
      <c r="G1378" s="1">
        <v>0</v>
      </c>
      <c r="H1378" s="1">
        <v>0</v>
      </c>
      <c r="I1378" s="1">
        <v>0</v>
      </c>
      <c r="J1378" s="2">
        <v>0</v>
      </c>
      <c r="K1378" s="2">
        <v>1</v>
      </c>
      <c r="L1378" s="53">
        <v>0</v>
      </c>
      <c r="M1378" s="53">
        <v>0</v>
      </c>
      <c r="N1378" s="2">
        <v>282</v>
      </c>
      <c r="O1378" s="2">
        <v>22</v>
      </c>
      <c r="Q1378" s="1"/>
      <c r="T1378" s="3"/>
    </row>
    <row r="1379" spans="1:20" ht="15.75" customHeight="1">
      <c r="A1379" s="1">
        <v>1</v>
      </c>
      <c r="B1379" s="1">
        <v>0</v>
      </c>
      <c r="C1379" s="1">
        <v>0</v>
      </c>
      <c r="D1379" s="1">
        <v>0</v>
      </c>
      <c r="E1379" s="1">
        <v>0</v>
      </c>
      <c r="F1379" s="1">
        <v>1</v>
      </c>
      <c r="G1379" s="1">
        <v>0</v>
      </c>
      <c r="H1379" s="1">
        <v>0</v>
      </c>
      <c r="I1379" s="1">
        <v>1</v>
      </c>
      <c r="J1379" s="2">
        <v>0</v>
      </c>
      <c r="K1379" s="2">
        <v>1</v>
      </c>
      <c r="L1379" s="53">
        <v>0</v>
      </c>
      <c r="M1379" s="53">
        <v>0</v>
      </c>
      <c r="N1379" s="2">
        <v>400</v>
      </c>
      <c r="O1379" s="2">
        <v>25</v>
      </c>
      <c r="Q1379" s="1"/>
      <c r="T1379" s="3"/>
    </row>
    <row r="1380" spans="1:20" ht="15.75" customHeight="1">
      <c r="A1380" s="1">
        <v>0</v>
      </c>
      <c r="B1380" s="1">
        <v>0</v>
      </c>
      <c r="C1380" s="1">
        <v>1</v>
      </c>
      <c r="D1380" s="1">
        <v>0</v>
      </c>
      <c r="E1380" s="1">
        <v>0</v>
      </c>
      <c r="F1380" s="1">
        <v>1</v>
      </c>
      <c r="G1380" s="1">
        <v>0</v>
      </c>
      <c r="H1380" s="1">
        <v>0</v>
      </c>
      <c r="I1380" s="1">
        <v>0</v>
      </c>
      <c r="J1380" s="2">
        <v>0</v>
      </c>
      <c r="K1380" s="2">
        <v>0</v>
      </c>
      <c r="L1380" s="53">
        <v>0</v>
      </c>
      <c r="M1380" s="53">
        <v>0</v>
      </c>
      <c r="N1380" s="2">
        <v>470</v>
      </c>
      <c r="O1380" s="2">
        <v>50</v>
      </c>
      <c r="Q1380" s="1"/>
      <c r="T1380" s="3"/>
    </row>
    <row r="1381" spans="1:20" ht="15.75" customHeight="1">
      <c r="A1381" s="1">
        <v>1</v>
      </c>
      <c r="B1381" s="1">
        <v>0</v>
      </c>
      <c r="C1381" s="1">
        <v>0</v>
      </c>
      <c r="D1381" s="1">
        <v>0</v>
      </c>
      <c r="E1381" s="1">
        <v>0</v>
      </c>
      <c r="F1381" s="1">
        <v>1</v>
      </c>
      <c r="G1381" s="1">
        <v>0</v>
      </c>
      <c r="H1381" s="1">
        <v>0</v>
      </c>
      <c r="I1381" s="1">
        <v>0</v>
      </c>
      <c r="J1381" s="2">
        <v>1</v>
      </c>
      <c r="K1381" s="2">
        <v>0</v>
      </c>
      <c r="L1381" s="53">
        <v>1</v>
      </c>
      <c r="M1381" s="53">
        <v>0</v>
      </c>
      <c r="N1381" s="2">
        <v>450</v>
      </c>
      <c r="O1381" s="2">
        <v>20</v>
      </c>
      <c r="Q1381" s="1"/>
      <c r="T1381" s="3"/>
    </row>
    <row r="1382" spans="1:20" ht="15.75" customHeight="1">
      <c r="A1382" s="1">
        <v>1</v>
      </c>
      <c r="B1382" s="1">
        <v>0</v>
      </c>
      <c r="C1382" s="1">
        <v>0</v>
      </c>
      <c r="D1382" s="1">
        <v>0</v>
      </c>
      <c r="E1382" s="1">
        <v>0</v>
      </c>
      <c r="F1382" s="1">
        <v>1</v>
      </c>
      <c r="G1382" s="1">
        <v>0</v>
      </c>
      <c r="H1382" s="1">
        <v>0</v>
      </c>
      <c r="I1382" s="1">
        <v>1</v>
      </c>
      <c r="J1382" s="2">
        <v>0</v>
      </c>
      <c r="K1382" s="2">
        <v>1</v>
      </c>
      <c r="L1382" s="53">
        <v>1</v>
      </c>
      <c r="M1382" s="53">
        <v>0</v>
      </c>
      <c r="N1382" s="2">
        <v>300</v>
      </c>
      <c r="O1382" s="2">
        <v>15</v>
      </c>
      <c r="Q1382" s="1"/>
      <c r="T1382" s="3"/>
    </row>
    <row r="1383" spans="1:20" ht="15.75" customHeight="1">
      <c r="A1383" s="1">
        <v>1</v>
      </c>
      <c r="B1383" s="1">
        <v>0</v>
      </c>
      <c r="C1383" s="1">
        <v>0</v>
      </c>
      <c r="D1383" s="1">
        <v>0</v>
      </c>
      <c r="E1383" s="1">
        <v>0</v>
      </c>
      <c r="F1383" s="1">
        <v>1</v>
      </c>
      <c r="G1383" s="1">
        <v>0</v>
      </c>
      <c r="H1383" s="1">
        <v>0</v>
      </c>
      <c r="I1383" s="1">
        <v>0</v>
      </c>
      <c r="J1383" s="2">
        <v>0</v>
      </c>
      <c r="K1383" s="2">
        <v>0</v>
      </c>
      <c r="L1383" s="53">
        <v>1</v>
      </c>
      <c r="M1383" s="53">
        <v>0</v>
      </c>
      <c r="N1383" s="2">
        <v>450</v>
      </c>
      <c r="O1383" s="2">
        <v>35</v>
      </c>
      <c r="Q1383" s="1"/>
      <c r="T1383" s="3"/>
    </row>
    <row r="1384" spans="1:20" ht="15.75" customHeight="1">
      <c r="A1384" s="1">
        <v>0</v>
      </c>
      <c r="B1384" s="1">
        <v>1</v>
      </c>
      <c r="C1384" s="1">
        <v>0</v>
      </c>
      <c r="D1384" s="1">
        <v>0</v>
      </c>
      <c r="E1384" s="1">
        <v>0</v>
      </c>
      <c r="F1384" s="1">
        <v>1</v>
      </c>
      <c r="G1384" s="1">
        <v>0</v>
      </c>
      <c r="H1384" s="1">
        <v>0</v>
      </c>
      <c r="I1384" s="1">
        <v>1</v>
      </c>
      <c r="J1384" s="2">
        <v>0</v>
      </c>
      <c r="K1384" s="2">
        <v>1</v>
      </c>
      <c r="L1384" s="53">
        <v>0</v>
      </c>
      <c r="M1384" s="53">
        <v>0</v>
      </c>
      <c r="N1384" s="2">
        <v>300</v>
      </c>
      <c r="O1384" s="2">
        <v>15</v>
      </c>
      <c r="Q1384" s="1"/>
      <c r="T1384" s="3"/>
    </row>
    <row r="1385" spans="1:20" ht="15.75" customHeight="1">
      <c r="A1385" s="1">
        <v>1</v>
      </c>
      <c r="B1385" s="1">
        <v>0</v>
      </c>
      <c r="C1385" s="1">
        <v>0</v>
      </c>
      <c r="D1385" s="1">
        <v>0</v>
      </c>
      <c r="E1385" s="1">
        <v>1</v>
      </c>
      <c r="F1385" s="1">
        <v>0</v>
      </c>
      <c r="G1385" s="1">
        <v>0</v>
      </c>
      <c r="H1385" s="1">
        <v>0</v>
      </c>
      <c r="I1385" s="1">
        <v>0</v>
      </c>
      <c r="J1385" s="2">
        <v>0</v>
      </c>
      <c r="K1385" s="2">
        <v>1</v>
      </c>
      <c r="L1385" s="53">
        <v>0</v>
      </c>
      <c r="M1385" s="53">
        <v>0</v>
      </c>
      <c r="N1385" s="2">
        <v>480</v>
      </c>
      <c r="O1385" s="2">
        <v>30</v>
      </c>
      <c r="Q1385" s="1"/>
      <c r="T1385" s="3"/>
    </row>
    <row r="1386" spans="1:20" ht="15.75" customHeight="1">
      <c r="A1386" s="1">
        <v>0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1</v>
      </c>
      <c r="I1386" s="1">
        <v>0</v>
      </c>
      <c r="J1386" s="2">
        <v>0</v>
      </c>
      <c r="K1386" s="2">
        <v>1</v>
      </c>
      <c r="L1386" s="53">
        <v>0</v>
      </c>
      <c r="M1386" s="53">
        <v>0</v>
      </c>
      <c r="N1386" s="2">
        <v>400</v>
      </c>
      <c r="O1386" s="2">
        <v>25</v>
      </c>
      <c r="Q1386" s="1"/>
      <c r="T1386" s="3"/>
    </row>
    <row r="1387" spans="1:20" ht="15.75" customHeight="1">
      <c r="A1387" s="1">
        <v>0</v>
      </c>
      <c r="B1387" s="1">
        <v>0</v>
      </c>
      <c r="C1387" s="1">
        <v>1</v>
      </c>
      <c r="D1387" s="1">
        <v>0</v>
      </c>
      <c r="E1387" s="1">
        <v>1</v>
      </c>
      <c r="F1387" s="1">
        <v>0</v>
      </c>
      <c r="G1387" s="1">
        <v>0</v>
      </c>
      <c r="H1387" s="1">
        <v>0</v>
      </c>
      <c r="I1387" s="1">
        <v>1</v>
      </c>
      <c r="J1387" s="2">
        <v>0</v>
      </c>
      <c r="K1387" s="2">
        <v>0</v>
      </c>
      <c r="L1387" s="53">
        <v>1</v>
      </c>
      <c r="M1387" s="53">
        <v>0</v>
      </c>
      <c r="N1387" s="2">
        <v>450</v>
      </c>
      <c r="O1387" s="2">
        <v>30</v>
      </c>
      <c r="Q1387" s="1"/>
      <c r="T1387" s="3"/>
    </row>
    <row r="1388" spans="1:20" ht="15.75" customHeight="1">
      <c r="A1388" s="1">
        <v>0</v>
      </c>
      <c r="B1388" s="1">
        <v>1</v>
      </c>
      <c r="C1388" s="1">
        <v>0</v>
      </c>
      <c r="D1388" s="1">
        <v>0</v>
      </c>
      <c r="E1388" s="1">
        <v>1</v>
      </c>
      <c r="F1388" s="1">
        <v>0</v>
      </c>
      <c r="G1388" s="1">
        <v>0</v>
      </c>
      <c r="H1388" s="1">
        <v>0</v>
      </c>
      <c r="I1388" s="1">
        <v>0</v>
      </c>
      <c r="J1388" s="2">
        <v>0</v>
      </c>
      <c r="K1388" s="2">
        <v>0</v>
      </c>
      <c r="L1388" s="53">
        <v>0</v>
      </c>
      <c r="M1388" s="53">
        <v>1</v>
      </c>
      <c r="N1388" s="2">
        <v>450</v>
      </c>
      <c r="O1388" s="2">
        <v>35</v>
      </c>
      <c r="Q1388" s="1"/>
      <c r="T1388" s="3"/>
    </row>
    <row r="1389" spans="1:20" ht="15.75" customHeight="1">
      <c r="A1389" s="1">
        <v>0</v>
      </c>
      <c r="B1389" s="1">
        <v>0</v>
      </c>
      <c r="C1389" s="1">
        <v>1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1</v>
      </c>
      <c r="J1389" s="2">
        <v>0</v>
      </c>
      <c r="K1389" s="2">
        <v>1</v>
      </c>
      <c r="L1389" s="53">
        <v>0</v>
      </c>
      <c r="M1389" s="53">
        <v>0</v>
      </c>
      <c r="N1389" s="2">
        <v>350</v>
      </c>
      <c r="O1389" s="2">
        <v>20</v>
      </c>
      <c r="Q1389" s="1"/>
      <c r="T1389" s="3"/>
    </row>
    <row r="1390" spans="1:20" ht="15.75" customHeight="1">
      <c r="A1390" s="1">
        <v>1</v>
      </c>
      <c r="B1390" s="1">
        <v>0</v>
      </c>
      <c r="C1390" s="1">
        <v>0</v>
      </c>
      <c r="D1390" s="1">
        <v>0</v>
      </c>
      <c r="E1390" s="1">
        <v>1</v>
      </c>
      <c r="F1390" s="1">
        <v>0</v>
      </c>
      <c r="G1390" s="1">
        <v>0</v>
      </c>
      <c r="H1390" s="1">
        <v>0</v>
      </c>
      <c r="I1390" s="1">
        <v>0</v>
      </c>
      <c r="J1390" s="2">
        <v>0</v>
      </c>
      <c r="K1390" s="2">
        <v>0</v>
      </c>
      <c r="L1390" s="53">
        <v>1</v>
      </c>
      <c r="M1390" s="53">
        <v>0</v>
      </c>
      <c r="N1390" s="2">
        <v>500</v>
      </c>
      <c r="O1390" s="2">
        <v>40</v>
      </c>
      <c r="Q1390" s="1"/>
      <c r="T1390" s="3"/>
    </row>
    <row r="1391" spans="1:20" ht="15.75" customHeight="1">
      <c r="A1391" s="1">
        <v>0</v>
      </c>
      <c r="B1391" s="1">
        <v>0</v>
      </c>
      <c r="C1391" s="1">
        <v>1</v>
      </c>
      <c r="D1391" s="1">
        <v>0</v>
      </c>
      <c r="E1391" s="1">
        <v>1</v>
      </c>
      <c r="F1391" s="1">
        <v>0</v>
      </c>
      <c r="G1391" s="1">
        <v>0</v>
      </c>
      <c r="H1391" s="1">
        <v>0</v>
      </c>
      <c r="I1391" s="1">
        <v>1</v>
      </c>
      <c r="J1391" s="2">
        <v>0</v>
      </c>
      <c r="K1391" s="2">
        <v>1</v>
      </c>
      <c r="L1391" s="53">
        <v>0</v>
      </c>
      <c r="M1391" s="53">
        <v>1</v>
      </c>
      <c r="N1391" s="2">
        <v>400</v>
      </c>
      <c r="O1391" s="2">
        <v>25</v>
      </c>
      <c r="Q1391" s="1"/>
      <c r="T1391" s="3"/>
    </row>
    <row r="1392" spans="1:20" ht="15.75" customHeight="1">
      <c r="A1392" s="1">
        <v>0</v>
      </c>
      <c r="B1392" s="1">
        <v>0</v>
      </c>
      <c r="C1392" s="1">
        <v>0</v>
      </c>
      <c r="D1392" s="1">
        <v>0</v>
      </c>
      <c r="E1392" s="1">
        <v>1</v>
      </c>
      <c r="F1392" s="1">
        <v>0</v>
      </c>
      <c r="G1392" s="1">
        <v>0</v>
      </c>
      <c r="H1392" s="1">
        <v>0</v>
      </c>
      <c r="I1392" s="1">
        <v>1</v>
      </c>
      <c r="J1392" s="2">
        <v>0</v>
      </c>
      <c r="K1392" s="2">
        <v>0</v>
      </c>
      <c r="L1392" s="53">
        <v>0</v>
      </c>
      <c r="M1392" s="53">
        <v>0</v>
      </c>
      <c r="N1392" s="2">
        <v>500</v>
      </c>
      <c r="O1392" s="2">
        <v>40</v>
      </c>
      <c r="Q1392" s="1"/>
      <c r="T1392" s="3"/>
    </row>
    <row r="1393" spans="1:20" ht="15.75" customHeight="1">
      <c r="A1393" s="1">
        <v>0</v>
      </c>
      <c r="B1393" s="1">
        <v>0</v>
      </c>
      <c r="C1393" s="1">
        <v>1</v>
      </c>
      <c r="D1393" s="1">
        <v>0</v>
      </c>
      <c r="E1393" s="1">
        <v>1</v>
      </c>
      <c r="F1393" s="1">
        <v>0</v>
      </c>
      <c r="G1393" s="1">
        <v>0</v>
      </c>
      <c r="H1393" s="1">
        <v>0</v>
      </c>
      <c r="I1393" s="1">
        <v>0</v>
      </c>
      <c r="J1393" s="2">
        <v>1</v>
      </c>
      <c r="K1393" s="2">
        <v>0</v>
      </c>
      <c r="L1393" s="53">
        <v>1</v>
      </c>
      <c r="M1393" s="53">
        <v>0</v>
      </c>
      <c r="N1393" s="2">
        <v>350</v>
      </c>
      <c r="O1393" s="2">
        <v>25</v>
      </c>
      <c r="Q1393" s="1"/>
      <c r="T1393" s="3"/>
    </row>
    <row r="1394" spans="1:20" ht="15.75" customHeight="1">
      <c r="A1394" s="1">
        <v>0</v>
      </c>
      <c r="B1394" s="1">
        <v>0</v>
      </c>
      <c r="C1394" s="1">
        <v>1</v>
      </c>
      <c r="D1394" s="1">
        <v>0</v>
      </c>
      <c r="E1394" s="1">
        <v>0</v>
      </c>
      <c r="F1394" s="1">
        <v>1</v>
      </c>
      <c r="G1394" s="1">
        <v>0</v>
      </c>
      <c r="H1394" s="1">
        <v>0</v>
      </c>
      <c r="I1394" s="1">
        <v>0</v>
      </c>
      <c r="J1394" s="2">
        <v>0</v>
      </c>
      <c r="K1394" s="2">
        <v>0</v>
      </c>
      <c r="L1394" s="53">
        <v>1</v>
      </c>
      <c r="M1394" s="53">
        <v>0</v>
      </c>
      <c r="N1394" s="2">
        <v>400</v>
      </c>
      <c r="O1394" s="2">
        <v>35</v>
      </c>
      <c r="Q1394" s="1"/>
      <c r="T1394" s="3"/>
    </row>
    <row r="1395" spans="1:20" ht="15.75" customHeight="1">
      <c r="A1395" s="1">
        <v>0</v>
      </c>
      <c r="B1395" s="1">
        <v>1</v>
      </c>
      <c r="C1395" s="1">
        <v>0</v>
      </c>
      <c r="D1395" s="1">
        <v>0</v>
      </c>
      <c r="E1395" s="1">
        <v>0</v>
      </c>
      <c r="F1395" s="1">
        <v>0</v>
      </c>
      <c r="G1395" s="1">
        <v>1</v>
      </c>
      <c r="H1395" s="1">
        <v>1</v>
      </c>
      <c r="I1395" s="1">
        <v>0</v>
      </c>
      <c r="J1395" s="2">
        <v>0</v>
      </c>
      <c r="K1395" s="2">
        <v>0</v>
      </c>
      <c r="L1395" s="53">
        <v>0</v>
      </c>
      <c r="M1395" s="53">
        <v>0</v>
      </c>
      <c r="N1395" s="2">
        <v>400</v>
      </c>
      <c r="O1395" s="2">
        <v>30</v>
      </c>
      <c r="Q1395" s="1"/>
      <c r="T1395" s="3"/>
    </row>
    <row r="1396" spans="1:20" ht="15.75" customHeight="1">
      <c r="A1396" s="1">
        <v>0</v>
      </c>
      <c r="B1396" s="1">
        <v>0</v>
      </c>
      <c r="C1396" s="1">
        <v>1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2">
        <v>0</v>
      </c>
      <c r="K1396" s="2">
        <v>1</v>
      </c>
      <c r="L1396" s="53">
        <v>1</v>
      </c>
      <c r="M1396" s="53">
        <v>0</v>
      </c>
      <c r="N1396" s="2">
        <v>450</v>
      </c>
      <c r="O1396" s="2">
        <v>25</v>
      </c>
      <c r="Q1396" s="1"/>
      <c r="T1396" s="3"/>
    </row>
    <row r="1397" spans="1:20" ht="15.75" customHeight="1">
      <c r="A1397" s="1">
        <v>0</v>
      </c>
      <c r="B1397" s="1">
        <v>0</v>
      </c>
      <c r="C1397" s="1">
        <v>0</v>
      </c>
      <c r="D1397" s="1">
        <v>0</v>
      </c>
      <c r="E1397" s="1">
        <v>0</v>
      </c>
      <c r="F1397" s="1">
        <v>1</v>
      </c>
      <c r="G1397" s="1">
        <v>0</v>
      </c>
      <c r="H1397" s="1">
        <v>0</v>
      </c>
      <c r="I1397" s="1">
        <v>1</v>
      </c>
      <c r="J1397" s="2">
        <v>0</v>
      </c>
      <c r="K1397" s="2">
        <v>0</v>
      </c>
      <c r="L1397" s="53">
        <v>0</v>
      </c>
      <c r="M1397" s="53">
        <v>1</v>
      </c>
      <c r="N1397" s="2">
        <v>500</v>
      </c>
      <c r="O1397" s="2">
        <v>40</v>
      </c>
      <c r="Q1397" s="1"/>
      <c r="T1397" s="3"/>
    </row>
    <row r="1398" spans="1:20" ht="15.75" customHeight="1">
      <c r="A1398" s="1">
        <v>0</v>
      </c>
      <c r="B1398" s="1">
        <v>0</v>
      </c>
      <c r="C1398" s="1">
        <v>1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2">
        <v>0</v>
      </c>
      <c r="K1398" s="2">
        <v>0</v>
      </c>
      <c r="L1398" s="53">
        <v>1</v>
      </c>
      <c r="M1398" s="53">
        <v>0</v>
      </c>
      <c r="N1398" s="2">
        <v>450</v>
      </c>
      <c r="O1398" s="2">
        <v>40</v>
      </c>
      <c r="Q1398" s="1"/>
      <c r="T1398" s="3"/>
    </row>
    <row r="1399" spans="1:20" ht="15.75" customHeight="1">
      <c r="A1399" s="1">
        <v>1</v>
      </c>
      <c r="B1399" s="1">
        <v>0</v>
      </c>
      <c r="C1399" s="1">
        <v>0</v>
      </c>
      <c r="D1399" s="1">
        <v>0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  <c r="J1399" s="2">
        <v>0</v>
      </c>
      <c r="K1399" s="2">
        <v>1</v>
      </c>
      <c r="L1399" s="53">
        <v>0</v>
      </c>
      <c r="M1399" s="53">
        <v>0</v>
      </c>
      <c r="N1399" s="2">
        <v>450</v>
      </c>
      <c r="O1399" s="2">
        <v>30</v>
      </c>
      <c r="Q1399" s="1"/>
      <c r="T1399" s="3"/>
    </row>
    <row r="1400" spans="1:20" ht="15.75" customHeight="1">
      <c r="A1400" s="1">
        <v>0</v>
      </c>
      <c r="B1400" s="1">
        <v>0</v>
      </c>
      <c r="C1400" s="1">
        <v>0</v>
      </c>
      <c r="D1400" s="1">
        <v>0</v>
      </c>
      <c r="E1400" s="1">
        <v>0</v>
      </c>
      <c r="F1400" s="1">
        <v>1</v>
      </c>
      <c r="G1400" s="1">
        <v>0</v>
      </c>
      <c r="H1400" s="1">
        <v>0</v>
      </c>
      <c r="I1400" s="1">
        <v>1</v>
      </c>
      <c r="J1400" s="2">
        <v>0</v>
      </c>
      <c r="K1400" s="2">
        <v>1</v>
      </c>
      <c r="L1400" s="53">
        <v>0</v>
      </c>
      <c r="M1400" s="53">
        <v>0</v>
      </c>
      <c r="N1400" s="2">
        <v>400</v>
      </c>
      <c r="O1400" s="2">
        <v>15</v>
      </c>
      <c r="Q1400" s="1"/>
      <c r="T1400" s="3"/>
    </row>
    <row r="1401" spans="1:20" ht="15.75" customHeight="1">
      <c r="A1401" s="1">
        <v>1</v>
      </c>
      <c r="B1401" s="1">
        <v>0</v>
      </c>
      <c r="C1401" s="1">
        <v>0</v>
      </c>
      <c r="D1401" s="1">
        <v>0</v>
      </c>
      <c r="E1401" s="1">
        <v>0</v>
      </c>
      <c r="F1401" s="1">
        <v>1</v>
      </c>
      <c r="G1401" s="1">
        <v>0</v>
      </c>
      <c r="H1401" s="1">
        <v>0</v>
      </c>
      <c r="I1401" s="1">
        <v>0</v>
      </c>
      <c r="J1401" s="2">
        <v>0</v>
      </c>
      <c r="K1401" s="2">
        <v>1</v>
      </c>
      <c r="L1401" s="53">
        <v>1</v>
      </c>
      <c r="M1401" s="53">
        <v>0</v>
      </c>
      <c r="N1401" s="2">
        <v>450</v>
      </c>
      <c r="O1401" s="2">
        <v>25</v>
      </c>
      <c r="Q1401" s="1"/>
      <c r="T1401" s="3"/>
    </row>
    <row r="1402" spans="1:20" ht="15.75" customHeight="1">
      <c r="A1402" s="1">
        <v>0</v>
      </c>
      <c r="B1402" s="1">
        <v>1</v>
      </c>
      <c r="C1402" s="1">
        <v>0</v>
      </c>
      <c r="D1402" s="1">
        <v>0</v>
      </c>
      <c r="E1402" s="1">
        <v>0</v>
      </c>
      <c r="F1402" s="1">
        <v>1</v>
      </c>
      <c r="G1402" s="1">
        <v>0</v>
      </c>
      <c r="H1402" s="1">
        <v>0</v>
      </c>
      <c r="I1402" s="1">
        <v>0</v>
      </c>
      <c r="J1402" s="2">
        <v>0</v>
      </c>
      <c r="K1402" s="2">
        <v>0</v>
      </c>
      <c r="L1402" s="53">
        <v>1</v>
      </c>
      <c r="M1402" s="53">
        <v>0</v>
      </c>
      <c r="N1402" s="2">
        <v>500</v>
      </c>
      <c r="O1402" s="2">
        <v>40</v>
      </c>
      <c r="Q1402" s="1"/>
      <c r="T1402" s="3"/>
    </row>
    <row r="1403" spans="1:20" ht="15.75" customHeight="1">
      <c r="A1403" s="1">
        <v>0</v>
      </c>
      <c r="B1403" s="1">
        <v>1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1</v>
      </c>
      <c r="J1403" s="2">
        <v>0</v>
      </c>
      <c r="K1403" s="2">
        <v>1</v>
      </c>
      <c r="L1403" s="53">
        <v>0</v>
      </c>
      <c r="M1403" s="53">
        <v>1</v>
      </c>
      <c r="N1403" s="2">
        <v>350</v>
      </c>
      <c r="O1403" s="2">
        <v>20</v>
      </c>
      <c r="Q1403" s="1"/>
      <c r="T1403" s="3"/>
    </row>
    <row r="1404" spans="1:20" ht="15.75" customHeight="1">
      <c r="A1404" s="1">
        <v>0</v>
      </c>
      <c r="B1404" s="1">
        <v>1</v>
      </c>
      <c r="C1404" s="1">
        <v>0</v>
      </c>
      <c r="D1404" s="1">
        <v>0</v>
      </c>
      <c r="E1404" s="1">
        <v>0</v>
      </c>
      <c r="F1404" s="1">
        <v>0</v>
      </c>
      <c r="G1404" s="1">
        <v>1</v>
      </c>
      <c r="H1404" s="1">
        <v>0</v>
      </c>
      <c r="I1404" s="1">
        <v>1</v>
      </c>
      <c r="J1404" s="2">
        <v>1</v>
      </c>
      <c r="K1404" s="2">
        <v>0</v>
      </c>
      <c r="L1404" s="53">
        <v>1</v>
      </c>
      <c r="M1404" s="53">
        <v>0</v>
      </c>
      <c r="N1404" s="2">
        <v>300</v>
      </c>
      <c r="O1404" s="2">
        <v>15</v>
      </c>
      <c r="Q1404" s="1"/>
      <c r="T1404" s="3"/>
    </row>
    <row r="1405" spans="1:20" ht="15.75" customHeight="1">
      <c r="A1405" s="1">
        <v>0</v>
      </c>
      <c r="B1405" s="1">
        <v>0</v>
      </c>
      <c r="C1405" s="1">
        <v>0</v>
      </c>
      <c r="D1405" s="1">
        <v>0</v>
      </c>
      <c r="E1405" s="1">
        <v>1</v>
      </c>
      <c r="F1405" s="1">
        <v>0</v>
      </c>
      <c r="G1405" s="1">
        <v>0</v>
      </c>
      <c r="H1405" s="1">
        <v>1</v>
      </c>
      <c r="I1405" s="1">
        <v>0</v>
      </c>
      <c r="J1405" s="2">
        <v>0</v>
      </c>
      <c r="K1405" s="2">
        <v>1</v>
      </c>
      <c r="L1405" s="53">
        <v>0</v>
      </c>
      <c r="M1405" s="53">
        <v>1</v>
      </c>
      <c r="N1405" s="2">
        <v>450</v>
      </c>
      <c r="O1405" s="2">
        <v>30</v>
      </c>
      <c r="Q1405" s="1"/>
      <c r="T1405" s="3"/>
    </row>
    <row r="1406" spans="1:20" ht="15.75" customHeight="1">
      <c r="A1406" s="1">
        <v>0</v>
      </c>
      <c r="B1406" s="1">
        <v>0</v>
      </c>
      <c r="C1406" s="1">
        <v>1</v>
      </c>
      <c r="D1406" s="1">
        <v>0</v>
      </c>
      <c r="E1406" s="1">
        <v>0</v>
      </c>
      <c r="F1406" s="1">
        <v>0</v>
      </c>
      <c r="G1406" s="1">
        <v>1</v>
      </c>
      <c r="H1406" s="1">
        <v>1</v>
      </c>
      <c r="I1406" s="1">
        <v>0</v>
      </c>
      <c r="J1406" s="2">
        <v>0</v>
      </c>
      <c r="K1406" s="2">
        <v>1</v>
      </c>
      <c r="L1406" s="53">
        <v>1</v>
      </c>
      <c r="M1406" s="53">
        <v>0</v>
      </c>
      <c r="N1406" s="2">
        <v>480</v>
      </c>
      <c r="O1406" s="2">
        <v>30</v>
      </c>
      <c r="Q1406" s="1"/>
      <c r="T1406" s="3"/>
    </row>
    <row r="1407" spans="1:20" ht="15.75" customHeight="1">
      <c r="A1407" s="1">
        <v>0</v>
      </c>
      <c r="B1407" s="1">
        <v>0</v>
      </c>
      <c r="C1407" s="1">
        <v>1</v>
      </c>
      <c r="D1407" s="1">
        <v>0</v>
      </c>
      <c r="E1407" s="1">
        <v>0</v>
      </c>
      <c r="F1407" s="1">
        <v>0</v>
      </c>
      <c r="G1407" s="1">
        <v>1</v>
      </c>
      <c r="H1407" s="1">
        <v>1</v>
      </c>
      <c r="I1407" s="1">
        <v>0</v>
      </c>
      <c r="J1407" s="2">
        <v>0</v>
      </c>
      <c r="K1407" s="2">
        <v>0</v>
      </c>
      <c r="L1407" s="53">
        <v>1</v>
      </c>
      <c r="M1407" s="53">
        <v>0</v>
      </c>
      <c r="N1407" s="2">
        <v>400</v>
      </c>
      <c r="O1407" s="2">
        <v>30</v>
      </c>
      <c r="Q1407" s="1"/>
      <c r="T1407" s="3"/>
    </row>
    <row r="1408" spans="1:20" ht="15.75" customHeight="1">
      <c r="A1408" s="1">
        <v>0</v>
      </c>
      <c r="B1408" s="1">
        <v>0</v>
      </c>
      <c r="C1408" s="1">
        <v>0</v>
      </c>
      <c r="D1408" s="1">
        <v>1</v>
      </c>
      <c r="E1408" s="1">
        <v>0</v>
      </c>
      <c r="F1408" s="1">
        <v>0</v>
      </c>
      <c r="G1408" s="1">
        <v>0</v>
      </c>
      <c r="H1408" s="1">
        <v>1</v>
      </c>
      <c r="I1408" s="1">
        <v>0</v>
      </c>
      <c r="J1408" s="2">
        <v>1</v>
      </c>
      <c r="K1408" s="2">
        <v>0</v>
      </c>
      <c r="L1408" s="53">
        <v>0</v>
      </c>
      <c r="M1408" s="53">
        <v>1</v>
      </c>
      <c r="N1408" s="2">
        <v>443</v>
      </c>
      <c r="O1408" s="2">
        <v>32</v>
      </c>
      <c r="Q1408" s="1"/>
      <c r="T1408" s="3"/>
    </row>
    <row r="1409" spans="1:20" ht="15.75" customHeight="1">
      <c r="A1409" s="1">
        <v>0</v>
      </c>
      <c r="B1409" s="1">
        <v>0</v>
      </c>
      <c r="C1409" s="1">
        <v>1</v>
      </c>
      <c r="D1409" s="1">
        <v>0</v>
      </c>
      <c r="E1409" s="1">
        <v>0</v>
      </c>
      <c r="F1409" s="1">
        <v>1</v>
      </c>
      <c r="G1409" s="1">
        <v>0</v>
      </c>
      <c r="H1409" s="1">
        <v>0</v>
      </c>
      <c r="I1409" s="1">
        <v>0</v>
      </c>
      <c r="J1409" s="2">
        <v>0</v>
      </c>
      <c r="K1409" s="2">
        <v>1</v>
      </c>
      <c r="L1409" s="53">
        <v>1</v>
      </c>
      <c r="M1409" s="53">
        <v>0</v>
      </c>
      <c r="N1409" s="2">
        <v>350</v>
      </c>
      <c r="O1409" s="2">
        <v>20</v>
      </c>
      <c r="Q1409" s="1"/>
      <c r="T1409" s="3"/>
    </row>
    <row r="1410" spans="1:20" ht="15.75" customHeight="1">
      <c r="A1410" s="1">
        <v>0</v>
      </c>
      <c r="B1410" s="1">
        <v>1</v>
      </c>
      <c r="C1410" s="1">
        <v>0</v>
      </c>
      <c r="D1410" s="1">
        <v>0</v>
      </c>
      <c r="E1410" s="1">
        <v>0</v>
      </c>
      <c r="F1410" s="1">
        <v>1</v>
      </c>
      <c r="G1410" s="1">
        <v>0</v>
      </c>
      <c r="H1410" s="1">
        <v>0</v>
      </c>
      <c r="I1410" s="1">
        <v>0</v>
      </c>
      <c r="J1410" s="2">
        <v>0</v>
      </c>
      <c r="K1410" s="2">
        <v>0</v>
      </c>
      <c r="L1410" s="53">
        <v>1</v>
      </c>
      <c r="M1410" s="53">
        <v>0</v>
      </c>
      <c r="N1410" s="2">
        <v>500</v>
      </c>
      <c r="O1410" s="2">
        <v>40</v>
      </c>
      <c r="Q1410" s="1"/>
      <c r="T1410" s="3"/>
    </row>
    <row r="1411" spans="1:20" ht="15.75" customHeight="1">
      <c r="A1411" s="1">
        <v>0</v>
      </c>
      <c r="B1411" s="1">
        <v>0</v>
      </c>
      <c r="C1411" s="1">
        <v>0</v>
      </c>
      <c r="D1411" s="1">
        <v>0</v>
      </c>
      <c r="E1411" s="1">
        <v>0</v>
      </c>
      <c r="F1411" s="1">
        <v>1</v>
      </c>
      <c r="G1411" s="1">
        <v>0</v>
      </c>
      <c r="H1411" s="1">
        <v>0</v>
      </c>
      <c r="I1411" s="1">
        <v>0</v>
      </c>
      <c r="J1411" s="2">
        <v>0</v>
      </c>
      <c r="K1411" s="2">
        <v>0</v>
      </c>
      <c r="L1411" s="53">
        <v>1</v>
      </c>
      <c r="M1411" s="53">
        <v>0</v>
      </c>
      <c r="N1411" s="2">
        <v>450</v>
      </c>
      <c r="O1411" s="2">
        <v>45</v>
      </c>
      <c r="Q1411" s="1"/>
      <c r="T1411" s="3"/>
    </row>
    <row r="1412" spans="1:20" ht="15.75" customHeight="1">
      <c r="A1412" s="1">
        <v>0</v>
      </c>
      <c r="B1412" s="1">
        <v>0</v>
      </c>
      <c r="C1412" s="1">
        <v>1</v>
      </c>
      <c r="D1412" s="1">
        <v>0</v>
      </c>
      <c r="E1412" s="1">
        <v>0</v>
      </c>
      <c r="F1412" s="1">
        <v>1</v>
      </c>
      <c r="G1412" s="1">
        <v>0</v>
      </c>
      <c r="H1412" s="1">
        <v>0</v>
      </c>
      <c r="I1412" s="1">
        <v>0</v>
      </c>
      <c r="J1412" s="2">
        <v>0</v>
      </c>
      <c r="K1412" s="2">
        <v>0</v>
      </c>
      <c r="L1412" s="53">
        <v>1</v>
      </c>
      <c r="M1412" s="53">
        <v>0</v>
      </c>
      <c r="N1412" s="2">
        <v>500</v>
      </c>
      <c r="O1412" s="2">
        <v>50</v>
      </c>
      <c r="Q1412" s="1"/>
      <c r="T1412" s="3"/>
    </row>
    <row r="1413" spans="1:20" ht="15.75" customHeight="1">
      <c r="A1413" s="1">
        <v>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1</v>
      </c>
      <c r="H1413" s="1">
        <v>0</v>
      </c>
      <c r="I1413" s="1">
        <v>1</v>
      </c>
      <c r="J1413" s="2">
        <v>0</v>
      </c>
      <c r="K1413" s="2">
        <v>1</v>
      </c>
      <c r="L1413" s="53">
        <v>1</v>
      </c>
      <c r="M1413" s="53">
        <v>0</v>
      </c>
      <c r="N1413" s="2">
        <v>350</v>
      </c>
      <c r="O1413" s="2">
        <v>20</v>
      </c>
      <c r="Q1413" s="1"/>
      <c r="T1413" s="3"/>
    </row>
    <row r="1414" spans="1:20" ht="15.75" customHeight="1">
      <c r="A1414" s="1">
        <v>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2">
        <v>0</v>
      </c>
      <c r="K1414" s="2">
        <v>0</v>
      </c>
      <c r="L1414" s="53">
        <v>0</v>
      </c>
      <c r="M1414" s="53">
        <v>1</v>
      </c>
      <c r="N1414" s="2">
        <v>450</v>
      </c>
      <c r="O1414" s="2">
        <v>45</v>
      </c>
      <c r="Q1414" s="1"/>
      <c r="T1414" s="3"/>
    </row>
    <row r="1415" spans="1:20" ht="15.75" customHeight="1">
      <c r="A1415" s="1">
        <v>0</v>
      </c>
      <c r="B1415" s="1">
        <v>1</v>
      </c>
      <c r="C1415" s="1">
        <v>0</v>
      </c>
      <c r="D1415" s="1">
        <v>0</v>
      </c>
      <c r="E1415" s="1">
        <v>0</v>
      </c>
      <c r="F1415" s="1">
        <v>0</v>
      </c>
      <c r="G1415" s="1">
        <v>1</v>
      </c>
      <c r="H1415" s="1">
        <v>0</v>
      </c>
      <c r="I1415" s="1">
        <v>1</v>
      </c>
      <c r="J1415" s="2">
        <v>0</v>
      </c>
      <c r="K1415" s="2">
        <v>1</v>
      </c>
      <c r="L1415" s="53">
        <v>1</v>
      </c>
      <c r="M1415" s="53">
        <v>0</v>
      </c>
      <c r="N1415" s="2">
        <v>450</v>
      </c>
      <c r="O1415" s="2">
        <v>30</v>
      </c>
      <c r="Q1415" s="1"/>
      <c r="T1415" s="3"/>
    </row>
    <row r="1416" spans="1:20" ht="15.75" customHeight="1">
      <c r="A1416" s="1">
        <v>0</v>
      </c>
      <c r="B1416" s="1">
        <v>0</v>
      </c>
      <c r="C1416" s="1">
        <v>1</v>
      </c>
      <c r="D1416" s="1">
        <v>0</v>
      </c>
      <c r="E1416" s="1">
        <v>0</v>
      </c>
      <c r="F1416" s="1">
        <v>0</v>
      </c>
      <c r="G1416" s="1">
        <v>1</v>
      </c>
      <c r="H1416" s="1">
        <v>0</v>
      </c>
      <c r="I1416" s="1">
        <v>0</v>
      </c>
      <c r="J1416" s="2">
        <v>0</v>
      </c>
      <c r="K1416" s="2">
        <v>0</v>
      </c>
      <c r="L1416" s="53">
        <v>1</v>
      </c>
      <c r="M1416" s="53">
        <v>0</v>
      </c>
      <c r="N1416" s="2">
        <v>500</v>
      </c>
      <c r="O1416" s="2">
        <v>45</v>
      </c>
      <c r="Q1416" s="1"/>
      <c r="T1416" s="3"/>
    </row>
    <row r="1417" spans="1:20" ht="15.75" customHeight="1">
      <c r="A1417" s="1">
        <v>0</v>
      </c>
      <c r="B1417" s="1">
        <v>0</v>
      </c>
      <c r="C1417" s="1">
        <v>0</v>
      </c>
      <c r="D1417" s="1">
        <v>0</v>
      </c>
      <c r="E1417" s="1">
        <v>1</v>
      </c>
      <c r="F1417" s="1">
        <v>0</v>
      </c>
      <c r="G1417" s="1">
        <v>0</v>
      </c>
      <c r="H1417" s="1">
        <v>0</v>
      </c>
      <c r="I1417" s="1">
        <v>1</v>
      </c>
      <c r="J1417" s="2">
        <v>0</v>
      </c>
      <c r="K1417" s="2">
        <v>1</v>
      </c>
      <c r="L1417" s="53">
        <v>0</v>
      </c>
      <c r="M1417" s="53">
        <v>1</v>
      </c>
      <c r="N1417" s="2">
        <v>300</v>
      </c>
      <c r="O1417" s="2">
        <v>15</v>
      </c>
      <c r="Q1417" s="1"/>
      <c r="T1417" s="3"/>
    </row>
    <row r="1418" spans="1:20" ht="15.75" customHeight="1">
      <c r="A1418" s="1">
        <v>0</v>
      </c>
      <c r="B1418" s="1">
        <v>0</v>
      </c>
      <c r="C1418" s="1">
        <v>0</v>
      </c>
      <c r="D1418" s="1">
        <v>1</v>
      </c>
      <c r="E1418" s="1">
        <v>0</v>
      </c>
      <c r="F1418" s="1">
        <v>1</v>
      </c>
      <c r="G1418" s="1">
        <v>0</v>
      </c>
      <c r="H1418" s="1">
        <v>0</v>
      </c>
      <c r="I1418" s="1">
        <v>0</v>
      </c>
      <c r="J1418" s="2">
        <v>1</v>
      </c>
      <c r="K1418" s="2">
        <v>0</v>
      </c>
      <c r="L1418" s="53">
        <v>0</v>
      </c>
      <c r="M1418" s="53">
        <v>1</v>
      </c>
      <c r="N1418" s="2">
        <v>500</v>
      </c>
      <c r="O1418" s="2">
        <v>20</v>
      </c>
      <c r="Q1418" s="1"/>
      <c r="T1418" s="3"/>
    </row>
    <row r="1419" spans="1:20" ht="15.75" customHeight="1">
      <c r="A1419" s="1">
        <v>0</v>
      </c>
      <c r="B1419" s="1">
        <v>0</v>
      </c>
      <c r="C1419" s="1">
        <v>0</v>
      </c>
      <c r="D1419" s="1">
        <v>1</v>
      </c>
      <c r="E1419" s="1">
        <v>0</v>
      </c>
      <c r="F1419" s="1">
        <v>1</v>
      </c>
      <c r="G1419" s="1">
        <v>0</v>
      </c>
      <c r="H1419" s="1">
        <v>0</v>
      </c>
      <c r="I1419" s="1">
        <v>0</v>
      </c>
      <c r="J1419" s="2">
        <v>0</v>
      </c>
      <c r="K1419" s="2">
        <v>1</v>
      </c>
      <c r="L1419" s="53">
        <v>0</v>
      </c>
      <c r="M1419" s="53">
        <v>1</v>
      </c>
      <c r="N1419" s="2">
        <v>493</v>
      </c>
      <c r="O1419" s="2">
        <v>35</v>
      </c>
      <c r="Q1419" s="1"/>
      <c r="T1419" s="3"/>
    </row>
    <row r="1420" spans="1:20" ht="15.75" customHeight="1">
      <c r="A1420" s="1">
        <v>0</v>
      </c>
      <c r="B1420" s="1">
        <v>1</v>
      </c>
      <c r="C1420" s="1">
        <v>0</v>
      </c>
      <c r="D1420" s="1">
        <v>0</v>
      </c>
      <c r="E1420" s="1">
        <v>0</v>
      </c>
      <c r="F1420" s="1">
        <v>0</v>
      </c>
      <c r="G1420" s="1">
        <v>1</v>
      </c>
      <c r="H1420" s="1">
        <v>0</v>
      </c>
      <c r="I1420" s="1">
        <v>0</v>
      </c>
      <c r="J1420" s="2">
        <v>0</v>
      </c>
      <c r="K1420" s="2">
        <v>0</v>
      </c>
      <c r="L1420" s="53">
        <v>1</v>
      </c>
      <c r="M1420" s="53">
        <v>0</v>
      </c>
      <c r="N1420" s="2">
        <v>400</v>
      </c>
      <c r="O1420" s="2">
        <v>35</v>
      </c>
      <c r="Q1420" s="1"/>
      <c r="T1420" s="3"/>
    </row>
    <row r="1421" spans="1:20" ht="15.75" customHeight="1">
      <c r="A1421" s="1">
        <v>0</v>
      </c>
      <c r="B1421" s="1">
        <v>0</v>
      </c>
      <c r="C1421" s="1">
        <v>0</v>
      </c>
      <c r="D1421" s="1">
        <v>1</v>
      </c>
      <c r="E1421" s="1">
        <v>1</v>
      </c>
      <c r="F1421" s="1">
        <v>0</v>
      </c>
      <c r="G1421" s="1">
        <v>0</v>
      </c>
      <c r="H1421" s="1">
        <v>1</v>
      </c>
      <c r="I1421" s="1">
        <v>0</v>
      </c>
      <c r="J1421" s="2">
        <v>0</v>
      </c>
      <c r="K1421" s="2">
        <v>0</v>
      </c>
      <c r="L1421" s="53">
        <v>1</v>
      </c>
      <c r="M1421" s="53">
        <v>0</v>
      </c>
      <c r="N1421" s="2">
        <v>400</v>
      </c>
      <c r="O1421" s="2">
        <v>30</v>
      </c>
      <c r="Q1421" s="1"/>
      <c r="T1421" s="3"/>
    </row>
    <row r="1422" spans="1:20" ht="15.75" customHeight="1">
      <c r="A1422" s="1">
        <v>0</v>
      </c>
      <c r="B1422" s="1">
        <v>0</v>
      </c>
      <c r="C1422" s="1">
        <v>1</v>
      </c>
      <c r="D1422" s="1">
        <v>0</v>
      </c>
      <c r="E1422" s="1">
        <v>0</v>
      </c>
      <c r="F1422" s="1">
        <v>0</v>
      </c>
      <c r="G1422" s="1">
        <v>1</v>
      </c>
      <c r="H1422" s="1">
        <v>0</v>
      </c>
      <c r="I1422" s="1">
        <v>0</v>
      </c>
      <c r="J1422" s="2">
        <v>1</v>
      </c>
      <c r="K1422" s="2">
        <v>0</v>
      </c>
      <c r="L1422" s="53">
        <v>0</v>
      </c>
      <c r="M1422" s="53">
        <v>0</v>
      </c>
      <c r="N1422" s="2">
        <v>350</v>
      </c>
      <c r="O1422" s="2">
        <v>25</v>
      </c>
      <c r="Q1422" s="1"/>
      <c r="T1422" s="3"/>
    </row>
    <row r="1423" spans="1:20" ht="15.75" customHeight="1">
      <c r="A1423" s="1">
        <v>0</v>
      </c>
      <c r="B1423" s="1">
        <v>0</v>
      </c>
      <c r="C1423" s="1">
        <v>0</v>
      </c>
      <c r="D1423" s="1">
        <v>1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2">
        <v>0</v>
      </c>
      <c r="K1423" s="2">
        <v>1</v>
      </c>
      <c r="L1423" s="53">
        <v>0</v>
      </c>
      <c r="M1423" s="53">
        <v>1</v>
      </c>
      <c r="N1423" s="2">
        <v>450</v>
      </c>
      <c r="O1423" s="2">
        <v>25</v>
      </c>
      <c r="Q1423" s="1"/>
      <c r="T1423" s="3"/>
    </row>
    <row r="1424" spans="1:20" ht="15.75" customHeight="1">
      <c r="A1424" s="1">
        <v>0</v>
      </c>
      <c r="B1424" s="1">
        <v>1</v>
      </c>
      <c r="C1424" s="1">
        <v>0</v>
      </c>
      <c r="D1424" s="1">
        <v>0</v>
      </c>
      <c r="E1424" s="1">
        <v>1</v>
      </c>
      <c r="F1424" s="1">
        <v>0</v>
      </c>
      <c r="G1424" s="1">
        <v>0</v>
      </c>
      <c r="H1424" s="1">
        <v>0</v>
      </c>
      <c r="I1424" s="1">
        <v>1</v>
      </c>
      <c r="J1424" s="2">
        <v>0</v>
      </c>
      <c r="K1424" s="2">
        <v>1</v>
      </c>
      <c r="L1424" s="53">
        <v>1</v>
      </c>
      <c r="M1424" s="53">
        <v>0</v>
      </c>
      <c r="N1424" s="2">
        <v>350</v>
      </c>
      <c r="O1424" s="2">
        <v>20</v>
      </c>
      <c r="Q1424" s="1"/>
      <c r="T1424" s="3"/>
    </row>
    <row r="1425" spans="1:20" ht="15.75" customHeight="1">
      <c r="A1425" s="1">
        <v>0</v>
      </c>
      <c r="B1425" s="1">
        <v>0</v>
      </c>
      <c r="C1425" s="1">
        <v>0</v>
      </c>
      <c r="D1425" s="1">
        <v>0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  <c r="J1425" s="2">
        <v>0</v>
      </c>
      <c r="K1425" s="2">
        <v>1</v>
      </c>
      <c r="L1425" s="53">
        <v>0</v>
      </c>
      <c r="M1425" s="53">
        <v>0</v>
      </c>
      <c r="N1425" s="2">
        <v>350</v>
      </c>
      <c r="O1425" s="2">
        <v>25</v>
      </c>
      <c r="Q1425" s="1"/>
      <c r="T1425" s="3"/>
    </row>
    <row r="1426" spans="1:20" ht="15.75" customHeight="1">
      <c r="A1426" s="1">
        <v>0</v>
      </c>
      <c r="B1426" s="1">
        <v>0</v>
      </c>
      <c r="C1426" s="1">
        <v>0</v>
      </c>
      <c r="D1426" s="1">
        <v>1</v>
      </c>
      <c r="E1426" s="1">
        <v>1</v>
      </c>
      <c r="F1426" s="1">
        <v>0</v>
      </c>
      <c r="G1426" s="1">
        <v>0</v>
      </c>
      <c r="H1426" s="1">
        <v>0</v>
      </c>
      <c r="I1426" s="1">
        <v>1</v>
      </c>
      <c r="J1426" s="2">
        <v>0</v>
      </c>
      <c r="K1426" s="2">
        <v>1</v>
      </c>
      <c r="L1426" s="53">
        <v>0</v>
      </c>
      <c r="M1426" s="53">
        <v>1</v>
      </c>
      <c r="N1426" s="2">
        <v>405</v>
      </c>
      <c r="O1426" s="2">
        <v>29</v>
      </c>
      <c r="Q1426" s="1"/>
      <c r="T1426" s="3"/>
    </row>
    <row r="1427" spans="1:20" ht="15.75" customHeight="1">
      <c r="A1427" s="1">
        <v>0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1</v>
      </c>
      <c r="H1427" s="1">
        <v>1</v>
      </c>
      <c r="I1427" s="1">
        <v>0</v>
      </c>
      <c r="J1427" s="2">
        <v>0</v>
      </c>
      <c r="K1427" s="2">
        <v>1</v>
      </c>
      <c r="L1427" s="53">
        <v>1</v>
      </c>
      <c r="M1427" s="53">
        <v>0</v>
      </c>
      <c r="N1427" s="2">
        <v>480</v>
      </c>
      <c r="O1427" s="2">
        <v>30</v>
      </c>
      <c r="Q1427" s="1"/>
      <c r="T1427" s="3"/>
    </row>
    <row r="1428" spans="1:20" ht="15.75" customHeight="1">
      <c r="A1428" s="1">
        <v>0</v>
      </c>
      <c r="B1428" s="1">
        <v>0</v>
      </c>
      <c r="C1428" s="1">
        <v>0</v>
      </c>
      <c r="D1428" s="1">
        <v>1</v>
      </c>
      <c r="E1428" s="1">
        <v>0</v>
      </c>
      <c r="F1428" s="1">
        <v>0</v>
      </c>
      <c r="G1428" s="1">
        <v>0</v>
      </c>
      <c r="H1428" s="1">
        <v>0</v>
      </c>
      <c r="I1428" s="1">
        <v>1</v>
      </c>
      <c r="J1428" s="2">
        <v>0</v>
      </c>
      <c r="K1428" s="2">
        <v>1</v>
      </c>
      <c r="L1428" s="53">
        <v>1</v>
      </c>
      <c r="M1428" s="53">
        <v>0</v>
      </c>
      <c r="N1428" s="2">
        <v>400</v>
      </c>
      <c r="O1428" s="2">
        <v>25</v>
      </c>
      <c r="Q1428" s="1"/>
      <c r="T1428" s="3"/>
    </row>
    <row r="1429" spans="1:20" ht="15.75" customHeight="1">
      <c r="A1429" s="1">
        <v>0</v>
      </c>
      <c r="B1429" s="1">
        <v>0</v>
      </c>
      <c r="C1429" s="1">
        <v>0</v>
      </c>
      <c r="D1429" s="1">
        <v>0</v>
      </c>
      <c r="E1429" s="1">
        <v>0</v>
      </c>
      <c r="F1429" s="1">
        <v>1</v>
      </c>
      <c r="G1429" s="1">
        <v>0</v>
      </c>
      <c r="H1429" s="1">
        <v>0</v>
      </c>
      <c r="I1429" s="1">
        <v>0</v>
      </c>
      <c r="J1429" s="2">
        <v>0</v>
      </c>
      <c r="K1429" s="2">
        <v>1</v>
      </c>
      <c r="L1429" s="53">
        <v>1</v>
      </c>
      <c r="M1429" s="53">
        <v>0</v>
      </c>
      <c r="N1429" s="2">
        <v>450</v>
      </c>
      <c r="O1429" s="2">
        <v>25</v>
      </c>
      <c r="Q1429" s="1"/>
      <c r="T1429" s="3"/>
    </row>
    <row r="1430" spans="1:20" ht="15.75" customHeight="1">
      <c r="A1430" s="1">
        <v>0</v>
      </c>
      <c r="B1430" s="1">
        <v>0</v>
      </c>
      <c r="C1430" s="1">
        <v>0</v>
      </c>
      <c r="D1430" s="1">
        <v>0</v>
      </c>
      <c r="E1430" s="1">
        <v>1</v>
      </c>
      <c r="F1430" s="1">
        <v>0</v>
      </c>
      <c r="G1430" s="1">
        <v>0</v>
      </c>
      <c r="H1430" s="1">
        <v>1</v>
      </c>
      <c r="I1430" s="1">
        <v>0</v>
      </c>
      <c r="J1430" s="2">
        <v>0</v>
      </c>
      <c r="K1430" s="2">
        <v>0</v>
      </c>
      <c r="L1430" s="53">
        <v>1</v>
      </c>
      <c r="M1430" s="53">
        <v>0</v>
      </c>
      <c r="N1430" s="2">
        <v>400</v>
      </c>
      <c r="O1430" s="2">
        <v>40</v>
      </c>
      <c r="Q1430" s="1"/>
      <c r="T1430" s="3"/>
    </row>
    <row r="1431" spans="1:20" ht="15.75" customHeight="1">
      <c r="A1431" s="1">
        <v>1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1</v>
      </c>
      <c r="H1431" s="1">
        <v>0</v>
      </c>
      <c r="I1431" s="1">
        <v>0</v>
      </c>
      <c r="J1431" s="2">
        <v>0</v>
      </c>
      <c r="K1431" s="2">
        <v>0</v>
      </c>
      <c r="L1431" s="53">
        <v>1</v>
      </c>
      <c r="M1431" s="53">
        <v>0</v>
      </c>
      <c r="N1431" s="2">
        <v>400</v>
      </c>
      <c r="O1431" s="2">
        <v>35</v>
      </c>
      <c r="Q1431" s="1"/>
      <c r="T1431" s="3"/>
    </row>
    <row r="1432" spans="1:20" ht="15.75" customHeight="1">
      <c r="A1432" s="1">
        <v>0</v>
      </c>
      <c r="B1432" s="1">
        <v>0</v>
      </c>
      <c r="C1432" s="1">
        <v>1</v>
      </c>
      <c r="D1432" s="1">
        <v>0</v>
      </c>
      <c r="E1432" s="1">
        <v>0</v>
      </c>
      <c r="F1432" s="1">
        <v>0</v>
      </c>
      <c r="G1432" s="1">
        <v>1</v>
      </c>
      <c r="H1432" s="1">
        <v>0</v>
      </c>
      <c r="I1432" s="1">
        <v>0</v>
      </c>
      <c r="J1432" s="2">
        <v>1</v>
      </c>
      <c r="K1432" s="2">
        <v>0</v>
      </c>
      <c r="L1432" s="53">
        <v>1</v>
      </c>
      <c r="M1432" s="53">
        <v>0</v>
      </c>
      <c r="N1432" s="2">
        <v>500</v>
      </c>
      <c r="O1432" s="2">
        <v>25</v>
      </c>
      <c r="Q1432" s="1"/>
      <c r="T1432" s="3"/>
    </row>
    <row r="1433" spans="1:20" ht="15.75" customHeight="1">
      <c r="A1433" s="1">
        <v>0</v>
      </c>
      <c r="B1433" s="1">
        <v>0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2">
        <v>0</v>
      </c>
      <c r="K1433" s="2">
        <v>1</v>
      </c>
      <c r="L1433" s="53">
        <v>1</v>
      </c>
      <c r="M1433" s="53">
        <v>0</v>
      </c>
      <c r="N1433" s="2">
        <v>400</v>
      </c>
      <c r="O1433" s="2">
        <v>15</v>
      </c>
      <c r="Q1433" s="1"/>
      <c r="T1433" s="3"/>
    </row>
    <row r="1434" spans="1:20" ht="15.75" customHeight="1">
      <c r="A1434" s="1">
        <v>0</v>
      </c>
      <c r="B1434" s="1">
        <v>0</v>
      </c>
      <c r="C1434" s="1">
        <v>0</v>
      </c>
      <c r="D1434" s="1">
        <v>1</v>
      </c>
      <c r="E1434" s="1">
        <v>0</v>
      </c>
      <c r="F1434" s="1">
        <v>1</v>
      </c>
      <c r="G1434" s="1">
        <v>0</v>
      </c>
      <c r="H1434" s="1">
        <v>0</v>
      </c>
      <c r="I1434" s="1">
        <v>0</v>
      </c>
      <c r="J1434" s="2">
        <v>0</v>
      </c>
      <c r="K1434" s="2">
        <v>0</v>
      </c>
      <c r="L1434" s="53">
        <v>0</v>
      </c>
      <c r="M1434" s="53">
        <v>1</v>
      </c>
      <c r="N1434" s="2">
        <v>500</v>
      </c>
      <c r="O1434" s="2">
        <v>50</v>
      </c>
      <c r="Q1434" s="1"/>
      <c r="T1434" s="3"/>
    </row>
    <row r="1435" spans="1:20" ht="15.75" customHeight="1">
      <c r="A1435" s="1">
        <v>0</v>
      </c>
      <c r="B1435" s="1">
        <v>1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2">
        <v>1</v>
      </c>
      <c r="K1435" s="2">
        <v>0</v>
      </c>
      <c r="L1435" s="53">
        <v>0</v>
      </c>
      <c r="M1435" s="53">
        <v>1</v>
      </c>
      <c r="N1435" s="2">
        <v>480</v>
      </c>
      <c r="O1435" s="2">
        <v>15</v>
      </c>
      <c r="Q1435" s="1"/>
      <c r="T1435" s="3"/>
    </row>
    <row r="1436" spans="1:20" ht="15.75" customHeight="1">
      <c r="A1436" s="1">
        <v>0</v>
      </c>
      <c r="B1436" s="1">
        <v>0</v>
      </c>
      <c r="C1436" s="1">
        <v>0</v>
      </c>
      <c r="D1436" s="1">
        <v>1</v>
      </c>
      <c r="E1436" s="1">
        <v>0</v>
      </c>
      <c r="F1436" s="1">
        <v>0</v>
      </c>
      <c r="G1436" s="1">
        <v>0</v>
      </c>
      <c r="H1436" s="1">
        <v>0</v>
      </c>
      <c r="I1436" s="1">
        <v>1</v>
      </c>
      <c r="J1436" s="2">
        <v>0</v>
      </c>
      <c r="K1436" s="2">
        <v>1</v>
      </c>
      <c r="L1436" s="53">
        <v>0</v>
      </c>
      <c r="M1436" s="53">
        <v>0</v>
      </c>
      <c r="N1436" s="2">
        <v>350</v>
      </c>
      <c r="O1436" s="2">
        <v>20</v>
      </c>
      <c r="Q1436" s="1"/>
      <c r="T1436" s="3"/>
    </row>
    <row r="1437" spans="1:20" ht="15.75" customHeight="1">
      <c r="A1437" s="1">
        <v>0</v>
      </c>
      <c r="B1437" s="1">
        <v>0</v>
      </c>
      <c r="C1437" s="1">
        <v>0</v>
      </c>
      <c r="D1437" s="1">
        <v>1</v>
      </c>
      <c r="E1437" s="1">
        <v>1</v>
      </c>
      <c r="F1437" s="1">
        <v>0</v>
      </c>
      <c r="G1437" s="1">
        <v>0</v>
      </c>
      <c r="H1437" s="1">
        <v>0</v>
      </c>
      <c r="I1437" s="1">
        <v>1</v>
      </c>
      <c r="J1437" s="2">
        <v>0</v>
      </c>
      <c r="K1437" s="2">
        <v>1</v>
      </c>
      <c r="L1437" s="53">
        <v>0</v>
      </c>
      <c r="M1437" s="53">
        <v>1</v>
      </c>
      <c r="N1437" s="2">
        <v>350</v>
      </c>
      <c r="O1437" s="2">
        <v>20</v>
      </c>
      <c r="Q1437" s="1"/>
      <c r="T1437" s="3"/>
    </row>
    <row r="1438" spans="1:20" ht="15.75" customHeight="1">
      <c r="A1438" s="1">
        <v>0</v>
      </c>
      <c r="B1438" s="1">
        <v>0</v>
      </c>
      <c r="C1438" s="1">
        <v>0</v>
      </c>
      <c r="D1438" s="1">
        <v>1</v>
      </c>
      <c r="E1438" s="1">
        <v>1</v>
      </c>
      <c r="F1438" s="1">
        <v>0</v>
      </c>
      <c r="G1438" s="1">
        <v>0</v>
      </c>
      <c r="H1438" s="1">
        <v>0</v>
      </c>
      <c r="I1438" s="1">
        <v>1</v>
      </c>
      <c r="J1438" s="2">
        <v>1</v>
      </c>
      <c r="K1438" s="2">
        <v>0</v>
      </c>
      <c r="L1438" s="53">
        <v>0</v>
      </c>
      <c r="M1438" s="53">
        <v>1</v>
      </c>
      <c r="N1438" s="2">
        <v>350</v>
      </c>
      <c r="O1438" s="2">
        <v>20</v>
      </c>
      <c r="Q1438" s="1"/>
      <c r="T1438" s="3"/>
    </row>
    <row r="1439" spans="1:20" ht="15.75" customHeight="1">
      <c r="A1439" s="1">
        <v>0</v>
      </c>
      <c r="B1439" s="1">
        <v>0</v>
      </c>
      <c r="C1439" s="1">
        <v>0</v>
      </c>
      <c r="D1439" s="1">
        <v>1</v>
      </c>
      <c r="E1439" s="1">
        <v>0</v>
      </c>
      <c r="F1439" s="1">
        <v>1</v>
      </c>
      <c r="G1439" s="1">
        <v>0</v>
      </c>
      <c r="H1439" s="1">
        <v>0</v>
      </c>
      <c r="I1439" s="1">
        <v>0</v>
      </c>
      <c r="J1439" s="2">
        <v>0</v>
      </c>
      <c r="K1439" s="2">
        <v>1</v>
      </c>
      <c r="L1439" s="53">
        <v>0</v>
      </c>
      <c r="M1439" s="53">
        <v>1</v>
      </c>
      <c r="N1439" s="2">
        <v>350</v>
      </c>
      <c r="O1439" s="2">
        <v>25</v>
      </c>
      <c r="Q1439" s="1"/>
      <c r="T1439" s="3"/>
    </row>
    <row r="1440" spans="1:20" ht="15.75" customHeight="1">
      <c r="A1440" s="1">
        <v>0</v>
      </c>
      <c r="B1440" s="1">
        <v>0</v>
      </c>
      <c r="C1440" s="1">
        <v>0</v>
      </c>
      <c r="D1440" s="1">
        <v>1</v>
      </c>
      <c r="E1440" s="1">
        <v>0</v>
      </c>
      <c r="F1440" s="1">
        <v>1</v>
      </c>
      <c r="G1440" s="1">
        <v>0</v>
      </c>
      <c r="H1440" s="1">
        <v>0</v>
      </c>
      <c r="I1440" s="1">
        <v>0</v>
      </c>
      <c r="J1440" s="2">
        <v>0</v>
      </c>
      <c r="K1440" s="2">
        <v>0</v>
      </c>
      <c r="L1440" s="53">
        <v>0</v>
      </c>
      <c r="M1440" s="53">
        <v>1</v>
      </c>
      <c r="N1440" s="2">
        <v>450</v>
      </c>
      <c r="O1440" s="2">
        <v>40</v>
      </c>
      <c r="Q1440" s="1"/>
      <c r="T1440" s="3"/>
    </row>
    <row r="1441" spans="1:20" ht="15.75" customHeight="1">
      <c r="A1441" s="1">
        <v>0</v>
      </c>
      <c r="B1441" s="1">
        <v>0</v>
      </c>
      <c r="C1441" s="1">
        <v>0</v>
      </c>
      <c r="D1441" s="1">
        <v>0</v>
      </c>
      <c r="E1441" s="1">
        <v>1</v>
      </c>
      <c r="F1441" s="1">
        <v>0</v>
      </c>
      <c r="G1441" s="1">
        <v>0</v>
      </c>
      <c r="H1441" s="1">
        <v>0</v>
      </c>
      <c r="I1441" s="1">
        <v>0</v>
      </c>
      <c r="J1441" s="2">
        <v>0</v>
      </c>
      <c r="K1441" s="2">
        <v>1</v>
      </c>
      <c r="L1441" s="53">
        <v>1</v>
      </c>
      <c r="M1441" s="53">
        <v>0</v>
      </c>
      <c r="N1441" s="2">
        <v>350</v>
      </c>
      <c r="O1441" s="2">
        <v>20</v>
      </c>
      <c r="Q1441" s="1"/>
      <c r="T1441" s="3"/>
    </row>
    <row r="1442" spans="1:20" ht="15.75" customHeight="1">
      <c r="A1442" s="1">
        <v>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1</v>
      </c>
      <c r="H1442" s="1">
        <v>0</v>
      </c>
      <c r="I1442" s="1">
        <v>0</v>
      </c>
      <c r="J1442" s="2">
        <v>0</v>
      </c>
      <c r="K1442" s="2">
        <v>0</v>
      </c>
      <c r="L1442" s="53">
        <v>0</v>
      </c>
      <c r="M1442" s="53">
        <v>0</v>
      </c>
      <c r="N1442" s="2">
        <v>500</v>
      </c>
      <c r="O1442" s="2">
        <v>50</v>
      </c>
      <c r="Q1442" s="1"/>
      <c r="T1442" s="3"/>
    </row>
    <row r="1443" spans="1:20" ht="15.75" customHeight="1">
      <c r="A1443" s="1">
        <v>0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1</v>
      </c>
      <c r="H1443" s="1">
        <v>0</v>
      </c>
      <c r="I1443" s="1">
        <v>1</v>
      </c>
      <c r="J1443" s="2">
        <v>1</v>
      </c>
      <c r="K1443" s="2">
        <v>0</v>
      </c>
      <c r="L1443" s="53">
        <v>0</v>
      </c>
      <c r="M1443" s="53">
        <v>0</v>
      </c>
      <c r="N1443" s="2">
        <v>374</v>
      </c>
      <c r="O1443" s="2">
        <v>27</v>
      </c>
      <c r="Q1443" s="1"/>
      <c r="T1443" s="3"/>
    </row>
    <row r="1444" spans="1:20" ht="15.75" customHeight="1">
      <c r="A1444" s="1">
        <v>0</v>
      </c>
      <c r="B1444" s="1">
        <v>0</v>
      </c>
      <c r="C1444" s="1">
        <v>0</v>
      </c>
      <c r="D1444" s="1">
        <v>1</v>
      </c>
      <c r="E1444" s="1">
        <v>0</v>
      </c>
      <c r="F1444" s="1">
        <v>1</v>
      </c>
      <c r="G1444" s="1">
        <v>0</v>
      </c>
      <c r="H1444" s="1">
        <v>0</v>
      </c>
      <c r="I1444" s="1">
        <v>0</v>
      </c>
      <c r="J1444" s="2">
        <v>0</v>
      </c>
      <c r="K1444" s="2">
        <v>0</v>
      </c>
      <c r="L1444" s="53">
        <v>1</v>
      </c>
      <c r="M1444" s="53">
        <v>0</v>
      </c>
      <c r="N1444" s="2">
        <v>450</v>
      </c>
      <c r="O1444" s="2">
        <v>35</v>
      </c>
      <c r="Q1444" s="1"/>
      <c r="T1444" s="3"/>
    </row>
    <row r="1445" spans="1:20" ht="15.75" customHeight="1">
      <c r="A1445" s="1">
        <v>0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1</v>
      </c>
      <c r="H1445" s="1">
        <v>0</v>
      </c>
      <c r="I1445" s="1">
        <v>1</v>
      </c>
      <c r="J1445" s="2">
        <v>0</v>
      </c>
      <c r="K1445" s="2">
        <v>0</v>
      </c>
      <c r="L1445" s="53">
        <v>0</v>
      </c>
      <c r="M1445" s="53">
        <v>1</v>
      </c>
      <c r="N1445" s="2">
        <v>497</v>
      </c>
      <c r="O1445" s="2">
        <v>32</v>
      </c>
      <c r="Q1445" s="1"/>
      <c r="T1445" s="3"/>
    </row>
    <row r="1446" spans="1:20" ht="15.75" customHeight="1">
      <c r="A1446" s="1">
        <v>0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2">
        <v>0</v>
      </c>
      <c r="K1446" s="2">
        <v>1</v>
      </c>
      <c r="L1446" s="53">
        <v>0</v>
      </c>
      <c r="M1446" s="53">
        <v>1</v>
      </c>
      <c r="N1446" s="2">
        <v>450</v>
      </c>
      <c r="O1446" s="2">
        <v>30</v>
      </c>
      <c r="Q1446" s="1"/>
      <c r="T1446" s="3"/>
    </row>
    <row r="1447" spans="1:20" ht="15.75" customHeight="1">
      <c r="A1447" s="1">
        <v>0</v>
      </c>
      <c r="B1447" s="1">
        <v>0</v>
      </c>
      <c r="C1447" s="1">
        <v>0</v>
      </c>
      <c r="D1447" s="1">
        <v>1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2">
        <v>0</v>
      </c>
      <c r="K1447" s="2">
        <v>0</v>
      </c>
      <c r="L1447" s="53">
        <v>1</v>
      </c>
      <c r="M1447" s="53">
        <v>0</v>
      </c>
      <c r="N1447" s="2">
        <v>500</v>
      </c>
      <c r="O1447" s="2">
        <v>45</v>
      </c>
      <c r="Q1447" s="1"/>
      <c r="T1447" s="3"/>
    </row>
    <row r="1448" spans="1:20" ht="15.75" customHeight="1">
      <c r="A1448" s="1">
        <v>0</v>
      </c>
      <c r="B1448" s="1">
        <v>0</v>
      </c>
      <c r="C1448" s="1">
        <v>1</v>
      </c>
      <c r="D1448" s="1">
        <v>0</v>
      </c>
      <c r="E1448" s="1">
        <v>0</v>
      </c>
      <c r="F1448" s="1">
        <v>0</v>
      </c>
      <c r="G1448" s="1">
        <v>1</v>
      </c>
      <c r="H1448" s="1">
        <v>0</v>
      </c>
      <c r="I1448" s="1">
        <v>0</v>
      </c>
      <c r="J1448" s="2">
        <v>0</v>
      </c>
      <c r="K1448" s="2">
        <v>1</v>
      </c>
      <c r="L1448" s="53">
        <v>1</v>
      </c>
      <c r="M1448" s="53">
        <v>0</v>
      </c>
      <c r="N1448" s="2">
        <v>350</v>
      </c>
      <c r="O1448" s="2">
        <v>25</v>
      </c>
      <c r="Q1448" s="1"/>
      <c r="T1448" s="3"/>
    </row>
    <row r="1449" spans="1:20" ht="15.75" customHeight="1">
      <c r="A1449" s="1">
        <v>0</v>
      </c>
      <c r="B1449" s="1">
        <v>0</v>
      </c>
      <c r="C1449" s="1">
        <v>0</v>
      </c>
      <c r="D1449" s="1">
        <v>1</v>
      </c>
      <c r="E1449" s="1">
        <v>1</v>
      </c>
      <c r="F1449" s="1">
        <v>0</v>
      </c>
      <c r="G1449" s="1">
        <v>0</v>
      </c>
      <c r="H1449" s="1">
        <v>0</v>
      </c>
      <c r="I1449" s="1">
        <v>0</v>
      </c>
      <c r="J1449" s="2">
        <v>1</v>
      </c>
      <c r="K1449" s="2">
        <v>0</v>
      </c>
      <c r="L1449" s="53">
        <v>1</v>
      </c>
      <c r="M1449" s="53">
        <v>0</v>
      </c>
      <c r="N1449" s="2">
        <v>300</v>
      </c>
      <c r="O1449" s="2">
        <v>15</v>
      </c>
      <c r="Q1449" s="1"/>
      <c r="T1449" s="3"/>
    </row>
    <row r="1450" spans="1:20" ht="15.75" customHeight="1">
      <c r="A1450" s="1">
        <v>0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1</v>
      </c>
      <c r="H1450" s="1">
        <v>0</v>
      </c>
      <c r="I1450" s="1">
        <v>0</v>
      </c>
      <c r="J1450" s="2">
        <v>0</v>
      </c>
      <c r="K1450" s="2">
        <v>0</v>
      </c>
      <c r="L1450" s="53">
        <v>1</v>
      </c>
      <c r="M1450" s="53">
        <v>0</v>
      </c>
      <c r="N1450" s="2">
        <v>400</v>
      </c>
      <c r="O1450" s="2">
        <v>40</v>
      </c>
      <c r="Q1450" s="1"/>
      <c r="T1450" s="3"/>
    </row>
    <row r="1451" spans="1:20" ht="15.75" customHeight="1">
      <c r="A1451" s="1">
        <v>0</v>
      </c>
      <c r="B1451" s="1">
        <v>0</v>
      </c>
      <c r="C1451" s="1">
        <v>0</v>
      </c>
      <c r="D1451" s="1">
        <v>1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2">
        <v>0</v>
      </c>
      <c r="K1451" s="2">
        <v>0</v>
      </c>
      <c r="L1451" s="53">
        <v>1</v>
      </c>
      <c r="M1451" s="53">
        <v>0</v>
      </c>
      <c r="N1451" s="2">
        <v>400</v>
      </c>
      <c r="O1451" s="2">
        <v>40</v>
      </c>
      <c r="Q1451" s="1"/>
      <c r="T1451" s="3"/>
    </row>
    <row r="1452" spans="1:20" ht="15.75" customHeight="1">
      <c r="A1452" s="1">
        <v>0</v>
      </c>
      <c r="B1452" s="1">
        <v>0</v>
      </c>
      <c r="C1452" s="1">
        <v>0</v>
      </c>
      <c r="D1452" s="1">
        <v>0</v>
      </c>
      <c r="E1452" s="1">
        <v>0</v>
      </c>
      <c r="F1452" s="1">
        <v>1</v>
      </c>
      <c r="G1452" s="1">
        <v>0</v>
      </c>
      <c r="H1452" s="1">
        <v>0</v>
      </c>
      <c r="I1452" s="1">
        <v>0</v>
      </c>
      <c r="J1452" s="2">
        <v>0</v>
      </c>
      <c r="K1452" s="2">
        <v>1</v>
      </c>
      <c r="L1452" s="53">
        <v>1</v>
      </c>
      <c r="M1452" s="53">
        <v>0</v>
      </c>
      <c r="N1452" s="2">
        <v>350</v>
      </c>
      <c r="O1452" s="2">
        <v>20</v>
      </c>
      <c r="Q1452" s="1"/>
      <c r="T1452" s="3"/>
    </row>
    <row r="1453" spans="1:20" ht="15.75" customHeight="1">
      <c r="A1453" s="1">
        <v>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2">
        <v>0</v>
      </c>
      <c r="K1453" s="2">
        <v>1</v>
      </c>
      <c r="L1453" s="53">
        <v>1</v>
      </c>
      <c r="M1453" s="53">
        <v>0</v>
      </c>
      <c r="N1453" s="2">
        <v>350</v>
      </c>
      <c r="O1453" s="2">
        <v>20</v>
      </c>
      <c r="Q1453" s="1"/>
      <c r="T1453" s="3"/>
    </row>
    <row r="1454" spans="1:20" ht="15.75" customHeight="1">
      <c r="A1454" s="1">
        <v>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1</v>
      </c>
      <c r="I1454" s="1">
        <v>0</v>
      </c>
      <c r="J1454" s="2">
        <v>1</v>
      </c>
      <c r="K1454" s="2">
        <v>0</v>
      </c>
      <c r="L1454" s="53">
        <v>0</v>
      </c>
      <c r="M1454" s="53">
        <v>1</v>
      </c>
      <c r="N1454" s="2">
        <v>443</v>
      </c>
      <c r="O1454" s="2">
        <v>32</v>
      </c>
      <c r="Q1454" s="1"/>
      <c r="T1454" s="3"/>
    </row>
    <row r="1455" spans="1:20" ht="15.75" customHeight="1">
      <c r="A1455" s="1">
        <v>1</v>
      </c>
      <c r="B1455" s="1">
        <v>0</v>
      </c>
      <c r="C1455" s="1">
        <v>0</v>
      </c>
      <c r="D1455" s="1">
        <v>0</v>
      </c>
      <c r="E1455" s="1">
        <v>1</v>
      </c>
      <c r="F1455" s="1">
        <v>0</v>
      </c>
      <c r="G1455" s="1">
        <v>0</v>
      </c>
      <c r="H1455" s="1">
        <v>1</v>
      </c>
      <c r="I1455" s="1">
        <v>0</v>
      </c>
      <c r="J1455" s="2">
        <v>1</v>
      </c>
      <c r="K1455" s="2">
        <v>0</v>
      </c>
      <c r="L1455" s="53">
        <v>0</v>
      </c>
      <c r="M1455" s="53">
        <v>1</v>
      </c>
      <c r="N1455" s="2">
        <v>350</v>
      </c>
      <c r="O1455" s="2">
        <v>20</v>
      </c>
      <c r="Q1455" s="1"/>
      <c r="T1455" s="3"/>
    </row>
    <row r="1456" spans="1:20" ht="15.75" customHeight="1">
      <c r="A1456" s="1">
        <v>1</v>
      </c>
      <c r="B1456" s="1">
        <v>0</v>
      </c>
      <c r="C1456" s="1">
        <v>0</v>
      </c>
      <c r="D1456" s="1">
        <v>0</v>
      </c>
      <c r="E1456" s="1">
        <v>0</v>
      </c>
      <c r="F1456" s="1">
        <v>1</v>
      </c>
      <c r="G1456" s="1">
        <v>0</v>
      </c>
      <c r="H1456" s="1">
        <v>1</v>
      </c>
      <c r="I1456" s="1">
        <v>0</v>
      </c>
      <c r="J1456" s="2">
        <v>1</v>
      </c>
      <c r="K1456" s="2">
        <v>0</v>
      </c>
      <c r="L1456" s="53">
        <v>1</v>
      </c>
      <c r="M1456" s="53">
        <v>0</v>
      </c>
      <c r="N1456" s="2">
        <v>400</v>
      </c>
      <c r="O1456" s="2">
        <v>20</v>
      </c>
      <c r="Q1456" s="1"/>
      <c r="T1456" s="3"/>
    </row>
    <row r="1457" spans="1:20" ht="15.75" customHeight="1">
      <c r="A1457" s="1">
        <v>1</v>
      </c>
      <c r="B1457" s="1">
        <v>0</v>
      </c>
      <c r="C1457" s="1">
        <v>0</v>
      </c>
      <c r="D1457" s="1">
        <v>0</v>
      </c>
      <c r="E1457" s="1">
        <v>1</v>
      </c>
      <c r="F1457" s="1">
        <v>0</v>
      </c>
      <c r="G1457" s="1">
        <v>0</v>
      </c>
      <c r="H1457" s="1">
        <v>1</v>
      </c>
      <c r="I1457" s="1">
        <v>0</v>
      </c>
      <c r="J1457" s="2">
        <v>0</v>
      </c>
      <c r="K1457" s="2">
        <v>0</v>
      </c>
      <c r="L1457" s="53">
        <v>1</v>
      </c>
      <c r="M1457" s="53">
        <v>0</v>
      </c>
      <c r="N1457" s="2">
        <v>400</v>
      </c>
      <c r="O1457" s="2">
        <v>40</v>
      </c>
      <c r="Q1457" s="1"/>
      <c r="T1457" s="3"/>
    </row>
    <row r="1458" spans="1:20" ht="15.75" customHeight="1">
      <c r="A1458" s="1">
        <v>1</v>
      </c>
      <c r="B1458" s="1">
        <v>0</v>
      </c>
      <c r="C1458" s="1">
        <v>0</v>
      </c>
      <c r="D1458" s="1">
        <v>0</v>
      </c>
      <c r="E1458" s="1">
        <v>0</v>
      </c>
      <c r="F1458" s="1">
        <v>1</v>
      </c>
      <c r="G1458" s="1">
        <v>0</v>
      </c>
      <c r="H1458" s="1">
        <v>0</v>
      </c>
      <c r="I1458" s="1">
        <v>0</v>
      </c>
      <c r="J1458" s="2">
        <v>1</v>
      </c>
      <c r="K1458" s="2">
        <v>0</v>
      </c>
      <c r="L1458" s="53">
        <v>0</v>
      </c>
      <c r="M1458" s="53">
        <v>1</v>
      </c>
      <c r="N1458" s="2">
        <v>478</v>
      </c>
      <c r="O1458" s="2">
        <v>38</v>
      </c>
      <c r="Q1458" s="1"/>
      <c r="T1458" s="3"/>
    </row>
    <row r="1459" spans="1:20" ht="15.75" customHeight="1">
      <c r="A1459" s="1">
        <v>1</v>
      </c>
      <c r="B1459" s="1">
        <v>0</v>
      </c>
      <c r="C1459" s="1">
        <v>0</v>
      </c>
      <c r="D1459" s="1">
        <v>0</v>
      </c>
      <c r="E1459" s="1">
        <v>0</v>
      </c>
      <c r="F1459" s="1">
        <v>1</v>
      </c>
      <c r="G1459" s="1">
        <v>0</v>
      </c>
      <c r="H1459" s="1">
        <v>0</v>
      </c>
      <c r="I1459" s="1">
        <v>0</v>
      </c>
      <c r="J1459" s="2">
        <v>1</v>
      </c>
      <c r="K1459" s="2">
        <v>0</v>
      </c>
      <c r="L1459" s="53">
        <v>0</v>
      </c>
      <c r="M1459" s="53">
        <v>0</v>
      </c>
      <c r="N1459" s="2">
        <v>495</v>
      </c>
      <c r="O1459" s="2">
        <v>36</v>
      </c>
      <c r="Q1459" s="1"/>
      <c r="T1459" s="3"/>
    </row>
    <row r="1460" spans="1:20" ht="15.75" customHeight="1">
      <c r="A1460" s="1">
        <v>1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J1460" s="2">
        <v>0</v>
      </c>
      <c r="K1460" s="2">
        <v>0</v>
      </c>
      <c r="L1460" s="53">
        <v>1</v>
      </c>
      <c r="M1460" s="53">
        <v>0</v>
      </c>
      <c r="N1460" s="2">
        <v>350</v>
      </c>
      <c r="O1460" s="2">
        <v>30</v>
      </c>
      <c r="Q1460" s="1"/>
      <c r="T1460" s="3"/>
    </row>
    <row r="1461" spans="1:20" ht="15.75" customHeight="1">
      <c r="A1461" s="1">
        <v>0</v>
      </c>
      <c r="B1461" s="1">
        <v>0</v>
      </c>
      <c r="C1461" s="1">
        <v>1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1</v>
      </c>
      <c r="J1461" s="2">
        <v>1</v>
      </c>
      <c r="K1461" s="2">
        <v>0</v>
      </c>
      <c r="L1461" s="53">
        <v>0</v>
      </c>
      <c r="M1461" s="53">
        <v>0</v>
      </c>
      <c r="N1461" s="2">
        <v>350</v>
      </c>
      <c r="O1461" s="2">
        <v>20</v>
      </c>
      <c r="Q1461" s="1"/>
      <c r="T1461" s="3"/>
    </row>
    <row r="1462" spans="1:20" ht="15.75" customHeight="1">
      <c r="A1462" s="1">
        <v>1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1</v>
      </c>
      <c r="H1462" s="1">
        <v>1</v>
      </c>
      <c r="I1462" s="1">
        <v>0</v>
      </c>
      <c r="J1462" s="2">
        <v>1</v>
      </c>
      <c r="K1462" s="2">
        <v>0</v>
      </c>
      <c r="L1462" s="53">
        <v>1</v>
      </c>
      <c r="M1462" s="53">
        <v>0</v>
      </c>
      <c r="N1462" s="2">
        <v>400</v>
      </c>
      <c r="O1462" s="2">
        <v>20</v>
      </c>
      <c r="Q1462" s="1"/>
      <c r="T1462" s="3"/>
    </row>
    <row r="1463" spans="1:20" ht="15.75" customHeight="1">
      <c r="A1463" s="1">
        <v>1</v>
      </c>
      <c r="B1463" s="1">
        <v>0</v>
      </c>
      <c r="C1463" s="1">
        <v>0</v>
      </c>
      <c r="D1463" s="1">
        <v>0</v>
      </c>
      <c r="E1463" s="1">
        <v>0</v>
      </c>
      <c r="F1463" s="1">
        <v>1</v>
      </c>
      <c r="G1463" s="1">
        <v>0</v>
      </c>
      <c r="H1463" s="1">
        <v>0</v>
      </c>
      <c r="I1463" s="1">
        <v>0</v>
      </c>
      <c r="J1463" s="2">
        <v>1</v>
      </c>
      <c r="K1463" s="2">
        <v>0</v>
      </c>
      <c r="L1463" s="53">
        <v>0</v>
      </c>
      <c r="M1463" s="53">
        <v>1</v>
      </c>
      <c r="N1463" s="2">
        <v>400</v>
      </c>
      <c r="O1463" s="2">
        <v>20</v>
      </c>
      <c r="Q1463" s="1"/>
      <c r="T1463" s="3"/>
    </row>
    <row r="1464" spans="1:20" ht="15.75" customHeight="1">
      <c r="A1464" s="1">
        <v>1</v>
      </c>
      <c r="B1464" s="1">
        <v>0</v>
      </c>
      <c r="C1464" s="1">
        <v>0</v>
      </c>
      <c r="D1464" s="1">
        <v>0</v>
      </c>
      <c r="E1464" s="1">
        <v>0</v>
      </c>
      <c r="F1464" s="1">
        <v>1</v>
      </c>
      <c r="G1464" s="1">
        <v>0</v>
      </c>
      <c r="H1464" s="1">
        <v>0</v>
      </c>
      <c r="I1464" s="1">
        <v>0</v>
      </c>
      <c r="J1464" s="2">
        <v>0</v>
      </c>
      <c r="K1464" s="2">
        <v>0</v>
      </c>
      <c r="L1464" s="53">
        <v>1</v>
      </c>
      <c r="M1464" s="53">
        <v>0</v>
      </c>
      <c r="N1464" s="2">
        <v>500</v>
      </c>
      <c r="O1464" s="2">
        <v>40</v>
      </c>
      <c r="Q1464" s="1"/>
      <c r="T1464" s="3"/>
    </row>
    <row r="1465" spans="1:20" ht="15.75" customHeight="1">
      <c r="A1465" s="1">
        <v>1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1</v>
      </c>
      <c r="H1465" s="1">
        <v>1</v>
      </c>
      <c r="I1465" s="1">
        <v>0</v>
      </c>
      <c r="J1465" s="2">
        <v>0</v>
      </c>
      <c r="K1465" s="2">
        <v>0</v>
      </c>
      <c r="L1465" s="53">
        <v>0</v>
      </c>
      <c r="M1465" s="53">
        <v>0</v>
      </c>
      <c r="N1465" s="2">
        <v>400</v>
      </c>
      <c r="O1465" s="2">
        <v>30</v>
      </c>
      <c r="Q1465" s="1"/>
      <c r="T1465" s="3"/>
    </row>
    <row r="1466" spans="1:20" ht="15.75" customHeight="1">
      <c r="A1466" s="1">
        <v>1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1</v>
      </c>
      <c r="H1466" s="1">
        <v>1</v>
      </c>
      <c r="I1466" s="1">
        <v>0</v>
      </c>
      <c r="J1466" s="2">
        <v>1</v>
      </c>
      <c r="K1466" s="2">
        <v>0</v>
      </c>
      <c r="L1466" s="53">
        <v>0</v>
      </c>
      <c r="M1466" s="53">
        <v>1</v>
      </c>
      <c r="N1466" s="2">
        <v>350</v>
      </c>
      <c r="O1466" s="2">
        <v>10</v>
      </c>
      <c r="Q1466" s="1"/>
      <c r="T1466" s="3"/>
    </row>
    <row r="1467" spans="1:20" ht="15.75" customHeight="1">
      <c r="A1467" s="1">
        <v>0</v>
      </c>
      <c r="B1467" s="1">
        <v>1</v>
      </c>
      <c r="C1467" s="1">
        <v>0</v>
      </c>
      <c r="D1467" s="1">
        <v>0</v>
      </c>
      <c r="E1467" s="1">
        <v>1</v>
      </c>
      <c r="F1467" s="1">
        <v>0</v>
      </c>
      <c r="G1467" s="1">
        <v>0</v>
      </c>
      <c r="H1467" s="1">
        <v>1</v>
      </c>
      <c r="I1467" s="1">
        <v>0</v>
      </c>
      <c r="J1467" s="2">
        <v>0</v>
      </c>
      <c r="K1467" s="2">
        <v>0</v>
      </c>
      <c r="L1467" s="53">
        <v>0</v>
      </c>
      <c r="M1467" s="53">
        <v>0</v>
      </c>
      <c r="N1467" s="2">
        <v>400</v>
      </c>
      <c r="O1467" s="2">
        <v>30</v>
      </c>
      <c r="Q1467" s="1"/>
      <c r="T1467" s="3"/>
    </row>
    <row r="1468" spans="1:20" ht="15.75" customHeight="1">
      <c r="A1468" s="1">
        <v>1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1</v>
      </c>
      <c r="H1468" s="1">
        <v>1</v>
      </c>
      <c r="I1468" s="1">
        <v>0</v>
      </c>
      <c r="J1468" s="2">
        <v>1</v>
      </c>
      <c r="K1468" s="2">
        <v>0</v>
      </c>
      <c r="L1468" s="53">
        <v>1</v>
      </c>
      <c r="M1468" s="53">
        <v>0</v>
      </c>
      <c r="N1468" s="2">
        <v>400</v>
      </c>
      <c r="O1468" s="2">
        <v>20</v>
      </c>
      <c r="Q1468" s="1"/>
      <c r="T1468" s="3"/>
    </row>
    <row r="1469" spans="1:20" ht="15.75" customHeight="1">
      <c r="A1469" s="1">
        <v>1</v>
      </c>
      <c r="B1469" s="1">
        <v>0</v>
      </c>
      <c r="C1469" s="1">
        <v>0</v>
      </c>
      <c r="D1469" s="1">
        <v>0</v>
      </c>
      <c r="E1469" s="1">
        <v>1</v>
      </c>
      <c r="F1469" s="1">
        <v>0</v>
      </c>
      <c r="G1469" s="1">
        <v>0</v>
      </c>
      <c r="H1469" s="1">
        <v>0</v>
      </c>
      <c r="I1469" s="1">
        <v>1</v>
      </c>
      <c r="J1469" s="2">
        <v>0</v>
      </c>
      <c r="K1469" s="2">
        <v>1</v>
      </c>
      <c r="L1469" s="53">
        <v>0</v>
      </c>
      <c r="M1469" s="53">
        <v>1</v>
      </c>
      <c r="N1469" s="2">
        <v>400</v>
      </c>
      <c r="O1469" s="2">
        <v>25</v>
      </c>
      <c r="Q1469" s="1"/>
      <c r="T1469" s="3"/>
    </row>
    <row r="1470" spans="1:20" ht="15.75" customHeight="1">
      <c r="A1470" s="1">
        <v>0</v>
      </c>
      <c r="B1470" s="1">
        <v>0</v>
      </c>
      <c r="C1470" s="1">
        <v>1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2">
        <v>0</v>
      </c>
      <c r="K1470" s="2">
        <v>0</v>
      </c>
      <c r="L1470" s="53">
        <v>1</v>
      </c>
      <c r="M1470" s="53">
        <v>0</v>
      </c>
      <c r="N1470" s="2">
        <v>500</v>
      </c>
      <c r="O1470" s="2">
        <v>40</v>
      </c>
      <c r="Q1470" s="1"/>
      <c r="T1470" s="3"/>
    </row>
    <row r="1471" spans="1:20" ht="15.75" customHeight="1">
      <c r="A1471" s="1">
        <v>1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1</v>
      </c>
      <c r="H1471" s="1">
        <v>0</v>
      </c>
      <c r="I1471" s="1">
        <v>1</v>
      </c>
      <c r="J1471" s="2">
        <v>1</v>
      </c>
      <c r="K1471" s="2">
        <v>0</v>
      </c>
      <c r="L1471" s="53">
        <v>1</v>
      </c>
      <c r="M1471" s="53">
        <v>0</v>
      </c>
      <c r="N1471" s="2">
        <v>450</v>
      </c>
      <c r="O1471" s="2">
        <v>25</v>
      </c>
      <c r="Q1471" s="1"/>
      <c r="T1471" s="3"/>
    </row>
    <row r="1472" spans="1:20" ht="15.75" customHeight="1">
      <c r="A1472" s="1">
        <v>0</v>
      </c>
      <c r="B1472" s="1">
        <v>0</v>
      </c>
      <c r="C1472" s="1">
        <v>1</v>
      </c>
      <c r="D1472" s="1">
        <v>0</v>
      </c>
      <c r="E1472" s="1">
        <v>0</v>
      </c>
      <c r="F1472" s="1">
        <v>1</v>
      </c>
      <c r="G1472" s="1">
        <v>0</v>
      </c>
      <c r="H1472" s="1">
        <v>0</v>
      </c>
      <c r="I1472" s="1">
        <v>1</v>
      </c>
      <c r="J1472" s="2">
        <v>0</v>
      </c>
      <c r="K1472" s="2">
        <v>0</v>
      </c>
      <c r="L1472" s="53">
        <v>0</v>
      </c>
      <c r="M1472" s="53">
        <v>0</v>
      </c>
      <c r="N1472" s="2">
        <v>350</v>
      </c>
      <c r="O1472" s="2">
        <v>30</v>
      </c>
      <c r="Q1472" s="1"/>
      <c r="T1472" s="3"/>
    </row>
    <row r="1473" spans="1:20" ht="15.75" customHeight="1">
      <c r="A1473" s="1">
        <v>1</v>
      </c>
      <c r="B1473" s="1">
        <v>0</v>
      </c>
      <c r="C1473" s="1">
        <v>0</v>
      </c>
      <c r="D1473" s="1">
        <v>0</v>
      </c>
      <c r="E1473" s="1">
        <v>1</v>
      </c>
      <c r="F1473" s="1">
        <v>0</v>
      </c>
      <c r="G1473" s="1">
        <v>0</v>
      </c>
      <c r="H1473" s="1">
        <v>0</v>
      </c>
      <c r="I1473" s="1">
        <v>1</v>
      </c>
      <c r="J1473" s="2">
        <v>0</v>
      </c>
      <c r="K1473" s="2">
        <v>1</v>
      </c>
      <c r="L1473" s="53">
        <v>1</v>
      </c>
      <c r="M1473" s="53">
        <v>0</v>
      </c>
      <c r="N1473" s="2">
        <v>400</v>
      </c>
      <c r="O1473" s="2">
        <v>25</v>
      </c>
      <c r="Q1473" s="1"/>
      <c r="T1473" s="3"/>
    </row>
    <row r="1474" spans="1:20" ht="15.75" customHeight="1">
      <c r="A1474" s="1">
        <v>0</v>
      </c>
      <c r="B1474" s="1">
        <v>1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1</v>
      </c>
      <c r="J1474" s="2">
        <v>0</v>
      </c>
      <c r="K1474" s="2">
        <v>1</v>
      </c>
      <c r="L1474" s="53">
        <v>1</v>
      </c>
      <c r="M1474" s="53">
        <v>0</v>
      </c>
      <c r="N1474" s="2">
        <v>400</v>
      </c>
      <c r="O1474" s="2">
        <v>15</v>
      </c>
      <c r="Q1474" s="1"/>
      <c r="T1474" s="3"/>
    </row>
    <row r="1475" spans="1:20" ht="15.75" customHeight="1">
      <c r="A1475" s="1">
        <v>0</v>
      </c>
      <c r="B1475" s="1">
        <v>1</v>
      </c>
      <c r="C1475" s="1">
        <v>0</v>
      </c>
      <c r="D1475" s="1">
        <v>0</v>
      </c>
      <c r="E1475" s="1">
        <v>1</v>
      </c>
      <c r="F1475" s="1">
        <v>0</v>
      </c>
      <c r="G1475" s="1">
        <v>0</v>
      </c>
      <c r="H1475" s="1">
        <v>0</v>
      </c>
      <c r="I1475" s="1">
        <v>0</v>
      </c>
      <c r="J1475" s="2">
        <v>1</v>
      </c>
      <c r="K1475" s="2">
        <v>0</v>
      </c>
      <c r="L1475" s="53">
        <v>0</v>
      </c>
      <c r="M1475" s="53">
        <v>1</v>
      </c>
      <c r="N1475" s="2">
        <v>480</v>
      </c>
      <c r="O1475" s="2">
        <v>15</v>
      </c>
      <c r="Q1475" s="1"/>
      <c r="T1475" s="3"/>
    </row>
    <row r="1476" spans="1:20" ht="15.75" customHeight="1">
      <c r="A1476" s="1">
        <v>0</v>
      </c>
      <c r="B1476" s="1">
        <v>0</v>
      </c>
      <c r="C1476" s="1">
        <v>0</v>
      </c>
      <c r="D1476" s="1">
        <v>0</v>
      </c>
      <c r="E1476" s="1">
        <v>0</v>
      </c>
      <c r="F1476" s="1">
        <v>1</v>
      </c>
      <c r="G1476" s="1">
        <v>0</v>
      </c>
      <c r="H1476" s="1">
        <v>0</v>
      </c>
      <c r="I1476" s="1">
        <v>0</v>
      </c>
      <c r="J1476" s="2">
        <v>1</v>
      </c>
      <c r="K1476" s="2">
        <v>0</v>
      </c>
      <c r="L1476" s="53">
        <v>0</v>
      </c>
      <c r="M1476" s="53">
        <v>1</v>
      </c>
      <c r="N1476" s="2">
        <v>495</v>
      </c>
      <c r="O1476" s="2">
        <v>36</v>
      </c>
      <c r="Q1476" s="1"/>
      <c r="T1476" s="3"/>
    </row>
    <row r="1477" spans="1:20" ht="15.75" customHeight="1">
      <c r="A1477" s="1">
        <v>0</v>
      </c>
      <c r="B1477" s="1">
        <v>0</v>
      </c>
      <c r="C1477" s="1">
        <v>1</v>
      </c>
      <c r="D1477" s="1">
        <v>0</v>
      </c>
      <c r="E1477" s="1">
        <v>0</v>
      </c>
      <c r="F1477" s="1">
        <v>0</v>
      </c>
      <c r="G1477" s="1">
        <v>1</v>
      </c>
      <c r="H1477" s="1">
        <v>0</v>
      </c>
      <c r="I1477" s="1">
        <v>1</v>
      </c>
      <c r="J1477" s="2">
        <v>1</v>
      </c>
      <c r="K1477" s="2">
        <v>0</v>
      </c>
      <c r="L1477" s="53">
        <v>0</v>
      </c>
      <c r="M1477" s="53">
        <v>1</v>
      </c>
      <c r="N1477" s="2">
        <v>350</v>
      </c>
      <c r="O1477" s="2">
        <v>20</v>
      </c>
      <c r="Q1477" s="1"/>
      <c r="T1477" s="3"/>
    </row>
    <row r="1478" spans="1:20" ht="15.75" customHeight="1">
      <c r="A1478" s="1">
        <v>0</v>
      </c>
      <c r="B1478" s="1">
        <v>0</v>
      </c>
      <c r="C1478" s="1">
        <v>1</v>
      </c>
      <c r="D1478" s="1">
        <v>0</v>
      </c>
      <c r="E1478" s="1">
        <v>1</v>
      </c>
      <c r="F1478" s="1">
        <v>0</v>
      </c>
      <c r="G1478" s="1">
        <v>0</v>
      </c>
      <c r="H1478" s="1">
        <v>0</v>
      </c>
      <c r="I1478" s="1">
        <v>0</v>
      </c>
      <c r="J1478" s="2">
        <v>0</v>
      </c>
      <c r="K1478" s="2">
        <v>0</v>
      </c>
      <c r="L1478" s="53">
        <v>1</v>
      </c>
      <c r="M1478" s="53">
        <v>0</v>
      </c>
      <c r="N1478" s="2">
        <v>350</v>
      </c>
      <c r="O1478" s="2">
        <v>35</v>
      </c>
      <c r="Q1478" s="1"/>
      <c r="T1478" s="3"/>
    </row>
    <row r="1479" spans="1:20" ht="15.75" customHeight="1">
      <c r="A1479" s="1">
        <v>0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1</v>
      </c>
      <c r="H1479" s="1">
        <v>1</v>
      </c>
      <c r="I1479" s="1">
        <v>0</v>
      </c>
      <c r="J1479" s="2">
        <v>0</v>
      </c>
      <c r="K1479" s="2">
        <v>0</v>
      </c>
      <c r="L1479" s="53">
        <v>0</v>
      </c>
      <c r="M1479" s="53">
        <v>0</v>
      </c>
      <c r="N1479" s="2">
        <v>400</v>
      </c>
      <c r="O1479" s="2">
        <v>30</v>
      </c>
      <c r="Q1479" s="1"/>
      <c r="T1479" s="3"/>
    </row>
    <row r="1480" spans="1:20" ht="15.75" customHeight="1">
      <c r="A1480" s="1">
        <v>1</v>
      </c>
      <c r="B1480" s="1">
        <v>0</v>
      </c>
      <c r="C1480" s="1">
        <v>0</v>
      </c>
      <c r="D1480" s="1">
        <v>0</v>
      </c>
      <c r="E1480" s="1">
        <v>0</v>
      </c>
      <c r="F1480" s="1">
        <v>1</v>
      </c>
      <c r="G1480" s="1">
        <v>0</v>
      </c>
      <c r="H1480" s="1">
        <v>0</v>
      </c>
      <c r="I1480" s="1">
        <v>0</v>
      </c>
      <c r="J1480" s="2">
        <v>0</v>
      </c>
      <c r="K1480" s="2">
        <v>0</v>
      </c>
      <c r="L1480" s="53">
        <v>1</v>
      </c>
      <c r="M1480" s="53">
        <v>0</v>
      </c>
      <c r="N1480" s="2">
        <v>450</v>
      </c>
      <c r="O1480" s="2">
        <v>45</v>
      </c>
      <c r="Q1480" s="1"/>
      <c r="T1480" s="3"/>
    </row>
    <row r="1481" spans="1:20" ht="15.75" customHeight="1">
      <c r="A1481" s="1">
        <v>1</v>
      </c>
      <c r="B1481" s="1">
        <v>0</v>
      </c>
      <c r="C1481" s="1">
        <v>0</v>
      </c>
      <c r="D1481" s="1">
        <v>0</v>
      </c>
      <c r="E1481" s="1">
        <v>0</v>
      </c>
      <c r="F1481" s="1">
        <v>1</v>
      </c>
      <c r="G1481" s="1">
        <v>0</v>
      </c>
      <c r="H1481" s="1">
        <v>0</v>
      </c>
      <c r="I1481" s="1">
        <v>0</v>
      </c>
      <c r="J1481" s="2">
        <v>0</v>
      </c>
      <c r="K1481" s="2">
        <v>1</v>
      </c>
      <c r="L1481" s="53">
        <v>0</v>
      </c>
      <c r="M1481" s="53">
        <v>0</v>
      </c>
      <c r="N1481" s="2">
        <v>350</v>
      </c>
      <c r="O1481" s="2">
        <v>20</v>
      </c>
      <c r="Q1481" s="1"/>
      <c r="T1481" s="3"/>
    </row>
    <row r="1482" spans="1:20" ht="15.75" customHeight="1">
      <c r="A1482" s="1">
        <v>1</v>
      </c>
      <c r="B1482" s="1">
        <v>0</v>
      </c>
      <c r="C1482" s="1">
        <v>0</v>
      </c>
      <c r="D1482" s="1">
        <v>0</v>
      </c>
      <c r="E1482" s="1">
        <v>0</v>
      </c>
      <c r="F1482" s="1">
        <v>1</v>
      </c>
      <c r="G1482" s="1">
        <v>0</v>
      </c>
      <c r="H1482" s="1">
        <v>0</v>
      </c>
      <c r="I1482" s="1">
        <v>0</v>
      </c>
      <c r="J1482" s="2">
        <v>0</v>
      </c>
      <c r="K1482" s="2">
        <v>1</v>
      </c>
      <c r="L1482" s="53">
        <v>0</v>
      </c>
      <c r="M1482" s="53">
        <v>0</v>
      </c>
      <c r="N1482" s="2">
        <v>500</v>
      </c>
      <c r="O1482" s="2">
        <v>30</v>
      </c>
      <c r="Q1482" s="1"/>
      <c r="T1482" s="3"/>
    </row>
    <row r="1483" spans="1:20" ht="15.75" customHeight="1">
      <c r="A1483" s="1">
        <v>1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  <c r="H1483" s="1">
        <v>0</v>
      </c>
      <c r="I1483" s="1">
        <v>1</v>
      </c>
      <c r="J1483" s="2">
        <v>0</v>
      </c>
      <c r="K1483" s="2">
        <v>1</v>
      </c>
      <c r="L1483" s="53">
        <v>0</v>
      </c>
      <c r="M1483" s="53">
        <v>0</v>
      </c>
      <c r="N1483" s="2">
        <v>300</v>
      </c>
      <c r="O1483" s="2">
        <v>15</v>
      </c>
      <c r="Q1483" s="1"/>
      <c r="T1483" s="3"/>
    </row>
    <row r="1484" spans="1:20" ht="15.75" customHeight="1">
      <c r="A1484" s="1">
        <v>0</v>
      </c>
      <c r="B1484" s="1">
        <v>0</v>
      </c>
      <c r="C1484" s="1">
        <v>1</v>
      </c>
      <c r="D1484" s="1">
        <v>0</v>
      </c>
      <c r="E1484" s="1">
        <v>1</v>
      </c>
      <c r="F1484" s="1">
        <v>0</v>
      </c>
      <c r="G1484" s="1">
        <v>0</v>
      </c>
      <c r="H1484" s="1">
        <v>0</v>
      </c>
      <c r="I1484" s="1">
        <v>1</v>
      </c>
      <c r="J1484" s="2">
        <v>0</v>
      </c>
      <c r="K1484" s="2">
        <v>1</v>
      </c>
      <c r="L1484" s="53">
        <v>0</v>
      </c>
      <c r="M1484" s="53">
        <v>1</v>
      </c>
      <c r="N1484" s="2">
        <v>350</v>
      </c>
      <c r="O1484" s="2">
        <v>20</v>
      </c>
      <c r="Q1484" s="1"/>
      <c r="T1484" s="3"/>
    </row>
    <row r="1485" spans="1:20" ht="15.75" customHeight="1">
      <c r="A1485" s="1">
        <v>0</v>
      </c>
      <c r="B1485" s="1">
        <v>0</v>
      </c>
      <c r="C1485" s="1">
        <v>1</v>
      </c>
      <c r="D1485" s="1">
        <v>0</v>
      </c>
      <c r="E1485" s="1">
        <v>0</v>
      </c>
      <c r="F1485" s="1">
        <v>0</v>
      </c>
      <c r="G1485" s="1">
        <v>1</v>
      </c>
      <c r="H1485" s="1">
        <v>1</v>
      </c>
      <c r="I1485" s="1">
        <v>0</v>
      </c>
      <c r="J1485" s="2">
        <v>0</v>
      </c>
      <c r="K1485" s="2">
        <v>0</v>
      </c>
      <c r="L1485" s="53">
        <v>1</v>
      </c>
      <c r="M1485" s="53">
        <v>0</v>
      </c>
      <c r="N1485" s="2">
        <v>400</v>
      </c>
      <c r="O1485" s="2">
        <v>30</v>
      </c>
      <c r="Q1485" s="1"/>
      <c r="T1485" s="3"/>
    </row>
    <row r="1486" spans="1:20" ht="15.75" customHeight="1">
      <c r="A1486" s="1">
        <v>0</v>
      </c>
      <c r="B1486" s="1">
        <v>0</v>
      </c>
      <c r="C1486" s="1">
        <v>0</v>
      </c>
      <c r="D1486" s="1">
        <v>0</v>
      </c>
      <c r="E1486" s="1">
        <v>0</v>
      </c>
      <c r="F1486" s="1">
        <v>1</v>
      </c>
      <c r="G1486" s="1">
        <v>0</v>
      </c>
      <c r="H1486" s="1">
        <v>0</v>
      </c>
      <c r="I1486" s="1">
        <v>0</v>
      </c>
      <c r="J1486" s="2">
        <v>0</v>
      </c>
      <c r="K1486" s="2">
        <v>0</v>
      </c>
      <c r="L1486" s="53">
        <v>1</v>
      </c>
      <c r="M1486" s="53">
        <v>0</v>
      </c>
      <c r="N1486" s="2">
        <v>500</v>
      </c>
      <c r="O1486" s="2">
        <v>50</v>
      </c>
      <c r="Q1486" s="1"/>
      <c r="T1486" s="3"/>
    </row>
    <row r="1487" spans="1:20" ht="15.75" customHeight="1">
      <c r="A1487" s="1">
        <v>0</v>
      </c>
      <c r="B1487" s="1">
        <v>0</v>
      </c>
      <c r="C1487" s="1">
        <v>0</v>
      </c>
      <c r="D1487" s="1">
        <v>1</v>
      </c>
      <c r="E1487" s="1">
        <v>0</v>
      </c>
      <c r="F1487" s="1">
        <v>0</v>
      </c>
      <c r="G1487" s="1">
        <v>0</v>
      </c>
      <c r="H1487" s="1">
        <v>0</v>
      </c>
      <c r="I1487" s="1">
        <v>1</v>
      </c>
      <c r="J1487" s="2">
        <v>0</v>
      </c>
      <c r="K1487" s="2">
        <v>1</v>
      </c>
      <c r="L1487" s="53">
        <v>0</v>
      </c>
      <c r="M1487" s="53">
        <v>0</v>
      </c>
      <c r="N1487" s="2">
        <v>350</v>
      </c>
      <c r="O1487" s="2">
        <v>20</v>
      </c>
      <c r="Q1487" s="1"/>
      <c r="T1487" s="3"/>
    </row>
    <row r="1488" spans="1:20" ht="15.75" customHeight="1">
      <c r="A1488" s="1">
        <v>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1</v>
      </c>
      <c r="J1488" s="2">
        <v>1</v>
      </c>
      <c r="K1488" s="2">
        <v>0</v>
      </c>
      <c r="L1488" s="53">
        <v>0</v>
      </c>
      <c r="M1488" s="53">
        <v>0</v>
      </c>
      <c r="N1488" s="2">
        <v>400</v>
      </c>
      <c r="O1488" s="2">
        <v>20</v>
      </c>
      <c r="Q1488" s="1"/>
      <c r="T1488" s="3"/>
    </row>
    <row r="1489" spans="1:20" ht="15.75" customHeight="1">
      <c r="A1489" s="1">
        <v>0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1</v>
      </c>
      <c r="H1489" s="1">
        <v>0</v>
      </c>
      <c r="I1489" s="1">
        <v>1</v>
      </c>
      <c r="J1489" s="2">
        <v>1</v>
      </c>
      <c r="K1489" s="2">
        <v>0</v>
      </c>
      <c r="L1489" s="53">
        <v>0</v>
      </c>
      <c r="M1489" s="53">
        <v>0</v>
      </c>
      <c r="N1489" s="2">
        <v>350</v>
      </c>
      <c r="O1489" s="2">
        <v>20</v>
      </c>
      <c r="Q1489" s="1"/>
      <c r="T1489" s="3"/>
    </row>
    <row r="1490" spans="1:20" ht="15.75" customHeight="1">
      <c r="A1490" s="1">
        <v>1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1</v>
      </c>
      <c r="H1490" s="1">
        <v>0</v>
      </c>
      <c r="I1490" s="1">
        <v>0</v>
      </c>
      <c r="J1490" s="2">
        <v>0</v>
      </c>
      <c r="K1490" s="2">
        <v>0</v>
      </c>
      <c r="L1490" s="53">
        <v>1</v>
      </c>
      <c r="M1490" s="53">
        <v>0</v>
      </c>
      <c r="N1490" s="2">
        <v>450</v>
      </c>
      <c r="O1490" s="2">
        <v>45</v>
      </c>
      <c r="Q1490" s="1"/>
      <c r="T1490" s="3"/>
    </row>
    <row r="1491" spans="1:20" ht="15.75" customHeight="1">
      <c r="A1491" s="1">
        <v>0</v>
      </c>
      <c r="B1491" s="1">
        <v>1</v>
      </c>
      <c r="C1491" s="1">
        <v>0</v>
      </c>
      <c r="D1491" s="1">
        <v>0</v>
      </c>
      <c r="E1491" s="1">
        <v>0</v>
      </c>
      <c r="F1491" s="1">
        <v>1</v>
      </c>
      <c r="G1491" s="1">
        <v>0</v>
      </c>
      <c r="H1491" s="1">
        <v>0</v>
      </c>
      <c r="I1491" s="1">
        <v>0</v>
      </c>
      <c r="J1491" s="2">
        <v>0</v>
      </c>
      <c r="K1491" s="2">
        <v>1</v>
      </c>
      <c r="L1491" s="53">
        <v>1</v>
      </c>
      <c r="M1491" s="53">
        <v>0</v>
      </c>
      <c r="N1491" s="2">
        <v>400</v>
      </c>
      <c r="O1491" s="2">
        <v>25</v>
      </c>
      <c r="Q1491" s="1"/>
      <c r="T1491" s="3"/>
    </row>
    <row r="1492" spans="1:20" ht="15.75" customHeight="1">
      <c r="A1492" s="1">
        <v>1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1</v>
      </c>
      <c r="H1492" s="1">
        <v>0</v>
      </c>
      <c r="I1492" s="1">
        <v>1</v>
      </c>
      <c r="J1492" s="2">
        <v>0</v>
      </c>
      <c r="K1492" s="2">
        <v>1</v>
      </c>
      <c r="L1492" s="53">
        <v>1</v>
      </c>
      <c r="M1492" s="53">
        <v>0</v>
      </c>
      <c r="N1492" s="2">
        <v>400</v>
      </c>
      <c r="O1492" s="2">
        <v>25</v>
      </c>
      <c r="Q1492" s="1"/>
      <c r="T1492" s="3"/>
    </row>
    <row r="1493" spans="1:20" ht="15.75" customHeight="1">
      <c r="A1493" s="1">
        <v>0</v>
      </c>
      <c r="B1493" s="1">
        <v>0</v>
      </c>
      <c r="C1493" s="1">
        <v>0</v>
      </c>
      <c r="D1493" s="1">
        <v>1</v>
      </c>
      <c r="E1493" s="1">
        <v>0</v>
      </c>
      <c r="F1493" s="1">
        <v>0</v>
      </c>
      <c r="G1493" s="1">
        <v>1</v>
      </c>
      <c r="H1493" s="1">
        <v>0</v>
      </c>
      <c r="I1493" s="1">
        <v>0</v>
      </c>
      <c r="J1493" s="2">
        <v>0</v>
      </c>
      <c r="K1493" s="2">
        <v>1</v>
      </c>
      <c r="L1493" s="53">
        <v>1</v>
      </c>
      <c r="M1493" s="53">
        <v>0</v>
      </c>
      <c r="N1493" s="2">
        <v>500</v>
      </c>
      <c r="O1493" s="2">
        <v>30</v>
      </c>
      <c r="Q1493" s="1"/>
      <c r="T1493" s="3"/>
    </row>
    <row r="1494" spans="1:20" ht="15.75" customHeight="1">
      <c r="A1494" s="1">
        <v>1</v>
      </c>
      <c r="B1494" s="1">
        <v>0</v>
      </c>
      <c r="C1494" s="1">
        <v>0</v>
      </c>
      <c r="D1494" s="1">
        <v>0</v>
      </c>
      <c r="E1494" s="1">
        <v>1</v>
      </c>
      <c r="F1494" s="1">
        <v>0</v>
      </c>
      <c r="G1494" s="1">
        <v>0</v>
      </c>
      <c r="H1494" s="1">
        <v>1</v>
      </c>
      <c r="I1494" s="1">
        <v>0</v>
      </c>
      <c r="J1494" s="2">
        <v>1</v>
      </c>
      <c r="K1494" s="2">
        <v>0</v>
      </c>
      <c r="L1494" s="53">
        <v>1</v>
      </c>
      <c r="M1494" s="53">
        <v>0</v>
      </c>
      <c r="N1494" s="2">
        <v>400</v>
      </c>
      <c r="O1494" s="2">
        <v>20</v>
      </c>
      <c r="Q1494" s="1"/>
      <c r="T1494" s="3"/>
    </row>
    <row r="1495" spans="1:20" ht="15.75" customHeight="1">
      <c r="A1495" s="1">
        <v>0</v>
      </c>
      <c r="B1495" s="1">
        <v>0</v>
      </c>
      <c r="C1495" s="1">
        <v>1</v>
      </c>
      <c r="D1495" s="1">
        <v>0</v>
      </c>
      <c r="E1495" s="1">
        <v>0</v>
      </c>
      <c r="F1495" s="1">
        <v>0</v>
      </c>
      <c r="G1495" s="1">
        <v>1</v>
      </c>
      <c r="H1495" s="1">
        <v>0</v>
      </c>
      <c r="I1495" s="1">
        <v>1</v>
      </c>
      <c r="J1495" s="2">
        <v>1</v>
      </c>
      <c r="K1495" s="2">
        <v>0</v>
      </c>
      <c r="L1495" s="53">
        <v>1</v>
      </c>
      <c r="M1495" s="53">
        <v>0</v>
      </c>
      <c r="N1495" s="2">
        <v>450</v>
      </c>
      <c r="O1495" s="2">
        <v>10</v>
      </c>
      <c r="Q1495" s="1"/>
      <c r="T1495" s="3"/>
    </row>
    <row r="1496" spans="1:20" ht="15.75" customHeight="1">
      <c r="A1496" s="1">
        <v>0</v>
      </c>
      <c r="B1496" s="1">
        <v>0</v>
      </c>
      <c r="C1496" s="1">
        <v>0</v>
      </c>
      <c r="D1496" s="1">
        <v>1</v>
      </c>
      <c r="E1496" s="1">
        <v>0</v>
      </c>
      <c r="F1496" s="1">
        <v>0</v>
      </c>
      <c r="G1496" s="1">
        <v>1</v>
      </c>
      <c r="H1496" s="1">
        <v>0</v>
      </c>
      <c r="I1496" s="1">
        <v>1</v>
      </c>
      <c r="J1496" s="2">
        <v>0</v>
      </c>
      <c r="K1496" s="2">
        <v>0</v>
      </c>
      <c r="L1496" s="53">
        <v>0</v>
      </c>
      <c r="M1496" s="53">
        <v>1</v>
      </c>
      <c r="N1496" s="2">
        <v>350</v>
      </c>
      <c r="O1496" s="2">
        <v>35</v>
      </c>
      <c r="Q1496" s="1"/>
      <c r="T1496" s="3"/>
    </row>
    <row r="1497" spans="1:20" ht="15.75" customHeight="1">
      <c r="A1497" s="1">
        <v>0</v>
      </c>
      <c r="B1497" s="1">
        <v>0</v>
      </c>
      <c r="C1497" s="1">
        <v>0</v>
      </c>
      <c r="D1497" s="1">
        <v>1</v>
      </c>
      <c r="E1497" s="1">
        <v>1</v>
      </c>
      <c r="F1497" s="1">
        <v>0</v>
      </c>
      <c r="G1497" s="1">
        <v>0</v>
      </c>
      <c r="H1497" s="1">
        <v>0</v>
      </c>
      <c r="I1497" s="1">
        <v>0</v>
      </c>
      <c r="J1497" s="2">
        <v>0</v>
      </c>
      <c r="K1497" s="2">
        <v>0</v>
      </c>
      <c r="L1497" s="53">
        <v>1</v>
      </c>
      <c r="M1497" s="53">
        <v>0</v>
      </c>
      <c r="N1497" s="2">
        <v>450</v>
      </c>
      <c r="O1497" s="2">
        <v>45</v>
      </c>
      <c r="Q1497" s="1"/>
      <c r="T1497" s="3"/>
    </row>
    <row r="1498" spans="1:20" ht="15.75" customHeight="1">
      <c r="A1498" s="1">
        <v>0</v>
      </c>
      <c r="B1498" s="1">
        <v>0</v>
      </c>
      <c r="C1498" s="1">
        <v>1</v>
      </c>
      <c r="D1498" s="1">
        <v>0</v>
      </c>
      <c r="E1498" s="1">
        <v>0</v>
      </c>
      <c r="F1498" s="1">
        <v>1</v>
      </c>
      <c r="G1498" s="1">
        <v>0</v>
      </c>
      <c r="H1498" s="1">
        <v>1</v>
      </c>
      <c r="I1498" s="1">
        <v>0</v>
      </c>
      <c r="J1498" s="2">
        <v>0</v>
      </c>
      <c r="K1498" s="2">
        <v>0</v>
      </c>
      <c r="L1498" s="53">
        <v>0</v>
      </c>
      <c r="M1498" s="53">
        <v>1</v>
      </c>
      <c r="N1498" s="2">
        <v>450</v>
      </c>
      <c r="O1498" s="2">
        <v>40</v>
      </c>
      <c r="Q1498" s="1"/>
      <c r="T1498" s="3"/>
    </row>
    <row r="1499" spans="1:20" ht="15.75" customHeight="1">
      <c r="A1499" s="1">
        <v>0</v>
      </c>
      <c r="B1499" s="1">
        <v>0</v>
      </c>
      <c r="C1499" s="1">
        <v>1</v>
      </c>
      <c r="D1499" s="1">
        <v>0</v>
      </c>
      <c r="E1499" s="1">
        <v>0</v>
      </c>
      <c r="F1499" s="1">
        <v>1</v>
      </c>
      <c r="G1499" s="1">
        <v>0</v>
      </c>
      <c r="H1499" s="1">
        <v>0</v>
      </c>
      <c r="I1499" s="1">
        <v>0</v>
      </c>
      <c r="J1499" s="2">
        <v>1</v>
      </c>
      <c r="K1499" s="2">
        <v>0</v>
      </c>
      <c r="L1499" s="53">
        <v>0</v>
      </c>
      <c r="M1499" s="53">
        <v>1</v>
      </c>
      <c r="N1499" s="2">
        <v>400</v>
      </c>
      <c r="O1499" s="2">
        <v>25</v>
      </c>
      <c r="Q1499" s="1"/>
      <c r="T1499" s="3"/>
    </row>
    <row r="1500" spans="1:20" ht="15.75" customHeight="1">
      <c r="A1500" s="1">
        <v>0</v>
      </c>
      <c r="B1500" s="1">
        <v>0</v>
      </c>
      <c r="C1500" s="1">
        <v>1</v>
      </c>
      <c r="D1500" s="1">
        <v>0</v>
      </c>
      <c r="E1500" s="1">
        <v>0</v>
      </c>
      <c r="F1500" s="1">
        <v>1</v>
      </c>
      <c r="G1500" s="1">
        <v>0</v>
      </c>
      <c r="H1500" s="1">
        <v>0</v>
      </c>
      <c r="I1500" s="1">
        <v>1</v>
      </c>
      <c r="J1500" s="2">
        <v>0</v>
      </c>
      <c r="K1500" s="2">
        <v>1</v>
      </c>
      <c r="L1500" s="53">
        <v>0</v>
      </c>
      <c r="M1500" s="53">
        <v>0</v>
      </c>
      <c r="N1500" s="2">
        <v>400</v>
      </c>
      <c r="O1500" s="2">
        <v>25</v>
      </c>
      <c r="Q1500" s="1"/>
      <c r="T1500" s="3"/>
    </row>
    <row r="1501" spans="1:20" ht="15.75" customHeight="1">
      <c r="A1501" s="1">
        <v>1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2">
        <v>1</v>
      </c>
      <c r="K1501" s="2">
        <v>0</v>
      </c>
      <c r="L1501" s="53">
        <v>1</v>
      </c>
      <c r="M1501" s="53">
        <v>0</v>
      </c>
      <c r="N1501" s="2">
        <v>393</v>
      </c>
      <c r="O1501" s="2">
        <v>24</v>
      </c>
      <c r="Q1501" s="1"/>
      <c r="T1501" s="3"/>
    </row>
    <row r="1502" spans="1:20" ht="15.75" customHeight="1">
      <c r="A1502" s="1">
        <v>0</v>
      </c>
      <c r="B1502" s="1">
        <v>0</v>
      </c>
      <c r="C1502" s="1">
        <v>1</v>
      </c>
      <c r="D1502" s="1">
        <v>0</v>
      </c>
      <c r="E1502" s="1">
        <v>1</v>
      </c>
      <c r="F1502" s="1">
        <v>0</v>
      </c>
      <c r="G1502" s="1">
        <v>0</v>
      </c>
      <c r="H1502" s="1">
        <v>0</v>
      </c>
      <c r="I1502" s="1">
        <v>0</v>
      </c>
      <c r="J1502" s="2">
        <v>1</v>
      </c>
      <c r="K1502" s="2">
        <v>0</v>
      </c>
      <c r="L1502" s="53">
        <v>0</v>
      </c>
      <c r="M1502" s="53">
        <v>1</v>
      </c>
      <c r="N1502" s="2">
        <v>500</v>
      </c>
      <c r="O1502" s="2">
        <v>25</v>
      </c>
      <c r="Q1502" s="1"/>
      <c r="T1502" s="3"/>
    </row>
    <row r="1503" spans="1:20" ht="15.75" customHeight="1">
      <c r="A1503" s="1">
        <v>0</v>
      </c>
      <c r="B1503" s="1">
        <v>0</v>
      </c>
      <c r="C1503" s="1">
        <v>1</v>
      </c>
      <c r="D1503" s="1">
        <v>0</v>
      </c>
      <c r="E1503" s="1">
        <v>1</v>
      </c>
      <c r="F1503" s="1">
        <v>0</v>
      </c>
      <c r="G1503" s="1">
        <v>0</v>
      </c>
      <c r="H1503" s="1">
        <v>0</v>
      </c>
      <c r="I1503" s="1">
        <v>1</v>
      </c>
      <c r="J1503" s="2">
        <v>0</v>
      </c>
      <c r="K1503" s="2">
        <v>0</v>
      </c>
      <c r="L1503" s="53">
        <v>0</v>
      </c>
      <c r="M1503" s="53">
        <v>1</v>
      </c>
      <c r="N1503" s="2">
        <v>350</v>
      </c>
      <c r="O1503" s="2">
        <v>54</v>
      </c>
      <c r="Q1503" s="1"/>
      <c r="T1503" s="3"/>
    </row>
    <row r="1504" spans="1:20" ht="15.75" customHeight="1">
      <c r="A1504" s="1">
        <v>1</v>
      </c>
      <c r="B1504" s="1">
        <v>0</v>
      </c>
      <c r="C1504" s="1">
        <v>0</v>
      </c>
      <c r="D1504" s="1">
        <v>0</v>
      </c>
      <c r="E1504" s="1">
        <v>1</v>
      </c>
      <c r="F1504" s="1">
        <v>0</v>
      </c>
      <c r="G1504" s="1">
        <v>0</v>
      </c>
      <c r="H1504" s="1">
        <v>0</v>
      </c>
      <c r="I1504" s="1">
        <v>1</v>
      </c>
      <c r="J1504" s="2">
        <v>0</v>
      </c>
      <c r="K1504" s="2">
        <v>1</v>
      </c>
      <c r="L1504" s="53">
        <v>0</v>
      </c>
      <c r="M1504" s="53">
        <v>0</v>
      </c>
      <c r="N1504" s="2">
        <v>400</v>
      </c>
      <c r="O1504" s="2">
        <v>20</v>
      </c>
      <c r="Q1504" s="1"/>
      <c r="T1504" s="3"/>
    </row>
    <row r="1505" spans="1:20" ht="15.75" customHeight="1">
      <c r="A1505" s="1">
        <v>0</v>
      </c>
      <c r="B1505" s="1">
        <v>0</v>
      </c>
      <c r="C1505" s="1">
        <v>1</v>
      </c>
      <c r="D1505" s="1">
        <v>0</v>
      </c>
      <c r="E1505" s="1">
        <v>0</v>
      </c>
      <c r="F1505" s="1">
        <v>0</v>
      </c>
      <c r="G1505" s="1">
        <v>0</v>
      </c>
      <c r="H1505" s="1">
        <v>1</v>
      </c>
      <c r="I1505" s="1">
        <v>0</v>
      </c>
      <c r="J1505" s="2">
        <v>1</v>
      </c>
      <c r="K1505" s="2">
        <v>0</v>
      </c>
      <c r="L1505" s="53">
        <v>1</v>
      </c>
      <c r="M1505" s="53">
        <v>0</v>
      </c>
      <c r="N1505" s="2">
        <v>459</v>
      </c>
      <c r="O1505" s="2">
        <v>36</v>
      </c>
      <c r="Q1505" s="1"/>
      <c r="T1505" s="3"/>
    </row>
    <row r="1506" spans="1:20" ht="15.75" customHeight="1">
      <c r="A1506" s="1">
        <v>0</v>
      </c>
      <c r="B1506" s="1">
        <v>0</v>
      </c>
      <c r="C1506" s="1">
        <v>0</v>
      </c>
      <c r="D1506" s="1">
        <v>0</v>
      </c>
      <c r="E1506" s="1">
        <v>0</v>
      </c>
      <c r="F1506" s="1">
        <v>1</v>
      </c>
      <c r="G1506" s="1">
        <v>0</v>
      </c>
      <c r="H1506" s="1">
        <v>0</v>
      </c>
      <c r="I1506" s="1">
        <v>1</v>
      </c>
      <c r="J1506" s="2">
        <v>1</v>
      </c>
      <c r="K1506" s="2">
        <v>0</v>
      </c>
      <c r="L1506" s="53">
        <v>0</v>
      </c>
      <c r="M1506" s="53">
        <v>0</v>
      </c>
      <c r="N1506" s="2">
        <v>388</v>
      </c>
      <c r="O1506" s="2">
        <v>16</v>
      </c>
      <c r="Q1506" s="1"/>
      <c r="T1506" s="3"/>
    </row>
    <row r="1507" spans="1:20" ht="15.75" customHeight="1">
      <c r="A1507" s="1">
        <v>0</v>
      </c>
      <c r="B1507" s="1">
        <v>1</v>
      </c>
      <c r="C1507" s="1">
        <v>0</v>
      </c>
      <c r="D1507" s="1">
        <v>0</v>
      </c>
      <c r="E1507" s="1">
        <v>0</v>
      </c>
      <c r="F1507" s="1">
        <v>0</v>
      </c>
      <c r="G1507" s="1">
        <v>1</v>
      </c>
      <c r="H1507" s="1">
        <v>1</v>
      </c>
      <c r="I1507" s="1">
        <v>0</v>
      </c>
      <c r="J1507" s="2">
        <v>0</v>
      </c>
      <c r="K1507" s="2">
        <v>0</v>
      </c>
      <c r="L1507" s="53">
        <v>0</v>
      </c>
      <c r="M1507" s="53">
        <v>0</v>
      </c>
      <c r="N1507" s="2">
        <v>400</v>
      </c>
      <c r="O1507" s="2">
        <v>30</v>
      </c>
      <c r="Q1507" s="1"/>
      <c r="T1507" s="3"/>
    </row>
    <row r="1508" spans="1:20" ht="15.75" customHeight="1">
      <c r="A1508" s="1">
        <v>0</v>
      </c>
      <c r="B1508" s="1">
        <v>0</v>
      </c>
      <c r="C1508" s="1">
        <v>1</v>
      </c>
      <c r="D1508" s="1">
        <v>0</v>
      </c>
      <c r="E1508" s="1">
        <v>1</v>
      </c>
      <c r="F1508" s="1">
        <v>0</v>
      </c>
      <c r="G1508" s="1">
        <v>0</v>
      </c>
      <c r="H1508" s="1">
        <v>0</v>
      </c>
      <c r="I1508" s="1">
        <v>1</v>
      </c>
      <c r="J1508" s="2">
        <v>1</v>
      </c>
      <c r="K1508" s="2">
        <v>0</v>
      </c>
      <c r="L1508" s="53">
        <v>1</v>
      </c>
      <c r="M1508" s="53">
        <v>0</v>
      </c>
      <c r="N1508" s="2">
        <v>480</v>
      </c>
      <c r="O1508" s="2">
        <v>20</v>
      </c>
      <c r="Q1508" s="1"/>
      <c r="T1508" s="3"/>
    </row>
    <row r="1509" spans="1:20" ht="15.75" customHeight="1">
      <c r="A1509" s="1">
        <v>0</v>
      </c>
      <c r="B1509" s="1">
        <v>0</v>
      </c>
      <c r="C1509" s="1">
        <v>1</v>
      </c>
      <c r="D1509" s="1">
        <v>0</v>
      </c>
      <c r="E1509" s="1">
        <v>0</v>
      </c>
      <c r="F1509" s="1">
        <v>1</v>
      </c>
      <c r="G1509" s="1">
        <v>0</v>
      </c>
      <c r="H1509" s="1">
        <v>0</v>
      </c>
      <c r="I1509" s="1">
        <v>1</v>
      </c>
      <c r="J1509" s="2">
        <v>0</v>
      </c>
      <c r="K1509" s="2">
        <v>1</v>
      </c>
      <c r="L1509" s="53">
        <v>0</v>
      </c>
      <c r="M1509" s="53">
        <v>0</v>
      </c>
      <c r="N1509" s="2">
        <v>400</v>
      </c>
      <c r="O1509" s="2">
        <v>15</v>
      </c>
      <c r="Q1509" s="1"/>
      <c r="T1509" s="3"/>
    </row>
    <row r="1510" spans="1:20" ht="15.75" customHeight="1">
      <c r="A1510" s="1">
        <v>0</v>
      </c>
      <c r="B1510" s="1">
        <v>1</v>
      </c>
      <c r="C1510" s="1">
        <v>0</v>
      </c>
      <c r="D1510" s="1">
        <v>0</v>
      </c>
      <c r="E1510" s="1">
        <v>1</v>
      </c>
      <c r="F1510" s="1">
        <v>0</v>
      </c>
      <c r="G1510" s="1">
        <v>0</v>
      </c>
      <c r="H1510" s="1">
        <v>0</v>
      </c>
      <c r="I1510" s="1">
        <v>1</v>
      </c>
      <c r="J1510" s="2">
        <v>1</v>
      </c>
      <c r="K1510" s="2">
        <v>0</v>
      </c>
      <c r="L1510" s="53">
        <v>0</v>
      </c>
      <c r="M1510" s="53">
        <v>1</v>
      </c>
      <c r="N1510" s="2">
        <v>300</v>
      </c>
      <c r="O1510" s="2">
        <v>15</v>
      </c>
      <c r="Q1510" s="1"/>
      <c r="T1510" s="3"/>
    </row>
    <row r="1511" spans="1:20" ht="15.75" customHeight="1">
      <c r="A1511" s="1">
        <v>1</v>
      </c>
      <c r="B1511" s="1">
        <v>0</v>
      </c>
      <c r="C1511" s="1">
        <v>0</v>
      </c>
      <c r="D1511" s="1">
        <v>0</v>
      </c>
      <c r="E1511" s="1">
        <v>0</v>
      </c>
      <c r="F1511" s="1">
        <v>1</v>
      </c>
      <c r="G1511" s="1">
        <v>0</v>
      </c>
      <c r="H1511" s="1">
        <v>0</v>
      </c>
      <c r="I1511" s="1">
        <v>0</v>
      </c>
      <c r="J1511" s="2">
        <v>0</v>
      </c>
      <c r="K1511" s="2">
        <v>0</v>
      </c>
      <c r="L1511" s="53">
        <v>1</v>
      </c>
      <c r="M1511" s="53">
        <v>0</v>
      </c>
      <c r="N1511" s="2">
        <v>450</v>
      </c>
      <c r="O1511" s="2">
        <v>35</v>
      </c>
      <c r="Q1511" s="1"/>
      <c r="T1511" s="3"/>
    </row>
    <row r="1512" spans="1:20" ht="15.75" customHeight="1">
      <c r="A1512" s="1">
        <v>0</v>
      </c>
      <c r="B1512" s="1">
        <v>0</v>
      </c>
      <c r="C1512" s="1">
        <v>0</v>
      </c>
      <c r="D1512" s="1">
        <v>0</v>
      </c>
      <c r="E1512" s="1">
        <v>1</v>
      </c>
      <c r="F1512" s="1">
        <v>0</v>
      </c>
      <c r="G1512" s="1">
        <v>0</v>
      </c>
      <c r="H1512" s="1">
        <v>0</v>
      </c>
      <c r="I1512" s="1">
        <v>1</v>
      </c>
      <c r="J1512" s="2">
        <v>1</v>
      </c>
      <c r="K1512" s="2">
        <v>0</v>
      </c>
      <c r="L1512" s="53">
        <v>0</v>
      </c>
      <c r="M1512" s="53">
        <v>1</v>
      </c>
      <c r="N1512" s="2">
        <v>480</v>
      </c>
      <c r="O1512" s="2">
        <v>20</v>
      </c>
      <c r="Q1512" s="1"/>
      <c r="T1512" s="3"/>
    </row>
    <row r="1513" spans="1:20" ht="15.75" customHeight="1">
      <c r="A1513" s="1">
        <v>0</v>
      </c>
      <c r="B1513" s="1">
        <v>1</v>
      </c>
      <c r="C1513" s="1">
        <v>0</v>
      </c>
      <c r="D1513" s="1">
        <v>0</v>
      </c>
      <c r="E1513" s="1">
        <v>0</v>
      </c>
      <c r="F1513" s="1">
        <v>1</v>
      </c>
      <c r="G1513" s="1">
        <v>0</v>
      </c>
      <c r="H1513" s="1">
        <v>0</v>
      </c>
      <c r="I1513" s="1">
        <v>0</v>
      </c>
      <c r="J1513" s="2">
        <v>1</v>
      </c>
      <c r="K1513" s="2">
        <v>0</v>
      </c>
      <c r="L1513" s="53">
        <v>0</v>
      </c>
      <c r="M1513" s="53">
        <v>1</v>
      </c>
      <c r="N1513" s="2">
        <v>350</v>
      </c>
      <c r="O1513" s="2">
        <v>20</v>
      </c>
      <c r="Q1513" s="1"/>
      <c r="T1513" s="3"/>
    </row>
    <row r="1514" spans="1:20" ht="15.75" customHeight="1">
      <c r="A1514" s="1">
        <v>0</v>
      </c>
      <c r="B1514" s="1">
        <v>0</v>
      </c>
      <c r="C1514" s="1">
        <v>0</v>
      </c>
      <c r="D1514" s="1">
        <v>1</v>
      </c>
      <c r="E1514" s="1">
        <v>0</v>
      </c>
      <c r="F1514" s="1">
        <v>0</v>
      </c>
      <c r="G1514" s="1">
        <v>0</v>
      </c>
      <c r="H1514" s="1">
        <v>1</v>
      </c>
      <c r="I1514" s="1">
        <v>0</v>
      </c>
      <c r="J1514" s="2">
        <v>0</v>
      </c>
      <c r="K1514" s="2">
        <v>0</v>
      </c>
      <c r="L1514" s="53">
        <v>1</v>
      </c>
      <c r="M1514" s="53">
        <v>0</v>
      </c>
      <c r="N1514" s="2">
        <v>480</v>
      </c>
      <c r="O1514" s="2">
        <v>40</v>
      </c>
      <c r="Q1514" s="1"/>
      <c r="T1514" s="3"/>
    </row>
    <row r="1515" spans="1:20" ht="15.75" customHeight="1">
      <c r="A1515" s="1">
        <v>0</v>
      </c>
      <c r="B1515" s="1">
        <v>1</v>
      </c>
      <c r="C1515" s="1">
        <v>0</v>
      </c>
      <c r="D1515" s="1">
        <v>0</v>
      </c>
      <c r="E1515" s="1">
        <v>0</v>
      </c>
      <c r="F1515" s="1">
        <v>1</v>
      </c>
      <c r="G1515" s="1">
        <v>0</v>
      </c>
      <c r="H1515" s="1">
        <v>0</v>
      </c>
      <c r="I1515" s="1">
        <v>0</v>
      </c>
      <c r="J1515" s="2">
        <v>0</v>
      </c>
      <c r="K1515" s="2">
        <v>1</v>
      </c>
      <c r="L1515" s="53">
        <v>0</v>
      </c>
      <c r="M1515" s="53">
        <v>1</v>
      </c>
      <c r="N1515" s="2">
        <v>500</v>
      </c>
      <c r="O1515" s="2">
        <v>30</v>
      </c>
      <c r="Q1515" s="1"/>
      <c r="T1515" s="3"/>
    </row>
    <row r="1516" spans="1:20" ht="15.75" customHeight="1">
      <c r="A1516" s="1">
        <v>0</v>
      </c>
      <c r="B1516" s="1">
        <v>1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2">
        <v>0</v>
      </c>
      <c r="K1516" s="2">
        <v>0</v>
      </c>
      <c r="L1516" s="53">
        <v>1</v>
      </c>
      <c r="M1516" s="53">
        <v>0</v>
      </c>
      <c r="N1516" s="2">
        <v>350</v>
      </c>
      <c r="O1516" s="2">
        <v>40</v>
      </c>
      <c r="Q1516" s="1"/>
      <c r="T1516" s="3"/>
    </row>
    <row r="1517" spans="1:20" ht="15.75" customHeight="1">
      <c r="A1517" s="1">
        <v>0</v>
      </c>
      <c r="B1517" s="1">
        <v>1</v>
      </c>
      <c r="C1517" s="1">
        <v>0</v>
      </c>
      <c r="D1517" s="1">
        <v>0</v>
      </c>
      <c r="E1517" s="1">
        <v>0</v>
      </c>
      <c r="F1517" s="1">
        <v>0</v>
      </c>
      <c r="G1517" s="1">
        <v>1</v>
      </c>
      <c r="H1517" s="1">
        <v>1</v>
      </c>
      <c r="I1517" s="1">
        <v>0</v>
      </c>
      <c r="J1517" s="2">
        <v>0</v>
      </c>
      <c r="K1517" s="2">
        <v>1</v>
      </c>
      <c r="L1517" s="53">
        <v>0</v>
      </c>
      <c r="M1517" s="53">
        <v>1</v>
      </c>
      <c r="N1517" s="2">
        <v>400</v>
      </c>
      <c r="O1517" s="2">
        <v>30</v>
      </c>
      <c r="Q1517" s="1"/>
      <c r="T1517" s="3"/>
    </row>
    <row r="1518" spans="1:20" ht="15.75" customHeight="1">
      <c r="A1518" s="1">
        <v>0</v>
      </c>
      <c r="B1518" s="1">
        <v>1</v>
      </c>
      <c r="C1518" s="1">
        <v>0</v>
      </c>
      <c r="D1518" s="1">
        <v>0</v>
      </c>
      <c r="E1518" s="1">
        <v>0</v>
      </c>
      <c r="F1518" s="1">
        <v>1</v>
      </c>
      <c r="G1518" s="1">
        <v>0</v>
      </c>
      <c r="H1518" s="1">
        <v>0</v>
      </c>
      <c r="I1518" s="1">
        <v>0</v>
      </c>
      <c r="J1518" s="2">
        <v>0</v>
      </c>
      <c r="K1518" s="2">
        <v>1</v>
      </c>
      <c r="L1518" s="53">
        <v>0</v>
      </c>
      <c r="M1518" s="53">
        <v>1</v>
      </c>
      <c r="N1518" s="2">
        <v>350</v>
      </c>
      <c r="O1518" s="2">
        <v>23</v>
      </c>
      <c r="Q1518" s="1"/>
      <c r="T1518" s="3"/>
    </row>
    <row r="1519" spans="1:20" ht="15.75" customHeight="1">
      <c r="A1519" s="1">
        <v>0</v>
      </c>
      <c r="B1519" s="1">
        <v>0</v>
      </c>
      <c r="C1519" s="1">
        <v>1</v>
      </c>
      <c r="D1519" s="1">
        <v>0</v>
      </c>
      <c r="E1519" s="1">
        <v>1</v>
      </c>
      <c r="F1519" s="1">
        <v>0</v>
      </c>
      <c r="G1519" s="1">
        <v>0</v>
      </c>
      <c r="H1519" s="1">
        <v>0</v>
      </c>
      <c r="I1519" s="1">
        <v>1</v>
      </c>
      <c r="J1519" s="2">
        <v>0</v>
      </c>
      <c r="K1519" s="2">
        <v>0</v>
      </c>
      <c r="L1519" s="53">
        <v>1</v>
      </c>
      <c r="M1519" s="53">
        <v>0</v>
      </c>
      <c r="N1519" s="2">
        <v>450</v>
      </c>
      <c r="O1519" s="2">
        <v>35</v>
      </c>
      <c r="Q1519" s="1"/>
      <c r="T1519" s="3"/>
    </row>
    <row r="1520" spans="1:20" ht="15.75" customHeight="1">
      <c r="A1520" s="1">
        <v>0</v>
      </c>
      <c r="B1520" s="1">
        <v>0</v>
      </c>
      <c r="C1520" s="1">
        <v>0</v>
      </c>
      <c r="D1520" s="1">
        <v>1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2">
        <v>1</v>
      </c>
      <c r="K1520" s="2">
        <v>0</v>
      </c>
      <c r="L1520" s="53">
        <v>0</v>
      </c>
      <c r="M1520" s="53">
        <v>1</v>
      </c>
      <c r="N1520" s="2">
        <v>350</v>
      </c>
      <c r="O1520" s="2">
        <v>25</v>
      </c>
      <c r="Q1520" s="1"/>
      <c r="T1520" s="3"/>
    </row>
    <row r="1521" spans="1:20" ht="15.75" customHeight="1">
      <c r="A1521" s="1">
        <v>0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2">
        <v>0</v>
      </c>
      <c r="K1521" s="2">
        <v>1</v>
      </c>
      <c r="L1521" s="53">
        <v>1</v>
      </c>
      <c r="M1521" s="53">
        <v>0</v>
      </c>
      <c r="N1521" s="2">
        <v>350</v>
      </c>
      <c r="O1521" s="2">
        <v>24</v>
      </c>
      <c r="Q1521" s="1"/>
      <c r="T1521" s="3"/>
    </row>
    <row r="1522" spans="1:20" ht="15.75" customHeight="1">
      <c r="A1522" s="1">
        <v>0</v>
      </c>
      <c r="B1522" s="1">
        <v>0</v>
      </c>
      <c r="C1522" s="1">
        <v>0</v>
      </c>
      <c r="D1522" s="1">
        <v>1</v>
      </c>
      <c r="E1522" s="1">
        <v>1</v>
      </c>
      <c r="F1522" s="1">
        <v>0</v>
      </c>
      <c r="G1522" s="1">
        <v>0</v>
      </c>
      <c r="H1522" s="1">
        <v>1</v>
      </c>
      <c r="I1522" s="1">
        <v>0</v>
      </c>
      <c r="J1522" s="2">
        <v>0</v>
      </c>
      <c r="K1522" s="2">
        <v>1</v>
      </c>
      <c r="L1522" s="53">
        <v>1</v>
      </c>
      <c r="M1522" s="53">
        <v>0</v>
      </c>
      <c r="N1522" s="2">
        <v>480</v>
      </c>
      <c r="O1522" s="2">
        <v>30</v>
      </c>
      <c r="Q1522" s="1"/>
      <c r="T1522" s="3"/>
    </row>
    <row r="1523" spans="1:20" ht="15.75" customHeight="1">
      <c r="A1523" s="1">
        <v>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1</v>
      </c>
      <c r="H1523" s="1">
        <v>0</v>
      </c>
      <c r="I1523" s="1">
        <v>1</v>
      </c>
      <c r="J1523" s="2">
        <v>0</v>
      </c>
      <c r="K1523" s="2">
        <v>1</v>
      </c>
      <c r="L1523" s="53">
        <v>0</v>
      </c>
      <c r="M1523" s="53">
        <v>0</v>
      </c>
      <c r="N1523" s="2">
        <v>300</v>
      </c>
      <c r="O1523" s="2">
        <v>15</v>
      </c>
      <c r="Q1523" s="1"/>
      <c r="T1523" s="3"/>
    </row>
    <row r="1524" spans="1:20" ht="15.75" customHeight="1">
      <c r="A1524" s="1">
        <v>0</v>
      </c>
      <c r="B1524" s="1">
        <v>0</v>
      </c>
      <c r="C1524" s="1">
        <v>1</v>
      </c>
      <c r="D1524" s="1">
        <v>0</v>
      </c>
      <c r="E1524" s="1">
        <v>0</v>
      </c>
      <c r="F1524" s="1">
        <v>0</v>
      </c>
      <c r="G1524" s="1">
        <v>1</v>
      </c>
      <c r="H1524" s="1">
        <v>0</v>
      </c>
      <c r="I1524" s="1">
        <v>1</v>
      </c>
      <c r="J1524" s="2">
        <v>0</v>
      </c>
      <c r="K1524" s="2">
        <v>0</v>
      </c>
      <c r="L1524" s="53">
        <v>0</v>
      </c>
      <c r="M1524" s="53">
        <v>0</v>
      </c>
      <c r="N1524" s="2">
        <v>350</v>
      </c>
      <c r="O1524" s="2">
        <v>30</v>
      </c>
      <c r="Q1524" s="1"/>
      <c r="T1524" s="3"/>
    </row>
    <row r="1525" spans="1:20" ht="15.75" customHeight="1">
      <c r="A1525" s="1">
        <v>0</v>
      </c>
      <c r="B1525" s="1">
        <v>1</v>
      </c>
      <c r="C1525" s="1">
        <v>0</v>
      </c>
      <c r="D1525" s="1">
        <v>0</v>
      </c>
      <c r="E1525" s="1">
        <v>0</v>
      </c>
      <c r="F1525" s="1">
        <v>1</v>
      </c>
      <c r="G1525" s="1">
        <v>0</v>
      </c>
      <c r="H1525" s="1">
        <v>0</v>
      </c>
      <c r="I1525" s="1">
        <v>0</v>
      </c>
      <c r="J1525" s="2">
        <v>1</v>
      </c>
      <c r="K1525" s="2">
        <v>0</v>
      </c>
      <c r="L1525" s="53">
        <v>1</v>
      </c>
      <c r="M1525" s="53">
        <v>0</v>
      </c>
      <c r="N1525" s="2">
        <v>496</v>
      </c>
      <c r="O1525" s="2">
        <v>42</v>
      </c>
      <c r="Q1525" s="1"/>
      <c r="T1525" s="3"/>
    </row>
    <row r="1526" spans="1:20" ht="15.75" customHeight="1">
      <c r="A1526" s="1">
        <v>0</v>
      </c>
      <c r="B1526" s="1">
        <v>0</v>
      </c>
      <c r="C1526" s="1">
        <v>0</v>
      </c>
      <c r="D1526" s="1">
        <v>0</v>
      </c>
      <c r="E1526" s="1">
        <v>1</v>
      </c>
      <c r="F1526" s="1">
        <v>0</v>
      </c>
      <c r="G1526" s="1">
        <v>0</v>
      </c>
      <c r="H1526" s="1">
        <v>0</v>
      </c>
      <c r="I1526" s="1">
        <v>1</v>
      </c>
      <c r="J1526" s="2">
        <v>1</v>
      </c>
      <c r="K1526" s="2">
        <v>0</v>
      </c>
      <c r="L1526" s="53">
        <v>1</v>
      </c>
      <c r="M1526" s="53">
        <v>0</v>
      </c>
      <c r="N1526" s="2">
        <v>400</v>
      </c>
      <c r="O1526" s="2">
        <v>15</v>
      </c>
      <c r="Q1526" s="1"/>
      <c r="T1526" s="3"/>
    </row>
    <row r="1527" spans="1:20" ht="15.75" customHeight="1">
      <c r="A1527" s="1">
        <v>0</v>
      </c>
      <c r="B1527" s="1">
        <v>0</v>
      </c>
      <c r="C1527" s="1">
        <v>0</v>
      </c>
      <c r="D1527" s="1">
        <v>1</v>
      </c>
      <c r="E1527" s="1">
        <v>0</v>
      </c>
      <c r="F1527" s="1">
        <v>1</v>
      </c>
      <c r="G1527" s="1">
        <v>0</v>
      </c>
      <c r="H1527" s="1">
        <v>0</v>
      </c>
      <c r="I1527" s="1">
        <v>0</v>
      </c>
      <c r="J1527" s="2">
        <v>0</v>
      </c>
      <c r="K1527" s="2">
        <v>1</v>
      </c>
      <c r="L1527" s="53">
        <v>1</v>
      </c>
      <c r="M1527" s="53">
        <v>0</v>
      </c>
      <c r="N1527" s="2">
        <v>450</v>
      </c>
      <c r="O1527" s="2">
        <v>25</v>
      </c>
      <c r="Q1527" s="1"/>
      <c r="T1527" s="3"/>
    </row>
    <row r="1528" spans="1:20" ht="15.75" customHeight="1">
      <c r="A1528" s="1">
        <v>0</v>
      </c>
      <c r="B1528" s="1">
        <v>0</v>
      </c>
      <c r="C1528" s="1">
        <v>0</v>
      </c>
      <c r="D1528" s="1">
        <v>1</v>
      </c>
      <c r="E1528" s="1">
        <v>0</v>
      </c>
      <c r="F1528" s="1">
        <v>0</v>
      </c>
      <c r="G1528" s="1">
        <v>1</v>
      </c>
      <c r="H1528" s="1">
        <v>0</v>
      </c>
      <c r="I1528" s="1">
        <v>0</v>
      </c>
      <c r="J1528" s="2">
        <v>0</v>
      </c>
      <c r="K1528" s="2">
        <v>0</v>
      </c>
      <c r="L1528" s="53">
        <v>0</v>
      </c>
      <c r="M1528" s="53">
        <v>1</v>
      </c>
      <c r="N1528" s="2">
        <v>500</v>
      </c>
      <c r="O1528" s="2">
        <v>50</v>
      </c>
      <c r="Q1528" s="1"/>
      <c r="T1528" s="3"/>
    </row>
    <row r="1529" spans="1:20" ht="15.75" customHeight="1">
      <c r="A1529" s="1">
        <v>1</v>
      </c>
      <c r="B1529" s="1">
        <v>0</v>
      </c>
      <c r="C1529" s="1">
        <v>0</v>
      </c>
      <c r="D1529" s="1">
        <v>0</v>
      </c>
      <c r="E1529" s="1">
        <v>0</v>
      </c>
      <c r="F1529" s="1">
        <v>1</v>
      </c>
      <c r="G1529" s="1">
        <v>0</v>
      </c>
      <c r="H1529" s="1">
        <v>0</v>
      </c>
      <c r="I1529" s="1">
        <v>1</v>
      </c>
      <c r="J1529" s="2">
        <v>0</v>
      </c>
      <c r="K1529" s="2">
        <v>0</v>
      </c>
      <c r="L1529" s="53">
        <v>0</v>
      </c>
      <c r="M1529" s="53">
        <v>0</v>
      </c>
      <c r="N1529" s="2">
        <v>497</v>
      </c>
      <c r="O1529" s="2">
        <v>32</v>
      </c>
      <c r="Q1529" s="1"/>
      <c r="T1529" s="3"/>
    </row>
    <row r="1530" spans="1:20" ht="15.75" customHeight="1">
      <c r="A1530" s="1">
        <v>1</v>
      </c>
      <c r="B1530" s="1">
        <v>0</v>
      </c>
      <c r="C1530" s="1">
        <v>0</v>
      </c>
      <c r="D1530" s="1">
        <v>0</v>
      </c>
      <c r="E1530" s="1">
        <v>1</v>
      </c>
      <c r="F1530" s="1">
        <v>0</v>
      </c>
      <c r="G1530" s="1">
        <v>0</v>
      </c>
      <c r="H1530" s="1">
        <v>1</v>
      </c>
      <c r="I1530" s="1">
        <v>0</v>
      </c>
      <c r="J1530" s="2">
        <v>1</v>
      </c>
      <c r="K1530" s="2">
        <v>0</v>
      </c>
      <c r="L1530" s="53">
        <v>1</v>
      </c>
      <c r="M1530" s="53">
        <v>0</v>
      </c>
      <c r="N1530" s="2">
        <v>350</v>
      </c>
      <c r="O1530" s="2">
        <v>10</v>
      </c>
      <c r="Q1530" s="1"/>
      <c r="T1530" s="3"/>
    </row>
    <row r="1531" spans="1:20" ht="15.75" customHeight="1">
      <c r="A1531" s="1">
        <v>0</v>
      </c>
      <c r="B1531" s="1">
        <v>0</v>
      </c>
      <c r="C1531" s="1">
        <v>0</v>
      </c>
      <c r="D1531" s="1">
        <v>0</v>
      </c>
      <c r="E1531" s="1">
        <v>0</v>
      </c>
      <c r="F1531" s="1">
        <v>1</v>
      </c>
      <c r="G1531" s="1">
        <v>0</v>
      </c>
      <c r="H1531" s="1">
        <v>0</v>
      </c>
      <c r="I1531" s="1">
        <v>1</v>
      </c>
      <c r="J1531" s="2">
        <v>0</v>
      </c>
      <c r="K1531" s="2">
        <v>1</v>
      </c>
      <c r="L1531" s="53">
        <v>0</v>
      </c>
      <c r="M1531" s="53">
        <v>0</v>
      </c>
      <c r="N1531" s="2">
        <v>350</v>
      </c>
      <c r="O1531" s="2">
        <v>15</v>
      </c>
      <c r="Q1531" s="1"/>
      <c r="T1531" s="3"/>
    </row>
    <row r="1532" spans="1:20" ht="15.75" customHeight="1">
      <c r="A1532" s="1">
        <v>1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2">
        <v>0</v>
      </c>
      <c r="K1532" s="2">
        <v>1</v>
      </c>
      <c r="L1532" s="53">
        <v>1</v>
      </c>
      <c r="M1532" s="53">
        <v>0</v>
      </c>
      <c r="N1532" s="2">
        <v>493</v>
      </c>
      <c r="O1532" s="2">
        <v>35</v>
      </c>
      <c r="Q1532" s="1"/>
      <c r="T1532" s="3"/>
    </row>
    <row r="1533" spans="1:20" ht="15.75" customHeight="1">
      <c r="A1533" s="1">
        <v>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1</v>
      </c>
      <c r="H1533" s="1">
        <v>1</v>
      </c>
      <c r="I1533" s="1">
        <v>0</v>
      </c>
      <c r="J1533" s="2">
        <v>1</v>
      </c>
      <c r="K1533" s="2">
        <v>0</v>
      </c>
      <c r="L1533" s="53">
        <v>1</v>
      </c>
      <c r="M1533" s="53">
        <v>0</v>
      </c>
      <c r="N1533" s="2">
        <v>489</v>
      </c>
      <c r="O1533" s="2">
        <v>36</v>
      </c>
      <c r="Q1533" s="1"/>
      <c r="T1533" s="3"/>
    </row>
    <row r="1534" spans="1:20" ht="15.75" customHeight="1">
      <c r="A1534" s="1">
        <v>0</v>
      </c>
      <c r="B1534" s="1">
        <v>0</v>
      </c>
      <c r="C1534" s="1">
        <v>0</v>
      </c>
      <c r="D1534" s="1">
        <v>0</v>
      </c>
      <c r="E1534" s="1">
        <v>1</v>
      </c>
      <c r="F1534" s="1">
        <v>0</v>
      </c>
      <c r="G1534" s="1">
        <v>0</v>
      </c>
      <c r="H1534" s="1">
        <v>0</v>
      </c>
      <c r="I1534" s="1">
        <v>0</v>
      </c>
      <c r="J1534" s="2">
        <v>0</v>
      </c>
      <c r="K1534" s="2">
        <v>0</v>
      </c>
      <c r="L1534" s="53">
        <v>0</v>
      </c>
      <c r="M1534" s="53">
        <v>1</v>
      </c>
      <c r="N1534" s="2">
        <v>500</v>
      </c>
      <c r="O1534" s="2">
        <v>40</v>
      </c>
      <c r="Q1534" s="1"/>
      <c r="T1534" s="3"/>
    </row>
    <row r="1535" spans="1:20" ht="15.75" customHeight="1">
      <c r="A1535" s="1">
        <v>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2">
        <v>1</v>
      </c>
      <c r="K1535" s="2">
        <v>0</v>
      </c>
      <c r="L1535" s="53">
        <v>1</v>
      </c>
      <c r="M1535" s="53">
        <v>0</v>
      </c>
      <c r="N1535" s="2">
        <v>400</v>
      </c>
      <c r="O1535" s="2">
        <v>20</v>
      </c>
      <c r="Q1535" s="1"/>
      <c r="T1535" s="3"/>
    </row>
    <row r="1536" spans="1:20" ht="15.75" customHeight="1">
      <c r="A1536" s="1">
        <v>0</v>
      </c>
      <c r="B1536" s="1">
        <v>1</v>
      </c>
      <c r="C1536" s="1">
        <v>0</v>
      </c>
      <c r="D1536" s="1">
        <v>0</v>
      </c>
      <c r="E1536" s="1">
        <v>0</v>
      </c>
      <c r="F1536" s="1">
        <v>1</v>
      </c>
      <c r="G1536" s="1">
        <v>0</v>
      </c>
      <c r="H1536" s="1">
        <v>0</v>
      </c>
      <c r="I1536" s="1">
        <v>0</v>
      </c>
      <c r="J1536" s="2">
        <v>0</v>
      </c>
      <c r="K1536" s="2">
        <v>0</v>
      </c>
      <c r="L1536" s="53">
        <v>1</v>
      </c>
      <c r="M1536" s="53">
        <v>0</v>
      </c>
      <c r="N1536" s="2">
        <v>400</v>
      </c>
      <c r="O1536" s="2">
        <v>35</v>
      </c>
      <c r="Q1536" s="1"/>
      <c r="T1536" s="3"/>
    </row>
    <row r="1537" spans="1:20" ht="15.75" customHeight="1">
      <c r="A1537" s="1">
        <v>0</v>
      </c>
      <c r="B1537" s="1">
        <v>1</v>
      </c>
      <c r="C1537" s="1">
        <v>0</v>
      </c>
      <c r="D1537" s="1">
        <v>0</v>
      </c>
      <c r="E1537" s="1">
        <v>1</v>
      </c>
      <c r="F1537" s="1">
        <v>0</v>
      </c>
      <c r="G1537" s="1">
        <v>0</v>
      </c>
      <c r="H1537" s="1">
        <v>0</v>
      </c>
      <c r="I1537" s="1">
        <v>1</v>
      </c>
      <c r="J1537" s="2">
        <v>0</v>
      </c>
      <c r="K1537" s="2">
        <v>1</v>
      </c>
      <c r="L1537" s="53">
        <v>1</v>
      </c>
      <c r="M1537" s="53">
        <v>0</v>
      </c>
      <c r="N1537" s="2">
        <v>350</v>
      </c>
      <c r="O1537" s="2">
        <v>20</v>
      </c>
      <c r="Q1537" s="1"/>
      <c r="T1537" s="3"/>
    </row>
    <row r="1538" spans="1:20" ht="15.75" customHeight="1">
      <c r="A1538" s="1">
        <v>0</v>
      </c>
      <c r="B1538" s="1">
        <v>0</v>
      </c>
      <c r="C1538" s="1">
        <v>0</v>
      </c>
      <c r="D1538" s="1">
        <v>1</v>
      </c>
      <c r="E1538" s="1">
        <v>0</v>
      </c>
      <c r="F1538" s="1">
        <v>1</v>
      </c>
      <c r="G1538" s="1">
        <v>0</v>
      </c>
      <c r="H1538" s="1">
        <v>0</v>
      </c>
      <c r="I1538" s="1">
        <v>1</v>
      </c>
      <c r="J1538" s="2">
        <v>0</v>
      </c>
      <c r="K1538" s="2">
        <v>0</v>
      </c>
      <c r="L1538" s="53">
        <v>0</v>
      </c>
      <c r="M1538" s="53">
        <v>1</v>
      </c>
      <c r="N1538" s="2">
        <v>500</v>
      </c>
      <c r="O1538" s="2">
        <v>40</v>
      </c>
      <c r="Q1538" s="1"/>
      <c r="T1538" s="3"/>
    </row>
    <row r="1539" spans="1:20" ht="15.75" customHeight="1">
      <c r="A1539" s="1">
        <v>0</v>
      </c>
      <c r="B1539" s="1">
        <v>0</v>
      </c>
      <c r="C1539" s="1">
        <v>0</v>
      </c>
      <c r="D1539" s="1">
        <v>1</v>
      </c>
      <c r="E1539" s="1">
        <v>0</v>
      </c>
      <c r="F1539" s="1">
        <v>0</v>
      </c>
      <c r="G1539" s="1">
        <v>0</v>
      </c>
      <c r="H1539" s="1">
        <v>0</v>
      </c>
      <c r="I1539" s="1">
        <v>1</v>
      </c>
      <c r="J1539" s="2">
        <v>1</v>
      </c>
      <c r="K1539" s="2">
        <v>0</v>
      </c>
      <c r="L1539" s="53">
        <v>0</v>
      </c>
      <c r="M1539" s="53">
        <v>0</v>
      </c>
      <c r="N1539" s="2">
        <v>350</v>
      </c>
      <c r="O1539" s="2">
        <v>15</v>
      </c>
      <c r="Q1539" s="1"/>
      <c r="T1539" s="3"/>
    </row>
    <row r="1540" spans="1:20" ht="15.75" customHeight="1">
      <c r="A1540" s="1">
        <v>0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1</v>
      </c>
      <c r="H1540" s="1">
        <v>0</v>
      </c>
      <c r="I1540" s="1">
        <v>1</v>
      </c>
      <c r="J1540" s="2">
        <v>0</v>
      </c>
      <c r="K1540" s="2">
        <v>1</v>
      </c>
      <c r="L1540" s="53">
        <v>0</v>
      </c>
      <c r="M1540" s="53">
        <v>0</v>
      </c>
      <c r="N1540" s="2">
        <v>350</v>
      </c>
      <c r="O1540" s="2">
        <v>20</v>
      </c>
      <c r="Q1540" s="1"/>
      <c r="T1540" s="3"/>
    </row>
    <row r="1541" spans="1:20" ht="15.75" customHeight="1">
      <c r="A1541" s="1">
        <v>0</v>
      </c>
      <c r="B1541" s="1">
        <v>0</v>
      </c>
      <c r="C1541" s="1">
        <v>0</v>
      </c>
      <c r="D1541" s="1">
        <v>1</v>
      </c>
      <c r="E1541" s="1">
        <v>1</v>
      </c>
      <c r="F1541" s="1">
        <v>0</v>
      </c>
      <c r="G1541" s="1">
        <v>0</v>
      </c>
      <c r="H1541" s="1">
        <v>0</v>
      </c>
      <c r="I1541" s="1">
        <v>0</v>
      </c>
      <c r="J1541" s="2">
        <v>0</v>
      </c>
      <c r="K1541" s="2">
        <v>0</v>
      </c>
      <c r="L1541" s="53">
        <v>0</v>
      </c>
      <c r="M1541" s="53">
        <v>0</v>
      </c>
      <c r="N1541" s="2">
        <v>500</v>
      </c>
      <c r="O1541" s="2">
        <v>40</v>
      </c>
      <c r="Q1541" s="1"/>
      <c r="T1541" s="3"/>
    </row>
    <row r="1542" spans="1:20" ht="15.75" customHeight="1">
      <c r="A1542" s="1">
        <v>0</v>
      </c>
      <c r="B1542" s="1">
        <v>0</v>
      </c>
      <c r="C1542" s="1">
        <v>0</v>
      </c>
      <c r="D1542" s="1">
        <v>1</v>
      </c>
      <c r="E1542" s="1">
        <v>0</v>
      </c>
      <c r="F1542" s="1">
        <v>1</v>
      </c>
      <c r="G1542" s="1">
        <v>0</v>
      </c>
      <c r="H1542" s="1">
        <v>0</v>
      </c>
      <c r="I1542" s="1">
        <v>0</v>
      </c>
      <c r="J1542" s="2">
        <v>0</v>
      </c>
      <c r="K1542" s="2">
        <v>0</v>
      </c>
      <c r="L1542" s="53">
        <v>1</v>
      </c>
      <c r="M1542" s="53">
        <v>0</v>
      </c>
      <c r="N1542" s="2">
        <v>450</v>
      </c>
      <c r="O1542" s="2">
        <v>45</v>
      </c>
      <c r="Q1542" s="1"/>
      <c r="T1542" s="3"/>
    </row>
    <row r="1543" spans="1:20" ht="15.75" customHeight="1">
      <c r="A1543" s="1">
        <v>0</v>
      </c>
      <c r="B1543" s="1">
        <v>0</v>
      </c>
      <c r="C1543" s="1">
        <v>0</v>
      </c>
      <c r="D1543" s="1">
        <v>1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2">
        <v>1</v>
      </c>
      <c r="K1543" s="2">
        <v>0</v>
      </c>
      <c r="L1543" s="53">
        <v>1</v>
      </c>
      <c r="M1543" s="53">
        <v>0</v>
      </c>
      <c r="N1543" s="2">
        <v>500</v>
      </c>
      <c r="O1543" s="2">
        <v>25</v>
      </c>
      <c r="Q1543" s="1"/>
      <c r="T1543" s="3"/>
    </row>
    <row r="1544" spans="1:20" ht="15.75" customHeight="1">
      <c r="A1544" s="1">
        <v>0</v>
      </c>
      <c r="B1544" s="1">
        <v>0</v>
      </c>
      <c r="C1544" s="1">
        <v>0</v>
      </c>
      <c r="D1544" s="1">
        <v>0</v>
      </c>
      <c r="E1544" s="1">
        <v>1</v>
      </c>
      <c r="F1544" s="1">
        <v>0</v>
      </c>
      <c r="G1544" s="1">
        <v>0</v>
      </c>
      <c r="H1544" s="1">
        <v>0</v>
      </c>
      <c r="I1544" s="1">
        <v>0</v>
      </c>
      <c r="J1544" s="2">
        <v>0</v>
      </c>
      <c r="K1544" s="2">
        <v>1</v>
      </c>
      <c r="L1544" s="53">
        <v>0</v>
      </c>
      <c r="M1544" s="53">
        <v>1</v>
      </c>
      <c r="N1544" s="2">
        <v>450</v>
      </c>
      <c r="O1544" s="2">
        <v>25</v>
      </c>
      <c r="Q1544" s="1"/>
      <c r="T1544" s="3"/>
    </row>
    <row r="1545" spans="1:20" ht="15.75" customHeight="1">
      <c r="A1545" s="1">
        <v>0</v>
      </c>
      <c r="B1545" s="1">
        <v>0</v>
      </c>
      <c r="C1545" s="1">
        <v>0</v>
      </c>
      <c r="D1545" s="1">
        <v>1</v>
      </c>
      <c r="E1545" s="1">
        <v>0</v>
      </c>
      <c r="F1545" s="1">
        <v>1</v>
      </c>
      <c r="G1545" s="1">
        <v>0</v>
      </c>
      <c r="H1545" s="1">
        <v>0</v>
      </c>
      <c r="I1545" s="1">
        <v>1</v>
      </c>
      <c r="J1545" s="2">
        <v>0</v>
      </c>
      <c r="K1545" s="2">
        <v>0</v>
      </c>
      <c r="L1545" s="53">
        <v>0</v>
      </c>
      <c r="M1545" s="53">
        <v>0</v>
      </c>
      <c r="N1545" s="2">
        <v>500</v>
      </c>
      <c r="O1545" s="2">
        <v>40</v>
      </c>
      <c r="Q1545" s="1"/>
      <c r="T1545" s="3"/>
    </row>
    <row r="1546" spans="1:20" ht="15.75" customHeight="1">
      <c r="A1546" s="1">
        <v>0</v>
      </c>
      <c r="B1546" s="1">
        <v>0</v>
      </c>
      <c r="C1546" s="1">
        <v>0</v>
      </c>
      <c r="D1546" s="1">
        <v>0</v>
      </c>
      <c r="E1546" s="1">
        <v>1</v>
      </c>
      <c r="F1546" s="1">
        <v>0</v>
      </c>
      <c r="G1546" s="1">
        <v>0</v>
      </c>
      <c r="H1546" s="1">
        <v>0</v>
      </c>
      <c r="I1546" s="1">
        <v>0</v>
      </c>
      <c r="J1546" s="2">
        <v>0</v>
      </c>
      <c r="K1546" s="2">
        <v>0</v>
      </c>
      <c r="L1546" s="53">
        <v>0</v>
      </c>
      <c r="M1546" s="53">
        <v>1</v>
      </c>
      <c r="N1546" s="2">
        <v>470</v>
      </c>
      <c r="O1546" s="2">
        <v>50</v>
      </c>
      <c r="Q1546" s="1"/>
      <c r="T1546" s="3"/>
    </row>
    <row r="1547" spans="1:20" ht="15.75" customHeight="1">
      <c r="A1547" s="1">
        <v>0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1</v>
      </c>
      <c r="H1547" s="1">
        <v>0</v>
      </c>
      <c r="I1547" s="1">
        <v>1</v>
      </c>
      <c r="J1547" s="2">
        <v>0</v>
      </c>
      <c r="K1547" s="2">
        <v>1</v>
      </c>
      <c r="L1547" s="53">
        <v>0</v>
      </c>
      <c r="M1547" s="53">
        <v>0</v>
      </c>
      <c r="N1547" s="2">
        <v>400</v>
      </c>
      <c r="O1547" s="2">
        <v>25</v>
      </c>
      <c r="Q1547" s="1"/>
      <c r="T1547" s="3"/>
    </row>
    <row r="1548" spans="1:20" ht="15.75" customHeight="1">
      <c r="A1548" s="1">
        <v>0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1</v>
      </c>
      <c r="H1548" s="1">
        <v>0</v>
      </c>
      <c r="I1548" s="1">
        <v>1</v>
      </c>
      <c r="J1548" s="2">
        <v>0</v>
      </c>
      <c r="K1548" s="2">
        <v>0</v>
      </c>
      <c r="L1548" s="53">
        <v>0</v>
      </c>
      <c r="M1548" s="53">
        <v>0</v>
      </c>
      <c r="N1548" s="2">
        <v>500</v>
      </c>
      <c r="O1548" s="2">
        <v>30</v>
      </c>
      <c r="Q1548" s="1"/>
      <c r="T1548" s="3"/>
    </row>
    <row r="1549" spans="1:20" ht="15.75" customHeight="1">
      <c r="A1549" s="1">
        <v>0</v>
      </c>
      <c r="B1549" s="1">
        <v>0</v>
      </c>
      <c r="C1549" s="1">
        <v>1</v>
      </c>
      <c r="D1549" s="1">
        <v>0</v>
      </c>
      <c r="E1549" s="1">
        <v>0</v>
      </c>
      <c r="F1549" s="1">
        <v>0</v>
      </c>
      <c r="G1549" s="1">
        <v>1</v>
      </c>
      <c r="H1549" s="1">
        <v>0</v>
      </c>
      <c r="I1549" s="1">
        <v>1</v>
      </c>
      <c r="J1549" s="2">
        <v>0</v>
      </c>
      <c r="K1549" s="2">
        <v>1</v>
      </c>
      <c r="L1549" s="53">
        <v>1</v>
      </c>
      <c r="M1549" s="53">
        <v>0</v>
      </c>
      <c r="N1549" s="2">
        <v>350</v>
      </c>
      <c r="O1549" s="2">
        <v>20</v>
      </c>
      <c r="Q1549" s="1"/>
      <c r="T1549" s="3"/>
    </row>
    <row r="1550" spans="1:20" ht="15.75" customHeight="1">
      <c r="A1550" s="1">
        <v>1</v>
      </c>
      <c r="B1550" s="1">
        <v>0</v>
      </c>
      <c r="C1550" s="1">
        <v>0</v>
      </c>
      <c r="D1550" s="1">
        <v>0</v>
      </c>
      <c r="E1550" s="1">
        <v>1</v>
      </c>
      <c r="F1550" s="1">
        <v>0</v>
      </c>
      <c r="G1550" s="1">
        <v>0</v>
      </c>
      <c r="H1550" s="1">
        <v>1</v>
      </c>
      <c r="I1550" s="1">
        <v>0</v>
      </c>
      <c r="J1550" s="2">
        <v>0</v>
      </c>
      <c r="K1550" s="2">
        <v>1</v>
      </c>
      <c r="L1550" s="53">
        <v>1</v>
      </c>
      <c r="M1550" s="53">
        <v>0</v>
      </c>
      <c r="N1550" s="2">
        <v>480</v>
      </c>
      <c r="O1550" s="2">
        <v>30</v>
      </c>
      <c r="Q1550" s="1"/>
      <c r="T1550" s="3"/>
    </row>
    <row r="1551" spans="1:20" ht="15.75" customHeight="1">
      <c r="A1551" s="1">
        <v>1</v>
      </c>
      <c r="B1551" s="1">
        <v>0</v>
      </c>
      <c r="C1551" s="1">
        <v>0</v>
      </c>
      <c r="D1551" s="1">
        <v>0</v>
      </c>
      <c r="E1551" s="1">
        <v>1</v>
      </c>
      <c r="F1551" s="1">
        <v>0</v>
      </c>
      <c r="G1551" s="1">
        <v>0</v>
      </c>
      <c r="H1551" s="1">
        <v>0</v>
      </c>
      <c r="I1551" s="1">
        <v>1</v>
      </c>
      <c r="J1551" s="2">
        <v>0</v>
      </c>
      <c r="K1551" s="2">
        <v>0</v>
      </c>
      <c r="L1551" s="53">
        <v>1</v>
      </c>
      <c r="M1551" s="53">
        <v>0</v>
      </c>
      <c r="N1551" s="2">
        <v>280</v>
      </c>
      <c r="O1551" s="2">
        <v>20</v>
      </c>
      <c r="Q1551" s="1"/>
      <c r="T1551" s="3"/>
    </row>
    <row r="1552" spans="1:20" ht="15.75" customHeight="1">
      <c r="A1552" s="1">
        <v>1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1</v>
      </c>
      <c r="J1552" s="2">
        <v>0</v>
      </c>
      <c r="K1552" s="2">
        <v>0</v>
      </c>
      <c r="L1552" s="53">
        <v>0</v>
      </c>
      <c r="M1552" s="53">
        <v>1</v>
      </c>
      <c r="N1552" s="2">
        <v>497</v>
      </c>
      <c r="O1552" s="2">
        <v>38</v>
      </c>
      <c r="Q1552" s="1"/>
      <c r="T1552" s="3"/>
    </row>
    <row r="1553" spans="1:20" ht="15.75" customHeight="1">
      <c r="A1553" s="1">
        <v>1</v>
      </c>
      <c r="B1553" s="1">
        <v>0</v>
      </c>
      <c r="C1553" s="1">
        <v>0</v>
      </c>
      <c r="D1553" s="1">
        <v>0</v>
      </c>
      <c r="E1553" s="1">
        <v>1</v>
      </c>
      <c r="F1553" s="1">
        <v>0</v>
      </c>
      <c r="G1553" s="1">
        <v>0</v>
      </c>
      <c r="H1553" s="1">
        <v>0</v>
      </c>
      <c r="I1553" s="1">
        <v>0</v>
      </c>
      <c r="J1553" s="2">
        <v>1</v>
      </c>
      <c r="K1553" s="2">
        <v>0</v>
      </c>
      <c r="L1553" s="53">
        <v>0</v>
      </c>
      <c r="M1553" s="53">
        <v>0</v>
      </c>
      <c r="N1553" s="2">
        <v>393</v>
      </c>
      <c r="O1553" s="2">
        <v>24</v>
      </c>
      <c r="Q1553" s="1"/>
      <c r="T1553" s="3"/>
    </row>
    <row r="1554" spans="1:20" ht="15.75" customHeight="1">
      <c r="A1554" s="1">
        <v>0</v>
      </c>
      <c r="B1554" s="1">
        <v>0</v>
      </c>
      <c r="C1554" s="1">
        <v>0</v>
      </c>
      <c r="D1554" s="1">
        <v>1</v>
      </c>
      <c r="E1554" s="1">
        <v>1</v>
      </c>
      <c r="F1554" s="1">
        <v>0</v>
      </c>
      <c r="G1554" s="1">
        <v>0</v>
      </c>
      <c r="H1554" s="1">
        <v>0</v>
      </c>
      <c r="I1554" s="1">
        <v>1</v>
      </c>
      <c r="J1554" s="2">
        <v>0</v>
      </c>
      <c r="K1554" s="2">
        <v>1</v>
      </c>
      <c r="L1554" s="53">
        <v>0</v>
      </c>
      <c r="M1554" s="53">
        <v>1</v>
      </c>
      <c r="N1554" s="2">
        <v>350</v>
      </c>
      <c r="O1554" s="2">
        <v>20</v>
      </c>
      <c r="Q1554" s="1"/>
      <c r="T1554" s="3"/>
    </row>
    <row r="1555" spans="1:20" ht="15.75" customHeight="1">
      <c r="A1555" s="1">
        <v>0</v>
      </c>
      <c r="B1555" s="1">
        <v>0</v>
      </c>
      <c r="C1555" s="1">
        <v>0</v>
      </c>
      <c r="D1555" s="1">
        <v>0</v>
      </c>
      <c r="E1555" s="1">
        <v>1</v>
      </c>
      <c r="F1555" s="1">
        <v>0</v>
      </c>
      <c r="G1555" s="1">
        <v>0</v>
      </c>
      <c r="H1555" s="1">
        <v>0</v>
      </c>
      <c r="I1555" s="1">
        <v>1</v>
      </c>
      <c r="J1555" s="2">
        <v>0</v>
      </c>
      <c r="K1555" s="2">
        <v>1</v>
      </c>
      <c r="L1555" s="53">
        <v>1</v>
      </c>
      <c r="M1555" s="53">
        <v>0</v>
      </c>
      <c r="N1555" s="2">
        <v>350</v>
      </c>
      <c r="O1555" s="2">
        <v>20</v>
      </c>
      <c r="Q1555" s="1"/>
      <c r="T1555" s="3"/>
    </row>
    <row r="1556" spans="1:20" ht="15.75" customHeight="1">
      <c r="A1556" s="1">
        <v>0</v>
      </c>
      <c r="B1556" s="1">
        <v>0</v>
      </c>
      <c r="C1556" s="1">
        <v>0</v>
      </c>
      <c r="D1556" s="1">
        <v>1</v>
      </c>
      <c r="E1556" s="1">
        <v>1</v>
      </c>
      <c r="F1556" s="1">
        <v>0</v>
      </c>
      <c r="G1556" s="1">
        <v>0</v>
      </c>
      <c r="H1556" s="1">
        <v>0</v>
      </c>
      <c r="I1556" s="1">
        <v>1</v>
      </c>
      <c r="J1556" s="2">
        <v>0</v>
      </c>
      <c r="K1556" s="2">
        <v>1</v>
      </c>
      <c r="L1556" s="53">
        <v>0</v>
      </c>
      <c r="M1556" s="53">
        <v>0</v>
      </c>
      <c r="N1556" s="2">
        <v>350</v>
      </c>
      <c r="O1556" s="2">
        <v>20</v>
      </c>
      <c r="Q1556" s="1"/>
      <c r="T1556" s="3"/>
    </row>
    <row r="1557" spans="1:20" ht="15.75" customHeight="1">
      <c r="A1557" s="1">
        <v>0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1</v>
      </c>
      <c r="H1557" s="1">
        <v>0</v>
      </c>
      <c r="I1557" s="1">
        <v>0</v>
      </c>
      <c r="J1557" s="2">
        <v>0</v>
      </c>
      <c r="K1557" s="2">
        <v>0</v>
      </c>
      <c r="L1557" s="53">
        <v>1</v>
      </c>
      <c r="M1557" s="53">
        <v>0</v>
      </c>
      <c r="N1557" s="2">
        <v>500</v>
      </c>
      <c r="O1557" s="2">
        <v>50</v>
      </c>
      <c r="Q1557" s="1"/>
      <c r="T1557" s="3"/>
    </row>
    <row r="1558" spans="1:20" ht="15.75" customHeight="1">
      <c r="A1558" s="1">
        <v>0</v>
      </c>
      <c r="B1558" s="1">
        <v>0</v>
      </c>
      <c r="C1558" s="1">
        <v>0</v>
      </c>
      <c r="D1558" s="1">
        <v>1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J1558" s="2">
        <v>0</v>
      </c>
      <c r="K1558" s="2">
        <v>1</v>
      </c>
      <c r="L1558" s="53">
        <v>1</v>
      </c>
      <c r="M1558" s="53">
        <v>0</v>
      </c>
      <c r="N1558" s="2">
        <v>400</v>
      </c>
      <c r="O1558" s="2">
        <v>20</v>
      </c>
      <c r="Q1558" s="1"/>
      <c r="T1558" s="3"/>
    </row>
    <row r="1559" spans="1:20" ht="15.75" customHeight="1">
      <c r="A1559" s="1">
        <v>0</v>
      </c>
      <c r="B1559" s="1">
        <v>0</v>
      </c>
      <c r="C1559" s="1">
        <v>0</v>
      </c>
      <c r="D1559" s="1">
        <v>1</v>
      </c>
      <c r="E1559" s="1">
        <v>0</v>
      </c>
      <c r="F1559" s="1">
        <v>0</v>
      </c>
      <c r="G1559" s="1">
        <v>1</v>
      </c>
      <c r="H1559" s="1">
        <v>0</v>
      </c>
      <c r="I1559" s="1">
        <v>1</v>
      </c>
      <c r="J1559" s="2">
        <v>0</v>
      </c>
      <c r="K1559" s="2">
        <v>1</v>
      </c>
      <c r="L1559" s="53">
        <v>0</v>
      </c>
      <c r="M1559" s="53">
        <v>0</v>
      </c>
      <c r="N1559" s="2">
        <v>350</v>
      </c>
      <c r="O1559" s="2">
        <v>20</v>
      </c>
      <c r="Q1559" s="1"/>
      <c r="T1559" s="3"/>
    </row>
    <row r="1560" spans="1:20" ht="15.75" customHeight="1">
      <c r="A1560" s="1">
        <v>0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1</v>
      </c>
      <c r="H1560" s="1">
        <v>0</v>
      </c>
      <c r="I1560" s="1">
        <v>1</v>
      </c>
      <c r="J1560" s="2">
        <v>0</v>
      </c>
      <c r="K1560" s="2">
        <v>0</v>
      </c>
      <c r="L1560" s="53">
        <v>1</v>
      </c>
      <c r="M1560" s="53">
        <v>0</v>
      </c>
      <c r="N1560" s="2">
        <v>497</v>
      </c>
      <c r="O1560" s="2">
        <v>32</v>
      </c>
      <c r="Q1560" s="1"/>
      <c r="T1560" s="3"/>
    </row>
    <row r="1561" spans="1:20" ht="15.75" customHeight="1">
      <c r="A1561" s="1">
        <v>0</v>
      </c>
      <c r="B1561" s="1">
        <v>0</v>
      </c>
      <c r="C1561" s="1">
        <v>0</v>
      </c>
      <c r="D1561" s="1">
        <v>1</v>
      </c>
      <c r="E1561" s="1">
        <v>1</v>
      </c>
      <c r="F1561" s="1">
        <v>0</v>
      </c>
      <c r="G1561" s="1">
        <v>0</v>
      </c>
      <c r="H1561" s="1">
        <v>0</v>
      </c>
      <c r="I1561" s="1">
        <v>0</v>
      </c>
      <c r="J1561" s="2">
        <v>0</v>
      </c>
      <c r="K1561" s="2">
        <v>1</v>
      </c>
      <c r="L1561" s="53">
        <v>0</v>
      </c>
      <c r="M1561" s="53">
        <v>1</v>
      </c>
      <c r="N1561" s="2">
        <v>493</v>
      </c>
      <c r="O1561" s="2">
        <v>35</v>
      </c>
      <c r="Q1561" s="1"/>
      <c r="T1561" s="3"/>
    </row>
    <row r="1562" spans="1:20" ht="15.75" customHeight="1">
      <c r="A1562" s="1">
        <v>0</v>
      </c>
      <c r="B1562" s="1">
        <v>0</v>
      </c>
      <c r="C1562" s="1">
        <v>0</v>
      </c>
      <c r="D1562" s="1">
        <v>1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2">
        <v>0</v>
      </c>
      <c r="K1562" s="2">
        <v>1</v>
      </c>
      <c r="L1562" s="53">
        <v>0</v>
      </c>
      <c r="M1562" s="53">
        <v>0</v>
      </c>
      <c r="N1562" s="2">
        <v>450</v>
      </c>
      <c r="O1562" s="2">
        <v>25</v>
      </c>
      <c r="Q1562" s="1"/>
      <c r="T1562" s="3"/>
    </row>
    <row r="1563" spans="1:20" ht="15.75" customHeight="1">
      <c r="A1563" s="1">
        <v>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1</v>
      </c>
      <c r="H1563" s="1">
        <v>0</v>
      </c>
      <c r="I1563" s="1">
        <v>0</v>
      </c>
      <c r="J1563" s="2">
        <v>1</v>
      </c>
      <c r="K1563" s="2">
        <v>0</v>
      </c>
      <c r="L1563" s="53">
        <v>1</v>
      </c>
      <c r="M1563" s="53">
        <v>0</v>
      </c>
      <c r="N1563" s="2">
        <v>482</v>
      </c>
      <c r="O1563" s="2">
        <v>32</v>
      </c>
      <c r="Q1563" s="1"/>
      <c r="T1563" s="3"/>
    </row>
    <row r="1564" spans="1:20" ht="15.75" customHeight="1">
      <c r="A1564" s="1">
        <v>1</v>
      </c>
      <c r="B1564" s="1">
        <v>0</v>
      </c>
      <c r="C1564" s="1">
        <v>0</v>
      </c>
      <c r="D1564" s="1">
        <v>0</v>
      </c>
      <c r="E1564" s="1">
        <v>1</v>
      </c>
      <c r="F1564" s="1">
        <v>0</v>
      </c>
      <c r="G1564" s="1">
        <v>0</v>
      </c>
      <c r="H1564" s="1">
        <v>0</v>
      </c>
      <c r="I1564" s="1">
        <v>0</v>
      </c>
      <c r="J1564" s="2">
        <v>0</v>
      </c>
      <c r="K1564" s="2">
        <v>0</v>
      </c>
      <c r="L1564" s="53">
        <v>0</v>
      </c>
      <c r="M1564" s="53">
        <v>1</v>
      </c>
      <c r="N1564" s="2">
        <v>470</v>
      </c>
      <c r="O1564" s="2">
        <v>40</v>
      </c>
      <c r="Q1564" s="1"/>
      <c r="T1564" s="3"/>
    </row>
    <row r="1565" spans="1:20" ht="15.75" customHeight="1">
      <c r="A1565" s="1">
        <v>1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1</v>
      </c>
      <c r="H1565" s="1">
        <v>1</v>
      </c>
      <c r="I1565" s="1">
        <v>0</v>
      </c>
      <c r="J1565" s="2">
        <v>1</v>
      </c>
      <c r="K1565" s="2">
        <v>0</v>
      </c>
      <c r="L1565" s="53">
        <v>0</v>
      </c>
      <c r="M1565" s="53">
        <v>0</v>
      </c>
      <c r="N1565" s="2">
        <v>443</v>
      </c>
      <c r="O1565" s="2">
        <v>32</v>
      </c>
      <c r="Q1565" s="1"/>
      <c r="T1565" s="3"/>
    </row>
    <row r="1566" spans="1:20" ht="15.75" customHeight="1">
      <c r="A1566" s="1">
        <v>1</v>
      </c>
      <c r="B1566" s="1">
        <v>0</v>
      </c>
      <c r="C1566" s="1">
        <v>0</v>
      </c>
      <c r="D1566" s="1">
        <v>0</v>
      </c>
      <c r="E1566" s="1">
        <v>0</v>
      </c>
      <c r="F1566" s="1">
        <v>1</v>
      </c>
      <c r="G1566" s="1">
        <v>0</v>
      </c>
      <c r="H1566" s="1">
        <v>0</v>
      </c>
      <c r="I1566" s="1">
        <v>0</v>
      </c>
      <c r="J1566" s="2">
        <v>1</v>
      </c>
      <c r="K1566" s="2">
        <v>0</v>
      </c>
      <c r="L1566" s="53">
        <v>0</v>
      </c>
      <c r="M1566" s="53">
        <v>1</v>
      </c>
      <c r="N1566" s="2">
        <v>400</v>
      </c>
      <c r="O1566" s="2">
        <v>25</v>
      </c>
      <c r="Q1566" s="1"/>
      <c r="T1566" s="3"/>
    </row>
    <row r="1567" spans="1:20" ht="15.75" customHeight="1">
      <c r="A1567" s="1">
        <v>1</v>
      </c>
      <c r="B1567" s="1">
        <v>0</v>
      </c>
      <c r="C1567" s="1">
        <v>0</v>
      </c>
      <c r="D1567" s="1">
        <v>0</v>
      </c>
      <c r="E1567" s="1">
        <v>1</v>
      </c>
      <c r="F1567" s="1">
        <v>0</v>
      </c>
      <c r="G1567" s="1">
        <v>0</v>
      </c>
      <c r="H1567" s="1">
        <v>0</v>
      </c>
      <c r="I1567" s="1">
        <v>1</v>
      </c>
      <c r="J1567" s="2">
        <v>0</v>
      </c>
      <c r="K1567" s="2">
        <v>1</v>
      </c>
      <c r="L1567" s="53">
        <v>0</v>
      </c>
      <c r="M1567" s="53">
        <v>0</v>
      </c>
      <c r="N1567" s="2">
        <v>400</v>
      </c>
      <c r="O1567" s="2">
        <v>25</v>
      </c>
      <c r="Q1567" s="1"/>
      <c r="T1567" s="3"/>
    </row>
    <row r="1568" spans="1:20" ht="15.75" customHeight="1">
      <c r="A1568" s="1">
        <v>1</v>
      </c>
      <c r="B1568" s="1">
        <v>0</v>
      </c>
      <c r="C1568" s="1">
        <v>0</v>
      </c>
      <c r="D1568" s="1">
        <v>0</v>
      </c>
      <c r="E1568" s="1">
        <v>0</v>
      </c>
      <c r="F1568" s="1">
        <v>1</v>
      </c>
      <c r="G1568" s="1">
        <v>0</v>
      </c>
      <c r="H1568" s="1">
        <v>0</v>
      </c>
      <c r="I1568" s="1">
        <v>1</v>
      </c>
      <c r="J1568" s="2">
        <v>0</v>
      </c>
      <c r="K1568" s="2">
        <v>1</v>
      </c>
      <c r="L1568" s="53">
        <v>0</v>
      </c>
      <c r="M1568" s="53">
        <v>0</v>
      </c>
      <c r="N1568" s="2">
        <v>300</v>
      </c>
      <c r="O1568" s="2">
        <v>15</v>
      </c>
      <c r="Q1568" s="1"/>
      <c r="T1568" s="3"/>
    </row>
    <row r="1569" spans="1:20" ht="15.75" customHeight="1">
      <c r="A1569" s="1">
        <v>1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1</v>
      </c>
      <c r="H1569" s="1">
        <v>1</v>
      </c>
      <c r="I1569" s="1">
        <v>0</v>
      </c>
      <c r="J1569" s="2">
        <v>1</v>
      </c>
      <c r="K1569" s="2">
        <v>0</v>
      </c>
      <c r="L1569" s="53">
        <v>0</v>
      </c>
      <c r="M1569" s="53">
        <v>1</v>
      </c>
      <c r="N1569" s="2">
        <v>420</v>
      </c>
      <c r="O1569" s="2">
        <v>40</v>
      </c>
      <c r="Q1569" s="1"/>
      <c r="T1569" s="3"/>
    </row>
    <row r="1570" spans="1:20" ht="15.75" customHeight="1">
      <c r="A1570" s="1">
        <v>1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2">
        <v>0</v>
      </c>
      <c r="K1570" s="2">
        <v>0</v>
      </c>
      <c r="L1570" s="53">
        <v>1</v>
      </c>
      <c r="M1570" s="53">
        <v>0</v>
      </c>
      <c r="N1570" s="2">
        <v>495</v>
      </c>
      <c r="O1570" s="2">
        <v>36</v>
      </c>
      <c r="Q1570" s="1"/>
      <c r="T1570" s="3"/>
    </row>
    <row r="1571" spans="1:20" ht="15.75" customHeight="1">
      <c r="A1571" s="1">
        <v>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2">
        <v>1</v>
      </c>
      <c r="K1571" s="2">
        <v>0</v>
      </c>
      <c r="L1571" s="53">
        <v>0</v>
      </c>
      <c r="M1571" s="53">
        <v>1</v>
      </c>
      <c r="N1571" s="2">
        <v>450</v>
      </c>
      <c r="O1571" s="2">
        <v>20</v>
      </c>
      <c r="Q1571" s="1"/>
      <c r="T1571" s="3"/>
    </row>
    <row r="1572" spans="1:20" ht="15.75" customHeight="1">
      <c r="A1572" s="1">
        <v>0</v>
      </c>
      <c r="B1572" s="1">
        <v>0</v>
      </c>
      <c r="C1572" s="1">
        <v>1</v>
      </c>
      <c r="D1572" s="1">
        <v>0</v>
      </c>
      <c r="E1572" s="1">
        <v>0</v>
      </c>
      <c r="F1572" s="1">
        <v>0</v>
      </c>
      <c r="G1572" s="1">
        <v>0</v>
      </c>
      <c r="H1572" s="1">
        <v>1</v>
      </c>
      <c r="I1572" s="1">
        <v>0</v>
      </c>
      <c r="J1572" s="2">
        <v>0</v>
      </c>
      <c r="K1572" s="2">
        <v>1</v>
      </c>
      <c r="L1572" s="53">
        <v>1</v>
      </c>
      <c r="M1572" s="53">
        <v>0</v>
      </c>
      <c r="N1572" s="2">
        <v>480</v>
      </c>
      <c r="O1572" s="2">
        <v>30</v>
      </c>
      <c r="Q1572" s="1"/>
      <c r="T1572" s="3"/>
    </row>
    <row r="1573" spans="1:20" ht="15.75" customHeight="1">
      <c r="A1573" s="1">
        <v>0</v>
      </c>
      <c r="B1573" s="1">
        <v>0</v>
      </c>
      <c r="C1573" s="1">
        <v>0</v>
      </c>
      <c r="D1573" s="1">
        <v>1</v>
      </c>
      <c r="E1573" s="1">
        <v>0</v>
      </c>
      <c r="F1573" s="1">
        <v>0</v>
      </c>
      <c r="G1573" s="1">
        <v>0</v>
      </c>
      <c r="H1573" s="1">
        <v>1</v>
      </c>
      <c r="I1573" s="1">
        <v>0</v>
      </c>
      <c r="J1573" s="2">
        <v>0</v>
      </c>
      <c r="K1573" s="2">
        <v>0</v>
      </c>
      <c r="L1573" s="53">
        <v>0</v>
      </c>
      <c r="M1573" s="53">
        <v>0</v>
      </c>
      <c r="N1573" s="2">
        <v>400</v>
      </c>
      <c r="O1573" s="2">
        <v>40</v>
      </c>
      <c r="Q1573" s="1"/>
      <c r="T1573" s="3"/>
    </row>
    <row r="1574" spans="1:20" ht="15.75" customHeight="1">
      <c r="A1574" s="1">
        <v>0</v>
      </c>
      <c r="B1574" s="1">
        <v>0</v>
      </c>
      <c r="C1574" s="1">
        <v>1</v>
      </c>
      <c r="D1574" s="1">
        <v>0</v>
      </c>
      <c r="E1574" s="1">
        <v>0</v>
      </c>
      <c r="F1574" s="1">
        <v>0</v>
      </c>
      <c r="G1574" s="1">
        <v>1</v>
      </c>
      <c r="H1574" s="1">
        <v>0</v>
      </c>
      <c r="I1574" s="1">
        <v>1</v>
      </c>
      <c r="J1574" s="2">
        <v>1</v>
      </c>
      <c r="K1574" s="2">
        <v>0</v>
      </c>
      <c r="L1574" s="53">
        <v>0</v>
      </c>
      <c r="M1574" s="53">
        <v>1</v>
      </c>
      <c r="N1574" s="2">
        <v>480</v>
      </c>
      <c r="O1574" s="2">
        <v>20</v>
      </c>
      <c r="Q1574" s="1"/>
      <c r="T1574" s="3"/>
    </row>
    <row r="1575" spans="1:20" ht="15.75" customHeight="1">
      <c r="A1575" s="1">
        <v>0</v>
      </c>
      <c r="B1575" s="1">
        <v>0</v>
      </c>
      <c r="C1575" s="1">
        <v>1</v>
      </c>
      <c r="D1575" s="1">
        <v>0</v>
      </c>
      <c r="E1575" s="1">
        <v>1</v>
      </c>
      <c r="F1575" s="1">
        <v>0</v>
      </c>
      <c r="G1575" s="1">
        <v>0</v>
      </c>
      <c r="H1575" s="1">
        <v>1</v>
      </c>
      <c r="I1575" s="1">
        <v>0</v>
      </c>
      <c r="J1575" s="2">
        <v>1</v>
      </c>
      <c r="K1575" s="2">
        <v>0</v>
      </c>
      <c r="L1575" s="53">
        <v>1</v>
      </c>
      <c r="M1575" s="53">
        <v>0</v>
      </c>
      <c r="N1575" s="2">
        <v>371</v>
      </c>
      <c r="O1575" s="2">
        <v>27</v>
      </c>
      <c r="Q1575" s="1"/>
      <c r="T1575" s="3"/>
    </row>
    <row r="1576" spans="1:20" ht="15.75" customHeight="1">
      <c r="A1576" s="1">
        <v>0</v>
      </c>
      <c r="B1576" s="1">
        <v>1</v>
      </c>
      <c r="C1576" s="1">
        <v>0</v>
      </c>
      <c r="D1576" s="1">
        <v>0</v>
      </c>
      <c r="E1576" s="1">
        <v>1</v>
      </c>
      <c r="F1576" s="1">
        <v>0</v>
      </c>
      <c r="G1576" s="1">
        <v>0</v>
      </c>
      <c r="H1576" s="1">
        <v>0</v>
      </c>
      <c r="I1576" s="1">
        <v>0</v>
      </c>
      <c r="J1576" s="2">
        <v>1</v>
      </c>
      <c r="K1576" s="2">
        <v>0</v>
      </c>
      <c r="L1576" s="53">
        <v>0</v>
      </c>
      <c r="M1576" s="53">
        <v>1</v>
      </c>
      <c r="N1576" s="2">
        <v>393</v>
      </c>
      <c r="O1576" s="2">
        <v>24</v>
      </c>
      <c r="Q1576" s="1"/>
      <c r="T1576" s="3"/>
    </row>
    <row r="1577" spans="1:20" ht="15.75" customHeight="1">
      <c r="A1577" s="1">
        <v>0</v>
      </c>
      <c r="B1577" s="1">
        <v>0</v>
      </c>
      <c r="C1577" s="1">
        <v>1</v>
      </c>
      <c r="D1577" s="1">
        <v>0</v>
      </c>
      <c r="E1577" s="1">
        <v>1</v>
      </c>
      <c r="F1577" s="1">
        <v>0</v>
      </c>
      <c r="G1577" s="1">
        <v>0</v>
      </c>
      <c r="H1577" s="1">
        <v>1</v>
      </c>
      <c r="I1577" s="1">
        <v>0</v>
      </c>
      <c r="J1577" s="2">
        <v>0</v>
      </c>
      <c r="K1577" s="2">
        <v>1</v>
      </c>
      <c r="L1577" s="53">
        <v>0</v>
      </c>
      <c r="M1577" s="53">
        <v>1</v>
      </c>
      <c r="N1577" s="2">
        <v>400</v>
      </c>
      <c r="O1577" s="2">
        <v>25</v>
      </c>
      <c r="Q1577" s="1"/>
      <c r="T1577" s="3"/>
    </row>
    <row r="1578" spans="1:20" ht="15.75" customHeight="1">
      <c r="A1578" s="1">
        <v>1</v>
      </c>
      <c r="B1578" s="1">
        <v>0</v>
      </c>
      <c r="C1578" s="1">
        <v>0</v>
      </c>
      <c r="D1578" s="1">
        <v>0</v>
      </c>
      <c r="E1578" s="1">
        <v>1</v>
      </c>
      <c r="F1578" s="1">
        <v>0</v>
      </c>
      <c r="G1578" s="1">
        <v>0</v>
      </c>
      <c r="H1578" s="1">
        <v>0</v>
      </c>
      <c r="I1578" s="1">
        <v>0</v>
      </c>
      <c r="J1578" s="2">
        <v>0</v>
      </c>
      <c r="K1578" s="2">
        <v>0</v>
      </c>
      <c r="L1578" s="53">
        <v>1</v>
      </c>
      <c r="M1578" s="53">
        <v>0</v>
      </c>
      <c r="N1578" s="2">
        <v>450</v>
      </c>
      <c r="O1578" s="2">
        <v>45</v>
      </c>
      <c r="Q1578" s="1"/>
      <c r="T1578" s="3"/>
    </row>
    <row r="1579" spans="1:20" ht="15.75" customHeight="1">
      <c r="A1579" s="1">
        <v>0</v>
      </c>
      <c r="B1579" s="1">
        <v>1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1</v>
      </c>
      <c r="J1579" s="2">
        <v>0</v>
      </c>
      <c r="K1579" s="2">
        <v>1</v>
      </c>
      <c r="L1579" s="53">
        <v>1</v>
      </c>
      <c r="M1579" s="53">
        <v>0</v>
      </c>
      <c r="N1579" s="2">
        <v>400</v>
      </c>
      <c r="O1579" s="2">
        <v>15</v>
      </c>
      <c r="Q1579" s="1"/>
      <c r="T1579" s="3"/>
    </row>
    <row r="1580" spans="1:20" ht="15.75" customHeight="1">
      <c r="A1580" s="1">
        <v>0</v>
      </c>
      <c r="B1580" s="1">
        <v>0</v>
      </c>
      <c r="C1580" s="1">
        <v>0</v>
      </c>
      <c r="D1580" s="1">
        <v>1</v>
      </c>
      <c r="E1580" s="1">
        <v>0</v>
      </c>
      <c r="F1580" s="1">
        <v>0</v>
      </c>
      <c r="G1580" s="1">
        <v>0</v>
      </c>
      <c r="H1580" s="1">
        <v>1</v>
      </c>
      <c r="I1580" s="1">
        <v>0</v>
      </c>
      <c r="J1580" s="2">
        <v>1</v>
      </c>
      <c r="K1580" s="2">
        <v>0</v>
      </c>
      <c r="L1580" s="53">
        <v>0</v>
      </c>
      <c r="M1580" s="53">
        <v>1</v>
      </c>
      <c r="N1580" s="2">
        <v>489</v>
      </c>
      <c r="O1580" s="2">
        <v>36</v>
      </c>
      <c r="Q1580" s="1"/>
      <c r="T1580" s="3"/>
    </row>
    <row r="1581" spans="1:20" ht="15.75" customHeight="1">
      <c r="A1581" s="1">
        <v>0</v>
      </c>
      <c r="B1581" s="1">
        <v>0</v>
      </c>
      <c r="C1581" s="1">
        <v>1</v>
      </c>
      <c r="D1581" s="1">
        <v>0</v>
      </c>
      <c r="E1581" s="1">
        <v>1</v>
      </c>
      <c r="F1581" s="1">
        <v>0</v>
      </c>
      <c r="G1581" s="1">
        <v>0</v>
      </c>
      <c r="H1581" s="1">
        <v>1</v>
      </c>
      <c r="I1581" s="1">
        <v>0</v>
      </c>
      <c r="J1581" s="2">
        <v>0</v>
      </c>
      <c r="K1581" s="2">
        <v>1</v>
      </c>
      <c r="L1581" s="53">
        <v>1</v>
      </c>
      <c r="M1581" s="53">
        <v>0</v>
      </c>
      <c r="N1581" s="2">
        <v>480</v>
      </c>
      <c r="O1581" s="2">
        <v>30</v>
      </c>
      <c r="Q1581" s="1"/>
      <c r="T1581" s="3"/>
    </row>
    <row r="1582" spans="1:20" ht="15.75" customHeight="1">
      <c r="A1582" s="1">
        <v>0</v>
      </c>
      <c r="B1582" s="1">
        <v>1</v>
      </c>
      <c r="C1582" s="1">
        <v>0</v>
      </c>
      <c r="D1582" s="1">
        <v>0</v>
      </c>
      <c r="E1582" s="1">
        <v>0</v>
      </c>
      <c r="F1582" s="1">
        <v>1</v>
      </c>
      <c r="G1582" s="1">
        <v>0</v>
      </c>
      <c r="H1582" s="1">
        <v>0</v>
      </c>
      <c r="I1582" s="1">
        <v>0</v>
      </c>
      <c r="J1582" s="2">
        <v>1</v>
      </c>
      <c r="K1582" s="2">
        <v>0</v>
      </c>
      <c r="L1582" s="53">
        <v>0</v>
      </c>
      <c r="M1582" s="53">
        <v>0</v>
      </c>
      <c r="N1582" s="2">
        <v>496</v>
      </c>
      <c r="O1582" s="2">
        <v>42</v>
      </c>
      <c r="Q1582" s="1"/>
      <c r="T1582" s="3"/>
    </row>
    <row r="1583" spans="1:20" ht="15.75" customHeight="1">
      <c r="A1583" s="1">
        <v>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1</v>
      </c>
      <c r="J1583" s="2">
        <v>1</v>
      </c>
      <c r="K1583" s="2">
        <v>0</v>
      </c>
      <c r="L1583" s="53">
        <v>1</v>
      </c>
      <c r="M1583" s="53">
        <v>0</v>
      </c>
      <c r="N1583" s="2">
        <v>300</v>
      </c>
      <c r="O1583" s="2">
        <v>15</v>
      </c>
      <c r="Q1583" s="1"/>
      <c r="T1583" s="3"/>
    </row>
    <row r="1584" spans="1:20" ht="15.75" customHeight="1">
      <c r="A1584" s="1">
        <v>1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1</v>
      </c>
      <c r="H1584" s="1">
        <v>0</v>
      </c>
      <c r="I1584" s="1">
        <v>1</v>
      </c>
      <c r="J1584" s="2">
        <v>1</v>
      </c>
      <c r="K1584" s="2">
        <v>0</v>
      </c>
      <c r="L1584" s="53">
        <v>1</v>
      </c>
      <c r="M1584" s="53">
        <v>0</v>
      </c>
      <c r="N1584" s="2">
        <v>300</v>
      </c>
      <c r="O1584" s="2">
        <v>15</v>
      </c>
      <c r="Q1584" s="1"/>
      <c r="T1584" s="3"/>
    </row>
    <row r="1585" spans="1:20" ht="15.75" customHeight="1">
      <c r="A1585" s="1">
        <v>0</v>
      </c>
      <c r="B1585" s="1">
        <v>0</v>
      </c>
      <c r="C1585" s="1">
        <v>1</v>
      </c>
      <c r="D1585" s="1">
        <v>0</v>
      </c>
      <c r="E1585" s="1">
        <v>1</v>
      </c>
      <c r="F1585" s="1">
        <v>0</v>
      </c>
      <c r="G1585" s="1">
        <v>0</v>
      </c>
      <c r="H1585" s="1">
        <v>0</v>
      </c>
      <c r="I1585" s="1">
        <v>0</v>
      </c>
      <c r="J1585" s="2">
        <v>0</v>
      </c>
      <c r="K1585" s="2">
        <v>1</v>
      </c>
      <c r="L1585" s="53">
        <v>1</v>
      </c>
      <c r="M1585" s="53">
        <v>0</v>
      </c>
      <c r="N1585" s="2">
        <v>450</v>
      </c>
      <c r="O1585" s="2">
        <v>30</v>
      </c>
      <c r="Q1585" s="1"/>
      <c r="T1585" s="3"/>
    </row>
    <row r="1586" spans="1:20" ht="15.75" customHeight="1">
      <c r="A1586" s="1">
        <v>0</v>
      </c>
      <c r="B1586" s="1">
        <v>0</v>
      </c>
      <c r="C1586" s="1">
        <v>0</v>
      </c>
      <c r="D1586" s="1">
        <v>1</v>
      </c>
      <c r="E1586" s="1">
        <v>1</v>
      </c>
      <c r="F1586" s="1">
        <v>0</v>
      </c>
      <c r="G1586" s="1">
        <v>0</v>
      </c>
      <c r="H1586" s="1">
        <v>0</v>
      </c>
      <c r="I1586" s="1">
        <v>1</v>
      </c>
      <c r="J1586" s="2">
        <v>0</v>
      </c>
      <c r="K1586" s="2">
        <v>0</v>
      </c>
      <c r="L1586" s="53">
        <v>0</v>
      </c>
      <c r="M1586" s="53">
        <v>1</v>
      </c>
      <c r="N1586" s="2">
        <v>350</v>
      </c>
      <c r="O1586" s="2">
        <v>30</v>
      </c>
      <c r="Q1586" s="1"/>
      <c r="T1586" s="3"/>
    </row>
    <row r="1587" spans="1:20" ht="15.75" customHeight="1">
      <c r="A1587" s="1">
        <v>0</v>
      </c>
      <c r="B1587" s="1">
        <v>0</v>
      </c>
      <c r="C1587" s="1">
        <v>1</v>
      </c>
      <c r="D1587" s="1">
        <v>0</v>
      </c>
      <c r="E1587" s="1">
        <v>0</v>
      </c>
      <c r="F1587" s="1">
        <v>1</v>
      </c>
      <c r="G1587" s="1">
        <v>0</v>
      </c>
      <c r="H1587" s="1">
        <v>0</v>
      </c>
      <c r="I1587" s="1">
        <v>0</v>
      </c>
      <c r="J1587" s="2">
        <v>0</v>
      </c>
      <c r="K1587" s="2">
        <v>1</v>
      </c>
      <c r="L1587" s="53">
        <v>1</v>
      </c>
      <c r="M1587" s="53">
        <v>0</v>
      </c>
      <c r="N1587" s="2">
        <v>500</v>
      </c>
      <c r="O1587" s="2">
        <v>30</v>
      </c>
      <c r="Q1587" s="1"/>
      <c r="T1587" s="3"/>
    </row>
    <row r="1588" spans="1:20" ht="15.75" customHeight="1">
      <c r="A1588" s="1">
        <v>1</v>
      </c>
      <c r="B1588" s="1">
        <v>0</v>
      </c>
      <c r="C1588" s="1">
        <v>0</v>
      </c>
      <c r="D1588" s="1">
        <v>0</v>
      </c>
      <c r="E1588" s="1">
        <v>1</v>
      </c>
      <c r="F1588" s="1">
        <v>0</v>
      </c>
      <c r="G1588" s="1">
        <v>0</v>
      </c>
      <c r="H1588" s="1">
        <v>1</v>
      </c>
      <c r="I1588" s="1">
        <v>0</v>
      </c>
      <c r="J1588" s="2">
        <v>0</v>
      </c>
      <c r="K1588" s="2">
        <v>0</v>
      </c>
      <c r="L1588" s="53">
        <v>0</v>
      </c>
      <c r="M1588" s="53">
        <v>1</v>
      </c>
      <c r="N1588" s="2">
        <v>400</v>
      </c>
      <c r="O1588" s="2">
        <v>45</v>
      </c>
      <c r="Q1588" s="1"/>
      <c r="T1588" s="3"/>
    </row>
    <row r="1589" spans="1:20" ht="15.75" customHeight="1">
      <c r="A1589" s="1">
        <v>1</v>
      </c>
      <c r="B1589" s="1">
        <v>0</v>
      </c>
      <c r="C1589" s="1">
        <v>0</v>
      </c>
      <c r="D1589" s="1">
        <v>0</v>
      </c>
      <c r="E1589" s="1">
        <v>0</v>
      </c>
      <c r="F1589" s="1">
        <v>1</v>
      </c>
      <c r="G1589" s="1">
        <v>0</v>
      </c>
      <c r="H1589" s="1">
        <v>1</v>
      </c>
      <c r="I1589" s="1">
        <v>0</v>
      </c>
      <c r="J1589" s="2">
        <v>1</v>
      </c>
      <c r="K1589" s="2">
        <v>0</v>
      </c>
      <c r="L1589" s="53">
        <v>0</v>
      </c>
      <c r="M1589" s="53">
        <v>1</v>
      </c>
      <c r="N1589" s="2">
        <v>450</v>
      </c>
      <c r="O1589" s="2">
        <v>25</v>
      </c>
      <c r="Q1589" s="1"/>
      <c r="T1589" s="3"/>
    </row>
    <row r="1590" spans="1:20" ht="15.75" customHeight="1">
      <c r="A1590" s="1">
        <v>0</v>
      </c>
      <c r="B1590" s="1">
        <v>0</v>
      </c>
      <c r="C1590" s="1">
        <v>1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1</v>
      </c>
      <c r="J1590" s="2">
        <v>0</v>
      </c>
      <c r="K1590" s="2">
        <v>0</v>
      </c>
      <c r="L1590" s="53">
        <v>0</v>
      </c>
      <c r="M1590" s="53">
        <v>0</v>
      </c>
      <c r="N1590" s="2">
        <v>497</v>
      </c>
      <c r="O1590" s="2">
        <v>32</v>
      </c>
      <c r="Q1590" s="1"/>
      <c r="T1590" s="3"/>
    </row>
    <row r="1591" spans="1:20" ht="15.75" customHeight="1">
      <c r="A1591" s="1">
        <v>1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1</v>
      </c>
      <c r="J1591" s="2">
        <v>0</v>
      </c>
      <c r="K1591" s="2">
        <v>0</v>
      </c>
      <c r="L1591" s="53">
        <v>1</v>
      </c>
      <c r="M1591" s="53">
        <v>0</v>
      </c>
      <c r="N1591" s="2">
        <v>497</v>
      </c>
      <c r="O1591" s="2">
        <v>32</v>
      </c>
      <c r="Q1591" s="1"/>
      <c r="T1591" s="3"/>
    </row>
    <row r="1592" spans="1:20" ht="15.75" customHeight="1">
      <c r="A1592" s="1">
        <v>1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1</v>
      </c>
      <c r="J1592" s="2">
        <v>0</v>
      </c>
      <c r="K1592" s="2">
        <v>1</v>
      </c>
      <c r="L1592" s="53">
        <v>0</v>
      </c>
      <c r="M1592" s="53">
        <v>0</v>
      </c>
      <c r="N1592" s="2">
        <v>350</v>
      </c>
      <c r="O1592" s="2">
        <v>20</v>
      </c>
      <c r="Q1592" s="1"/>
      <c r="T1592" s="3"/>
    </row>
    <row r="1593" spans="1:20" ht="15.75" customHeight="1">
      <c r="A1593" s="1">
        <v>1</v>
      </c>
      <c r="B1593" s="1">
        <v>0</v>
      </c>
      <c r="C1593" s="1">
        <v>0</v>
      </c>
      <c r="D1593" s="1">
        <v>0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  <c r="J1593" s="2">
        <v>0</v>
      </c>
      <c r="K1593" s="2">
        <v>0</v>
      </c>
      <c r="L1593" s="53">
        <v>0</v>
      </c>
      <c r="M1593" s="53">
        <v>0</v>
      </c>
      <c r="N1593" s="2">
        <v>470</v>
      </c>
      <c r="O1593" s="2">
        <v>50</v>
      </c>
      <c r="Q1593" s="1"/>
      <c r="T1593" s="3"/>
    </row>
    <row r="1594" spans="1:20" ht="15.75" customHeight="1">
      <c r="A1594" s="1">
        <v>0</v>
      </c>
      <c r="B1594" s="1">
        <v>1</v>
      </c>
      <c r="C1594" s="1">
        <v>0</v>
      </c>
      <c r="D1594" s="1">
        <v>0</v>
      </c>
      <c r="E1594" s="1">
        <v>0</v>
      </c>
      <c r="F1594" s="1">
        <v>1</v>
      </c>
      <c r="G1594" s="1">
        <v>0</v>
      </c>
      <c r="H1594" s="1">
        <v>1</v>
      </c>
      <c r="I1594" s="1">
        <v>0</v>
      </c>
      <c r="J1594" s="2">
        <v>0</v>
      </c>
      <c r="K1594" s="2">
        <v>0</v>
      </c>
      <c r="L1594" s="53">
        <v>1</v>
      </c>
      <c r="M1594" s="53">
        <v>0</v>
      </c>
      <c r="N1594" s="2">
        <v>400</v>
      </c>
      <c r="O1594" s="2">
        <v>30</v>
      </c>
      <c r="Q1594" s="1"/>
      <c r="T1594" s="3"/>
    </row>
    <row r="1595" spans="1:20" ht="15.75" customHeight="1">
      <c r="A1595" s="1">
        <v>0</v>
      </c>
      <c r="B1595" s="1">
        <v>1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  <c r="H1595" s="1">
        <v>1</v>
      </c>
      <c r="I1595" s="1">
        <v>0</v>
      </c>
      <c r="J1595" s="2">
        <v>1</v>
      </c>
      <c r="K1595" s="2">
        <v>0</v>
      </c>
      <c r="L1595" s="53">
        <v>0</v>
      </c>
      <c r="M1595" s="53">
        <v>1</v>
      </c>
      <c r="N1595" s="2">
        <v>350</v>
      </c>
      <c r="O1595" s="2">
        <v>20</v>
      </c>
      <c r="Q1595" s="1"/>
      <c r="T1595" s="3"/>
    </row>
    <row r="1596" spans="1:20" ht="15.75" customHeight="1">
      <c r="A1596" s="1">
        <v>1</v>
      </c>
      <c r="B1596" s="1">
        <v>0</v>
      </c>
      <c r="C1596" s="1">
        <v>0</v>
      </c>
      <c r="D1596" s="1">
        <v>0</v>
      </c>
      <c r="E1596" s="1">
        <v>1</v>
      </c>
      <c r="F1596" s="1">
        <v>0</v>
      </c>
      <c r="G1596" s="1">
        <v>0</v>
      </c>
      <c r="H1596" s="1">
        <v>0</v>
      </c>
      <c r="I1596" s="1">
        <v>1</v>
      </c>
      <c r="J1596" s="2">
        <v>0</v>
      </c>
      <c r="K1596" s="2">
        <v>1</v>
      </c>
      <c r="L1596" s="53">
        <v>0</v>
      </c>
      <c r="M1596" s="53">
        <v>0</v>
      </c>
      <c r="N1596" s="2">
        <v>400</v>
      </c>
      <c r="O1596" s="2">
        <v>25</v>
      </c>
      <c r="Q1596" s="1"/>
      <c r="T1596" s="3"/>
    </row>
    <row r="1597" spans="1:20" ht="15.75" customHeight="1">
      <c r="A1597" s="1">
        <v>0</v>
      </c>
      <c r="B1597" s="1">
        <v>1</v>
      </c>
      <c r="C1597" s="1">
        <v>0</v>
      </c>
      <c r="D1597" s="1">
        <v>0</v>
      </c>
      <c r="E1597" s="1">
        <v>0</v>
      </c>
      <c r="F1597" s="1">
        <v>1</v>
      </c>
      <c r="G1597" s="1">
        <v>0</v>
      </c>
      <c r="H1597" s="1">
        <v>0</v>
      </c>
      <c r="I1597" s="1">
        <v>0</v>
      </c>
      <c r="J1597" s="2">
        <v>0</v>
      </c>
      <c r="K1597" s="2">
        <v>0</v>
      </c>
      <c r="L1597" s="53">
        <v>0</v>
      </c>
      <c r="M1597" s="53">
        <v>1</v>
      </c>
      <c r="N1597" s="2">
        <v>500</v>
      </c>
      <c r="O1597" s="2">
        <v>35</v>
      </c>
      <c r="Q1597" s="1"/>
      <c r="T1597" s="3"/>
    </row>
    <row r="1598" spans="1:20" ht="15.75" customHeight="1">
      <c r="A1598" s="1">
        <v>0</v>
      </c>
      <c r="B1598" s="1">
        <v>0</v>
      </c>
      <c r="C1598" s="1">
        <v>1</v>
      </c>
      <c r="D1598" s="1">
        <v>0</v>
      </c>
      <c r="E1598" s="1">
        <v>0</v>
      </c>
      <c r="F1598" s="1">
        <v>0</v>
      </c>
      <c r="G1598" s="1">
        <v>0</v>
      </c>
      <c r="H1598" s="1">
        <v>1</v>
      </c>
      <c r="I1598" s="1">
        <v>0</v>
      </c>
      <c r="J1598" s="2">
        <v>0</v>
      </c>
      <c r="K1598" s="2">
        <v>1</v>
      </c>
      <c r="L1598" s="53">
        <v>1</v>
      </c>
      <c r="M1598" s="53">
        <v>0</v>
      </c>
      <c r="N1598" s="2">
        <v>480</v>
      </c>
      <c r="O1598" s="2">
        <v>30</v>
      </c>
      <c r="Q1598" s="1"/>
      <c r="T1598" s="3"/>
    </row>
    <row r="1599" spans="1:20" ht="15.75" customHeight="1">
      <c r="A1599" s="1">
        <v>0</v>
      </c>
      <c r="B1599" s="1">
        <v>0</v>
      </c>
      <c r="C1599" s="1">
        <v>1</v>
      </c>
      <c r="D1599" s="1">
        <v>0</v>
      </c>
      <c r="E1599" s="1">
        <v>0</v>
      </c>
      <c r="F1599" s="1">
        <v>1</v>
      </c>
      <c r="G1599" s="1">
        <v>0</v>
      </c>
      <c r="H1599" s="1">
        <v>0</v>
      </c>
      <c r="I1599" s="1">
        <v>0</v>
      </c>
      <c r="J1599" s="2">
        <v>0</v>
      </c>
      <c r="K1599" s="2">
        <v>0</v>
      </c>
      <c r="L1599" s="53">
        <v>0</v>
      </c>
      <c r="M1599" s="53">
        <v>1</v>
      </c>
      <c r="N1599" s="2">
        <v>500</v>
      </c>
      <c r="O1599" s="2">
        <v>45</v>
      </c>
      <c r="Q1599" s="1"/>
      <c r="T1599" s="3"/>
    </row>
    <row r="1600" spans="1:20" ht="15.75" customHeight="1">
      <c r="A1600" s="1">
        <v>0</v>
      </c>
      <c r="B1600" s="1">
        <v>0</v>
      </c>
      <c r="C1600" s="1">
        <v>1</v>
      </c>
      <c r="D1600" s="1">
        <v>0</v>
      </c>
      <c r="E1600" s="1">
        <v>0</v>
      </c>
      <c r="F1600" s="1">
        <v>1</v>
      </c>
      <c r="G1600" s="1">
        <v>0</v>
      </c>
      <c r="H1600" s="1">
        <v>0</v>
      </c>
      <c r="I1600" s="1">
        <v>0</v>
      </c>
      <c r="J1600" s="2">
        <v>0</v>
      </c>
      <c r="K1600" s="2">
        <v>0</v>
      </c>
      <c r="L1600" s="53">
        <v>0</v>
      </c>
      <c r="M1600" s="53">
        <v>1</v>
      </c>
      <c r="N1600" s="2">
        <v>450</v>
      </c>
      <c r="O1600" s="2">
        <v>35</v>
      </c>
      <c r="Q1600" s="1"/>
      <c r="T1600" s="3"/>
    </row>
    <row r="1601" spans="1:20" ht="15.75" customHeight="1">
      <c r="A1601" s="1">
        <v>1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1</v>
      </c>
      <c r="J1601" s="2">
        <v>0</v>
      </c>
      <c r="K1601" s="2">
        <v>1</v>
      </c>
      <c r="L1601" s="53">
        <v>1</v>
      </c>
      <c r="M1601" s="53">
        <v>0</v>
      </c>
      <c r="N1601" s="2">
        <v>400</v>
      </c>
      <c r="O1601" s="2">
        <v>20</v>
      </c>
      <c r="Q1601" s="1"/>
      <c r="T1601" s="3"/>
    </row>
    <row r="1602" spans="1:20" ht="15.75" customHeight="1">
      <c r="A1602" s="1">
        <v>0</v>
      </c>
      <c r="B1602" s="1">
        <v>0</v>
      </c>
      <c r="C1602" s="1">
        <v>1</v>
      </c>
      <c r="D1602" s="1">
        <v>0</v>
      </c>
      <c r="E1602" s="1">
        <v>0</v>
      </c>
      <c r="F1602" s="1">
        <v>1</v>
      </c>
      <c r="G1602" s="1">
        <v>0</v>
      </c>
      <c r="H1602" s="1">
        <v>0</v>
      </c>
      <c r="I1602" s="1">
        <v>0</v>
      </c>
      <c r="J1602" s="2">
        <v>1</v>
      </c>
      <c r="K1602" s="2">
        <v>0</v>
      </c>
      <c r="L1602" s="53">
        <v>1</v>
      </c>
      <c r="M1602" s="53">
        <v>0</v>
      </c>
      <c r="N1602" s="2">
        <v>496</v>
      </c>
      <c r="O1602" s="2">
        <v>42</v>
      </c>
      <c r="Q1602" s="1"/>
      <c r="T1602" s="3"/>
    </row>
    <row r="1603" spans="1:20" ht="15.75" customHeight="1">
      <c r="A1603" s="1">
        <v>0</v>
      </c>
      <c r="B1603" s="1">
        <v>1</v>
      </c>
      <c r="C1603" s="1">
        <v>0</v>
      </c>
      <c r="D1603" s="1">
        <v>0</v>
      </c>
      <c r="E1603" s="1">
        <v>1</v>
      </c>
      <c r="F1603" s="1">
        <v>0</v>
      </c>
      <c r="G1603" s="1">
        <v>0</v>
      </c>
      <c r="H1603" s="1">
        <v>0</v>
      </c>
      <c r="I1603" s="1">
        <v>0</v>
      </c>
      <c r="J1603" s="2">
        <v>0</v>
      </c>
      <c r="K1603" s="2">
        <v>0</v>
      </c>
      <c r="L1603" s="53">
        <v>0</v>
      </c>
      <c r="M1603" s="53">
        <v>1</v>
      </c>
      <c r="N1603" s="2">
        <v>450</v>
      </c>
      <c r="O1603" s="2">
        <v>35</v>
      </c>
      <c r="Q1603" s="1"/>
      <c r="T1603" s="3"/>
    </row>
    <row r="1604" spans="1:20" ht="15.75" customHeight="1">
      <c r="A1604" s="1">
        <v>0</v>
      </c>
      <c r="B1604" s="1">
        <v>0</v>
      </c>
      <c r="C1604" s="1">
        <v>1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1</v>
      </c>
      <c r="J1604" s="2">
        <v>0</v>
      </c>
      <c r="K1604" s="2">
        <v>0</v>
      </c>
      <c r="L1604" s="53">
        <v>0</v>
      </c>
      <c r="M1604" s="53">
        <v>1</v>
      </c>
      <c r="N1604" s="2">
        <v>497</v>
      </c>
      <c r="O1604" s="2">
        <v>32</v>
      </c>
      <c r="Q1604" s="1"/>
      <c r="T1604" s="3"/>
    </row>
    <row r="1605" spans="1:20" ht="15.75" customHeight="1">
      <c r="A1605" s="1">
        <v>1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2">
        <v>0</v>
      </c>
      <c r="K1605" s="2">
        <v>1</v>
      </c>
      <c r="L1605" s="53">
        <v>0</v>
      </c>
      <c r="M1605" s="53">
        <v>1</v>
      </c>
      <c r="N1605" s="2">
        <v>450</v>
      </c>
      <c r="O1605" s="2">
        <v>25</v>
      </c>
      <c r="Q1605" s="1"/>
      <c r="T1605" s="3"/>
    </row>
    <row r="1606" spans="1:20" ht="15.75" customHeight="1">
      <c r="A1606" s="1">
        <v>1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1</v>
      </c>
      <c r="H1606" s="1">
        <v>0</v>
      </c>
      <c r="I1606" s="1">
        <v>1</v>
      </c>
      <c r="J1606" s="2">
        <v>0</v>
      </c>
      <c r="K1606" s="2">
        <v>0</v>
      </c>
      <c r="L1606" s="53">
        <v>0</v>
      </c>
      <c r="M1606" s="53">
        <v>1</v>
      </c>
      <c r="N1606" s="2">
        <v>497</v>
      </c>
      <c r="O1606" s="2">
        <v>32</v>
      </c>
      <c r="Q1606" s="1"/>
      <c r="T1606" s="3"/>
    </row>
    <row r="1607" spans="1:20" ht="15.75" customHeight="1">
      <c r="A1607" s="1">
        <v>0</v>
      </c>
      <c r="B1607" s="1">
        <v>0</v>
      </c>
      <c r="C1607" s="1">
        <v>0</v>
      </c>
      <c r="D1607" s="1">
        <v>0</v>
      </c>
      <c r="E1607" s="1">
        <v>1</v>
      </c>
      <c r="F1607" s="1">
        <v>0</v>
      </c>
      <c r="G1607" s="1">
        <v>0</v>
      </c>
      <c r="H1607" s="1">
        <v>0</v>
      </c>
      <c r="I1607" s="1">
        <v>1</v>
      </c>
      <c r="J1607" s="2">
        <v>0</v>
      </c>
      <c r="K1607" s="2">
        <v>0</v>
      </c>
      <c r="L1607" s="53">
        <v>0</v>
      </c>
      <c r="M1607" s="53">
        <v>1</v>
      </c>
      <c r="N1607" s="2">
        <v>350</v>
      </c>
      <c r="O1607" s="2">
        <v>35</v>
      </c>
      <c r="Q1607" s="1"/>
      <c r="T1607" s="3"/>
    </row>
    <row r="1608" spans="1:20" ht="15.75" customHeight="1">
      <c r="A1608" s="1">
        <v>0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1</v>
      </c>
      <c r="H1608" s="1">
        <v>1</v>
      </c>
      <c r="I1608" s="1">
        <v>0</v>
      </c>
      <c r="J1608" s="2">
        <v>1</v>
      </c>
      <c r="K1608" s="2">
        <v>0</v>
      </c>
      <c r="L1608" s="53">
        <v>0</v>
      </c>
      <c r="M1608" s="53">
        <v>0</v>
      </c>
      <c r="N1608" s="2">
        <v>443</v>
      </c>
      <c r="O1608" s="2">
        <v>32</v>
      </c>
      <c r="Q1608" s="1"/>
      <c r="T1608" s="3"/>
    </row>
    <row r="1609" spans="1:20" ht="15.75" customHeight="1">
      <c r="A1609" s="1">
        <v>0</v>
      </c>
      <c r="B1609" s="1">
        <v>0</v>
      </c>
      <c r="C1609" s="1">
        <v>1</v>
      </c>
      <c r="D1609" s="1">
        <v>0</v>
      </c>
      <c r="E1609" s="1">
        <v>0</v>
      </c>
      <c r="F1609" s="1">
        <v>1</v>
      </c>
      <c r="G1609" s="1">
        <v>0</v>
      </c>
      <c r="H1609" s="1">
        <v>0</v>
      </c>
      <c r="I1609" s="1">
        <v>1</v>
      </c>
      <c r="J1609" s="2">
        <v>0</v>
      </c>
      <c r="K1609" s="2">
        <v>1</v>
      </c>
      <c r="L1609" s="53">
        <v>0</v>
      </c>
      <c r="M1609" s="53">
        <v>1</v>
      </c>
      <c r="N1609" s="2">
        <v>300</v>
      </c>
      <c r="O1609" s="2">
        <v>15</v>
      </c>
      <c r="Q1609" s="1"/>
      <c r="T1609" s="3"/>
    </row>
    <row r="1610" spans="1:20" ht="15.75" customHeight="1">
      <c r="A1610" s="1">
        <v>0</v>
      </c>
      <c r="B1610" s="1">
        <v>0</v>
      </c>
      <c r="C1610" s="1">
        <v>1</v>
      </c>
      <c r="D1610" s="1">
        <v>0</v>
      </c>
      <c r="E1610" s="1">
        <v>0</v>
      </c>
      <c r="F1610" s="1">
        <v>1</v>
      </c>
      <c r="G1610" s="1">
        <v>0</v>
      </c>
      <c r="H1610" s="1">
        <v>0</v>
      </c>
      <c r="I1610" s="1">
        <v>1</v>
      </c>
      <c r="J1610" s="2">
        <v>0</v>
      </c>
      <c r="K1610" s="2">
        <v>1</v>
      </c>
      <c r="L1610" s="53">
        <v>0</v>
      </c>
      <c r="M1610" s="53">
        <v>0</v>
      </c>
      <c r="N1610" s="2">
        <v>350</v>
      </c>
      <c r="O1610" s="2">
        <v>20</v>
      </c>
      <c r="Q1610" s="1"/>
      <c r="T1610" s="3"/>
    </row>
    <row r="1611" spans="1:20" ht="15.75" customHeight="1">
      <c r="B1611" s="1">
        <v>0</v>
      </c>
      <c r="P1611" s="52"/>
      <c r="Q1611" s="53"/>
      <c r="R1611" s="53"/>
      <c r="T1611" s="3"/>
    </row>
    <row r="1612" spans="1:20" ht="15.75" customHeight="1">
      <c r="B1612" s="1">
        <v>0</v>
      </c>
      <c r="Q1612" s="53"/>
      <c r="R1612" s="53"/>
      <c r="T1612" s="3"/>
    </row>
    <row r="1613" spans="1:20" ht="15.75" customHeight="1">
      <c r="B1613" s="1">
        <v>0</v>
      </c>
      <c r="Q1613" s="53"/>
      <c r="R1613" s="53"/>
      <c r="T1613" s="3"/>
    </row>
    <row r="1614" spans="1:20" ht="15.75" customHeight="1">
      <c r="B1614" s="1">
        <v>0</v>
      </c>
      <c r="Q1614" s="53"/>
      <c r="R1614" s="53"/>
      <c r="T1614" s="3"/>
    </row>
    <row r="1615" spans="1:20" ht="15.75" customHeight="1">
      <c r="B1615" s="1">
        <v>0</v>
      </c>
      <c r="Q1615" s="53"/>
      <c r="R1615" s="53"/>
      <c r="T1615" s="3"/>
    </row>
    <row r="1616" spans="1:20" ht="15.75" customHeight="1">
      <c r="B1616" s="1">
        <v>0</v>
      </c>
      <c r="Q1616" s="53"/>
      <c r="R1616" s="53"/>
      <c r="T1616" s="3"/>
    </row>
    <row r="1617" spans="2:20" ht="15.75" customHeight="1">
      <c r="B1617" s="1">
        <v>0</v>
      </c>
      <c r="Q1617" s="53"/>
      <c r="R1617" s="53"/>
      <c r="T1617" s="3"/>
    </row>
    <row r="1618" spans="2:20" ht="15.75" customHeight="1">
      <c r="B1618" s="1">
        <v>0</v>
      </c>
      <c r="Q1618" s="53"/>
      <c r="R1618" s="53"/>
      <c r="T1618" s="3"/>
    </row>
    <row r="1619" spans="2:20" ht="15.75" customHeight="1">
      <c r="B1619" s="1">
        <v>0</v>
      </c>
      <c r="Q1619" s="53"/>
      <c r="R1619" s="53"/>
      <c r="T1619" s="3"/>
    </row>
    <row r="1620" spans="2:20" ht="15.75" customHeight="1">
      <c r="B1620" s="1">
        <v>0</v>
      </c>
      <c r="T1620" s="3"/>
    </row>
    <row r="1621" spans="2:20" ht="15.75" customHeight="1">
      <c r="B1621" s="1">
        <v>0</v>
      </c>
      <c r="T1621" s="3"/>
    </row>
    <row r="1622" spans="2:20" ht="15.75" customHeight="1">
      <c r="B1622" s="1">
        <v>0</v>
      </c>
      <c r="T1622" s="3"/>
    </row>
    <row r="1623" spans="2:20" ht="15.75" customHeight="1">
      <c r="B1623" s="1">
        <v>0</v>
      </c>
      <c r="T1623" s="3"/>
    </row>
    <row r="1624" spans="2:20" ht="15.75" customHeight="1">
      <c r="B1624" s="1">
        <v>0</v>
      </c>
      <c r="T1624" s="3"/>
    </row>
    <row r="1625" spans="2:20" ht="15.75" customHeight="1">
      <c r="B1625" s="1">
        <v>0</v>
      </c>
      <c r="T1625" s="3"/>
    </row>
    <row r="1626" spans="2:20" ht="15.75" customHeight="1">
      <c r="B1626" s="1">
        <v>0</v>
      </c>
      <c r="T1626" s="3"/>
    </row>
    <row r="1627" spans="2:20" ht="15.75" customHeight="1">
      <c r="B1627" s="1">
        <v>0</v>
      </c>
      <c r="T1627" s="3"/>
    </row>
    <row r="1628" spans="2:20" ht="15.75" customHeight="1">
      <c r="B1628" s="1">
        <v>0</v>
      </c>
      <c r="T1628" s="3"/>
    </row>
    <row r="1629" spans="2:20" ht="15.75" customHeight="1">
      <c r="B1629" s="1">
        <v>0</v>
      </c>
      <c r="T1629" s="3"/>
    </row>
    <row r="1630" spans="2:20" ht="15.75" customHeight="1">
      <c r="B1630" s="1">
        <v>0</v>
      </c>
      <c r="T1630" s="3"/>
    </row>
    <row r="1631" spans="2:20" ht="15.75" customHeight="1">
      <c r="B1631" s="1">
        <v>0</v>
      </c>
      <c r="T1631" s="3"/>
    </row>
    <row r="1632" spans="2:20" ht="15.75" customHeight="1">
      <c r="B1632" s="1">
        <v>0</v>
      </c>
      <c r="T1632" s="3"/>
    </row>
    <row r="1633" spans="2:20" ht="15.75" customHeight="1">
      <c r="B1633" s="1">
        <v>0</v>
      </c>
      <c r="T1633" s="3"/>
    </row>
    <row r="1634" spans="2:20" ht="15.75" customHeight="1">
      <c r="B1634" s="1">
        <v>0</v>
      </c>
      <c r="T1634" s="3"/>
    </row>
    <row r="1635" spans="2:20" ht="15.75" customHeight="1">
      <c r="B1635" s="1">
        <v>0</v>
      </c>
      <c r="T1635" s="3"/>
    </row>
    <row r="1636" spans="2:20" ht="15.75" customHeight="1">
      <c r="B1636" s="1">
        <v>0</v>
      </c>
      <c r="T1636" s="3"/>
    </row>
    <row r="1637" spans="2:20" ht="15.75" customHeight="1">
      <c r="B1637" s="1">
        <v>0</v>
      </c>
      <c r="T1637" s="3"/>
    </row>
    <row r="1638" spans="2:20" ht="15.75" customHeight="1">
      <c r="B1638" s="1">
        <v>0</v>
      </c>
      <c r="T1638" s="3"/>
    </row>
    <row r="1639" spans="2:20" ht="15.75" customHeight="1">
      <c r="B1639" s="1">
        <v>0</v>
      </c>
      <c r="T1639" s="3"/>
    </row>
    <row r="1640" spans="2:20" ht="15.75" customHeight="1">
      <c r="B1640" s="1">
        <v>0</v>
      </c>
      <c r="T1640" s="3"/>
    </row>
    <row r="1641" spans="2:20" ht="15.75" customHeight="1">
      <c r="B1641" s="1">
        <v>0</v>
      </c>
      <c r="T1641" s="3"/>
    </row>
    <row r="1642" spans="2:20" ht="15.75" customHeight="1">
      <c r="B1642" s="1">
        <v>0</v>
      </c>
      <c r="T1642" s="3"/>
    </row>
    <row r="1643" spans="2:20" ht="15.75" customHeight="1">
      <c r="B1643" s="1">
        <v>0</v>
      </c>
      <c r="T1643" s="3"/>
    </row>
    <row r="1644" spans="2:20" ht="15.75" customHeight="1">
      <c r="B1644" s="1">
        <v>0</v>
      </c>
      <c r="T1644" s="3"/>
    </row>
    <row r="1645" spans="2:20" ht="15.75" customHeight="1">
      <c r="B1645" s="1">
        <v>0</v>
      </c>
      <c r="T1645" s="3"/>
    </row>
    <row r="1646" spans="2:20" ht="15.75" customHeight="1">
      <c r="B1646" s="1">
        <v>0</v>
      </c>
      <c r="T1646" s="3"/>
    </row>
    <row r="1647" spans="2:20" ht="15.75" customHeight="1">
      <c r="B1647" s="1">
        <v>0</v>
      </c>
      <c r="T1647" s="3"/>
    </row>
    <row r="1648" spans="2:20" ht="15.75" customHeight="1">
      <c r="B1648" s="1">
        <v>0</v>
      </c>
      <c r="T1648" s="3"/>
    </row>
    <row r="1649" spans="2:20" ht="15.75" customHeight="1">
      <c r="B1649" s="1">
        <v>0</v>
      </c>
      <c r="T1649" s="3"/>
    </row>
    <row r="1650" spans="2:20" ht="15.75" customHeight="1">
      <c r="B1650" s="1">
        <v>0</v>
      </c>
      <c r="T1650" s="3"/>
    </row>
    <row r="1651" spans="2:20" ht="15.75" customHeight="1">
      <c r="B1651" s="1">
        <v>0</v>
      </c>
      <c r="T1651" s="3"/>
    </row>
    <row r="1652" spans="2:20" ht="15.75" customHeight="1">
      <c r="B1652" s="1">
        <v>0</v>
      </c>
      <c r="T1652" s="3"/>
    </row>
    <row r="1653" spans="2:20" ht="15.75" customHeight="1">
      <c r="B1653" s="1">
        <v>0</v>
      </c>
      <c r="T1653" s="3"/>
    </row>
    <row r="1654" spans="2:20" ht="15.75" customHeight="1">
      <c r="B1654" s="1">
        <v>0</v>
      </c>
      <c r="T1654" s="3"/>
    </row>
    <row r="1655" spans="2:20" ht="15.75" customHeight="1">
      <c r="B1655" s="1">
        <v>0</v>
      </c>
      <c r="T1655" s="3"/>
    </row>
    <row r="1656" spans="2:20" ht="15.75" customHeight="1">
      <c r="B1656" s="1">
        <v>0</v>
      </c>
      <c r="T1656" s="3"/>
    </row>
    <row r="1657" spans="2:20" ht="15.75" customHeight="1">
      <c r="B1657" s="1">
        <v>0</v>
      </c>
      <c r="T1657" s="3"/>
    </row>
    <row r="1658" spans="2:20" ht="15.75" customHeight="1">
      <c r="B1658" s="1">
        <v>0</v>
      </c>
      <c r="T1658" s="3"/>
    </row>
    <row r="1659" spans="2:20" ht="15.75" customHeight="1">
      <c r="B1659" s="1">
        <v>0</v>
      </c>
      <c r="T1659" s="3"/>
    </row>
    <row r="1660" spans="2:20" ht="15.75" customHeight="1">
      <c r="B1660" s="1">
        <v>0</v>
      </c>
      <c r="T1660" s="3"/>
    </row>
    <row r="1661" spans="2:20" ht="15.75" customHeight="1">
      <c r="B1661" s="1">
        <v>0</v>
      </c>
      <c r="T1661" s="3"/>
    </row>
    <row r="1662" spans="2:20" ht="15.75" customHeight="1">
      <c r="B1662" s="1">
        <v>0</v>
      </c>
      <c r="T1662" s="3"/>
    </row>
    <row r="1663" spans="2:20" ht="15.75" customHeight="1">
      <c r="B1663" s="1">
        <v>0</v>
      </c>
      <c r="T1663" s="3"/>
    </row>
    <row r="1664" spans="2:20" ht="15.75" customHeight="1">
      <c r="B1664" s="1">
        <v>0</v>
      </c>
      <c r="T1664" s="3"/>
    </row>
    <row r="1665" spans="2:20" ht="15.75" customHeight="1">
      <c r="B1665" s="1">
        <v>0</v>
      </c>
      <c r="T1665" s="3"/>
    </row>
    <row r="1666" spans="2:20" ht="15.75" customHeight="1">
      <c r="B1666" s="1">
        <v>0</v>
      </c>
      <c r="T1666" s="3"/>
    </row>
    <row r="1667" spans="2:20" ht="15.75" customHeight="1">
      <c r="B1667" s="1">
        <v>0</v>
      </c>
      <c r="T1667" s="3"/>
    </row>
    <row r="1668" spans="2:20" ht="15.75" customHeight="1">
      <c r="B1668" s="1">
        <v>0</v>
      </c>
      <c r="T1668" s="3"/>
    </row>
    <row r="1669" spans="2:20" ht="15.75" customHeight="1">
      <c r="B1669" s="1">
        <v>0</v>
      </c>
      <c r="T1669" s="3"/>
    </row>
    <row r="1670" spans="2:20" ht="15.75" customHeight="1">
      <c r="B1670" s="1">
        <v>0</v>
      </c>
      <c r="T1670" s="3"/>
    </row>
    <row r="1671" spans="2:20" ht="15.75" customHeight="1">
      <c r="B1671" s="1">
        <v>0</v>
      </c>
      <c r="T1671" s="3"/>
    </row>
    <row r="1672" spans="2:20" ht="15.75" customHeight="1">
      <c r="B1672" s="1">
        <v>0</v>
      </c>
      <c r="T1672" s="3"/>
    </row>
    <row r="1673" spans="2:20" ht="15.75" customHeight="1">
      <c r="B1673" s="1">
        <v>0</v>
      </c>
      <c r="T1673" s="3"/>
    </row>
    <row r="1674" spans="2:20" ht="15.75" customHeight="1">
      <c r="B1674" s="1">
        <v>0</v>
      </c>
      <c r="T1674" s="3"/>
    </row>
    <row r="1675" spans="2:20" ht="15.75" customHeight="1">
      <c r="B1675" s="1">
        <v>0</v>
      </c>
      <c r="T1675" s="3"/>
    </row>
    <row r="1676" spans="2:20" ht="15.75" customHeight="1">
      <c r="B1676" s="1">
        <v>0</v>
      </c>
      <c r="T1676" s="3"/>
    </row>
    <row r="1677" spans="2:20" ht="15.75" customHeight="1">
      <c r="B1677" s="1">
        <v>0</v>
      </c>
      <c r="T1677" s="3"/>
    </row>
    <row r="1678" spans="2:20" ht="15.75" customHeight="1">
      <c r="B1678" s="1">
        <v>0</v>
      </c>
      <c r="T1678" s="3"/>
    </row>
    <row r="1679" spans="2:20" ht="15.75" customHeight="1">
      <c r="B1679" s="1">
        <v>0</v>
      </c>
      <c r="T1679" s="3"/>
    </row>
    <row r="1680" spans="2:20" ht="15.75" customHeight="1">
      <c r="B1680" s="1">
        <v>0</v>
      </c>
      <c r="T1680" s="3"/>
    </row>
    <row r="1681" spans="2:20" ht="15.75" customHeight="1">
      <c r="B1681" s="1">
        <v>0</v>
      </c>
      <c r="T1681" s="3"/>
    </row>
    <row r="1682" spans="2:20" ht="15.75" customHeight="1">
      <c r="B1682" s="1">
        <v>0</v>
      </c>
      <c r="T1682" s="3"/>
    </row>
    <row r="1683" spans="2:20" ht="15.75" customHeight="1">
      <c r="B1683" s="1">
        <v>0</v>
      </c>
      <c r="T1683" s="3"/>
    </row>
    <row r="1684" spans="2:20" ht="15.75" customHeight="1">
      <c r="B1684" s="1">
        <v>0</v>
      </c>
      <c r="T1684" s="3"/>
    </row>
    <row r="1685" spans="2:20" ht="15.75" customHeight="1">
      <c r="B1685" s="1">
        <v>0</v>
      </c>
      <c r="T1685" s="3"/>
    </row>
    <row r="1686" spans="2:20" ht="15.75" customHeight="1">
      <c r="B1686" s="1">
        <v>0</v>
      </c>
      <c r="T1686" s="3"/>
    </row>
    <row r="1687" spans="2:20" ht="15.75" customHeight="1">
      <c r="B1687" s="1">
        <v>0</v>
      </c>
      <c r="T1687" s="3"/>
    </row>
    <row r="1688" spans="2:20" ht="15.75" customHeight="1">
      <c r="B1688" s="1">
        <v>0</v>
      </c>
      <c r="T1688" s="3"/>
    </row>
    <row r="1689" spans="2:20" ht="15.75" customHeight="1">
      <c r="B1689" s="1">
        <v>0</v>
      </c>
      <c r="T1689" s="3"/>
    </row>
    <row r="1690" spans="2:20" ht="15.75" customHeight="1">
      <c r="B1690" s="1">
        <v>0</v>
      </c>
      <c r="T1690" s="3"/>
    </row>
    <row r="1691" spans="2:20" ht="15.75" customHeight="1">
      <c r="B1691" s="1">
        <v>0</v>
      </c>
      <c r="T1691" s="3"/>
    </row>
    <row r="1692" spans="2:20" ht="15.75" customHeight="1">
      <c r="B1692" s="1">
        <v>0</v>
      </c>
      <c r="T1692" s="3"/>
    </row>
    <row r="1693" spans="2:20" ht="15.75" customHeight="1">
      <c r="B1693" s="1">
        <v>0</v>
      </c>
      <c r="T1693" s="3"/>
    </row>
    <row r="1694" spans="2:20" ht="15.75" customHeight="1">
      <c r="B1694" s="1">
        <v>0</v>
      </c>
      <c r="T1694" s="3"/>
    </row>
    <row r="1695" spans="2:20" ht="15.75" customHeight="1">
      <c r="B1695" s="1">
        <v>0</v>
      </c>
      <c r="T1695" s="3"/>
    </row>
    <row r="1696" spans="2:20" ht="15.75" customHeight="1">
      <c r="B1696" s="1">
        <v>0</v>
      </c>
      <c r="T1696" s="3"/>
    </row>
    <row r="1697" spans="2:20" ht="15.75" customHeight="1">
      <c r="B1697" s="1">
        <v>0</v>
      </c>
      <c r="T1697" s="3"/>
    </row>
    <row r="1698" spans="2:20" ht="15.75" customHeight="1">
      <c r="B1698" s="1">
        <v>0</v>
      </c>
      <c r="T1698" s="3"/>
    </row>
    <row r="1699" spans="2:20" ht="15.75" customHeight="1">
      <c r="B1699" s="1">
        <v>0</v>
      </c>
      <c r="T1699" s="3"/>
    </row>
    <row r="1700" spans="2:20" ht="15.75" customHeight="1">
      <c r="B1700" s="1">
        <v>0</v>
      </c>
      <c r="T1700" s="3"/>
    </row>
    <row r="1701" spans="2:20" ht="15.75" customHeight="1">
      <c r="B1701" s="1">
        <v>0</v>
      </c>
      <c r="T1701" s="3"/>
    </row>
    <row r="1702" spans="2:20" ht="15.75" customHeight="1">
      <c r="B1702" s="1">
        <v>0</v>
      </c>
      <c r="T1702" s="3"/>
    </row>
    <row r="1703" spans="2:20" ht="15.75" customHeight="1">
      <c r="B1703" s="1">
        <v>0</v>
      </c>
      <c r="T1703" s="3"/>
    </row>
    <row r="1704" spans="2:20" ht="15.75" customHeight="1">
      <c r="B1704" s="1">
        <v>0</v>
      </c>
      <c r="T1704" s="3"/>
    </row>
    <row r="1705" spans="2:20" ht="15.75" customHeight="1">
      <c r="B1705" s="1">
        <v>0</v>
      </c>
      <c r="T1705" s="3"/>
    </row>
    <row r="1706" spans="2:20" ht="15.75" customHeight="1">
      <c r="B1706" s="1">
        <v>0</v>
      </c>
      <c r="T1706" s="3"/>
    </row>
    <row r="1707" spans="2:20" ht="15.75" customHeight="1">
      <c r="B1707" s="1">
        <v>0</v>
      </c>
      <c r="T1707" s="3"/>
    </row>
    <row r="1708" spans="2:20" ht="15.75" customHeight="1">
      <c r="B1708" s="1">
        <v>0</v>
      </c>
      <c r="T1708" s="3"/>
    </row>
    <row r="1709" spans="2:20" ht="15.75" customHeight="1">
      <c r="B1709" s="1">
        <v>0</v>
      </c>
      <c r="T1709" s="3"/>
    </row>
    <row r="1710" spans="2:20" ht="15.75" customHeight="1">
      <c r="B1710" s="1">
        <v>0</v>
      </c>
      <c r="T1710" s="3"/>
    </row>
    <row r="1711" spans="2:20" ht="15.75" customHeight="1">
      <c r="B1711" s="1">
        <v>0</v>
      </c>
      <c r="T1711" s="3"/>
    </row>
    <row r="1712" spans="2:20" ht="15.75" customHeight="1">
      <c r="B1712" s="1">
        <v>0</v>
      </c>
      <c r="T1712" s="3"/>
    </row>
    <row r="1713" spans="2:20" ht="15.75" customHeight="1">
      <c r="B1713" s="1">
        <v>0</v>
      </c>
      <c r="T1713" s="3"/>
    </row>
    <row r="1714" spans="2:20" ht="15.75" customHeight="1">
      <c r="B1714" s="1">
        <v>0</v>
      </c>
      <c r="T1714" s="3"/>
    </row>
    <row r="1715" spans="2:20" ht="15.75" customHeight="1">
      <c r="B1715" s="1">
        <v>0</v>
      </c>
      <c r="T1715" s="3"/>
    </row>
    <row r="1716" spans="2:20" ht="15.75" customHeight="1">
      <c r="B1716" s="1">
        <v>0</v>
      </c>
      <c r="T1716" s="3"/>
    </row>
    <row r="1717" spans="2:20" ht="15.75" customHeight="1">
      <c r="B1717" s="1">
        <v>0</v>
      </c>
      <c r="T1717" s="3"/>
    </row>
    <row r="1718" spans="2:20" ht="15.75" customHeight="1">
      <c r="B1718" s="1">
        <v>0</v>
      </c>
      <c r="T1718" s="3"/>
    </row>
    <row r="1719" spans="2:20" ht="15.75" customHeight="1">
      <c r="B1719" s="1">
        <v>0</v>
      </c>
      <c r="T1719" s="3"/>
    </row>
    <row r="1720" spans="2:20" ht="15.75" customHeight="1">
      <c r="B1720" s="1">
        <v>0</v>
      </c>
      <c r="T1720" s="3"/>
    </row>
    <row r="1721" spans="2:20" ht="15.75" customHeight="1">
      <c r="B1721" s="1">
        <v>0</v>
      </c>
      <c r="T1721" s="3"/>
    </row>
    <row r="1722" spans="2:20" ht="15.75" customHeight="1">
      <c r="B1722" s="1">
        <v>0</v>
      </c>
      <c r="T1722" s="3"/>
    </row>
    <row r="1723" spans="2:20" ht="15.75" customHeight="1">
      <c r="B1723" s="1">
        <v>0</v>
      </c>
      <c r="T1723" s="3"/>
    </row>
    <row r="1724" spans="2:20" ht="15.75" customHeight="1">
      <c r="B1724" s="1">
        <v>0</v>
      </c>
      <c r="T1724" s="3"/>
    </row>
    <row r="1725" spans="2:20" ht="15.75" customHeight="1">
      <c r="B1725" s="1">
        <v>0</v>
      </c>
      <c r="T1725" s="3"/>
    </row>
    <row r="1726" spans="2:20" ht="15.75" customHeight="1">
      <c r="B1726" s="1">
        <v>0</v>
      </c>
      <c r="T1726" s="3"/>
    </row>
    <row r="1727" spans="2:20" ht="15.75" customHeight="1">
      <c r="B1727" s="1">
        <v>0</v>
      </c>
      <c r="T1727" s="3"/>
    </row>
    <row r="1728" spans="2:20" ht="15.75" customHeight="1">
      <c r="B1728" s="1">
        <v>0</v>
      </c>
      <c r="T1728" s="3"/>
    </row>
    <row r="1729" spans="2:20" ht="15.75" customHeight="1">
      <c r="B1729" s="1">
        <v>0</v>
      </c>
      <c r="T1729" s="3"/>
    </row>
    <row r="1730" spans="2:20" ht="15.75" customHeight="1">
      <c r="B1730" s="1">
        <v>0</v>
      </c>
      <c r="T1730" s="3"/>
    </row>
    <row r="1731" spans="2:20" ht="15.75" customHeight="1">
      <c r="B1731" s="1">
        <v>0</v>
      </c>
      <c r="T1731" s="3"/>
    </row>
    <row r="1732" spans="2:20" ht="15.75" customHeight="1">
      <c r="B1732" s="1">
        <v>0</v>
      </c>
      <c r="T1732" s="3"/>
    </row>
    <row r="1733" spans="2:20" ht="15.75" customHeight="1">
      <c r="B1733" s="1">
        <v>0</v>
      </c>
      <c r="T1733" s="3"/>
    </row>
    <row r="1734" spans="2:20" ht="15.75" customHeight="1">
      <c r="B1734" s="1">
        <v>0</v>
      </c>
      <c r="T1734" s="3"/>
    </row>
    <row r="1735" spans="2:20" ht="15.75" customHeight="1">
      <c r="B1735" s="1">
        <v>0</v>
      </c>
      <c r="T1735" s="3"/>
    </row>
    <row r="1736" spans="2:20" ht="15.75" customHeight="1">
      <c r="B1736" s="1">
        <v>0</v>
      </c>
      <c r="T1736" s="3"/>
    </row>
    <row r="1737" spans="2:20" ht="15.75" customHeight="1">
      <c r="B1737" s="1">
        <v>0</v>
      </c>
      <c r="T1737" s="3"/>
    </row>
    <row r="1738" spans="2:20" ht="15.75" customHeight="1">
      <c r="B1738" s="1">
        <v>0</v>
      </c>
      <c r="T1738" s="3"/>
    </row>
    <row r="1739" spans="2:20" ht="15.75" customHeight="1">
      <c r="B1739" s="1">
        <v>0</v>
      </c>
      <c r="T1739" s="3"/>
    </row>
    <row r="1740" spans="2:20" ht="15.75" customHeight="1">
      <c r="B1740" s="1">
        <v>0</v>
      </c>
      <c r="T1740" s="3"/>
    </row>
    <row r="1741" spans="2:20" ht="15.75" customHeight="1">
      <c r="B1741" s="1">
        <v>0</v>
      </c>
      <c r="T1741" s="3"/>
    </row>
    <row r="1742" spans="2:20" ht="15.75" customHeight="1">
      <c r="B1742" s="1">
        <v>0</v>
      </c>
      <c r="T1742" s="3"/>
    </row>
    <row r="1743" spans="2:20" ht="15.75" customHeight="1">
      <c r="B1743" s="1">
        <v>0</v>
      </c>
      <c r="T1743" s="3"/>
    </row>
    <row r="1744" spans="2:20" ht="15.75" customHeight="1">
      <c r="B1744" s="1">
        <v>0</v>
      </c>
      <c r="T1744" s="3"/>
    </row>
    <row r="1745" spans="2:20" ht="15.75" customHeight="1">
      <c r="B1745" s="1">
        <v>0</v>
      </c>
      <c r="T1745" s="3"/>
    </row>
    <row r="1746" spans="2:20" ht="15.75" customHeight="1">
      <c r="B1746" s="1">
        <v>0</v>
      </c>
      <c r="T1746" s="3"/>
    </row>
    <row r="1747" spans="2:20" ht="15.75" customHeight="1">
      <c r="B1747" s="1">
        <v>0</v>
      </c>
      <c r="T1747" s="3"/>
    </row>
    <row r="1748" spans="2:20" ht="15.75" customHeight="1">
      <c r="B1748" s="1">
        <v>0</v>
      </c>
      <c r="T1748" s="3"/>
    </row>
    <row r="1749" spans="2:20" ht="15.75" customHeight="1">
      <c r="B1749" s="1">
        <v>0</v>
      </c>
      <c r="T1749" s="3"/>
    </row>
    <row r="1750" spans="2:20" ht="15.75" customHeight="1">
      <c r="B1750" s="1">
        <v>0</v>
      </c>
      <c r="T1750" s="3"/>
    </row>
    <row r="1751" spans="2:20" ht="15.75" customHeight="1">
      <c r="B1751" s="1">
        <v>0</v>
      </c>
      <c r="T1751" s="3"/>
    </row>
    <row r="1752" spans="2:20" ht="15.75" customHeight="1">
      <c r="B1752" s="1">
        <v>0</v>
      </c>
      <c r="T1752" s="3"/>
    </row>
    <row r="1753" spans="2:20" ht="15.75" customHeight="1">
      <c r="B1753" s="1">
        <v>0</v>
      </c>
      <c r="T1753" s="3"/>
    </row>
    <row r="1754" spans="2:20" ht="15.75" customHeight="1">
      <c r="B1754" s="1">
        <v>0</v>
      </c>
      <c r="T1754" s="3"/>
    </row>
    <row r="1755" spans="2:20" ht="15.75" customHeight="1">
      <c r="B1755" s="1">
        <v>0</v>
      </c>
      <c r="T1755" s="3"/>
    </row>
    <row r="1756" spans="2:20" ht="15.75" customHeight="1">
      <c r="B1756" s="1">
        <v>0</v>
      </c>
      <c r="T1756" s="3"/>
    </row>
    <row r="1757" spans="2:20" ht="15.75" customHeight="1">
      <c r="B1757" s="1">
        <v>0</v>
      </c>
      <c r="T1757" s="3"/>
    </row>
    <row r="1758" spans="2:20" ht="15.75" customHeight="1">
      <c r="B1758" s="1">
        <v>0</v>
      </c>
      <c r="T1758" s="3"/>
    </row>
    <row r="1759" spans="2:20" ht="15.75" customHeight="1">
      <c r="B1759" s="1">
        <v>0</v>
      </c>
      <c r="T1759" s="3"/>
    </row>
    <row r="1760" spans="2:20" ht="15.75" customHeight="1">
      <c r="B1760" s="1">
        <v>0</v>
      </c>
      <c r="T1760" s="3"/>
    </row>
    <row r="1761" spans="2:20" ht="15.75" customHeight="1">
      <c r="B1761" s="1">
        <v>0</v>
      </c>
      <c r="T1761" s="3"/>
    </row>
    <row r="1762" spans="2:20" ht="15.75" customHeight="1">
      <c r="B1762" s="1">
        <v>0</v>
      </c>
      <c r="T1762" s="3"/>
    </row>
    <row r="1763" spans="2:20" ht="15.75" customHeight="1">
      <c r="B1763" s="1">
        <v>0</v>
      </c>
      <c r="T1763" s="3"/>
    </row>
    <row r="1764" spans="2:20" ht="15.75" customHeight="1">
      <c r="B1764" s="1">
        <v>0</v>
      </c>
      <c r="T1764" s="3"/>
    </row>
    <row r="1765" spans="2:20" ht="15.75" customHeight="1">
      <c r="B1765" s="1">
        <v>0</v>
      </c>
      <c r="T1765" s="3"/>
    </row>
    <row r="1766" spans="2:20" ht="15.75" customHeight="1">
      <c r="B1766" s="1">
        <v>0</v>
      </c>
      <c r="T1766" s="3"/>
    </row>
    <row r="1767" spans="2:20" ht="15.75" customHeight="1">
      <c r="B1767" s="1">
        <v>0</v>
      </c>
      <c r="T1767" s="3"/>
    </row>
    <row r="1768" spans="2:20" ht="15.75" customHeight="1">
      <c r="B1768" s="1">
        <v>0</v>
      </c>
      <c r="T1768" s="3"/>
    </row>
    <row r="1769" spans="2:20" ht="15.75" customHeight="1">
      <c r="B1769" s="1">
        <v>0</v>
      </c>
      <c r="T1769" s="3"/>
    </row>
    <row r="1770" spans="2:20" ht="15.75" customHeight="1">
      <c r="B1770" s="1">
        <v>0</v>
      </c>
      <c r="T1770" s="3"/>
    </row>
    <row r="1771" spans="2:20" ht="15.75" customHeight="1">
      <c r="B1771" s="1">
        <v>0</v>
      </c>
      <c r="T1771" s="3"/>
    </row>
    <row r="1772" spans="2:20" ht="15.75" customHeight="1">
      <c r="B1772" s="1">
        <v>0</v>
      </c>
      <c r="T1772" s="3"/>
    </row>
    <row r="1773" spans="2:20" ht="15.75" customHeight="1">
      <c r="B1773" s="1">
        <v>0</v>
      </c>
      <c r="T1773" s="3"/>
    </row>
    <row r="1774" spans="2:20" ht="15.75" customHeight="1">
      <c r="B1774" s="1">
        <v>0</v>
      </c>
      <c r="T1774" s="3"/>
    </row>
    <row r="1775" spans="2:20" ht="15.75" customHeight="1">
      <c r="B1775" s="1">
        <v>0</v>
      </c>
      <c r="T1775" s="3"/>
    </row>
    <row r="1776" spans="2:20" ht="15.75" customHeight="1">
      <c r="B1776" s="1">
        <v>0</v>
      </c>
      <c r="T1776" s="3"/>
    </row>
    <row r="1777" spans="2:20" ht="15.75" customHeight="1">
      <c r="B1777" s="1">
        <v>0</v>
      </c>
      <c r="T1777" s="3"/>
    </row>
    <row r="1778" spans="2:20" ht="15.75" customHeight="1">
      <c r="B1778" s="1">
        <v>0</v>
      </c>
      <c r="T1778" s="3"/>
    </row>
    <row r="1779" spans="2:20" ht="15.75" customHeight="1">
      <c r="B1779" s="1">
        <v>0</v>
      </c>
      <c r="T1779" s="3"/>
    </row>
    <row r="1780" spans="2:20" ht="15.75" customHeight="1">
      <c r="B1780" s="1">
        <v>0</v>
      </c>
      <c r="T1780" s="3"/>
    </row>
    <row r="1781" spans="2:20" ht="15.75" customHeight="1">
      <c r="B1781" s="1">
        <v>0</v>
      </c>
      <c r="T1781" s="3"/>
    </row>
    <row r="1782" spans="2:20" ht="15.75" customHeight="1">
      <c r="B1782" s="1">
        <v>0</v>
      </c>
      <c r="T1782" s="3"/>
    </row>
    <row r="1783" spans="2:20" ht="15.75" customHeight="1">
      <c r="B1783" s="1">
        <v>0</v>
      </c>
      <c r="T1783" s="3"/>
    </row>
    <row r="1784" spans="2:20" ht="15.75" customHeight="1">
      <c r="B1784" s="1">
        <v>0</v>
      </c>
      <c r="T1784" s="3"/>
    </row>
    <row r="1785" spans="2:20" ht="15.75" customHeight="1">
      <c r="B1785" s="1">
        <v>0</v>
      </c>
      <c r="T1785" s="3"/>
    </row>
    <row r="1786" spans="2:20" ht="15.75" customHeight="1">
      <c r="B1786" s="1">
        <v>0</v>
      </c>
      <c r="T1786" s="3"/>
    </row>
    <row r="1787" spans="2:20" ht="15.75" customHeight="1">
      <c r="B1787" s="1">
        <v>0</v>
      </c>
      <c r="T1787" s="3"/>
    </row>
    <row r="1788" spans="2:20" ht="15.75" customHeight="1">
      <c r="B1788" s="1">
        <v>0</v>
      </c>
      <c r="T1788" s="3"/>
    </row>
    <row r="1789" spans="2:20" ht="15.75" customHeight="1">
      <c r="B1789" s="1">
        <v>0</v>
      </c>
      <c r="T1789" s="3"/>
    </row>
    <row r="1790" spans="2:20" ht="15.75" customHeight="1">
      <c r="B1790" s="1">
        <v>0</v>
      </c>
      <c r="T1790" s="3"/>
    </row>
    <row r="1791" spans="2:20" ht="15.75" customHeight="1">
      <c r="B1791" s="1">
        <v>0</v>
      </c>
      <c r="T1791" s="3"/>
    </row>
    <row r="1792" spans="2:20" ht="15.75" customHeight="1">
      <c r="B1792" s="1">
        <v>0</v>
      </c>
      <c r="T1792" s="3"/>
    </row>
    <row r="1793" spans="2:20" ht="15.75" customHeight="1">
      <c r="B1793" s="1">
        <v>0</v>
      </c>
      <c r="T1793" s="3"/>
    </row>
    <row r="1794" spans="2:20" ht="15.75" customHeight="1">
      <c r="B1794" s="1">
        <v>0</v>
      </c>
      <c r="T1794" s="3"/>
    </row>
    <row r="1795" spans="2:20" ht="15.75" customHeight="1">
      <c r="B1795" s="1">
        <v>0</v>
      </c>
      <c r="T1795" s="3"/>
    </row>
    <row r="1796" spans="2:20" ht="15.75" customHeight="1">
      <c r="B1796" s="1">
        <v>0</v>
      </c>
      <c r="T1796" s="3"/>
    </row>
    <row r="1797" spans="2:20" ht="15.75" customHeight="1">
      <c r="B1797" s="1">
        <v>0</v>
      </c>
      <c r="T1797" s="3"/>
    </row>
    <row r="1798" spans="2:20" ht="15.75" customHeight="1">
      <c r="B1798" s="1">
        <v>0</v>
      </c>
      <c r="T1798" s="3"/>
    </row>
    <row r="1799" spans="2:20" ht="15.75" customHeight="1">
      <c r="B1799" s="1">
        <v>0</v>
      </c>
      <c r="T1799" s="3"/>
    </row>
    <row r="1800" spans="2:20" ht="15.75" customHeight="1">
      <c r="B1800" s="1">
        <v>0</v>
      </c>
      <c r="T1800" s="3"/>
    </row>
    <row r="1801" spans="2:20" ht="15.75" customHeight="1">
      <c r="B1801" s="1">
        <v>0</v>
      </c>
      <c r="T1801" s="3"/>
    </row>
    <row r="1802" spans="2:20" ht="15.75" customHeight="1">
      <c r="B1802" s="1">
        <v>0</v>
      </c>
      <c r="T1802" s="3"/>
    </row>
    <row r="1803" spans="2:20" ht="15.75" customHeight="1">
      <c r="B1803" s="1">
        <v>0</v>
      </c>
      <c r="T1803" s="3"/>
    </row>
    <row r="1804" spans="2:20" ht="15.75" customHeight="1">
      <c r="B1804" s="1">
        <v>0</v>
      </c>
      <c r="T1804" s="3"/>
    </row>
    <row r="1805" spans="2:20" ht="15.75" customHeight="1">
      <c r="B1805" s="1">
        <v>0</v>
      </c>
      <c r="T1805" s="3"/>
    </row>
    <row r="1806" spans="2:20" ht="15.75" customHeight="1">
      <c r="B1806" s="1">
        <v>0</v>
      </c>
      <c r="T1806" s="3"/>
    </row>
    <row r="1807" spans="2:20" ht="15.75" customHeight="1">
      <c r="B1807" s="1">
        <v>0</v>
      </c>
      <c r="T1807" s="3"/>
    </row>
    <row r="1808" spans="2:20" ht="15.75" customHeight="1">
      <c r="B1808" s="1">
        <v>0</v>
      </c>
      <c r="T1808" s="3"/>
    </row>
    <row r="1809" spans="2:20" ht="15.75" customHeight="1">
      <c r="B1809" s="1">
        <v>0</v>
      </c>
      <c r="T1809" s="3"/>
    </row>
    <row r="1810" spans="2:20" ht="15.75" customHeight="1">
      <c r="B1810" s="1">
        <v>0</v>
      </c>
      <c r="T1810" s="3"/>
    </row>
    <row r="1811" spans="2:20" ht="15.75" customHeight="1">
      <c r="B1811" s="1">
        <v>0</v>
      </c>
      <c r="T1811" s="3"/>
    </row>
    <row r="1812" spans="2:20" ht="15.75" customHeight="1">
      <c r="B1812" s="1">
        <v>0</v>
      </c>
      <c r="T1812" s="3"/>
    </row>
    <row r="1813" spans="2:20" ht="15.75" customHeight="1">
      <c r="B1813" s="1">
        <v>0</v>
      </c>
      <c r="T1813" s="3"/>
    </row>
    <row r="1814" spans="2:20" ht="15.75" customHeight="1">
      <c r="B1814" s="1">
        <v>0</v>
      </c>
      <c r="T1814" s="3"/>
    </row>
    <row r="1815" spans="2:20" ht="15.75" customHeight="1">
      <c r="B1815" s="1">
        <v>0</v>
      </c>
      <c r="T1815" s="3"/>
    </row>
    <row r="1816" spans="2:20" ht="15.75" customHeight="1">
      <c r="B1816" s="1">
        <v>0</v>
      </c>
      <c r="T1816" s="3"/>
    </row>
    <row r="1817" spans="2:20" ht="15.75" customHeight="1">
      <c r="B1817" s="1">
        <v>0</v>
      </c>
      <c r="T1817" s="3"/>
    </row>
    <row r="1818" spans="2:20" ht="15.75" customHeight="1">
      <c r="B1818" s="1">
        <v>0</v>
      </c>
      <c r="T1818" s="3"/>
    </row>
    <row r="1819" spans="2:20" ht="15.75" customHeight="1">
      <c r="B1819" s="1">
        <v>0</v>
      </c>
      <c r="T1819" s="3"/>
    </row>
    <row r="1820" spans="2:20" ht="15.75" customHeight="1">
      <c r="B1820" s="1">
        <v>0</v>
      </c>
      <c r="T1820" s="3"/>
    </row>
    <row r="1821" spans="2:20" ht="15.75" customHeight="1">
      <c r="B1821" s="1">
        <v>0</v>
      </c>
      <c r="T1821" s="3"/>
    </row>
    <row r="1822" spans="2:20" ht="15.75" customHeight="1">
      <c r="B1822" s="1">
        <v>0</v>
      </c>
      <c r="T1822" s="3"/>
    </row>
    <row r="1823" spans="2:20" ht="15.75" customHeight="1">
      <c r="B1823" s="1">
        <v>0</v>
      </c>
      <c r="T1823" s="3"/>
    </row>
    <row r="1824" spans="2:20" ht="15.75" customHeight="1">
      <c r="B1824" s="1">
        <v>0</v>
      </c>
      <c r="T1824" s="3"/>
    </row>
    <row r="1825" spans="2:20" ht="15.75" customHeight="1">
      <c r="B1825" s="1">
        <v>0</v>
      </c>
      <c r="T1825" s="3"/>
    </row>
    <row r="1826" spans="2:20" ht="15.75" customHeight="1">
      <c r="B1826" s="1">
        <v>0</v>
      </c>
      <c r="T1826" s="3"/>
    </row>
    <row r="1827" spans="2:20" ht="15.75" customHeight="1">
      <c r="B1827" s="1">
        <v>0</v>
      </c>
      <c r="T1827" s="3"/>
    </row>
    <row r="1828" spans="2:20" ht="15.75" customHeight="1">
      <c r="B1828" s="1">
        <v>0</v>
      </c>
      <c r="T1828" s="3"/>
    </row>
    <row r="1829" spans="2:20" ht="15.75" customHeight="1">
      <c r="B1829" s="1">
        <v>0</v>
      </c>
      <c r="T1829" s="3"/>
    </row>
    <row r="1830" spans="2:20" ht="15.75" customHeight="1">
      <c r="B1830" s="1">
        <v>0</v>
      </c>
      <c r="T1830" s="3"/>
    </row>
    <row r="1831" spans="2:20" ht="15.75" customHeight="1">
      <c r="B1831" s="1">
        <v>0</v>
      </c>
      <c r="T1831" s="3"/>
    </row>
    <row r="1832" spans="2:20" ht="15.75" customHeight="1">
      <c r="B1832" s="1">
        <v>0</v>
      </c>
      <c r="T1832" s="3"/>
    </row>
    <row r="1833" spans="2:20" ht="15.75" customHeight="1">
      <c r="B1833" s="1">
        <v>0</v>
      </c>
      <c r="T1833" s="3"/>
    </row>
    <row r="1834" spans="2:20" ht="15.75" customHeight="1">
      <c r="B1834" s="1">
        <v>0</v>
      </c>
      <c r="T1834" s="3"/>
    </row>
    <row r="1835" spans="2:20" ht="15.75" customHeight="1">
      <c r="B1835" s="1">
        <v>0</v>
      </c>
      <c r="T1835" s="3"/>
    </row>
    <row r="1836" spans="2:20" ht="15.75" customHeight="1">
      <c r="B1836" s="1">
        <v>0</v>
      </c>
      <c r="T1836" s="3"/>
    </row>
    <row r="1837" spans="2:20" ht="15.75" customHeight="1">
      <c r="B1837" s="1">
        <v>0</v>
      </c>
      <c r="T1837" s="3"/>
    </row>
    <row r="1838" spans="2:20" ht="15.75" customHeight="1">
      <c r="B1838" s="1">
        <v>0</v>
      </c>
      <c r="T1838" s="3"/>
    </row>
    <row r="1839" spans="2:20" ht="15.75" customHeight="1">
      <c r="B1839" s="1">
        <v>0</v>
      </c>
      <c r="T1839" s="3"/>
    </row>
    <row r="1840" spans="2:20" ht="15.75" customHeight="1">
      <c r="B1840" s="1">
        <v>0</v>
      </c>
      <c r="T1840" s="3"/>
    </row>
    <row r="1841" spans="2:20" ht="15.75" customHeight="1">
      <c r="B1841" s="1">
        <v>0</v>
      </c>
      <c r="T1841" s="3"/>
    </row>
    <row r="1842" spans="2:20" ht="15.75" customHeight="1">
      <c r="B1842" s="1">
        <v>0</v>
      </c>
      <c r="T1842" s="3"/>
    </row>
    <row r="1843" spans="2:20" ht="15.75" customHeight="1">
      <c r="B1843" s="1">
        <v>0</v>
      </c>
      <c r="T1843" s="3"/>
    </row>
    <row r="1844" spans="2:20" ht="15.75" customHeight="1">
      <c r="B1844" s="1">
        <v>0</v>
      </c>
      <c r="T1844" s="3"/>
    </row>
    <row r="1845" spans="2:20" ht="15.75" customHeight="1">
      <c r="B1845" s="1">
        <v>0</v>
      </c>
      <c r="T1845" s="3"/>
    </row>
    <row r="1846" spans="2:20" ht="15.75" customHeight="1">
      <c r="B1846" s="1">
        <v>0</v>
      </c>
      <c r="T1846" s="3"/>
    </row>
    <row r="1847" spans="2:20" ht="15.75" customHeight="1">
      <c r="B1847" s="1">
        <v>0</v>
      </c>
      <c r="T1847" s="3"/>
    </row>
    <row r="1848" spans="2:20" ht="15.75" customHeight="1">
      <c r="B1848" s="1">
        <v>0</v>
      </c>
      <c r="T1848" s="3"/>
    </row>
    <row r="1849" spans="2:20" ht="15.75" customHeight="1">
      <c r="B1849" s="1">
        <v>0</v>
      </c>
      <c r="T1849" s="3"/>
    </row>
    <row r="1850" spans="2:20" ht="15.75" customHeight="1">
      <c r="B1850" s="1">
        <v>0</v>
      </c>
      <c r="T1850" s="3"/>
    </row>
    <row r="1851" spans="2:20" ht="15.75" customHeight="1">
      <c r="B1851" s="1">
        <v>0</v>
      </c>
      <c r="T1851" s="3"/>
    </row>
    <row r="1852" spans="2:20" ht="15.75" customHeight="1">
      <c r="B1852" s="1">
        <v>0</v>
      </c>
      <c r="T1852" s="3"/>
    </row>
    <row r="1853" spans="2:20" ht="15.75" customHeight="1">
      <c r="B1853" s="1">
        <v>0</v>
      </c>
      <c r="T1853" s="3"/>
    </row>
    <row r="1854" spans="2:20" ht="15.75" customHeight="1">
      <c r="B1854" s="1">
        <v>0</v>
      </c>
      <c r="T1854" s="3"/>
    </row>
    <row r="1855" spans="2:20" ht="15.75" customHeight="1">
      <c r="B1855" s="1">
        <v>0</v>
      </c>
      <c r="T1855" s="3"/>
    </row>
    <row r="1856" spans="2:20" ht="15.75" customHeight="1">
      <c r="B1856" s="1">
        <v>0</v>
      </c>
      <c r="T1856" s="3"/>
    </row>
    <row r="1857" spans="2:20" ht="15.75" customHeight="1">
      <c r="B1857" s="1">
        <v>0</v>
      </c>
      <c r="T1857" s="3"/>
    </row>
    <row r="1858" spans="2:20" ht="15.75" customHeight="1">
      <c r="B1858" s="1">
        <v>0</v>
      </c>
      <c r="T1858" s="3"/>
    </row>
    <row r="1859" spans="2:20" ht="15.75" customHeight="1">
      <c r="B1859" s="1">
        <v>0</v>
      </c>
      <c r="T1859" s="3"/>
    </row>
    <row r="1860" spans="2:20" ht="15.75" customHeight="1">
      <c r="B1860" s="1">
        <v>0</v>
      </c>
      <c r="T1860" s="3"/>
    </row>
    <row r="1861" spans="2:20" ht="15.75" customHeight="1">
      <c r="B1861" s="1">
        <v>0</v>
      </c>
      <c r="T1861" s="3"/>
    </row>
    <row r="1862" spans="2:20" ht="15.75" customHeight="1">
      <c r="B1862" s="1">
        <v>0</v>
      </c>
      <c r="T1862" s="3"/>
    </row>
    <row r="1863" spans="2:20" ht="15.75" customHeight="1">
      <c r="B1863" s="1">
        <v>0</v>
      </c>
      <c r="T1863" s="3"/>
    </row>
    <row r="1864" spans="2:20" ht="15.75" customHeight="1">
      <c r="B1864" s="1">
        <v>0</v>
      </c>
      <c r="T1864" s="3"/>
    </row>
    <row r="1865" spans="2:20" ht="15.75" customHeight="1">
      <c r="B1865" s="1">
        <v>0</v>
      </c>
      <c r="T1865" s="3"/>
    </row>
    <row r="1866" spans="2:20" ht="15.75" customHeight="1">
      <c r="B1866" s="1">
        <v>0</v>
      </c>
      <c r="T1866" s="3"/>
    </row>
    <row r="1867" spans="2:20" ht="15.75" customHeight="1">
      <c r="B1867" s="1">
        <v>0</v>
      </c>
      <c r="T1867" s="3"/>
    </row>
    <row r="1868" spans="2:20" ht="15.75" customHeight="1">
      <c r="B1868" s="1">
        <v>0</v>
      </c>
      <c r="T1868" s="3"/>
    </row>
    <row r="1869" spans="2:20" ht="15.75" customHeight="1">
      <c r="B1869" s="1">
        <v>0</v>
      </c>
      <c r="T1869" s="3"/>
    </row>
    <row r="1870" spans="2:20" ht="15.75" customHeight="1">
      <c r="B1870" s="1">
        <v>0</v>
      </c>
      <c r="T1870" s="3"/>
    </row>
    <row r="1871" spans="2:20" ht="15.75" customHeight="1">
      <c r="B1871" s="1">
        <v>0</v>
      </c>
      <c r="T1871" s="3"/>
    </row>
    <row r="1872" spans="2:20" ht="15.75" customHeight="1">
      <c r="B1872" s="1">
        <v>0</v>
      </c>
      <c r="T1872" s="3"/>
    </row>
    <row r="1873" spans="2:20" ht="15.75" customHeight="1">
      <c r="B1873" s="1">
        <v>0</v>
      </c>
      <c r="T1873" s="3"/>
    </row>
    <row r="1874" spans="2:20" ht="15.75" customHeight="1">
      <c r="B1874" s="1">
        <v>0</v>
      </c>
      <c r="T1874" s="3"/>
    </row>
    <row r="1875" spans="2:20" ht="15.75" customHeight="1">
      <c r="B1875" s="1">
        <v>0</v>
      </c>
      <c r="T1875" s="3"/>
    </row>
    <row r="1876" spans="2:20" ht="15.75" customHeight="1">
      <c r="B1876" s="1">
        <v>0</v>
      </c>
      <c r="T1876" s="3"/>
    </row>
    <row r="1877" spans="2:20" ht="15.75" customHeight="1">
      <c r="B1877" s="1">
        <v>0</v>
      </c>
      <c r="T1877" s="3"/>
    </row>
    <row r="1878" spans="2:20" ht="15.75" customHeight="1">
      <c r="B1878" s="1">
        <v>0</v>
      </c>
      <c r="T1878" s="3"/>
    </row>
    <row r="1879" spans="2:20" ht="15.75" customHeight="1">
      <c r="B1879" s="1">
        <v>0</v>
      </c>
      <c r="T1879" s="3"/>
    </row>
    <row r="1880" spans="2:20" ht="15.75" customHeight="1">
      <c r="B1880" s="1">
        <v>0</v>
      </c>
      <c r="T1880" s="3"/>
    </row>
    <row r="1881" spans="2:20" ht="15.75" customHeight="1">
      <c r="B1881" s="1">
        <v>0</v>
      </c>
      <c r="T1881" s="3"/>
    </row>
    <row r="1882" spans="2:20" ht="15.75" customHeight="1">
      <c r="B1882" s="1">
        <v>0</v>
      </c>
      <c r="T1882" s="3"/>
    </row>
    <row r="1883" spans="2:20" ht="15.75" customHeight="1">
      <c r="B1883" s="1">
        <v>0</v>
      </c>
      <c r="T1883" s="3"/>
    </row>
    <row r="1884" spans="2:20" ht="15.75" customHeight="1">
      <c r="B1884" s="1">
        <v>0</v>
      </c>
      <c r="T1884" s="3"/>
    </row>
    <row r="1885" spans="2:20" ht="15.75" customHeight="1">
      <c r="B1885" s="1">
        <v>0</v>
      </c>
      <c r="T1885" s="3"/>
    </row>
    <row r="1886" spans="2:20" ht="15.75" customHeight="1">
      <c r="B1886" s="1">
        <v>0</v>
      </c>
      <c r="T1886" s="3"/>
    </row>
    <row r="1887" spans="2:20" ht="15.75" customHeight="1">
      <c r="B1887" s="1">
        <v>0</v>
      </c>
      <c r="T1887" s="3"/>
    </row>
    <row r="1888" spans="2:20" ht="15.75" customHeight="1">
      <c r="B1888" s="1">
        <v>0</v>
      </c>
      <c r="T1888" s="3"/>
    </row>
    <row r="1889" spans="2:20" ht="15.75" customHeight="1">
      <c r="B1889" s="1">
        <v>0</v>
      </c>
      <c r="T1889" s="3"/>
    </row>
    <row r="1890" spans="2:20" ht="15.75" customHeight="1">
      <c r="B1890" s="1">
        <v>0</v>
      </c>
      <c r="T1890" s="3"/>
    </row>
    <row r="1891" spans="2:20" ht="15.75" customHeight="1">
      <c r="B1891" s="1">
        <v>0</v>
      </c>
      <c r="T1891" s="3"/>
    </row>
    <row r="1892" spans="2:20" ht="15.75" customHeight="1">
      <c r="B1892" s="1">
        <v>0</v>
      </c>
      <c r="T1892" s="3"/>
    </row>
    <row r="1893" spans="2:20" ht="15.75" customHeight="1">
      <c r="B1893" s="1">
        <v>0</v>
      </c>
      <c r="T1893" s="3"/>
    </row>
    <row r="1894" spans="2:20" ht="15.75" customHeight="1">
      <c r="B1894" s="1">
        <v>0</v>
      </c>
      <c r="T1894" s="3"/>
    </row>
    <row r="1895" spans="2:20" ht="15.75" customHeight="1">
      <c r="B1895" s="1">
        <v>0</v>
      </c>
      <c r="T1895" s="3"/>
    </row>
    <row r="1896" spans="2:20" ht="15.75" customHeight="1">
      <c r="B1896" s="1">
        <v>0</v>
      </c>
      <c r="T1896" s="3"/>
    </row>
    <row r="1897" spans="2:20" ht="15.75" customHeight="1">
      <c r="B1897" s="1">
        <v>0</v>
      </c>
      <c r="T1897" s="3"/>
    </row>
    <row r="1898" spans="2:20" ht="15.75" customHeight="1">
      <c r="B1898" s="1">
        <v>0</v>
      </c>
      <c r="T1898" s="3"/>
    </row>
    <row r="1899" spans="2:20" ht="15.75" customHeight="1">
      <c r="B1899" s="1">
        <v>0</v>
      </c>
      <c r="T1899" s="3"/>
    </row>
    <row r="1900" spans="2:20" ht="15.75" customHeight="1">
      <c r="B1900" s="1">
        <v>0</v>
      </c>
      <c r="T1900" s="3"/>
    </row>
    <row r="1901" spans="2:20" ht="15.75" customHeight="1">
      <c r="B1901" s="1">
        <v>0</v>
      </c>
      <c r="T1901" s="3"/>
    </row>
    <row r="1902" spans="2:20" ht="15.75" customHeight="1">
      <c r="B1902" s="1">
        <v>0</v>
      </c>
      <c r="T1902" s="3"/>
    </row>
    <row r="1903" spans="2:20" ht="15.75" customHeight="1">
      <c r="B1903" s="1">
        <v>0</v>
      </c>
      <c r="T1903" s="3"/>
    </row>
    <row r="1904" spans="2:20" ht="15.75" customHeight="1">
      <c r="B1904" s="1">
        <v>0</v>
      </c>
      <c r="T1904" s="3"/>
    </row>
    <row r="1905" spans="2:20" ht="15.75" customHeight="1">
      <c r="B1905" s="1">
        <v>0</v>
      </c>
      <c r="T1905" s="3"/>
    </row>
    <row r="1906" spans="2:20" ht="15.75" customHeight="1">
      <c r="B1906" s="1">
        <v>0</v>
      </c>
      <c r="T1906" s="3"/>
    </row>
    <row r="1907" spans="2:20" ht="15.75" customHeight="1">
      <c r="B1907" s="1">
        <v>0</v>
      </c>
      <c r="T1907" s="3"/>
    </row>
    <row r="1908" spans="2:20" ht="15.75" customHeight="1">
      <c r="B1908" s="1">
        <v>0</v>
      </c>
      <c r="T1908" s="3"/>
    </row>
    <row r="1909" spans="2:20" ht="15.75" customHeight="1">
      <c r="B1909" s="1">
        <v>0</v>
      </c>
      <c r="T1909" s="3"/>
    </row>
    <row r="1910" spans="2:20" ht="15.75" customHeight="1">
      <c r="B1910" s="1">
        <v>0</v>
      </c>
      <c r="T1910" s="3"/>
    </row>
    <row r="1911" spans="2:20" ht="15.75" customHeight="1">
      <c r="B1911" s="1">
        <v>0</v>
      </c>
      <c r="T1911" s="3"/>
    </row>
    <row r="1912" spans="2:20" ht="15.75" customHeight="1">
      <c r="B1912" s="1">
        <v>0</v>
      </c>
      <c r="T1912" s="3"/>
    </row>
    <row r="1913" spans="2:20" ht="15.75" customHeight="1">
      <c r="B1913" s="1">
        <v>0</v>
      </c>
      <c r="T1913" s="3"/>
    </row>
    <row r="1914" spans="2:20" ht="15.75" customHeight="1">
      <c r="B1914" s="1">
        <v>0</v>
      </c>
      <c r="T1914" s="3"/>
    </row>
    <row r="1915" spans="2:20" ht="15.75" customHeight="1">
      <c r="B1915" s="1">
        <v>0</v>
      </c>
      <c r="T1915" s="3"/>
    </row>
    <row r="1916" spans="2:20" ht="15.75" customHeight="1">
      <c r="B1916" s="1">
        <v>0</v>
      </c>
      <c r="T1916" s="3"/>
    </row>
    <row r="1917" spans="2:20" ht="15.75" customHeight="1">
      <c r="B1917" s="1">
        <v>0</v>
      </c>
      <c r="T1917" s="3"/>
    </row>
    <row r="1918" spans="2:20" ht="15.75" customHeight="1">
      <c r="B1918" s="1">
        <v>0</v>
      </c>
      <c r="T1918" s="3"/>
    </row>
    <row r="1919" spans="2:20" ht="15.75" customHeight="1">
      <c r="B1919" s="1">
        <v>0</v>
      </c>
      <c r="T1919" s="3"/>
    </row>
    <row r="1920" spans="2:20" ht="15.75" customHeight="1">
      <c r="B1920" s="1">
        <v>0</v>
      </c>
      <c r="T1920" s="3"/>
    </row>
    <row r="1921" spans="2:20" ht="15.75" customHeight="1">
      <c r="B1921" s="1">
        <v>0</v>
      </c>
      <c r="T1921" s="3"/>
    </row>
    <row r="1922" spans="2:20" ht="15.75" customHeight="1">
      <c r="B1922" s="1">
        <v>0</v>
      </c>
      <c r="T1922" s="3"/>
    </row>
    <row r="1923" spans="2:20" ht="15.75" customHeight="1">
      <c r="B1923" s="1">
        <v>0</v>
      </c>
      <c r="T1923" s="3"/>
    </row>
    <row r="1924" spans="2:20" ht="15.75" customHeight="1">
      <c r="B1924" s="1">
        <v>0</v>
      </c>
      <c r="T1924" s="3"/>
    </row>
    <row r="1925" spans="2:20" ht="15.75" customHeight="1">
      <c r="B1925" s="1">
        <v>0</v>
      </c>
      <c r="T1925" s="3"/>
    </row>
    <row r="1926" spans="2:20" ht="15.75" customHeight="1">
      <c r="B1926" s="1">
        <v>0</v>
      </c>
      <c r="T1926" s="3"/>
    </row>
    <row r="1927" spans="2:20" ht="15.75" customHeight="1">
      <c r="B1927" s="1">
        <v>0</v>
      </c>
      <c r="T1927" s="3"/>
    </row>
    <row r="1928" spans="2:20" ht="15.75" customHeight="1">
      <c r="B1928" s="1">
        <v>0</v>
      </c>
      <c r="T1928" s="3"/>
    </row>
    <row r="1929" spans="2:20" ht="15.75" customHeight="1">
      <c r="B1929" s="1">
        <v>0</v>
      </c>
      <c r="T1929" s="3"/>
    </row>
    <row r="1930" spans="2:20" ht="15.75" customHeight="1">
      <c r="B1930" s="1">
        <v>0</v>
      </c>
      <c r="T1930" s="3"/>
    </row>
    <row r="1931" spans="2:20" ht="15.75" customHeight="1">
      <c r="B1931" s="1">
        <v>0</v>
      </c>
      <c r="T1931" s="3"/>
    </row>
    <row r="1932" spans="2:20" ht="15.75" customHeight="1">
      <c r="B1932" s="1">
        <v>0</v>
      </c>
      <c r="T1932" s="3"/>
    </row>
    <row r="1933" spans="2:20" ht="15.75" customHeight="1">
      <c r="B1933" s="1">
        <v>0</v>
      </c>
      <c r="T1933" s="3"/>
    </row>
    <row r="1934" spans="2:20" ht="15.75" customHeight="1">
      <c r="B1934" s="1">
        <v>0</v>
      </c>
      <c r="T1934" s="3"/>
    </row>
    <row r="1935" spans="2:20" ht="15.75" customHeight="1">
      <c r="B1935" s="1">
        <v>0</v>
      </c>
      <c r="T1935" s="3"/>
    </row>
    <row r="1936" spans="2:20" ht="15.75" customHeight="1">
      <c r="B1936" s="1">
        <v>0</v>
      </c>
      <c r="T1936" s="3"/>
    </row>
    <row r="1937" spans="2:20" ht="15.75" customHeight="1">
      <c r="B1937" s="1">
        <v>0</v>
      </c>
      <c r="T1937" s="3"/>
    </row>
    <row r="1938" spans="2:20" ht="15.75" customHeight="1">
      <c r="B1938" s="1">
        <v>0</v>
      </c>
      <c r="T1938" s="3"/>
    </row>
    <row r="1939" spans="2:20" ht="15.75" customHeight="1">
      <c r="B1939" s="1">
        <v>0</v>
      </c>
      <c r="T1939" s="3"/>
    </row>
    <row r="1940" spans="2:20" ht="15.75" customHeight="1">
      <c r="B1940" s="1">
        <v>0</v>
      </c>
      <c r="T1940" s="3"/>
    </row>
    <row r="1941" spans="2:20" ht="15.75" customHeight="1">
      <c r="B1941" s="1">
        <v>0</v>
      </c>
      <c r="T1941" s="3"/>
    </row>
    <row r="1942" spans="2:20" ht="15.75" customHeight="1">
      <c r="B1942" s="1">
        <v>0</v>
      </c>
      <c r="T1942" s="3"/>
    </row>
    <row r="1943" spans="2:20" ht="15.75" customHeight="1">
      <c r="B1943" s="1">
        <v>0</v>
      </c>
      <c r="T1943" s="3"/>
    </row>
    <row r="1944" spans="2:20" ht="15.75" customHeight="1">
      <c r="B1944" s="1">
        <v>0</v>
      </c>
      <c r="T1944" s="3"/>
    </row>
    <row r="1945" spans="2:20" ht="15.75" customHeight="1">
      <c r="B1945" s="1">
        <v>0</v>
      </c>
      <c r="T1945" s="3"/>
    </row>
    <row r="1946" spans="2:20" ht="15.75" customHeight="1">
      <c r="B1946" s="1">
        <v>0</v>
      </c>
      <c r="T1946" s="3"/>
    </row>
    <row r="1947" spans="2:20" ht="15.75" customHeight="1">
      <c r="B1947" s="1">
        <v>0</v>
      </c>
      <c r="T1947" s="3"/>
    </row>
    <row r="1948" spans="2:20" ht="15.75" customHeight="1">
      <c r="B1948" s="1">
        <v>0</v>
      </c>
      <c r="T1948" s="3"/>
    </row>
    <row r="1949" spans="2:20" ht="15.75" customHeight="1">
      <c r="B1949" s="1">
        <v>0</v>
      </c>
      <c r="T1949" s="3"/>
    </row>
    <row r="1950" spans="2:20" ht="15.75" customHeight="1">
      <c r="B1950" s="1">
        <v>0</v>
      </c>
      <c r="T1950" s="3"/>
    </row>
    <row r="1951" spans="2:20" ht="15.75" customHeight="1">
      <c r="B1951" s="1">
        <v>0</v>
      </c>
      <c r="T1951" s="3"/>
    </row>
    <row r="1952" spans="2:20" ht="15.75" customHeight="1">
      <c r="B1952" s="1">
        <v>0</v>
      </c>
      <c r="T1952" s="3"/>
    </row>
    <row r="1953" spans="2:20" ht="15.75" customHeight="1">
      <c r="B1953" s="1">
        <v>0</v>
      </c>
      <c r="T1953" s="3"/>
    </row>
    <row r="1954" spans="2:20" ht="15.75" customHeight="1">
      <c r="B1954" s="1">
        <v>0</v>
      </c>
      <c r="T1954" s="3"/>
    </row>
    <row r="1955" spans="2:20" ht="15.75" customHeight="1">
      <c r="B1955" s="1">
        <v>0</v>
      </c>
      <c r="T1955" s="3"/>
    </row>
    <row r="1956" spans="2:20" ht="15.75" customHeight="1">
      <c r="B1956" s="1">
        <v>0</v>
      </c>
      <c r="T1956" s="3"/>
    </row>
    <row r="1957" spans="2:20" ht="15.75" customHeight="1">
      <c r="B1957" s="1">
        <v>0</v>
      </c>
      <c r="T1957" s="3"/>
    </row>
    <row r="1958" spans="2:20" ht="15.75" customHeight="1">
      <c r="B1958" s="1">
        <v>0</v>
      </c>
      <c r="T1958" s="3"/>
    </row>
    <row r="1959" spans="2:20" ht="15.75" customHeight="1">
      <c r="B1959" s="1">
        <v>0</v>
      </c>
      <c r="T1959" s="3"/>
    </row>
    <row r="1960" spans="2:20" ht="15.75" customHeight="1">
      <c r="B1960" s="1">
        <v>0</v>
      </c>
      <c r="T1960" s="3"/>
    </row>
    <row r="1961" spans="2:20" ht="15.75" customHeight="1">
      <c r="B1961" s="1">
        <v>0</v>
      </c>
      <c r="T1961" s="3"/>
    </row>
    <row r="1962" spans="2:20" ht="15.75" customHeight="1">
      <c r="B1962" s="1">
        <v>0</v>
      </c>
      <c r="T1962" s="3"/>
    </row>
    <row r="1963" spans="2:20" ht="15.75" customHeight="1">
      <c r="B1963" s="1">
        <v>0</v>
      </c>
      <c r="T1963" s="3"/>
    </row>
    <row r="1964" spans="2:20" ht="15.75" customHeight="1">
      <c r="B1964" s="1">
        <v>0</v>
      </c>
      <c r="T1964" s="3"/>
    </row>
    <row r="1965" spans="2:20" ht="15.75" customHeight="1">
      <c r="B1965" s="1">
        <v>0</v>
      </c>
      <c r="T1965" s="3"/>
    </row>
    <row r="1966" spans="2:20" ht="15.75" customHeight="1">
      <c r="B1966" s="1">
        <v>0</v>
      </c>
      <c r="T1966" s="3"/>
    </row>
    <row r="1967" spans="2:20" ht="15.75" customHeight="1">
      <c r="B1967" s="1">
        <v>0</v>
      </c>
      <c r="T1967" s="3"/>
    </row>
    <row r="1968" spans="2:20" ht="15.75" customHeight="1">
      <c r="B1968" s="1">
        <v>0</v>
      </c>
      <c r="T1968" s="3"/>
    </row>
    <row r="1969" spans="2:20" ht="15.75" customHeight="1">
      <c r="B1969" s="1">
        <v>0</v>
      </c>
      <c r="T1969" s="3"/>
    </row>
    <row r="1970" spans="2:20" ht="15.75" customHeight="1">
      <c r="B1970" s="1">
        <v>0</v>
      </c>
      <c r="T1970" s="3"/>
    </row>
    <row r="1971" spans="2:20" ht="15.75" customHeight="1">
      <c r="B1971" s="1">
        <v>0</v>
      </c>
      <c r="T1971" s="3"/>
    </row>
    <row r="1972" spans="2:20" ht="15.75" customHeight="1">
      <c r="B1972" s="1">
        <v>0</v>
      </c>
      <c r="T1972" s="3"/>
    </row>
    <row r="1973" spans="2:20" ht="15.75" customHeight="1">
      <c r="B1973" s="1">
        <v>0</v>
      </c>
      <c r="T1973" s="3"/>
    </row>
    <row r="1974" spans="2:20" ht="15.75" customHeight="1">
      <c r="B1974" s="1">
        <v>0</v>
      </c>
      <c r="T1974" s="3"/>
    </row>
    <row r="1975" spans="2:20" ht="15.75" customHeight="1">
      <c r="B1975" s="1">
        <v>0</v>
      </c>
      <c r="T1975" s="3"/>
    </row>
    <row r="1976" spans="2:20" ht="15.75" customHeight="1">
      <c r="B1976" s="1">
        <v>0</v>
      </c>
      <c r="T1976" s="3"/>
    </row>
    <row r="1977" spans="2:20" ht="15.75" customHeight="1">
      <c r="B1977" s="1">
        <v>0</v>
      </c>
      <c r="T1977" s="3"/>
    </row>
    <row r="1978" spans="2:20" ht="15.75" customHeight="1">
      <c r="B1978" s="1">
        <v>0</v>
      </c>
      <c r="T1978" s="3"/>
    </row>
    <row r="1979" spans="2:20" ht="15.75" customHeight="1">
      <c r="B1979" s="1">
        <v>0</v>
      </c>
      <c r="T1979" s="3"/>
    </row>
    <row r="1980" spans="2:20" ht="15.75" customHeight="1">
      <c r="B1980" s="1">
        <v>0</v>
      </c>
      <c r="T1980" s="3"/>
    </row>
    <row r="1981" spans="2:20" ht="15.75" customHeight="1">
      <c r="B1981" s="1">
        <v>0</v>
      </c>
      <c r="T1981" s="3"/>
    </row>
    <row r="1982" spans="2:20" ht="15.75" customHeight="1">
      <c r="B1982" s="1">
        <v>0</v>
      </c>
      <c r="T1982" s="3"/>
    </row>
    <row r="1983" spans="2:20" ht="15.75" customHeight="1">
      <c r="B1983" s="1">
        <v>0</v>
      </c>
      <c r="T1983" s="3"/>
    </row>
    <row r="1984" spans="2:20" ht="15.75" customHeight="1">
      <c r="B1984" s="1">
        <v>0</v>
      </c>
      <c r="T1984" s="3"/>
    </row>
    <row r="1985" spans="2:20" ht="15.75" customHeight="1">
      <c r="B1985" s="1">
        <v>0</v>
      </c>
      <c r="T1985" s="3"/>
    </row>
    <row r="1986" spans="2:20" ht="15.75" customHeight="1">
      <c r="B1986" s="1">
        <v>0</v>
      </c>
      <c r="T1986" s="3"/>
    </row>
    <row r="1987" spans="2:20" ht="15.75" customHeight="1">
      <c r="B1987" s="1">
        <v>0</v>
      </c>
      <c r="T1987" s="3"/>
    </row>
    <row r="1988" spans="2:20" ht="15.75" customHeight="1">
      <c r="B1988" s="1">
        <v>0</v>
      </c>
      <c r="T1988" s="3"/>
    </row>
    <row r="1989" spans="2:20" ht="15.75" customHeight="1">
      <c r="B1989" s="1">
        <v>0</v>
      </c>
      <c r="T1989" s="3"/>
    </row>
    <row r="1990" spans="2:20" ht="15.75" customHeight="1">
      <c r="B1990" s="1">
        <v>0</v>
      </c>
      <c r="T1990" s="3"/>
    </row>
    <row r="1991" spans="2:20" ht="15.75" customHeight="1">
      <c r="B1991" s="1">
        <v>0</v>
      </c>
      <c r="T1991" s="3"/>
    </row>
    <row r="1992" spans="2:20" ht="15.75" customHeight="1">
      <c r="B1992" s="1">
        <v>0</v>
      </c>
      <c r="T1992" s="3"/>
    </row>
    <row r="1993" spans="2:20" ht="15.75" customHeight="1">
      <c r="B1993" s="1">
        <v>0</v>
      </c>
      <c r="T1993" s="3"/>
    </row>
    <row r="1994" spans="2:20" ht="15.75" customHeight="1">
      <c r="B1994" s="1">
        <v>0</v>
      </c>
      <c r="T1994" s="3"/>
    </row>
    <row r="1995" spans="2:20" ht="15.75" customHeight="1">
      <c r="B1995" s="1">
        <v>0</v>
      </c>
      <c r="T1995" s="3"/>
    </row>
    <row r="1996" spans="2:20" ht="15.75" customHeight="1">
      <c r="B1996" s="1">
        <v>0</v>
      </c>
      <c r="T1996" s="3"/>
    </row>
    <row r="1997" spans="2:20" ht="15.75" customHeight="1">
      <c r="B1997" s="1">
        <v>0</v>
      </c>
      <c r="T1997" s="3"/>
    </row>
    <row r="1998" spans="2:20" ht="15.75" customHeight="1">
      <c r="B1998" s="1">
        <v>0</v>
      </c>
      <c r="T1998" s="3"/>
    </row>
    <row r="1999" spans="2:20" ht="15.75" customHeight="1">
      <c r="B1999" s="1">
        <v>0</v>
      </c>
      <c r="T1999" s="3"/>
    </row>
    <row r="2000" spans="2:20" ht="15.75" customHeight="1">
      <c r="B2000" s="1">
        <v>0</v>
      </c>
      <c r="T2000" s="3"/>
    </row>
    <row r="2001" spans="2:20" ht="15.75" customHeight="1">
      <c r="B2001" s="1">
        <v>0</v>
      </c>
      <c r="T2001" s="3"/>
    </row>
    <row r="2002" spans="2:20" ht="15.75" customHeight="1">
      <c r="B2002" s="1">
        <v>0</v>
      </c>
      <c r="T2002" s="3"/>
    </row>
    <row r="2003" spans="2:20" ht="15.75" customHeight="1">
      <c r="B2003" s="1">
        <v>0</v>
      </c>
      <c r="T2003" s="3"/>
    </row>
    <row r="2004" spans="2:20" ht="15.75" customHeight="1">
      <c r="B2004" s="1">
        <v>0</v>
      </c>
      <c r="T2004" s="3"/>
    </row>
    <row r="2005" spans="2:20" ht="15.75" customHeight="1">
      <c r="B2005" s="1">
        <v>0</v>
      </c>
      <c r="T2005" s="3"/>
    </row>
    <row r="2006" spans="2:20" ht="15.75" customHeight="1">
      <c r="B2006" s="1">
        <v>0</v>
      </c>
      <c r="T2006" s="3"/>
    </row>
    <row r="2007" spans="2:20" ht="15.75" customHeight="1">
      <c r="B2007" s="1">
        <v>0</v>
      </c>
      <c r="T2007" s="3"/>
    </row>
    <row r="2008" spans="2:20" ht="15.75" customHeight="1">
      <c r="B2008" s="1">
        <v>0</v>
      </c>
      <c r="T2008" s="3"/>
    </row>
    <row r="2009" spans="2:20" ht="15.75" customHeight="1">
      <c r="B2009" s="1">
        <v>0</v>
      </c>
      <c r="T2009" s="3"/>
    </row>
    <row r="2010" spans="2:20" ht="15.75" customHeight="1">
      <c r="B2010" s="1">
        <v>0</v>
      </c>
      <c r="T2010" s="3"/>
    </row>
    <row r="2011" spans="2:20" ht="15.75" customHeight="1">
      <c r="B2011" s="1">
        <v>0</v>
      </c>
      <c r="T2011" s="3"/>
    </row>
    <row r="2012" spans="2:20" ht="15.75" customHeight="1">
      <c r="B2012" s="1">
        <v>0</v>
      </c>
      <c r="T2012" s="3"/>
    </row>
    <row r="2013" spans="2:20" ht="15.75" customHeight="1">
      <c r="B2013" s="1">
        <v>0</v>
      </c>
      <c r="T2013" s="3"/>
    </row>
    <row r="2014" spans="2:20" ht="15.75" customHeight="1">
      <c r="B2014" s="1">
        <v>0</v>
      </c>
      <c r="T2014" s="3"/>
    </row>
    <row r="2015" spans="2:20" ht="15.75" customHeight="1">
      <c r="B2015" s="1">
        <v>0</v>
      </c>
      <c r="T2015" s="3"/>
    </row>
    <row r="2016" spans="2:20" ht="15.75" customHeight="1">
      <c r="B2016" s="1">
        <v>0</v>
      </c>
      <c r="T2016" s="3"/>
    </row>
    <row r="2017" spans="2:20" ht="15.75" customHeight="1">
      <c r="B2017" s="1">
        <v>0</v>
      </c>
      <c r="T2017" s="3"/>
    </row>
    <row r="2018" spans="2:20" ht="15.75" customHeight="1">
      <c r="B2018" s="1">
        <v>0</v>
      </c>
      <c r="T2018" s="3"/>
    </row>
    <row r="2019" spans="2:20" ht="15.75" customHeight="1">
      <c r="B2019" s="1">
        <v>0</v>
      </c>
      <c r="T2019" s="3"/>
    </row>
    <row r="2020" spans="2:20" ht="15.75" customHeight="1">
      <c r="B2020" s="1">
        <v>0</v>
      </c>
      <c r="T2020" s="3"/>
    </row>
    <row r="2021" spans="2:20" ht="15.75" customHeight="1">
      <c r="B2021" s="1">
        <v>0</v>
      </c>
      <c r="T2021" s="3"/>
    </row>
    <row r="2022" spans="2:20" ht="15.75" customHeight="1">
      <c r="B2022" s="1">
        <v>0</v>
      </c>
      <c r="T2022" s="3"/>
    </row>
    <row r="2023" spans="2:20" ht="15.75" customHeight="1">
      <c r="B2023" s="1">
        <v>0</v>
      </c>
      <c r="T2023" s="3"/>
    </row>
    <row r="2024" spans="2:20" ht="15.75" customHeight="1">
      <c r="B2024" s="1">
        <v>0</v>
      </c>
      <c r="T2024" s="3"/>
    </row>
    <row r="2025" spans="2:20" ht="15.75" customHeight="1">
      <c r="B2025" s="1">
        <v>0</v>
      </c>
      <c r="T2025" s="3"/>
    </row>
    <row r="2026" spans="2:20" ht="15.75" customHeight="1">
      <c r="B2026" s="1">
        <v>0</v>
      </c>
      <c r="T2026" s="3"/>
    </row>
    <row r="2027" spans="2:20" ht="15.75" customHeight="1">
      <c r="B2027" s="1">
        <v>0</v>
      </c>
      <c r="T2027" s="3"/>
    </row>
    <row r="2028" spans="2:20" ht="15.75" customHeight="1">
      <c r="B2028" s="1">
        <v>0</v>
      </c>
      <c r="T2028" s="3"/>
    </row>
    <row r="2029" spans="2:20" ht="15.75" customHeight="1">
      <c r="B2029" s="1">
        <v>0</v>
      </c>
      <c r="T2029" s="3"/>
    </row>
    <row r="2030" spans="2:20" ht="15.75" customHeight="1">
      <c r="B2030" s="1">
        <v>0</v>
      </c>
      <c r="T2030" s="3"/>
    </row>
    <row r="2031" spans="2:20" ht="15.75" customHeight="1">
      <c r="B2031" s="1">
        <v>0</v>
      </c>
      <c r="T2031" s="3"/>
    </row>
    <row r="2032" spans="2:20" ht="15.75" customHeight="1">
      <c r="B2032" s="1">
        <v>0</v>
      </c>
      <c r="T2032" s="3"/>
    </row>
    <row r="2033" spans="2:20" ht="15.75" customHeight="1">
      <c r="B2033" s="1">
        <v>0</v>
      </c>
      <c r="T2033" s="3"/>
    </row>
    <row r="2034" spans="2:20" ht="15.75" customHeight="1">
      <c r="B2034" s="1">
        <v>0</v>
      </c>
      <c r="T2034" s="3"/>
    </row>
    <row r="2035" spans="2:20" ht="15.75" customHeight="1">
      <c r="B2035" s="1">
        <v>0</v>
      </c>
      <c r="T2035" s="3"/>
    </row>
    <row r="2036" spans="2:20" ht="15.75" customHeight="1">
      <c r="B2036" s="1">
        <v>0</v>
      </c>
      <c r="T2036" s="3"/>
    </row>
    <row r="2037" spans="2:20" ht="15.75" customHeight="1">
      <c r="B2037" s="1">
        <v>0</v>
      </c>
      <c r="T2037" s="3"/>
    </row>
    <row r="2038" spans="2:20" ht="15.75" customHeight="1">
      <c r="B2038" s="1">
        <v>0</v>
      </c>
      <c r="T2038" s="3"/>
    </row>
    <row r="2039" spans="2:20" ht="15.75" customHeight="1">
      <c r="B2039" s="1">
        <v>0</v>
      </c>
      <c r="T2039" s="3"/>
    </row>
    <row r="2040" spans="2:20" ht="15.75" customHeight="1">
      <c r="B2040" s="1">
        <v>0</v>
      </c>
      <c r="T2040" s="3"/>
    </row>
    <row r="2041" spans="2:20" ht="15.75" customHeight="1">
      <c r="B2041" s="1">
        <v>0</v>
      </c>
      <c r="T2041" s="3"/>
    </row>
    <row r="2042" spans="2:20" ht="15.75" customHeight="1">
      <c r="B2042" s="1">
        <v>0</v>
      </c>
      <c r="T2042" s="3"/>
    </row>
    <row r="2043" spans="2:20" ht="15.75" customHeight="1">
      <c r="B2043" s="1">
        <v>0</v>
      </c>
      <c r="T2043" s="3"/>
    </row>
    <row r="2044" spans="2:20" ht="15.75" customHeight="1">
      <c r="B2044" s="1">
        <v>0</v>
      </c>
      <c r="T2044" s="3"/>
    </row>
    <row r="2045" spans="2:20" ht="15.75" customHeight="1">
      <c r="B2045" s="1">
        <v>0</v>
      </c>
      <c r="T2045" s="3"/>
    </row>
    <row r="2046" spans="2:20" ht="15.75" customHeight="1">
      <c r="B2046" s="1">
        <v>0</v>
      </c>
      <c r="T2046" s="3"/>
    </row>
    <row r="2047" spans="2:20" ht="15.75" customHeight="1">
      <c r="B2047" s="1">
        <v>0</v>
      </c>
      <c r="T2047" s="3"/>
    </row>
    <row r="2048" spans="2:20" ht="15.75" customHeight="1">
      <c r="B2048" s="1">
        <v>0</v>
      </c>
      <c r="T2048" s="3"/>
    </row>
    <row r="2049" spans="2:20" ht="15.75" customHeight="1">
      <c r="B2049" s="1">
        <v>0</v>
      </c>
      <c r="T2049" s="3"/>
    </row>
    <row r="2050" spans="2:20" ht="15.75" customHeight="1">
      <c r="B2050" s="1">
        <v>0</v>
      </c>
      <c r="T2050" s="3"/>
    </row>
    <row r="2051" spans="2:20" ht="15.75" customHeight="1">
      <c r="B2051" s="1">
        <v>0</v>
      </c>
      <c r="T2051" s="3"/>
    </row>
    <row r="2052" spans="2:20" ht="15.75" customHeight="1">
      <c r="B2052" s="1">
        <v>0</v>
      </c>
      <c r="T2052" s="3"/>
    </row>
    <row r="2053" spans="2:20" ht="15.75" customHeight="1">
      <c r="B2053" s="1">
        <v>0</v>
      </c>
      <c r="T2053" s="3"/>
    </row>
    <row r="2054" spans="2:20" ht="15.75" customHeight="1">
      <c r="B2054" s="1">
        <v>0</v>
      </c>
      <c r="T2054" s="3"/>
    </row>
    <row r="2055" spans="2:20" ht="15.75" customHeight="1">
      <c r="B2055" s="1">
        <v>0</v>
      </c>
      <c r="T2055" s="3"/>
    </row>
    <row r="2056" spans="2:20" ht="15.75" customHeight="1">
      <c r="B2056" s="1">
        <v>0</v>
      </c>
      <c r="T2056" s="3"/>
    </row>
    <row r="2057" spans="2:20" ht="15.75" customHeight="1">
      <c r="B2057" s="1">
        <v>0</v>
      </c>
      <c r="T2057" s="3"/>
    </row>
    <row r="2058" spans="2:20" ht="15.75" customHeight="1">
      <c r="B2058" s="1">
        <v>0</v>
      </c>
      <c r="T2058" s="3"/>
    </row>
    <row r="2059" spans="2:20" ht="15.75" customHeight="1">
      <c r="B2059" s="1">
        <v>0</v>
      </c>
      <c r="T2059" s="3"/>
    </row>
    <row r="2060" spans="2:20" ht="15.75" customHeight="1">
      <c r="B2060" s="1">
        <v>0</v>
      </c>
      <c r="T2060" s="3"/>
    </row>
    <row r="2061" spans="2:20" ht="15.75" customHeight="1">
      <c r="B2061" s="1">
        <v>0</v>
      </c>
      <c r="T2061" s="3"/>
    </row>
    <row r="2062" spans="2:20" ht="15.75" customHeight="1">
      <c r="B2062" s="1">
        <v>0</v>
      </c>
      <c r="T2062" s="3"/>
    </row>
    <row r="2063" spans="2:20" ht="15.75" customHeight="1">
      <c r="B2063" s="1">
        <v>0</v>
      </c>
      <c r="T2063" s="3"/>
    </row>
    <row r="2064" spans="2:20" ht="15.75" customHeight="1">
      <c r="B2064" s="1">
        <v>0</v>
      </c>
      <c r="T2064" s="3"/>
    </row>
    <row r="2065" spans="2:20" ht="15.75" customHeight="1">
      <c r="B2065" s="1">
        <v>0</v>
      </c>
      <c r="T2065" s="3"/>
    </row>
    <row r="2066" spans="2:20" ht="15.75" customHeight="1">
      <c r="B2066" s="1">
        <v>0</v>
      </c>
      <c r="T2066" s="3"/>
    </row>
    <row r="2067" spans="2:20" ht="15.75" customHeight="1">
      <c r="B2067" s="1">
        <v>0</v>
      </c>
      <c r="T2067" s="3"/>
    </row>
    <row r="2068" spans="2:20" ht="15.75" customHeight="1">
      <c r="B2068" s="1">
        <v>0</v>
      </c>
      <c r="T2068" s="3"/>
    </row>
    <row r="2069" spans="2:20" ht="15.75" customHeight="1">
      <c r="B2069" s="1">
        <v>0</v>
      </c>
      <c r="T2069" s="3"/>
    </row>
    <row r="2070" spans="2:20" ht="15.75" customHeight="1">
      <c r="B2070" s="1">
        <v>0</v>
      </c>
      <c r="T2070" s="3"/>
    </row>
    <row r="2071" spans="2:20" ht="15.75" customHeight="1">
      <c r="B2071" s="1">
        <v>0</v>
      </c>
      <c r="T2071" s="3"/>
    </row>
    <row r="2072" spans="2:20" ht="15.75" customHeight="1">
      <c r="B2072" s="1">
        <v>0</v>
      </c>
      <c r="T2072" s="3"/>
    </row>
    <row r="2073" spans="2:20" ht="15.75" customHeight="1">
      <c r="B2073" s="1">
        <v>0</v>
      </c>
      <c r="T2073" s="3"/>
    </row>
    <row r="2074" spans="2:20" ht="15.75" customHeight="1">
      <c r="B2074" s="1">
        <v>0</v>
      </c>
      <c r="T2074" s="3"/>
    </row>
    <row r="2075" spans="2:20" ht="15.75" customHeight="1">
      <c r="B2075" s="1">
        <v>0</v>
      </c>
      <c r="T2075" s="3"/>
    </row>
    <row r="2076" spans="2:20" ht="15.75" customHeight="1">
      <c r="B2076" s="1">
        <v>0</v>
      </c>
      <c r="T2076" s="3"/>
    </row>
    <row r="2077" spans="2:20" ht="15.75" customHeight="1">
      <c r="B2077" s="1">
        <v>0</v>
      </c>
      <c r="T2077" s="3"/>
    </row>
    <row r="2078" spans="2:20" ht="15.75" customHeight="1">
      <c r="B2078" s="1">
        <v>0</v>
      </c>
      <c r="T2078" s="3"/>
    </row>
    <row r="2079" spans="2:20" ht="15.75" customHeight="1">
      <c r="B2079" s="1">
        <v>0</v>
      </c>
      <c r="T2079" s="3"/>
    </row>
    <row r="2080" spans="2:20" ht="15.75" customHeight="1">
      <c r="B2080" s="1">
        <v>0</v>
      </c>
      <c r="T2080" s="3"/>
    </row>
    <row r="2081" spans="2:20" ht="15.75" customHeight="1">
      <c r="B2081" s="1">
        <v>0</v>
      </c>
      <c r="T2081" s="3"/>
    </row>
    <row r="2082" spans="2:20" ht="15.75" customHeight="1">
      <c r="B2082" s="1">
        <v>0</v>
      </c>
      <c r="T2082" s="3"/>
    </row>
    <row r="2083" spans="2:20" ht="15.75" customHeight="1">
      <c r="B2083" s="1">
        <v>0</v>
      </c>
      <c r="T2083" s="3"/>
    </row>
    <row r="2084" spans="2:20" ht="15.75" customHeight="1">
      <c r="B2084" s="1">
        <v>0</v>
      </c>
      <c r="T2084" s="3"/>
    </row>
    <row r="2085" spans="2:20" ht="15.75" customHeight="1">
      <c r="B2085" s="1">
        <v>0</v>
      </c>
      <c r="T2085" s="3"/>
    </row>
    <row r="2086" spans="2:20" ht="15.75" customHeight="1">
      <c r="B2086" s="1">
        <v>0</v>
      </c>
      <c r="T2086" s="3"/>
    </row>
    <row r="2087" spans="2:20" ht="15.75" customHeight="1">
      <c r="B2087" s="1">
        <v>0</v>
      </c>
      <c r="T2087" s="3"/>
    </row>
    <row r="2088" spans="2:20" ht="15.75" customHeight="1">
      <c r="B2088" s="1">
        <v>0</v>
      </c>
      <c r="T2088" s="3"/>
    </row>
    <row r="2089" spans="2:20" ht="15.75" customHeight="1">
      <c r="B2089" s="1">
        <v>0</v>
      </c>
      <c r="T2089" s="3"/>
    </row>
    <row r="2090" spans="2:20" ht="15.75" customHeight="1">
      <c r="B2090" s="1">
        <v>0</v>
      </c>
      <c r="T2090" s="3"/>
    </row>
    <row r="2091" spans="2:20" ht="15.75" customHeight="1">
      <c r="B2091" s="1">
        <v>0</v>
      </c>
      <c r="T2091" s="3"/>
    </row>
    <row r="2092" spans="2:20" ht="15.75" customHeight="1">
      <c r="B2092" s="1">
        <v>0</v>
      </c>
      <c r="T2092" s="3"/>
    </row>
    <row r="2093" spans="2:20" ht="15.75" customHeight="1">
      <c r="B2093" s="1">
        <v>0</v>
      </c>
      <c r="T2093" s="3"/>
    </row>
    <row r="2094" spans="2:20" ht="15.75" customHeight="1">
      <c r="B2094" s="1">
        <v>0</v>
      </c>
      <c r="T2094" s="3"/>
    </row>
    <row r="2095" spans="2:20" ht="15.75" customHeight="1">
      <c r="B2095" s="1">
        <v>0</v>
      </c>
      <c r="T2095" s="3"/>
    </row>
    <row r="2096" spans="2:20" ht="15.75" customHeight="1">
      <c r="B2096" s="1">
        <v>0</v>
      </c>
      <c r="T2096" s="3"/>
    </row>
    <row r="2097" spans="2:20" ht="15.75" customHeight="1">
      <c r="B2097" s="1">
        <v>0</v>
      </c>
      <c r="T2097" s="3"/>
    </row>
    <row r="2098" spans="2:20" ht="15.75" customHeight="1">
      <c r="B2098" s="1">
        <v>0</v>
      </c>
      <c r="T2098" s="3"/>
    </row>
    <row r="2099" spans="2:20" ht="15.75" customHeight="1">
      <c r="B2099" s="1">
        <v>0</v>
      </c>
      <c r="T2099" s="3"/>
    </row>
    <row r="2100" spans="2:20" ht="15.75" customHeight="1">
      <c r="B2100" s="1">
        <v>0</v>
      </c>
      <c r="T2100" s="3"/>
    </row>
    <row r="2101" spans="2:20" ht="15.75" customHeight="1">
      <c r="B2101" s="1">
        <v>0</v>
      </c>
      <c r="T2101" s="3"/>
    </row>
    <row r="2102" spans="2:20" ht="15.75" customHeight="1">
      <c r="B2102" s="1">
        <v>0</v>
      </c>
      <c r="T2102" s="3"/>
    </row>
    <row r="2103" spans="2:20" ht="15.75" customHeight="1">
      <c r="B2103" s="1">
        <v>0</v>
      </c>
      <c r="T2103" s="3"/>
    </row>
    <row r="2104" spans="2:20" ht="15.75" customHeight="1">
      <c r="B2104" s="1">
        <v>0</v>
      </c>
      <c r="T2104" s="3"/>
    </row>
    <row r="2105" spans="2:20" ht="15.75" customHeight="1">
      <c r="B2105" s="1">
        <v>0</v>
      </c>
      <c r="T2105" s="3"/>
    </row>
    <row r="2106" spans="2:20" ht="15.75" customHeight="1">
      <c r="B2106" s="1">
        <v>0</v>
      </c>
      <c r="T2106" s="3"/>
    </row>
    <row r="2107" spans="2:20" ht="15.75" customHeight="1">
      <c r="B2107" s="1">
        <v>0</v>
      </c>
      <c r="T2107" s="3"/>
    </row>
    <row r="2108" spans="2:20" ht="15.75" customHeight="1">
      <c r="B2108" s="1">
        <v>0</v>
      </c>
      <c r="T2108" s="3"/>
    </row>
    <row r="2109" spans="2:20" ht="15.75" customHeight="1">
      <c r="B2109" s="1">
        <v>0</v>
      </c>
      <c r="T2109" s="3"/>
    </row>
    <row r="2110" spans="2:20" ht="15.75" customHeight="1">
      <c r="B2110" s="1">
        <v>0</v>
      </c>
      <c r="T2110" s="3"/>
    </row>
    <row r="2111" spans="2:20" ht="15.75" customHeight="1">
      <c r="B2111" s="1">
        <v>0</v>
      </c>
      <c r="T2111" s="3"/>
    </row>
    <row r="2112" spans="2:20" ht="15.75" customHeight="1">
      <c r="B2112" s="1">
        <v>0</v>
      </c>
      <c r="T2112" s="3"/>
    </row>
    <row r="2113" spans="2:20" ht="15.75" customHeight="1">
      <c r="B2113" s="1">
        <v>0</v>
      </c>
      <c r="T2113" s="3"/>
    </row>
    <row r="2114" spans="2:20" ht="15.75" customHeight="1">
      <c r="B2114" s="1">
        <v>0</v>
      </c>
      <c r="T2114" s="3"/>
    </row>
    <row r="2115" spans="2:20" ht="15.75" customHeight="1">
      <c r="B2115" s="1">
        <v>0</v>
      </c>
      <c r="T2115" s="3"/>
    </row>
    <row r="2116" spans="2:20" ht="15.75" customHeight="1">
      <c r="B2116" s="1">
        <v>0</v>
      </c>
      <c r="T2116" s="3"/>
    </row>
    <row r="2117" spans="2:20" ht="15.75" customHeight="1">
      <c r="B2117" s="1">
        <v>0</v>
      </c>
      <c r="T2117" s="3"/>
    </row>
    <row r="2118" spans="2:20" ht="15.75" customHeight="1">
      <c r="B2118" s="1">
        <v>0</v>
      </c>
      <c r="T2118" s="3"/>
    </row>
    <row r="2119" spans="2:20" ht="15.75" customHeight="1">
      <c r="B2119" s="1">
        <v>0</v>
      </c>
      <c r="T2119" s="3"/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3562C-F766-46B6-8D80-2B31137E50AA}">
  <dimension ref="A1:Q25"/>
  <sheetViews>
    <sheetView zoomScale="78" zoomScaleNormal="85" workbookViewId="0">
      <selection activeCell="F20" sqref="F20"/>
    </sheetView>
  </sheetViews>
  <sheetFormatPr defaultRowHeight="12.5"/>
  <cols>
    <col min="1" max="1" width="17.453125" customWidth="1"/>
    <col min="2" max="2" width="10.1796875" customWidth="1"/>
    <col min="3" max="3" width="16.54296875" customWidth="1"/>
    <col min="4" max="4" width="9.81640625" customWidth="1"/>
    <col min="5" max="5" width="16.7265625" customWidth="1"/>
    <col min="6" max="6" width="12.54296875" customWidth="1"/>
    <col min="7" max="7" width="11.81640625" customWidth="1"/>
    <col min="8" max="8" width="18.81640625" customWidth="1"/>
    <col min="9" max="9" width="10.54296875" customWidth="1"/>
    <col min="10" max="10" width="14.26953125" customWidth="1"/>
    <col min="11" max="11" width="8.453125" customWidth="1"/>
    <col min="12" max="12" width="11.81640625" customWidth="1"/>
    <col min="13" max="13" width="13.453125" customWidth="1"/>
    <col min="14" max="14" width="10" customWidth="1"/>
    <col min="15" max="15" width="16.453125" customWidth="1"/>
    <col min="16" max="16" width="15.1796875" customWidth="1"/>
  </cols>
  <sheetData>
    <row r="1" spans="1:16" ht="13">
      <c r="A1" s="9"/>
      <c r="B1" s="9" t="s">
        <v>71</v>
      </c>
      <c r="C1" s="9" t="s">
        <v>72</v>
      </c>
      <c r="D1" s="9" t="s">
        <v>73</v>
      </c>
      <c r="E1" s="9" t="s">
        <v>74</v>
      </c>
      <c r="F1" s="9" t="s">
        <v>75</v>
      </c>
      <c r="G1" s="9" t="s">
        <v>76</v>
      </c>
      <c r="H1" s="9" t="s">
        <v>77</v>
      </c>
      <c r="I1" s="9" t="s">
        <v>78</v>
      </c>
      <c r="J1" s="9" t="s">
        <v>79</v>
      </c>
      <c r="K1" s="9" t="s">
        <v>80</v>
      </c>
      <c r="L1" s="9" t="s">
        <v>81</v>
      </c>
      <c r="M1" s="9" t="s">
        <v>82</v>
      </c>
      <c r="N1" s="9" t="s">
        <v>83</v>
      </c>
      <c r="O1" s="9" t="s">
        <v>4</v>
      </c>
      <c r="P1" s="9" t="s">
        <v>5</v>
      </c>
    </row>
    <row r="2" spans="1:16">
      <c r="A2" s="10" t="s">
        <v>84</v>
      </c>
      <c r="B2">
        <v>1</v>
      </c>
    </row>
    <row r="3" spans="1:16">
      <c r="A3" s="10" t="s">
        <v>85</v>
      </c>
      <c r="B3">
        <v>-0.21710636255363455</v>
      </c>
      <c r="C3">
        <v>1</v>
      </c>
    </row>
    <row r="4" spans="1:16">
      <c r="A4" s="10" t="s">
        <v>86</v>
      </c>
      <c r="B4">
        <v>-0.27409213157754503</v>
      </c>
      <c r="C4">
        <v>-0.18227820132231204</v>
      </c>
      <c r="D4">
        <v>1</v>
      </c>
    </row>
    <row r="5" spans="1:16">
      <c r="A5" s="10" t="s">
        <v>87</v>
      </c>
      <c r="B5">
        <v>-0.29905672062628869</v>
      </c>
      <c r="C5">
        <v>-0.19888028457936902</v>
      </c>
      <c r="D5">
        <v>-0.25108209859876329</v>
      </c>
      <c r="E5">
        <v>1</v>
      </c>
    </row>
    <row r="6" spans="1:16">
      <c r="A6" s="10" t="s">
        <v>88</v>
      </c>
      <c r="B6">
        <v>3.6064538273330289E-2</v>
      </c>
      <c r="C6">
        <v>2.1637453272535374E-2</v>
      </c>
      <c r="D6">
        <v>-1.2994638015875996E-2</v>
      </c>
      <c r="E6">
        <v>1.1771676599693415E-2</v>
      </c>
      <c r="F6">
        <v>1</v>
      </c>
    </row>
    <row r="7" spans="1:16">
      <c r="A7" s="10" t="s">
        <v>89</v>
      </c>
      <c r="B7">
        <v>4.514932016983278E-2</v>
      </c>
      <c r="C7">
        <v>1.3075570285977249E-2</v>
      </c>
      <c r="D7">
        <v>1.9929394765027409E-2</v>
      </c>
      <c r="E7">
        <v>-4.1429913804441595E-2</v>
      </c>
      <c r="F7">
        <v>-0.36525169186590539</v>
      </c>
      <c r="G7">
        <v>1</v>
      </c>
    </row>
    <row r="8" spans="1:16">
      <c r="A8" s="10" t="s">
        <v>90</v>
      </c>
      <c r="B8">
        <v>-8.2905264628005307E-2</v>
      </c>
      <c r="C8">
        <v>-2.7205154310607584E-2</v>
      </c>
      <c r="D8">
        <v>-1.3242448414127438E-2</v>
      </c>
      <c r="E8">
        <v>3.7198988548635445E-2</v>
      </c>
      <c r="F8">
        <v>-0.37189210795157157</v>
      </c>
      <c r="G8">
        <v>-0.34136504167170451</v>
      </c>
      <c r="H8">
        <v>1</v>
      </c>
    </row>
    <row r="9" spans="1:16">
      <c r="A9" s="10" t="s">
        <v>91</v>
      </c>
      <c r="B9">
        <v>2.4299094340433005E-2</v>
      </c>
      <c r="C9">
        <v>4.047227364283968E-3</v>
      </c>
      <c r="D9">
        <v>1.291576100153144E-3</v>
      </c>
      <c r="E9">
        <v>-5.1574677685610063E-3</v>
      </c>
      <c r="F9">
        <v>3.1655777676534067E-3</v>
      </c>
      <c r="G9">
        <v>-0.10357193251803204</v>
      </c>
      <c r="H9">
        <v>6.8715837169429098E-2</v>
      </c>
      <c r="I9">
        <v>1</v>
      </c>
    </row>
    <row r="10" spans="1:16">
      <c r="A10" s="10" t="s">
        <v>92</v>
      </c>
      <c r="B10">
        <v>-3.5893208306806687E-2</v>
      </c>
      <c r="C10">
        <v>-2.2975810373904646E-2</v>
      </c>
      <c r="D10">
        <v>4.551550261535078E-3</v>
      </c>
      <c r="E10">
        <v>1.8987743423914558E-2</v>
      </c>
      <c r="F10">
        <v>4.8386105326109603E-2</v>
      </c>
      <c r="G10">
        <v>-0.14489721211273188</v>
      </c>
      <c r="H10">
        <v>3.3889392141364771E-2</v>
      </c>
      <c r="I10">
        <v>-0.35539719765404221</v>
      </c>
      <c r="J10">
        <v>1</v>
      </c>
    </row>
    <row r="11" spans="1:16">
      <c r="A11" s="10" t="s">
        <v>93</v>
      </c>
      <c r="B11">
        <v>2.3484550369285942E-2</v>
      </c>
      <c r="C11">
        <v>1.4055819657002594E-2</v>
      </c>
      <c r="D11">
        <v>-3.1818327634898586E-2</v>
      </c>
      <c r="E11">
        <v>6.3647415241225823E-3</v>
      </c>
      <c r="F11">
        <v>-5.3922550774769019E-3</v>
      </c>
      <c r="G11">
        <v>1.0044988091564013E-2</v>
      </c>
      <c r="H11">
        <v>8.1856587115965683E-4</v>
      </c>
      <c r="I11">
        <v>9.8875853035439984E-2</v>
      </c>
      <c r="J11">
        <v>-7.2626604650517426E-3</v>
      </c>
      <c r="K11">
        <v>1</v>
      </c>
    </row>
    <row r="12" spans="1:16">
      <c r="A12" s="10" t="s">
        <v>94</v>
      </c>
      <c r="B12">
        <v>-8.0219121364470403E-3</v>
      </c>
      <c r="C12">
        <v>3.1220256705565691E-3</v>
      </c>
      <c r="D12">
        <v>-1.4835544573896348E-2</v>
      </c>
      <c r="E12">
        <v>-5.1396831868162607E-4</v>
      </c>
      <c r="F12">
        <v>2.6664669317448757E-2</v>
      </c>
      <c r="G12">
        <v>-5.2377541417073806E-2</v>
      </c>
      <c r="H12">
        <v>1.8465765219457937E-2</v>
      </c>
      <c r="I12">
        <v>-0.10448259457530491</v>
      </c>
      <c r="J12">
        <v>0.24100876224590925</v>
      </c>
      <c r="K12">
        <v>-0.448539551024141</v>
      </c>
      <c r="L12">
        <v>1</v>
      </c>
    </row>
    <row r="13" spans="1:16">
      <c r="A13" s="10" t="s">
        <v>95</v>
      </c>
      <c r="B13">
        <v>-3.1834699259145229E-4</v>
      </c>
      <c r="C13">
        <v>-2.5780288479701149E-2</v>
      </c>
      <c r="D13">
        <v>5.8109110708194573E-3</v>
      </c>
      <c r="E13">
        <v>3.017072431332355E-5</v>
      </c>
      <c r="F13">
        <v>-5.7399806189144524E-2</v>
      </c>
      <c r="G13">
        <v>-9.71878978966704E-2</v>
      </c>
      <c r="H13">
        <v>3.448887534640762E-2</v>
      </c>
      <c r="I13">
        <v>-4.4333409718056757E-2</v>
      </c>
      <c r="J13">
        <v>-7.8841211825905658E-2</v>
      </c>
      <c r="K13">
        <v>-7.0324288582978525E-2</v>
      </c>
      <c r="L13">
        <v>5.5265518063392957E-2</v>
      </c>
      <c r="M13">
        <v>1</v>
      </c>
    </row>
    <row r="14" spans="1:16">
      <c r="A14" s="10" t="s">
        <v>96</v>
      </c>
      <c r="B14">
        <v>1.9324039207021804E-2</v>
      </c>
      <c r="C14">
        <v>-5.9123813837844473E-3</v>
      </c>
      <c r="D14">
        <v>-1.2304230331282567E-2</v>
      </c>
      <c r="E14">
        <v>1.9868060483283195E-2</v>
      </c>
      <c r="F14">
        <v>0.19391431218763164</v>
      </c>
      <c r="G14">
        <v>4.8316999264794359E-2</v>
      </c>
      <c r="H14">
        <v>-0.12450031107036011</v>
      </c>
      <c r="I14">
        <v>2.1166185613683362E-2</v>
      </c>
      <c r="J14">
        <v>-0.11876748829242968</v>
      </c>
      <c r="K14">
        <v>0.10658128750280295</v>
      </c>
      <c r="L14">
        <v>-8.0952253043373612E-2</v>
      </c>
      <c r="M14">
        <v>-0.63268522716337405</v>
      </c>
      <c r="N14">
        <v>1</v>
      </c>
    </row>
    <row r="15" spans="1:16">
      <c r="A15" s="10" t="s">
        <v>97</v>
      </c>
      <c r="B15">
        <v>-5.2621893450779597E-3</v>
      </c>
      <c r="C15">
        <v>-3.193527209779156E-2</v>
      </c>
      <c r="D15">
        <v>3.782023063981467E-2</v>
      </c>
      <c r="E15">
        <v>-1.3867771211249309E-2</v>
      </c>
      <c r="F15">
        <v>-3.5995024543789229E-2</v>
      </c>
      <c r="G15">
        <v>3.1516600148685375E-2</v>
      </c>
      <c r="H15">
        <v>-3.5458651192370003E-2</v>
      </c>
      <c r="I15">
        <v>3.7199526206809504E-2</v>
      </c>
      <c r="J15">
        <v>-0.26202912395529371</v>
      </c>
      <c r="K15">
        <v>-0.11669584351996158</v>
      </c>
      <c r="L15">
        <v>-0.28772761170387745</v>
      </c>
      <c r="M15">
        <v>-2.9500953931401869E-3</v>
      </c>
      <c r="N15">
        <v>6.4266012439055442E-2</v>
      </c>
      <c r="O15">
        <v>1</v>
      </c>
    </row>
    <row r="16" spans="1:16" ht="13" thickBot="1">
      <c r="A16" s="13" t="s">
        <v>98</v>
      </c>
      <c r="B16" s="8">
        <v>2.058293118566256E-2</v>
      </c>
      <c r="C16" s="8">
        <v>-3.3845483665314438E-2</v>
      </c>
      <c r="D16" s="8">
        <v>3.7518022976233301E-2</v>
      </c>
      <c r="E16" s="8">
        <v>-2.5350698507687428E-2</v>
      </c>
      <c r="F16" s="8">
        <v>-1.3020807962676838E-2</v>
      </c>
      <c r="G16" s="8">
        <v>4.8176357488936866E-2</v>
      </c>
      <c r="H16" s="8">
        <v>-3.7107806704603868E-2</v>
      </c>
      <c r="I16" s="8">
        <v>3.9798105078612311E-2</v>
      </c>
      <c r="J16" s="8">
        <v>-0.38122706321664834</v>
      </c>
      <c r="K16" s="8">
        <v>-6.2823888218123833E-2</v>
      </c>
      <c r="L16" s="8">
        <v>-0.31335906187639484</v>
      </c>
      <c r="M16" s="8">
        <v>2.4495923841030796E-2</v>
      </c>
      <c r="N16" s="8">
        <v>8.8536897357876357E-2</v>
      </c>
      <c r="O16" s="24">
        <v>0.77694126313142253</v>
      </c>
      <c r="P16" s="8">
        <v>1</v>
      </c>
    </row>
    <row r="21" spans="4:17">
      <c r="D21" s="10" t="s">
        <v>99</v>
      </c>
    </row>
    <row r="25" spans="4:17">
      <c r="Q25" s="10" t="s">
        <v>100</v>
      </c>
    </row>
  </sheetData>
  <conditionalFormatting sqref="A1:P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610"/>
  <sheetViews>
    <sheetView workbookViewId="0">
      <selection activeCell="F20" sqref="F20"/>
    </sheetView>
  </sheetViews>
  <sheetFormatPr defaultColWidth="12.54296875" defaultRowHeight="15.75" customHeight="1"/>
  <cols>
    <col min="1" max="1" width="23" customWidth="1"/>
    <col min="2" max="2" width="36" customWidth="1"/>
    <col min="3" max="3" width="19.54296875" style="1" customWidth="1"/>
    <col min="4" max="4" width="18.54296875" customWidth="1"/>
    <col min="5" max="5" width="24.1796875" customWidth="1"/>
    <col min="6" max="6" width="14.1796875" customWidth="1"/>
    <col min="7" max="7" width="31.1796875" customWidth="1"/>
  </cols>
  <sheetData>
    <row r="1" spans="1:7">
      <c r="A1" s="1" t="s">
        <v>5</v>
      </c>
      <c r="B1" s="1" t="s">
        <v>7</v>
      </c>
      <c r="D1" s="4"/>
      <c r="E1" s="4"/>
      <c r="F1" s="4"/>
      <c r="G1" s="4"/>
    </row>
    <row r="2" spans="1:7">
      <c r="A2" s="2">
        <v>450</v>
      </c>
      <c r="B2" s="7">
        <v>25</v>
      </c>
      <c r="D2" s="1"/>
      <c r="E2" s="1"/>
      <c r="F2" s="1"/>
      <c r="G2" s="1"/>
    </row>
    <row r="3" spans="1:7">
      <c r="A3" s="2">
        <v>500</v>
      </c>
      <c r="B3" s="2">
        <v>40</v>
      </c>
      <c r="D3" s="4" t="s">
        <v>101</v>
      </c>
      <c r="E3" s="1">
        <f>SLOPE(B2:B1610,A2:A1610)</f>
        <v>9.6574186522724495E-2</v>
      </c>
      <c r="F3" s="1"/>
      <c r="G3" s="1"/>
    </row>
    <row r="4" spans="1:7">
      <c r="A4" s="2">
        <v>371</v>
      </c>
      <c r="B4" s="2">
        <v>27</v>
      </c>
      <c r="D4" s="4" t="s">
        <v>70</v>
      </c>
      <c r="E4" s="1">
        <f>INTERCEPT(B2:B1610,A2:A1610)</f>
        <v>-11.327660300144146</v>
      </c>
      <c r="F4" s="1"/>
      <c r="G4" s="1"/>
    </row>
    <row r="5" spans="1:7">
      <c r="A5" s="2">
        <v>497</v>
      </c>
      <c r="B5" s="2">
        <v>32</v>
      </c>
      <c r="D5" s="1"/>
      <c r="E5" s="1"/>
      <c r="F5" s="1"/>
      <c r="G5" s="1"/>
    </row>
    <row r="6" spans="1:7">
      <c r="A6" s="2">
        <v>400</v>
      </c>
      <c r="B6" s="2">
        <v>25</v>
      </c>
      <c r="D6" s="1"/>
      <c r="E6" s="1"/>
      <c r="F6" s="1"/>
      <c r="G6" s="1"/>
    </row>
    <row r="7" spans="1:7">
      <c r="A7" s="2">
        <v>371</v>
      </c>
      <c r="B7" s="2">
        <v>27</v>
      </c>
      <c r="D7" s="1"/>
      <c r="E7" s="4"/>
      <c r="F7" s="1"/>
      <c r="G7" s="1"/>
    </row>
    <row r="8" spans="1:7">
      <c r="A8" s="2">
        <v>450</v>
      </c>
      <c r="B8" s="2">
        <v>20</v>
      </c>
      <c r="D8" s="1"/>
      <c r="E8" s="1"/>
      <c r="F8" s="1"/>
      <c r="G8" s="1"/>
    </row>
    <row r="9" spans="1:7">
      <c r="A9" s="2">
        <v>400</v>
      </c>
      <c r="B9" s="2">
        <v>25</v>
      </c>
      <c r="D9" s="1"/>
      <c r="E9" s="1"/>
      <c r="F9" s="1"/>
      <c r="G9" s="1"/>
    </row>
    <row r="10" spans="1:7">
      <c r="A10" s="2">
        <v>400</v>
      </c>
      <c r="B10" s="2">
        <v>45</v>
      </c>
      <c r="D10" s="1"/>
      <c r="E10" s="1"/>
      <c r="F10" s="1"/>
      <c r="G10" s="1"/>
    </row>
    <row r="11" spans="1:7">
      <c r="A11" s="2">
        <v>500</v>
      </c>
      <c r="B11" s="2">
        <v>40</v>
      </c>
      <c r="D11" s="1"/>
      <c r="E11" s="1"/>
      <c r="F11" s="1"/>
      <c r="G11" s="1"/>
    </row>
    <row r="12" spans="1:7">
      <c r="A12" s="2">
        <v>400</v>
      </c>
      <c r="B12" s="2">
        <v>35</v>
      </c>
      <c r="D12" s="1"/>
      <c r="E12" s="1"/>
      <c r="F12" s="1"/>
      <c r="G12" s="1"/>
    </row>
    <row r="13" spans="1:7">
      <c r="A13" s="2">
        <v>371</v>
      </c>
      <c r="B13" s="2">
        <v>27</v>
      </c>
      <c r="D13" s="1"/>
      <c r="E13" s="1"/>
      <c r="F13" s="1"/>
      <c r="G13" s="1"/>
    </row>
    <row r="14" spans="1:7">
      <c r="A14" s="2">
        <v>500</v>
      </c>
      <c r="B14" s="2">
        <v>25</v>
      </c>
      <c r="D14" s="1"/>
      <c r="E14" s="1"/>
      <c r="F14" s="1"/>
      <c r="G14" s="1"/>
    </row>
    <row r="15" spans="1:7">
      <c r="A15" s="2">
        <v>350</v>
      </c>
      <c r="B15" s="2">
        <v>10</v>
      </c>
      <c r="D15" s="1"/>
      <c r="E15" s="1"/>
      <c r="F15" s="1"/>
      <c r="G15" s="1"/>
    </row>
    <row r="16" spans="1:7">
      <c r="A16" s="2">
        <v>393</v>
      </c>
      <c r="B16" s="2">
        <v>24</v>
      </c>
      <c r="D16" s="1"/>
      <c r="E16" s="1"/>
      <c r="F16" s="1"/>
      <c r="G16" s="1"/>
    </row>
    <row r="17" spans="1:7">
      <c r="A17" s="2">
        <v>450</v>
      </c>
      <c r="B17" s="2">
        <v>40</v>
      </c>
      <c r="D17" s="1"/>
      <c r="E17" s="1"/>
      <c r="F17" s="1"/>
      <c r="G17" s="1"/>
    </row>
    <row r="18" spans="1:7">
      <c r="A18" s="2">
        <v>400</v>
      </c>
      <c r="B18" s="2">
        <v>20</v>
      </c>
      <c r="D18" s="1"/>
      <c r="E18" s="1"/>
      <c r="F18" s="1"/>
      <c r="G18" s="1"/>
    </row>
    <row r="19" spans="1:7">
      <c r="A19" s="2">
        <v>500</v>
      </c>
      <c r="B19" s="2">
        <v>35</v>
      </c>
      <c r="D19" s="1"/>
      <c r="E19" s="1"/>
      <c r="F19" s="1"/>
      <c r="G19" s="1"/>
    </row>
    <row r="20" spans="1:7">
      <c r="A20" s="2">
        <v>450</v>
      </c>
      <c r="B20" s="2">
        <v>25</v>
      </c>
      <c r="D20" s="1"/>
      <c r="E20" s="1"/>
      <c r="F20" s="1"/>
      <c r="G20" s="1"/>
    </row>
    <row r="21" spans="1:7">
      <c r="A21" s="2">
        <v>300</v>
      </c>
      <c r="B21" s="2">
        <v>10</v>
      </c>
      <c r="D21" s="1"/>
      <c r="E21" s="1"/>
      <c r="F21" s="1"/>
      <c r="G21" s="1"/>
    </row>
    <row r="22" spans="1:7">
      <c r="A22" s="2">
        <v>450</v>
      </c>
      <c r="B22" s="2">
        <v>30</v>
      </c>
      <c r="D22" s="1"/>
      <c r="E22" s="1"/>
      <c r="F22" s="1"/>
      <c r="G22" s="1"/>
    </row>
    <row r="23" spans="1:7">
      <c r="A23" s="2">
        <v>300</v>
      </c>
      <c r="B23" s="2">
        <v>15</v>
      </c>
      <c r="D23" s="1"/>
      <c r="E23" s="1"/>
      <c r="F23" s="1"/>
      <c r="G23" s="1"/>
    </row>
    <row r="24" spans="1:7">
      <c r="A24" s="2">
        <v>450</v>
      </c>
      <c r="B24" s="2">
        <v>35</v>
      </c>
      <c r="D24" s="1"/>
      <c r="E24" s="1"/>
      <c r="F24" s="1"/>
      <c r="G24" s="1"/>
    </row>
    <row r="25" spans="1:7">
      <c r="A25" s="2">
        <v>500</v>
      </c>
      <c r="B25" s="2">
        <v>40</v>
      </c>
      <c r="D25" s="1"/>
      <c r="E25" s="1"/>
      <c r="F25" s="1"/>
      <c r="G25" s="1"/>
    </row>
    <row r="26" spans="1:7">
      <c r="A26" s="2">
        <v>400</v>
      </c>
      <c r="B26" s="2">
        <v>25</v>
      </c>
      <c r="D26" s="1"/>
      <c r="E26" s="1"/>
      <c r="F26" s="1"/>
      <c r="G26" s="1"/>
    </row>
    <row r="27" spans="1:7">
      <c r="A27" s="2">
        <v>500</v>
      </c>
      <c r="B27" s="2">
        <v>40</v>
      </c>
      <c r="D27" s="1"/>
      <c r="E27" s="1"/>
      <c r="F27" s="1"/>
      <c r="G27" s="1"/>
    </row>
    <row r="28" spans="1:7">
      <c r="A28" s="2">
        <v>400</v>
      </c>
      <c r="B28" s="2">
        <v>35</v>
      </c>
      <c r="D28" s="1"/>
      <c r="E28" s="1"/>
      <c r="F28" s="1"/>
      <c r="G28" s="1"/>
    </row>
    <row r="29" spans="1:7">
      <c r="A29" s="2">
        <v>500</v>
      </c>
      <c r="B29" s="2">
        <v>40</v>
      </c>
      <c r="D29" s="1"/>
      <c r="E29" s="1"/>
      <c r="F29" s="1"/>
      <c r="G29" s="1"/>
    </row>
    <row r="30" spans="1:7">
      <c r="A30" s="2">
        <v>282</v>
      </c>
      <c r="B30" s="2">
        <v>22</v>
      </c>
      <c r="D30" s="1"/>
      <c r="E30" s="1"/>
      <c r="F30" s="1"/>
      <c r="G30" s="1"/>
    </row>
    <row r="31" spans="1:7">
      <c r="A31" s="2">
        <v>350</v>
      </c>
      <c r="B31" s="2">
        <v>20</v>
      </c>
      <c r="D31" s="1"/>
      <c r="E31" s="1"/>
      <c r="F31" s="1"/>
      <c r="G31" s="1"/>
    </row>
    <row r="32" spans="1:7">
      <c r="A32" s="2">
        <v>400</v>
      </c>
      <c r="B32" s="2">
        <v>25</v>
      </c>
      <c r="D32" s="1"/>
      <c r="E32" s="1"/>
      <c r="F32" s="1"/>
      <c r="G32" s="1"/>
    </row>
    <row r="33" spans="1:7">
      <c r="A33" s="2">
        <v>493</v>
      </c>
      <c r="B33" s="2">
        <v>35</v>
      </c>
      <c r="D33" s="1"/>
      <c r="E33" s="1"/>
      <c r="F33" s="1"/>
      <c r="G33" s="1"/>
    </row>
    <row r="34" spans="1:7">
      <c r="A34" s="2">
        <v>450</v>
      </c>
      <c r="B34" s="2">
        <v>20</v>
      </c>
      <c r="D34" s="1"/>
      <c r="E34" s="1"/>
      <c r="F34" s="1"/>
      <c r="G34" s="1"/>
    </row>
    <row r="35" spans="1:7">
      <c r="A35" s="2">
        <v>300</v>
      </c>
      <c r="B35" s="2">
        <v>15</v>
      </c>
      <c r="D35" s="1"/>
      <c r="E35" s="1"/>
      <c r="F35" s="1"/>
      <c r="G35" s="1"/>
    </row>
    <row r="36" spans="1:7">
      <c r="A36" s="2">
        <v>300</v>
      </c>
      <c r="B36" s="2">
        <v>15</v>
      </c>
      <c r="D36" s="1"/>
      <c r="E36" s="1"/>
      <c r="F36" s="1"/>
      <c r="G36" s="1"/>
    </row>
    <row r="37" spans="1:7">
      <c r="A37" s="2">
        <v>350</v>
      </c>
      <c r="B37" s="2">
        <v>20</v>
      </c>
      <c r="D37" s="1"/>
      <c r="E37" s="1"/>
      <c r="F37" s="1"/>
      <c r="G37" s="1"/>
    </row>
    <row r="38" spans="1:7">
      <c r="A38" s="2">
        <v>300</v>
      </c>
      <c r="B38" s="2">
        <v>15</v>
      </c>
      <c r="D38" s="1"/>
      <c r="E38" s="1"/>
      <c r="F38" s="1"/>
      <c r="G38" s="1"/>
    </row>
    <row r="39" spans="1:7">
      <c r="A39" s="2">
        <v>497</v>
      </c>
      <c r="B39" s="2">
        <v>32</v>
      </c>
      <c r="D39" s="1"/>
      <c r="E39" s="1"/>
      <c r="F39" s="1"/>
      <c r="G39" s="1"/>
    </row>
    <row r="40" spans="1:7">
      <c r="A40" s="2">
        <v>500</v>
      </c>
      <c r="B40" s="2">
        <v>50</v>
      </c>
      <c r="D40" s="1"/>
      <c r="E40" s="1"/>
      <c r="F40" s="1"/>
      <c r="G40" s="1"/>
    </row>
    <row r="41" spans="1:7">
      <c r="A41" s="2">
        <v>350</v>
      </c>
      <c r="B41" s="2">
        <v>20</v>
      </c>
      <c r="D41" s="1"/>
      <c r="E41" s="1"/>
      <c r="F41" s="1"/>
      <c r="G41" s="1"/>
    </row>
    <row r="42" spans="1:7">
      <c r="A42" s="2">
        <v>400</v>
      </c>
      <c r="B42" s="2">
        <v>35</v>
      </c>
      <c r="D42" s="1"/>
      <c r="E42" s="1"/>
      <c r="F42" s="1"/>
      <c r="G42" s="1"/>
    </row>
    <row r="43" spans="1:7">
      <c r="A43" s="2">
        <v>459</v>
      </c>
      <c r="B43" s="2">
        <v>39</v>
      </c>
      <c r="D43" s="1"/>
      <c r="E43" s="1"/>
      <c r="F43" s="1"/>
      <c r="G43" s="1"/>
    </row>
    <row r="44" spans="1:7">
      <c r="A44" s="2">
        <v>450</v>
      </c>
      <c r="B44" s="2">
        <v>20</v>
      </c>
      <c r="D44" s="1"/>
      <c r="E44" s="1"/>
      <c r="F44" s="1"/>
      <c r="G44" s="1"/>
    </row>
    <row r="45" spans="1:7">
      <c r="A45" s="2">
        <v>400</v>
      </c>
      <c r="B45" s="2">
        <v>20</v>
      </c>
      <c r="D45" s="1"/>
      <c r="E45" s="1"/>
      <c r="F45" s="1"/>
      <c r="G45" s="1"/>
    </row>
    <row r="46" spans="1:7">
      <c r="A46" s="2">
        <v>350</v>
      </c>
      <c r="B46" s="2">
        <v>20</v>
      </c>
      <c r="D46" s="1"/>
      <c r="E46" s="1"/>
      <c r="F46" s="1"/>
      <c r="G46" s="1"/>
    </row>
    <row r="47" spans="1:7">
      <c r="A47" s="2">
        <v>450</v>
      </c>
      <c r="B47" s="2">
        <v>40</v>
      </c>
      <c r="D47" s="1"/>
      <c r="E47" s="1"/>
      <c r="F47" s="1"/>
      <c r="G47" s="1"/>
    </row>
    <row r="48" spans="1:7">
      <c r="A48" s="2">
        <v>450</v>
      </c>
      <c r="B48" s="2">
        <v>30</v>
      </c>
      <c r="D48" s="1"/>
      <c r="E48" s="1"/>
      <c r="F48" s="1"/>
      <c r="G48" s="1"/>
    </row>
    <row r="49" spans="1:7">
      <c r="A49" s="2">
        <v>495</v>
      </c>
      <c r="B49" s="2">
        <v>36</v>
      </c>
      <c r="D49" s="1"/>
      <c r="E49" s="1"/>
      <c r="F49" s="1"/>
      <c r="G49" s="1"/>
    </row>
    <row r="50" spans="1:7">
      <c r="A50" s="2">
        <v>400</v>
      </c>
      <c r="B50" s="2">
        <v>15</v>
      </c>
      <c r="D50" s="1"/>
      <c r="E50" s="1"/>
      <c r="F50" s="1"/>
      <c r="G50" s="1"/>
    </row>
    <row r="51" spans="1:7">
      <c r="A51" s="2">
        <v>374</v>
      </c>
      <c r="B51" s="2">
        <v>27</v>
      </c>
      <c r="D51" s="1"/>
      <c r="E51" s="1"/>
      <c r="F51" s="1"/>
      <c r="G51" s="1"/>
    </row>
    <row r="52" spans="1:7">
      <c r="A52" s="2">
        <v>400</v>
      </c>
      <c r="B52" s="2">
        <v>20</v>
      </c>
      <c r="D52" s="1"/>
      <c r="E52" s="1"/>
      <c r="F52" s="1"/>
      <c r="G52" s="1"/>
    </row>
    <row r="53" spans="1:7">
      <c r="A53" s="2">
        <v>400</v>
      </c>
      <c r="B53" s="2">
        <v>40</v>
      </c>
      <c r="D53" s="1"/>
      <c r="E53" s="1"/>
      <c r="F53" s="1"/>
      <c r="G53" s="1"/>
    </row>
    <row r="54" spans="1:7">
      <c r="A54" s="2">
        <v>400</v>
      </c>
      <c r="B54" s="2">
        <v>20</v>
      </c>
      <c r="D54" s="1"/>
      <c r="E54" s="1"/>
      <c r="F54" s="1"/>
      <c r="G54" s="1"/>
    </row>
    <row r="55" spans="1:7">
      <c r="A55" s="2">
        <v>500</v>
      </c>
      <c r="B55" s="2">
        <v>45</v>
      </c>
      <c r="D55" s="1"/>
      <c r="E55" s="1"/>
      <c r="F55" s="1"/>
      <c r="G55" s="1"/>
    </row>
    <row r="56" spans="1:7">
      <c r="A56" s="2">
        <v>350</v>
      </c>
      <c r="B56" s="2">
        <v>20</v>
      </c>
      <c r="D56" s="1"/>
      <c r="E56" s="1"/>
      <c r="F56" s="1"/>
      <c r="G56" s="1"/>
    </row>
    <row r="57" spans="1:7">
      <c r="A57" s="2">
        <v>500</v>
      </c>
      <c r="B57" s="2">
        <v>35</v>
      </c>
      <c r="D57" s="1"/>
      <c r="E57" s="1"/>
      <c r="F57" s="1"/>
      <c r="G57" s="1"/>
    </row>
    <row r="58" spans="1:7">
      <c r="A58" s="2">
        <v>480</v>
      </c>
      <c r="B58" s="2">
        <v>30</v>
      </c>
      <c r="D58" s="1"/>
      <c r="E58" s="1"/>
      <c r="F58" s="1"/>
      <c r="G58" s="1"/>
    </row>
    <row r="59" spans="1:7">
      <c r="A59" s="2">
        <v>500</v>
      </c>
      <c r="B59" s="2">
        <v>50</v>
      </c>
      <c r="D59" s="1"/>
      <c r="E59" s="1"/>
      <c r="F59" s="1"/>
      <c r="G59" s="1"/>
    </row>
    <row r="60" spans="1:7">
      <c r="A60" s="2">
        <v>400</v>
      </c>
      <c r="B60" s="2">
        <v>30</v>
      </c>
      <c r="D60" s="1"/>
      <c r="E60" s="1"/>
      <c r="F60" s="1"/>
      <c r="G60" s="1"/>
    </row>
    <row r="61" spans="1:7">
      <c r="A61" s="2">
        <v>350</v>
      </c>
      <c r="B61" s="2">
        <v>15</v>
      </c>
      <c r="D61" s="1"/>
      <c r="E61" s="1"/>
      <c r="F61" s="1"/>
      <c r="G61" s="1"/>
    </row>
    <row r="62" spans="1:7">
      <c r="A62" s="2">
        <v>400</v>
      </c>
      <c r="B62" s="2">
        <v>40</v>
      </c>
      <c r="D62" s="1"/>
      <c r="E62" s="1"/>
      <c r="F62" s="1"/>
      <c r="G62" s="1"/>
    </row>
    <row r="63" spans="1:7">
      <c r="A63" s="2">
        <v>350</v>
      </c>
      <c r="B63" s="2">
        <v>10</v>
      </c>
      <c r="D63" s="1"/>
      <c r="E63" s="1"/>
      <c r="F63" s="1"/>
      <c r="G63" s="1"/>
    </row>
    <row r="64" spans="1:7">
      <c r="A64" s="2">
        <v>450</v>
      </c>
      <c r="B64" s="2">
        <v>35</v>
      </c>
      <c r="D64" s="1"/>
      <c r="E64" s="1"/>
      <c r="F64" s="1"/>
      <c r="G64" s="1"/>
    </row>
    <row r="65" spans="1:7">
      <c r="A65" s="2">
        <v>350</v>
      </c>
      <c r="B65" s="2">
        <v>40</v>
      </c>
      <c r="D65" s="1"/>
      <c r="E65" s="1"/>
      <c r="F65" s="1"/>
      <c r="G65" s="1"/>
    </row>
    <row r="66" spans="1:7">
      <c r="A66" s="2">
        <v>350</v>
      </c>
      <c r="B66" s="2">
        <v>20</v>
      </c>
      <c r="D66" s="1"/>
      <c r="E66" s="1"/>
      <c r="F66" s="1"/>
      <c r="G66" s="1"/>
    </row>
    <row r="67" spans="1:7">
      <c r="A67" s="2">
        <v>500</v>
      </c>
      <c r="B67" s="2">
        <v>30</v>
      </c>
      <c r="D67" s="1"/>
      <c r="E67" s="1"/>
      <c r="F67" s="1"/>
      <c r="G67" s="1"/>
    </row>
    <row r="68" spans="1:7">
      <c r="A68" s="2">
        <v>350</v>
      </c>
      <c r="B68" s="2">
        <v>10</v>
      </c>
      <c r="D68" s="1"/>
      <c r="E68" s="1"/>
      <c r="F68" s="1"/>
      <c r="G68" s="1"/>
    </row>
    <row r="69" spans="1:7">
      <c r="A69" s="2">
        <v>500</v>
      </c>
      <c r="B69" s="2">
        <v>30</v>
      </c>
      <c r="D69" s="1"/>
      <c r="E69" s="1"/>
      <c r="F69" s="1"/>
      <c r="G69" s="1"/>
    </row>
    <row r="70" spans="1:7">
      <c r="A70" s="2">
        <v>400</v>
      </c>
      <c r="B70" s="2">
        <v>25</v>
      </c>
      <c r="D70" s="1"/>
      <c r="E70" s="1"/>
      <c r="F70" s="1"/>
      <c r="G70" s="1"/>
    </row>
    <row r="71" spans="1:7">
      <c r="A71" s="2">
        <v>482</v>
      </c>
      <c r="B71" s="2">
        <v>32</v>
      </c>
      <c r="D71" s="1"/>
      <c r="E71" s="1"/>
      <c r="F71" s="1"/>
      <c r="G71" s="1"/>
    </row>
    <row r="72" spans="1:7">
      <c r="A72" s="2">
        <v>350</v>
      </c>
      <c r="B72" s="2">
        <v>35</v>
      </c>
      <c r="D72" s="1"/>
      <c r="E72" s="1"/>
      <c r="F72" s="1"/>
      <c r="G72" s="1"/>
    </row>
    <row r="73" spans="1:7">
      <c r="A73" s="2">
        <v>350</v>
      </c>
      <c r="B73" s="2">
        <v>35</v>
      </c>
      <c r="D73" s="1"/>
      <c r="E73" s="1"/>
      <c r="F73" s="1"/>
      <c r="G73" s="1"/>
    </row>
    <row r="74" spans="1:7">
      <c r="A74" s="2">
        <v>400</v>
      </c>
      <c r="B74" s="2">
        <v>30</v>
      </c>
      <c r="D74" s="1"/>
      <c r="E74" s="1"/>
      <c r="F74" s="1"/>
      <c r="G74" s="1"/>
    </row>
    <row r="75" spans="1:7">
      <c r="A75" s="2">
        <v>450</v>
      </c>
      <c r="B75" s="2">
        <v>30</v>
      </c>
      <c r="D75" s="1"/>
      <c r="E75" s="1"/>
      <c r="F75" s="1"/>
      <c r="G75" s="1"/>
    </row>
    <row r="76" spans="1:7">
      <c r="A76" s="2">
        <v>500</v>
      </c>
      <c r="B76" s="2">
        <v>50</v>
      </c>
      <c r="D76" s="1"/>
      <c r="E76" s="1"/>
      <c r="F76" s="1"/>
      <c r="G76" s="1"/>
    </row>
    <row r="77" spans="1:7">
      <c r="A77" s="2">
        <v>400</v>
      </c>
      <c r="B77" s="2">
        <v>35</v>
      </c>
      <c r="D77" s="1"/>
      <c r="E77" s="1"/>
      <c r="F77" s="1"/>
      <c r="G77" s="1"/>
    </row>
    <row r="78" spans="1:7">
      <c r="A78" s="2">
        <v>450</v>
      </c>
      <c r="B78" s="2">
        <v>35</v>
      </c>
      <c r="D78" s="1"/>
      <c r="E78" s="1"/>
      <c r="F78" s="1"/>
      <c r="G78" s="1"/>
    </row>
    <row r="79" spans="1:7">
      <c r="A79" s="2">
        <v>350</v>
      </c>
      <c r="B79" s="2">
        <v>20</v>
      </c>
      <c r="D79" s="1"/>
      <c r="E79" s="1"/>
      <c r="F79" s="1"/>
      <c r="G79" s="1"/>
    </row>
    <row r="80" spans="1:7">
      <c r="A80" s="2">
        <v>450</v>
      </c>
      <c r="B80" s="2">
        <v>40</v>
      </c>
      <c r="D80" s="1"/>
      <c r="E80" s="1"/>
      <c r="F80" s="1"/>
      <c r="G80" s="1"/>
    </row>
    <row r="81" spans="1:7">
      <c r="A81" s="2">
        <v>371</v>
      </c>
      <c r="B81" s="2">
        <v>27</v>
      </c>
      <c r="D81" s="1"/>
      <c r="E81" s="1"/>
      <c r="F81" s="1"/>
      <c r="G81" s="1"/>
    </row>
    <row r="82" spans="1:7">
      <c r="A82" s="2">
        <v>493</v>
      </c>
      <c r="B82" s="2">
        <v>35</v>
      </c>
      <c r="D82" s="1"/>
      <c r="E82" s="1"/>
      <c r="F82" s="1"/>
      <c r="G82" s="1"/>
    </row>
    <row r="83" spans="1:7">
      <c r="A83" s="2">
        <v>350</v>
      </c>
      <c r="B83" s="2">
        <v>35</v>
      </c>
      <c r="D83" s="1"/>
      <c r="E83" s="1"/>
      <c r="F83" s="1"/>
      <c r="G83" s="1"/>
    </row>
    <row r="84" spans="1:7">
      <c r="A84" s="2">
        <v>400</v>
      </c>
      <c r="B84" s="2">
        <v>40</v>
      </c>
      <c r="D84" s="1"/>
      <c r="E84" s="1"/>
      <c r="F84" s="1"/>
      <c r="G84" s="1"/>
    </row>
    <row r="85" spans="1:7">
      <c r="A85" s="2">
        <v>400</v>
      </c>
      <c r="B85" s="2">
        <v>15</v>
      </c>
      <c r="D85" s="1"/>
      <c r="E85" s="1"/>
      <c r="F85" s="1"/>
      <c r="G85" s="1"/>
    </row>
    <row r="86" spans="1:7">
      <c r="A86" s="2">
        <v>350</v>
      </c>
      <c r="B86" s="2">
        <v>20</v>
      </c>
      <c r="D86" s="1"/>
      <c r="E86" s="1"/>
      <c r="F86" s="1"/>
      <c r="G86" s="1"/>
    </row>
    <row r="87" spans="1:7">
      <c r="A87" s="2">
        <v>500</v>
      </c>
      <c r="B87" s="2">
        <v>25</v>
      </c>
      <c r="D87" s="1"/>
      <c r="E87" s="1"/>
      <c r="F87" s="1"/>
      <c r="G87" s="1"/>
    </row>
    <row r="88" spans="1:7">
      <c r="A88" s="2">
        <v>350</v>
      </c>
      <c r="B88" s="2">
        <v>20</v>
      </c>
      <c r="D88" s="1"/>
      <c r="E88" s="1"/>
      <c r="F88" s="1"/>
      <c r="G88" s="1"/>
    </row>
    <row r="89" spans="1:7">
      <c r="A89" s="2">
        <v>450</v>
      </c>
      <c r="B89" s="2">
        <v>45</v>
      </c>
      <c r="D89" s="1"/>
      <c r="E89" s="1"/>
      <c r="F89" s="1"/>
      <c r="G89" s="1"/>
    </row>
    <row r="90" spans="1:7">
      <c r="A90" s="2">
        <v>400</v>
      </c>
      <c r="B90" s="2">
        <v>40</v>
      </c>
      <c r="D90" s="1"/>
      <c r="E90" s="1"/>
      <c r="F90" s="1"/>
      <c r="G90" s="1"/>
    </row>
    <row r="91" spans="1:7">
      <c r="A91" s="2">
        <v>450</v>
      </c>
      <c r="B91" s="2">
        <v>25</v>
      </c>
      <c r="D91" s="1"/>
      <c r="E91" s="1"/>
      <c r="F91" s="1"/>
      <c r="G91" s="1"/>
    </row>
    <row r="92" spans="1:7">
      <c r="A92" s="2">
        <v>500</v>
      </c>
      <c r="B92" s="2">
        <v>35</v>
      </c>
      <c r="D92" s="1"/>
      <c r="E92" s="1"/>
      <c r="F92" s="1"/>
      <c r="G92" s="1"/>
    </row>
    <row r="93" spans="1:7">
      <c r="A93" s="2">
        <v>480</v>
      </c>
      <c r="B93" s="2">
        <v>20</v>
      </c>
      <c r="D93" s="1"/>
      <c r="E93" s="1"/>
      <c r="F93" s="1"/>
      <c r="G93" s="1"/>
    </row>
    <row r="94" spans="1:7">
      <c r="A94" s="2">
        <v>400</v>
      </c>
      <c r="B94" s="2">
        <v>30</v>
      </c>
      <c r="D94" s="1"/>
      <c r="E94" s="1"/>
      <c r="F94" s="1"/>
      <c r="G94" s="1"/>
    </row>
    <row r="95" spans="1:7">
      <c r="A95" s="2">
        <v>350</v>
      </c>
      <c r="B95" s="2">
        <v>20</v>
      </c>
      <c r="D95" s="1"/>
      <c r="E95" s="1"/>
      <c r="F95" s="1"/>
      <c r="G95" s="1"/>
    </row>
    <row r="96" spans="1:7">
      <c r="A96" s="2">
        <v>500</v>
      </c>
      <c r="B96" s="2">
        <v>40</v>
      </c>
      <c r="D96" s="1"/>
      <c r="E96" s="1"/>
      <c r="F96" s="1"/>
      <c r="G96" s="1"/>
    </row>
    <row r="97" spans="1:7">
      <c r="A97" s="2">
        <v>400</v>
      </c>
      <c r="B97" s="2">
        <v>25</v>
      </c>
      <c r="D97" s="1"/>
      <c r="E97" s="1"/>
      <c r="F97" s="1"/>
      <c r="G97" s="1"/>
    </row>
    <row r="98" spans="1:7">
      <c r="A98" s="2">
        <v>400</v>
      </c>
      <c r="B98" s="2">
        <v>40</v>
      </c>
      <c r="D98" s="1"/>
      <c r="E98" s="1"/>
      <c r="F98" s="1"/>
      <c r="G98" s="1"/>
    </row>
    <row r="99" spans="1:7">
      <c r="A99" s="2">
        <v>450</v>
      </c>
      <c r="B99" s="2">
        <v>45</v>
      </c>
      <c r="D99" s="1"/>
      <c r="E99" s="1"/>
      <c r="F99" s="1"/>
      <c r="G99" s="1"/>
    </row>
    <row r="100" spans="1:7">
      <c r="A100" s="2">
        <v>350</v>
      </c>
      <c r="B100" s="2">
        <v>20</v>
      </c>
      <c r="D100" s="1"/>
      <c r="E100" s="1"/>
      <c r="F100" s="1"/>
      <c r="G100" s="1"/>
    </row>
    <row r="101" spans="1:7">
      <c r="A101" s="2">
        <v>500</v>
      </c>
      <c r="B101" s="2">
        <v>35</v>
      </c>
      <c r="D101" s="1"/>
      <c r="E101" s="1"/>
      <c r="F101" s="1"/>
      <c r="G101" s="1"/>
    </row>
    <row r="102" spans="1:7">
      <c r="A102" s="2">
        <v>450</v>
      </c>
      <c r="B102" s="2">
        <v>20</v>
      </c>
      <c r="D102" s="1"/>
      <c r="E102" s="1"/>
      <c r="F102" s="1"/>
      <c r="G102" s="1"/>
    </row>
    <row r="103" spans="1:7">
      <c r="A103" s="2">
        <v>482</v>
      </c>
      <c r="B103" s="2">
        <v>31</v>
      </c>
      <c r="D103" s="1"/>
      <c r="E103" s="1"/>
      <c r="F103" s="1"/>
      <c r="G103" s="1"/>
    </row>
    <row r="104" spans="1:7">
      <c r="A104" s="2">
        <v>400</v>
      </c>
      <c r="B104" s="2">
        <v>25</v>
      </c>
      <c r="D104" s="1"/>
      <c r="E104" s="1"/>
      <c r="F104" s="1"/>
      <c r="G104" s="1"/>
    </row>
    <row r="105" spans="1:7">
      <c r="A105" s="2">
        <v>400</v>
      </c>
      <c r="B105" s="2">
        <v>25</v>
      </c>
      <c r="D105" s="1"/>
      <c r="E105" s="1"/>
      <c r="F105" s="1"/>
      <c r="G105" s="1"/>
    </row>
    <row r="106" spans="1:7">
      <c r="A106" s="2">
        <v>500</v>
      </c>
      <c r="B106" s="2">
        <v>30</v>
      </c>
      <c r="D106" s="1"/>
      <c r="E106" s="1"/>
      <c r="F106" s="1"/>
      <c r="G106" s="1"/>
    </row>
    <row r="107" spans="1:7">
      <c r="A107" s="2">
        <v>300</v>
      </c>
      <c r="B107" s="2">
        <v>15</v>
      </c>
      <c r="D107" s="1"/>
      <c r="E107" s="1"/>
      <c r="F107" s="1"/>
      <c r="G107" s="1"/>
    </row>
    <row r="108" spans="1:7">
      <c r="A108" s="2">
        <v>450</v>
      </c>
      <c r="B108" s="2">
        <v>25</v>
      </c>
      <c r="D108" s="1"/>
      <c r="E108" s="1"/>
      <c r="F108" s="1"/>
      <c r="G108" s="1"/>
    </row>
    <row r="109" spans="1:7">
      <c r="A109" s="2">
        <v>450</v>
      </c>
      <c r="B109" s="2">
        <v>25</v>
      </c>
      <c r="D109" s="1"/>
      <c r="E109" s="1"/>
      <c r="F109" s="1"/>
      <c r="G109" s="1"/>
    </row>
    <row r="110" spans="1:7">
      <c r="A110" s="2">
        <v>400</v>
      </c>
      <c r="B110" s="2">
        <v>15</v>
      </c>
      <c r="D110" s="1"/>
      <c r="E110" s="1"/>
      <c r="F110" s="1"/>
      <c r="G110" s="1"/>
    </row>
    <row r="111" spans="1:7">
      <c r="A111" s="2">
        <v>450</v>
      </c>
      <c r="B111" s="2">
        <v>35</v>
      </c>
      <c r="D111" s="1"/>
      <c r="E111" s="1"/>
      <c r="F111" s="1"/>
      <c r="G111" s="1"/>
    </row>
    <row r="112" spans="1:7">
      <c r="A112" s="2">
        <v>350</v>
      </c>
      <c r="B112" s="2">
        <v>20</v>
      </c>
      <c r="D112" s="1"/>
      <c r="E112" s="1"/>
      <c r="F112" s="1"/>
      <c r="G112" s="1"/>
    </row>
    <row r="113" spans="1:7">
      <c r="A113" s="2">
        <v>350</v>
      </c>
      <c r="B113" s="2">
        <v>20</v>
      </c>
      <c r="D113" s="1"/>
      <c r="E113" s="1"/>
      <c r="F113" s="1"/>
      <c r="G113" s="1"/>
    </row>
    <row r="114" spans="1:7">
      <c r="A114" s="2">
        <v>500</v>
      </c>
      <c r="B114" s="2">
        <v>40</v>
      </c>
      <c r="D114" s="1"/>
      <c r="E114" s="1"/>
      <c r="F114" s="1"/>
      <c r="G114" s="1"/>
    </row>
    <row r="115" spans="1:7">
      <c r="A115" s="2">
        <v>374</v>
      </c>
      <c r="B115" s="2">
        <v>27</v>
      </c>
      <c r="D115" s="1"/>
      <c r="E115" s="1"/>
      <c r="F115" s="1"/>
      <c r="G115" s="1"/>
    </row>
    <row r="116" spans="1:7">
      <c r="A116" s="2">
        <v>350</v>
      </c>
      <c r="B116" s="2">
        <v>25</v>
      </c>
      <c r="D116" s="1"/>
      <c r="E116" s="1"/>
      <c r="F116" s="1"/>
      <c r="G116" s="1"/>
    </row>
    <row r="117" spans="1:7">
      <c r="A117" s="2">
        <v>450</v>
      </c>
      <c r="B117" s="2">
        <v>40</v>
      </c>
      <c r="D117" s="1"/>
      <c r="E117" s="1"/>
      <c r="F117" s="1"/>
      <c r="G117" s="1"/>
    </row>
    <row r="118" spans="1:7">
      <c r="A118" s="2">
        <v>480</v>
      </c>
      <c r="B118" s="2">
        <v>30</v>
      </c>
      <c r="D118" s="1"/>
      <c r="E118" s="1"/>
      <c r="F118" s="1"/>
      <c r="G118" s="1"/>
    </row>
    <row r="119" spans="1:7">
      <c r="A119" s="2">
        <v>374</v>
      </c>
      <c r="B119" s="2">
        <v>27</v>
      </c>
      <c r="D119" s="1"/>
      <c r="E119" s="1"/>
      <c r="F119" s="1"/>
      <c r="G119" s="1"/>
    </row>
    <row r="120" spans="1:7">
      <c r="A120" s="2">
        <v>450</v>
      </c>
      <c r="B120" s="2">
        <v>35</v>
      </c>
      <c r="D120" s="1"/>
      <c r="E120" s="1"/>
      <c r="F120" s="1"/>
      <c r="G120" s="1"/>
    </row>
    <row r="121" spans="1:7">
      <c r="A121" s="2">
        <v>500</v>
      </c>
      <c r="B121" s="2">
        <v>50</v>
      </c>
      <c r="D121" s="1"/>
      <c r="E121" s="1"/>
      <c r="F121" s="1"/>
      <c r="G121" s="1"/>
    </row>
    <row r="122" spans="1:7">
      <c r="A122" s="2">
        <v>350</v>
      </c>
      <c r="B122" s="2">
        <v>30</v>
      </c>
      <c r="D122" s="1"/>
      <c r="E122" s="1"/>
      <c r="F122" s="1"/>
      <c r="G122" s="1"/>
    </row>
    <row r="123" spans="1:7">
      <c r="A123" s="2">
        <v>350</v>
      </c>
      <c r="B123" s="2">
        <v>35</v>
      </c>
      <c r="D123" s="1"/>
      <c r="E123" s="1"/>
      <c r="F123" s="1"/>
      <c r="G123" s="1"/>
    </row>
    <row r="124" spans="1:7">
      <c r="A124" s="2">
        <v>374</v>
      </c>
      <c r="B124" s="2">
        <v>27</v>
      </c>
      <c r="D124" s="1"/>
      <c r="E124" s="1"/>
      <c r="F124" s="1"/>
      <c r="G124" s="1"/>
    </row>
    <row r="125" spans="1:7">
      <c r="A125" s="2">
        <v>350</v>
      </c>
      <c r="B125" s="2">
        <v>40</v>
      </c>
      <c r="D125" s="1"/>
      <c r="E125" s="1"/>
      <c r="F125" s="1"/>
      <c r="G125" s="1"/>
    </row>
    <row r="126" spans="1:7">
      <c r="A126" s="2">
        <v>300</v>
      </c>
      <c r="B126" s="2">
        <v>10</v>
      </c>
      <c r="D126" s="1"/>
      <c r="E126" s="1"/>
      <c r="F126" s="1"/>
      <c r="G126" s="1"/>
    </row>
    <row r="127" spans="1:7">
      <c r="A127" s="2">
        <v>500</v>
      </c>
      <c r="B127" s="2">
        <v>45</v>
      </c>
      <c r="D127" s="1"/>
      <c r="E127" s="1"/>
      <c r="F127" s="1"/>
      <c r="G127" s="1"/>
    </row>
    <row r="128" spans="1:7">
      <c r="A128" s="2">
        <v>350</v>
      </c>
      <c r="B128" s="2">
        <v>10</v>
      </c>
      <c r="D128" s="1"/>
      <c r="E128" s="1"/>
      <c r="F128" s="1"/>
      <c r="G128" s="1"/>
    </row>
    <row r="129" spans="1:7">
      <c r="A129" s="2">
        <v>450</v>
      </c>
      <c r="B129" s="2">
        <v>30</v>
      </c>
      <c r="D129" s="1"/>
      <c r="E129" s="1"/>
      <c r="F129" s="1"/>
      <c r="G129" s="1"/>
    </row>
    <row r="130" spans="1:7">
      <c r="A130" s="2">
        <v>400</v>
      </c>
      <c r="B130" s="2">
        <v>20</v>
      </c>
      <c r="D130" s="1"/>
      <c r="E130" s="1"/>
      <c r="F130" s="1"/>
      <c r="G130" s="1"/>
    </row>
    <row r="131" spans="1:7">
      <c r="A131" s="2">
        <v>350</v>
      </c>
      <c r="B131" s="2">
        <v>20</v>
      </c>
      <c r="D131" s="1"/>
      <c r="E131" s="1"/>
      <c r="F131" s="1"/>
      <c r="G131" s="1"/>
    </row>
    <row r="132" spans="1:7">
      <c r="A132" s="2">
        <v>350</v>
      </c>
      <c r="B132" s="2">
        <v>23</v>
      </c>
      <c r="D132" s="1"/>
      <c r="E132" s="1"/>
      <c r="F132" s="1"/>
      <c r="G132" s="1"/>
    </row>
    <row r="133" spans="1:7">
      <c r="A133" s="2">
        <v>500</v>
      </c>
      <c r="B133" s="2">
        <v>30</v>
      </c>
      <c r="D133" s="1"/>
      <c r="E133" s="1"/>
      <c r="F133" s="1"/>
      <c r="G133" s="1"/>
    </row>
    <row r="134" spans="1:7">
      <c r="A134" s="2">
        <v>450</v>
      </c>
      <c r="B134" s="2">
        <v>40</v>
      </c>
      <c r="D134" s="1"/>
      <c r="E134" s="1"/>
      <c r="F134" s="1"/>
      <c r="G134" s="1"/>
    </row>
    <row r="135" spans="1:7">
      <c r="A135" s="2">
        <v>400</v>
      </c>
      <c r="B135" s="2">
        <v>30</v>
      </c>
      <c r="D135" s="1"/>
      <c r="E135" s="1"/>
      <c r="F135" s="1"/>
      <c r="G135" s="1"/>
    </row>
    <row r="136" spans="1:7">
      <c r="A136" s="2">
        <v>400</v>
      </c>
      <c r="B136" s="2">
        <v>15</v>
      </c>
      <c r="D136" s="1"/>
      <c r="E136" s="1"/>
      <c r="F136" s="1"/>
      <c r="G136" s="1"/>
    </row>
    <row r="137" spans="1:7">
      <c r="A137" s="2">
        <v>350</v>
      </c>
      <c r="B137" s="2">
        <v>15</v>
      </c>
      <c r="D137" s="1"/>
      <c r="E137" s="1"/>
      <c r="F137" s="1"/>
      <c r="G137" s="1"/>
    </row>
    <row r="138" spans="1:7">
      <c r="A138" s="2">
        <v>300</v>
      </c>
      <c r="B138" s="2">
        <v>23</v>
      </c>
      <c r="D138" s="1"/>
      <c r="E138" s="1"/>
      <c r="F138" s="1"/>
      <c r="G138" s="1"/>
    </row>
    <row r="139" spans="1:7">
      <c r="A139" s="2">
        <v>400</v>
      </c>
      <c r="B139" s="2">
        <v>15</v>
      </c>
      <c r="D139" s="1"/>
      <c r="E139" s="1"/>
      <c r="F139" s="1"/>
      <c r="G139" s="1"/>
    </row>
    <row r="140" spans="1:7">
      <c r="A140" s="2">
        <v>350</v>
      </c>
      <c r="B140" s="2">
        <v>25</v>
      </c>
      <c r="D140" s="1"/>
      <c r="E140" s="1"/>
      <c r="F140" s="1"/>
      <c r="G140" s="1"/>
    </row>
    <row r="141" spans="1:7">
      <c r="A141" s="2">
        <v>350</v>
      </c>
      <c r="B141" s="2">
        <v>20</v>
      </c>
      <c r="D141" s="1"/>
      <c r="E141" s="1"/>
      <c r="F141" s="1"/>
      <c r="G141" s="1"/>
    </row>
    <row r="142" spans="1:7">
      <c r="A142" s="2">
        <v>400</v>
      </c>
      <c r="B142" s="2">
        <v>25</v>
      </c>
      <c r="D142" s="1"/>
      <c r="E142" s="1"/>
      <c r="F142" s="1"/>
      <c r="G142" s="1"/>
    </row>
    <row r="143" spans="1:7">
      <c r="A143" s="2">
        <v>400</v>
      </c>
      <c r="B143" s="2">
        <v>35</v>
      </c>
      <c r="D143" s="1"/>
      <c r="E143" s="1"/>
      <c r="F143" s="1"/>
      <c r="G143" s="1"/>
    </row>
    <row r="144" spans="1:7">
      <c r="A144" s="2">
        <v>450</v>
      </c>
      <c r="B144" s="2">
        <v>30</v>
      </c>
      <c r="D144" s="1"/>
      <c r="E144" s="1"/>
      <c r="F144" s="1"/>
      <c r="G144" s="1"/>
    </row>
    <row r="145" spans="1:7">
      <c r="A145" s="2">
        <v>500</v>
      </c>
      <c r="B145" s="2">
        <v>30</v>
      </c>
      <c r="D145" s="1"/>
      <c r="E145" s="1"/>
      <c r="F145" s="1"/>
      <c r="G145" s="1"/>
    </row>
    <row r="146" spans="1:7">
      <c r="A146" s="2">
        <v>450</v>
      </c>
      <c r="B146" s="2">
        <v>40</v>
      </c>
      <c r="D146" s="1"/>
      <c r="E146" s="1"/>
      <c r="F146" s="1"/>
      <c r="G146" s="1"/>
    </row>
    <row r="147" spans="1:7">
      <c r="A147" s="2">
        <v>500</v>
      </c>
      <c r="B147" s="2">
        <v>25</v>
      </c>
      <c r="D147" s="1"/>
      <c r="E147" s="1"/>
      <c r="F147" s="1"/>
      <c r="G147" s="1"/>
    </row>
    <row r="148" spans="1:7">
      <c r="A148" s="2">
        <v>405</v>
      </c>
      <c r="B148" s="2">
        <v>29</v>
      </c>
      <c r="D148" s="1"/>
      <c r="E148" s="1"/>
      <c r="F148" s="1"/>
      <c r="G148" s="1"/>
    </row>
    <row r="149" spans="1:7">
      <c r="A149" s="2">
        <v>500</v>
      </c>
      <c r="B149" s="2">
        <v>40</v>
      </c>
      <c r="D149" s="1"/>
      <c r="E149" s="1"/>
      <c r="F149" s="1"/>
      <c r="G149" s="1"/>
    </row>
    <row r="150" spans="1:7">
      <c r="A150" s="2">
        <v>388</v>
      </c>
      <c r="B150" s="2">
        <v>16</v>
      </c>
      <c r="D150" s="1"/>
      <c r="E150" s="1"/>
      <c r="F150" s="1"/>
      <c r="G150" s="1"/>
    </row>
    <row r="151" spans="1:7">
      <c r="A151" s="2">
        <v>300</v>
      </c>
      <c r="B151" s="2">
        <v>15</v>
      </c>
      <c r="D151" s="1"/>
      <c r="E151" s="1"/>
      <c r="F151" s="1"/>
      <c r="G151" s="1"/>
    </row>
    <row r="152" spans="1:7">
      <c r="A152" s="2">
        <v>400</v>
      </c>
      <c r="B152" s="2">
        <v>25</v>
      </c>
      <c r="D152" s="1"/>
      <c r="E152" s="1"/>
      <c r="F152" s="1"/>
      <c r="G152" s="1"/>
    </row>
    <row r="153" spans="1:7">
      <c r="A153" s="2">
        <v>500</v>
      </c>
      <c r="B153" s="2">
        <v>40</v>
      </c>
      <c r="D153" s="1"/>
      <c r="E153" s="1"/>
      <c r="F153" s="1"/>
      <c r="G153" s="1"/>
    </row>
    <row r="154" spans="1:7">
      <c r="A154" s="2">
        <v>300</v>
      </c>
      <c r="B154" s="2">
        <v>15</v>
      </c>
      <c r="D154" s="1"/>
      <c r="E154" s="1"/>
      <c r="F154" s="1"/>
      <c r="G154" s="1"/>
    </row>
    <row r="155" spans="1:7">
      <c r="A155" s="2">
        <v>500</v>
      </c>
      <c r="B155" s="2">
        <v>40</v>
      </c>
      <c r="D155" s="1"/>
      <c r="E155" s="1"/>
      <c r="F155" s="1"/>
      <c r="G155" s="1"/>
    </row>
    <row r="156" spans="1:7">
      <c r="A156" s="2">
        <v>500</v>
      </c>
      <c r="B156" s="2">
        <v>25</v>
      </c>
      <c r="D156" s="1"/>
      <c r="E156" s="1"/>
      <c r="F156" s="1"/>
      <c r="G156" s="1"/>
    </row>
    <row r="157" spans="1:7">
      <c r="A157" s="2">
        <v>450</v>
      </c>
      <c r="B157" s="2">
        <v>35</v>
      </c>
      <c r="D157" s="1"/>
      <c r="E157" s="1"/>
      <c r="F157" s="1"/>
      <c r="G157" s="1"/>
    </row>
    <row r="158" spans="1:7">
      <c r="A158" s="2">
        <v>450</v>
      </c>
      <c r="B158" s="2">
        <v>35</v>
      </c>
      <c r="D158" s="1"/>
      <c r="E158" s="1"/>
      <c r="F158" s="1"/>
      <c r="G158" s="1"/>
    </row>
    <row r="159" spans="1:7">
      <c r="A159" s="2">
        <v>450</v>
      </c>
      <c r="B159" s="2">
        <v>35</v>
      </c>
      <c r="D159" s="1"/>
      <c r="E159" s="1"/>
      <c r="F159" s="1"/>
      <c r="G159" s="1"/>
    </row>
    <row r="160" spans="1:7">
      <c r="A160" s="2">
        <v>489</v>
      </c>
      <c r="B160" s="2">
        <v>36</v>
      </c>
      <c r="D160" s="1"/>
      <c r="E160" s="1"/>
      <c r="F160" s="1"/>
      <c r="G160" s="1"/>
    </row>
    <row r="161" spans="1:7">
      <c r="A161" s="2">
        <v>482</v>
      </c>
      <c r="B161" s="2">
        <v>31</v>
      </c>
      <c r="D161" s="1"/>
      <c r="E161" s="1"/>
      <c r="F161" s="1"/>
      <c r="G161" s="1"/>
    </row>
    <row r="162" spans="1:7">
      <c r="A162" s="2">
        <v>459</v>
      </c>
      <c r="B162" s="2">
        <v>39</v>
      </c>
      <c r="D162" s="1"/>
      <c r="E162" s="1"/>
      <c r="F162" s="1"/>
      <c r="G162" s="1"/>
    </row>
    <row r="163" spans="1:7">
      <c r="A163" s="2">
        <v>300</v>
      </c>
      <c r="B163" s="2">
        <v>15</v>
      </c>
      <c r="D163" s="1"/>
      <c r="E163" s="1"/>
      <c r="F163" s="1"/>
      <c r="G163" s="1"/>
    </row>
    <row r="164" spans="1:7">
      <c r="A164" s="2">
        <v>300</v>
      </c>
      <c r="B164" s="2">
        <v>15</v>
      </c>
      <c r="D164" s="1"/>
      <c r="E164" s="1"/>
      <c r="F164" s="1"/>
      <c r="G164" s="1"/>
    </row>
    <row r="165" spans="1:7">
      <c r="A165" s="2">
        <v>420</v>
      </c>
      <c r="B165" s="2">
        <v>20</v>
      </c>
      <c r="D165" s="1"/>
      <c r="E165" s="1"/>
      <c r="F165" s="1"/>
      <c r="G165" s="1"/>
    </row>
    <row r="166" spans="1:7">
      <c r="A166" s="2">
        <v>500</v>
      </c>
      <c r="B166" s="2">
        <v>50</v>
      </c>
      <c r="D166" s="1"/>
      <c r="E166" s="1"/>
      <c r="F166" s="1"/>
      <c r="G166" s="1"/>
    </row>
    <row r="167" spans="1:7">
      <c r="A167" s="2">
        <v>350</v>
      </c>
      <c r="B167" s="2">
        <v>20</v>
      </c>
      <c r="D167" s="1"/>
      <c r="E167" s="1"/>
      <c r="F167" s="1"/>
      <c r="G167" s="1"/>
    </row>
    <row r="168" spans="1:7">
      <c r="A168" s="2">
        <v>450</v>
      </c>
      <c r="B168" s="2">
        <v>35</v>
      </c>
      <c r="D168" s="1"/>
      <c r="E168" s="1"/>
      <c r="F168" s="1"/>
      <c r="G168" s="1"/>
    </row>
    <row r="169" spans="1:7">
      <c r="A169" s="2">
        <v>450</v>
      </c>
      <c r="B169" s="2">
        <v>40</v>
      </c>
      <c r="D169" s="1"/>
      <c r="E169" s="1"/>
      <c r="F169" s="1"/>
      <c r="G169" s="1"/>
    </row>
    <row r="170" spans="1:7">
      <c r="A170" s="2">
        <v>350</v>
      </c>
      <c r="B170" s="2">
        <v>35</v>
      </c>
      <c r="D170" s="1"/>
      <c r="E170" s="1"/>
      <c r="F170" s="1"/>
      <c r="G170" s="1"/>
    </row>
    <row r="171" spans="1:7">
      <c r="A171" s="2">
        <v>450</v>
      </c>
      <c r="B171" s="2">
        <v>45</v>
      </c>
      <c r="D171" s="1"/>
      <c r="E171" s="1"/>
      <c r="F171" s="1"/>
      <c r="G171" s="1"/>
    </row>
    <row r="172" spans="1:7">
      <c r="A172" s="2">
        <v>350</v>
      </c>
      <c r="B172" s="2">
        <v>20</v>
      </c>
      <c r="D172" s="1"/>
      <c r="E172" s="1"/>
      <c r="F172" s="1"/>
      <c r="G172" s="1"/>
    </row>
    <row r="173" spans="1:7">
      <c r="A173" s="2">
        <v>450</v>
      </c>
      <c r="B173" s="2">
        <v>25</v>
      </c>
      <c r="D173" s="1"/>
      <c r="E173" s="1"/>
      <c r="F173" s="1"/>
      <c r="G173" s="1"/>
    </row>
    <row r="174" spans="1:7">
      <c r="A174" s="2">
        <v>374</v>
      </c>
      <c r="B174" s="2">
        <v>27</v>
      </c>
      <c r="D174" s="1"/>
      <c r="E174" s="1"/>
      <c r="F174" s="1"/>
      <c r="G174" s="1"/>
    </row>
    <row r="175" spans="1:7">
      <c r="A175" s="2">
        <v>350</v>
      </c>
      <c r="B175" s="2">
        <v>35</v>
      </c>
      <c r="D175" s="1"/>
      <c r="E175" s="1"/>
      <c r="F175" s="1"/>
      <c r="G175" s="1"/>
    </row>
    <row r="176" spans="1:7">
      <c r="A176" s="2">
        <v>350</v>
      </c>
      <c r="B176" s="2">
        <v>20</v>
      </c>
      <c r="D176" s="1"/>
      <c r="E176" s="1"/>
      <c r="F176" s="1"/>
      <c r="G176" s="1"/>
    </row>
    <row r="177" spans="1:7">
      <c r="A177" s="2">
        <v>500</v>
      </c>
      <c r="B177" s="2">
        <v>25</v>
      </c>
      <c r="D177" s="1"/>
      <c r="E177" s="1"/>
      <c r="F177" s="1"/>
      <c r="G177" s="1"/>
    </row>
    <row r="178" spans="1:7">
      <c r="A178" s="2">
        <v>500</v>
      </c>
      <c r="B178" s="2">
        <v>45</v>
      </c>
      <c r="D178" s="1"/>
      <c r="E178" s="1"/>
      <c r="F178" s="1"/>
      <c r="G178" s="1"/>
    </row>
    <row r="179" spans="1:7">
      <c r="A179" s="2">
        <v>400</v>
      </c>
      <c r="B179" s="2">
        <v>30</v>
      </c>
      <c r="D179" s="1"/>
      <c r="E179" s="1"/>
      <c r="F179" s="1"/>
      <c r="G179" s="1"/>
    </row>
    <row r="180" spans="1:7">
      <c r="A180" s="2">
        <v>450</v>
      </c>
      <c r="B180" s="2">
        <v>25</v>
      </c>
      <c r="D180" s="1"/>
      <c r="E180" s="1"/>
      <c r="F180" s="1"/>
      <c r="G180" s="1"/>
    </row>
    <row r="181" spans="1:7">
      <c r="A181" s="2">
        <v>300</v>
      </c>
      <c r="B181" s="2">
        <v>15</v>
      </c>
      <c r="D181" s="1"/>
      <c r="E181" s="1"/>
      <c r="F181" s="1"/>
      <c r="G181" s="1"/>
    </row>
    <row r="182" spans="1:7">
      <c r="A182" s="2">
        <v>420</v>
      </c>
      <c r="B182" s="2">
        <v>40</v>
      </c>
      <c r="D182" s="1"/>
      <c r="E182" s="1"/>
      <c r="F182" s="1"/>
      <c r="G182" s="1"/>
    </row>
    <row r="183" spans="1:7">
      <c r="A183" s="2">
        <v>450</v>
      </c>
      <c r="B183" s="2">
        <v>25</v>
      </c>
      <c r="D183" s="1"/>
      <c r="E183" s="1"/>
      <c r="F183" s="1"/>
      <c r="G183" s="1"/>
    </row>
    <row r="184" spans="1:7">
      <c r="A184" s="2">
        <v>500</v>
      </c>
      <c r="B184" s="2">
        <v>40</v>
      </c>
      <c r="D184" s="1"/>
      <c r="E184" s="1"/>
      <c r="F184" s="1"/>
      <c r="G184" s="1"/>
    </row>
    <row r="185" spans="1:7">
      <c r="A185" s="2">
        <v>489</v>
      </c>
      <c r="B185" s="2">
        <v>36</v>
      </c>
      <c r="D185" s="1"/>
      <c r="E185" s="1"/>
      <c r="F185" s="1"/>
      <c r="G185" s="1"/>
    </row>
    <row r="186" spans="1:7">
      <c r="A186" s="2">
        <v>350</v>
      </c>
      <c r="B186" s="2">
        <v>10</v>
      </c>
      <c r="D186" s="1"/>
      <c r="E186" s="1"/>
      <c r="F186" s="1"/>
      <c r="G186" s="1"/>
    </row>
    <row r="187" spans="1:7">
      <c r="A187" s="2">
        <v>450</v>
      </c>
      <c r="B187" s="2">
        <v>20</v>
      </c>
      <c r="D187" s="1"/>
      <c r="E187" s="1"/>
      <c r="F187" s="1"/>
      <c r="G187" s="1"/>
    </row>
    <row r="188" spans="1:7">
      <c r="A188" s="2">
        <v>480</v>
      </c>
      <c r="B188" s="2">
        <v>30</v>
      </c>
      <c r="D188" s="1"/>
      <c r="E188" s="1"/>
      <c r="F188" s="1"/>
      <c r="G188" s="1"/>
    </row>
    <row r="189" spans="1:7">
      <c r="A189" s="2">
        <v>300</v>
      </c>
      <c r="B189" s="2">
        <v>15</v>
      </c>
      <c r="D189" s="1"/>
      <c r="E189" s="1"/>
      <c r="F189" s="1"/>
      <c r="G189" s="1"/>
    </row>
    <row r="190" spans="1:7">
      <c r="A190" s="2">
        <v>500</v>
      </c>
      <c r="B190" s="2">
        <v>40</v>
      </c>
      <c r="D190" s="1"/>
      <c r="E190" s="1"/>
      <c r="F190" s="1"/>
      <c r="G190" s="1"/>
    </row>
    <row r="191" spans="1:7">
      <c r="A191" s="2">
        <v>400</v>
      </c>
      <c r="B191" s="2">
        <v>25</v>
      </c>
      <c r="D191" s="1"/>
      <c r="E191" s="1"/>
      <c r="F191" s="1"/>
      <c r="G191" s="1"/>
    </row>
    <row r="192" spans="1:7">
      <c r="A192" s="2">
        <v>350</v>
      </c>
      <c r="B192" s="2">
        <v>20</v>
      </c>
      <c r="D192" s="1"/>
      <c r="E192" s="1"/>
      <c r="F192" s="1"/>
      <c r="G192" s="1"/>
    </row>
    <row r="193" spans="1:7">
      <c r="A193" s="2">
        <v>450</v>
      </c>
      <c r="B193" s="2">
        <v>25</v>
      </c>
      <c r="D193" s="1"/>
      <c r="E193" s="1"/>
      <c r="F193" s="1"/>
      <c r="G193" s="1"/>
    </row>
    <row r="194" spans="1:7">
      <c r="A194" s="2">
        <v>497</v>
      </c>
      <c r="B194" s="2">
        <v>32</v>
      </c>
      <c r="D194" s="1"/>
      <c r="E194" s="1"/>
      <c r="F194" s="1"/>
      <c r="G194" s="1"/>
    </row>
    <row r="195" spans="1:7">
      <c r="A195" s="2">
        <v>480</v>
      </c>
      <c r="B195" s="2">
        <v>30</v>
      </c>
      <c r="D195" s="1"/>
      <c r="E195" s="1"/>
      <c r="F195" s="1"/>
      <c r="G195" s="1"/>
    </row>
    <row r="196" spans="1:7">
      <c r="A196" s="2">
        <v>470</v>
      </c>
      <c r="B196" s="2">
        <v>50</v>
      </c>
      <c r="D196" s="1"/>
      <c r="E196" s="1"/>
      <c r="F196" s="1"/>
      <c r="G196" s="1"/>
    </row>
    <row r="197" spans="1:7">
      <c r="A197" s="2">
        <v>500</v>
      </c>
      <c r="B197" s="2">
        <v>25</v>
      </c>
      <c r="D197" s="1"/>
      <c r="E197" s="1"/>
      <c r="F197" s="1"/>
      <c r="G197" s="1"/>
    </row>
    <row r="198" spans="1:7">
      <c r="A198" s="2">
        <v>450</v>
      </c>
      <c r="B198" s="2">
        <v>35</v>
      </c>
      <c r="D198" s="1"/>
      <c r="E198" s="1"/>
      <c r="F198" s="1"/>
      <c r="G198" s="1"/>
    </row>
    <row r="199" spans="1:7">
      <c r="A199" s="2">
        <v>350</v>
      </c>
      <c r="B199" s="2">
        <v>10</v>
      </c>
      <c r="D199" s="1"/>
      <c r="E199" s="1"/>
      <c r="F199" s="1"/>
      <c r="G199" s="1"/>
    </row>
    <row r="200" spans="1:7">
      <c r="A200" s="2">
        <v>300</v>
      </c>
      <c r="B200" s="2">
        <v>15</v>
      </c>
      <c r="D200" s="1"/>
      <c r="E200" s="1"/>
      <c r="F200" s="1"/>
      <c r="G200" s="1"/>
    </row>
    <row r="201" spans="1:7">
      <c r="A201" s="2">
        <v>500</v>
      </c>
      <c r="B201" s="2">
        <v>20</v>
      </c>
      <c r="D201" s="1"/>
      <c r="E201" s="1"/>
      <c r="F201" s="1"/>
      <c r="G201" s="1"/>
    </row>
    <row r="202" spans="1:7">
      <c r="A202" s="2">
        <v>400</v>
      </c>
      <c r="B202" s="2">
        <v>25</v>
      </c>
      <c r="D202" s="1"/>
      <c r="E202" s="1"/>
      <c r="F202" s="1"/>
      <c r="G202" s="1"/>
    </row>
    <row r="203" spans="1:7">
      <c r="A203" s="2">
        <v>500</v>
      </c>
      <c r="B203" s="2">
        <v>30</v>
      </c>
      <c r="D203" s="1"/>
      <c r="E203" s="1"/>
      <c r="F203" s="1"/>
      <c r="G203" s="1"/>
    </row>
    <row r="204" spans="1:7">
      <c r="A204" s="2">
        <v>500</v>
      </c>
      <c r="B204" s="2">
        <v>40</v>
      </c>
      <c r="D204" s="1"/>
      <c r="E204" s="1"/>
      <c r="F204" s="1"/>
      <c r="G204" s="1"/>
    </row>
    <row r="205" spans="1:7">
      <c r="A205" s="2">
        <v>405</v>
      </c>
      <c r="B205" s="2">
        <v>29</v>
      </c>
      <c r="D205" s="1"/>
      <c r="E205" s="1"/>
      <c r="F205" s="1"/>
      <c r="G205" s="1"/>
    </row>
    <row r="206" spans="1:7">
      <c r="A206" s="2">
        <v>350</v>
      </c>
      <c r="B206" s="2">
        <v>35</v>
      </c>
      <c r="D206" s="1"/>
      <c r="E206" s="1"/>
      <c r="F206" s="1"/>
      <c r="G206" s="1"/>
    </row>
    <row r="207" spans="1:7">
      <c r="A207" s="2">
        <v>450</v>
      </c>
      <c r="B207" s="2">
        <v>30</v>
      </c>
      <c r="D207" s="1"/>
      <c r="E207" s="1"/>
      <c r="F207" s="1"/>
      <c r="G207" s="1"/>
    </row>
    <row r="208" spans="1:7">
      <c r="A208" s="2">
        <v>350</v>
      </c>
      <c r="B208" s="2">
        <v>35</v>
      </c>
      <c r="D208" s="1"/>
      <c r="E208" s="1"/>
      <c r="F208" s="1"/>
      <c r="G208" s="1"/>
    </row>
    <row r="209" spans="1:7">
      <c r="A209" s="2">
        <v>400</v>
      </c>
      <c r="B209" s="2">
        <v>30</v>
      </c>
      <c r="D209" s="1"/>
      <c r="E209" s="1"/>
      <c r="F209" s="1"/>
      <c r="G209" s="1"/>
    </row>
    <row r="210" spans="1:7">
      <c r="A210" s="2">
        <v>450</v>
      </c>
      <c r="B210" s="2">
        <v>30</v>
      </c>
      <c r="D210" s="1"/>
      <c r="E210" s="1"/>
      <c r="F210" s="1"/>
      <c r="G210" s="1"/>
    </row>
    <row r="211" spans="1:7">
      <c r="A211" s="2">
        <v>500</v>
      </c>
      <c r="B211" s="2">
        <v>30</v>
      </c>
      <c r="D211" s="1"/>
      <c r="E211" s="1"/>
      <c r="F211" s="1"/>
      <c r="G211" s="1"/>
    </row>
    <row r="212" spans="1:7">
      <c r="A212" s="2">
        <v>300</v>
      </c>
      <c r="B212" s="2">
        <v>15</v>
      </c>
      <c r="D212" s="1"/>
      <c r="E212" s="1"/>
      <c r="F212" s="1"/>
      <c r="G212" s="1"/>
    </row>
    <row r="213" spans="1:7">
      <c r="A213" s="2">
        <v>350</v>
      </c>
      <c r="B213" s="2">
        <v>20</v>
      </c>
      <c r="D213" s="1"/>
      <c r="E213" s="1"/>
      <c r="F213" s="1"/>
      <c r="G213" s="1"/>
    </row>
    <row r="214" spans="1:7">
      <c r="A214" s="2">
        <v>500</v>
      </c>
      <c r="B214" s="2">
        <v>50</v>
      </c>
      <c r="D214" s="1"/>
      <c r="E214" s="1"/>
      <c r="F214" s="1"/>
      <c r="G214" s="1"/>
    </row>
    <row r="215" spans="1:7">
      <c r="A215" s="2">
        <v>500</v>
      </c>
      <c r="B215" s="2">
        <v>40</v>
      </c>
      <c r="D215" s="1"/>
      <c r="E215" s="1"/>
      <c r="F215" s="1"/>
      <c r="G215" s="1"/>
    </row>
    <row r="216" spans="1:7">
      <c r="A216" s="2">
        <v>400</v>
      </c>
      <c r="B216" s="2">
        <v>25</v>
      </c>
      <c r="D216" s="1"/>
      <c r="E216" s="1"/>
      <c r="F216" s="1"/>
      <c r="G216" s="1"/>
    </row>
    <row r="217" spans="1:7">
      <c r="A217" s="2">
        <v>350</v>
      </c>
      <c r="B217" s="2">
        <v>20</v>
      </c>
      <c r="D217" s="1"/>
      <c r="E217" s="1"/>
      <c r="F217" s="1"/>
      <c r="G217" s="1"/>
    </row>
    <row r="218" spans="1:7">
      <c r="A218" s="2">
        <v>400</v>
      </c>
      <c r="B218" s="2">
        <v>20</v>
      </c>
      <c r="D218" s="1"/>
      <c r="E218" s="1"/>
      <c r="F218" s="1"/>
      <c r="G218" s="1"/>
    </row>
    <row r="219" spans="1:7">
      <c r="A219" s="2">
        <v>300</v>
      </c>
      <c r="B219" s="2">
        <v>15</v>
      </c>
      <c r="D219" s="1"/>
      <c r="E219" s="1"/>
      <c r="F219" s="1"/>
      <c r="G219" s="1"/>
    </row>
    <row r="220" spans="1:7">
      <c r="A220" s="2">
        <v>450</v>
      </c>
      <c r="B220" s="2">
        <v>25</v>
      </c>
      <c r="D220" s="1"/>
      <c r="E220" s="1"/>
      <c r="F220" s="1"/>
      <c r="G220" s="1"/>
    </row>
    <row r="221" spans="1:7">
      <c r="A221" s="2">
        <v>400</v>
      </c>
      <c r="B221" s="2">
        <v>25</v>
      </c>
      <c r="D221" s="1"/>
      <c r="E221" s="1"/>
      <c r="F221" s="1"/>
      <c r="G221" s="1"/>
    </row>
    <row r="222" spans="1:7">
      <c r="A222" s="2">
        <v>400</v>
      </c>
      <c r="B222" s="2">
        <v>25</v>
      </c>
      <c r="D222" s="1"/>
      <c r="E222" s="1"/>
      <c r="F222" s="1"/>
      <c r="G222" s="1"/>
    </row>
    <row r="223" spans="1:7">
      <c r="A223" s="2">
        <v>300</v>
      </c>
      <c r="B223" s="2">
        <v>15</v>
      </c>
      <c r="D223" s="1"/>
      <c r="E223" s="1"/>
      <c r="F223" s="1"/>
      <c r="G223" s="1"/>
    </row>
    <row r="224" spans="1:7">
      <c r="A224" s="2">
        <v>350</v>
      </c>
      <c r="B224" s="2">
        <v>20</v>
      </c>
      <c r="D224" s="1"/>
      <c r="E224" s="1"/>
      <c r="F224" s="1"/>
      <c r="G224" s="1"/>
    </row>
    <row r="225" spans="1:7">
      <c r="A225" s="2">
        <v>480</v>
      </c>
      <c r="B225" s="2">
        <v>15</v>
      </c>
      <c r="D225" s="1"/>
      <c r="E225" s="1"/>
      <c r="F225" s="1"/>
      <c r="G225" s="1"/>
    </row>
    <row r="226" spans="1:7">
      <c r="A226" s="2">
        <v>500</v>
      </c>
      <c r="B226" s="2">
        <v>30</v>
      </c>
      <c r="D226" s="1"/>
      <c r="E226" s="1"/>
      <c r="F226" s="1"/>
      <c r="G226" s="1"/>
    </row>
    <row r="227" spans="1:7">
      <c r="A227" s="2">
        <v>450</v>
      </c>
      <c r="B227" s="2">
        <v>40</v>
      </c>
      <c r="D227" s="1"/>
      <c r="E227" s="1"/>
      <c r="F227" s="1"/>
      <c r="G227" s="1"/>
    </row>
    <row r="228" spans="1:7">
      <c r="A228" s="2">
        <v>400</v>
      </c>
      <c r="B228" s="2">
        <v>40</v>
      </c>
      <c r="D228" s="1"/>
      <c r="E228" s="1"/>
      <c r="F228" s="1"/>
      <c r="G228" s="1"/>
    </row>
    <row r="229" spans="1:7">
      <c r="A229" s="2">
        <v>400</v>
      </c>
      <c r="B229" s="2">
        <v>20</v>
      </c>
      <c r="D229" s="1"/>
      <c r="E229" s="1"/>
      <c r="F229" s="1"/>
      <c r="G229" s="1"/>
    </row>
    <row r="230" spans="1:7">
      <c r="A230" s="2">
        <v>450</v>
      </c>
      <c r="B230" s="2">
        <v>30</v>
      </c>
      <c r="D230" s="1"/>
      <c r="E230" s="1"/>
      <c r="F230" s="1"/>
      <c r="G230" s="1"/>
    </row>
    <row r="231" spans="1:7">
      <c r="A231" s="2">
        <v>350</v>
      </c>
      <c r="B231" s="2">
        <v>20</v>
      </c>
      <c r="D231" s="1"/>
      <c r="E231" s="1"/>
      <c r="F231" s="1"/>
      <c r="G231" s="1"/>
    </row>
    <row r="232" spans="1:7">
      <c r="A232" s="2">
        <v>450</v>
      </c>
      <c r="B232" s="2">
        <v>25</v>
      </c>
      <c r="D232" s="1"/>
      <c r="E232" s="1"/>
      <c r="F232" s="1"/>
      <c r="G232" s="1"/>
    </row>
    <row r="233" spans="1:7">
      <c r="A233" s="2">
        <v>348</v>
      </c>
      <c r="B233" s="2">
        <v>16</v>
      </c>
      <c r="D233" s="1"/>
      <c r="E233" s="1"/>
      <c r="F233" s="1"/>
      <c r="G233" s="1"/>
    </row>
    <row r="234" spans="1:7">
      <c r="A234" s="2">
        <v>500</v>
      </c>
      <c r="B234" s="2">
        <v>40</v>
      </c>
      <c r="D234" s="1"/>
      <c r="E234" s="1"/>
      <c r="F234" s="1"/>
      <c r="G234" s="1"/>
    </row>
    <row r="235" spans="1:7">
      <c r="A235" s="2">
        <v>400</v>
      </c>
      <c r="B235" s="2">
        <v>25</v>
      </c>
      <c r="D235" s="1"/>
      <c r="E235" s="1"/>
      <c r="F235" s="1"/>
      <c r="G235" s="1"/>
    </row>
    <row r="236" spans="1:7">
      <c r="A236" s="2">
        <v>350</v>
      </c>
      <c r="B236" s="2">
        <v>35</v>
      </c>
      <c r="D236" s="1"/>
      <c r="E236" s="1"/>
      <c r="F236" s="1"/>
      <c r="G236" s="1"/>
    </row>
    <row r="237" spans="1:7">
      <c r="A237" s="2">
        <v>400</v>
      </c>
      <c r="B237" s="2">
        <v>30</v>
      </c>
      <c r="D237" s="1"/>
      <c r="E237" s="1"/>
      <c r="F237" s="1"/>
      <c r="G237" s="1"/>
    </row>
    <row r="238" spans="1:7">
      <c r="A238" s="2">
        <v>400</v>
      </c>
      <c r="B238" s="2">
        <v>25</v>
      </c>
      <c r="D238" s="1"/>
      <c r="E238" s="1"/>
      <c r="F238" s="1"/>
      <c r="G238" s="1"/>
    </row>
    <row r="239" spans="1:7">
      <c r="A239" s="2">
        <v>400</v>
      </c>
      <c r="B239" s="2">
        <v>45</v>
      </c>
      <c r="D239" s="1"/>
      <c r="E239" s="1"/>
      <c r="F239" s="1"/>
      <c r="G239" s="1"/>
    </row>
    <row r="240" spans="1:7">
      <c r="A240" s="2">
        <v>450</v>
      </c>
      <c r="B240" s="2">
        <v>20</v>
      </c>
      <c r="D240" s="1"/>
      <c r="E240" s="1"/>
      <c r="F240" s="1"/>
      <c r="G240" s="1"/>
    </row>
    <row r="241" spans="1:7">
      <c r="A241" s="2">
        <v>350</v>
      </c>
      <c r="B241" s="2">
        <v>35</v>
      </c>
      <c r="D241" s="1"/>
      <c r="E241" s="1"/>
      <c r="F241" s="1"/>
      <c r="G241" s="1"/>
    </row>
    <row r="242" spans="1:7">
      <c r="A242" s="2">
        <v>450</v>
      </c>
      <c r="B242" s="2">
        <v>30</v>
      </c>
      <c r="D242" s="1"/>
      <c r="E242" s="1"/>
      <c r="F242" s="1"/>
      <c r="G242" s="1"/>
    </row>
    <row r="243" spans="1:7">
      <c r="A243" s="2">
        <v>500</v>
      </c>
      <c r="B243" s="2">
        <v>50</v>
      </c>
      <c r="D243" s="1"/>
      <c r="E243" s="1"/>
      <c r="F243" s="1"/>
      <c r="G243" s="1"/>
    </row>
    <row r="244" spans="1:7">
      <c r="A244" s="2">
        <v>400</v>
      </c>
      <c r="B244" s="2">
        <v>35</v>
      </c>
      <c r="D244" s="1"/>
      <c r="E244" s="1"/>
      <c r="F244" s="1"/>
      <c r="G244" s="1"/>
    </row>
    <row r="245" spans="1:7">
      <c r="A245" s="2">
        <v>300</v>
      </c>
      <c r="B245" s="2">
        <v>15</v>
      </c>
      <c r="D245" s="1"/>
      <c r="E245" s="1"/>
      <c r="F245" s="1"/>
      <c r="G245" s="1"/>
    </row>
    <row r="246" spans="1:7">
      <c r="A246" s="2">
        <v>495</v>
      </c>
      <c r="B246" s="2">
        <v>36</v>
      </c>
      <c r="D246" s="1"/>
      <c r="E246" s="1"/>
      <c r="F246" s="1"/>
      <c r="G246" s="1"/>
    </row>
    <row r="247" spans="1:7">
      <c r="A247" s="2">
        <v>400</v>
      </c>
      <c r="B247" s="2">
        <v>40</v>
      </c>
      <c r="D247" s="1"/>
      <c r="E247" s="1"/>
      <c r="F247" s="1"/>
      <c r="G247" s="1"/>
    </row>
    <row r="248" spans="1:7">
      <c r="A248" s="2">
        <v>400</v>
      </c>
      <c r="B248" s="2">
        <v>25</v>
      </c>
      <c r="D248" s="1"/>
      <c r="E248" s="1"/>
      <c r="F248" s="1"/>
      <c r="G248" s="1"/>
    </row>
    <row r="249" spans="1:7">
      <c r="A249" s="2">
        <v>480</v>
      </c>
      <c r="B249" s="2">
        <v>40</v>
      </c>
      <c r="D249" s="1"/>
      <c r="E249" s="1"/>
      <c r="F249" s="1"/>
      <c r="G249" s="1"/>
    </row>
    <row r="250" spans="1:7">
      <c r="A250" s="2">
        <v>450</v>
      </c>
      <c r="B250" s="2">
        <v>40</v>
      </c>
      <c r="D250" s="1"/>
      <c r="E250" s="1"/>
      <c r="F250" s="1"/>
      <c r="G250" s="1"/>
    </row>
    <row r="251" spans="1:7">
      <c r="A251" s="2">
        <v>500</v>
      </c>
      <c r="B251" s="2">
        <v>30</v>
      </c>
      <c r="D251" s="1"/>
      <c r="E251" s="1"/>
      <c r="F251" s="1"/>
      <c r="G251" s="1"/>
    </row>
    <row r="252" spans="1:7">
      <c r="A252" s="2">
        <v>350</v>
      </c>
      <c r="B252" s="2">
        <v>35</v>
      </c>
      <c r="D252" s="1"/>
      <c r="E252" s="1"/>
      <c r="F252" s="1"/>
      <c r="G252" s="1"/>
    </row>
    <row r="253" spans="1:7">
      <c r="A253" s="2">
        <v>500</v>
      </c>
      <c r="B253" s="2">
        <v>35</v>
      </c>
      <c r="D253" s="1"/>
      <c r="E253" s="1"/>
      <c r="F253" s="1"/>
      <c r="G253" s="1"/>
    </row>
    <row r="254" spans="1:7">
      <c r="A254" s="2">
        <v>300</v>
      </c>
      <c r="B254" s="2">
        <v>15</v>
      </c>
      <c r="D254" s="1"/>
      <c r="E254" s="1"/>
      <c r="F254" s="1"/>
      <c r="G254" s="1"/>
    </row>
    <row r="255" spans="1:7">
      <c r="A255" s="2">
        <v>300</v>
      </c>
      <c r="B255" s="2">
        <v>15</v>
      </c>
      <c r="D255" s="1"/>
      <c r="E255" s="1"/>
      <c r="F255" s="1"/>
      <c r="G255" s="1"/>
    </row>
    <row r="256" spans="1:7">
      <c r="A256" s="2">
        <v>350</v>
      </c>
      <c r="B256" s="2">
        <v>35</v>
      </c>
      <c r="D256" s="1"/>
      <c r="E256" s="1"/>
      <c r="F256" s="1"/>
      <c r="G256" s="1"/>
    </row>
    <row r="257" spans="1:7">
      <c r="A257" s="2">
        <v>495</v>
      </c>
      <c r="B257" s="2">
        <v>36</v>
      </c>
      <c r="D257" s="1"/>
      <c r="E257" s="1"/>
      <c r="F257" s="1"/>
      <c r="G257" s="1"/>
    </row>
    <row r="258" spans="1:7">
      <c r="A258" s="2">
        <v>388</v>
      </c>
      <c r="B258" s="2">
        <v>16</v>
      </c>
      <c r="D258" s="1"/>
      <c r="E258" s="1"/>
      <c r="F258" s="1"/>
      <c r="G258" s="1"/>
    </row>
    <row r="259" spans="1:7">
      <c r="A259" s="2">
        <v>400</v>
      </c>
      <c r="B259" s="2">
        <v>15</v>
      </c>
      <c r="D259" s="1"/>
      <c r="E259" s="1"/>
      <c r="F259" s="1"/>
      <c r="G259" s="1"/>
    </row>
    <row r="260" spans="1:7">
      <c r="A260" s="2">
        <v>300</v>
      </c>
      <c r="B260" s="2">
        <v>15</v>
      </c>
      <c r="D260" s="1"/>
      <c r="E260" s="1"/>
      <c r="F260" s="1"/>
      <c r="G260" s="1"/>
    </row>
    <row r="261" spans="1:7">
      <c r="A261" s="2">
        <v>450</v>
      </c>
      <c r="B261" s="2">
        <v>25</v>
      </c>
      <c r="D261" s="1"/>
      <c r="E261" s="1"/>
      <c r="F261" s="1"/>
      <c r="G261" s="1"/>
    </row>
    <row r="262" spans="1:7">
      <c r="A262" s="2">
        <v>500</v>
      </c>
      <c r="B262" s="2">
        <v>40</v>
      </c>
      <c r="D262" s="1"/>
      <c r="E262" s="1"/>
      <c r="F262" s="1"/>
      <c r="G262" s="1"/>
    </row>
    <row r="263" spans="1:7">
      <c r="A263" s="2">
        <v>300</v>
      </c>
      <c r="B263" s="2">
        <v>15</v>
      </c>
      <c r="D263" s="1"/>
      <c r="E263" s="1"/>
      <c r="F263" s="1"/>
      <c r="G263" s="1"/>
    </row>
    <row r="264" spans="1:7">
      <c r="A264" s="2">
        <v>300</v>
      </c>
      <c r="B264" s="2">
        <v>15</v>
      </c>
      <c r="D264" s="1"/>
      <c r="E264" s="1"/>
      <c r="F264" s="1"/>
      <c r="G264" s="1"/>
    </row>
    <row r="265" spans="1:7">
      <c r="A265" s="2">
        <v>450</v>
      </c>
      <c r="B265" s="2">
        <v>30</v>
      </c>
      <c r="D265" s="1"/>
      <c r="E265" s="1"/>
      <c r="F265" s="1"/>
      <c r="G265" s="1"/>
    </row>
    <row r="266" spans="1:7">
      <c r="A266" s="2">
        <v>300</v>
      </c>
      <c r="B266" s="2">
        <v>15</v>
      </c>
      <c r="D266" s="1"/>
      <c r="E266" s="1"/>
      <c r="F266" s="1"/>
      <c r="G266" s="1"/>
    </row>
    <row r="267" spans="1:7">
      <c r="A267" s="2">
        <v>300</v>
      </c>
      <c r="B267" s="2">
        <v>15</v>
      </c>
      <c r="D267" s="1"/>
      <c r="E267" s="1"/>
      <c r="F267" s="1"/>
      <c r="G267" s="1"/>
    </row>
    <row r="268" spans="1:7">
      <c r="A268" s="2">
        <v>400</v>
      </c>
      <c r="B268" s="2">
        <v>20</v>
      </c>
      <c r="D268" s="1"/>
      <c r="E268" s="1"/>
      <c r="F268" s="1"/>
      <c r="G268" s="1"/>
    </row>
    <row r="269" spans="1:7">
      <c r="A269" s="2">
        <v>350</v>
      </c>
      <c r="B269" s="2">
        <v>20</v>
      </c>
      <c r="D269" s="1"/>
      <c r="E269" s="1"/>
      <c r="F269" s="1"/>
      <c r="G269" s="1"/>
    </row>
    <row r="270" spans="1:7">
      <c r="A270" s="2">
        <v>450</v>
      </c>
      <c r="B270" s="2">
        <v>20</v>
      </c>
      <c r="D270" s="1"/>
      <c r="E270" s="1"/>
      <c r="F270" s="1"/>
      <c r="G270" s="1"/>
    </row>
    <row r="271" spans="1:7">
      <c r="A271" s="2">
        <v>350</v>
      </c>
      <c r="B271" s="2">
        <v>20</v>
      </c>
      <c r="D271" s="1"/>
      <c r="E271" s="1"/>
      <c r="F271" s="1"/>
      <c r="G271" s="1"/>
    </row>
    <row r="272" spans="1:7">
      <c r="A272" s="2">
        <v>400</v>
      </c>
      <c r="B272" s="2">
        <v>35</v>
      </c>
      <c r="D272" s="1"/>
      <c r="E272" s="1"/>
      <c r="F272" s="1"/>
      <c r="G272" s="1"/>
    </row>
    <row r="273" spans="1:7">
      <c r="A273" s="2">
        <v>350</v>
      </c>
      <c r="B273" s="2">
        <v>20</v>
      </c>
      <c r="D273" s="1"/>
      <c r="E273" s="1"/>
      <c r="F273" s="1"/>
      <c r="G273" s="1"/>
    </row>
    <row r="274" spans="1:7">
      <c r="A274" s="2">
        <v>280</v>
      </c>
      <c r="B274" s="2">
        <v>20</v>
      </c>
      <c r="D274" s="1"/>
      <c r="E274" s="1"/>
      <c r="F274" s="1"/>
      <c r="G274" s="1"/>
    </row>
    <row r="275" spans="1:7">
      <c r="A275" s="2">
        <v>388</v>
      </c>
      <c r="B275" s="2">
        <v>16</v>
      </c>
      <c r="D275" s="1"/>
      <c r="E275" s="1"/>
      <c r="F275" s="1"/>
      <c r="G275" s="1"/>
    </row>
    <row r="276" spans="1:7">
      <c r="A276" s="2">
        <v>350</v>
      </c>
      <c r="B276" s="2">
        <v>35</v>
      </c>
      <c r="D276" s="1"/>
      <c r="E276" s="1"/>
      <c r="F276" s="1"/>
      <c r="G276" s="1"/>
    </row>
    <row r="277" spans="1:7">
      <c r="A277" s="2">
        <v>350</v>
      </c>
      <c r="B277" s="2">
        <v>20</v>
      </c>
      <c r="D277" s="1"/>
      <c r="E277" s="1"/>
      <c r="F277" s="1"/>
      <c r="G277" s="1"/>
    </row>
    <row r="278" spans="1:7">
      <c r="A278" s="2">
        <v>500</v>
      </c>
      <c r="B278" s="2">
        <v>40</v>
      </c>
      <c r="D278" s="1"/>
      <c r="E278" s="1"/>
      <c r="F278" s="1"/>
      <c r="G278" s="1"/>
    </row>
    <row r="279" spans="1:7">
      <c r="A279" s="2">
        <v>450</v>
      </c>
      <c r="B279" s="2">
        <v>30</v>
      </c>
      <c r="D279" s="1"/>
      <c r="E279" s="1"/>
      <c r="F279" s="1"/>
      <c r="G279" s="1"/>
    </row>
    <row r="280" spans="1:7">
      <c r="A280" s="2">
        <v>400</v>
      </c>
      <c r="B280" s="2">
        <v>20</v>
      </c>
      <c r="D280" s="1"/>
      <c r="E280" s="1"/>
      <c r="F280" s="1"/>
      <c r="G280" s="1"/>
    </row>
    <row r="281" spans="1:7">
      <c r="A281" s="2">
        <v>450</v>
      </c>
      <c r="B281" s="2">
        <v>25</v>
      </c>
      <c r="D281" s="1"/>
      <c r="E281" s="1"/>
      <c r="F281" s="1"/>
      <c r="G281" s="1"/>
    </row>
    <row r="282" spans="1:7">
      <c r="A282" s="2">
        <v>350</v>
      </c>
      <c r="B282" s="2">
        <v>20</v>
      </c>
      <c r="D282" s="1"/>
      <c r="E282" s="1"/>
      <c r="F282" s="1"/>
      <c r="G282" s="1"/>
    </row>
    <row r="283" spans="1:7">
      <c r="A283" s="2">
        <v>400</v>
      </c>
      <c r="B283" s="2">
        <v>35</v>
      </c>
      <c r="D283" s="1"/>
      <c r="E283" s="1"/>
      <c r="F283" s="1"/>
      <c r="G283" s="1"/>
    </row>
    <row r="284" spans="1:7">
      <c r="A284" s="2">
        <v>470</v>
      </c>
      <c r="B284" s="2">
        <v>50</v>
      </c>
      <c r="D284" s="1"/>
      <c r="E284" s="1"/>
      <c r="F284" s="1"/>
      <c r="G284" s="1"/>
    </row>
    <row r="285" spans="1:7">
      <c r="A285" s="2">
        <v>450</v>
      </c>
      <c r="B285" s="2">
        <v>20</v>
      </c>
      <c r="D285" s="1"/>
      <c r="E285" s="1"/>
      <c r="F285" s="1"/>
      <c r="G285" s="1"/>
    </row>
    <row r="286" spans="1:7">
      <c r="A286" s="2">
        <v>400</v>
      </c>
      <c r="B286" s="2">
        <v>30</v>
      </c>
      <c r="D286" s="1"/>
      <c r="E286" s="1"/>
      <c r="F286" s="1"/>
      <c r="G286" s="1"/>
    </row>
    <row r="287" spans="1:7">
      <c r="A287" s="2">
        <v>489</v>
      </c>
      <c r="B287" s="2">
        <v>36</v>
      </c>
      <c r="D287" s="1"/>
      <c r="E287" s="1"/>
      <c r="F287" s="1"/>
      <c r="G287" s="1"/>
    </row>
    <row r="288" spans="1:7">
      <c r="A288" s="2">
        <v>400</v>
      </c>
      <c r="B288" s="2">
        <v>15</v>
      </c>
      <c r="D288" s="1"/>
      <c r="E288" s="1"/>
      <c r="F288" s="1"/>
      <c r="G288" s="1"/>
    </row>
    <row r="289" spans="1:7">
      <c r="A289" s="2">
        <v>400</v>
      </c>
      <c r="B289" s="2">
        <v>35</v>
      </c>
      <c r="D289" s="1"/>
      <c r="E289" s="1"/>
      <c r="F289" s="1"/>
      <c r="G289" s="1"/>
    </row>
    <row r="290" spans="1:7">
      <c r="A290" s="2">
        <v>484</v>
      </c>
      <c r="B290" s="2">
        <v>54</v>
      </c>
      <c r="D290" s="1"/>
      <c r="E290" s="1"/>
      <c r="F290" s="1"/>
      <c r="G290" s="1"/>
    </row>
    <row r="291" spans="1:7">
      <c r="A291" s="2">
        <v>374</v>
      </c>
      <c r="B291" s="2">
        <v>27</v>
      </c>
      <c r="D291" s="1"/>
      <c r="E291" s="1"/>
      <c r="F291" s="1"/>
      <c r="G291" s="1"/>
    </row>
    <row r="292" spans="1:7">
      <c r="A292" s="2">
        <v>450</v>
      </c>
      <c r="B292" s="2">
        <v>35</v>
      </c>
      <c r="D292" s="1"/>
      <c r="E292" s="1"/>
      <c r="F292" s="1"/>
      <c r="G292" s="1"/>
    </row>
    <row r="293" spans="1:7">
      <c r="A293" s="2">
        <v>350</v>
      </c>
      <c r="B293" s="2">
        <v>20</v>
      </c>
      <c r="D293" s="1"/>
      <c r="E293" s="1"/>
      <c r="F293" s="1"/>
      <c r="G293" s="1"/>
    </row>
    <row r="294" spans="1:7">
      <c r="A294" s="2">
        <v>400</v>
      </c>
      <c r="B294" s="2">
        <v>25</v>
      </c>
      <c r="D294" s="1"/>
      <c r="E294" s="1"/>
      <c r="F294" s="1"/>
      <c r="G294" s="1"/>
    </row>
    <row r="295" spans="1:7">
      <c r="A295" s="2">
        <v>350</v>
      </c>
      <c r="B295" s="2">
        <v>30</v>
      </c>
      <c r="D295" s="1"/>
      <c r="E295" s="1"/>
      <c r="F295" s="1"/>
      <c r="G295" s="1"/>
    </row>
    <row r="296" spans="1:7">
      <c r="A296" s="2">
        <v>400</v>
      </c>
      <c r="B296" s="2">
        <v>20</v>
      </c>
      <c r="D296" s="1"/>
      <c r="E296" s="1"/>
      <c r="F296" s="1"/>
      <c r="G296" s="1"/>
    </row>
    <row r="297" spans="1:7">
      <c r="A297" s="2">
        <v>450</v>
      </c>
      <c r="B297" s="2">
        <v>25</v>
      </c>
      <c r="D297" s="1"/>
      <c r="E297" s="1"/>
      <c r="F297" s="1"/>
      <c r="G297" s="1"/>
    </row>
    <row r="298" spans="1:7">
      <c r="A298" s="2">
        <v>393</v>
      </c>
      <c r="B298" s="2">
        <v>24</v>
      </c>
      <c r="D298" s="1"/>
      <c r="E298" s="1"/>
      <c r="F298" s="1"/>
      <c r="G298" s="1"/>
    </row>
    <row r="299" spans="1:7">
      <c r="A299" s="2">
        <v>500</v>
      </c>
      <c r="B299" s="2">
        <v>30</v>
      </c>
      <c r="D299" s="1"/>
      <c r="E299" s="1"/>
      <c r="F299" s="1"/>
      <c r="G299" s="1"/>
    </row>
    <row r="300" spans="1:7">
      <c r="A300" s="2">
        <v>300</v>
      </c>
      <c r="B300" s="2">
        <v>20</v>
      </c>
      <c r="D300" s="1"/>
      <c r="E300" s="1"/>
      <c r="F300" s="1"/>
      <c r="G300" s="1"/>
    </row>
    <row r="301" spans="1:7">
      <c r="A301" s="2">
        <v>400</v>
      </c>
      <c r="B301" s="2">
        <v>30</v>
      </c>
      <c r="D301" s="1"/>
      <c r="E301" s="1"/>
      <c r="F301" s="1"/>
      <c r="G301" s="1"/>
    </row>
    <row r="302" spans="1:7">
      <c r="A302" s="2">
        <v>500</v>
      </c>
      <c r="B302" s="2">
        <v>40</v>
      </c>
      <c r="D302" s="1"/>
      <c r="E302" s="1"/>
      <c r="F302" s="1"/>
      <c r="G302" s="1"/>
    </row>
    <row r="303" spans="1:7">
      <c r="A303" s="2">
        <v>500</v>
      </c>
      <c r="B303" s="2">
        <v>50</v>
      </c>
      <c r="D303" s="1"/>
      <c r="E303" s="1"/>
      <c r="F303" s="1"/>
      <c r="G303" s="1"/>
    </row>
    <row r="304" spans="1:7">
      <c r="A304" s="2">
        <v>452</v>
      </c>
      <c r="B304" s="2">
        <v>32</v>
      </c>
      <c r="D304" s="1"/>
      <c r="E304" s="1"/>
      <c r="F304" s="1"/>
      <c r="G304" s="1"/>
    </row>
    <row r="305" spans="1:7">
      <c r="A305" s="2">
        <v>348</v>
      </c>
      <c r="B305" s="2">
        <v>16</v>
      </c>
      <c r="D305" s="1"/>
      <c r="E305" s="1"/>
      <c r="F305" s="1"/>
      <c r="G305" s="1"/>
    </row>
    <row r="306" spans="1:7">
      <c r="A306" s="2">
        <v>400</v>
      </c>
      <c r="B306" s="2">
        <v>35</v>
      </c>
      <c r="D306" s="1"/>
      <c r="E306" s="1"/>
      <c r="F306" s="1"/>
      <c r="G306" s="1"/>
    </row>
    <row r="307" spans="1:7">
      <c r="A307" s="2">
        <v>374</v>
      </c>
      <c r="B307" s="2">
        <v>27</v>
      </c>
      <c r="D307" s="1"/>
      <c r="E307" s="1"/>
      <c r="F307" s="1"/>
      <c r="G307" s="1"/>
    </row>
    <row r="308" spans="1:7">
      <c r="A308" s="2">
        <v>400</v>
      </c>
      <c r="B308" s="2">
        <v>40</v>
      </c>
      <c r="D308" s="1"/>
      <c r="E308" s="1"/>
      <c r="F308" s="1"/>
      <c r="G308" s="1"/>
    </row>
    <row r="309" spans="1:7">
      <c r="A309" s="2">
        <v>493</v>
      </c>
      <c r="B309" s="2">
        <v>33</v>
      </c>
      <c r="D309" s="1"/>
      <c r="E309" s="1"/>
      <c r="F309" s="1"/>
      <c r="G309" s="1"/>
    </row>
    <row r="310" spans="1:7">
      <c r="A310" s="2">
        <v>350</v>
      </c>
      <c r="B310" s="2">
        <v>15</v>
      </c>
      <c r="D310" s="1"/>
      <c r="E310" s="1"/>
      <c r="F310" s="1"/>
      <c r="G310" s="1"/>
    </row>
    <row r="311" spans="1:7">
      <c r="A311" s="2">
        <v>350</v>
      </c>
      <c r="B311" s="2">
        <v>20</v>
      </c>
      <c r="D311" s="1"/>
      <c r="E311" s="1"/>
      <c r="F311" s="1"/>
      <c r="G311" s="1"/>
    </row>
    <row r="312" spans="1:7">
      <c r="A312" s="2">
        <v>350</v>
      </c>
      <c r="B312" s="2">
        <v>20</v>
      </c>
      <c r="D312" s="1"/>
      <c r="E312" s="1"/>
      <c r="F312" s="1"/>
      <c r="G312" s="1"/>
    </row>
    <row r="313" spans="1:7">
      <c r="A313" s="2">
        <v>500</v>
      </c>
      <c r="B313" s="2">
        <v>45</v>
      </c>
      <c r="D313" s="1"/>
      <c r="E313" s="1"/>
      <c r="F313" s="1"/>
      <c r="G313" s="1"/>
    </row>
    <row r="314" spans="1:7">
      <c r="A314" s="2">
        <v>450</v>
      </c>
      <c r="B314" s="2">
        <v>35</v>
      </c>
      <c r="D314" s="1"/>
      <c r="E314" s="1"/>
      <c r="F314" s="1"/>
      <c r="G314" s="1"/>
    </row>
    <row r="315" spans="1:7">
      <c r="A315" s="2">
        <v>450</v>
      </c>
      <c r="B315" s="2">
        <v>25</v>
      </c>
      <c r="D315" s="1"/>
      <c r="E315" s="1"/>
      <c r="F315" s="1"/>
      <c r="G315" s="1"/>
    </row>
    <row r="316" spans="1:7">
      <c r="A316" s="2">
        <v>300</v>
      </c>
      <c r="B316" s="2">
        <v>15</v>
      </c>
      <c r="D316" s="1"/>
      <c r="E316" s="1"/>
      <c r="F316" s="1"/>
      <c r="G316" s="1"/>
    </row>
    <row r="317" spans="1:7">
      <c r="A317" s="2">
        <v>400</v>
      </c>
      <c r="B317" s="2">
        <v>20</v>
      </c>
      <c r="D317" s="1"/>
      <c r="E317" s="1"/>
      <c r="F317" s="1"/>
      <c r="G317" s="1"/>
    </row>
    <row r="318" spans="1:7">
      <c r="A318" s="2">
        <v>350</v>
      </c>
      <c r="B318" s="2">
        <v>20</v>
      </c>
      <c r="D318" s="1"/>
      <c r="E318" s="1"/>
      <c r="F318" s="1"/>
      <c r="G318" s="1"/>
    </row>
    <row r="319" spans="1:7">
      <c r="A319" s="2">
        <v>478</v>
      </c>
      <c r="B319" s="2">
        <v>38</v>
      </c>
      <c r="D319" s="1"/>
      <c r="E319" s="1"/>
      <c r="F319" s="1"/>
      <c r="G319" s="1"/>
    </row>
    <row r="320" spans="1:7">
      <c r="A320" s="2">
        <v>400</v>
      </c>
      <c r="B320" s="2">
        <v>25</v>
      </c>
      <c r="D320" s="1"/>
      <c r="E320" s="1"/>
      <c r="F320" s="1"/>
      <c r="G320" s="1"/>
    </row>
    <row r="321" spans="1:7">
      <c r="A321" s="2">
        <v>500</v>
      </c>
      <c r="B321" s="2">
        <v>30</v>
      </c>
      <c r="D321" s="1"/>
      <c r="E321" s="1"/>
      <c r="F321" s="1"/>
      <c r="G321" s="1"/>
    </row>
    <row r="322" spans="1:7">
      <c r="A322" s="2">
        <v>450</v>
      </c>
      <c r="B322" s="2">
        <v>30</v>
      </c>
      <c r="D322" s="1"/>
      <c r="E322" s="1"/>
      <c r="F322" s="1"/>
      <c r="G322" s="1"/>
    </row>
    <row r="323" spans="1:7">
      <c r="A323" s="2">
        <v>371</v>
      </c>
      <c r="B323" s="2">
        <v>27</v>
      </c>
      <c r="D323" s="1"/>
      <c r="E323" s="1"/>
      <c r="F323" s="1"/>
      <c r="G323" s="1"/>
    </row>
    <row r="324" spans="1:7">
      <c r="A324" s="2">
        <v>450</v>
      </c>
      <c r="B324" s="2">
        <v>35</v>
      </c>
      <c r="D324" s="1"/>
      <c r="E324" s="1"/>
      <c r="F324" s="1"/>
      <c r="G324" s="1"/>
    </row>
    <row r="325" spans="1:7">
      <c r="A325" s="2">
        <v>350</v>
      </c>
      <c r="B325" s="2">
        <v>20</v>
      </c>
      <c r="D325" s="1"/>
      <c r="E325" s="1"/>
      <c r="F325" s="1"/>
      <c r="G325" s="1"/>
    </row>
    <row r="326" spans="1:7">
      <c r="A326" s="2">
        <v>350</v>
      </c>
      <c r="B326" s="2">
        <v>25</v>
      </c>
      <c r="D326" s="1"/>
      <c r="E326" s="1"/>
      <c r="F326" s="1"/>
      <c r="G326" s="1"/>
    </row>
    <row r="327" spans="1:7">
      <c r="A327" s="2">
        <v>500</v>
      </c>
      <c r="B327" s="2">
        <v>20</v>
      </c>
      <c r="D327" s="1"/>
      <c r="E327" s="1"/>
      <c r="F327" s="1"/>
      <c r="G327" s="1"/>
    </row>
    <row r="328" spans="1:7">
      <c r="A328" s="2">
        <v>450</v>
      </c>
      <c r="B328" s="2">
        <v>25</v>
      </c>
      <c r="D328" s="1"/>
      <c r="E328" s="1"/>
      <c r="F328" s="1"/>
      <c r="G328" s="1"/>
    </row>
    <row r="329" spans="1:7">
      <c r="A329" s="2">
        <v>350</v>
      </c>
      <c r="B329" s="2">
        <v>20</v>
      </c>
      <c r="D329" s="1"/>
      <c r="E329" s="1"/>
      <c r="F329" s="1"/>
      <c r="G329" s="1"/>
    </row>
    <row r="330" spans="1:7">
      <c r="A330" s="2">
        <v>350</v>
      </c>
      <c r="B330" s="2">
        <v>20</v>
      </c>
      <c r="D330" s="1"/>
      <c r="E330" s="1"/>
      <c r="F330" s="1"/>
      <c r="G330" s="1"/>
    </row>
    <row r="331" spans="1:7">
      <c r="A331" s="2">
        <v>282</v>
      </c>
      <c r="B331" s="2">
        <v>22</v>
      </c>
      <c r="D331" s="1"/>
      <c r="E331" s="1"/>
      <c r="F331" s="1"/>
      <c r="G331" s="1"/>
    </row>
    <row r="332" spans="1:7">
      <c r="A332" s="2">
        <v>350</v>
      </c>
      <c r="B332" s="2">
        <v>20</v>
      </c>
      <c r="D332" s="1"/>
      <c r="E332" s="1"/>
      <c r="F332" s="1"/>
      <c r="G332" s="1"/>
    </row>
    <row r="333" spans="1:7">
      <c r="A333" s="2">
        <v>350</v>
      </c>
      <c r="B333" s="2">
        <v>20</v>
      </c>
      <c r="D333" s="1"/>
      <c r="E333" s="1"/>
      <c r="F333" s="1"/>
      <c r="G333" s="1"/>
    </row>
    <row r="334" spans="1:7">
      <c r="A334" s="2">
        <v>400</v>
      </c>
      <c r="B334" s="2">
        <v>20</v>
      </c>
      <c r="D334" s="1"/>
      <c r="E334" s="1"/>
      <c r="F334" s="1"/>
      <c r="G334" s="1"/>
    </row>
    <row r="335" spans="1:7">
      <c r="A335" s="2">
        <v>400</v>
      </c>
      <c r="B335" s="2">
        <v>15</v>
      </c>
      <c r="D335" s="1"/>
      <c r="E335" s="1"/>
      <c r="F335" s="1"/>
      <c r="G335" s="1"/>
    </row>
    <row r="336" spans="1:7">
      <c r="A336" s="2">
        <v>400</v>
      </c>
      <c r="B336" s="2">
        <v>40</v>
      </c>
      <c r="D336" s="1"/>
      <c r="E336" s="1"/>
      <c r="F336" s="1"/>
      <c r="G336" s="1"/>
    </row>
    <row r="337" spans="1:7">
      <c r="A337" s="2">
        <v>500</v>
      </c>
      <c r="B337" s="2">
        <v>40</v>
      </c>
      <c r="D337" s="1"/>
      <c r="E337" s="1"/>
      <c r="F337" s="1"/>
      <c r="G337" s="1"/>
    </row>
    <row r="338" spans="1:7">
      <c r="A338" s="2">
        <v>450</v>
      </c>
      <c r="B338" s="2">
        <v>25</v>
      </c>
      <c r="D338" s="1"/>
      <c r="E338" s="1"/>
      <c r="F338" s="1"/>
      <c r="G338" s="1"/>
    </row>
    <row r="339" spans="1:7">
      <c r="A339" s="2">
        <v>500</v>
      </c>
      <c r="B339" s="2">
        <v>40</v>
      </c>
      <c r="D339" s="1"/>
      <c r="E339" s="1"/>
      <c r="F339" s="1"/>
      <c r="G339" s="1"/>
    </row>
    <row r="340" spans="1:7">
      <c r="A340" s="2">
        <v>400</v>
      </c>
      <c r="B340" s="2">
        <v>25</v>
      </c>
      <c r="D340" s="1"/>
      <c r="E340" s="1"/>
      <c r="F340" s="1"/>
      <c r="G340" s="1"/>
    </row>
    <row r="341" spans="1:7">
      <c r="A341" s="2">
        <v>400</v>
      </c>
      <c r="B341" s="2">
        <v>40</v>
      </c>
      <c r="D341" s="1"/>
      <c r="E341" s="1"/>
      <c r="F341" s="1"/>
      <c r="G341" s="1"/>
    </row>
    <row r="342" spans="1:7">
      <c r="A342" s="2">
        <v>300</v>
      </c>
      <c r="B342" s="2">
        <v>15</v>
      </c>
      <c r="D342" s="1"/>
      <c r="E342" s="1"/>
      <c r="F342" s="1"/>
      <c r="G342" s="1"/>
    </row>
    <row r="343" spans="1:7">
      <c r="A343" s="2">
        <v>350</v>
      </c>
      <c r="B343" s="2">
        <v>20</v>
      </c>
      <c r="D343" s="1"/>
      <c r="E343" s="1"/>
      <c r="F343" s="1"/>
      <c r="G343" s="1"/>
    </row>
    <row r="344" spans="1:7">
      <c r="A344" s="2">
        <v>500</v>
      </c>
      <c r="B344" s="2">
        <v>50</v>
      </c>
      <c r="D344" s="1"/>
      <c r="E344" s="1"/>
      <c r="F344" s="1"/>
      <c r="G344" s="1"/>
    </row>
    <row r="345" spans="1:7">
      <c r="A345" s="2">
        <v>300</v>
      </c>
      <c r="B345" s="2">
        <v>15</v>
      </c>
      <c r="D345" s="1"/>
      <c r="E345" s="1"/>
      <c r="F345" s="1"/>
      <c r="G345" s="1"/>
    </row>
    <row r="346" spans="1:7">
      <c r="A346" s="2">
        <v>348</v>
      </c>
      <c r="B346" s="2">
        <v>16</v>
      </c>
      <c r="D346" s="1"/>
      <c r="E346" s="1"/>
      <c r="F346" s="1"/>
      <c r="G346" s="1"/>
    </row>
    <row r="347" spans="1:7">
      <c r="A347" s="2">
        <v>400</v>
      </c>
      <c r="B347" s="2">
        <v>40</v>
      </c>
      <c r="D347" s="1"/>
      <c r="E347" s="1"/>
      <c r="F347" s="1"/>
      <c r="G347" s="1"/>
    </row>
    <row r="348" spans="1:7">
      <c r="A348" s="2">
        <v>400</v>
      </c>
      <c r="B348" s="2">
        <v>35</v>
      </c>
      <c r="D348" s="1"/>
      <c r="E348" s="1"/>
      <c r="F348" s="1"/>
      <c r="G348" s="1"/>
    </row>
    <row r="349" spans="1:7">
      <c r="A349" s="2">
        <v>500</v>
      </c>
      <c r="B349" s="2">
        <v>40</v>
      </c>
      <c r="D349" s="1"/>
      <c r="E349" s="1"/>
      <c r="F349" s="1"/>
      <c r="G349" s="1"/>
    </row>
    <row r="350" spans="1:7">
      <c r="A350" s="2">
        <v>400</v>
      </c>
      <c r="B350" s="2">
        <v>45</v>
      </c>
      <c r="D350" s="1"/>
      <c r="E350" s="1"/>
      <c r="F350" s="1"/>
      <c r="G350" s="1"/>
    </row>
    <row r="351" spans="1:7">
      <c r="A351" s="2">
        <v>300</v>
      </c>
      <c r="B351" s="2">
        <v>15</v>
      </c>
      <c r="D351" s="1"/>
      <c r="E351" s="1"/>
      <c r="F351" s="1"/>
      <c r="G351" s="1"/>
    </row>
    <row r="352" spans="1:7">
      <c r="A352" s="2">
        <v>500</v>
      </c>
      <c r="B352" s="2">
        <v>45</v>
      </c>
      <c r="D352" s="1"/>
      <c r="E352" s="1"/>
      <c r="F352" s="1"/>
      <c r="G352" s="1"/>
    </row>
    <row r="353" spans="1:7">
      <c r="A353" s="2">
        <v>450</v>
      </c>
      <c r="B353" s="2">
        <v>40</v>
      </c>
      <c r="D353" s="1"/>
      <c r="E353" s="1"/>
      <c r="F353" s="1"/>
      <c r="G353" s="1"/>
    </row>
    <row r="354" spans="1:7">
      <c r="A354" s="2">
        <v>350</v>
      </c>
      <c r="B354" s="2">
        <v>20</v>
      </c>
      <c r="D354" s="1"/>
      <c r="E354" s="1"/>
      <c r="F354" s="1"/>
      <c r="G354" s="1"/>
    </row>
    <row r="355" spans="1:7">
      <c r="A355" s="2">
        <v>400</v>
      </c>
      <c r="B355" s="2">
        <v>25</v>
      </c>
      <c r="D355" s="1"/>
      <c r="E355" s="1"/>
      <c r="F355" s="1"/>
      <c r="G355" s="1"/>
    </row>
    <row r="356" spans="1:7">
      <c r="A356" s="2">
        <v>348</v>
      </c>
      <c r="B356" s="2">
        <v>16</v>
      </c>
      <c r="D356" s="1"/>
      <c r="E356" s="1"/>
      <c r="F356" s="1"/>
      <c r="G356" s="1"/>
    </row>
    <row r="357" spans="1:7">
      <c r="A357" s="2">
        <v>350</v>
      </c>
      <c r="B357" s="2">
        <v>20</v>
      </c>
      <c r="D357" s="1"/>
      <c r="E357" s="1"/>
      <c r="F357" s="1"/>
      <c r="G357" s="1"/>
    </row>
    <row r="358" spans="1:7">
      <c r="A358" s="2">
        <v>348</v>
      </c>
      <c r="B358" s="2">
        <v>16</v>
      </c>
      <c r="D358" s="1"/>
      <c r="E358" s="1"/>
      <c r="F358" s="1"/>
      <c r="G358" s="1"/>
    </row>
    <row r="359" spans="1:7">
      <c r="A359" s="2">
        <v>500</v>
      </c>
      <c r="B359" s="2">
        <v>30</v>
      </c>
      <c r="D359" s="1"/>
      <c r="E359" s="1"/>
      <c r="F359" s="1"/>
      <c r="G359" s="1"/>
    </row>
    <row r="360" spans="1:7">
      <c r="A360" s="2">
        <v>500</v>
      </c>
      <c r="B360" s="2">
        <v>40</v>
      </c>
      <c r="D360" s="1"/>
      <c r="E360" s="1"/>
      <c r="F360" s="1"/>
      <c r="G360" s="1"/>
    </row>
    <row r="361" spans="1:7">
      <c r="A361" s="2">
        <v>450</v>
      </c>
      <c r="B361" s="2">
        <v>30</v>
      </c>
      <c r="D361" s="1"/>
      <c r="E361" s="1"/>
      <c r="F361" s="1"/>
      <c r="G361" s="1"/>
    </row>
    <row r="362" spans="1:7">
      <c r="A362" s="2">
        <v>450</v>
      </c>
      <c r="B362" s="2">
        <v>35</v>
      </c>
      <c r="D362" s="1"/>
      <c r="E362" s="1"/>
      <c r="F362" s="1"/>
      <c r="G362" s="1"/>
    </row>
    <row r="363" spans="1:7">
      <c r="A363" s="2">
        <v>350</v>
      </c>
      <c r="B363" s="2">
        <v>15</v>
      </c>
      <c r="D363" s="1"/>
      <c r="E363" s="1"/>
      <c r="F363" s="1"/>
      <c r="G363" s="1"/>
    </row>
    <row r="364" spans="1:7">
      <c r="A364" s="2">
        <v>350</v>
      </c>
      <c r="B364" s="2">
        <v>20</v>
      </c>
      <c r="D364" s="1"/>
      <c r="E364" s="1"/>
      <c r="F364" s="1"/>
      <c r="G364" s="1"/>
    </row>
    <row r="365" spans="1:7">
      <c r="A365" s="2">
        <v>450</v>
      </c>
      <c r="B365" s="2">
        <v>30</v>
      </c>
      <c r="D365" s="1"/>
      <c r="E365" s="1"/>
      <c r="F365" s="1"/>
      <c r="G365" s="1"/>
    </row>
    <row r="366" spans="1:7">
      <c r="A366" s="2">
        <v>450</v>
      </c>
      <c r="B366" s="2">
        <v>30</v>
      </c>
      <c r="D366" s="1"/>
      <c r="E366" s="1"/>
      <c r="F366" s="1"/>
      <c r="G366" s="1"/>
    </row>
    <row r="367" spans="1:7">
      <c r="A367" s="2">
        <v>482</v>
      </c>
      <c r="B367" s="2">
        <v>31</v>
      </c>
      <c r="D367" s="1"/>
      <c r="E367" s="1"/>
      <c r="F367" s="1"/>
      <c r="G367" s="1"/>
    </row>
    <row r="368" spans="1:7">
      <c r="A368" s="2">
        <v>500</v>
      </c>
      <c r="B368" s="2">
        <v>40</v>
      </c>
      <c r="D368" s="1"/>
      <c r="E368" s="1"/>
      <c r="F368" s="1"/>
      <c r="G368" s="1"/>
    </row>
    <row r="369" spans="1:7">
      <c r="A369" s="2">
        <v>350</v>
      </c>
      <c r="B369" s="2">
        <v>23</v>
      </c>
      <c r="D369" s="1"/>
      <c r="E369" s="1"/>
      <c r="F369" s="1"/>
      <c r="G369" s="1"/>
    </row>
    <row r="370" spans="1:7">
      <c r="A370" s="2">
        <v>374</v>
      </c>
      <c r="B370" s="2">
        <v>27</v>
      </c>
      <c r="D370" s="1"/>
      <c r="E370" s="1"/>
      <c r="F370" s="1"/>
      <c r="G370" s="1"/>
    </row>
    <row r="371" spans="1:7">
      <c r="A371" s="2">
        <v>400</v>
      </c>
      <c r="B371" s="2">
        <v>30</v>
      </c>
      <c r="D371" s="1"/>
      <c r="E371" s="1"/>
      <c r="F371" s="1"/>
      <c r="G371" s="1"/>
    </row>
    <row r="372" spans="1:7">
      <c r="A372" s="2">
        <v>450</v>
      </c>
      <c r="B372" s="2">
        <v>45</v>
      </c>
      <c r="D372" s="1"/>
      <c r="E372" s="1"/>
      <c r="F372" s="1"/>
      <c r="G372" s="1"/>
    </row>
    <row r="373" spans="1:7">
      <c r="A373" s="2">
        <v>450</v>
      </c>
      <c r="B373" s="2">
        <v>25</v>
      </c>
      <c r="D373" s="1"/>
      <c r="E373" s="1"/>
      <c r="F373" s="1"/>
      <c r="G373" s="1"/>
    </row>
    <row r="374" spans="1:7">
      <c r="A374" s="2">
        <v>400</v>
      </c>
      <c r="B374" s="2">
        <v>45</v>
      </c>
      <c r="D374" s="1"/>
      <c r="E374" s="1"/>
      <c r="F374" s="1"/>
      <c r="G374" s="1"/>
    </row>
    <row r="375" spans="1:7">
      <c r="A375" s="2">
        <v>500</v>
      </c>
      <c r="B375" s="2">
        <v>45</v>
      </c>
      <c r="D375" s="1"/>
      <c r="E375" s="1"/>
      <c r="F375" s="1"/>
      <c r="G375" s="1"/>
    </row>
    <row r="376" spans="1:7">
      <c r="A376" s="2">
        <v>500</v>
      </c>
      <c r="B376" s="2">
        <v>40</v>
      </c>
      <c r="D376" s="1"/>
      <c r="E376" s="1"/>
      <c r="F376" s="1"/>
      <c r="G376" s="1"/>
    </row>
    <row r="377" spans="1:7">
      <c r="A377" s="2">
        <v>480</v>
      </c>
      <c r="B377" s="2">
        <v>30</v>
      </c>
      <c r="D377" s="1"/>
      <c r="E377" s="1"/>
      <c r="F377" s="1"/>
      <c r="G377" s="1"/>
    </row>
    <row r="378" spans="1:7">
      <c r="A378" s="2">
        <v>500</v>
      </c>
      <c r="B378" s="2">
        <v>25</v>
      </c>
      <c r="D378" s="1"/>
      <c r="E378" s="1"/>
      <c r="F378" s="1"/>
      <c r="G378" s="1"/>
    </row>
    <row r="379" spans="1:7">
      <c r="A379" s="2">
        <v>450</v>
      </c>
      <c r="B379" s="2">
        <v>30</v>
      </c>
      <c r="D379" s="1"/>
      <c r="E379" s="1"/>
      <c r="F379" s="1"/>
      <c r="G379" s="1"/>
    </row>
    <row r="380" spans="1:7">
      <c r="A380" s="2">
        <v>450</v>
      </c>
      <c r="B380" s="2">
        <v>30</v>
      </c>
      <c r="D380" s="1"/>
      <c r="E380" s="1"/>
      <c r="F380" s="1"/>
      <c r="G380" s="1"/>
    </row>
    <row r="381" spans="1:7">
      <c r="A381" s="2">
        <v>350</v>
      </c>
      <c r="B381" s="2">
        <v>35</v>
      </c>
      <c r="D381" s="1"/>
      <c r="E381" s="1"/>
      <c r="F381" s="1"/>
      <c r="G381" s="1"/>
    </row>
    <row r="382" spans="1:7">
      <c r="A382" s="2">
        <v>500</v>
      </c>
      <c r="B382" s="2">
        <v>30</v>
      </c>
      <c r="D382" s="1"/>
      <c r="E382" s="1"/>
      <c r="F382" s="1"/>
      <c r="G382" s="1"/>
    </row>
    <row r="383" spans="1:7">
      <c r="A383" s="2">
        <v>348</v>
      </c>
      <c r="B383" s="2">
        <v>16</v>
      </c>
      <c r="D383" s="1"/>
      <c r="E383" s="1"/>
      <c r="F383" s="1"/>
      <c r="G383" s="1"/>
    </row>
    <row r="384" spans="1:7">
      <c r="A384" s="2">
        <v>500</v>
      </c>
      <c r="B384" s="2">
        <v>40</v>
      </c>
      <c r="D384" s="1"/>
      <c r="E384" s="1"/>
      <c r="F384" s="1"/>
      <c r="G384" s="1"/>
    </row>
    <row r="385" spans="1:7">
      <c r="A385" s="2">
        <v>300</v>
      </c>
      <c r="B385" s="2">
        <v>35</v>
      </c>
      <c r="D385" s="1"/>
      <c r="E385" s="1"/>
      <c r="F385" s="1"/>
      <c r="G385" s="1"/>
    </row>
    <row r="386" spans="1:7">
      <c r="A386" s="2">
        <v>350</v>
      </c>
      <c r="B386" s="2">
        <v>40</v>
      </c>
      <c r="D386" s="1"/>
      <c r="E386" s="1"/>
      <c r="F386" s="1"/>
      <c r="G386" s="1"/>
    </row>
    <row r="387" spans="1:7">
      <c r="A387" s="2">
        <v>400</v>
      </c>
      <c r="B387" s="2">
        <v>20</v>
      </c>
      <c r="D387" s="1"/>
      <c r="E387" s="1"/>
      <c r="F387" s="1"/>
      <c r="G387" s="1"/>
    </row>
    <row r="388" spans="1:7">
      <c r="A388" s="2">
        <v>405</v>
      </c>
      <c r="B388" s="2">
        <v>29</v>
      </c>
      <c r="D388" s="1"/>
      <c r="E388" s="1"/>
      <c r="F388" s="1"/>
      <c r="G388" s="1"/>
    </row>
    <row r="389" spans="1:7">
      <c r="A389" s="2">
        <v>350</v>
      </c>
      <c r="B389" s="2">
        <v>20</v>
      </c>
      <c r="D389" s="1"/>
      <c r="E389" s="1"/>
      <c r="F389" s="1"/>
      <c r="G389" s="1"/>
    </row>
    <row r="390" spans="1:7">
      <c r="A390" s="2">
        <v>450</v>
      </c>
      <c r="B390" s="2">
        <v>35</v>
      </c>
      <c r="D390" s="1"/>
      <c r="E390" s="1"/>
      <c r="F390" s="1"/>
      <c r="G390" s="1"/>
    </row>
    <row r="391" spans="1:7">
      <c r="A391" s="2">
        <v>350</v>
      </c>
      <c r="B391" s="2">
        <v>10</v>
      </c>
      <c r="D391" s="1"/>
      <c r="E391" s="1"/>
      <c r="F391" s="1"/>
      <c r="G391" s="1"/>
    </row>
    <row r="392" spans="1:7">
      <c r="A392" s="2">
        <v>300</v>
      </c>
      <c r="B392" s="2">
        <v>15</v>
      </c>
      <c r="D392" s="1"/>
      <c r="E392" s="1"/>
      <c r="F392" s="1"/>
      <c r="G392" s="1"/>
    </row>
    <row r="393" spans="1:7">
      <c r="A393" s="2">
        <v>400</v>
      </c>
      <c r="B393" s="2">
        <v>25</v>
      </c>
      <c r="D393" s="1"/>
      <c r="E393" s="1"/>
      <c r="F393" s="1"/>
      <c r="G393" s="1"/>
    </row>
    <row r="394" spans="1:7">
      <c r="A394" s="2">
        <v>350</v>
      </c>
      <c r="B394" s="2">
        <v>20</v>
      </c>
      <c r="D394" s="1"/>
      <c r="E394" s="1"/>
      <c r="F394" s="1"/>
      <c r="G394" s="1"/>
    </row>
    <row r="395" spans="1:7">
      <c r="A395" s="2">
        <v>450</v>
      </c>
      <c r="B395" s="2">
        <v>30</v>
      </c>
      <c r="D395" s="1"/>
      <c r="E395" s="1"/>
      <c r="F395" s="1"/>
      <c r="G395" s="1"/>
    </row>
    <row r="396" spans="1:7">
      <c r="A396" s="2">
        <v>500</v>
      </c>
      <c r="B396" s="2">
        <v>50</v>
      </c>
      <c r="D396" s="1"/>
      <c r="E396" s="1"/>
      <c r="F396" s="1"/>
      <c r="G396" s="1"/>
    </row>
    <row r="397" spans="1:7">
      <c r="A397" s="2">
        <v>459</v>
      </c>
      <c r="B397" s="2">
        <v>39</v>
      </c>
      <c r="D397" s="1"/>
      <c r="E397" s="1"/>
      <c r="F397" s="1"/>
      <c r="G397" s="1"/>
    </row>
    <row r="398" spans="1:7">
      <c r="A398" s="2">
        <v>400</v>
      </c>
      <c r="B398" s="2">
        <v>25</v>
      </c>
      <c r="D398" s="1"/>
      <c r="E398" s="1"/>
      <c r="F398" s="1"/>
      <c r="G398" s="1"/>
    </row>
    <row r="399" spans="1:7">
      <c r="A399" s="2">
        <v>350</v>
      </c>
      <c r="B399" s="2">
        <v>20</v>
      </c>
      <c r="D399" s="1"/>
      <c r="E399" s="1"/>
      <c r="F399" s="1"/>
      <c r="G399" s="1"/>
    </row>
    <row r="400" spans="1:7">
      <c r="A400" s="2">
        <v>300</v>
      </c>
      <c r="B400" s="2">
        <v>15</v>
      </c>
      <c r="D400" s="1"/>
      <c r="E400" s="1"/>
      <c r="F400" s="1"/>
      <c r="G400" s="1"/>
    </row>
    <row r="401" spans="1:7">
      <c r="A401" s="2">
        <v>400</v>
      </c>
      <c r="B401" s="2">
        <v>40</v>
      </c>
      <c r="D401" s="1"/>
      <c r="E401" s="1"/>
      <c r="F401" s="1"/>
      <c r="G401" s="1"/>
    </row>
    <row r="402" spans="1:7">
      <c r="A402" s="2">
        <v>500</v>
      </c>
      <c r="B402" s="2">
        <v>20</v>
      </c>
      <c r="D402" s="1"/>
      <c r="E402" s="1"/>
      <c r="F402" s="1"/>
      <c r="G402" s="1"/>
    </row>
    <row r="403" spans="1:7">
      <c r="A403" s="2">
        <v>450</v>
      </c>
      <c r="B403" s="2">
        <v>25</v>
      </c>
      <c r="D403" s="1"/>
      <c r="E403" s="1"/>
      <c r="F403" s="1"/>
      <c r="G403" s="1"/>
    </row>
    <row r="404" spans="1:7">
      <c r="A404" s="2">
        <v>450</v>
      </c>
      <c r="B404" s="2">
        <v>30</v>
      </c>
      <c r="D404" s="1"/>
      <c r="E404" s="1"/>
      <c r="F404" s="1"/>
      <c r="G404" s="1"/>
    </row>
    <row r="405" spans="1:7">
      <c r="A405" s="2">
        <v>300</v>
      </c>
      <c r="B405" s="2">
        <v>15</v>
      </c>
      <c r="D405" s="1"/>
      <c r="E405" s="1"/>
      <c r="F405" s="1"/>
      <c r="G405" s="1"/>
    </row>
    <row r="406" spans="1:7">
      <c r="A406" s="2">
        <v>400</v>
      </c>
      <c r="B406" s="2">
        <v>25</v>
      </c>
      <c r="D406" s="1"/>
      <c r="E406" s="1"/>
      <c r="F406" s="1"/>
      <c r="G406" s="1"/>
    </row>
    <row r="407" spans="1:7">
      <c r="A407" s="2">
        <v>350</v>
      </c>
      <c r="B407" s="2">
        <v>20</v>
      </c>
      <c r="D407" s="1"/>
      <c r="E407" s="1"/>
      <c r="F407" s="1"/>
      <c r="G407" s="1"/>
    </row>
    <row r="408" spans="1:7">
      <c r="A408" s="2">
        <v>480</v>
      </c>
      <c r="B408" s="2">
        <v>40</v>
      </c>
      <c r="D408" s="1"/>
      <c r="E408" s="1"/>
      <c r="F408" s="1"/>
      <c r="G408" s="1"/>
    </row>
    <row r="409" spans="1:7">
      <c r="A409" s="2">
        <v>300</v>
      </c>
      <c r="B409" s="2">
        <v>15</v>
      </c>
      <c r="D409" s="1"/>
      <c r="E409" s="1"/>
      <c r="F409" s="1"/>
      <c r="G409" s="1"/>
    </row>
    <row r="410" spans="1:7">
      <c r="A410" s="2">
        <v>495</v>
      </c>
      <c r="B410" s="2">
        <v>36</v>
      </c>
      <c r="D410" s="1"/>
      <c r="E410" s="1"/>
      <c r="F410" s="1"/>
      <c r="G410" s="1"/>
    </row>
    <row r="411" spans="1:7">
      <c r="A411" s="2">
        <v>489</v>
      </c>
      <c r="B411" s="2">
        <v>36</v>
      </c>
      <c r="D411" s="1"/>
      <c r="E411" s="1"/>
      <c r="F411" s="1"/>
      <c r="G411" s="1"/>
    </row>
    <row r="412" spans="1:7">
      <c r="A412" s="2">
        <v>350</v>
      </c>
      <c r="B412" s="2">
        <v>30</v>
      </c>
      <c r="D412" s="1"/>
      <c r="E412" s="1"/>
      <c r="F412" s="1"/>
      <c r="G412" s="1"/>
    </row>
    <row r="413" spans="1:7">
      <c r="A413" s="2">
        <v>300</v>
      </c>
      <c r="B413" s="2">
        <v>15</v>
      </c>
      <c r="D413" s="1"/>
      <c r="E413" s="1"/>
      <c r="F413" s="1"/>
      <c r="G413" s="1"/>
    </row>
    <row r="414" spans="1:7">
      <c r="A414" s="2">
        <v>400</v>
      </c>
      <c r="B414" s="2">
        <v>35</v>
      </c>
      <c r="D414" s="1"/>
      <c r="E414" s="1"/>
      <c r="F414" s="1"/>
      <c r="G414" s="1"/>
    </row>
    <row r="415" spans="1:7">
      <c r="A415" s="2">
        <v>450</v>
      </c>
      <c r="B415" s="2">
        <v>30</v>
      </c>
      <c r="D415" s="1"/>
      <c r="E415" s="1"/>
      <c r="F415" s="1"/>
      <c r="G415" s="1"/>
    </row>
    <row r="416" spans="1:7">
      <c r="A416" s="2">
        <v>400</v>
      </c>
      <c r="B416" s="2">
        <v>40</v>
      </c>
      <c r="D416" s="1"/>
      <c r="E416" s="1"/>
      <c r="F416" s="1"/>
      <c r="G416" s="1"/>
    </row>
    <row r="417" spans="1:7">
      <c r="A417" s="2">
        <v>480</v>
      </c>
      <c r="B417" s="2">
        <v>40</v>
      </c>
      <c r="D417" s="1"/>
      <c r="E417" s="1"/>
      <c r="F417" s="1"/>
      <c r="G417" s="1"/>
    </row>
    <row r="418" spans="1:7">
      <c r="A418" s="2">
        <v>350</v>
      </c>
      <c r="B418" s="2">
        <v>24</v>
      </c>
      <c r="D418" s="1"/>
      <c r="E418" s="1"/>
      <c r="F418" s="1"/>
      <c r="G418" s="1"/>
    </row>
    <row r="419" spans="1:7">
      <c r="A419" s="2">
        <v>470</v>
      </c>
      <c r="B419" s="2">
        <v>50</v>
      </c>
      <c r="D419" s="1"/>
      <c r="E419" s="1"/>
      <c r="F419" s="1"/>
      <c r="G419" s="1"/>
    </row>
    <row r="420" spans="1:7">
      <c r="A420" s="2">
        <v>282</v>
      </c>
      <c r="B420" s="2">
        <v>22</v>
      </c>
      <c r="D420" s="1"/>
      <c r="E420" s="1"/>
      <c r="F420" s="1"/>
      <c r="G420" s="1"/>
    </row>
    <row r="421" spans="1:7">
      <c r="A421" s="2">
        <v>350</v>
      </c>
      <c r="B421" s="2">
        <v>20</v>
      </c>
      <c r="D421" s="1"/>
      <c r="E421" s="1"/>
      <c r="F421" s="1"/>
      <c r="G421" s="1"/>
    </row>
    <row r="422" spans="1:7">
      <c r="A422" s="2">
        <v>400</v>
      </c>
      <c r="B422" s="2">
        <v>35</v>
      </c>
      <c r="D422" s="1"/>
      <c r="E422" s="1"/>
      <c r="F422" s="1"/>
      <c r="G422" s="1"/>
    </row>
    <row r="423" spans="1:7">
      <c r="A423" s="2">
        <v>400</v>
      </c>
      <c r="B423" s="2">
        <v>20</v>
      </c>
      <c r="D423" s="1"/>
      <c r="E423" s="1"/>
      <c r="F423" s="1"/>
      <c r="G423" s="1"/>
    </row>
    <row r="424" spans="1:7">
      <c r="A424" s="2">
        <v>300</v>
      </c>
      <c r="B424" s="2">
        <v>15</v>
      </c>
      <c r="D424" s="1"/>
      <c r="E424" s="1"/>
      <c r="F424" s="1"/>
      <c r="G424" s="1"/>
    </row>
    <row r="425" spans="1:7">
      <c r="A425" s="2">
        <v>371</v>
      </c>
      <c r="B425" s="2">
        <v>27</v>
      </c>
      <c r="D425" s="1"/>
      <c r="E425" s="1"/>
      <c r="F425" s="1"/>
      <c r="G425" s="1"/>
    </row>
    <row r="426" spans="1:7">
      <c r="A426" s="2">
        <v>350</v>
      </c>
      <c r="B426" s="2">
        <v>20</v>
      </c>
      <c r="D426" s="1"/>
      <c r="E426" s="1"/>
      <c r="F426" s="1"/>
      <c r="G426" s="1"/>
    </row>
    <row r="427" spans="1:7">
      <c r="A427" s="2">
        <v>393</v>
      </c>
      <c r="B427" s="2">
        <v>24</v>
      </c>
      <c r="D427" s="1"/>
      <c r="E427" s="1"/>
      <c r="F427" s="1"/>
      <c r="G427" s="1"/>
    </row>
    <row r="428" spans="1:7">
      <c r="A428" s="2">
        <v>484</v>
      </c>
      <c r="B428" s="2">
        <v>54</v>
      </c>
      <c r="D428" s="1"/>
      <c r="E428" s="1"/>
      <c r="F428" s="1"/>
      <c r="G428" s="1"/>
    </row>
    <row r="429" spans="1:7">
      <c r="A429" s="2">
        <v>500</v>
      </c>
      <c r="B429" s="2">
        <v>30</v>
      </c>
      <c r="D429" s="1"/>
      <c r="E429" s="1"/>
      <c r="F429" s="1"/>
      <c r="G429" s="1"/>
    </row>
    <row r="430" spans="1:7">
      <c r="A430" s="2">
        <v>400</v>
      </c>
      <c r="B430" s="2">
        <v>15</v>
      </c>
      <c r="D430" s="1"/>
      <c r="E430" s="1"/>
      <c r="F430" s="1"/>
      <c r="G430" s="1"/>
    </row>
    <row r="431" spans="1:7">
      <c r="A431" s="2">
        <v>300</v>
      </c>
      <c r="B431" s="2">
        <v>15</v>
      </c>
      <c r="D431" s="1"/>
      <c r="E431" s="1"/>
      <c r="F431" s="1"/>
      <c r="G431" s="1"/>
    </row>
    <row r="432" spans="1:7">
      <c r="A432" s="2">
        <v>480</v>
      </c>
      <c r="B432" s="2">
        <v>40</v>
      </c>
      <c r="D432" s="1"/>
      <c r="E432" s="1"/>
      <c r="F432" s="1"/>
      <c r="G432" s="1"/>
    </row>
    <row r="433" spans="1:7">
      <c r="A433" s="2">
        <v>350</v>
      </c>
      <c r="B433" s="2">
        <v>20</v>
      </c>
      <c r="D433" s="1"/>
      <c r="E433" s="1"/>
      <c r="F433" s="1"/>
      <c r="G433" s="1"/>
    </row>
    <row r="434" spans="1:7">
      <c r="A434" s="2">
        <v>374</v>
      </c>
      <c r="B434" s="2">
        <v>27</v>
      </c>
      <c r="D434" s="1"/>
      <c r="E434" s="1"/>
      <c r="F434" s="1"/>
      <c r="G434" s="1"/>
    </row>
    <row r="435" spans="1:7">
      <c r="A435" s="2">
        <v>493</v>
      </c>
      <c r="B435" s="2">
        <v>35</v>
      </c>
      <c r="D435" s="1"/>
      <c r="E435" s="1"/>
      <c r="F435" s="1"/>
      <c r="G435" s="1"/>
    </row>
    <row r="436" spans="1:7">
      <c r="A436" s="2">
        <v>450</v>
      </c>
      <c r="B436" s="2">
        <v>45</v>
      </c>
      <c r="D436" s="1"/>
      <c r="E436" s="1"/>
      <c r="F436" s="1"/>
      <c r="G436" s="1"/>
    </row>
    <row r="437" spans="1:7">
      <c r="A437" s="2">
        <v>450</v>
      </c>
      <c r="B437" s="2">
        <v>35</v>
      </c>
      <c r="D437" s="1"/>
      <c r="E437" s="1"/>
      <c r="F437" s="1"/>
      <c r="G437" s="1"/>
    </row>
    <row r="438" spans="1:7">
      <c r="A438" s="2">
        <v>400</v>
      </c>
      <c r="B438" s="2">
        <v>15</v>
      </c>
      <c r="D438" s="1"/>
      <c r="E438" s="1"/>
      <c r="F438" s="1"/>
      <c r="G438" s="1"/>
    </row>
    <row r="439" spans="1:7">
      <c r="A439" s="2">
        <v>400</v>
      </c>
      <c r="B439" s="2">
        <v>35</v>
      </c>
      <c r="D439" s="1"/>
      <c r="E439" s="1"/>
      <c r="F439" s="1"/>
      <c r="G439" s="1"/>
    </row>
    <row r="440" spans="1:7">
      <c r="A440" s="2">
        <v>393</v>
      </c>
      <c r="B440" s="2">
        <v>24</v>
      </c>
      <c r="D440" s="1"/>
      <c r="E440" s="1"/>
      <c r="F440" s="1"/>
      <c r="G440" s="1"/>
    </row>
    <row r="441" spans="1:7">
      <c r="A441" s="2">
        <v>400</v>
      </c>
      <c r="B441" s="2">
        <v>25</v>
      </c>
      <c r="D441" s="1"/>
      <c r="E441" s="1"/>
      <c r="F441" s="1"/>
      <c r="G441" s="1"/>
    </row>
    <row r="442" spans="1:7">
      <c r="A442" s="2">
        <v>405</v>
      </c>
      <c r="B442" s="2">
        <v>29</v>
      </c>
      <c r="D442" s="1"/>
      <c r="E442" s="1"/>
      <c r="F442" s="1"/>
      <c r="G442" s="1"/>
    </row>
    <row r="443" spans="1:7">
      <c r="A443" s="2">
        <v>450</v>
      </c>
      <c r="B443" s="2">
        <v>25</v>
      </c>
      <c r="D443" s="1"/>
      <c r="E443" s="1"/>
      <c r="F443" s="1"/>
      <c r="G443" s="1"/>
    </row>
    <row r="444" spans="1:7">
      <c r="A444" s="2">
        <v>500</v>
      </c>
      <c r="B444" s="2">
        <v>40</v>
      </c>
      <c r="D444" s="1"/>
      <c r="E444" s="1"/>
      <c r="F444" s="1"/>
      <c r="G444" s="1"/>
    </row>
    <row r="445" spans="1:7">
      <c r="A445" s="2">
        <v>300</v>
      </c>
      <c r="B445" s="2">
        <v>15</v>
      </c>
      <c r="D445" s="1"/>
      <c r="E445" s="1"/>
      <c r="F445" s="1"/>
      <c r="G445" s="1"/>
    </row>
    <row r="446" spans="1:7">
      <c r="A446" s="2">
        <v>400</v>
      </c>
      <c r="B446" s="2">
        <v>35</v>
      </c>
      <c r="D446" s="1"/>
      <c r="E446" s="1"/>
      <c r="F446" s="1"/>
      <c r="G446" s="1"/>
    </row>
    <row r="447" spans="1:7">
      <c r="A447" s="2">
        <v>497</v>
      </c>
      <c r="B447" s="2">
        <v>32</v>
      </c>
      <c r="D447" s="1"/>
      <c r="E447" s="1"/>
      <c r="F447" s="1"/>
      <c r="G447" s="1"/>
    </row>
    <row r="448" spans="1:7">
      <c r="A448" s="2">
        <v>350</v>
      </c>
      <c r="B448" s="2">
        <v>20</v>
      </c>
      <c r="D448" s="1"/>
      <c r="E448" s="1"/>
      <c r="F448" s="1"/>
      <c r="G448" s="1"/>
    </row>
    <row r="449" spans="1:7">
      <c r="A449" s="2">
        <v>450</v>
      </c>
      <c r="B449" s="2">
        <v>35</v>
      </c>
      <c r="D449" s="1"/>
      <c r="E449" s="1"/>
      <c r="F449" s="1"/>
      <c r="G449" s="1"/>
    </row>
    <row r="450" spans="1:7">
      <c r="A450" s="2">
        <v>300</v>
      </c>
      <c r="B450" s="2">
        <v>15</v>
      </c>
      <c r="D450" s="1"/>
      <c r="E450" s="1"/>
      <c r="F450" s="1"/>
      <c r="G450" s="1"/>
    </row>
    <row r="451" spans="1:7">
      <c r="A451" s="2">
        <v>480</v>
      </c>
      <c r="B451" s="2">
        <v>30</v>
      </c>
      <c r="D451" s="1"/>
      <c r="E451" s="1"/>
      <c r="F451" s="1"/>
      <c r="G451" s="1"/>
    </row>
    <row r="452" spans="1:7">
      <c r="A452" s="2">
        <v>350</v>
      </c>
      <c r="B452" s="2">
        <v>20</v>
      </c>
      <c r="D452" s="1"/>
      <c r="E452" s="1"/>
      <c r="F452" s="1"/>
      <c r="G452" s="1"/>
    </row>
    <row r="453" spans="1:7">
      <c r="A453" s="2">
        <v>500</v>
      </c>
      <c r="B453" s="2">
        <v>50</v>
      </c>
      <c r="D453" s="1"/>
      <c r="E453" s="1"/>
      <c r="F453" s="1"/>
      <c r="G453" s="1"/>
    </row>
    <row r="454" spans="1:7">
      <c r="A454" s="2">
        <v>400</v>
      </c>
      <c r="B454" s="2">
        <v>25</v>
      </c>
      <c r="D454" s="1"/>
      <c r="E454" s="1"/>
      <c r="F454" s="1"/>
      <c r="G454" s="1"/>
    </row>
    <row r="455" spans="1:7">
      <c r="A455" s="2">
        <v>500</v>
      </c>
      <c r="B455" s="2">
        <v>50</v>
      </c>
      <c r="D455" s="1"/>
      <c r="E455" s="1"/>
      <c r="F455" s="1"/>
      <c r="G455" s="1"/>
    </row>
    <row r="456" spans="1:7">
      <c r="A456" s="2">
        <v>450</v>
      </c>
      <c r="B456" s="2">
        <v>20</v>
      </c>
      <c r="D456" s="1"/>
      <c r="E456" s="1"/>
      <c r="F456" s="1"/>
      <c r="G456" s="1"/>
    </row>
    <row r="457" spans="1:7">
      <c r="A457" s="2">
        <v>350</v>
      </c>
      <c r="B457" s="2">
        <v>20</v>
      </c>
      <c r="D457" s="1"/>
      <c r="E457" s="1"/>
      <c r="F457" s="1"/>
      <c r="G457" s="1"/>
    </row>
    <row r="458" spans="1:7">
      <c r="A458" s="2">
        <v>484</v>
      </c>
      <c r="B458" s="2">
        <v>54</v>
      </c>
      <c r="D458" s="1"/>
      <c r="E458" s="1"/>
      <c r="F458" s="1"/>
      <c r="G458" s="1"/>
    </row>
    <row r="459" spans="1:7">
      <c r="A459" s="2">
        <v>480</v>
      </c>
      <c r="B459" s="2">
        <v>30</v>
      </c>
      <c r="D459" s="1"/>
      <c r="E459" s="1"/>
      <c r="F459" s="1"/>
      <c r="G459" s="1"/>
    </row>
    <row r="460" spans="1:7">
      <c r="A460" s="2">
        <v>500</v>
      </c>
      <c r="B460" s="2">
        <v>35</v>
      </c>
      <c r="D460" s="1"/>
      <c r="E460" s="1"/>
      <c r="F460" s="1"/>
      <c r="G460" s="1"/>
    </row>
    <row r="461" spans="1:7">
      <c r="A461" s="2">
        <v>350</v>
      </c>
      <c r="B461" s="2">
        <v>40</v>
      </c>
      <c r="D461" s="1"/>
      <c r="E461" s="1"/>
      <c r="F461" s="1"/>
      <c r="G461" s="1"/>
    </row>
    <row r="462" spans="1:7">
      <c r="A462" s="2">
        <v>300</v>
      </c>
      <c r="B462" s="2">
        <v>15</v>
      </c>
      <c r="D462" s="1"/>
      <c r="E462" s="1"/>
      <c r="F462" s="1"/>
      <c r="G462" s="1"/>
    </row>
    <row r="463" spans="1:7">
      <c r="A463" s="2">
        <v>400</v>
      </c>
      <c r="B463" s="2">
        <v>40</v>
      </c>
      <c r="D463" s="1"/>
      <c r="E463" s="1"/>
      <c r="F463" s="1"/>
      <c r="G463" s="1"/>
    </row>
    <row r="464" spans="1:7">
      <c r="A464" s="2">
        <v>400</v>
      </c>
      <c r="B464" s="2">
        <v>24</v>
      </c>
      <c r="D464" s="1"/>
      <c r="E464" s="1"/>
      <c r="F464" s="1"/>
      <c r="G464" s="1"/>
    </row>
    <row r="465" spans="1:7">
      <c r="A465" s="2">
        <v>282</v>
      </c>
      <c r="B465" s="2">
        <v>22</v>
      </c>
      <c r="D465" s="1"/>
      <c r="E465" s="1"/>
      <c r="F465" s="1"/>
      <c r="G465" s="1"/>
    </row>
    <row r="466" spans="1:7">
      <c r="A466" s="2">
        <v>350</v>
      </c>
      <c r="B466" s="2">
        <v>15</v>
      </c>
      <c r="D466" s="1"/>
      <c r="E466" s="1"/>
      <c r="F466" s="1"/>
      <c r="G466" s="1"/>
    </row>
    <row r="467" spans="1:7">
      <c r="A467" s="2">
        <v>400</v>
      </c>
      <c r="B467" s="2">
        <v>30</v>
      </c>
      <c r="D467" s="1"/>
      <c r="E467" s="1"/>
      <c r="F467" s="1"/>
      <c r="G467" s="1"/>
    </row>
    <row r="468" spans="1:7">
      <c r="A468" s="2">
        <v>350</v>
      </c>
      <c r="B468" s="2">
        <v>35</v>
      </c>
      <c r="D468" s="1"/>
      <c r="E468" s="1"/>
      <c r="F468" s="1"/>
      <c r="G468" s="1"/>
    </row>
    <row r="469" spans="1:7">
      <c r="A469" s="2">
        <v>400</v>
      </c>
      <c r="B469" s="2">
        <v>25</v>
      </c>
      <c r="D469" s="1"/>
      <c r="E469" s="1"/>
      <c r="F469" s="1"/>
      <c r="G469" s="1"/>
    </row>
    <row r="470" spans="1:7">
      <c r="A470" s="2">
        <v>495</v>
      </c>
      <c r="B470" s="2">
        <v>36</v>
      </c>
      <c r="D470" s="1"/>
      <c r="E470" s="1"/>
      <c r="F470" s="1"/>
      <c r="G470" s="1"/>
    </row>
    <row r="471" spans="1:7">
      <c r="A471" s="2">
        <v>443</v>
      </c>
      <c r="B471" s="2">
        <v>32</v>
      </c>
      <c r="D471" s="1"/>
      <c r="E471" s="1"/>
      <c r="F471" s="1"/>
      <c r="G471" s="1"/>
    </row>
    <row r="472" spans="1:7">
      <c r="A472" s="2">
        <v>350</v>
      </c>
      <c r="B472" s="2">
        <v>10</v>
      </c>
      <c r="D472" s="1"/>
      <c r="E472" s="1"/>
      <c r="F472" s="1"/>
      <c r="G472" s="1"/>
    </row>
    <row r="473" spans="1:7">
      <c r="A473" s="2">
        <v>480</v>
      </c>
      <c r="B473" s="2">
        <v>20</v>
      </c>
      <c r="D473" s="1"/>
      <c r="E473" s="1"/>
      <c r="F473" s="1"/>
      <c r="G473" s="1"/>
    </row>
    <row r="474" spans="1:7">
      <c r="A474" s="2">
        <v>350</v>
      </c>
      <c r="B474" s="2">
        <v>20</v>
      </c>
      <c r="D474" s="1"/>
      <c r="E474" s="1"/>
      <c r="F474" s="1"/>
      <c r="G474" s="1"/>
    </row>
    <row r="475" spans="1:7">
      <c r="A475" s="2">
        <v>400</v>
      </c>
      <c r="B475" s="2">
        <v>20</v>
      </c>
      <c r="D475" s="1"/>
      <c r="E475" s="1"/>
      <c r="F475" s="1"/>
      <c r="G475" s="1"/>
    </row>
    <row r="476" spans="1:7">
      <c r="A476" s="2">
        <v>500</v>
      </c>
      <c r="B476" s="2">
        <v>45</v>
      </c>
      <c r="D476" s="1"/>
      <c r="E476" s="1"/>
      <c r="F476" s="1"/>
      <c r="G476" s="1"/>
    </row>
    <row r="477" spans="1:7">
      <c r="A477" s="2">
        <v>400</v>
      </c>
      <c r="B477" s="2">
        <v>40</v>
      </c>
      <c r="D477" s="1"/>
      <c r="E477" s="1"/>
      <c r="F477" s="1"/>
      <c r="G477" s="1"/>
    </row>
    <row r="478" spans="1:7">
      <c r="A478" s="2">
        <v>350</v>
      </c>
      <c r="B478" s="2">
        <v>35</v>
      </c>
      <c r="D478" s="1"/>
      <c r="E478" s="1"/>
      <c r="F478" s="1"/>
      <c r="G478" s="1"/>
    </row>
    <row r="479" spans="1:7">
      <c r="A479" s="2">
        <v>350</v>
      </c>
      <c r="B479" s="2">
        <v>35</v>
      </c>
      <c r="D479" s="1"/>
      <c r="E479" s="1"/>
      <c r="F479" s="1"/>
      <c r="G479" s="1"/>
    </row>
    <row r="480" spans="1:7">
      <c r="A480" s="2">
        <v>280</v>
      </c>
      <c r="B480" s="2">
        <v>20</v>
      </c>
      <c r="D480" s="1"/>
      <c r="E480" s="1"/>
      <c r="F480" s="1"/>
      <c r="G480" s="1"/>
    </row>
    <row r="481" spans="1:7">
      <c r="A481" s="2">
        <v>500</v>
      </c>
      <c r="B481" s="2">
        <v>35</v>
      </c>
      <c r="D481" s="1"/>
      <c r="E481" s="1"/>
      <c r="F481" s="1"/>
      <c r="G481" s="1"/>
    </row>
    <row r="482" spans="1:7">
      <c r="A482" s="2">
        <v>371</v>
      </c>
      <c r="B482" s="2">
        <v>27</v>
      </c>
      <c r="D482" s="1"/>
      <c r="E482" s="1"/>
      <c r="F482" s="1"/>
      <c r="G482" s="1"/>
    </row>
    <row r="483" spans="1:7">
      <c r="A483" s="2">
        <v>350</v>
      </c>
      <c r="B483" s="2">
        <v>10</v>
      </c>
      <c r="D483" s="1"/>
      <c r="E483" s="1"/>
      <c r="F483" s="1"/>
      <c r="G483" s="1"/>
    </row>
    <row r="484" spans="1:7">
      <c r="A484" s="2">
        <v>350</v>
      </c>
      <c r="B484" s="2">
        <v>15</v>
      </c>
      <c r="D484" s="1"/>
      <c r="E484" s="1"/>
      <c r="F484" s="1"/>
      <c r="G484" s="1"/>
    </row>
    <row r="485" spans="1:7">
      <c r="A485" s="2">
        <v>450</v>
      </c>
      <c r="B485" s="2">
        <v>35</v>
      </c>
      <c r="D485" s="1"/>
      <c r="E485" s="1"/>
      <c r="F485" s="1"/>
      <c r="G485" s="1"/>
    </row>
    <row r="486" spans="1:7">
      <c r="A486" s="2">
        <v>300</v>
      </c>
      <c r="B486" s="2">
        <v>15</v>
      </c>
      <c r="D486" s="1"/>
      <c r="E486" s="1"/>
      <c r="F486" s="1"/>
      <c r="G486" s="1"/>
    </row>
    <row r="487" spans="1:7">
      <c r="A487" s="2">
        <v>400</v>
      </c>
      <c r="B487" s="2">
        <v>15</v>
      </c>
      <c r="D487" s="1"/>
      <c r="E487" s="1"/>
      <c r="F487" s="1"/>
      <c r="G487" s="1"/>
    </row>
    <row r="488" spans="1:7">
      <c r="A488" s="2">
        <v>450</v>
      </c>
      <c r="B488" s="2">
        <v>35</v>
      </c>
      <c r="D488" s="1"/>
      <c r="E488" s="1"/>
      <c r="F488" s="1"/>
      <c r="G488" s="1"/>
    </row>
    <row r="489" spans="1:7">
      <c r="A489" s="2">
        <v>350</v>
      </c>
      <c r="B489" s="2">
        <v>20</v>
      </c>
      <c r="D489" s="1"/>
      <c r="E489" s="1"/>
      <c r="F489" s="1"/>
      <c r="G489" s="1"/>
    </row>
    <row r="490" spans="1:7">
      <c r="A490" s="2">
        <v>450</v>
      </c>
      <c r="B490" s="2">
        <v>40</v>
      </c>
      <c r="D490" s="1"/>
      <c r="E490" s="1"/>
      <c r="F490" s="1"/>
      <c r="G490" s="1"/>
    </row>
    <row r="491" spans="1:7">
      <c r="A491" s="2">
        <v>482</v>
      </c>
      <c r="B491" s="2">
        <v>32</v>
      </c>
      <c r="D491" s="1"/>
      <c r="E491" s="1"/>
      <c r="F491" s="1"/>
      <c r="G491" s="1"/>
    </row>
    <row r="492" spans="1:7">
      <c r="A492" s="2">
        <v>450</v>
      </c>
      <c r="B492" s="2">
        <v>25</v>
      </c>
      <c r="D492" s="1"/>
      <c r="E492" s="1"/>
      <c r="F492" s="1"/>
      <c r="G492" s="1"/>
    </row>
    <row r="493" spans="1:7">
      <c r="A493" s="2">
        <v>400</v>
      </c>
      <c r="B493" s="2">
        <v>20</v>
      </c>
      <c r="D493" s="1"/>
      <c r="E493" s="1"/>
      <c r="F493" s="1"/>
      <c r="G493" s="1"/>
    </row>
    <row r="494" spans="1:7">
      <c r="A494" s="2">
        <v>350</v>
      </c>
      <c r="B494" s="2">
        <v>35</v>
      </c>
      <c r="D494" s="1"/>
      <c r="E494" s="1"/>
      <c r="F494" s="1"/>
      <c r="G494" s="1"/>
    </row>
    <row r="495" spans="1:7">
      <c r="A495" s="2">
        <v>388</v>
      </c>
      <c r="B495" s="2">
        <v>16</v>
      </c>
      <c r="D495" s="1"/>
      <c r="E495" s="1"/>
      <c r="F495" s="1"/>
      <c r="G495" s="1"/>
    </row>
    <row r="496" spans="1:7">
      <c r="A496" s="2">
        <v>350</v>
      </c>
      <c r="B496" s="2">
        <v>35</v>
      </c>
      <c r="D496" s="1"/>
      <c r="E496" s="1"/>
      <c r="F496" s="1"/>
      <c r="G496" s="1"/>
    </row>
    <row r="497" spans="1:7">
      <c r="A497" s="2">
        <v>300</v>
      </c>
      <c r="B497" s="2">
        <v>15</v>
      </c>
      <c r="D497" s="1"/>
      <c r="E497" s="1"/>
      <c r="F497" s="1"/>
      <c r="G497" s="1"/>
    </row>
    <row r="498" spans="1:7">
      <c r="A498" s="2">
        <v>480</v>
      </c>
      <c r="B498" s="2">
        <v>30</v>
      </c>
      <c r="D498" s="1"/>
      <c r="E498" s="1"/>
      <c r="F498" s="1"/>
      <c r="G498" s="1"/>
    </row>
    <row r="499" spans="1:7">
      <c r="A499" s="2">
        <v>497</v>
      </c>
      <c r="B499" s="2">
        <v>32</v>
      </c>
      <c r="D499" s="1"/>
      <c r="E499" s="1"/>
      <c r="F499" s="1"/>
      <c r="G499" s="1"/>
    </row>
    <row r="500" spans="1:7">
      <c r="A500" s="2">
        <v>350</v>
      </c>
      <c r="B500" s="2">
        <v>20</v>
      </c>
      <c r="D500" s="1"/>
      <c r="E500" s="1"/>
      <c r="F500" s="1"/>
      <c r="G500" s="1"/>
    </row>
    <row r="501" spans="1:7">
      <c r="A501" s="2">
        <v>350</v>
      </c>
      <c r="B501" s="2">
        <v>40</v>
      </c>
      <c r="D501" s="1"/>
      <c r="E501" s="1"/>
      <c r="F501" s="1"/>
      <c r="G501" s="1"/>
    </row>
    <row r="502" spans="1:7">
      <c r="A502" s="2">
        <v>300</v>
      </c>
      <c r="B502" s="2">
        <v>20</v>
      </c>
      <c r="D502" s="1"/>
      <c r="E502" s="1"/>
      <c r="F502" s="1"/>
      <c r="G502" s="1"/>
    </row>
    <row r="503" spans="1:7">
      <c r="A503" s="2">
        <v>400</v>
      </c>
      <c r="B503" s="2">
        <v>25</v>
      </c>
      <c r="D503" s="1"/>
      <c r="E503" s="1"/>
      <c r="F503" s="1"/>
      <c r="G503" s="1"/>
    </row>
    <row r="504" spans="1:7">
      <c r="A504" s="2">
        <v>400</v>
      </c>
      <c r="B504" s="2">
        <v>25</v>
      </c>
      <c r="D504" s="1"/>
      <c r="E504" s="1"/>
      <c r="F504" s="1"/>
      <c r="G504" s="1"/>
    </row>
    <row r="505" spans="1:7">
      <c r="A505" s="2">
        <v>350</v>
      </c>
      <c r="B505" s="2">
        <v>20</v>
      </c>
      <c r="D505" s="1"/>
      <c r="E505" s="1"/>
      <c r="F505" s="1"/>
      <c r="G505" s="1"/>
    </row>
    <row r="506" spans="1:7">
      <c r="A506" s="2">
        <v>400</v>
      </c>
      <c r="B506" s="2">
        <v>15</v>
      </c>
      <c r="D506" s="1"/>
      <c r="E506" s="1"/>
      <c r="F506" s="1"/>
      <c r="G506" s="1"/>
    </row>
    <row r="507" spans="1:7">
      <c r="A507" s="2">
        <v>400</v>
      </c>
      <c r="B507" s="2">
        <v>30</v>
      </c>
      <c r="D507" s="1"/>
      <c r="E507" s="1"/>
      <c r="F507" s="1"/>
      <c r="G507" s="1"/>
    </row>
    <row r="508" spans="1:7">
      <c r="A508" s="2">
        <v>282</v>
      </c>
      <c r="B508" s="2">
        <v>22</v>
      </c>
      <c r="D508" s="1"/>
      <c r="E508" s="1"/>
      <c r="F508" s="1"/>
      <c r="G508" s="1"/>
    </row>
    <row r="509" spans="1:7">
      <c r="A509" s="2">
        <v>493</v>
      </c>
      <c r="B509" s="2">
        <v>35</v>
      </c>
      <c r="D509" s="1"/>
      <c r="E509" s="1"/>
      <c r="F509" s="1"/>
      <c r="G509" s="1"/>
    </row>
    <row r="510" spans="1:7">
      <c r="A510" s="2">
        <v>350</v>
      </c>
      <c r="B510" s="2">
        <v>20</v>
      </c>
      <c r="D510" s="1"/>
      <c r="E510" s="1"/>
      <c r="F510" s="1"/>
      <c r="G510" s="1"/>
    </row>
    <row r="511" spans="1:7">
      <c r="A511" s="2">
        <v>280</v>
      </c>
      <c r="B511" s="2">
        <v>20</v>
      </c>
      <c r="D511" s="1"/>
      <c r="E511" s="1"/>
      <c r="F511" s="1"/>
      <c r="G511" s="1"/>
    </row>
    <row r="512" spans="1:7">
      <c r="A512" s="2">
        <v>484</v>
      </c>
      <c r="B512" s="2">
        <v>54</v>
      </c>
      <c r="D512" s="1"/>
      <c r="E512" s="1"/>
      <c r="F512" s="1"/>
      <c r="G512" s="1"/>
    </row>
    <row r="513" spans="1:7">
      <c r="A513" s="2">
        <v>400</v>
      </c>
      <c r="B513" s="2">
        <v>15</v>
      </c>
      <c r="D513" s="1"/>
      <c r="E513" s="1"/>
      <c r="F513" s="1"/>
      <c r="G513" s="1"/>
    </row>
    <row r="514" spans="1:7">
      <c r="A514" s="2">
        <v>350</v>
      </c>
      <c r="B514" s="2">
        <v>20</v>
      </c>
      <c r="D514" s="1"/>
      <c r="E514" s="1"/>
      <c r="F514" s="1"/>
      <c r="G514" s="1"/>
    </row>
    <row r="515" spans="1:7">
      <c r="A515" s="2">
        <v>400</v>
      </c>
      <c r="B515" s="2">
        <v>40</v>
      </c>
      <c r="D515" s="1"/>
      <c r="E515" s="1"/>
      <c r="F515" s="1"/>
      <c r="G515" s="1"/>
    </row>
    <row r="516" spans="1:7">
      <c r="A516" s="2">
        <v>350</v>
      </c>
      <c r="B516" s="2">
        <v>20</v>
      </c>
      <c r="D516" s="1"/>
      <c r="E516" s="1"/>
      <c r="F516" s="1"/>
      <c r="G516" s="1"/>
    </row>
    <row r="517" spans="1:7">
      <c r="A517" s="2">
        <v>350</v>
      </c>
      <c r="B517" s="2">
        <v>20</v>
      </c>
      <c r="D517" s="1"/>
      <c r="E517" s="1"/>
      <c r="F517" s="1"/>
      <c r="G517" s="1"/>
    </row>
    <row r="518" spans="1:7">
      <c r="A518" s="2">
        <v>350</v>
      </c>
      <c r="B518" s="2">
        <v>20</v>
      </c>
      <c r="D518" s="1"/>
      <c r="E518" s="1"/>
      <c r="F518" s="1"/>
      <c r="G518" s="1"/>
    </row>
    <row r="519" spans="1:7">
      <c r="A519" s="2">
        <v>300</v>
      </c>
      <c r="B519" s="2">
        <v>20</v>
      </c>
      <c r="D519" s="1"/>
      <c r="E519" s="1"/>
      <c r="F519" s="1"/>
      <c r="G519" s="1"/>
    </row>
    <row r="520" spans="1:7">
      <c r="A520" s="2">
        <v>350</v>
      </c>
      <c r="B520" s="2">
        <v>20</v>
      </c>
      <c r="D520" s="1"/>
      <c r="E520" s="1"/>
      <c r="F520" s="1"/>
      <c r="G520" s="1"/>
    </row>
    <row r="521" spans="1:7">
      <c r="A521" s="2">
        <v>405</v>
      </c>
      <c r="B521" s="2">
        <v>29</v>
      </c>
      <c r="D521" s="1"/>
      <c r="E521" s="1"/>
      <c r="F521" s="1"/>
      <c r="G521" s="1"/>
    </row>
    <row r="522" spans="1:7">
      <c r="A522" s="2">
        <v>500</v>
      </c>
      <c r="B522" s="2">
        <v>50</v>
      </c>
      <c r="D522" s="1"/>
      <c r="E522" s="1"/>
      <c r="F522" s="1"/>
      <c r="G522" s="1"/>
    </row>
    <row r="523" spans="1:7">
      <c r="A523" s="2">
        <v>400</v>
      </c>
      <c r="B523" s="2">
        <v>40</v>
      </c>
      <c r="D523" s="1"/>
      <c r="E523" s="1"/>
      <c r="F523" s="1"/>
      <c r="G523" s="1"/>
    </row>
    <row r="524" spans="1:7">
      <c r="A524" s="2">
        <v>497</v>
      </c>
      <c r="B524" s="2">
        <v>32</v>
      </c>
      <c r="D524" s="1"/>
      <c r="E524" s="1"/>
      <c r="F524" s="1"/>
      <c r="G524" s="1"/>
    </row>
    <row r="525" spans="1:7">
      <c r="A525" s="2">
        <v>500</v>
      </c>
      <c r="B525" s="2">
        <v>35</v>
      </c>
      <c r="D525" s="1"/>
      <c r="E525" s="1"/>
      <c r="F525" s="1"/>
      <c r="G525" s="1"/>
    </row>
    <row r="526" spans="1:7">
      <c r="A526" s="2">
        <v>400</v>
      </c>
      <c r="B526" s="2">
        <v>40</v>
      </c>
      <c r="D526" s="1"/>
      <c r="E526" s="1"/>
      <c r="F526" s="1"/>
      <c r="G526" s="1"/>
    </row>
    <row r="527" spans="1:7">
      <c r="A527" s="2">
        <v>500</v>
      </c>
      <c r="B527" s="2">
        <v>30</v>
      </c>
      <c r="D527" s="1"/>
      <c r="E527" s="1"/>
      <c r="F527" s="1"/>
      <c r="G527" s="1"/>
    </row>
    <row r="528" spans="1:7">
      <c r="A528" s="2">
        <v>400</v>
      </c>
      <c r="B528" s="2">
        <v>25</v>
      </c>
      <c r="D528" s="1"/>
      <c r="E528" s="1"/>
      <c r="F528" s="1"/>
      <c r="G528" s="1"/>
    </row>
    <row r="529" spans="1:7">
      <c r="A529" s="2">
        <v>400</v>
      </c>
      <c r="B529" s="2">
        <v>40</v>
      </c>
      <c r="D529" s="1"/>
      <c r="E529" s="1"/>
      <c r="F529" s="1"/>
      <c r="G529" s="1"/>
    </row>
    <row r="530" spans="1:7">
      <c r="A530" s="2">
        <v>400</v>
      </c>
      <c r="B530" s="2">
        <v>20</v>
      </c>
      <c r="D530" s="1"/>
      <c r="E530" s="1"/>
      <c r="F530" s="1"/>
      <c r="G530" s="1"/>
    </row>
    <row r="531" spans="1:7">
      <c r="A531" s="2">
        <v>371</v>
      </c>
      <c r="B531" s="2">
        <v>27</v>
      </c>
      <c r="D531" s="1"/>
      <c r="E531" s="1"/>
      <c r="F531" s="1"/>
      <c r="G531" s="1"/>
    </row>
    <row r="532" spans="1:7">
      <c r="A532" s="2">
        <v>489</v>
      </c>
      <c r="B532" s="2">
        <v>36</v>
      </c>
      <c r="D532" s="1"/>
      <c r="E532" s="1"/>
      <c r="F532" s="1"/>
      <c r="G532" s="1"/>
    </row>
    <row r="533" spans="1:7">
      <c r="A533" s="2">
        <v>400</v>
      </c>
      <c r="B533" s="2">
        <v>40</v>
      </c>
      <c r="D533" s="1"/>
      <c r="E533" s="1"/>
      <c r="F533" s="1"/>
      <c r="G533" s="1"/>
    </row>
    <row r="534" spans="1:7">
      <c r="A534" s="2">
        <v>350</v>
      </c>
      <c r="B534" s="2">
        <v>10</v>
      </c>
      <c r="D534" s="1"/>
      <c r="E534" s="1"/>
      <c r="F534" s="1"/>
      <c r="G534" s="1"/>
    </row>
    <row r="535" spans="1:7">
      <c r="A535" s="2">
        <v>374</v>
      </c>
      <c r="B535" s="2">
        <v>27</v>
      </c>
      <c r="D535" s="1"/>
      <c r="E535" s="1"/>
      <c r="F535" s="1"/>
      <c r="G535" s="1"/>
    </row>
    <row r="536" spans="1:7">
      <c r="A536" s="2">
        <v>495</v>
      </c>
      <c r="B536" s="2">
        <v>36</v>
      </c>
      <c r="D536" s="1"/>
      <c r="E536" s="1"/>
      <c r="F536" s="1"/>
      <c r="G536" s="1"/>
    </row>
    <row r="537" spans="1:7">
      <c r="A537" s="2">
        <v>350</v>
      </c>
      <c r="B537" s="2">
        <v>15</v>
      </c>
      <c r="D537" s="1"/>
      <c r="E537" s="1"/>
      <c r="F537" s="1"/>
      <c r="G537" s="1"/>
    </row>
    <row r="538" spans="1:7">
      <c r="A538" s="2">
        <v>500</v>
      </c>
      <c r="B538" s="2">
        <v>45</v>
      </c>
      <c r="D538" s="1"/>
      <c r="E538" s="1"/>
      <c r="F538" s="1"/>
      <c r="G538" s="1"/>
    </row>
    <row r="539" spans="1:7">
      <c r="A539" s="2">
        <v>450</v>
      </c>
      <c r="B539" s="2">
        <v>35</v>
      </c>
      <c r="D539" s="1"/>
      <c r="E539" s="1"/>
      <c r="F539" s="1"/>
      <c r="G539" s="1"/>
    </row>
    <row r="540" spans="1:7">
      <c r="A540" s="2">
        <v>350</v>
      </c>
      <c r="B540" s="2">
        <v>30</v>
      </c>
      <c r="D540" s="1"/>
      <c r="E540" s="1"/>
      <c r="F540" s="1"/>
      <c r="G540" s="1"/>
    </row>
    <row r="541" spans="1:7">
      <c r="A541" s="2">
        <v>450</v>
      </c>
      <c r="B541" s="2">
        <v>35</v>
      </c>
      <c r="D541" s="1"/>
      <c r="E541" s="1"/>
      <c r="F541" s="1"/>
      <c r="G541" s="1"/>
    </row>
    <row r="542" spans="1:7">
      <c r="A542" s="2">
        <v>350</v>
      </c>
      <c r="B542" s="2">
        <v>20</v>
      </c>
      <c r="D542" s="1"/>
      <c r="E542" s="1"/>
      <c r="F542" s="1"/>
      <c r="G542" s="1"/>
    </row>
    <row r="543" spans="1:7">
      <c r="A543" s="2">
        <v>371</v>
      </c>
      <c r="B543" s="2">
        <v>22</v>
      </c>
      <c r="D543" s="1"/>
      <c r="E543" s="1"/>
      <c r="F543" s="1"/>
      <c r="G543" s="1"/>
    </row>
    <row r="544" spans="1:7">
      <c r="A544" s="2">
        <v>350</v>
      </c>
      <c r="B544" s="2">
        <v>10</v>
      </c>
      <c r="D544" s="1"/>
      <c r="E544" s="1"/>
      <c r="F544" s="1"/>
      <c r="G544" s="1"/>
    </row>
    <row r="545" spans="1:7">
      <c r="A545" s="2">
        <v>350</v>
      </c>
      <c r="B545" s="2">
        <v>20</v>
      </c>
      <c r="D545" s="1"/>
      <c r="E545" s="1"/>
      <c r="F545" s="1"/>
      <c r="G545" s="1"/>
    </row>
    <row r="546" spans="1:7">
      <c r="A546" s="2">
        <v>400</v>
      </c>
      <c r="B546" s="2">
        <v>30</v>
      </c>
      <c r="D546" s="1"/>
      <c r="E546" s="1"/>
      <c r="F546" s="1"/>
      <c r="G546" s="1"/>
    </row>
    <row r="547" spans="1:7">
      <c r="A547" s="2">
        <v>350</v>
      </c>
      <c r="B547" s="2">
        <v>10</v>
      </c>
      <c r="D547" s="1"/>
      <c r="E547" s="1"/>
      <c r="F547" s="1"/>
      <c r="G547" s="1"/>
    </row>
    <row r="548" spans="1:7">
      <c r="A548" s="2">
        <v>480</v>
      </c>
      <c r="B548" s="2">
        <v>30</v>
      </c>
      <c r="D548" s="1"/>
      <c r="E548" s="1"/>
      <c r="F548" s="1"/>
      <c r="G548" s="1"/>
    </row>
    <row r="549" spans="1:7">
      <c r="A549" s="2">
        <v>480</v>
      </c>
      <c r="B549" s="2">
        <v>30</v>
      </c>
      <c r="D549" s="1"/>
      <c r="E549" s="1"/>
      <c r="F549" s="1"/>
      <c r="G549" s="1"/>
    </row>
    <row r="550" spans="1:7">
      <c r="A550" s="2">
        <v>350</v>
      </c>
      <c r="B550" s="2">
        <v>20</v>
      </c>
      <c r="D550" s="1"/>
      <c r="E550" s="1"/>
      <c r="F550" s="1"/>
      <c r="G550" s="1"/>
    </row>
    <row r="551" spans="1:7">
      <c r="A551" s="2">
        <v>495</v>
      </c>
      <c r="B551" s="2">
        <v>36</v>
      </c>
      <c r="D551" s="1"/>
      <c r="E551" s="1"/>
      <c r="F551" s="1"/>
      <c r="G551" s="1"/>
    </row>
    <row r="552" spans="1:7">
      <c r="A552" s="2">
        <v>350</v>
      </c>
      <c r="B552" s="2">
        <v>20</v>
      </c>
      <c r="D552" s="1"/>
      <c r="E552" s="1"/>
      <c r="F552" s="1"/>
      <c r="G552" s="1"/>
    </row>
    <row r="553" spans="1:7">
      <c r="A553" s="2">
        <v>480</v>
      </c>
      <c r="B553" s="2">
        <v>40</v>
      </c>
      <c r="D553" s="1"/>
      <c r="E553" s="1"/>
      <c r="F553" s="1"/>
      <c r="G553" s="1"/>
    </row>
    <row r="554" spans="1:7">
      <c r="A554" s="2">
        <v>482</v>
      </c>
      <c r="B554" s="2">
        <v>32</v>
      </c>
      <c r="D554" s="1"/>
      <c r="E554" s="1"/>
      <c r="F554" s="1"/>
      <c r="G554" s="1"/>
    </row>
    <row r="555" spans="1:7">
      <c r="A555" s="2">
        <v>400</v>
      </c>
      <c r="B555" s="2">
        <v>35</v>
      </c>
      <c r="D555" s="1"/>
      <c r="E555" s="1"/>
      <c r="F555" s="1"/>
      <c r="G555" s="1"/>
    </row>
    <row r="556" spans="1:7">
      <c r="A556" s="2">
        <v>350</v>
      </c>
      <c r="B556" s="2">
        <v>20</v>
      </c>
      <c r="D556" s="1"/>
      <c r="E556" s="1"/>
      <c r="F556" s="1"/>
      <c r="G556" s="1"/>
    </row>
    <row r="557" spans="1:7">
      <c r="A557" s="2">
        <v>480</v>
      </c>
      <c r="B557" s="2">
        <v>30</v>
      </c>
      <c r="D557" s="1"/>
      <c r="E557" s="1"/>
      <c r="F557" s="1"/>
      <c r="G557" s="1"/>
    </row>
    <row r="558" spans="1:7">
      <c r="A558" s="2">
        <v>470</v>
      </c>
      <c r="B558" s="2">
        <v>50</v>
      </c>
      <c r="D558" s="1"/>
      <c r="E558" s="1"/>
      <c r="F558" s="1"/>
      <c r="G558" s="1"/>
    </row>
    <row r="559" spans="1:7">
      <c r="A559" s="2">
        <v>400</v>
      </c>
      <c r="B559" s="2">
        <v>20</v>
      </c>
      <c r="D559" s="1"/>
      <c r="E559" s="1"/>
      <c r="F559" s="1"/>
      <c r="G559" s="1"/>
    </row>
    <row r="560" spans="1:7">
      <c r="A560" s="2">
        <v>350</v>
      </c>
      <c r="B560" s="2">
        <v>24</v>
      </c>
      <c r="D560" s="1"/>
      <c r="E560" s="1"/>
      <c r="F560" s="1"/>
      <c r="G560" s="1"/>
    </row>
    <row r="561" spans="1:7">
      <c r="A561" s="2">
        <v>400</v>
      </c>
      <c r="B561" s="2">
        <v>15</v>
      </c>
      <c r="D561" s="1"/>
      <c r="E561" s="1"/>
      <c r="F561" s="1"/>
      <c r="G561" s="1"/>
    </row>
    <row r="562" spans="1:7">
      <c r="A562" s="2">
        <v>500</v>
      </c>
      <c r="B562" s="2">
        <v>25</v>
      </c>
      <c r="D562" s="1"/>
      <c r="E562" s="1"/>
      <c r="F562" s="1"/>
      <c r="G562" s="1"/>
    </row>
    <row r="563" spans="1:7">
      <c r="A563" s="2">
        <v>300</v>
      </c>
      <c r="B563" s="2">
        <v>15</v>
      </c>
      <c r="D563" s="1"/>
      <c r="E563" s="1"/>
      <c r="F563" s="1"/>
      <c r="G563" s="1"/>
    </row>
    <row r="564" spans="1:7">
      <c r="A564" s="2">
        <v>500</v>
      </c>
      <c r="B564" s="2">
        <v>40</v>
      </c>
      <c r="D564" s="1"/>
      <c r="E564" s="1"/>
      <c r="F564" s="1"/>
      <c r="G564" s="1"/>
    </row>
    <row r="565" spans="1:7">
      <c r="A565" s="2">
        <v>400</v>
      </c>
      <c r="B565" s="2">
        <v>30</v>
      </c>
      <c r="D565" s="1"/>
      <c r="E565" s="1"/>
      <c r="F565" s="1"/>
      <c r="G565" s="1"/>
    </row>
    <row r="566" spans="1:7">
      <c r="A566" s="2">
        <v>480</v>
      </c>
      <c r="B566" s="2">
        <v>20</v>
      </c>
      <c r="D566" s="1"/>
      <c r="E566" s="1"/>
      <c r="F566" s="1"/>
      <c r="G566" s="1"/>
    </row>
    <row r="567" spans="1:7">
      <c r="A567" s="2">
        <v>480</v>
      </c>
      <c r="B567" s="2">
        <v>15</v>
      </c>
      <c r="D567" s="1"/>
      <c r="E567" s="1"/>
      <c r="F567" s="1"/>
      <c r="G567" s="1"/>
    </row>
    <row r="568" spans="1:7">
      <c r="A568" s="2">
        <v>400</v>
      </c>
      <c r="B568" s="2">
        <v>20</v>
      </c>
      <c r="D568" s="1"/>
      <c r="E568" s="1"/>
      <c r="F568" s="1"/>
      <c r="G568" s="1"/>
    </row>
    <row r="569" spans="1:7">
      <c r="A569" s="2">
        <v>350</v>
      </c>
      <c r="B569" s="2">
        <v>20</v>
      </c>
      <c r="D569" s="1"/>
      <c r="E569" s="1"/>
      <c r="F569" s="1"/>
      <c r="G569" s="1"/>
    </row>
    <row r="570" spans="1:7">
      <c r="A570" s="2">
        <v>374</v>
      </c>
      <c r="B570" s="2">
        <v>27</v>
      </c>
      <c r="D570" s="1"/>
      <c r="E570" s="1"/>
      <c r="F570" s="1"/>
      <c r="G570" s="1"/>
    </row>
    <row r="571" spans="1:7">
      <c r="A571" s="2">
        <v>400</v>
      </c>
      <c r="B571" s="2">
        <v>35</v>
      </c>
      <c r="D571" s="1"/>
      <c r="E571" s="1"/>
      <c r="F571" s="1"/>
      <c r="G571" s="1"/>
    </row>
    <row r="572" spans="1:7">
      <c r="A572" s="2">
        <v>350</v>
      </c>
      <c r="B572" s="2">
        <v>23</v>
      </c>
      <c r="D572" s="1"/>
      <c r="E572" s="1"/>
      <c r="F572" s="1"/>
      <c r="G572" s="1"/>
    </row>
    <row r="573" spans="1:7">
      <c r="A573" s="2">
        <v>450</v>
      </c>
      <c r="B573" s="2">
        <v>35</v>
      </c>
      <c r="D573" s="1"/>
      <c r="E573" s="1"/>
      <c r="F573" s="1"/>
      <c r="G573" s="1"/>
    </row>
    <row r="574" spans="1:7">
      <c r="A574" s="2">
        <v>400</v>
      </c>
      <c r="B574" s="2">
        <v>40</v>
      </c>
      <c r="D574" s="1"/>
      <c r="E574" s="1"/>
      <c r="F574" s="1"/>
      <c r="G574" s="1"/>
    </row>
    <row r="575" spans="1:7">
      <c r="A575" s="2">
        <v>400</v>
      </c>
      <c r="B575" s="2">
        <v>30</v>
      </c>
      <c r="D575" s="1"/>
      <c r="E575" s="1"/>
      <c r="F575" s="1"/>
      <c r="G575" s="1"/>
    </row>
    <row r="576" spans="1:7">
      <c r="A576" s="2">
        <v>500</v>
      </c>
      <c r="B576" s="2">
        <v>35</v>
      </c>
      <c r="D576" s="1"/>
      <c r="E576" s="1"/>
      <c r="F576" s="1"/>
      <c r="G576" s="1"/>
    </row>
    <row r="577" spans="1:7">
      <c r="A577" s="2">
        <v>482</v>
      </c>
      <c r="B577" s="2">
        <v>31</v>
      </c>
      <c r="D577" s="1"/>
      <c r="E577" s="1"/>
      <c r="F577" s="1"/>
      <c r="G577" s="1"/>
    </row>
    <row r="578" spans="1:7">
      <c r="A578" s="2">
        <v>450</v>
      </c>
      <c r="B578" s="2">
        <v>30</v>
      </c>
      <c r="D578" s="1"/>
      <c r="E578" s="1"/>
      <c r="F578" s="1"/>
      <c r="G578" s="1"/>
    </row>
    <row r="579" spans="1:7">
      <c r="A579" s="2">
        <v>300</v>
      </c>
      <c r="B579" s="2">
        <v>15</v>
      </c>
      <c r="D579" s="1"/>
      <c r="E579" s="1"/>
      <c r="F579" s="1"/>
      <c r="G579" s="1"/>
    </row>
    <row r="580" spans="1:7">
      <c r="A580" s="2">
        <v>350</v>
      </c>
      <c r="B580" s="2">
        <v>20</v>
      </c>
      <c r="D580" s="1"/>
      <c r="E580" s="1"/>
      <c r="F580" s="1"/>
      <c r="G580" s="1"/>
    </row>
    <row r="581" spans="1:7">
      <c r="A581" s="2">
        <v>300</v>
      </c>
      <c r="B581" s="2">
        <v>15</v>
      </c>
      <c r="D581" s="1"/>
      <c r="E581" s="1"/>
      <c r="F581" s="1"/>
      <c r="G581" s="1"/>
    </row>
    <row r="582" spans="1:7">
      <c r="A582" s="2">
        <v>393</v>
      </c>
      <c r="B582" s="2">
        <v>24</v>
      </c>
      <c r="D582" s="1"/>
      <c r="E582" s="1"/>
      <c r="F582" s="1"/>
      <c r="G582" s="1"/>
    </row>
    <row r="583" spans="1:7">
      <c r="A583" s="2">
        <v>350</v>
      </c>
      <c r="B583" s="2">
        <v>20</v>
      </c>
      <c r="D583" s="1"/>
      <c r="E583" s="1"/>
      <c r="F583" s="1"/>
      <c r="G583" s="1"/>
    </row>
    <row r="584" spans="1:7">
      <c r="A584" s="2">
        <v>300</v>
      </c>
      <c r="B584" s="2">
        <v>15</v>
      </c>
      <c r="D584" s="1"/>
      <c r="E584" s="1"/>
      <c r="F584" s="1"/>
      <c r="G584" s="1"/>
    </row>
    <row r="585" spans="1:7">
      <c r="A585" s="2">
        <v>350</v>
      </c>
      <c r="B585" s="2">
        <v>20</v>
      </c>
      <c r="D585" s="1"/>
      <c r="E585" s="1"/>
      <c r="F585" s="1"/>
      <c r="G585" s="1"/>
    </row>
    <row r="586" spans="1:7">
      <c r="A586" s="2">
        <v>350</v>
      </c>
      <c r="B586" s="2">
        <v>30</v>
      </c>
      <c r="D586" s="1"/>
      <c r="E586" s="1"/>
      <c r="F586" s="1"/>
      <c r="G586" s="1"/>
    </row>
    <row r="587" spans="1:7">
      <c r="A587" s="2">
        <v>350</v>
      </c>
      <c r="B587" s="2">
        <v>20</v>
      </c>
      <c r="D587" s="1"/>
      <c r="E587" s="1"/>
      <c r="F587" s="1"/>
      <c r="G587" s="1"/>
    </row>
    <row r="588" spans="1:7">
      <c r="A588" s="2">
        <v>450</v>
      </c>
      <c r="B588" s="2">
        <v>35</v>
      </c>
      <c r="D588" s="1"/>
      <c r="E588" s="1"/>
      <c r="F588" s="1"/>
      <c r="G588" s="1"/>
    </row>
    <row r="589" spans="1:7">
      <c r="A589" s="2">
        <v>400</v>
      </c>
      <c r="B589" s="2">
        <v>25</v>
      </c>
      <c r="D589" s="1"/>
      <c r="E589" s="1"/>
      <c r="F589" s="1"/>
      <c r="G589" s="1"/>
    </row>
    <row r="590" spans="1:7">
      <c r="A590" s="2">
        <v>470</v>
      </c>
      <c r="B590" s="2">
        <v>50</v>
      </c>
      <c r="D590" s="1"/>
      <c r="E590" s="1"/>
      <c r="F590" s="1"/>
      <c r="G590" s="1"/>
    </row>
    <row r="591" spans="1:7">
      <c r="A591" s="2">
        <v>400</v>
      </c>
      <c r="B591" s="2">
        <v>25</v>
      </c>
      <c r="D591" s="1"/>
      <c r="E591" s="1"/>
      <c r="F591" s="1"/>
      <c r="G591" s="1"/>
    </row>
    <row r="592" spans="1:7">
      <c r="A592" s="2">
        <v>300</v>
      </c>
      <c r="B592" s="2">
        <v>15</v>
      </c>
      <c r="D592" s="1"/>
      <c r="E592" s="1"/>
      <c r="F592" s="1"/>
      <c r="G592" s="1"/>
    </row>
    <row r="593" spans="1:7">
      <c r="A593" s="2">
        <v>420</v>
      </c>
      <c r="B593" s="2">
        <v>40</v>
      </c>
      <c r="D593" s="1"/>
      <c r="E593" s="1"/>
      <c r="F593" s="1"/>
      <c r="G593" s="1"/>
    </row>
    <row r="594" spans="1:7">
      <c r="A594" s="2">
        <v>300</v>
      </c>
      <c r="B594" s="2">
        <v>15</v>
      </c>
      <c r="D594" s="1"/>
      <c r="E594" s="1"/>
      <c r="F594" s="1"/>
      <c r="G594" s="1"/>
    </row>
    <row r="595" spans="1:7">
      <c r="A595" s="2">
        <v>400</v>
      </c>
      <c r="B595" s="2">
        <v>30</v>
      </c>
      <c r="D595" s="1"/>
      <c r="E595" s="1"/>
      <c r="F595" s="1"/>
      <c r="G595" s="1"/>
    </row>
    <row r="596" spans="1:7">
      <c r="A596" s="2">
        <v>350</v>
      </c>
      <c r="B596" s="2">
        <v>35</v>
      </c>
      <c r="D596" s="1"/>
      <c r="E596" s="1"/>
      <c r="F596" s="1"/>
      <c r="G596" s="1"/>
    </row>
    <row r="597" spans="1:7">
      <c r="A597" s="2">
        <v>500</v>
      </c>
      <c r="B597" s="2">
        <v>45</v>
      </c>
      <c r="D597" s="1"/>
      <c r="E597" s="1"/>
      <c r="F597" s="1"/>
      <c r="G597" s="1"/>
    </row>
    <row r="598" spans="1:7">
      <c r="A598" s="2">
        <v>400</v>
      </c>
      <c r="B598" s="2">
        <v>35</v>
      </c>
      <c r="D598" s="1"/>
      <c r="E598" s="1"/>
      <c r="F598" s="1"/>
      <c r="G598" s="1"/>
    </row>
    <row r="599" spans="1:7">
      <c r="A599" s="2">
        <v>500</v>
      </c>
      <c r="B599" s="2">
        <v>40</v>
      </c>
      <c r="D599" s="1"/>
      <c r="E599" s="1"/>
      <c r="F599" s="1"/>
      <c r="G599" s="1"/>
    </row>
    <row r="600" spans="1:7">
      <c r="A600" s="2">
        <v>400</v>
      </c>
      <c r="B600" s="2">
        <v>25</v>
      </c>
      <c r="D600" s="1"/>
      <c r="E600" s="1"/>
      <c r="F600" s="1"/>
      <c r="G600" s="1"/>
    </row>
    <row r="601" spans="1:7">
      <c r="A601" s="2">
        <v>450</v>
      </c>
      <c r="B601" s="2">
        <v>20</v>
      </c>
      <c r="D601" s="1"/>
      <c r="E601" s="1"/>
      <c r="F601" s="1"/>
      <c r="G601" s="1"/>
    </row>
    <row r="602" spans="1:7">
      <c r="A602" s="2">
        <v>300</v>
      </c>
      <c r="B602" s="2">
        <v>15</v>
      </c>
      <c r="D602" s="1"/>
      <c r="E602" s="1"/>
      <c r="F602" s="1"/>
      <c r="G602" s="1"/>
    </row>
    <row r="603" spans="1:7">
      <c r="A603" s="2">
        <v>300</v>
      </c>
      <c r="B603" s="2">
        <v>15</v>
      </c>
      <c r="D603" s="1"/>
      <c r="E603" s="1"/>
      <c r="F603" s="1"/>
      <c r="G603" s="1"/>
    </row>
    <row r="604" spans="1:7">
      <c r="A604" s="2">
        <v>350</v>
      </c>
      <c r="B604" s="2">
        <v>20</v>
      </c>
      <c r="D604" s="1"/>
      <c r="E604" s="1"/>
      <c r="F604" s="1"/>
      <c r="G604" s="1"/>
    </row>
    <row r="605" spans="1:7">
      <c r="A605" s="2">
        <v>300</v>
      </c>
      <c r="B605" s="2">
        <v>15</v>
      </c>
      <c r="D605" s="1"/>
      <c r="E605" s="1"/>
      <c r="F605" s="1"/>
      <c r="G605" s="1"/>
    </row>
    <row r="606" spans="1:7">
      <c r="A606" s="2">
        <v>350</v>
      </c>
      <c r="B606" s="2">
        <v>20</v>
      </c>
      <c r="D606" s="1"/>
      <c r="E606" s="1"/>
      <c r="F606" s="1"/>
      <c r="G606" s="1"/>
    </row>
    <row r="607" spans="1:7">
      <c r="A607" s="2">
        <v>350</v>
      </c>
      <c r="B607" s="2">
        <v>20</v>
      </c>
      <c r="D607" s="1"/>
      <c r="E607" s="1"/>
      <c r="F607" s="1"/>
      <c r="G607" s="1"/>
    </row>
    <row r="608" spans="1:7">
      <c r="A608" s="2">
        <v>400</v>
      </c>
      <c r="B608" s="2">
        <v>30</v>
      </c>
      <c r="D608" s="1"/>
      <c r="E608" s="1"/>
      <c r="F608" s="1"/>
      <c r="G608" s="1"/>
    </row>
    <row r="609" spans="1:7">
      <c r="A609" s="2">
        <v>500</v>
      </c>
      <c r="B609" s="2">
        <v>20</v>
      </c>
      <c r="D609" s="1"/>
      <c r="E609" s="1"/>
      <c r="F609" s="1"/>
      <c r="G609" s="1"/>
    </row>
    <row r="610" spans="1:7">
      <c r="A610" s="2">
        <v>350</v>
      </c>
      <c r="B610" s="2">
        <v>35</v>
      </c>
      <c r="D610" s="1"/>
      <c r="E610" s="1"/>
      <c r="F610" s="1"/>
      <c r="G610" s="1"/>
    </row>
    <row r="611" spans="1:7">
      <c r="A611" s="2">
        <v>350</v>
      </c>
      <c r="B611" s="2">
        <v>20</v>
      </c>
      <c r="D611" s="1"/>
      <c r="E611" s="1"/>
      <c r="F611" s="1"/>
      <c r="G611" s="1"/>
    </row>
    <row r="612" spans="1:7">
      <c r="A612" s="2">
        <v>282</v>
      </c>
      <c r="B612" s="2">
        <v>22</v>
      </c>
      <c r="D612" s="1"/>
      <c r="E612" s="1"/>
      <c r="F612" s="1"/>
      <c r="G612" s="1"/>
    </row>
    <row r="613" spans="1:7">
      <c r="A613" s="2">
        <v>350</v>
      </c>
      <c r="B613" s="2">
        <v>20</v>
      </c>
      <c r="D613" s="1"/>
      <c r="E613" s="1"/>
      <c r="F613" s="1"/>
      <c r="G613" s="1"/>
    </row>
    <row r="614" spans="1:7">
      <c r="A614" s="2">
        <v>282</v>
      </c>
      <c r="B614" s="2">
        <v>22</v>
      </c>
      <c r="D614" s="1"/>
      <c r="E614" s="1"/>
      <c r="F614" s="1"/>
      <c r="G614" s="1"/>
    </row>
    <row r="615" spans="1:7">
      <c r="A615" s="2">
        <v>450</v>
      </c>
      <c r="B615" s="2">
        <v>35</v>
      </c>
      <c r="D615" s="1"/>
      <c r="E615" s="1"/>
      <c r="F615" s="1"/>
      <c r="G615" s="1"/>
    </row>
    <row r="616" spans="1:7">
      <c r="A616" s="2">
        <v>371</v>
      </c>
      <c r="B616" s="2">
        <v>27</v>
      </c>
      <c r="D616" s="1"/>
      <c r="E616" s="1"/>
      <c r="F616" s="1"/>
      <c r="G616" s="1"/>
    </row>
    <row r="617" spans="1:7">
      <c r="A617" s="2">
        <v>500</v>
      </c>
      <c r="B617" s="2">
        <v>35</v>
      </c>
      <c r="D617" s="1"/>
      <c r="E617" s="1"/>
      <c r="F617" s="1"/>
      <c r="G617" s="1"/>
    </row>
    <row r="618" spans="1:7">
      <c r="A618" s="2">
        <v>420</v>
      </c>
      <c r="B618" s="2">
        <v>40</v>
      </c>
      <c r="D618" s="1"/>
      <c r="E618" s="1"/>
      <c r="F618" s="1"/>
      <c r="G618" s="1"/>
    </row>
    <row r="619" spans="1:7">
      <c r="A619" s="2">
        <v>350</v>
      </c>
      <c r="B619" s="2">
        <v>20</v>
      </c>
      <c r="D619" s="1"/>
      <c r="E619" s="1"/>
      <c r="F619" s="1"/>
      <c r="G619" s="1"/>
    </row>
    <row r="620" spans="1:7">
      <c r="A620" s="2">
        <v>450</v>
      </c>
      <c r="B620" s="2">
        <v>25</v>
      </c>
      <c r="D620" s="1"/>
      <c r="E620" s="1"/>
      <c r="F620" s="1"/>
      <c r="G620" s="1"/>
    </row>
    <row r="621" spans="1:7">
      <c r="A621" s="2">
        <v>500</v>
      </c>
      <c r="B621" s="2">
        <v>50</v>
      </c>
      <c r="D621" s="1"/>
      <c r="E621" s="1"/>
      <c r="F621" s="1"/>
      <c r="G621" s="1"/>
    </row>
    <row r="622" spans="1:7">
      <c r="A622" s="2">
        <v>480</v>
      </c>
      <c r="B622" s="2">
        <v>15</v>
      </c>
      <c r="D622" s="1"/>
      <c r="E622" s="1"/>
      <c r="F622" s="1"/>
      <c r="G622" s="1"/>
    </row>
    <row r="623" spans="1:7">
      <c r="A623" s="2">
        <v>350</v>
      </c>
      <c r="B623" s="2">
        <v>20</v>
      </c>
      <c r="D623" s="1"/>
      <c r="E623" s="1"/>
      <c r="F623" s="1"/>
      <c r="G623" s="1"/>
    </row>
    <row r="624" spans="1:7">
      <c r="A624" s="2">
        <v>500</v>
      </c>
      <c r="B624" s="2">
        <v>40</v>
      </c>
      <c r="D624" s="1"/>
      <c r="E624" s="1"/>
      <c r="F624" s="1"/>
      <c r="G624" s="1"/>
    </row>
    <row r="625" spans="1:7">
      <c r="A625" s="2">
        <v>350</v>
      </c>
      <c r="B625" s="2">
        <v>35</v>
      </c>
      <c r="D625" s="1"/>
      <c r="E625" s="1"/>
      <c r="F625" s="1"/>
      <c r="G625" s="1"/>
    </row>
    <row r="626" spans="1:7">
      <c r="A626" s="2">
        <v>400</v>
      </c>
      <c r="B626" s="2">
        <v>25</v>
      </c>
      <c r="D626" s="1"/>
      <c r="E626" s="1"/>
      <c r="F626" s="1"/>
      <c r="G626" s="1"/>
    </row>
    <row r="627" spans="1:7">
      <c r="A627" s="2">
        <v>300</v>
      </c>
      <c r="B627" s="2">
        <v>15</v>
      </c>
      <c r="D627" s="1"/>
      <c r="E627" s="1"/>
      <c r="F627" s="1"/>
      <c r="G627" s="1"/>
    </row>
    <row r="628" spans="1:7">
      <c r="A628" s="2">
        <v>350</v>
      </c>
      <c r="B628" s="2">
        <v>35</v>
      </c>
      <c r="D628" s="1"/>
      <c r="E628" s="1"/>
      <c r="F628" s="1"/>
      <c r="G628" s="1"/>
    </row>
    <row r="629" spans="1:7">
      <c r="A629" s="2">
        <v>350</v>
      </c>
      <c r="B629" s="2">
        <v>35</v>
      </c>
      <c r="D629" s="1"/>
      <c r="E629" s="1"/>
      <c r="F629" s="1"/>
      <c r="G629" s="1"/>
    </row>
    <row r="630" spans="1:7">
      <c r="A630" s="2">
        <v>350</v>
      </c>
      <c r="B630" s="2">
        <v>20</v>
      </c>
      <c r="D630" s="1"/>
      <c r="E630" s="1"/>
      <c r="F630" s="1"/>
      <c r="G630" s="1"/>
    </row>
    <row r="631" spans="1:7">
      <c r="A631" s="2">
        <v>300</v>
      </c>
      <c r="B631" s="2">
        <v>15</v>
      </c>
      <c r="D631" s="1"/>
      <c r="E631" s="1"/>
      <c r="F631" s="1"/>
      <c r="G631" s="1"/>
    </row>
    <row r="632" spans="1:7">
      <c r="A632" s="2">
        <v>450</v>
      </c>
      <c r="B632" s="2">
        <v>35</v>
      </c>
      <c r="D632" s="1"/>
      <c r="E632" s="1"/>
      <c r="F632" s="1"/>
      <c r="G632" s="1"/>
    </row>
    <row r="633" spans="1:7">
      <c r="A633" s="2">
        <v>400</v>
      </c>
      <c r="B633" s="2">
        <v>40</v>
      </c>
      <c r="D633" s="1"/>
      <c r="E633" s="1"/>
      <c r="F633" s="1"/>
      <c r="G633" s="1"/>
    </row>
    <row r="634" spans="1:7">
      <c r="A634" s="2">
        <v>500</v>
      </c>
      <c r="B634" s="2">
        <v>40</v>
      </c>
      <c r="D634" s="1"/>
      <c r="E634" s="1"/>
      <c r="F634" s="1"/>
      <c r="G634" s="1"/>
    </row>
    <row r="635" spans="1:7">
      <c r="A635" s="2">
        <v>500</v>
      </c>
      <c r="B635" s="2">
        <v>35</v>
      </c>
      <c r="D635" s="1"/>
      <c r="E635" s="1"/>
      <c r="F635" s="1"/>
      <c r="G635" s="1"/>
    </row>
    <row r="636" spans="1:7">
      <c r="A636" s="2">
        <v>400</v>
      </c>
      <c r="B636" s="2">
        <v>30</v>
      </c>
      <c r="D636" s="1"/>
      <c r="E636" s="1"/>
      <c r="F636" s="1"/>
      <c r="G636" s="1"/>
    </row>
    <row r="637" spans="1:7">
      <c r="A637" s="2">
        <v>495</v>
      </c>
      <c r="B637" s="2">
        <v>36</v>
      </c>
      <c r="D637" s="1"/>
      <c r="E637" s="1"/>
      <c r="F637" s="1"/>
      <c r="G637" s="1"/>
    </row>
    <row r="638" spans="1:7">
      <c r="A638" s="2">
        <v>450</v>
      </c>
      <c r="B638" s="2">
        <v>25</v>
      </c>
      <c r="D638" s="1"/>
      <c r="E638" s="1"/>
      <c r="F638" s="1"/>
      <c r="G638" s="1"/>
    </row>
    <row r="639" spans="1:7">
      <c r="A639" s="2">
        <v>495</v>
      </c>
      <c r="B639" s="2">
        <v>36</v>
      </c>
      <c r="D639" s="1"/>
      <c r="E639" s="1"/>
      <c r="F639" s="1"/>
      <c r="G639" s="1"/>
    </row>
    <row r="640" spans="1:7">
      <c r="A640" s="2">
        <v>450</v>
      </c>
      <c r="B640" s="2">
        <v>35</v>
      </c>
      <c r="D640" s="1"/>
      <c r="E640" s="1"/>
      <c r="F640" s="1"/>
      <c r="G640" s="1"/>
    </row>
    <row r="641" spans="1:7">
      <c r="A641" s="2">
        <v>500</v>
      </c>
      <c r="B641" s="2">
        <v>50</v>
      </c>
      <c r="D641" s="1"/>
      <c r="E641" s="1"/>
      <c r="F641" s="1"/>
      <c r="G641" s="1"/>
    </row>
    <row r="642" spans="1:7">
      <c r="A642" s="2">
        <v>400</v>
      </c>
      <c r="B642" s="2">
        <v>15</v>
      </c>
      <c r="D642" s="1"/>
      <c r="E642" s="1"/>
      <c r="F642" s="1"/>
      <c r="G642" s="1"/>
    </row>
    <row r="643" spans="1:7">
      <c r="A643" s="2">
        <v>350</v>
      </c>
      <c r="B643" s="2">
        <v>20</v>
      </c>
      <c r="D643" s="1"/>
      <c r="E643" s="1"/>
      <c r="F643" s="1"/>
      <c r="G643" s="1"/>
    </row>
    <row r="644" spans="1:7">
      <c r="A644" s="2">
        <v>400</v>
      </c>
      <c r="B644" s="2">
        <v>25</v>
      </c>
      <c r="D644" s="1"/>
      <c r="E644" s="1"/>
      <c r="F644" s="1"/>
      <c r="G644" s="1"/>
    </row>
    <row r="645" spans="1:7">
      <c r="A645" s="2">
        <v>350</v>
      </c>
      <c r="B645" s="2">
        <v>20</v>
      </c>
      <c r="D645" s="1"/>
      <c r="E645" s="1"/>
      <c r="F645" s="1"/>
      <c r="G645" s="1"/>
    </row>
    <row r="646" spans="1:7">
      <c r="A646" s="2">
        <v>493</v>
      </c>
      <c r="B646" s="2">
        <v>35</v>
      </c>
      <c r="D646" s="1"/>
      <c r="E646" s="1"/>
      <c r="F646" s="1"/>
      <c r="G646" s="1"/>
    </row>
    <row r="647" spans="1:7">
      <c r="A647" s="2">
        <v>400</v>
      </c>
      <c r="B647" s="2">
        <v>40</v>
      </c>
      <c r="D647" s="1"/>
      <c r="E647" s="1"/>
      <c r="F647" s="1"/>
      <c r="G647" s="1"/>
    </row>
    <row r="648" spans="1:7">
      <c r="A648" s="2">
        <v>350</v>
      </c>
      <c r="B648" s="2">
        <v>20</v>
      </c>
      <c r="D648" s="1"/>
      <c r="E648" s="1"/>
      <c r="F648" s="1"/>
      <c r="G648" s="1"/>
    </row>
    <row r="649" spans="1:7">
      <c r="A649" s="2">
        <v>500</v>
      </c>
      <c r="B649" s="2">
        <v>30</v>
      </c>
      <c r="D649" s="1"/>
      <c r="E649" s="1"/>
      <c r="F649" s="1"/>
      <c r="G649" s="1"/>
    </row>
    <row r="650" spans="1:7">
      <c r="A650" s="2">
        <v>470</v>
      </c>
      <c r="B650" s="2">
        <v>50</v>
      </c>
      <c r="D650" s="1"/>
      <c r="E650" s="1"/>
      <c r="F650" s="1"/>
      <c r="G650" s="1"/>
    </row>
    <row r="651" spans="1:7">
      <c r="A651" s="2">
        <v>300</v>
      </c>
      <c r="B651" s="2">
        <v>15</v>
      </c>
      <c r="D651" s="1"/>
      <c r="E651" s="1"/>
      <c r="F651" s="1"/>
      <c r="G651" s="1"/>
    </row>
    <row r="652" spans="1:7">
      <c r="A652" s="2">
        <v>480</v>
      </c>
      <c r="B652" s="2">
        <v>15</v>
      </c>
      <c r="D652" s="1"/>
      <c r="E652" s="1"/>
      <c r="F652" s="1"/>
      <c r="G652" s="1"/>
    </row>
    <row r="653" spans="1:7">
      <c r="A653" s="2">
        <v>450</v>
      </c>
      <c r="B653" s="2">
        <v>40</v>
      </c>
      <c r="D653" s="1"/>
      <c r="E653" s="1"/>
      <c r="F653" s="1"/>
      <c r="G653" s="1"/>
    </row>
    <row r="654" spans="1:7">
      <c r="A654" s="2">
        <v>459</v>
      </c>
      <c r="B654" s="2">
        <v>26</v>
      </c>
      <c r="D654" s="1"/>
      <c r="E654" s="1"/>
      <c r="F654" s="1"/>
      <c r="G654" s="1"/>
    </row>
    <row r="655" spans="1:7">
      <c r="A655" s="2">
        <v>500</v>
      </c>
      <c r="B655" s="2">
        <v>50</v>
      </c>
      <c r="D655" s="1"/>
      <c r="E655" s="1"/>
      <c r="F655" s="1"/>
      <c r="G655" s="1"/>
    </row>
    <row r="656" spans="1:7">
      <c r="A656" s="2">
        <v>500</v>
      </c>
      <c r="B656" s="2">
        <v>40</v>
      </c>
      <c r="D656" s="1"/>
      <c r="E656" s="1"/>
      <c r="F656" s="1"/>
      <c r="G656" s="1"/>
    </row>
    <row r="657" spans="1:7">
      <c r="A657" s="2">
        <v>420</v>
      </c>
      <c r="B657" s="2">
        <v>40</v>
      </c>
      <c r="D657" s="1"/>
      <c r="E657" s="1"/>
      <c r="F657" s="1"/>
      <c r="G657" s="1"/>
    </row>
    <row r="658" spans="1:7">
      <c r="A658" s="2">
        <v>400</v>
      </c>
      <c r="B658" s="2">
        <v>25</v>
      </c>
      <c r="D658" s="1"/>
      <c r="E658" s="1"/>
      <c r="F658" s="1"/>
      <c r="G658" s="1"/>
    </row>
    <row r="659" spans="1:7">
      <c r="A659" s="2">
        <v>350</v>
      </c>
      <c r="B659" s="2">
        <v>40</v>
      </c>
      <c r="D659" s="1"/>
      <c r="E659" s="1"/>
      <c r="F659" s="1"/>
      <c r="G659" s="1"/>
    </row>
    <row r="660" spans="1:7">
      <c r="A660" s="2">
        <v>400</v>
      </c>
      <c r="B660" s="2">
        <v>25</v>
      </c>
      <c r="D660" s="1"/>
      <c r="E660" s="1"/>
      <c r="F660" s="1"/>
      <c r="G660" s="1"/>
    </row>
    <row r="661" spans="1:7">
      <c r="A661" s="2">
        <v>350</v>
      </c>
      <c r="B661" s="2">
        <v>35</v>
      </c>
      <c r="D661" s="1"/>
      <c r="E661" s="1"/>
      <c r="F661" s="1"/>
      <c r="G661" s="1"/>
    </row>
    <row r="662" spans="1:7">
      <c r="A662" s="2">
        <v>500</v>
      </c>
      <c r="B662" s="2">
        <v>45</v>
      </c>
      <c r="D662" s="1"/>
      <c r="E662" s="1"/>
      <c r="F662" s="1"/>
      <c r="G662" s="1"/>
    </row>
    <row r="663" spans="1:7">
      <c r="A663" s="2">
        <v>500</v>
      </c>
      <c r="B663" s="2">
        <v>35</v>
      </c>
      <c r="D663" s="1"/>
      <c r="E663" s="1"/>
      <c r="F663" s="1"/>
      <c r="G663" s="1"/>
    </row>
    <row r="664" spans="1:7">
      <c r="A664" s="2">
        <v>500</v>
      </c>
      <c r="B664" s="2">
        <v>45</v>
      </c>
      <c r="D664" s="1"/>
      <c r="E664" s="1"/>
      <c r="F664" s="1"/>
      <c r="G664" s="1"/>
    </row>
    <row r="665" spans="1:7">
      <c r="A665" s="2">
        <v>450</v>
      </c>
      <c r="B665" s="2">
        <v>35</v>
      </c>
      <c r="D665" s="1"/>
      <c r="E665" s="1"/>
      <c r="F665" s="1"/>
      <c r="G665" s="1"/>
    </row>
    <row r="666" spans="1:7">
      <c r="A666" s="2">
        <v>350</v>
      </c>
      <c r="B666" s="2">
        <v>20</v>
      </c>
      <c r="D666" s="1"/>
      <c r="E666" s="1"/>
      <c r="F666" s="1"/>
      <c r="G666" s="1"/>
    </row>
    <row r="667" spans="1:7">
      <c r="A667" s="2">
        <v>400</v>
      </c>
      <c r="B667" s="2">
        <v>40</v>
      </c>
      <c r="D667" s="1"/>
      <c r="E667" s="1"/>
      <c r="F667" s="1"/>
      <c r="G667" s="1"/>
    </row>
    <row r="668" spans="1:7">
      <c r="A668" s="2">
        <v>350</v>
      </c>
      <c r="B668" s="2">
        <v>35</v>
      </c>
      <c r="D668" s="1"/>
      <c r="E668" s="1"/>
      <c r="F668" s="1"/>
      <c r="G668" s="1"/>
    </row>
    <row r="669" spans="1:7">
      <c r="A669" s="2">
        <v>400</v>
      </c>
      <c r="B669" s="2">
        <v>30</v>
      </c>
      <c r="D669" s="1"/>
      <c r="E669" s="1"/>
      <c r="F669" s="1"/>
      <c r="G669" s="1"/>
    </row>
    <row r="670" spans="1:7">
      <c r="A670" s="2">
        <v>400</v>
      </c>
      <c r="B670" s="2">
        <v>20</v>
      </c>
      <c r="D670" s="1"/>
      <c r="E670" s="1"/>
      <c r="F670" s="1"/>
      <c r="G670" s="1"/>
    </row>
    <row r="671" spans="1:7">
      <c r="A671" s="2">
        <v>350</v>
      </c>
      <c r="B671" s="2">
        <v>20</v>
      </c>
      <c r="D671" s="1"/>
      <c r="E671" s="1"/>
      <c r="F671" s="1"/>
      <c r="G671" s="1"/>
    </row>
    <row r="672" spans="1:7">
      <c r="A672" s="2">
        <v>300</v>
      </c>
      <c r="B672" s="2">
        <v>15</v>
      </c>
      <c r="D672" s="1"/>
      <c r="E672" s="1"/>
      <c r="F672" s="1"/>
      <c r="G672" s="1"/>
    </row>
    <row r="673" spans="1:7">
      <c r="A673" s="2">
        <v>400</v>
      </c>
      <c r="B673" s="2">
        <v>25</v>
      </c>
      <c r="D673" s="1"/>
      <c r="E673" s="1"/>
      <c r="F673" s="1"/>
      <c r="G673" s="1"/>
    </row>
    <row r="674" spans="1:7">
      <c r="A674" s="2">
        <v>450</v>
      </c>
      <c r="B674" s="2">
        <v>20</v>
      </c>
      <c r="D674" s="1"/>
      <c r="E674" s="1"/>
      <c r="F674" s="1"/>
      <c r="G674" s="1"/>
    </row>
    <row r="675" spans="1:7">
      <c r="A675" s="2">
        <v>400</v>
      </c>
      <c r="B675" s="2">
        <v>25</v>
      </c>
      <c r="D675" s="1"/>
      <c r="E675" s="1"/>
      <c r="F675" s="1"/>
      <c r="G675" s="1"/>
    </row>
    <row r="676" spans="1:7">
      <c r="A676" s="2">
        <v>400</v>
      </c>
      <c r="B676" s="2">
        <v>25</v>
      </c>
      <c r="D676" s="1"/>
      <c r="E676" s="1"/>
      <c r="F676" s="1"/>
      <c r="G676" s="1"/>
    </row>
    <row r="677" spans="1:7">
      <c r="A677" s="2">
        <v>300</v>
      </c>
      <c r="B677" s="2">
        <v>15</v>
      </c>
      <c r="D677" s="1"/>
      <c r="E677" s="1"/>
      <c r="F677" s="1"/>
      <c r="G677" s="1"/>
    </row>
    <row r="678" spans="1:7">
      <c r="A678" s="2">
        <v>300</v>
      </c>
      <c r="B678" s="2">
        <v>15</v>
      </c>
      <c r="D678" s="1"/>
      <c r="E678" s="1"/>
      <c r="F678" s="1"/>
      <c r="G678" s="1"/>
    </row>
    <row r="679" spans="1:7">
      <c r="A679" s="2">
        <v>300</v>
      </c>
      <c r="B679" s="2">
        <v>15</v>
      </c>
      <c r="D679" s="1"/>
      <c r="E679" s="1"/>
      <c r="F679" s="1"/>
      <c r="G679" s="1"/>
    </row>
    <row r="680" spans="1:7">
      <c r="A680" s="2">
        <v>500</v>
      </c>
      <c r="B680" s="2">
        <v>45</v>
      </c>
      <c r="D680" s="1"/>
      <c r="E680" s="1"/>
      <c r="F680" s="1"/>
      <c r="G680" s="1"/>
    </row>
    <row r="681" spans="1:7">
      <c r="A681" s="2">
        <v>500</v>
      </c>
      <c r="B681" s="2">
        <v>40</v>
      </c>
      <c r="D681" s="1"/>
      <c r="E681" s="1"/>
      <c r="F681" s="1"/>
      <c r="G681" s="1"/>
    </row>
    <row r="682" spans="1:7">
      <c r="A682" s="2">
        <v>500</v>
      </c>
      <c r="B682" s="2">
        <v>50</v>
      </c>
      <c r="D682" s="1"/>
      <c r="E682" s="1"/>
      <c r="F682" s="1"/>
      <c r="G682" s="1"/>
    </row>
    <row r="683" spans="1:7">
      <c r="A683" s="2">
        <v>500</v>
      </c>
      <c r="B683" s="2">
        <v>40</v>
      </c>
      <c r="D683" s="1"/>
      <c r="E683" s="1"/>
      <c r="F683" s="1"/>
      <c r="G683" s="1"/>
    </row>
    <row r="684" spans="1:7">
      <c r="A684" s="2">
        <v>495</v>
      </c>
      <c r="B684" s="2">
        <v>36</v>
      </c>
      <c r="D684" s="1"/>
      <c r="E684" s="1"/>
      <c r="F684" s="1"/>
      <c r="G684" s="1"/>
    </row>
    <row r="685" spans="1:7">
      <c r="A685" s="2">
        <v>450</v>
      </c>
      <c r="B685" s="2">
        <v>25</v>
      </c>
      <c r="D685" s="1"/>
      <c r="E685" s="1"/>
      <c r="F685" s="1"/>
      <c r="G685" s="1"/>
    </row>
    <row r="686" spans="1:7">
      <c r="A686" s="2">
        <v>300</v>
      </c>
      <c r="B686" s="2">
        <v>15</v>
      </c>
      <c r="D686" s="1"/>
      <c r="E686" s="1"/>
      <c r="F686" s="1"/>
      <c r="G686" s="1"/>
    </row>
    <row r="687" spans="1:7">
      <c r="A687" s="2">
        <v>500</v>
      </c>
      <c r="B687" s="2">
        <v>40</v>
      </c>
      <c r="D687" s="1"/>
      <c r="E687" s="1"/>
      <c r="F687" s="1"/>
      <c r="G687" s="1"/>
    </row>
    <row r="688" spans="1:7">
      <c r="A688" s="2">
        <v>350</v>
      </c>
      <c r="B688" s="2">
        <v>30</v>
      </c>
      <c r="D688" s="1"/>
      <c r="E688" s="1"/>
      <c r="F688" s="1"/>
      <c r="G688" s="1"/>
    </row>
    <row r="689" spans="1:7">
      <c r="A689" s="2">
        <v>484</v>
      </c>
      <c r="B689" s="2">
        <v>54</v>
      </c>
      <c r="D689" s="1"/>
      <c r="E689" s="1"/>
      <c r="F689" s="1"/>
      <c r="G689" s="1"/>
    </row>
    <row r="690" spans="1:7">
      <c r="A690" s="2">
        <v>400</v>
      </c>
      <c r="B690" s="2">
        <v>20</v>
      </c>
      <c r="D690" s="1"/>
      <c r="E690" s="1"/>
      <c r="F690" s="1"/>
      <c r="G690" s="1"/>
    </row>
    <row r="691" spans="1:7">
      <c r="A691" s="2">
        <v>450</v>
      </c>
      <c r="B691" s="2">
        <v>20</v>
      </c>
      <c r="D691" s="1"/>
      <c r="E691" s="1"/>
      <c r="F691" s="1"/>
      <c r="G691" s="1"/>
    </row>
    <row r="692" spans="1:7">
      <c r="A692" s="2">
        <v>450</v>
      </c>
      <c r="B692" s="2">
        <v>25</v>
      </c>
      <c r="D692" s="1"/>
      <c r="E692" s="1"/>
      <c r="F692" s="1"/>
      <c r="G692" s="1"/>
    </row>
    <row r="693" spans="1:7">
      <c r="A693" s="2">
        <v>350</v>
      </c>
      <c r="B693" s="2">
        <v>15</v>
      </c>
      <c r="D693" s="1"/>
      <c r="E693" s="1"/>
      <c r="F693" s="1"/>
      <c r="G693" s="1"/>
    </row>
    <row r="694" spans="1:7">
      <c r="A694" s="2">
        <v>500</v>
      </c>
      <c r="B694" s="2">
        <v>45</v>
      </c>
      <c r="D694" s="1"/>
      <c r="E694" s="1"/>
      <c r="F694" s="1"/>
      <c r="G694" s="1"/>
    </row>
    <row r="695" spans="1:7">
      <c r="A695" s="2">
        <v>400</v>
      </c>
      <c r="B695" s="2">
        <v>25</v>
      </c>
      <c r="D695" s="1"/>
      <c r="E695" s="1"/>
      <c r="F695" s="1"/>
      <c r="G695" s="1"/>
    </row>
    <row r="696" spans="1:7">
      <c r="A696" s="2">
        <v>400</v>
      </c>
      <c r="B696" s="2">
        <v>25</v>
      </c>
      <c r="D696" s="1"/>
      <c r="E696" s="1"/>
      <c r="F696" s="1"/>
      <c r="G696" s="1"/>
    </row>
    <row r="697" spans="1:7">
      <c r="A697" s="2">
        <v>450</v>
      </c>
      <c r="B697" s="2">
        <v>20</v>
      </c>
      <c r="D697" s="1"/>
      <c r="E697" s="1"/>
      <c r="F697" s="1"/>
      <c r="G697" s="1"/>
    </row>
    <row r="698" spans="1:7">
      <c r="A698" s="2">
        <v>500</v>
      </c>
      <c r="B698" s="2">
        <v>40</v>
      </c>
      <c r="D698" s="1"/>
      <c r="E698" s="1"/>
      <c r="F698" s="1"/>
      <c r="G698" s="1"/>
    </row>
    <row r="699" spans="1:7">
      <c r="A699" s="2">
        <v>400</v>
      </c>
      <c r="B699" s="2">
        <v>25</v>
      </c>
      <c r="D699" s="1"/>
      <c r="E699" s="1"/>
      <c r="F699" s="1"/>
      <c r="G699" s="1"/>
    </row>
    <row r="700" spans="1:7">
      <c r="A700" s="2">
        <v>350</v>
      </c>
      <c r="B700" s="2">
        <v>20</v>
      </c>
      <c r="D700" s="1"/>
      <c r="E700" s="1"/>
      <c r="F700" s="1"/>
      <c r="G700" s="1"/>
    </row>
    <row r="701" spans="1:7">
      <c r="A701" s="2">
        <v>400</v>
      </c>
      <c r="B701" s="2">
        <v>25</v>
      </c>
      <c r="D701" s="1"/>
      <c r="E701" s="1"/>
      <c r="F701" s="1"/>
      <c r="G701" s="1"/>
    </row>
    <row r="702" spans="1:7">
      <c r="A702" s="2">
        <v>350</v>
      </c>
      <c r="B702" s="2">
        <v>20</v>
      </c>
      <c r="D702" s="1"/>
      <c r="E702" s="1"/>
      <c r="F702" s="1"/>
      <c r="G702" s="1"/>
    </row>
    <row r="703" spans="1:7">
      <c r="A703" s="2">
        <v>500</v>
      </c>
      <c r="B703" s="2">
        <v>30</v>
      </c>
      <c r="D703" s="1"/>
      <c r="E703" s="1"/>
      <c r="F703" s="1"/>
      <c r="G703" s="1"/>
    </row>
    <row r="704" spans="1:7">
      <c r="A704" s="2">
        <v>400</v>
      </c>
      <c r="B704" s="2">
        <v>45</v>
      </c>
      <c r="D704" s="1"/>
      <c r="E704" s="1"/>
      <c r="F704" s="1"/>
      <c r="G704" s="1"/>
    </row>
    <row r="705" spans="1:7">
      <c r="A705" s="2">
        <v>500</v>
      </c>
      <c r="B705" s="2">
        <v>25</v>
      </c>
      <c r="D705" s="1"/>
      <c r="E705" s="1"/>
      <c r="F705" s="1"/>
      <c r="G705" s="1"/>
    </row>
    <row r="706" spans="1:7">
      <c r="A706" s="2">
        <v>500</v>
      </c>
      <c r="B706" s="2">
        <v>50</v>
      </c>
      <c r="D706" s="1"/>
      <c r="E706" s="1"/>
      <c r="F706" s="1"/>
      <c r="G706" s="1"/>
    </row>
    <row r="707" spans="1:7">
      <c r="A707" s="2">
        <v>500</v>
      </c>
      <c r="B707" s="2">
        <v>35</v>
      </c>
      <c r="D707" s="1"/>
      <c r="E707" s="1"/>
      <c r="F707" s="1"/>
      <c r="G707" s="1"/>
    </row>
    <row r="708" spans="1:7">
      <c r="A708" s="2">
        <v>400</v>
      </c>
      <c r="B708" s="2">
        <v>40</v>
      </c>
      <c r="D708" s="1"/>
      <c r="E708" s="1"/>
      <c r="F708" s="1"/>
      <c r="G708" s="1"/>
    </row>
    <row r="709" spans="1:7">
      <c r="A709" s="2">
        <v>500</v>
      </c>
      <c r="B709" s="2">
        <v>25</v>
      </c>
      <c r="D709" s="1"/>
      <c r="E709" s="1"/>
      <c r="F709" s="1"/>
      <c r="G709" s="1"/>
    </row>
    <row r="710" spans="1:7">
      <c r="A710" s="2">
        <v>400</v>
      </c>
      <c r="B710" s="2">
        <v>35</v>
      </c>
      <c r="D710" s="1"/>
      <c r="E710" s="1"/>
      <c r="F710" s="1"/>
      <c r="G710" s="1"/>
    </row>
    <row r="711" spans="1:7">
      <c r="A711" s="2">
        <v>480</v>
      </c>
      <c r="B711" s="2">
        <v>30</v>
      </c>
      <c r="D711" s="1"/>
      <c r="E711" s="1"/>
      <c r="F711" s="1"/>
      <c r="G711" s="1"/>
    </row>
    <row r="712" spans="1:7">
      <c r="A712" s="2">
        <v>480</v>
      </c>
      <c r="B712" s="2">
        <v>30</v>
      </c>
      <c r="D712" s="1"/>
      <c r="E712" s="1"/>
      <c r="F712" s="1"/>
      <c r="G712" s="1"/>
    </row>
    <row r="713" spans="1:7">
      <c r="A713" s="2">
        <v>400</v>
      </c>
      <c r="B713" s="2">
        <v>15</v>
      </c>
      <c r="D713" s="1"/>
      <c r="E713" s="1"/>
      <c r="F713" s="1"/>
      <c r="G713" s="1"/>
    </row>
    <row r="714" spans="1:7">
      <c r="A714" s="2">
        <v>480</v>
      </c>
      <c r="B714" s="2">
        <v>30</v>
      </c>
      <c r="D714" s="1"/>
      <c r="E714" s="1"/>
      <c r="F714" s="1"/>
      <c r="G714" s="1"/>
    </row>
    <row r="715" spans="1:7">
      <c r="A715" s="2">
        <v>350</v>
      </c>
      <c r="B715" s="2">
        <v>20</v>
      </c>
      <c r="D715" s="1"/>
      <c r="E715" s="1"/>
      <c r="F715" s="1"/>
      <c r="G715" s="1"/>
    </row>
    <row r="716" spans="1:7">
      <c r="A716" s="2">
        <v>400</v>
      </c>
      <c r="B716" s="2">
        <v>15</v>
      </c>
      <c r="D716" s="1"/>
      <c r="E716" s="1"/>
      <c r="F716" s="1"/>
      <c r="G716" s="1"/>
    </row>
    <row r="717" spans="1:7">
      <c r="A717" s="2">
        <v>350</v>
      </c>
      <c r="B717" s="2">
        <v>35</v>
      </c>
      <c r="D717" s="1"/>
      <c r="E717" s="1"/>
      <c r="F717" s="1"/>
      <c r="G717" s="1"/>
    </row>
    <row r="718" spans="1:7">
      <c r="A718" s="2">
        <v>450</v>
      </c>
      <c r="B718" s="2">
        <v>30</v>
      </c>
      <c r="D718" s="1"/>
      <c r="E718" s="1"/>
      <c r="F718" s="1"/>
      <c r="G718" s="1"/>
    </row>
    <row r="719" spans="1:7">
      <c r="A719" s="2">
        <v>450</v>
      </c>
      <c r="B719" s="2">
        <v>20</v>
      </c>
      <c r="D719" s="1"/>
      <c r="E719" s="1"/>
      <c r="F719" s="1"/>
      <c r="G719" s="1"/>
    </row>
    <row r="720" spans="1:7">
      <c r="A720" s="2">
        <v>350</v>
      </c>
      <c r="B720" s="2">
        <v>20</v>
      </c>
      <c r="D720" s="1"/>
      <c r="E720" s="1"/>
      <c r="F720" s="1"/>
      <c r="G720" s="1"/>
    </row>
    <row r="721" spans="1:7">
      <c r="A721" s="2">
        <v>400</v>
      </c>
      <c r="B721" s="2">
        <v>25</v>
      </c>
      <c r="D721" s="1"/>
      <c r="E721" s="1"/>
      <c r="F721" s="1"/>
      <c r="G721" s="1"/>
    </row>
    <row r="722" spans="1:7">
      <c r="A722" s="2">
        <v>500</v>
      </c>
      <c r="B722" s="2">
        <v>30</v>
      </c>
      <c r="D722" s="1"/>
      <c r="E722" s="1"/>
      <c r="F722" s="1"/>
      <c r="G722" s="1"/>
    </row>
    <row r="723" spans="1:7">
      <c r="A723" s="2">
        <v>459</v>
      </c>
      <c r="B723" s="2">
        <v>36</v>
      </c>
      <c r="D723" s="1"/>
      <c r="E723" s="1"/>
      <c r="F723" s="1"/>
      <c r="G723" s="1"/>
    </row>
    <row r="724" spans="1:7">
      <c r="A724" s="2">
        <v>350</v>
      </c>
      <c r="B724" s="2">
        <v>20</v>
      </c>
      <c r="D724" s="1"/>
      <c r="E724" s="1"/>
      <c r="F724" s="1"/>
      <c r="G724" s="1"/>
    </row>
    <row r="725" spans="1:7">
      <c r="A725" s="2">
        <v>350</v>
      </c>
      <c r="B725" s="2">
        <v>35</v>
      </c>
      <c r="D725" s="1"/>
      <c r="E725" s="1"/>
      <c r="F725" s="1"/>
      <c r="G725" s="1"/>
    </row>
    <row r="726" spans="1:7">
      <c r="A726" s="2">
        <v>282</v>
      </c>
      <c r="B726" s="2">
        <v>22</v>
      </c>
      <c r="D726" s="1"/>
      <c r="E726" s="1"/>
      <c r="F726" s="1"/>
      <c r="G726" s="1"/>
    </row>
    <row r="727" spans="1:7">
      <c r="A727" s="2">
        <v>282</v>
      </c>
      <c r="B727" s="2">
        <v>22</v>
      </c>
      <c r="D727" s="1"/>
      <c r="E727" s="1"/>
      <c r="F727" s="1"/>
      <c r="G727" s="1"/>
    </row>
    <row r="728" spans="1:7">
      <c r="A728" s="2">
        <v>350</v>
      </c>
      <c r="B728" s="2">
        <v>20</v>
      </c>
      <c r="D728" s="1"/>
      <c r="E728" s="1"/>
      <c r="F728" s="1"/>
      <c r="G728" s="1"/>
    </row>
    <row r="729" spans="1:7">
      <c r="A729" s="2">
        <v>400</v>
      </c>
      <c r="B729" s="2">
        <v>15</v>
      </c>
      <c r="D729" s="1"/>
      <c r="E729" s="1"/>
      <c r="F729" s="1"/>
      <c r="G729" s="1"/>
    </row>
    <row r="730" spans="1:7">
      <c r="A730" s="2">
        <v>350</v>
      </c>
      <c r="B730" s="2">
        <v>20</v>
      </c>
      <c r="D730" s="1"/>
      <c r="E730" s="1"/>
      <c r="F730" s="1"/>
      <c r="G730" s="1"/>
    </row>
    <row r="731" spans="1:7">
      <c r="A731" s="2">
        <v>374</v>
      </c>
      <c r="B731" s="2">
        <v>27</v>
      </c>
      <c r="D731" s="1"/>
      <c r="E731" s="1"/>
      <c r="F731" s="1"/>
      <c r="G731" s="1"/>
    </row>
    <row r="732" spans="1:7">
      <c r="A732" s="2">
        <v>405</v>
      </c>
      <c r="B732" s="2">
        <v>29</v>
      </c>
      <c r="D732" s="1"/>
      <c r="E732" s="1"/>
      <c r="F732" s="1"/>
      <c r="G732" s="1"/>
    </row>
    <row r="733" spans="1:7">
      <c r="A733" s="2">
        <v>480</v>
      </c>
      <c r="B733" s="2">
        <v>15</v>
      </c>
      <c r="D733" s="1"/>
      <c r="E733" s="1"/>
      <c r="F733" s="1"/>
      <c r="G733" s="1"/>
    </row>
    <row r="734" spans="1:7">
      <c r="A734" s="2">
        <v>495</v>
      </c>
      <c r="B734" s="2">
        <v>36</v>
      </c>
      <c r="D734" s="1"/>
      <c r="E734" s="1"/>
      <c r="F734" s="1"/>
      <c r="G734" s="1"/>
    </row>
    <row r="735" spans="1:7">
      <c r="A735" s="2">
        <v>500</v>
      </c>
      <c r="B735" s="2">
        <v>20</v>
      </c>
      <c r="D735" s="1"/>
      <c r="E735" s="1"/>
      <c r="F735" s="1"/>
      <c r="G735" s="1"/>
    </row>
    <row r="736" spans="1:7">
      <c r="A736" s="2">
        <v>497</v>
      </c>
      <c r="B736" s="2">
        <v>32</v>
      </c>
      <c r="D736" s="1"/>
      <c r="E736" s="1"/>
      <c r="F736" s="1"/>
      <c r="G736" s="1"/>
    </row>
    <row r="737" spans="1:7">
      <c r="A737" s="2">
        <v>500</v>
      </c>
      <c r="B737" s="2">
        <v>40</v>
      </c>
      <c r="D737" s="1"/>
      <c r="E737" s="1"/>
      <c r="F737" s="1"/>
      <c r="G737" s="1"/>
    </row>
    <row r="738" spans="1:7">
      <c r="A738" s="2">
        <v>480</v>
      </c>
      <c r="B738" s="2">
        <v>40</v>
      </c>
      <c r="D738" s="1"/>
      <c r="E738" s="1"/>
      <c r="F738" s="1"/>
      <c r="G738" s="1"/>
    </row>
    <row r="739" spans="1:7">
      <c r="A739" s="2">
        <v>500</v>
      </c>
      <c r="B739" s="2">
        <v>50</v>
      </c>
      <c r="D739" s="1"/>
      <c r="E739" s="1"/>
      <c r="F739" s="1"/>
      <c r="G739" s="1"/>
    </row>
    <row r="740" spans="1:7">
      <c r="A740" s="2">
        <v>500</v>
      </c>
      <c r="B740" s="2">
        <v>20</v>
      </c>
      <c r="D740" s="1"/>
      <c r="E740" s="1"/>
      <c r="F740" s="1"/>
      <c r="G740" s="1"/>
    </row>
    <row r="741" spans="1:7">
      <c r="A741" s="2">
        <v>282</v>
      </c>
      <c r="B741" s="2">
        <v>22</v>
      </c>
      <c r="D741" s="1"/>
      <c r="E741" s="1"/>
      <c r="F741" s="1"/>
      <c r="G741" s="1"/>
    </row>
    <row r="742" spans="1:7">
      <c r="A742" s="2">
        <v>300</v>
      </c>
      <c r="B742" s="2">
        <v>15</v>
      </c>
      <c r="D742" s="1"/>
      <c r="E742" s="1"/>
      <c r="F742" s="1"/>
      <c r="G742" s="1"/>
    </row>
    <row r="743" spans="1:7">
      <c r="A743" s="2">
        <v>400</v>
      </c>
      <c r="B743" s="2">
        <v>30</v>
      </c>
      <c r="D743" s="1"/>
      <c r="E743" s="1"/>
      <c r="F743" s="1"/>
      <c r="G743" s="1"/>
    </row>
    <row r="744" spans="1:7">
      <c r="A744" s="2">
        <v>484</v>
      </c>
      <c r="B744" s="2">
        <v>54</v>
      </c>
      <c r="D744" s="1"/>
      <c r="E744" s="1"/>
      <c r="F744" s="1"/>
      <c r="G744" s="1"/>
    </row>
    <row r="745" spans="1:7">
      <c r="A745" s="2">
        <v>400</v>
      </c>
      <c r="B745" s="2">
        <v>40</v>
      </c>
      <c r="D745" s="1"/>
      <c r="E745" s="1"/>
      <c r="F745" s="1"/>
      <c r="G745" s="1"/>
    </row>
    <row r="746" spans="1:7">
      <c r="A746" s="2">
        <v>300</v>
      </c>
      <c r="B746" s="2">
        <v>15</v>
      </c>
      <c r="D746" s="1"/>
      <c r="E746" s="1"/>
      <c r="F746" s="1"/>
      <c r="G746" s="1"/>
    </row>
    <row r="747" spans="1:7">
      <c r="A747" s="2">
        <v>500</v>
      </c>
      <c r="B747" s="2">
        <v>30</v>
      </c>
      <c r="D747" s="1"/>
      <c r="E747" s="1"/>
      <c r="F747" s="1"/>
      <c r="G747" s="1"/>
    </row>
    <row r="748" spans="1:7">
      <c r="A748" s="2">
        <v>500</v>
      </c>
      <c r="B748" s="2">
        <v>50</v>
      </c>
      <c r="D748" s="1"/>
      <c r="E748" s="1"/>
      <c r="F748" s="1"/>
      <c r="G748" s="1"/>
    </row>
    <row r="749" spans="1:7">
      <c r="A749" s="2">
        <v>300</v>
      </c>
      <c r="B749" s="2">
        <v>15</v>
      </c>
      <c r="D749" s="1"/>
      <c r="E749" s="1"/>
      <c r="F749" s="1"/>
      <c r="G749" s="1"/>
    </row>
    <row r="750" spans="1:7">
      <c r="A750" s="2">
        <v>282</v>
      </c>
      <c r="B750" s="2">
        <v>22</v>
      </c>
      <c r="D750" s="1"/>
      <c r="E750" s="1"/>
      <c r="F750" s="1"/>
      <c r="G750" s="1"/>
    </row>
    <row r="751" spans="1:7">
      <c r="A751" s="2">
        <v>350</v>
      </c>
      <c r="B751" s="2">
        <v>20</v>
      </c>
      <c r="D751" s="1"/>
      <c r="E751" s="1"/>
      <c r="F751" s="1"/>
      <c r="G751" s="1"/>
    </row>
    <row r="752" spans="1:7">
      <c r="A752" s="2">
        <v>450</v>
      </c>
      <c r="B752" s="2">
        <v>35</v>
      </c>
      <c r="D752" s="1"/>
      <c r="E752" s="1"/>
      <c r="F752" s="1"/>
      <c r="G752" s="1"/>
    </row>
    <row r="753" spans="1:7">
      <c r="A753" s="2">
        <v>350</v>
      </c>
      <c r="B753" s="2">
        <v>20</v>
      </c>
      <c r="D753" s="1"/>
      <c r="E753" s="1"/>
      <c r="F753" s="1"/>
      <c r="G753" s="1"/>
    </row>
    <row r="754" spans="1:7">
      <c r="A754" s="2">
        <v>450</v>
      </c>
      <c r="B754" s="2">
        <v>45</v>
      </c>
      <c r="D754" s="1"/>
      <c r="E754" s="1"/>
      <c r="F754" s="1"/>
      <c r="G754" s="1"/>
    </row>
    <row r="755" spans="1:7">
      <c r="A755" s="2">
        <v>400</v>
      </c>
      <c r="B755" s="2">
        <v>40</v>
      </c>
      <c r="D755" s="1"/>
      <c r="E755" s="1"/>
      <c r="F755" s="1"/>
      <c r="G755" s="1"/>
    </row>
    <row r="756" spans="1:7">
      <c r="A756" s="2">
        <v>500</v>
      </c>
      <c r="B756" s="2">
        <v>30</v>
      </c>
      <c r="D756" s="1"/>
      <c r="E756" s="1"/>
      <c r="F756" s="1"/>
      <c r="G756" s="1"/>
    </row>
    <row r="757" spans="1:7">
      <c r="A757" s="2">
        <v>500</v>
      </c>
      <c r="B757" s="2">
        <v>50</v>
      </c>
      <c r="D757" s="1"/>
      <c r="E757" s="1"/>
      <c r="F757" s="1"/>
      <c r="G757" s="1"/>
    </row>
    <row r="758" spans="1:7">
      <c r="A758" s="2">
        <v>400</v>
      </c>
      <c r="B758" s="2">
        <v>15</v>
      </c>
      <c r="D758" s="1"/>
      <c r="E758" s="1"/>
      <c r="F758" s="1"/>
      <c r="G758" s="1"/>
    </row>
    <row r="759" spans="1:7">
      <c r="A759" s="2">
        <v>450</v>
      </c>
      <c r="B759" s="2">
        <v>25</v>
      </c>
      <c r="D759" s="1"/>
      <c r="E759" s="1"/>
      <c r="F759" s="1"/>
      <c r="G759" s="1"/>
    </row>
    <row r="760" spans="1:7">
      <c r="A760" s="2">
        <v>350</v>
      </c>
      <c r="B760" s="2">
        <v>23</v>
      </c>
      <c r="D760" s="1"/>
      <c r="E760" s="1"/>
      <c r="F760" s="1"/>
      <c r="G760" s="1"/>
    </row>
    <row r="761" spans="1:7">
      <c r="A761" s="2">
        <v>493</v>
      </c>
      <c r="B761" s="2">
        <v>35</v>
      </c>
      <c r="D761" s="1"/>
      <c r="E761" s="1"/>
      <c r="F761" s="1"/>
      <c r="G761" s="1"/>
    </row>
    <row r="762" spans="1:7">
      <c r="A762" s="2">
        <v>497</v>
      </c>
      <c r="B762" s="2">
        <v>32</v>
      </c>
      <c r="D762" s="1"/>
      <c r="E762" s="1"/>
      <c r="F762" s="1"/>
      <c r="G762" s="1"/>
    </row>
    <row r="763" spans="1:7">
      <c r="A763" s="2">
        <v>400</v>
      </c>
      <c r="B763" s="2">
        <v>15</v>
      </c>
      <c r="D763" s="1"/>
      <c r="E763" s="1"/>
      <c r="F763" s="1"/>
      <c r="G763" s="1"/>
    </row>
    <row r="764" spans="1:7">
      <c r="A764" s="2">
        <v>400</v>
      </c>
      <c r="B764" s="2">
        <v>40</v>
      </c>
      <c r="D764" s="1"/>
      <c r="E764" s="1"/>
      <c r="F764" s="1"/>
      <c r="G764" s="1"/>
    </row>
    <row r="765" spans="1:7">
      <c r="A765" s="2">
        <v>450</v>
      </c>
      <c r="B765" s="2">
        <v>35</v>
      </c>
      <c r="D765" s="1"/>
      <c r="E765" s="1"/>
      <c r="F765" s="1"/>
      <c r="G765" s="1"/>
    </row>
    <row r="766" spans="1:7">
      <c r="A766" s="2">
        <v>470</v>
      </c>
      <c r="B766" s="2">
        <v>50</v>
      </c>
      <c r="D766" s="1"/>
      <c r="E766" s="1"/>
      <c r="F766" s="1"/>
      <c r="G766" s="1"/>
    </row>
    <row r="767" spans="1:7">
      <c r="A767" s="2">
        <v>400</v>
      </c>
      <c r="B767" s="2">
        <v>25</v>
      </c>
      <c r="D767" s="1"/>
      <c r="E767" s="1"/>
      <c r="F767" s="1"/>
      <c r="G767" s="1"/>
    </row>
    <row r="768" spans="1:7">
      <c r="A768" s="2">
        <v>477</v>
      </c>
      <c r="B768" s="2">
        <v>29</v>
      </c>
      <c r="D768" s="1"/>
      <c r="E768" s="1"/>
      <c r="F768" s="1"/>
      <c r="G768" s="1"/>
    </row>
    <row r="769" spans="1:7">
      <c r="A769" s="2">
        <v>300</v>
      </c>
      <c r="B769" s="2">
        <v>15</v>
      </c>
      <c r="D769" s="1"/>
      <c r="E769" s="1"/>
      <c r="F769" s="1"/>
      <c r="G769" s="1"/>
    </row>
    <row r="770" spans="1:7">
      <c r="A770" s="2">
        <v>400</v>
      </c>
      <c r="B770" s="2">
        <v>35</v>
      </c>
      <c r="D770" s="1"/>
      <c r="E770" s="1"/>
      <c r="F770" s="1"/>
      <c r="G770" s="1"/>
    </row>
    <row r="771" spans="1:7">
      <c r="A771" s="2">
        <v>400</v>
      </c>
      <c r="B771" s="2">
        <v>15</v>
      </c>
      <c r="D771" s="1"/>
      <c r="E771" s="1"/>
      <c r="F771" s="1"/>
      <c r="G771" s="1"/>
    </row>
    <row r="772" spans="1:7">
      <c r="A772" s="2">
        <v>450</v>
      </c>
      <c r="B772" s="2">
        <v>35</v>
      </c>
      <c r="D772" s="1"/>
      <c r="E772" s="1"/>
      <c r="F772" s="1"/>
      <c r="G772" s="1"/>
    </row>
    <row r="773" spans="1:7">
      <c r="A773" s="2">
        <v>400</v>
      </c>
      <c r="B773" s="2">
        <v>25</v>
      </c>
      <c r="D773" s="1"/>
      <c r="E773" s="1"/>
      <c r="F773" s="1"/>
      <c r="G773" s="1"/>
    </row>
    <row r="774" spans="1:7">
      <c r="A774" s="2">
        <v>500</v>
      </c>
      <c r="B774" s="2">
        <v>50</v>
      </c>
      <c r="D774" s="1"/>
      <c r="E774" s="1"/>
      <c r="F774" s="1"/>
      <c r="G774" s="1"/>
    </row>
    <row r="775" spans="1:7">
      <c r="A775" s="2">
        <v>350</v>
      </c>
      <c r="B775" s="2">
        <v>25</v>
      </c>
      <c r="D775" s="1"/>
      <c r="E775" s="1"/>
      <c r="F775" s="1"/>
      <c r="G775" s="1"/>
    </row>
    <row r="776" spans="1:7">
      <c r="A776" s="2">
        <v>350</v>
      </c>
      <c r="B776" s="2">
        <v>23</v>
      </c>
      <c r="D776" s="1"/>
      <c r="E776" s="1"/>
      <c r="F776" s="1"/>
      <c r="G776" s="1"/>
    </row>
    <row r="777" spans="1:7">
      <c r="A777" s="2">
        <v>300</v>
      </c>
      <c r="B777" s="2">
        <v>15</v>
      </c>
      <c r="D777" s="1"/>
      <c r="E777" s="1"/>
      <c r="F777" s="1"/>
      <c r="G777" s="1"/>
    </row>
    <row r="778" spans="1:7">
      <c r="A778" s="2">
        <v>500</v>
      </c>
      <c r="B778" s="2">
        <v>45</v>
      </c>
      <c r="D778" s="1"/>
      <c r="E778" s="1"/>
      <c r="F778" s="1"/>
      <c r="G778" s="1"/>
    </row>
    <row r="779" spans="1:7">
      <c r="A779" s="2">
        <v>350</v>
      </c>
      <c r="B779" s="2">
        <v>15</v>
      </c>
      <c r="D779" s="1"/>
      <c r="E779" s="1"/>
      <c r="F779" s="1"/>
      <c r="G779" s="1"/>
    </row>
    <row r="780" spans="1:7">
      <c r="A780" s="2">
        <v>400</v>
      </c>
      <c r="B780" s="2">
        <v>35</v>
      </c>
      <c r="D780" s="1"/>
      <c r="E780" s="1"/>
      <c r="F780" s="1"/>
      <c r="G780" s="1"/>
    </row>
    <row r="781" spans="1:7">
      <c r="A781" s="2">
        <v>350</v>
      </c>
      <c r="B781" s="2">
        <v>20</v>
      </c>
      <c r="D781" s="1"/>
      <c r="E781" s="1"/>
      <c r="F781" s="1"/>
      <c r="G781" s="1"/>
    </row>
    <row r="782" spans="1:7">
      <c r="A782" s="2">
        <v>400</v>
      </c>
      <c r="B782" s="2">
        <v>15</v>
      </c>
      <c r="D782" s="1"/>
      <c r="E782" s="1"/>
      <c r="F782" s="1"/>
      <c r="G782" s="1"/>
    </row>
    <row r="783" spans="1:7">
      <c r="A783" s="2">
        <v>400</v>
      </c>
      <c r="B783" s="2">
        <v>15</v>
      </c>
      <c r="D783" s="1"/>
      <c r="E783" s="1"/>
      <c r="F783" s="1"/>
      <c r="G783" s="1"/>
    </row>
    <row r="784" spans="1:7">
      <c r="A784" s="2">
        <v>450</v>
      </c>
      <c r="B784" s="2">
        <v>20</v>
      </c>
      <c r="D784" s="1"/>
      <c r="E784" s="1"/>
      <c r="F784" s="1"/>
      <c r="G784" s="1"/>
    </row>
    <row r="785" spans="1:7">
      <c r="A785" s="2">
        <v>450</v>
      </c>
      <c r="B785" s="2">
        <v>30</v>
      </c>
      <c r="D785" s="1"/>
      <c r="E785" s="1"/>
      <c r="F785" s="1"/>
      <c r="G785" s="1"/>
    </row>
    <row r="786" spans="1:7">
      <c r="A786" s="2">
        <v>350</v>
      </c>
      <c r="B786" s="2">
        <v>20</v>
      </c>
      <c r="D786" s="1"/>
      <c r="E786" s="1"/>
      <c r="F786" s="1"/>
      <c r="G786" s="1"/>
    </row>
    <row r="787" spans="1:7">
      <c r="A787" s="2">
        <v>500</v>
      </c>
      <c r="B787" s="2">
        <v>40</v>
      </c>
      <c r="D787" s="1"/>
      <c r="E787" s="1"/>
      <c r="F787" s="1"/>
      <c r="G787" s="1"/>
    </row>
    <row r="788" spans="1:7">
      <c r="A788" s="2">
        <v>400</v>
      </c>
      <c r="B788" s="2">
        <v>40</v>
      </c>
      <c r="D788" s="1"/>
      <c r="E788" s="1"/>
      <c r="F788" s="1"/>
      <c r="G788" s="1"/>
    </row>
    <row r="789" spans="1:7">
      <c r="A789" s="2">
        <v>500</v>
      </c>
      <c r="B789" s="2">
        <v>40</v>
      </c>
      <c r="D789" s="1"/>
      <c r="E789" s="1"/>
      <c r="F789" s="1"/>
      <c r="G789" s="1"/>
    </row>
    <row r="790" spans="1:7">
      <c r="A790" s="2">
        <v>450</v>
      </c>
      <c r="B790" s="2">
        <v>25</v>
      </c>
      <c r="D790" s="1"/>
      <c r="E790" s="1"/>
      <c r="F790" s="1"/>
      <c r="G790" s="1"/>
    </row>
    <row r="791" spans="1:7">
      <c r="A791" s="2">
        <v>300</v>
      </c>
      <c r="B791" s="2">
        <v>20</v>
      </c>
      <c r="D791" s="1"/>
      <c r="E791" s="1"/>
      <c r="F791" s="1"/>
      <c r="G791" s="1"/>
    </row>
    <row r="792" spans="1:7">
      <c r="A792" s="2">
        <v>300</v>
      </c>
      <c r="B792" s="2">
        <v>15</v>
      </c>
      <c r="D792" s="1"/>
      <c r="E792" s="1"/>
      <c r="F792" s="1"/>
      <c r="G792" s="1"/>
    </row>
    <row r="793" spans="1:7">
      <c r="A793" s="2">
        <v>450</v>
      </c>
      <c r="B793" s="2">
        <v>40</v>
      </c>
      <c r="D793" s="1"/>
      <c r="E793" s="1"/>
      <c r="F793" s="1"/>
      <c r="G793" s="1"/>
    </row>
    <row r="794" spans="1:7">
      <c r="A794" s="2">
        <v>400</v>
      </c>
      <c r="B794" s="2">
        <v>25</v>
      </c>
      <c r="D794" s="1"/>
      <c r="E794" s="1"/>
      <c r="F794" s="1"/>
      <c r="G794" s="1"/>
    </row>
    <row r="795" spans="1:7">
      <c r="A795" s="2">
        <v>400</v>
      </c>
      <c r="B795" s="2">
        <v>35</v>
      </c>
      <c r="D795" s="1"/>
      <c r="E795" s="1"/>
      <c r="F795" s="1"/>
      <c r="G795" s="1"/>
    </row>
    <row r="796" spans="1:7">
      <c r="A796" s="2">
        <v>400</v>
      </c>
      <c r="B796" s="2">
        <v>35</v>
      </c>
      <c r="D796" s="1"/>
      <c r="E796" s="1"/>
      <c r="F796" s="1"/>
      <c r="G796" s="1"/>
    </row>
    <row r="797" spans="1:7">
      <c r="A797" s="2">
        <v>400</v>
      </c>
      <c r="B797" s="2">
        <v>30</v>
      </c>
      <c r="D797" s="1"/>
      <c r="E797" s="1"/>
      <c r="F797" s="1"/>
      <c r="G797" s="1"/>
    </row>
    <row r="798" spans="1:7">
      <c r="A798" s="2">
        <v>450</v>
      </c>
      <c r="B798" s="2">
        <v>25</v>
      </c>
      <c r="D798" s="1"/>
      <c r="E798" s="1"/>
      <c r="F798" s="1"/>
      <c r="G798" s="1"/>
    </row>
    <row r="799" spans="1:7">
      <c r="A799" s="2">
        <v>400</v>
      </c>
      <c r="B799" s="2">
        <v>35</v>
      </c>
      <c r="D799" s="1"/>
      <c r="E799" s="1"/>
      <c r="F799" s="1"/>
      <c r="G799" s="1"/>
    </row>
    <row r="800" spans="1:7">
      <c r="A800" s="2">
        <v>350</v>
      </c>
      <c r="B800" s="2">
        <v>40</v>
      </c>
      <c r="D800" s="1"/>
      <c r="E800" s="1"/>
      <c r="F800" s="1"/>
      <c r="G800" s="1"/>
    </row>
    <row r="801" spans="1:7">
      <c r="A801" s="2">
        <v>300</v>
      </c>
      <c r="B801" s="2">
        <v>15</v>
      </c>
      <c r="D801" s="1"/>
      <c r="E801" s="1"/>
      <c r="F801" s="1"/>
      <c r="G801" s="1"/>
    </row>
    <row r="802" spans="1:7">
      <c r="A802" s="2">
        <v>450</v>
      </c>
      <c r="B802" s="2">
        <v>25</v>
      </c>
      <c r="D802" s="1"/>
      <c r="E802" s="1"/>
      <c r="F802" s="1"/>
      <c r="G802" s="1"/>
    </row>
    <row r="803" spans="1:7">
      <c r="A803" s="2">
        <v>500</v>
      </c>
      <c r="B803" s="2">
        <v>40</v>
      </c>
      <c r="D803" s="1"/>
      <c r="E803" s="1"/>
      <c r="F803" s="1"/>
      <c r="G803" s="1"/>
    </row>
    <row r="804" spans="1:7">
      <c r="A804" s="2">
        <v>350</v>
      </c>
      <c r="B804" s="2">
        <v>10</v>
      </c>
      <c r="D804" s="1"/>
      <c r="E804" s="1"/>
      <c r="F804" s="1"/>
      <c r="G804" s="1"/>
    </row>
    <row r="805" spans="1:7">
      <c r="A805" s="2">
        <v>371</v>
      </c>
      <c r="B805" s="2">
        <v>27</v>
      </c>
      <c r="D805" s="1"/>
      <c r="E805" s="1"/>
      <c r="F805" s="1"/>
      <c r="G805" s="1"/>
    </row>
    <row r="806" spans="1:7">
      <c r="A806" s="2">
        <v>450</v>
      </c>
      <c r="B806" s="2">
        <v>25</v>
      </c>
      <c r="D806" s="1"/>
      <c r="E806" s="1"/>
      <c r="F806" s="1"/>
      <c r="G806" s="1"/>
    </row>
    <row r="807" spans="1:7">
      <c r="A807" s="2">
        <v>300</v>
      </c>
      <c r="B807" s="2">
        <v>15</v>
      </c>
      <c r="D807" s="1"/>
      <c r="E807" s="1"/>
      <c r="F807" s="1"/>
      <c r="G807" s="1"/>
    </row>
    <row r="808" spans="1:7">
      <c r="A808" s="2">
        <v>350</v>
      </c>
      <c r="B808" s="2">
        <v>20</v>
      </c>
      <c r="D808" s="1"/>
      <c r="E808" s="1"/>
      <c r="F808" s="1"/>
      <c r="G808" s="1"/>
    </row>
    <row r="809" spans="1:7">
      <c r="A809" s="2">
        <v>350</v>
      </c>
      <c r="B809" s="2">
        <v>20</v>
      </c>
      <c r="D809" s="1"/>
      <c r="E809" s="1"/>
      <c r="F809" s="1"/>
      <c r="G809" s="1"/>
    </row>
    <row r="810" spans="1:7">
      <c r="A810" s="2">
        <v>300</v>
      </c>
      <c r="B810" s="2">
        <v>15</v>
      </c>
      <c r="D810" s="1"/>
      <c r="E810" s="1"/>
      <c r="F810" s="1"/>
      <c r="G810" s="1"/>
    </row>
    <row r="811" spans="1:7">
      <c r="A811" s="2">
        <v>400</v>
      </c>
      <c r="B811" s="2">
        <v>45</v>
      </c>
      <c r="D811" s="1"/>
      <c r="E811" s="1"/>
      <c r="F811" s="1"/>
      <c r="G811" s="1"/>
    </row>
    <row r="812" spans="1:7">
      <c r="A812" s="2">
        <v>400</v>
      </c>
      <c r="B812" s="2">
        <v>25</v>
      </c>
      <c r="D812" s="1"/>
      <c r="E812" s="1"/>
      <c r="F812" s="1"/>
      <c r="G812" s="1"/>
    </row>
    <row r="813" spans="1:7">
      <c r="A813" s="2">
        <v>280</v>
      </c>
      <c r="B813" s="2">
        <v>20</v>
      </c>
      <c r="D813" s="1"/>
      <c r="E813" s="1"/>
      <c r="F813" s="1"/>
      <c r="G813" s="1"/>
    </row>
    <row r="814" spans="1:7">
      <c r="A814" s="2">
        <v>350</v>
      </c>
      <c r="B814" s="2">
        <v>20</v>
      </c>
      <c r="D814" s="1"/>
      <c r="E814" s="1"/>
      <c r="F814" s="1"/>
      <c r="G814" s="1"/>
    </row>
    <row r="815" spans="1:7">
      <c r="A815" s="2">
        <v>400</v>
      </c>
      <c r="B815" s="2">
        <v>20</v>
      </c>
      <c r="D815" s="1"/>
      <c r="E815" s="1"/>
      <c r="F815" s="1"/>
      <c r="G815" s="1"/>
    </row>
    <row r="816" spans="1:7">
      <c r="A816" s="2">
        <v>350</v>
      </c>
      <c r="B816" s="2">
        <v>35</v>
      </c>
      <c r="D816" s="1"/>
      <c r="E816" s="1"/>
      <c r="F816" s="1"/>
      <c r="G816" s="1"/>
    </row>
    <row r="817" spans="1:7">
      <c r="A817" s="2">
        <v>500</v>
      </c>
      <c r="B817" s="2">
        <v>45</v>
      </c>
      <c r="D817" s="1"/>
      <c r="E817" s="1"/>
      <c r="F817" s="1"/>
      <c r="G817" s="1"/>
    </row>
    <row r="818" spans="1:7">
      <c r="A818" s="2">
        <v>500</v>
      </c>
      <c r="B818" s="2">
        <v>25</v>
      </c>
      <c r="D818" s="1"/>
      <c r="E818" s="1"/>
      <c r="F818" s="1"/>
      <c r="G818" s="1"/>
    </row>
    <row r="819" spans="1:7">
      <c r="A819" s="2">
        <v>497</v>
      </c>
      <c r="B819" s="2">
        <v>32</v>
      </c>
      <c r="D819" s="1"/>
      <c r="E819" s="1"/>
      <c r="F819" s="1"/>
      <c r="G819" s="1"/>
    </row>
    <row r="820" spans="1:7">
      <c r="A820" s="2">
        <v>300</v>
      </c>
      <c r="B820" s="2">
        <v>15</v>
      </c>
      <c r="D820" s="1"/>
      <c r="E820" s="1"/>
      <c r="F820" s="1"/>
      <c r="G820" s="1"/>
    </row>
    <row r="821" spans="1:7">
      <c r="A821" s="2">
        <v>400</v>
      </c>
      <c r="B821" s="2">
        <v>35</v>
      </c>
      <c r="D821" s="1"/>
      <c r="E821" s="1"/>
      <c r="F821" s="1"/>
      <c r="G821" s="1"/>
    </row>
    <row r="822" spans="1:7">
      <c r="A822" s="2">
        <v>450</v>
      </c>
      <c r="B822" s="2">
        <v>25</v>
      </c>
      <c r="D822" s="1"/>
      <c r="E822" s="1"/>
      <c r="F822" s="1"/>
      <c r="G822" s="1"/>
    </row>
    <row r="823" spans="1:7">
      <c r="A823" s="2">
        <v>500</v>
      </c>
      <c r="B823" s="2">
        <v>50</v>
      </c>
      <c r="D823" s="1"/>
      <c r="E823" s="1"/>
      <c r="F823" s="1"/>
      <c r="G823" s="1"/>
    </row>
    <row r="824" spans="1:7">
      <c r="A824" s="2">
        <v>400</v>
      </c>
      <c r="B824" s="2">
        <v>25</v>
      </c>
      <c r="D824" s="1"/>
      <c r="E824" s="1"/>
      <c r="F824" s="1"/>
      <c r="G824" s="1"/>
    </row>
    <row r="825" spans="1:7">
      <c r="A825" s="2">
        <v>400</v>
      </c>
      <c r="B825" s="2">
        <v>20</v>
      </c>
      <c r="D825" s="1"/>
      <c r="E825" s="1"/>
      <c r="F825" s="1"/>
      <c r="G825" s="1"/>
    </row>
    <row r="826" spans="1:7">
      <c r="A826" s="2">
        <v>350</v>
      </c>
      <c r="B826" s="2">
        <v>40</v>
      </c>
      <c r="D826" s="1"/>
      <c r="E826" s="1"/>
      <c r="F826" s="1"/>
      <c r="G826" s="1"/>
    </row>
    <row r="827" spans="1:7">
      <c r="A827" s="2">
        <v>350</v>
      </c>
      <c r="B827" s="2">
        <v>25</v>
      </c>
      <c r="D827" s="1"/>
      <c r="E827" s="1"/>
      <c r="F827" s="1"/>
      <c r="G827" s="1"/>
    </row>
    <row r="828" spans="1:7">
      <c r="A828" s="2">
        <v>400</v>
      </c>
      <c r="B828" s="2">
        <v>45</v>
      </c>
      <c r="D828" s="1"/>
      <c r="E828" s="1"/>
      <c r="F828" s="1"/>
      <c r="G828" s="1"/>
    </row>
    <row r="829" spans="1:7">
      <c r="A829" s="2">
        <v>350</v>
      </c>
      <c r="B829" s="2">
        <v>20</v>
      </c>
      <c r="D829" s="1"/>
      <c r="E829" s="1"/>
      <c r="F829" s="1"/>
      <c r="G829" s="1"/>
    </row>
    <row r="830" spans="1:7">
      <c r="A830" s="2">
        <v>500</v>
      </c>
      <c r="B830" s="2">
        <v>25</v>
      </c>
      <c r="D830" s="1"/>
      <c r="E830" s="1"/>
      <c r="F830" s="1"/>
      <c r="G830" s="1"/>
    </row>
    <row r="831" spans="1:7">
      <c r="A831" s="2">
        <v>400</v>
      </c>
      <c r="B831" s="2">
        <v>35</v>
      </c>
      <c r="D831" s="1"/>
      <c r="E831" s="1"/>
      <c r="F831" s="1"/>
      <c r="G831" s="1"/>
    </row>
    <row r="832" spans="1:7">
      <c r="A832" s="2">
        <v>350</v>
      </c>
      <c r="B832" s="2">
        <v>30</v>
      </c>
      <c r="D832" s="1"/>
      <c r="E832" s="1"/>
      <c r="F832" s="1"/>
      <c r="G832" s="1"/>
    </row>
    <row r="833" spans="1:7">
      <c r="A833" s="2">
        <v>400</v>
      </c>
      <c r="B833" s="2">
        <v>25</v>
      </c>
      <c r="D833" s="1"/>
      <c r="E833" s="1"/>
      <c r="F833" s="1"/>
      <c r="G833" s="1"/>
    </row>
    <row r="834" spans="1:7">
      <c r="A834" s="2">
        <v>300</v>
      </c>
      <c r="B834" s="2">
        <v>15</v>
      </c>
      <c r="D834" s="1"/>
      <c r="E834" s="1"/>
      <c r="F834" s="1"/>
      <c r="G834" s="1"/>
    </row>
    <row r="835" spans="1:7">
      <c r="A835" s="2">
        <v>350</v>
      </c>
      <c r="B835" s="2">
        <v>20</v>
      </c>
      <c r="D835" s="1"/>
      <c r="E835" s="1"/>
      <c r="F835" s="1"/>
      <c r="G835" s="1"/>
    </row>
    <row r="836" spans="1:7">
      <c r="A836" s="2">
        <v>500</v>
      </c>
      <c r="B836" s="2">
        <v>45</v>
      </c>
      <c r="D836" s="1"/>
      <c r="E836" s="1"/>
      <c r="F836" s="1"/>
      <c r="G836" s="1"/>
    </row>
    <row r="837" spans="1:7">
      <c r="A837" s="2">
        <v>450</v>
      </c>
      <c r="B837" s="2">
        <v>30</v>
      </c>
      <c r="D837" s="1"/>
      <c r="E837" s="1"/>
      <c r="F837" s="1"/>
      <c r="G837" s="1"/>
    </row>
    <row r="838" spans="1:7">
      <c r="A838" s="2">
        <v>500</v>
      </c>
      <c r="B838" s="2">
        <v>40</v>
      </c>
      <c r="D838" s="1"/>
      <c r="E838" s="1"/>
      <c r="F838" s="1"/>
      <c r="G838" s="1"/>
    </row>
    <row r="839" spans="1:7">
      <c r="A839" s="2">
        <v>350</v>
      </c>
      <c r="B839" s="2">
        <v>40</v>
      </c>
      <c r="D839" s="1"/>
      <c r="E839" s="1"/>
      <c r="F839" s="1"/>
      <c r="G839" s="1"/>
    </row>
    <row r="840" spans="1:7">
      <c r="A840" s="2">
        <v>500</v>
      </c>
      <c r="B840" s="2">
        <v>50</v>
      </c>
      <c r="D840" s="1"/>
      <c r="E840" s="1"/>
      <c r="F840" s="1"/>
      <c r="G840" s="1"/>
    </row>
    <row r="841" spans="1:7">
      <c r="A841" s="2">
        <v>350</v>
      </c>
      <c r="B841" s="2">
        <v>35</v>
      </c>
      <c r="D841" s="1"/>
      <c r="E841" s="1"/>
      <c r="F841" s="1"/>
      <c r="G841" s="1"/>
    </row>
    <row r="842" spans="1:7">
      <c r="A842" s="2">
        <v>450</v>
      </c>
      <c r="B842" s="2">
        <v>45</v>
      </c>
      <c r="D842" s="1"/>
      <c r="E842" s="1"/>
      <c r="F842" s="1"/>
      <c r="G842" s="1"/>
    </row>
    <row r="843" spans="1:7">
      <c r="A843" s="2">
        <v>400</v>
      </c>
      <c r="B843" s="2">
        <v>40</v>
      </c>
      <c r="D843" s="1"/>
      <c r="E843" s="1"/>
      <c r="F843" s="1"/>
      <c r="G843" s="1"/>
    </row>
    <row r="844" spans="1:7">
      <c r="A844" s="2">
        <v>300</v>
      </c>
      <c r="B844" s="2">
        <v>15</v>
      </c>
      <c r="D844" s="1"/>
      <c r="E844" s="1"/>
      <c r="F844" s="1"/>
      <c r="G844" s="1"/>
    </row>
    <row r="845" spans="1:7">
      <c r="A845" s="2">
        <v>350</v>
      </c>
      <c r="B845" s="2">
        <v>20</v>
      </c>
      <c r="D845" s="1"/>
      <c r="E845" s="1"/>
      <c r="F845" s="1"/>
      <c r="G845" s="1"/>
    </row>
    <row r="846" spans="1:7">
      <c r="A846" s="2">
        <v>350</v>
      </c>
      <c r="B846" s="2">
        <v>20</v>
      </c>
      <c r="D846" s="1"/>
      <c r="E846" s="1"/>
      <c r="F846" s="1"/>
      <c r="G846" s="1"/>
    </row>
    <row r="847" spans="1:7">
      <c r="A847" s="2">
        <v>350</v>
      </c>
      <c r="B847" s="2">
        <v>30</v>
      </c>
      <c r="D847" s="1"/>
      <c r="E847" s="1"/>
      <c r="F847" s="1"/>
      <c r="G847" s="1"/>
    </row>
    <row r="848" spans="1:7">
      <c r="A848" s="2">
        <v>300</v>
      </c>
      <c r="B848" s="2">
        <v>15</v>
      </c>
      <c r="D848" s="1"/>
      <c r="E848" s="1"/>
      <c r="F848" s="1"/>
      <c r="G848" s="1"/>
    </row>
    <row r="849" spans="1:7">
      <c r="A849" s="2">
        <v>400</v>
      </c>
      <c r="B849" s="2">
        <v>20</v>
      </c>
      <c r="D849" s="1"/>
      <c r="E849" s="1"/>
      <c r="F849" s="1"/>
      <c r="G849" s="1"/>
    </row>
    <row r="850" spans="1:7">
      <c r="A850" s="2">
        <v>450</v>
      </c>
      <c r="B850" s="2">
        <v>25</v>
      </c>
      <c r="D850" s="1"/>
      <c r="E850" s="1"/>
      <c r="F850" s="1"/>
      <c r="G850" s="1"/>
    </row>
    <row r="851" spans="1:7">
      <c r="A851" s="2">
        <v>405</v>
      </c>
      <c r="B851" s="2">
        <v>29</v>
      </c>
      <c r="D851" s="1"/>
      <c r="E851" s="1"/>
      <c r="F851" s="1"/>
      <c r="G851" s="1"/>
    </row>
    <row r="852" spans="1:7">
      <c r="A852" s="2">
        <v>500</v>
      </c>
      <c r="B852" s="2">
        <v>35</v>
      </c>
      <c r="D852" s="1"/>
      <c r="E852" s="1"/>
      <c r="F852" s="1"/>
      <c r="G852" s="1"/>
    </row>
    <row r="853" spans="1:7">
      <c r="A853" s="2">
        <v>500</v>
      </c>
      <c r="B853" s="2">
        <v>50</v>
      </c>
      <c r="D853" s="1"/>
      <c r="E853" s="1"/>
      <c r="F853" s="1"/>
      <c r="G853" s="1"/>
    </row>
    <row r="854" spans="1:7">
      <c r="A854" s="2">
        <v>500</v>
      </c>
      <c r="B854" s="2">
        <v>40</v>
      </c>
      <c r="D854" s="1"/>
      <c r="E854" s="1"/>
      <c r="F854" s="1"/>
      <c r="G854" s="1"/>
    </row>
    <row r="855" spans="1:7">
      <c r="A855" s="2">
        <v>500</v>
      </c>
      <c r="B855" s="2">
        <v>40</v>
      </c>
      <c r="D855" s="1"/>
      <c r="E855" s="1"/>
      <c r="F855" s="1"/>
      <c r="G855" s="1"/>
    </row>
    <row r="856" spans="1:7">
      <c r="A856" s="2">
        <v>400</v>
      </c>
      <c r="B856" s="2">
        <v>35</v>
      </c>
      <c r="D856" s="1"/>
      <c r="E856" s="1"/>
      <c r="F856" s="1"/>
      <c r="G856" s="1"/>
    </row>
    <row r="857" spans="1:7">
      <c r="A857" s="2">
        <v>500</v>
      </c>
      <c r="B857" s="2">
        <v>40</v>
      </c>
      <c r="D857" s="1"/>
      <c r="E857" s="1"/>
      <c r="F857" s="1"/>
      <c r="G857" s="1"/>
    </row>
    <row r="858" spans="1:7">
      <c r="A858" s="2">
        <v>400</v>
      </c>
      <c r="B858" s="2">
        <v>35</v>
      </c>
      <c r="D858" s="1"/>
      <c r="E858" s="1"/>
      <c r="F858" s="1"/>
      <c r="G858" s="1"/>
    </row>
    <row r="859" spans="1:7">
      <c r="A859" s="2">
        <v>400</v>
      </c>
      <c r="B859" s="2">
        <v>20</v>
      </c>
      <c r="D859" s="1"/>
      <c r="E859" s="1"/>
      <c r="F859" s="1"/>
      <c r="G859" s="1"/>
    </row>
    <row r="860" spans="1:7">
      <c r="A860" s="2">
        <v>300</v>
      </c>
      <c r="B860" s="2">
        <v>15</v>
      </c>
      <c r="D860" s="1"/>
      <c r="E860" s="1"/>
      <c r="F860" s="1"/>
      <c r="G860" s="1"/>
    </row>
    <row r="861" spans="1:7">
      <c r="A861" s="2">
        <v>500</v>
      </c>
      <c r="B861" s="2">
        <v>40</v>
      </c>
      <c r="D861" s="1"/>
      <c r="E861" s="1"/>
      <c r="F861" s="1"/>
      <c r="G861" s="1"/>
    </row>
    <row r="862" spans="1:7">
      <c r="A862" s="2">
        <v>450</v>
      </c>
      <c r="B862" s="2">
        <v>25</v>
      </c>
      <c r="D862" s="1"/>
      <c r="E862" s="1"/>
      <c r="F862" s="1"/>
      <c r="G862" s="1"/>
    </row>
    <row r="863" spans="1:7">
      <c r="A863" s="2">
        <v>496</v>
      </c>
      <c r="B863" s="2">
        <v>42</v>
      </c>
      <c r="D863" s="1"/>
      <c r="E863" s="1"/>
      <c r="F863" s="1"/>
      <c r="G863" s="1"/>
    </row>
    <row r="864" spans="1:7">
      <c r="A864" s="2">
        <v>400</v>
      </c>
      <c r="B864" s="2">
        <v>25</v>
      </c>
      <c r="D864" s="1"/>
      <c r="E864" s="1"/>
      <c r="F864" s="1"/>
      <c r="G864" s="1"/>
    </row>
    <row r="865" spans="1:7">
      <c r="A865" s="2">
        <v>350</v>
      </c>
      <c r="B865" s="2">
        <v>40</v>
      </c>
      <c r="D865" s="1"/>
      <c r="E865" s="1"/>
      <c r="F865" s="1"/>
      <c r="G865" s="1"/>
    </row>
    <row r="866" spans="1:7">
      <c r="A866" s="2">
        <v>350</v>
      </c>
      <c r="B866" s="2">
        <v>25</v>
      </c>
      <c r="D866" s="1"/>
      <c r="E866" s="1"/>
      <c r="F866" s="1"/>
      <c r="G866" s="1"/>
    </row>
    <row r="867" spans="1:7">
      <c r="A867" s="2">
        <v>350</v>
      </c>
      <c r="B867" s="2">
        <v>20</v>
      </c>
      <c r="D867" s="1"/>
      <c r="E867" s="1"/>
      <c r="F867" s="1"/>
      <c r="G867" s="1"/>
    </row>
    <row r="868" spans="1:7">
      <c r="A868" s="2">
        <v>400</v>
      </c>
      <c r="B868" s="2">
        <v>20</v>
      </c>
      <c r="D868" s="1"/>
      <c r="E868" s="1"/>
      <c r="F868" s="1"/>
      <c r="G868" s="1"/>
    </row>
    <row r="869" spans="1:7">
      <c r="A869" s="2">
        <v>480</v>
      </c>
      <c r="B869" s="2">
        <v>40</v>
      </c>
      <c r="D869" s="1"/>
      <c r="E869" s="1"/>
      <c r="F869" s="1"/>
      <c r="G869" s="1"/>
    </row>
    <row r="870" spans="1:7">
      <c r="A870" s="2">
        <v>400</v>
      </c>
      <c r="B870" s="2">
        <v>25</v>
      </c>
      <c r="D870" s="1"/>
      <c r="E870" s="1"/>
      <c r="F870" s="1"/>
      <c r="G870" s="1"/>
    </row>
    <row r="871" spans="1:7">
      <c r="A871" s="2">
        <v>400</v>
      </c>
      <c r="B871" s="2">
        <v>40</v>
      </c>
      <c r="D871" s="1"/>
      <c r="E871" s="1"/>
      <c r="F871" s="1"/>
      <c r="G871" s="1"/>
    </row>
    <row r="872" spans="1:7">
      <c r="A872" s="2">
        <v>400</v>
      </c>
      <c r="B872" s="2">
        <v>25</v>
      </c>
      <c r="D872" s="1"/>
      <c r="E872" s="1"/>
      <c r="F872" s="1"/>
      <c r="G872" s="1"/>
    </row>
    <row r="873" spans="1:7">
      <c r="A873" s="2">
        <v>482</v>
      </c>
      <c r="B873" s="2">
        <v>31</v>
      </c>
      <c r="D873" s="1"/>
      <c r="E873" s="1"/>
      <c r="F873" s="1"/>
      <c r="G873" s="1"/>
    </row>
    <row r="874" spans="1:7">
      <c r="A874" s="2">
        <v>450</v>
      </c>
      <c r="B874" s="2">
        <v>25</v>
      </c>
      <c r="D874" s="1"/>
      <c r="E874" s="1"/>
      <c r="F874" s="1"/>
      <c r="G874" s="1"/>
    </row>
    <row r="875" spans="1:7">
      <c r="A875" s="2">
        <v>400</v>
      </c>
      <c r="B875" s="2">
        <v>25</v>
      </c>
      <c r="D875" s="1"/>
      <c r="E875" s="1"/>
      <c r="F875" s="1"/>
      <c r="G875" s="1"/>
    </row>
    <row r="876" spans="1:7">
      <c r="A876" s="2">
        <v>371</v>
      </c>
      <c r="B876" s="2">
        <v>27</v>
      </c>
      <c r="D876" s="1"/>
      <c r="E876" s="1"/>
      <c r="F876" s="1"/>
      <c r="G876" s="1"/>
    </row>
    <row r="877" spans="1:7">
      <c r="A877" s="2">
        <v>450</v>
      </c>
      <c r="B877" s="2">
        <v>35</v>
      </c>
      <c r="D877" s="1"/>
      <c r="E877" s="1"/>
      <c r="F877" s="1"/>
      <c r="G877" s="1"/>
    </row>
    <row r="878" spans="1:7">
      <c r="A878" s="2">
        <v>450</v>
      </c>
      <c r="B878" s="2">
        <v>40</v>
      </c>
      <c r="D878" s="1"/>
      <c r="E878" s="1"/>
      <c r="F878" s="1"/>
      <c r="G878" s="1"/>
    </row>
    <row r="879" spans="1:7">
      <c r="A879" s="2">
        <v>350</v>
      </c>
      <c r="B879" s="2">
        <v>20</v>
      </c>
      <c r="D879" s="1"/>
      <c r="E879" s="1"/>
      <c r="F879" s="1"/>
      <c r="G879" s="1"/>
    </row>
    <row r="880" spans="1:7">
      <c r="A880" s="2">
        <v>450</v>
      </c>
      <c r="B880" s="2">
        <v>35</v>
      </c>
      <c r="D880" s="1"/>
      <c r="E880" s="1"/>
      <c r="F880" s="1"/>
      <c r="G880" s="1"/>
    </row>
    <row r="881" spans="1:7">
      <c r="A881" s="2">
        <v>480</v>
      </c>
      <c r="B881" s="2">
        <v>40</v>
      </c>
      <c r="D881" s="1"/>
      <c r="E881" s="1"/>
      <c r="F881" s="1"/>
      <c r="G881" s="1"/>
    </row>
    <row r="882" spans="1:7">
      <c r="A882" s="2">
        <v>450</v>
      </c>
      <c r="B882" s="2">
        <v>30</v>
      </c>
      <c r="D882" s="1"/>
      <c r="E882" s="1"/>
      <c r="F882" s="1"/>
      <c r="G882" s="1"/>
    </row>
    <row r="883" spans="1:7">
      <c r="A883" s="2">
        <v>400</v>
      </c>
      <c r="B883" s="2">
        <v>20</v>
      </c>
      <c r="D883" s="1"/>
      <c r="E883" s="1"/>
      <c r="F883" s="1"/>
      <c r="G883" s="1"/>
    </row>
    <row r="884" spans="1:7">
      <c r="A884" s="2">
        <v>450</v>
      </c>
      <c r="B884" s="2">
        <v>30</v>
      </c>
      <c r="D884" s="1"/>
      <c r="E884" s="1"/>
      <c r="F884" s="1"/>
      <c r="G884" s="1"/>
    </row>
    <row r="885" spans="1:7">
      <c r="A885" s="2">
        <v>420</v>
      </c>
      <c r="B885" s="2">
        <v>40</v>
      </c>
      <c r="D885" s="1"/>
      <c r="E885" s="1"/>
      <c r="F885" s="1"/>
      <c r="G885" s="1"/>
    </row>
    <row r="886" spans="1:7">
      <c r="A886" s="2">
        <v>400</v>
      </c>
      <c r="B886" s="2">
        <v>25</v>
      </c>
      <c r="D886" s="1"/>
      <c r="E886" s="1"/>
      <c r="F886" s="1"/>
      <c r="G886" s="1"/>
    </row>
    <row r="887" spans="1:7">
      <c r="A887" s="2">
        <v>400</v>
      </c>
      <c r="B887" s="2">
        <v>20</v>
      </c>
      <c r="D887" s="1"/>
      <c r="E887" s="1"/>
      <c r="F887" s="1"/>
      <c r="G887" s="1"/>
    </row>
    <row r="888" spans="1:7">
      <c r="A888" s="2">
        <v>350</v>
      </c>
      <c r="B888" s="2">
        <v>25</v>
      </c>
      <c r="D888" s="1"/>
      <c r="E888" s="1"/>
      <c r="F888" s="1"/>
      <c r="G888" s="1"/>
    </row>
    <row r="889" spans="1:7">
      <c r="A889" s="2">
        <v>480</v>
      </c>
      <c r="B889" s="2">
        <v>40</v>
      </c>
      <c r="D889" s="1"/>
      <c r="E889" s="1"/>
      <c r="F889" s="1"/>
      <c r="G889" s="1"/>
    </row>
    <row r="890" spans="1:7">
      <c r="A890" s="2">
        <v>400</v>
      </c>
      <c r="B890" s="2">
        <v>35</v>
      </c>
      <c r="D890" s="1"/>
      <c r="E890" s="1"/>
      <c r="F890" s="1"/>
      <c r="G890" s="1"/>
    </row>
    <row r="891" spans="1:7">
      <c r="A891" s="2">
        <v>400</v>
      </c>
      <c r="B891" s="2">
        <v>25</v>
      </c>
      <c r="D891" s="1"/>
      <c r="E891" s="1"/>
      <c r="F891" s="1"/>
      <c r="G891" s="1"/>
    </row>
    <row r="892" spans="1:7">
      <c r="A892" s="2">
        <v>280</v>
      </c>
      <c r="B892" s="2">
        <v>20</v>
      </c>
      <c r="D892" s="1"/>
      <c r="E892" s="1"/>
      <c r="F892" s="1"/>
      <c r="G892" s="1"/>
    </row>
    <row r="893" spans="1:7">
      <c r="A893" s="2">
        <v>350</v>
      </c>
      <c r="B893" s="2">
        <v>35</v>
      </c>
      <c r="D893" s="1"/>
      <c r="E893" s="1"/>
      <c r="F893" s="1"/>
      <c r="G893" s="1"/>
    </row>
    <row r="894" spans="1:7">
      <c r="A894" s="2">
        <v>350</v>
      </c>
      <c r="B894" s="2">
        <v>35</v>
      </c>
      <c r="D894" s="1"/>
      <c r="E894" s="1"/>
      <c r="F894" s="1"/>
      <c r="G894" s="1"/>
    </row>
    <row r="895" spans="1:7">
      <c r="A895" s="2">
        <v>450</v>
      </c>
      <c r="B895" s="2">
        <v>45</v>
      </c>
      <c r="D895" s="1"/>
      <c r="E895" s="1"/>
      <c r="F895" s="1"/>
      <c r="G895" s="1"/>
    </row>
    <row r="896" spans="1:7">
      <c r="A896" s="2">
        <v>493</v>
      </c>
      <c r="B896" s="2">
        <v>35</v>
      </c>
      <c r="D896" s="1"/>
      <c r="E896" s="1"/>
      <c r="F896" s="1"/>
      <c r="G896" s="1"/>
    </row>
    <row r="897" spans="1:7">
      <c r="A897" s="2">
        <v>350</v>
      </c>
      <c r="B897" s="2">
        <v>35</v>
      </c>
      <c r="D897" s="1"/>
      <c r="E897" s="1"/>
      <c r="F897" s="1"/>
      <c r="G897" s="1"/>
    </row>
    <row r="898" spans="1:7">
      <c r="A898" s="2">
        <v>400</v>
      </c>
      <c r="B898" s="2">
        <v>25</v>
      </c>
      <c r="D898" s="1"/>
      <c r="E898" s="1"/>
      <c r="F898" s="1"/>
      <c r="G898" s="1"/>
    </row>
    <row r="899" spans="1:7">
      <c r="A899" s="2">
        <v>500</v>
      </c>
      <c r="B899" s="2">
        <v>50</v>
      </c>
      <c r="D899" s="1"/>
      <c r="E899" s="1"/>
      <c r="F899" s="1"/>
      <c r="G899" s="1"/>
    </row>
    <row r="900" spans="1:7">
      <c r="A900" s="2">
        <v>484</v>
      </c>
      <c r="B900" s="2">
        <v>54</v>
      </c>
      <c r="D900" s="1"/>
      <c r="E900" s="1"/>
      <c r="F900" s="1"/>
      <c r="G900" s="1"/>
    </row>
    <row r="901" spans="1:7">
      <c r="A901" s="2">
        <v>450</v>
      </c>
      <c r="B901" s="2">
        <v>40</v>
      </c>
      <c r="D901" s="1"/>
      <c r="E901" s="1"/>
      <c r="F901" s="1"/>
      <c r="G901" s="1"/>
    </row>
    <row r="902" spans="1:7">
      <c r="A902" s="2">
        <v>500</v>
      </c>
      <c r="B902" s="2">
        <v>45</v>
      </c>
      <c r="D902" s="1"/>
      <c r="E902" s="1"/>
      <c r="F902" s="1"/>
      <c r="G902" s="1"/>
    </row>
    <row r="903" spans="1:7">
      <c r="A903" s="2">
        <v>500</v>
      </c>
      <c r="B903" s="2">
        <v>50</v>
      </c>
      <c r="D903" s="1"/>
      <c r="E903" s="1"/>
      <c r="F903" s="1"/>
      <c r="G903" s="1"/>
    </row>
    <row r="904" spans="1:7">
      <c r="A904" s="2">
        <v>400</v>
      </c>
      <c r="B904" s="2">
        <v>30</v>
      </c>
      <c r="D904" s="1"/>
      <c r="E904" s="1"/>
      <c r="F904" s="1"/>
      <c r="G904" s="1"/>
    </row>
    <row r="905" spans="1:7">
      <c r="A905" s="2">
        <v>495</v>
      </c>
      <c r="B905" s="2">
        <v>36</v>
      </c>
      <c r="D905" s="1"/>
      <c r="E905" s="1"/>
      <c r="F905" s="1"/>
      <c r="G905" s="1"/>
    </row>
    <row r="906" spans="1:7">
      <c r="A906" s="2">
        <v>350</v>
      </c>
      <c r="B906" s="2">
        <v>25</v>
      </c>
      <c r="D906" s="1"/>
      <c r="E906" s="1"/>
      <c r="F906" s="1"/>
      <c r="G906" s="1"/>
    </row>
    <row r="907" spans="1:7">
      <c r="A907" s="2">
        <v>450</v>
      </c>
      <c r="B907" s="2">
        <v>30</v>
      </c>
      <c r="D907" s="1"/>
      <c r="E907" s="1"/>
      <c r="F907" s="1"/>
      <c r="G907" s="1"/>
    </row>
    <row r="908" spans="1:7">
      <c r="A908" s="2">
        <v>500</v>
      </c>
      <c r="B908" s="2">
        <v>25</v>
      </c>
      <c r="D908" s="1"/>
      <c r="E908" s="1"/>
      <c r="F908" s="1"/>
      <c r="G908" s="1"/>
    </row>
    <row r="909" spans="1:7">
      <c r="A909" s="2">
        <v>450</v>
      </c>
      <c r="B909" s="2">
        <v>25</v>
      </c>
      <c r="D909" s="1"/>
      <c r="E909" s="1"/>
      <c r="F909" s="1"/>
      <c r="G909" s="1"/>
    </row>
    <row r="910" spans="1:7">
      <c r="A910" s="2">
        <v>484</v>
      </c>
      <c r="B910" s="2">
        <v>54</v>
      </c>
      <c r="D910" s="1"/>
      <c r="E910" s="1"/>
      <c r="F910" s="1"/>
      <c r="G910" s="1"/>
    </row>
    <row r="911" spans="1:7">
      <c r="A911" s="2">
        <v>484</v>
      </c>
      <c r="B911" s="2">
        <v>54</v>
      </c>
      <c r="D911" s="1"/>
      <c r="E911" s="1"/>
      <c r="F911" s="1"/>
      <c r="G911" s="1"/>
    </row>
    <row r="912" spans="1:7">
      <c r="A912" s="2">
        <v>450</v>
      </c>
      <c r="B912" s="2">
        <v>20</v>
      </c>
      <c r="D912" s="1"/>
      <c r="E912" s="1"/>
      <c r="F912" s="1"/>
      <c r="G912" s="1"/>
    </row>
    <row r="913" spans="1:7">
      <c r="A913" s="2">
        <v>450</v>
      </c>
      <c r="B913" s="2">
        <v>35</v>
      </c>
      <c r="D913" s="1"/>
      <c r="E913" s="1"/>
      <c r="F913" s="1"/>
      <c r="G913" s="1"/>
    </row>
    <row r="914" spans="1:7">
      <c r="A914" s="2">
        <v>400</v>
      </c>
      <c r="B914" s="2">
        <v>25</v>
      </c>
      <c r="D914" s="1"/>
      <c r="E914" s="1"/>
      <c r="F914" s="1"/>
      <c r="G914" s="1"/>
    </row>
    <row r="915" spans="1:7">
      <c r="A915" s="2">
        <v>420</v>
      </c>
      <c r="B915" s="2">
        <v>40</v>
      </c>
      <c r="D915" s="1"/>
      <c r="E915" s="1"/>
      <c r="F915" s="1"/>
      <c r="G915" s="1"/>
    </row>
    <row r="916" spans="1:7">
      <c r="A916" s="2">
        <v>300</v>
      </c>
      <c r="B916" s="2">
        <v>15</v>
      </c>
      <c r="D916" s="1"/>
      <c r="E916" s="1"/>
      <c r="F916" s="1"/>
      <c r="G916" s="1"/>
    </row>
    <row r="917" spans="1:7">
      <c r="A917" s="2">
        <v>350</v>
      </c>
      <c r="B917" s="2">
        <v>20</v>
      </c>
      <c r="D917" s="1"/>
      <c r="E917" s="1"/>
      <c r="F917" s="1"/>
      <c r="G917" s="1"/>
    </row>
    <row r="918" spans="1:7">
      <c r="A918" s="2">
        <v>497</v>
      </c>
      <c r="B918" s="2">
        <v>32</v>
      </c>
      <c r="D918" s="1"/>
      <c r="E918" s="1"/>
      <c r="F918" s="1"/>
      <c r="G918" s="1"/>
    </row>
    <row r="919" spans="1:7">
      <c r="A919" s="2">
        <v>495</v>
      </c>
      <c r="B919" s="2">
        <v>36</v>
      </c>
      <c r="D919" s="1"/>
      <c r="E919" s="1"/>
      <c r="F919" s="1"/>
      <c r="G919" s="1"/>
    </row>
    <row r="920" spans="1:7">
      <c r="A920" s="2">
        <v>500</v>
      </c>
      <c r="B920" s="2">
        <v>30</v>
      </c>
      <c r="D920" s="1"/>
      <c r="E920" s="1"/>
      <c r="F920" s="1"/>
      <c r="G920" s="1"/>
    </row>
    <row r="921" spans="1:7">
      <c r="A921" s="2">
        <v>350</v>
      </c>
      <c r="B921" s="2">
        <v>25</v>
      </c>
      <c r="D921" s="1"/>
      <c r="E921" s="1"/>
      <c r="F921" s="1"/>
      <c r="G921" s="1"/>
    </row>
    <row r="922" spans="1:7">
      <c r="A922" s="2">
        <v>400</v>
      </c>
      <c r="B922" s="2">
        <v>25</v>
      </c>
      <c r="D922" s="1"/>
      <c r="E922" s="1"/>
      <c r="F922" s="1"/>
      <c r="G922" s="1"/>
    </row>
    <row r="923" spans="1:7">
      <c r="A923" s="2">
        <v>450</v>
      </c>
      <c r="B923" s="2">
        <v>45</v>
      </c>
      <c r="D923" s="1"/>
      <c r="E923" s="1"/>
      <c r="F923" s="1"/>
      <c r="G923" s="1"/>
    </row>
    <row r="924" spans="1:7">
      <c r="A924" s="2">
        <v>400</v>
      </c>
      <c r="B924" s="2">
        <v>25</v>
      </c>
      <c r="D924" s="1"/>
      <c r="E924" s="1"/>
      <c r="F924" s="1"/>
      <c r="G924" s="1"/>
    </row>
    <row r="925" spans="1:7">
      <c r="A925" s="2">
        <v>350</v>
      </c>
      <c r="B925" s="2">
        <v>35</v>
      </c>
      <c r="D925" s="1"/>
      <c r="E925" s="1"/>
      <c r="F925" s="1"/>
      <c r="G925" s="1"/>
    </row>
    <row r="926" spans="1:7">
      <c r="A926" s="2">
        <v>400</v>
      </c>
      <c r="B926" s="2">
        <v>35</v>
      </c>
      <c r="D926" s="1"/>
      <c r="E926" s="1"/>
      <c r="F926" s="1"/>
      <c r="G926" s="1"/>
    </row>
    <row r="927" spans="1:7">
      <c r="A927" s="2">
        <v>400</v>
      </c>
      <c r="B927" s="2">
        <v>20</v>
      </c>
      <c r="D927" s="1"/>
      <c r="E927" s="1"/>
      <c r="F927" s="1"/>
      <c r="G927" s="1"/>
    </row>
    <row r="928" spans="1:7">
      <c r="A928" s="2">
        <v>450</v>
      </c>
      <c r="B928" s="2">
        <v>30</v>
      </c>
      <c r="D928" s="1"/>
      <c r="E928" s="1"/>
      <c r="F928" s="1"/>
      <c r="G928" s="1"/>
    </row>
    <row r="929" spans="1:7">
      <c r="A929" s="2">
        <v>388</v>
      </c>
      <c r="B929" s="2">
        <v>16</v>
      </c>
      <c r="D929" s="1"/>
      <c r="E929" s="1"/>
      <c r="F929" s="1"/>
      <c r="G929" s="1"/>
    </row>
    <row r="930" spans="1:7">
      <c r="A930" s="2">
        <v>400</v>
      </c>
      <c r="B930" s="2">
        <v>40</v>
      </c>
      <c r="D930" s="1"/>
      <c r="E930" s="1"/>
      <c r="F930" s="1"/>
      <c r="G930" s="1"/>
    </row>
    <row r="931" spans="1:7">
      <c r="A931" s="2">
        <v>500</v>
      </c>
      <c r="B931" s="2">
        <v>50</v>
      </c>
      <c r="D931" s="1"/>
      <c r="E931" s="1"/>
      <c r="F931" s="1"/>
      <c r="G931" s="1"/>
    </row>
    <row r="932" spans="1:7">
      <c r="A932" s="2">
        <v>400</v>
      </c>
      <c r="B932" s="2">
        <v>40</v>
      </c>
      <c r="D932" s="1"/>
      <c r="E932" s="1"/>
      <c r="F932" s="1"/>
      <c r="G932" s="1"/>
    </row>
    <row r="933" spans="1:7">
      <c r="A933" s="2">
        <v>400</v>
      </c>
      <c r="B933" s="2">
        <v>15</v>
      </c>
      <c r="D933" s="1"/>
      <c r="E933" s="1"/>
      <c r="F933" s="1"/>
      <c r="G933" s="1"/>
    </row>
    <row r="934" spans="1:7">
      <c r="A934" s="2">
        <v>450</v>
      </c>
      <c r="B934" s="2">
        <v>35</v>
      </c>
      <c r="D934" s="1"/>
      <c r="E934" s="1"/>
      <c r="F934" s="1"/>
      <c r="G934" s="1"/>
    </row>
    <row r="935" spans="1:7">
      <c r="A935" s="2">
        <v>450</v>
      </c>
      <c r="B935" s="2">
        <v>25</v>
      </c>
      <c r="D935" s="1"/>
      <c r="E935" s="1"/>
      <c r="F935" s="1"/>
      <c r="G935" s="1"/>
    </row>
    <row r="936" spans="1:7">
      <c r="A936" s="2">
        <v>300</v>
      </c>
      <c r="B936" s="2">
        <v>15</v>
      </c>
      <c r="D936" s="1"/>
      <c r="E936" s="1"/>
      <c r="F936" s="1"/>
      <c r="G936" s="1"/>
    </row>
    <row r="937" spans="1:7">
      <c r="A937" s="2">
        <v>300</v>
      </c>
      <c r="B937" s="2">
        <v>15</v>
      </c>
      <c r="D937" s="1"/>
      <c r="E937" s="1"/>
      <c r="F937" s="1"/>
      <c r="G937" s="1"/>
    </row>
    <row r="938" spans="1:7">
      <c r="A938" s="2">
        <v>500</v>
      </c>
      <c r="B938" s="2">
        <v>50</v>
      </c>
      <c r="D938" s="1"/>
      <c r="E938" s="1"/>
      <c r="F938" s="1"/>
      <c r="G938" s="1"/>
    </row>
    <row r="939" spans="1:7">
      <c r="A939" s="2">
        <v>300</v>
      </c>
      <c r="B939" s="2">
        <v>15</v>
      </c>
      <c r="D939" s="1"/>
      <c r="E939" s="1"/>
      <c r="F939" s="1"/>
      <c r="G939" s="1"/>
    </row>
    <row r="940" spans="1:7">
      <c r="A940" s="2">
        <v>484</v>
      </c>
      <c r="B940" s="2">
        <v>54</v>
      </c>
      <c r="D940" s="1"/>
      <c r="E940" s="1"/>
      <c r="F940" s="1"/>
      <c r="G940" s="1"/>
    </row>
    <row r="941" spans="1:7">
      <c r="A941" s="2">
        <v>350</v>
      </c>
      <c r="B941" s="2">
        <v>30</v>
      </c>
      <c r="D941" s="1"/>
      <c r="E941" s="1"/>
      <c r="F941" s="1"/>
      <c r="G941" s="1"/>
    </row>
    <row r="942" spans="1:7">
      <c r="A942" s="2">
        <v>450</v>
      </c>
      <c r="B942" s="2">
        <v>40</v>
      </c>
      <c r="D942" s="1"/>
      <c r="E942" s="1"/>
      <c r="F942" s="1"/>
      <c r="G942" s="1"/>
    </row>
    <row r="943" spans="1:7">
      <c r="A943" s="2">
        <v>400</v>
      </c>
      <c r="B943" s="2">
        <v>25</v>
      </c>
      <c r="D943" s="1"/>
      <c r="E943" s="1"/>
      <c r="F943" s="1"/>
      <c r="G943" s="1"/>
    </row>
    <row r="944" spans="1:7">
      <c r="A944" s="2">
        <v>500</v>
      </c>
      <c r="B944" s="2">
        <v>35</v>
      </c>
      <c r="D944" s="1"/>
      <c r="E944" s="1"/>
      <c r="F944" s="1"/>
      <c r="G944" s="1"/>
    </row>
    <row r="945" spans="1:7">
      <c r="A945" s="2">
        <v>350</v>
      </c>
      <c r="B945" s="2">
        <v>20</v>
      </c>
      <c r="D945" s="1"/>
      <c r="E945" s="1"/>
      <c r="F945" s="1"/>
      <c r="G945" s="1"/>
    </row>
    <row r="946" spans="1:7">
      <c r="A946" s="2">
        <v>500</v>
      </c>
      <c r="B946" s="2">
        <v>50</v>
      </c>
      <c r="D946" s="1"/>
      <c r="E946" s="1"/>
      <c r="F946" s="1"/>
      <c r="G946" s="1"/>
    </row>
    <row r="947" spans="1:7">
      <c r="A947" s="2">
        <v>497</v>
      </c>
      <c r="B947" s="2">
        <v>32</v>
      </c>
      <c r="D947" s="1"/>
      <c r="E947" s="1"/>
      <c r="F947" s="1"/>
      <c r="G947" s="1"/>
    </row>
    <row r="948" spans="1:7">
      <c r="A948" s="2">
        <v>500</v>
      </c>
      <c r="B948" s="2">
        <v>40</v>
      </c>
      <c r="D948" s="1"/>
      <c r="E948" s="1"/>
      <c r="F948" s="1"/>
      <c r="G948" s="1"/>
    </row>
    <row r="949" spans="1:7">
      <c r="A949" s="2">
        <v>350</v>
      </c>
      <c r="B949" s="2">
        <v>23</v>
      </c>
      <c r="D949" s="1"/>
      <c r="E949" s="1"/>
      <c r="F949" s="1"/>
      <c r="G949" s="1"/>
    </row>
    <row r="950" spans="1:7">
      <c r="A950" s="2">
        <v>495</v>
      </c>
      <c r="B950" s="2">
        <v>36</v>
      </c>
      <c r="D950" s="1"/>
      <c r="E950" s="1"/>
      <c r="F950" s="1"/>
      <c r="G950" s="1"/>
    </row>
    <row r="951" spans="1:7">
      <c r="A951" s="2">
        <v>450</v>
      </c>
      <c r="B951" s="2">
        <v>30</v>
      </c>
      <c r="D951" s="1"/>
      <c r="E951" s="1"/>
      <c r="F951" s="1"/>
      <c r="G951" s="1"/>
    </row>
    <row r="952" spans="1:7">
      <c r="A952" s="2">
        <v>450</v>
      </c>
      <c r="B952" s="2">
        <v>35</v>
      </c>
      <c r="D952" s="1"/>
      <c r="E952" s="1"/>
      <c r="F952" s="1"/>
      <c r="G952" s="1"/>
    </row>
    <row r="953" spans="1:7">
      <c r="A953" s="2">
        <v>500</v>
      </c>
      <c r="B953" s="2">
        <v>40</v>
      </c>
      <c r="D953" s="1"/>
      <c r="E953" s="1"/>
      <c r="F953" s="1"/>
      <c r="G953" s="1"/>
    </row>
    <row r="954" spans="1:7">
      <c r="A954" s="2">
        <v>348</v>
      </c>
      <c r="B954" s="2">
        <v>16</v>
      </c>
      <c r="D954" s="1"/>
      <c r="E954" s="1"/>
      <c r="F954" s="1"/>
      <c r="G954" s="1"/>
    </row>
    <row r="955" spans="1:7">
      <c r="A955" s="2">
        <v>400</v>
      </c>
      <c r="B955" s="2">
        <v>25</v>
      </c>
      <c r="D955" s="1"/>
      <c r="E955" s="1"/>
      <c r="F955" s="1"/>
      <c r="G955" s="1"/>
    </row>
    <row r="956" spans="1:7">
      <c r="A956" s="2">
        <v>280</v>
      </c>
      <c r="B956" s="2">
        <v>20</v>
      </c>
      <c r="D956" s="1"/>
      <c r="E956" s="1"/>
      <c r="F956" s="1"/>
      <c r="G956" s="1"/>
    </row>
    <row r="957" spans="1:7">
      <c r="A957" s="2">
        <v>350</v>
      </c>
      <c r="B957" s="2">
        <v>25</v>
      </c>
      <c r="D957" s="1"/>
      <c r="E957" s="1"/>
      <c r="F957" s="1"/>
      <c r="G957" s="1"/>
    </row>
    <row r="958" spans="1:7">
      <c r="A958" s="2">
        <v>500</v>
      </c>
      <c r="B958" s="2">
        <v>40</v>
      </c>
      <c r="D958" s="1"/>
      <c r="E958" s="1"/>
      <c r="F958" s="1"/>
      <c r="G958" s="1"/>
    </row>
    <row r="959" spans="1:7">
      <c r="A959" s="2">
        <v>300</v>
      </c>
      <c r="B959" s="2">
        <v>15</v>
      </c>
      <c r="D959" s="1"/>
      <c r="E959" s="1"/>
      <c r="F959" s="1"/>
      <c r="G959" s="1"/>
    </row>
    <row r="960" spans="1:7">
      <c r="A960" s="2">
        <v>500</v>
      </c>
      <c r="B960" s="2">
        <v>40</v>
      </c>
      <c r="D960" s="1"/>
      <c r="E960" s="1"/>
      <c r="F960" s="1"/>
      <c r="G960" s="1"/>
    </row>
    <row r="961" spans="1:7">
      <c r="A961" s="2">
        <v>350</v>
      </c>
      <c r="B961" s="2">
        <v>20</v>
      </c>
      <c r="D961" s="1"/>
      <c r="E961" s="1"/>
      <c r="F961" s="1"/>
      <c r="G961" s="1"/>
    </row>
    <row r="962" spans="1:7">
      <c r="A962" s="2">
        <v>400</v>
      </c>
      <c r="B962" s="2">
        <v>20</v>
      </c>
      <c r="D962" s="1"/>
      <c r="E962" s="1"/>
      <c r="F962" s="1"/>
      <c r="G962" s="1"/>
    </row>
    <row r="963" spans="1:7">
      <c r="A963" s="2">
        <v>350</v>
      </c>
      <c r="B963" s="2">
        <v>25</v>
      </c>
      <c r="D963" s="1"/>
      <c r="E963" s="1"/>
      <c r="F963" s="1"/>
      <c r="G963" s="1"/>
    </row>
    <row r="964" spans="1:7">
      <c r="A964" s="2">
        <v>500</v>
      </c>
      <c r="B964" s="2">
        <v>20</v>
      </c>
      <c r="D964" s="1"/>
      <c r="E964" s="1"/>
      <c r="F964" s="1"/>
      <c r="G964" s="1"/>
    </row>
    <row r="965" spans="1:7">
      <c r="A965" s="2">
        <v>450</v>
      </c>
      <c r="B965" s="2">
        <v>25</v>
      </c>
      <c r="D965" s="1"/>
      <c r="E965" s="1"/>
      <c r="F965" s="1"/>
      <c r="G965" s="1"/>
    </row>
    <row r="966" spans="1:7">
      <c r="A966" s="2">
        <v>350</v>
      </c>
      <c r="B966" s="2">
        <v>23</v>
      </c>
      <c r="D966" s="1"/>
      <c r="E966" s="1"/>
      <c r="F966" s="1"/>
      <c r="G966" s="1"/>
    </row>
    <row r="967" spans="1:7">
      <c r="A967" s="2">
        <v>348</v>
      </c>
      <c r="B967" s="2">
        <v>16</v>
      </c>
      <c r="D967" s="1"/>
      <c r="E967" s="1"/>
      <c r="F967" s="1"/>
      <c r="G967" s="1"/>
    </row>
    <row r="968" spans="1:7">
      <c r="A968" s="2">
        <v>480</v>
      </c>
      <c r="B968" s="2">
        <v>30</v>
      </c>
      <c r="D968" s="1"/>
      <c r="E968" s="1"/>
      <c r="F968" s="1"/>
      <c r="G968" s="1"/>
    </row>
    <row r="969" spans="1:7">
      <c r="A969" s="2">
        <v>450</v>
      </c>
      <c r="B969" s="2">
        <v>35</v>
      </c>
      <c r="D969" s="1"/>
      <c r="E969" s="1"/>
      <c r="F969" s="1"/>
      <c r="G969" s="1"/>
    </row>
    <row r="970" spans="1:7">
      <c r="A970" s="2">
        <v>400</v>
      </c>
      <c r="B970" s="2">
        <v>20</v>
      </c>
      <c r="D970" s="1"/>
      <c r="E970" s="1"/>
      <c r="F970" s="1"/>
      <c r="G970" s="1"/>
    </row>
    <row r="971" spans="1:7">
      <c r="A971" s="2">
        <v>480</v>
      </c>
      <c r="B971" s="2">
        <v>30</v>
      </c>
      <c r="D971" s="1"/>
      <c r="E971" s="1"/>
      <c r="F971" s="1"/>
      <c r="G971" s="1"/>
    </row>
    <row r="972" spans="1:7">
      <c r="A972" s="2">
        <v>400</v>
      </c>
      <c r="B972" s="2">
        <v>35</v>
      </c>
      <c r="D972" s="1"/>
      <c r="E972" s="1"/>
      <c r="F972" s="1"/>
      <c r="G972" s="1"/>
    </row>
    <row r="973" spans="1:7">
      <c r="A973" s="2">
        <v>400</v>
      </c>
      <c r="B973" s="2">
        <v>20</v>
      </c>
      <c r="D973" s="1"/>
      <c r="E973" s="1"/>
      <c r="F973" s="1"/>
      <c r="G973" s="1"/>
    </row>
    <row r="974" spans="1:7">
      <c r="A974" s="2">
        <v>400</v>
      </c>
      <c r="B974" s="2">
        <v>25</v>
      </c>
      <c r="D974" s="1"/>
      <c r="E974" s="1"/>
      <c r="F974" s="1"/>
      <c r="G974" s="1"/>
    </row>
    <row r="975" spans="1:7">
      <c r="A975" s="2">
        <v>400</v>
      </c>
      <c r="B975" s="2">
        <v>25</v>
      </c>
      <c r="D975" s="1"/>
      <c r="E975" s="1"/>
      <c r="F975" s="1"/>
      <c r="G975" s="1"/>
    </row>
    <row r="976" spans="1:7">
      <c r="A976" s="2">
        <v>350</v>
      </c>
      <c r="B976" s="2">
        <v>15</v>
      </c>
      <c r="D976" s="1"/>
      <c r="E976" s="1"/>
      <c r="F976" s="1"/>
      <c r="G976" s="1"/>
    </row>
    <row r="977" spans="1:7">
      <c r="A977" s="2">
        <v>282</v>
      </c>
      <c r="B977" s="2">
        <v>22</v>
      </c>
      <c r="D977" s="1"/>
      <c r="E977" s="1"/>
      <c r="F977" s="1"/>
      <c r="G977" s="1"/>
    </row>
    <row r="978" spans="1:7">
      <c r="A978" s="2">
        <v>400</v>
      </c>
      <c r="B978" s="2">
        <v>35</v>
      </c>
      <c r="D978" s="1"/>
      <c r="E978" s="1"/>
      <c r="F978" s="1"/>
      <c r="G978" s="1"/>
    </row>
    <row r="979" spans="1:7">
      <c r="A979" s="2">
        <v>450</v>
      </c>
      <c r="B979" s="2">
        <v>30</v>
      </c>
      <c r="D979" s="1"/>
      <c r="E979" s="1"/>
      <c r="F979" s="1"/>
      <c r="G979" s="1"/>
    </row>
    <row r="980" spans="1:7">
      <c r="A980" s="2">
        <v>500</v>
      </c>
      <c r="B980" s="2">
        <v>40</v>
      </c>
      <c r="D980" s="1"/>
      <c r="E980" s="1"/>
      <c r="F980" s="1"/>
      <c r="G980" s="1"/>
    </row>
    <row r="981" spans="1:7">
      <c r="A981" s="2">
        <v>477</v>
      </c>
      <c r="B981" s="2">
        <v>29</v>
      </c>
      <c r="D981" s="1"/>
      <c r="E981" s="1"/>
      <c r="F981" s="1"/>
      <c r="G981" s="1"/>
    </row>
    <row r="982" spans="1:7">
      <c r="A982" s="2">
        <v>450</v>
      </c>
      <c r="B982" s="2">
        <v>25</v>
      </c>
      <c r="D982" s="1"/>
      <c r="E982" s="1"/>
      <c r="F982" s="1"/>
      <c r="G982" s="1"/>
    </row>
    <row r="983" spans="1:7">
      <c r="A983" s="2">
        <v>300</v>
      </c>
      <c r="B983" s="2">
        <v>15</v>
      </c>
      <c r="D983" s="1"/>
      <c r="E983" s="1"/>
      <c r="F983" s="1"/>
      <c r="G983" s="1"/>
    </row>
    <row r="984" spans="1:7">
      <c r="A984" s="2">
        <v>480</v>
      </c>
      <c r="B984" s="2">
        <v>15</v>
      </c>
      <c r="D984" s="1"/>
      <c r="E984" s="1"/>
      <c r="F984" s="1"/>
      <c r="G984" s="1"/>
    </row>
    <row r="985" spans="1:7">
      <c r="A985" s="2">
        <v>450</v>
      </c>
      <c r="B985" s="2">
        <v>25</v>
      </c>
      <c r="D985" s="1"/>
      <c r="E985" s="1"/>
      <c r="F985" s="1"/>
      <c r="G985" s="1"/>
    </row>
    <row r="986" spans="1:7">
      <c r="A986" s="2">
        <v>450</v>
      </c>
      <c r="B986" s="2">
        <v>25</v>
      </c>
      <c r="D986" s="1"/>
      <c r="E986" s="1"/>
      <c r="F986" s="1"/>
      <c r="G986" s="1"/>
    </row>
    <row r="987" spans="1:7">
      <c r="A987" s="2">
        <v>400</v>
      </c>
      <c r="B987" s="2">
        <v>35</v>
      </c>
      <c r="D987" s="1"/>
      <c r="E987" s="1"/>
      <c r="F987" s="1"/>
      <c r="G987" s="1"/>
    </row>
    <row r="988" spans="1:7">
      <c r="A988" s="2">
        <v>400</v>
      </c>
      <c r="B988" s="2">
        <v>15</v>
      </c>
      <c r="D988" s="1"/>
      <c r="E988" s="1"/>
      <c r="F988" s="1"/>
      <c r="G988" s="1"/>
    </row>
    <row r="989" spans="1:7">
      <c r="A989" s="2">
        <v>480</v>
      </c>
      <c r="B989" s="2">
        <v>30</v>
      </c>
      <c r="D989" s="1"/>
      <c r="E989" s="1"/>
      <c r="F989" s="1"/>
      <c r="G989" s="1"/>
    </row>
    <row r="990" spans="1:7">
      <c r="A990" s="2">
        <v>400</v>
      </c>
      <c r="B990" s="2">
        <v>20</v>
      </c>
      <c r="D990" s="1"/>
      <c r="E990" s="1"/>
      <c r="F990" s="1"/>
      <c r="G990" s="1"/>
    </row>
    <row r="991" spans="1:7">
      <c r="A991" s="2">
        <v>500</v>
      </c>
      <c r="B991" s="2">
        <v>35</v>
      </c>
      <c r="D991" s="1"/>
      <c r="E991" s="1"/>
      <c r="F991" s="1"/>
      <c r="G991" s="1"/>
    </row>
    <row r="992" spans="1:7">
      <c r="A992" s="2">
        <v>350</v>
      </c>
      <c r="B992" s="2">
        <v>25</v>
      </c>
      <c r="D992" s="1"/>
      <c r="E992" s="1"/>
      <c r="F992" s="1"/>
      <c r="G992" s="1"/>
    </row>
    <row r="993" spans="1:7">
      <c r="A993" s="2">
        <v>450</v>
      </c>
      <c r="B993" s="2">
        <v>45</v>
      </c>
      <c r="D993" s="1"/>
      <c r="E993" s="1"/>
      <c r="F993" s="1"/>
      <c r="G993" s="1"/>
    </row>
    <row r="994" spans="1:7">
      <c r="A994" s="2">
        <v>400</v>
      </c>
      <c r="B994" s="2">
        <v>35</v>
      </c>
      <c r="D994" s="1"/>
      <c r="E994" s="1"/>
      <c r="F994" s="1"/>
      <c r="G994" s="1"/>
    </row>
    <row r="995" spans="1:7">
      <c r="A995" s="2">
        <v>480</v>
      </c>
      <c r="B995" s="2">
        <v>30</v>
      </c>
      <c r="D995" s="1"/>
      <c r="E995" s="1"/>
      <c r="F995" s="1"/>
      <c r="G995" s="1"/>
    </row>
    <row r="996" spans="1:7">
      <c r="A996" s="2">
        <v>350</v>
      </c>
      <c r="B996" s="2">
        <v>30</v>
      </c>
      <c r="D996" s="1"/>
      <c r="E996" s="1"/>
      <c r="F996" s="1"/>
      <c r="G996" s="1"/>
    </row>
    <row r="997" spans="1:7">
      <c r="A997" s="2">
        <v>350</v>
      </c>
      <c r="B997" s="2">
        <v>20</v>
      </c>
      <c r="D997" s="1"/>
      <c r="E997" s="1"/>
      <c r="F997" s="1"/>
      <c r="G997" s="1"/>
    </row>
    <row r="998" spans="1:7">
      <c r="A998" s="2">
        <v>496</v>
      </c>
      <c r="B998" s="2">
        <v>42</v>
      </c>
      <c r="D998" s="1"/>
      <c r="E998" s="1"/>
      <c r="F998" s="1"/>
      <c r="G998" s="1"/>
    </row>
    <row r="999" spans="1:7">
      <c r="A999" s="2">
        <v>400</v>
      </c>
      <c r="B999" s="2">
        <v>30</v>
      </c>
      <c r="D999" s="1"/>
      <c r="E999" s="1"/>
      <c r="F999" s="1"/>
      <c r="G999" s="1"/>
    </row>
    <row r="1000" spans="1:7">
      <c r="A1000" s="2">
        <v>500</v>
      </c>
      <c r="B1000" s="2">
        <v>50</v>
      </c>
      <c r="D1000" s="1"/>
      <c r="E1000" s="1"/>
      <c r="F1000" s="1"/>
      <c r="G1000" s="1"/>
    </row>
    <row r="1001" spans="1:7">
      <c r="A1001" s="2">
        <v>450</v>
      </c>
      <c r="B1001" s="2">
        <v>30</v>
      </c>
      <c r="D1001" s="1"/>
      <c r="E1001" s="1"/>
      <c r="F1001" s="1"/>
      <c r="G1001" s="1"/>
    </row>
    <row r="1002" spans="1:7">
      <c r="A1002" s="2">
        <v>282</v>
      </c>
      <c r="B1002" s="2">
        <v>22</v>
      </c>
      <c r="D1002" s="1"/>
      <c r="E1002" s="1"/>
      <c r="F1002" s="1"/>
      <c r="G1002" s="1"/>
    </row>
    <row r="1003" spans="1:7">
      <c r="A1003" s="2">
        <v>450</v>
      </c>
      <c r="B1003" s="2">
        <v>20</v>
      </c>
      <c r="D1003" s="1"/>
      <c r="E1003" s="1"/>
      <c r="F1003" s="1"/>
      <c r="G1003" s="1"/>
    </row>
    <row r="1004" spans="1:7">
      <c r="A1004" s="2">
        <v>350</v>
      </c>
      <c r="B1004" s="2">
        <v>25</v>
      </c>
      <c r="D1004" s="1"/>
      <c r="E1004" s="1"/>
      <c r="F1004" s="1"/>
      <c r="G1004" s="1"/>
    </row>
    <row r="1005" spans="1:7">
      <c r="A1005" s="2">
        <v>450</v>
      </c>
      <c r="B1005" s="2">
        <v>25</v>
      </c>
      <c r="D1005" s="1"/>
      <c r="E1005" s="1"/>
      <c r="F1005" s="1"/>
      <c r="G1005" s="1"/>
    </row>
    <row r="1006" spans="1:7">
      <c r="A1006" s="2">
        <v>450</v>
      </c>
      <c r="B1006" s="2">
        <v>35</v>
      </c>
      <c r="D1006" s="1"/>
      <c r="E1006" s="1"/>
      <c r="F1006" s="1"/>
      <c r="G1006" s="1"/>
    </row>
    <row r="1007" spans="1:7">
      <c r="A1007" s="2">
        <v>388</v>
      </c>
      <c r="B1007" s="2">
        <v>16</v>
      </c>
      <c r="D1007" s="1"/>
      <c r="E1007" s="1"/>
      <c r="F1007" s="1"/>
      <c r="G1007" s="1"/>
    </row>
    <row r="1008" spans="1:7">
      <c r="A1008" s="2">
        <v>450</v>
      </c>
      <c r="B1008" s="2">
        <v>20</v>
      </c>
      <c r="D1008" s="1"/>
      <c r="E1008" s="1"/>
      <c r="F1008" s="1"/>
      <c r="G1008" s="1"/>
    </row>
    <row r="1009" spans="1:7">
      <c r="A1009" s="2">
        <v>500</v>
      </c>
      <c r="B1009" s="2">
        <v>30</v>
      </c>
      <c r="D1009" s="1"/>
      <c r="E1009" s="1"/>
      <c r="F1009" s="1"/>
      <c r="G1009" s="1"/>
    </row>
    <row r="1010" spans="1:7">
      <c r="A1010" s="2">
        <v>371</v>
      </c>
      <c r="B1010" s="2">
        <v>27</v>
      </c>
      <c r="D1010" s="1"/>
      <c r="E1010" s="1"/>
      <c r="F1010" s="1"/>
      <c r="G1010" s="1"/>
    </row>
    <row r="1011" spans="1:7">
      <c r="A1011" s="2">
        <v>400</v>
      </c>
      <c r="B1011" s="2">
        <v>45</v>
      </c>
      <c r="D1011" s="1"/>
      <c r="E1011" s="1"/>
      <c r="F1011" s="1"/>
      <c r="G1011" s="1"/>
    </row>
    <row r="1012" spans="1:7">
      <c r="A1012" s="2">
        <v>482</v>
      </c>
      <c r="B1012" s="2">
        <v>31</v>
      </c>
      <c r="D1012" s="1"/>
      <c r="E1012" s="1"/>
      <c r="F1012" s="1"/>
      <c r="G1012" s="1"/>
    </row>
    <row r="1013" spans="1:7">
      <c r="A1013" s="2">
        <v>400</v>
      </c>
      <c r="B1013" s="2">
        <v>30</v>
      </c>
      <c r="D1013" s="1"/>
      <c r="E1013" s="1"/>
      <c r="F1013" s="1"/>
      <c r="G1013" s="1"/>
    </row>
    <row r="1014" spans="1:7">
      <c r="A1014" s="2">
        <v>400</v>
      </c>
      <c r="B1014" s="2">
        <v>15</v>
      </c>
      <c r="D1014" s="1"/>
      <c r="E1014" s="1"/>
      <c r="F1014" s="1"/>
      <c r="G1014" s="1"/>
    </row>
    <row r="1015" spans="1:7">
      <c r="A1015" s="2">
        <v>400</v>
      </c>
      <c r="B1015" s="2">
        <v>20</v>
      </c>
      <c r="D1015" s="1"/>
      <c r="E1015" s="1"/>
      <c r="F1015" s="1"/>
      <c r="G1015" s="1"/>
    </row>
    <row r="1016" spans="1:7">
      <c r="A1016" s="2">
        <v>400</v>
      </c>
      <c r="B1016" s="2">
        <v>20</v>
      </c>
      <c r="D1016" s="1"/>
      <c r="E1016" s="1"/>
      <c r="F1016" s="1"/>
      <c r="G1016" s="1"/>
    </row>
    <row r="1017" spans="1:7">
      <c r="A1017" s="2">
        <v>400</v>
      </c>
      <c r="B1017" s="2">
        <v>15</v>
      </c>
      <c r="D1017" s="1"/>
      <c r="E1017" s="1"/>
      <c r="F1017" s="1"/>
      <c r="G1017" s="1"/>
    </row>
    <row r="1018" spans="1:7">
      <c r="A1018" s="2">
        <v>500</v>
      </c>
      <c r="B1018" s="2">
        <v>30</v>
      </c>
      <c r="D1018" s="1"/>
      <c r="E1018" s="1"/>
      <c r="F1018" s="1"/>
      <c r="G1018" s="1"/>
    </row>
    <row r="1019" spans="1:7">
      <c r="A1019" s="2">
        <v>400</v>
      </c>
      <c r="B1019" s="2">
        <v>35</v>
      </c>
      <c r="D1019" s="1"/>
      <c r="E1019" s="1"/>
      <c r="F1019" s="1"/>
      <c r="G1019" s="1"/>
    </row>
    <row r="1020" spans="1:7">
      <c r="A1020" s="2">
        <v>350</v>
      </c>
      <c r="B1020" s="2">
        <v>20</v>
      </c>
      <c r="D1020" s="1"/>
      <c r="E1020" s="1"/>
      <c r="F1020" s="1"/>
      <c r="G1020" s="1"/>
    </row>
    <row r="1021" spans="1:7">
      <c r="A1021" s="2">
        <v>350</v>
      </c>
      <c r="B1021" s="2">
        <v>20</v>
      </c>
      <c r="D1021" s="1"/>
      <c r="E1021" s="1"/>
      <c r="F1021" s="1"/>
      <c r="G1021" s="1"/>
    </row>
    <row r="1022" spans="1:7">
      <c r="A1022" s="2">
        <v>400</v>
      </c>
      <c r="B1022" s="2">
        <v>35</v>
      </c>
      <c r="D1022" s="1"/>
      <c r="E1022" s="1"/>
      <c r="F1022" s="1"/>
      <c r="G1022" s="1"/>
    </row>
    <row r="1023" spans="1:7">
      <c r="A1023" s="2">
        <v>400</v>
      </c>
      <c r="B1023" s="2">
        <v>35</v>
      </c>
      <c r="D1023" s="1"/>
      <c r="E1023" s="1"/>
      <c r="F1023" s="1"/>
      <c r="G1023" s="1"/>
    </row>
    <row r="1024" spans="1:7">
      <c r="A1024" s="2">
        <v>350</v>
      </c>
      <c r="B1024" s="2">
        <v>25</v>
      </c>
      <c r="D1024" s="1"/>
      <c r="E1024" s="1"/>
      <c r="F1024" s="1"/>
      <c r="G1024" s="1"/>
    </row>
    <row r="1025" spans="1:7">
      <c r="A1025" s="2">
        <v>500</v>
      </c>
      <c r="B1025" s="2">
        <v>45</v>
      </c>
      <c r="D1025" s="1"/>
      <c r="E1025" s="1"/>
      <c r="F1025" s="1"/>
      <c r="G1025" s="1"/>
    </row>
    <row r="1026" spans="1:7">
      <c r="A1026" s="2">
        <v>500</v>
      </c>
      <c r="B1026" s="2">
        <v>50</v>
      </c>
      <c r="D1026" s="1"/>
      <c r="E1026" s="1"/>
      <c r="F1026" s="1"/>
      <c r="G1026" s="1"/>
    </row>
    <row r="1027" spans="1:7">
      <c r="A1027" s="2">
        <v>405</v>
      </c>
      <c r="B1027" s="2">
        <v>29</v>
      </c>
      <c r="D1027" s="1"/>
      <c r="E1027" s="1"/>
      <c r="F1027" s="1"/>
      <c r="G1027" s="1"/>
    </row>
    <row r="1028" spans="1:7">
      <c r="A1028" s="2">
        <v>450</v>
      </c>
      <c r="B1028" s="2">
        <v>25</v>
      </c>
      <c r="D1028" s="1"/>
      <c r="E1028" s="1"/>
      <c r="F1028" s="1"/>
      <c r="G1028" s="1"/>
    </row>
    <row r="1029" spans="1:7">
      <c r="A1029" s="2">
        <v>350</v>
      </c>
      <c r="B1029" s="2">
        <v>20</v>
      </c>
      <c r="D1029" s="1"/>
      <c r="E1029" s="1"/>
      <c r="F1029" s="1"/>
      <c r="G1029" s="1"/>
    </row>
    <row r="1030" spans="1:7">
      <c r="A1030" s="2">
        <v>480</v>
      </c>
      <c r="B1030" s="2">
        <v>40</v>
      </c>
      <c r="D1030" s="1"/>
      <c r="E1030" s="1"/>
      <c r="F1030" s="1"/>
      <c r="G1030" s="1"/>
    </row>
    <row r="1031" spans="1:7">
      <c r="A1031" s="2">
        <v>400</v>
      </c>
      <c r="B1031" s="2">
        <v>25</v>
      </c>
      <c r="D1031" s="1"/>
      <c r="E1031" s="1"/>
      <c r="F1031" s="1"/>
      <c r="G1031" s="1"/>
    </row>
    <row r="1032" spans="1:7">
      <c r="A1032" s="2">
        <v>500</v>
      </c>
      <c r="B1032" s="2">
        <v>50</v>
      </c>
      <c r="D1032" s="1"/>
      <c r="E1032" s="1"/>
      <c r="F1032" s="1"/>
      <c r="G1032" s="1"/>
    </row>
    <row r="1033" spans="1:7">
      <c r="A1033" s="2">
        <v>400</v>
      </c>
      <c r="B1033" s="2">
        <v>20</v>
      </c>
      <c r="D1033" s="1"/>
      <c r="E1033" s="1"/>
      <c r="F1033" s="1"/>
      <c r="G1033" s="1"/>
    </row>
    <row r="1034" spans="1:7">
      <c r="A1034" s="2">
        <v>480</v>
      </c>
      <c r="B1034" s="2">
        <v>20</v>
      </c>
      <c r="D1034" s="1"/>
      <c r="E1034" s="1"/>
      <c r="F1034" s="1"/>
      <c r="G1034" s="1"/>
    </row>
    <row r="1035" spans="1:7">
      <c r="A1035" s="2">
        <v>450</v>
      </c>
      <c r="B1035" s="2">
        <v>20</v>
      </c>
      <c r="D1035" s="1"/>
      <c r="E1035" s="1"/>
      <c r="F1035" s="1"/>
      <c r="G1035" s="1"/>
    </row>
    <row r="1036" spans="1:7">
      <c r="A1036" s="2">
        <v>500</v>
      </c>
      <c r="B1036" s="2">
        <v>45</v>
      </c>
      <c r="D1036" s="1"/>
      <c r="E1036" s="1"/>
      <c r="F1036" s="1"/>
      <c r="G1036" s="1"/>
    </row>
    <row r="1037" spans="1:7">
      <c r="A1037" s="2">
        <v>350</v>
      </c>
      <c r="B1037" s="2">
        <v>20</v>
      </c>
      <c r="D1037" s="1"/>
      <c r="E1037" s="1"/>
      <c r="F1037" s="1"/>
      <c r="G1037" s="1"/>
    </row>
    <row r="1038" spans="1:7">
      <c r="A1038" s="2">
        <v>495</v>
      </c>
      <c r="B1038" s="2">
        <v>36</v>
      </c>
      <c r="D1038" s="1"/>
      <c r="E1038" s="1"/>
      <c r="F1038" s="1"/>
      <c r="G1038" s="1"/>
    </row>
    <row r="1039" spans="1:7">
      <c r="A1039" s="2">
        <v>450</v>
      </c>
      <c r="B1039" s="2">
        <v>45</v>
      </c>
      <c r="D1039" s="1"/>
      <c r="E1039" s="1"/>
      <c r="F1039" s="1"/>
      <c r="G1039" s="1"/>
    </row>
    <row r="1040" spans="1:7">
      <c r="A1040" s="2">
        <v>500</v>
      </c>
      <c r="B1040" s="2">
        <v>50</v>
      </c>
      <c r="D1040" s="1"/>
      <c r="E1040" s="1"/>
      <c r="F1040" s="1"/>
      <c r="G1040" s="1"/>
    </row>
    <row r="1041" spans="1:7">
      <c r="A1041" s="2">
        <v>350</v>
      </c>
      <c r="B1041" s="2">
        <v>15</v>
      </c>
      <c r="D1041" s="1"/>
      <c r="E1041" s="1"/>
      <c r="F1041" s="1"/>
      <c r="G1041" s="1"/>
    </row>
    <row r="1042" spans="1:7">
      <c r="A1042" s="2">
        <v>350</v>
      </c>
      <c r="B1042" s="2">
        <v>20</v>
      </c>
      <c r="D1042" s="1"/>
      <c r="E1042" s="1"/>
      <c r="F1042" s="1"/>
      <c r="G1042" s="1"/>
    </row>
    <row r="1043" spans="1:7">
      <c r="A1043" s="2">
        <v>400</v>
      </c>
      <c r="B1043" s="2">
        <v>40</v>
      </c>
      <c r="D1043" s="1"/>
      <c r="E1043" s="1"/>
      <c r="F1043" s="1"/>
      <c r="G1043" s="1"/>
    </row>
    <row r="1044" spans="1:7">
      <c r="A1044" s="2">
        <v>350</v>
      </c>
      <c r="B1044" s="2">
        <v>20</v>
      </c>
      <c r="D1044" s="1"/>
      <c r="E1044" s="1"/>
      <c r="F1044" s="1"/>
      <c r="G1044" s="1"/>
    </row>
    <row r="1045" spans="1:7">
      <c r="A1045" s="2">
        <v>400</v>
      </c>
      <c r="B1045" s="2">
        <v>25</v>
      </c>
      <c r="D1045" s="1"/>
      <c r="E1045" s="1"/>
      <c r="F1045" s="1"/>
      <c r="G1045" s="1"/>
    </row>
    <row r="1046" spans="1:7">
      <c r="A1046" s="2">
        <v>400</v>
      </c>
      <c r="B1046" s="2">
        <v>25</v>
      </c>
      <c r="D1046" s="1"/>
      <c r="E1046" s="1"/>
      <c r="F1046" s="1"/>
      <c r="G1046" s="1"/>
    </row>
    <row r="1047" spans="1:7">
      <c r="A1047" s="2">
        <v>350</v>
      </c>
      <c r="B1047" s="2">
        <v>20</v>
      </c>
      <c r="D1047" s="1"/>
      <c r="E1047" s="1"/>
      <c r="F1047" s="1"/>
      <c r="G1047" s="1"/>
    </row>
    <row r="1048" spans="1:7">
      <c r="A1048" s="2">
        <v>477</v>
      </c>
      <c r="B1048" s="2">
        <v>23</v>
      </c>
      <c r="D1048" s="1"/>
      <c r="E1048" s="1"/>
      <c r="F1048" s="1"/>
      <c r="G1048" s="1"/>
    </row>
    <row r="1049" spans="1:7">
      <c r="A1049" s="2">
        <v>400</v>
      </c>
      <c r="B1049" s="2">
        <v>40</v>
      </c>
      <c r="D1049" s="1"/>
      <c r="E1049" s="1"/>
      <c r="F1049" s="1"/>
      <c r="G1049" s="1"/>
    </row>
    <row r="1050" spans="1:7">
      <c r="A1050" s="2">
        <v>480</v>
      </c>
      <c r="B1050" s="2">
        <v>40</v>
      </c>
      <c r="D1050" s="1"/>
      <c r="E1050" s="1"/>
      <c r="F1050" s="1"/>
      <c r="G1050" s="1"/>
    </row>
    <row r="1051" spans="1:7">
      <c r="A1051" s="2">
        <v>400</v>
      </c>
      <c r="B1051" s="2">
        <v>35</v>
      </c>
      <c r="D1051" s="1"/>
      <c r="E1051" s="1"/>
      <c r="F1051" s="1"/>
      <c r="G1051" s="1"/>
    </row>
    <row r="1052" spans="1:7">
      <c r="A1052" s="2">
        <v>400</v>
      </c>
      <c r="B1052" s="2">
        <v>15</v>
      </c>
      <c r="D1052" s="1"/>
      <c r="E1052" s="1"/>
      <c r="F1052" s="1"/>
      <c r="G1052" s="1"/>
    </row>
    <row r="1053" spans="1:7">
      <c r="A1053" s="2">
        <v>500</v>
      </c>
      <c r="B1053" s="2">
        <v>40</v>
      </c>
      <c r="D1053" s="1"/>
      <c r="E1053" s="1"/>
      <c r="F1053" s="1"/>
      <c r="G1053" s="1"/>
    </row>
    <row r="1054" spans="1:7">
      <c r="A1054" s="2">
        <v>450</v>
      </c>
      <c r="B1054" s="2">
        <v>25</v>
      </c>
      <c r="D1054" s="1"/>
      <c r="E1054" s="1"/>
      <c r="F1054" s="1"/>
      <c r="G1054" s="1"/>
    </row>
    <row r="1055" spans="1:7">
      <c r="A1055" s="2">
        <v>300</v>
      </c>
      <c r="B1055" s="2">
        <v>15</v>
      </c>
      <c r="D1055" s="1"/>
      <c r="E1055" s="1"/>
      <c r="F1055" s="1"/>
      <c r="G1055" s="1"/>
    </row>
    <row r="1056" spans="1:7">
      <c r="A1056" s="2">
        <v>388</v>
      </c>
      <c r="B1056" s="2">
        <v>16</v>
      </c>
      <c r="D1056" s="1"/>
      <c r="E1056" s="1"/>
      <c r="F1056" s="1"/>
      <c r="G1056" s="1"/>
    </row>
    <row r="1057" spans="1:7">
      <c r="A1057" s="2">
        <v>400</v>
      </c>
      <c r="B1057" s="2">
        <v>25</v>
      </c>
      <c r="D1057" s="1"/>
      <c r="E1057" s="1"/>
      <c r="F1057" s="1"/>
      <c r="G1057" s="1"/>
    </row>
    <row r="1058" spans="1:7">
      <c r="A1058" s="2">
        <v>500</v>
      </c>
      <c r="B1058" s="2">
        <v>35</v>
      </c>
      <c r="D1058" s="1"/>
      <c r="E1058" s="1"/>
      <c r="F1058" s="1"/>
      <c r="G1058" s="1"/>
    </row>
    <row r="1059" spans="1:7">
      <c r="A1059" s="2">
        <v>500</v>
      </c>
      <c r="B1059" s="2">
        <v>40</v>
      </c>
      <c r="D1059" s="1"/>
      <c r="E1059" s="1"/>
      <c r="F1059" s="1"/>
      <c r="G1059" s="1"/>
    </row>
    <row r="1060" spans="1:7">
      <c r="A1060" s="2">
        <v>400</v>
      </c>
      <c r="B1060" s="2">
        <v>25</v>
      </c>
      <c r="D1060" s="1"/>
      <c r="E1060" s="1"/>
      <c r="F1060" s="1"/>
      <c r="G1060" s="1"/>
    </row>
    <row r="1061" spans="1:7">
      <c r="A1061" s="2">
        <v>388</v>
      </c>
      <c r="B1061" s="2">
        <v>16</v>
      </c>
      <c r="D1061" s="1"/>
      <c r="E1061" s="1"/>
      <c r="F1061" s="1"/>
      <c r="G1061" s="1"/>
    </row>
    <row r="1062" spans="1:7">
      <c r="A1062" s="2">
        <v>350</v>
      </c>
      <c r="B1062" s="2">
        <v>35</v>
      </c>
      <c r="D1062" s="1"/>
      <c r="E1062" s="1"/>
      <c r="F1062" s="1"/>
      <c r="G1062" s="1"/>
    </row>
    <row r="1063" spans="1:7">
      <c r="A1063" s="2">
        <v>350</v>
      </c>
      <c r="B1063" s="2">
        <v>25</v>
      </c>
      <c r="D1063" s="1"/>
      <c r="E1063" s="1"/>
      <c r="F1063" s="1"/>
      <c r="G1063" s="1"/>
    </row>
    <row r="1064" spans="1:7">
      <c r="A1064" s="2">
        <v>495</v>
      </c>
      <c r="B1064" s="2">
        <v>36</v>
      </c>
      <c r="D1064" s="1"/>
      <c r="E1064" s="1"/>
      <c r="F1064" s="1"/>
      <c r="G1064" s="1"/>
    </row>
    <row r="1065" spans="1:7">
      <c r="A1065" s="2">
        <v>500</v>
      </c>
      <c r="B1065" s="2">
        <v>25</v>
      </c>
      <c r="D1065" s="1"/>
      <c r="E1065" s="1"/>
      <c r="F1065" s="1"/>
      <c r="G1065" s="1"/>
    </row>
    <row r="1066" spans="1:7">
      <c r="A1066" s="2">
        <v>350</v>
      </c>
      <c r="B1066" s="2">
        <v>20</v>
      </c>
      <c r="D1066" s="1"/>
      <c r="E1066" s="1"/>
      <c r="F1066" s="1"/>
      <c r="G1066" s="1"/>
    </row>
    <row r="1067" spans="1:7">
      <c r="A1067" s="2">
        <v>400</v>
      </c>
      <c r="B1067" s="2">
        <v>15</v>
      </c>
      <c r="D1067" s="1"/>
      <c r="E1067" s="1"/>
      <c r="F1067" s="1"/>
      <c r="G1067" s="1"/>
    </row>
    <row r="1068" spans="1:7">
      <c r="A1068" s="2">
        <v>300</v>
      </c>
      <c r="B1068" s="2">
        <v>15</v>
      </c>
      <c r="D1068" s="1"/>
      <c r="E1068" s="1"/>
      <c r="F1068" s="1"/>
      <c r="G1068" s="1"/>
    </row>
    <row r="1069" spans="1:7">
      <c r="A1069" s="2">
        <v>350</v>
      </c>
      <c r="B1069" s="2">
        <v>15</v>
      </c>
      <c r="D1069" s="1"/>
      <c r="E1069" s="1"/>
      <c r="F1069" s="1"/>
      <c r="G1069" s="1"/>
    </row>
    <row r="1070" spans="1:7">
      <c r="A1070" s="2">
        <v>350</v>
      </c>
      <c r="B1070" s="2">
        <v>23</v>
      </c>
      <c r="D1070" s="1"/>
      <c r="E1070" s="1"/>
      <c r="F1070" s="1"/>
      <c r="G1070" s="1"/>
    </row>
    <row r="1071" spans="1:7">
      <c r="A1071" s="2">
        <v>388</v>
      </c>
      <c r="B1071" s="2">
        <v>16</v>
      </c>
      <c r="D1071" s="1"/>
      <c r="E1071" s="1"/>
      <c r="F1071" s="1"/>
      <c r="G1071" s="1"/>
    </row>
    <row r="1072" spans="1:7">
      <c r="A1072" s="2">
        <v>500</v>
      </c>
      <c r="B1072" s="2">
        <v>50</v>
      </c>
      <c r="D1072" s="1"/>
      <c r="E1072" s="1"/>
      <c r="F1072" s="1"/>
      <c r="G1072" s="1"/>
    </row>
    <row r="1073" spans="1:7">
      <c r="A1073" s="2">
        <v>480</v>
      </c>
      <c r="B1073" s="2">
        <v>30</v>
      </c>
      <c r="D1073" s="1"/>
      <c r="E1073" s="1"/>
      <c r="F1073" s="1"/>
      <c r="G1073" s="1"/>
    </row>
    <row r="1074" spans="1:7">
      <c r="A1074" s="2">
        <v>350</v>
      </c>
      <c r="B1074" s="2">
        <v>20</v>
      </c>
      <c r="D1074" s="1"/>
      <c r="E1074" s="1"/>
      <c r="F1074" s="1"/>
      <c r="G1074" s="1"/>
    </row>
    <row r="1075" spans="1:7">
      <c r="A1075" s="2">
        <v>300</v>
      </c>
      <c r="B1075" s="2">
        <v>15</v>
      </c>
      <c r="D1075" s="1"/>
      <c r="E1075" s="1"/>
      <c r="F1075" s="1"/>
      <c r="G1075" s="1"/>
    </row>
    <row r="1076" spans="1:7">
      <c r="A1076" s="2">
        <v>450</v>
      </c>
      <c r="B1076" s="2">
        <v>15</v>
      </c>
      <c r="D1076" s="1"/>
      <c r="E1076" s="1"/>
      <c r="F1076" s="1"/>
      <c r="G1076" s="1"/>
    </row>
    <row r="1077" spans="1:7">
      <c r="A1077" s="2">
        <v>450</v>
      </c>
      <c r="B1077" s="2">
        <v>25</v>
      </c>
      <c r="D1077" s="1"/>
      <c r="E1077" s="1"/>
      <c r="F1077" s="1"/>
      <c r="G1077" s="1"/>
    </row>
    <row r="1078" spans="1:7">
      <c r="A1078" s="2">
        <v>300</v>
      </c>
      <c r="B1078" s="2">
        <v>15</v>
      </c>
      <c r="D1078" s="1"/>
      <c r="E1078" s="1"/>
      <c r="F1078" s="1"/>
      <c r="G1078" s="1"/>
    </row>
    <row r="1079" spans="1:7">
      <c r="A1079" s="2">
        <v>450</v>
      </c>
      <c r="B1079" s="2">
        <v>20</v>
      </c>
      <c r="D1079" s="1"/>
      <c r="E1079" s="1"/>
      <c r="F1079" s="1"/>
      <c r="G1079" s="1"/>
    </row>
    <row r="1080" spans="1:7">
      <c r="A1080" s="2">
        <v>300</v>
      </c>
      <c r="B1080" s="2">
        <v>15</v>
      </c>
      <c r="D1080" s="1"/>
      <c r="E1080" s="1"/>
      <c r="F1080" s="1"/>
      <c r="G1080" s="1"/>
    </row>
    <row r="1081" spans="1:7">
      <c r="A1081" s="2">
        <v>282</v>
      </c>
      <c r="B1081" s="2">
        <v>22</v>
      </c>
      <c r="D1081" s="1"/>
      <c r="E1081" s="1"/>
      <c r="F1081" s="1"/>
      <c r="G1081" s="1"/>
    </row>
    <row r="1082" spans="1:7">
      <c r="A1082" s="2">
        <v>350</v>
      </c>
      <c r="B1082" s="2">
        <v>34</v>
      </c>
      <c r="D1082" s="1"/>
      <c r="E1082" s="1"/>
      <c r="F1082" s="1"/>
      <c r="G1082" s="1"/>
    </row>
    <row r="1083" spans="1:7">
      <c r="A1083" s="2">
        <v>350</v>
      </c>
      <c r="B1083" s="2">
        <v>20</v>
      </c>
      <c r="D1083" s="1"/>
      <c r="E1083" s="1"/>
      <c r="F1083" s="1"/>
      <c r="G1083" s="1"/>
    </row>
    <row r="1084" spans="1:7">
      <c r="A1084" s="2">
        <v>450</v>
      </c>
      <c r="B1084" s="2">
        <v>45</v>
      </c>
      <c r="D1084" s="1"/>
      <c r="E1084" s="1"/>
      <c r="F1084" s="1"/>
      <c r="G1084" s="1"/>
    </row>
    <row r="1085" spans="1:7">
      <c r="A1085" s="2">
        <v>350</v>
      </c>
      <c r="B1085" s="2">
        <v>40</v>
      </c>
      <c r="D1085" s="1"/>
      <c r="E1085" s="1"/>
      <c r="F1085" s="1"/>
      <c r="G1085" s="1"/>
    </row>
    <row r="1086" spans="1:7">
      <c r="A1086" s="2">
        <v>500</v>
      </c>
      <c r="B1086" s="2">
        <v>25</v>
      </c>
      <c r="D1086" s="1"/>
      <c r="E1086" s="1"/>
      <c r="F1086" s="1"/>
      <c r="G1086" s="1"/>
    </row>
    <row r="1087" spans="1:7">
      <c r="A1087" s="2">
        <v>400</v>
      </c>
      <c r="B1087" s="2">
        <v>40</v>
      </c>
      <c r="D1087" s="1"/>
      <c r="E1087" s="1"/>
      <c r="F1087" s="1"/>
      <c r="G1087" s="1"/>
    </row>
    <row r="1088" spans="1:7">
      <c r="A1088" s="2">
        <v>350</v>
      </c>
      <c r="B1088" s="2">
        <v>25</v>
      </c>
      <c r="D1088" s="1"/>
      <c r="E1088" s="1"/>
      <c r="F1088" s="1"/>
      <c r="G1088" s="1"/>
    </row>
    <row r="1089" spans="1:7">
      <c r="A1089" s="2">
        <v>282</v>
      </c>
      <c r="B1089" s="2">
        <v>22</v>
      </c>
      <c r="D1089" s="1"/>
      <c r="E1089" s="1"/>
      <c r="F1089" s="1"/>
      <c r="G1089" s="1"/>
    </row>
    <row r="1090" spans="1:7">
      <c r="A1090" s="2">
        <v>450</v>
      </c>
      <c r="B1090" s="2">
        <v>35</v>
      </c>
      <c r="D1090" s="1"/>
      <c r="E1090" s="1"/>
      <c r="F1090" s="1"/>
      <c r="G1090" s="1"/>
    </row>
    <row r="1091" spans="1:7">
      <c r="A1091" s="2">
        <v>350</v>
      </c>
      <c r="B1091" s="2">
        <v>20</v>
      </c>
      <c r="D1091" s="1"/>
      <c r="E1091" s="1"/>
      <c r="F1091" s="1"/>
      <c r="G1091" s="1"/>
    </row>
    <row r="1092" spans="1:7">
      <c r="A1092" s="2">
        <v>350</v>
      </c>
      <c r="B1092" s="2">
        <v>25</v>
      </c>
      <c r="D1092" s="1"/>
      <c r="E1092" s="1"/>
      <c r="F1092" s="1"/>
      <c r="G1092" s="1"/>
    </row>
    <row r="1093" spans="1:7">
      <c r="A1093" s="2">
        <v>371</v>
      </c>
      <c r="B1093" s="2">
        <v>27</v>
      </c>
      <c r="D1093" s="1"/>
      <c r="E1093" s="1"/>
      <c r="F1093" s="1"/>
      <c r="G1093" s="1"/>
    </row>
    <row r="1094" spans="1:7">
      <c r="A1094" s="2">
        <v>477</v>
      </c>
      <c r="B1094" s="2">
        <v>29</v>
      </c>
      <c r="D1094" s="1"/>
      <c r="E1094" s="1"/>
      <c r="F1094" s="1"/>
      <c r="G1094" s="1"/>
    </row>
    <row r="1095" spans="1:7">
      <c r="A1095" s="2">
        <v>450</v>
      </c>
      <c r="B1095" s="2">
        <v>30</v>
      </c>
      <c r="D1095" s="1"/>
      <c r="E1095" s="1"/>
      <c r="F1095" s="1"/>
      <c r="G1095" s="1"/>
    </row>
    <row r="1096" spans="1:7">
      <c r="A1096" s="2">
        <v>350</v>
      </c>
      <c r="B1096" s="2">
        <v>20</v>
      </c>
      <c r="D1096" s="1"/>
      <c r="E1096" s="1"/>
      <c r="F1096" s="1"/>
      <c r="G1096" s="1"/>
    </row>
    <row r="1097" spans="1:7">
      <c r="A1097" s="2">
        <v>374</v>
      </c>
      <c r="B1097" s="2">
        <v>27</v>
      </c>
      <c r="D1097" s="1"/>
      <c r="E1097" s="1"/>
      <c r="F1097" s="1"/>
      <c r="G1097" s="1"/>
    </row>
    <row r="1098" spans="1:7">
      <c r="A1098" s="2">
        <v>450</v>
      </c>
      <c r="B1098" s="2">
        <v>20</v>
      </c>
      <c r="D1098" s="1"/>
      <c r="E1098" s="1"/>
      <c r="F1098" s="1"/>
      <c r="G1098" s="1"/>
    </row>
    <row r="1099" spans="1:7">
      <c r="A1099" s="2">
        <v>400</v>
      </c>
      <c r="B1099" s="2">
        <v>20</v>
      </c>
      <c r="D1099" s="1"/>
      <c r="E1099" s="1"/>
      <c r="F1099" s="1"/>
      <c r="G1099" s="1"/>
    </row>
    <row r="1100" spans="1:7">
      <c r="A1100" s="2">
        <v>450</v>
      </c>
      <c r="B1100" s="2">
        <v>20</v>
      </c>
      <c r="D1100" s="1"/>
      <c r="E1100" s="1"/>
      <c r="F1100" s="1"/>
      <c r="G1100" s="1"/>
    </row>
    <row r="1101" spans="1:7">
      <c r="A1101" s="2">
        <v>482</v>
      </c>
      <c r="B1101" s="2">
        <v>32</v>
      </c>
      <c r="D1101" s="1"/>
      <c r="E1101" s="1"/>
      <c r="F1101" s="1"/>
      <c r="G1101" s="1"/>
    </row>
    <row r="1102" spans="1:7">
      <c r="A1102" s="2">
        <v>400</v>
      </c>
      <c r="B1102" s="2">
        <v>20</v>
      </c>
      <c r="D1102" s="1"/>
      <c r="E1102" s="1"/>
      <c r="F1102" s="1"/>
      <c r="G1102" s="1"/>
    </row>
    <row r="1103" spans="1:7">
      <c r="A1103" s="2">
        <v>497</v>
      </c>
      <c r="B1103" s="2">
        <v>32</v>
      </c>
      <c r="D1103" s="1"/>
      <c r="E1103" s="1"/>
      <c r="F1103" s="1"/>
      <c r="G1103" s="1"/>
    </row>
    <row r="1104" spans="1:7">
      <c r="A1104" s="2">
        <v>300</v>
      </c>
      <c r="B1104" s="2">
        <v>20</v>
      </c>
      <c r="D1104" s="1"/>
      <c r="E1104" s="1"/>
      <c r="F1104" s="1"/>
      <c r="G1104" s="1"/>
    </row>
    <row r="1105" spans="1:7">
      <c r="A1105" s="2">
        <v>450</v>
      </c>
      <c r="B1105" s="2">
        <v>45</v>
      </c>
      <c r="D1105" s="1"/>
      <c r="E1105" s="1"/>
      <c r="F1105" s="1"/>
      <c r="G1105" s="1"/>
    </row>
    <row r="1106" spans="1:7">
      <c r="A1106" s="2">
        <v>400</v>
      </c>
      <c r="B1106" s="2">
        <v>40</v>
      </c>
      <c r="D1106" s="1"/>
      <c r="E1106" s="1"/>
      <c r="F1106" s="1"/>
      <c r="G1106" s="1"/>
    </row>
    <row r="1107" spans="1:7">
      <c r="A1107" s="2">
        <v>371</v>
      </c>
      <c r="B1107" s="2">
        <v>27</v>
      </c>
      <c r="D1107" s="1"/>
      <c r="E1107" s="1"/>
      <c r="F1107" s="1"/>
      <c r="G1107" s="1"/>
    </row>
    <row r="1108" spans="1:7">
      <c r="A1108" s="2">
        <v>450</v>
      </c>
      <c r="B1108" s="2">
        <v>25</v>
      </c>
      <c r="D1108" s="1"/>
      <c r="E1108" s="1"/>
      <c r="F1108" s="1"/>
      <c r="G1108" s="1"/>
    </row>
    <row r="1109" spans="1:7">
      <c r="A1109" s="2">
        <v>400</v>
      </c>
      <c r="B1109" s="2">
        <v>15</v>
      </c>
      <c r="D1109" s="1"/>
      <c r="E1109" s="1"/>
      <c r="F1109" s="1"/>
      <c r="G1109" s="1"/>
    </row>
    <row r="1110" spans="1:7">
      <c r="A1110" s="2">
        <v>500</v>
      </c>
      <c r="B1110" s="2">
        <v>30</v>
      </c>
      <c r="D1110" s="1"/>
      <c r="E1110" s="1"/>
      <c r="F1110" s="1"/>
      <c r="G1110" s="1"/>
    </row>
    <row r="1111" spans="1:7">
      <c r="A1111" s="2">
        <v>495</v>
      </c>
      <c r="B1111" s="2">
        <v>36</v>
      </c>
      <c r="D1111" s="1"/>
      <c r="E1111" s="1"/>
      <c r="F1111" s="1"/>
      <c r="G1111" s="1"/>
    </row>
    <row r="1112" spans="1:7">
      <c r="A1112" s="2">
        <v>350</v>
      </c>
      <c r="B1112" s="2">
        <v>40</v>
      </c>
      <c r="D1112" s="1"/>
      <c r="E1112" s="1"/>
      <c r="F1112" s="1"/>
      <c r="G1112" s="1"/>
    </row>
    <row r="1113" spans="1:7">
      <c r="A1113" s="2">
        <v>500</v>
      </c>
      <c r="B1113" s="2">
        <v>30</v>
      </c>
      <c r="D1113" s="1"/>
      <c r="E1113" s="1"/>
      <c r="F1113" s="1"/>
      <c r="G1113" s="1"/>
    </row>
    <row r="1114" spans="1:7">
      <c r="A1114" s="2">
        <v>495</v>
      </c>
      <c r="B1114" s="2">
        <v>36</v>
      </c>
      <c r="D1114" s="1"/>
      <c r="E1114" s="1"/>
      <c r="F1114" s="1"/>
      <c r="G1114" s="1"/>
    </row>
    <row r="1115" spans="1:7">
      <c r="A1115" s="2">
        <v>350</v>
      </c>
      <c r="B1115" s="2">
        <v>15</v>
      </c>
      <c r="D1115" s="1"/>
      <c r="E1115" s="1"/>
      <c r="F1115" s="1"/>
      <c r="G1115" s="1"/>
    </row>
    <row r="1116" spans="1:7">
      <c r="A1116" s="2">
        <v>480</v>
      </c>
      <c r="B1116" s="2">
        <v>15</v>
      </c>
      <c r="D1116" s="1"/>
      <c r="E1116" s="1"/>
      <c r="F1116" s="1"/>
      <c r="G1116" s="1"/>
    </row>
    <row r="1117" spans="1:7">
      <c r="A1117" s="2">
        <v>350</v>
      </c>
      <c r="B1117" s="2">
        <v>15</v>
      </c>
      <c r="D1117" s="1"/>
      <c r="E1117" s="1"/>
      <c r="F1117" s="1"/>
      <c r="G1117" s="1"/>
    </row>
    <row r="1118" spans="1:7">
      <c r="A1118" s="2">
        <v>496</v>
      </c>
      <c r="B1118" s="2">
        <v>42</v>
      </c>
      <c r="D1118" s="1"/>
      <c r="E1118" s="1"/>
      <c r="F1118" s="1"/>
      <c r="G1118" s="1"/>
    </row>
    <row r="1119" spans="1:7">
      <c r="A1119" s="2">
        <v>400</v>
      </c>
      <c r="B1119" s="2">
        <v>25</v>
      </c>
      <c r="D1119" s="1"/>
      <c r="E1119" s="1"/>
      <c r="F1119" s="1"/>
      <c r="G1119" s="1"/>
    </row>
    <row r="1120" spans="1:7">
      <c r="A1120" s="2">
        <v>500</v>
      </c>
      <c r="B1120" s="2">
        <v>45</v>
      </c>
      <c r="D1120" s="1"/>
      <c r="E1120" s="1"/>
      <c r="F1120" s="1"/>
      <c r="G1120" s="1"/>
    </row>
    <row r="1121" spans="1:7">
      <c r="A1121" s="2">
        <v>300</v>
      </c>
      <c r="B1121" s="2">
        <v>20</v>
      </c>
      <c r="D1121" s="1"/>
      <c r="E1121" s="1"/>
      <c r="F1121" s="1"/>
      <c r="G1121" s="1"/>
    </row>
    <row r="1122" spans="1:7">
      <c r="A1122" s="2">
        <v>300</v>
      </c>
      <c r="B1122" s="2">
        <v>15</v>
      </c>
      <c r="D1122" s="1"/>
      <c r="E1122" s="1"/>
      <c r="F1122" s="1"/>
      <c r="G1122" s="1"/>
    </row>
    <row r="1123" spans="1:7">
      <c r="A1123" s="2">
        <v>350</v>
      </c>
      <c r="B1123" s="2">
        <v>20</v>
      </c>
      <c r="D1123" s="1"/>
      <c r="E1123" s="1"/>
      <c r="F1123" s="1"/>
      <c r="G1123" s="1"/>
    </row>
    <row r="1124" spans="1:7">
      <c r="A1124" s="2">
        <v>400</v>
      </c>
      <c r="B1124" s="2">
        <v>30</v>
      </c>
      <c r="D1124" s="1"/>
      <c r="E1124" s="1"/>
      <c r="F1124" s="1"/>
      <c r="G1124" s="1"/>
    </row>
    <row r="1125" spans="1:7">
      <c r="A1125" s="2">
        <v>500</v>
      </c>
      <c r="B1125" s="2">
        <v>30</v>
      </c>
      <c r="D1125" s="1"/>
      <c r="E1125" s="1"/>
      <c r="F1125" s="1"/>
      <c r="G1125" s="1"/>
    </row>
    <row r="1126" spans="1:7">
      <c r="A1126" s="2">
        <v>477</v>
      </c>
      <c r="B1126" s="2">
        <v>29</v>
      </c>
      <c r="D1126" s="1"/>
      <c r="E1126" s="1"/>
      <c r="F1126" s="1"/>
      <c r="G1126" s="1"/>
    </row>
    <row r="1127" spans="1:7">
      <c r="A1127" s="2">
        <v>400</v>
      </c>
      <c r="B1127" s="2">
        <v>20</v>
      </c>
      <c r="D1127" s="1"/>
      <c r="E1127" s="1"/>
      <c r="F1127" s="1"/>
      <c r="G1127" s="1"/>
    </row>
    <row r="1128" spans="1:7">
      <c r="A1128" s="2">
        <v>400</v>
      </c>
      <c r="B1128" s="2">
        <v>25</v>
      </c>
      <c r="D1128" s="1"/>
      <c r="E1128" s="1"/>
      <c r="F1128" s="1"/>
      <c r="G1128" s="1"/>
    </row>
    <row r="1129" spans="1:7">
      <c r="A1129" s="2">
        <v>350</v>
      </c>
      <c r="B1129" s="2">
        <v>20</v>
      </c>
      <c r="D1129" s="1"/>
      <c r="E1129" s="1"/>
      <c r="F1129" s="1"/>
      <c r="G1129" s="1"/>
    </row>
    <row r="1130" spans="1:7">
      <c r="A1130" s="2">
        <v>450</v>
      </c>
      <c r="B1130" s="2">
        <v>35</v>
      </c>
      <c r="D1130" s="1"/>
      <c r="E1130" s="1"/>
      <c r="F1130" s="1"/>
      <c r="G1130" s="1"/>
    </row>
    <row r="1131" spans="1:7">
      <c r="A1131" s="2">
        <v>400</v>
      </c>
      <c r="B1131" s="2">
        <v>20</v>
      </c>
      <c r="D1131" s="1"/>
      <c r="E1131" s="1"/>
      <c r="F1131" s="1"/>
      <c r="G1131" s="1"/>
    </row>
    <row r="1132" spans="1:7">
      <c r="A1132" s="2">
        <v>400</v>
      </c>
      <c r="B1132" s="2">
        <v>25</v>
      </c>
      <c r="D1132" s="1"/>
      <c r="E1132" s="1"/>
      <c r="F1132" s="1"/>
      <c r="G1132" s="1"/>
    </row>
    <row r="1133" spans="1:7">
      <c r="A1133" s="2">
        <v>400</v>
      </c>
      <c r="B1133" s="2">
        <v>30</v>
      </c>
      <c r="D1133" s="1"/>
      <c r="E1133" s="1"/>
      <c r="F1133" s="1"/>
      <c r="G1133" s="1"/>
    </row>
    <row r="1134" spans="1:7">
      <c r="A1134" s="2">
        <v>400</v>
      </c>
      <c r="B1134" s="2">
        <v>40</v>
      </c>
      <c r="D1134" s="1"/>
      <c r="E1134" s="1"/>
      <c r="F1134" s="1"/>
      <c r="G1134" s="1"/>
    </row>
    <row r="1135" spans="1:7">
      <c r="A1135" s="2">
        <v>450</v>
      </c>
      <c r="B1135" s="2">
        <v>40</v>
      </c>
      <c r="D1135" s="1"/>
      <c r="E1135" s="1"/>
      <c r="F1135" s="1"/>
      <c r="G1135" s="1"/>
    </row>
    <row r="1136" spans="1:7">
      <c r="A1136" s="2">
        <v>350</v>
      </c>
      <c r="B1136" s="2">
        <v>10</v>
      </c>
      <c r="D1136" s="1"/>
      <c r="E1136" s="1"/>
      <c r="F1136" s="1"/>
      <c r="G1136" s="1"/>
    </row>
    <row r="1137" spans="1:7">
      <c r="A1137" s="2">
        <v>300</v>
      </c>
      <c r="B1137" s="2">
        <v>20</v>
      </c>
      <c r="D1137" s="1"/>
      <c r="E1137" s="1"/>
      <c r="F1137" s="1"/>
      <c r="G1137" s="1"/>
    </row>
    <row r="1138" spans="1:7">
      <c r="A1138" s="2">
        <v>300</v>
      </c>
      <c r="B1138" s="2">
        <v>15</v>
      </c>
      <c r="D1138" s="1"/>
      <c r="E1138" s="1"/>
      <c r="F1138" s="1"/>
      <c r="G1138" s="1"/>
    </row>
    <row r="1139" spans="1:7">
      <c r="A1139" s="2">
        <v>350</v>
      </c>
      <c r="B1139" s="2">
        <v>10</v>
      </c>
      <c r="D1139" s="1"/>
      <c r="E1139" s="1"/>
      <c r="F1139" s="1"/>
      <c r="G1139" s="1"/>
    </row>
    <row r="1140" spans="1:7">
      <c r="A1140" s="2">
        <v>350</v>
      </c>
      <c r="B1140" s="2">
        <v>10</v>
      </c>
      <c r="D1140" s="1"/>
      <c r="E1140" s="1"/>
      <c r="F1140" s="1"/>
      <c r="G1140" s="1"/>
    </row>
    <row r="1141" spans="1:7">
      <c r="A1141" s="2">
        <v>300</v>
      </c>
      <c r="B1141" s="2">
        <v>15</v>
      </c>
      <c r="D1141" s="1"/>
      <c r="E1141" s="1"/>
      <c r="F1141" s="1"/>
      <c r="G1141" s="1"/>
    </row>
    <row r="1142" spans="1:7">
      <c r="A1142" s="2">
        <v>400</v>
      </c>
      <c r="B1142" s="2">
        <v>40</v>
      </c>
      <c r="D1142" s="1"/>
      <c r="E1142" s="1"/>
      <c r="F1142" s="1"/>
      <c r="G1142" s="1"/>
    </row>
    <row r="1143" spans="1:7">
      <c r="A1143" s="2">
        <v>350</v>
      </c>
      <c r="B1143" s="2">
        <v>20</v>
      </c>
      <c r="D1143" s="1"/>
      <c r="E1143" s="1"/>
      <c r="F1143" s="1"/>
      <c r="G1143" s="1"/>
    </row>
    <row r="1144" spans="1:7">
      <c r="A1144" s="2">
        <v>400</v>
      </c>
      <c r="B1144" s="2">
        <v>40</v>
      </c>
      <c r="D1144" s="1"/>
      <c r="E1144" s="1"/>
      <c r="F1144" s="1"/>
      <c r="G1144" s="1"/>
    </row>
    <row r="1145" spans="1:7">
      <c r="A1145" s="2">
        <v>400</v>
      </c>
      <c r="B1145" s="2">
        <v>40</v>
      </c>
      <c r="D1145" s="1"/>
      <c r="E1145" s="1"/>
      <c r="F1145" s="1"/>
      <c r="G1145" s="1"/>
    </row>
    <row r="1146" spans="1:7">
      <c r="A1146" s="2">
        <v>400</v>
      </c>
      <c r="B1146" s="2">
        <v>25</v>
      </c>
      <c r="D1146" s="1"/>
      <c r="E1146" s="1"/>
      <c r="F1146" s="1"/>
      <c r="G1146" s="1"/>
    </row>
    <row r="1147" spans="1:7">
      <c r="A1147" s="2">
        <v>500</v>
      </c>
      <c r="B1147" s="2">
        <v>30</v>
      </c>
      <c r="D1147" s="1"/>
      <c r="E1147" s="1"/>
      <c r="F1147" s="1"/>
      <c r="G1147" s="1"/>
    </row>
    <row r="1148" spans="1:7">
      <c r="A1148" s="2">
        <v>480</v>
      </c>
      <c r="B1148" s="2">
        <v>15</v>
      </c>
      <c r="D1148" s="1"/>
      <c r="E1148" s="1"/>
      <c r="F1148" s="1"/>
      <c r="G1148" s="1"/>
    </row>
    <row r="1149" spans="1:7">
      <c r="A1149" s="2">
        <v>480</v>
      </c>
      <c r="B1149" s="2">
        <v>30</v>
      </c>
      <c r="D1149" s="1"/>
      <c r="E1149" s="1"/>
      <c r="F1149" s="1"/>
      <c r="G1149" s="1"/>
    </row>
    <row r="1150" spans="1:7">
      <c r="A1150" s="2">
        <v>480</v>
      </c>
      <c r="B1150" s="2">
        <v>40</v>
      </c>
      <c r="D1150" s="1"/>
      <c r="E1150" s="1"/>
      <c r="F1150" s="1"/>
      <c r="G1150" s="1"/>
    </row>
    <row r="1151" spans="1:7">
      <c r="A1151" s="2">
        <v>450</v>
      </c>
      <c r="B1151" s="2">
        <v>25</v>
      </c>
      <c r="D1151" s="1"/>
      <c r="E1151" s="1"/>
      <c r="F1151" s="1"/>
      <c r="G1151" s="1"/>
    </row>
    <row r="1152" spans="1:7">
      <c r="A1152" s="2">
        <v>300</v>
      </c>
      <c r="B1152" s="2">
        <v>20</v>
      </c>
      <c r="D1152" s="1"/>
      <c r="E1152" s="1"/>
      <c r="F1152" s="1"/>
      <c r="G1152" s="1"/>
    </row>
    <row r="1153" spans="1:7">
      <c r="A1153" s="2">
        <v>300</v>
      </c>
      <c r="B1153" s="2">
        <v>10</v>
      </c>
      <c r="D1153" s="1"/>
      <c r="E1153" s="1"/>
      <c r="F1153" s="1"/>
      <c r="G1153" s="1"/>
    </row>
    <row r="1154" spans="1:7">
      <c r="A1154" s="2">
        <v>350</v>
      </c>
      <c r="B1154" s="2">
        <v>35</v>
      </c>
      <c r="D1154" s="1"/>
      <c r="E1154" s="1"/>
      <c r="F1154" s="1"/>
      <c r="G1154" s="1"/>
    </row>
    <row r="1155" spans="1:7">
      <c r="A1155" s="2">
        <v>300</v>
      </c>
      <c r="B1155" s="2">
        <v>15</v>
      </c>
      <c r="D1155" s="1"/>
      <c r="E1155" s="1"/>
      <c r="F1155" s="1"/>
      <c r="G1155" s="1"/>
    </row>
    <row r="1156" spans="1:7">
      <c r="A1156" s="2">
        <v>350</v>
      </c>
      <c r="B1156" s="2">
        <v>20</v>
      </c>
      <c r="D1156" s="1"/>
      <c r="E1156" s="1"/>
      <c r="F1156" s="1"/>
      <c r="G1156" s="1"/>
    </row>
    <row r="1157" spans="1:7">
      <c r="A1157" s="2">
        <v>500</v>
      </c>
      <c r="B1157" s="2">
        <v>25</v>
      </c>
      <c r="D1157" s="1"/>
      <c r="E1157" s="1"/>
      <c r="F1157" s="1"/>
      <c r="G1157" s="1"/>
    </row>
    <row r="1158" spans="1:7">
      <c r="A1158" s="2">
        <v>350</v>
      </c>
      <c r="B1158" s="2">
        <v>20</v>
      </c>
      <c r="D1158" s="1"/>
      <c r="E1158" s="1"/>
      <c r="F1158" s="1"/>
      <c r="G1158" s="1"/>
    </row>
    <row r="1159" spans="1:7">
      <c r="A1159" s="2">
        <v>450</v>
      </c>
      <c r="B1159" s="2">
        <v>45</v>
      </c>
      <c r="D1159" s="1"/>
      <c r="E1159" s="1"/>
      <c r="F1159" s="1"/>
      <c r="G1159" s="1"/>
    </row>
    <row r="1160" spans="1:7">
      <c r="A1160" s="2">
        <v>500</v>
      </c>
      <c r="B1160" s="2">
        <v>40</v>
      </c>
      <c r="D1160" s="1"/>
      <c r="E1160" s="1"/>
      <c r="F1160" s="1"/>
      <c r="G1160" s="1"/>
    </row>
    <row r="1161" spans="1:7">
      <c r="A1161" s="2">
        <v>480</v>
      </c>
      <c r="B1161" s="2">
        <v>20</v>
      </c>
      <c r="D1161" s="1"/>
      <c r="E1161" s="1"/>
      <c r="F1161" s="1"/>
      <c r="G1161" s="1"/>
    </row>
    <row r="1162" spans="1:7">
      <c r="A1162" s="2">
        <v>400</v>
      </c>
      <c r="B1162" s="2">
        <v>35</v>
      </c>
      <c r="D1162" s="1"/>
      <c r="E1162" s="1"/>
      <c r="F1162" s="1"/>
      <c r="G1162" s="1"/>
    </row>
    <row r="1163" spans="1:7">
      <c r="A1163" s="2">
        <v>450</v>
      </c>
      <c r="B1163" s="2">
        <v>20</v>
      </c>
      <c r="D1163" s="1"/>
      <c r="E1163" s="1"/>
      <c r="F1163" s="1"/>
      <c r="G1163" s="1"/>
    </row>
    <row r="1164" spans="1:7">
      <c r="A1164" s="2">
        <v>500</v>
      </c>
      <c r="B1164" s="2">
        <v>50</v>
      </c>
      <c r="D1164" s="1"/>
      <c r="E1164" s="1"/>
      <c r="F1164" s="1"/>
      <c r="G1164" s="1"/>
    </row>
    <row r="1165" spans="1:7">
      <c r="A1165" s="2">
        <v>400</v>
      </c>
      <c r="B1165" s="2">
        <v>40</v>
      </c>
      <c r="D1165" s="1"/>
      <c r="E1165" s="1"/>
      <c r="F1165" s="1"/>
      <c r="G1165" s="1"/>
    </row>
    <row r="1166" spans="1:7">
      <c r="A1166" s="2">
        <v>450</v>
      </c>
      <c r="B1166" s="2">
        <v>25</v>
      </c>
      <c r="D1166" s="1"/>
      <c r="E1166" s="1"/>
      <c r="F1166" s="1"/>
      <c r="G1166" s="1"/>
    </row>
    <row r="1167" spans="1:7">
      <c r="A1167" s="2">
        <v>350</v>
      </c>
      <c r="B1167" s="2">
        <v>25</v>
      </c>
      <c r="D1167" s="1"/>
      <c r="E1167" s="1"/>
      <c r="F1167" s="1"/>
      <c r="G1167" s="1"/>
    </row>
    <row r="1168" spans="1:7">
      <c r="A1168" s="2">
        <v>500</v>
      </c>
      <c r="B1168" s="2">
        <v>35</v>
      </c>
      <c r="D1168" s="1"/>
      <c r="E1168" s="1"/>
      <c r="F1168" s="1"/>
      <c r="G1168" s="1"/>
    </row>
    <row r="1169" spans="1:7">
      <c r="A1169" s="2">
        <v>500</v>
      </c>
      <c r="B1169" s="2">
        <v>50</v>
      </c>
      <c r="D1169" s="1"/>
      <c r="E1169" s="1"/>
      <c r="F1169" s="1"/>
      <c r="G1169" s="1"/>
    </row>
    <row r="1170" spans="1:7">
      <c r="A1170" s="2">
        <v>350</v>
      </c>
      <c r="B1170" s="2">
        <v>20</v>
      </c>
      <c r="D1170" s="1"/>
      <c r="E1170" s="1"/>
      <c r="F1170" s="1"/>
      <c r="G1170" s="1"/>
    </row>
    <row r="1171" spans="1:7">
      <c r="A1171" s="2">
        <v>400</v>
      </c>
      <c r="B1171" s="2">
        <v>25</v>
      </c>
      <c r="D1171" s="1"/>
      <c r="E1171" s="1"/>
      <c r="F1171" s="1"/>
      <c r="G1171" s="1"/>
    </row>
    <row r="1172" spans="1:7">
      <c r="A1172" s="2">
        <v>400</v>
      </c>
      <c r="B1172" s="2">
        <v>25</v>
      </c>
      <c r="D1172" s="1"/>
      <c r="E1172" s="1"/>
      <c r="F1172" s="1"/>
      <c r="G1172" s="1"/>
    </row>
    <row r="1173" spans="1:7">
      <c r="A1173" s="2">
        <v>350</v>
      </c>
      <c r="B1173" s="2">
        <v>20</v>
      </c>
      <c r="D1173" s="1"/>
      <c r="E1173" s="1"/>
      <c r="F1173" s="1"/>
      <c r="G1173" s="1"/>
    </row>
    <row r="1174" spans="1:7">
      <c r="A1174" s="2">
        <v>300</v>
      </c>
      <c r="B1174" s="2">
        <v>15</v>
      </c>
      <c r="D1174" s="1"/>
      <c r="E1174" s="1"/>
      <c r="F1174" s="1"/>
      <c r="G1174" s="1"/>
    </row>
    <row r="1175" spans="1:7">
      <c r="A1175" s="2">
        <v>374</v>
      </c>
      <c r="B1175" s="2">
        <v>27</v>
      </c>
      <c r="D1175" s="1"/>
      <c r="E1175" s="1"/>
      <c r="F1175" s="1"/>
      <c r="G1175" s="1"/>
    </row>
    <row r="1176" spans="1:7">
      <c r="A1176" s="2">
        <v>400</v>
      </c>
      <c r="B1176" s="2">
        <v>40</v>
      </c>
      <c r="D1176" s="1"/>
      <c r="E1176" s="1"/>
      <c r="F1176" s="1"/>
      <c r="G1176" s="1"/>
    </row>
    <row r="1177" spans="1:7">
      <c r="A1177" s="2">
        <v>450</v>
      </c>
      <c r="B1177" s="2">
        <v>30</v>
      </c>
      <c r="D1177" s="1"/>
      <c r="E1177" s="1"/>
      <c r="F1177" s="1"/>
      <c r="G1177" s="1"/>
    </row>
    <row r="1178" spans="1:7">
      <c r="A1178" s="2">
        <v>405</v>
      </c>
      <c r="B1178" s="2">
        <v>29</v>
      </c>
      <c r="D1178" s="1"/>
      <c r="E1178" s="1"/>
      <c r="F1178" s="1"/>
      <c r="G1178" s="1"/>
    </row>
    <row r="1179" spans="1:7">
      <c r="A1179" s="2">
        <v>470</v>
      </c>
      <c r="B1179" s="2">
        <v>50</v>
      </c>
      <c r="D1179" s="1"/>
      <c r="E1179" s="1"/>
      <c r="F1179" s="1"/>
      <c r="G1179" s="1"/>
    </row>
    <row r="1180" spans="1:7">
      <c r="A1180" s="2">
        <v>400</v>
      </c>
      <c r="B1180" s="2">
        <v>15</v>
      </c>
      <c r="D1180" s="1"/>
      <c r="E1180" s="1"/>
      <c r="F1180" s="1"/>
      <c r="G1180" s="1"/>
    </row>
    <row r="1181" spans="1:7">
      <c r="A1181" s="2">
        <v>450</v>
      </c>
      <c r="B1181" s="2">
        <v>25</v>
      </c>
      <c r="D1181" s="1"/>
      <c r="E1181" s="1"/>
      <c r="F1181" s="1"/>
      <c r="G1181" s="1"/>
    </row>
    <row r="1182" spans="1:7">
      <c r="A1182" s="2">
        <v>400</v>
      </c>
      <c r="B1182" s="2">
        <v>25</v>
      </c>
      <c r="D1182" s="1"/>
      <c r="E1182" s="1"/>
      <c r="F1182" s="1"/>
      <c r="G1182" s="1"/>
    </row>
    <row r="1183" spans="1:7">
      <c r="A1183" s="2">
        <v>350</v>
      </c>
      <c r="B1183" s="2">
        <v>20</v>
      </c>
      <c r="D1183" s="1"/>
      <c r="E1183" s="1"/>
      <c r="F1183" s="1"/>
      <c r="G1183" s="1"/>
    </row>
    <row r="1184" spans="1:7">
      <c r="A1184" s="2">
        <v>348</v>
      </c>
      <c r="B1184" s="2">
        <v>16</v>
      </c>
      <c r="D1184" s="1"/>
      <c r="E1184" s="1"/>
      <c r="F1184" s="1"/>
      <c r="G1184" s="1"/>
    </row>
    <row r="1185" spans="1:7">
      <c r="A1185" s="2">
        <v>482</v>
      </c>
      <c r="B1185" s="2">
        <v>31</v>
      </c>
      <c r="D1185" s="1"/>
      <c r="E1185" s="1"/>
      <c r="F1185" s="1"/>
      <c r="G1185" s="1"/>
    </row>
    <row r="1186" spans="1:7">
      <c r="A1186" s="2">
        <v>400</v>
      </c>
      <c r="B1186" s="2">
        <v>15</v>
      </c>
      <c r="D1186" s="1"/>
      <c r="E1186" s="1"/>
      <c r="F1186" s="1"/>
      <c r="G1186" s="1"/>
    </row>
    <row r="1187" spans="1:7">
      <c r="A1187" s="2">
        <v>350</v>
      </c>
      <c r="B1187" s="2">
        <v>15</v>
      </c>
      <c r="D1187" s="1"/>
      <c r="E1187" s="1"/>
      <c r="F1187" s="1"/>
      <c r="G1187" s="1"/>
    </row>
    <row r="1188" spans="1:7">
      <c r="A1188" s="2">
        <v>480</v>
      </c>
      <c r="B1188" s="2">
        <v>40</v>
      </c>
      <c r="D1188" s="1"/>
      <c r="E1188" s="1"/>
      <c r="F1188" s="1"/>
      <c r="G1188" s="1"/>
    </row>
    <row r="1189" spans="1:7">
      <c r="A1189" s="2">
        <v>350</v>
      </c>
      <c r="B1189" s="2">
        <v>20</v>
      </c>
      <c r="D1189" s="1"/>
      <c r="E1189" s="1"/>
      <c r="F1189" s="1"/>
      <c r="G1189" s="1"/>
    </row>
    <row r="1190" spans="1:7">
      <c r="A1190" s="2">
        <v>495</v>
      </c>
      <c r="B1190" s="2">
        <v>36</v>
      </c>
      <c r="D1190" s="1"/>
      <c r="E1190" s="1"/>
      <c r="F1190" s="1"/>
      <c r="G1190" s="1"/>
    </row>
    <row r="1191" spans="1:7">
      <c r="A1191" s="2">
        <v>400</v>
      </c>
      <c r="B1191" s="2">
        <v>15</v>
      </c>
      <c r="D1191" s="1"/>
      <c r="E1191" s="1"/>
      <c r="F1191" s="1"/>
      <c r="G1191" s="1"/>
    </row>
    <row r="1192" spans="1:7">
      <c r="A1192" s="2">
        <v>400</v>
      </c>
      <c r="B1192" s="2">
        <v>30</v>
      </c>
      <c r="D1192" s="1"/>
      <c r="E1192" s="1"/>
      <c r="F1192" s="1"/>
      <c r="G1192" s="1"/>
    </row>
    <row r="1193" spans="1:7">
      <c r="A1193" s="2">
        <v>300</v>
      </c>
      <c r="B1193" s="2">
        <v>20</v>
      </c>
      <c r="D1193" s="1"/>
      <c r="E1193" s="1"/>
      <c r="F1193" s="1"/>
      <c r="G1193" s="1"/>
    </row>
    <row r="1194" spans="1:7">
      <c r="A1194" s="2">
        <v>500</v>
      </c>
      <c r="B1194" s="2">
        <v>40</v>
      </c>
      <c r="D1194" s="1"/>
      <c r="E1194" s="1"/>
      <c r="F1194" s="1"/>
      <c r="G1194" s="1"/>
    </row>
    <row r="1195" spans="1:7">
      <c r="A1195" s="2">
        <v>480</v>
      </c>
      <c r="B1195" s="2">
        <v>20</v>
      </c>
      <c r="D1195" s="1"/>
      <c r="E1195" s="1"/>
      <c r="F1195" s="1"/>
      <c r="G1195" s="1"/>
    </row>
    <row r="1196" spans="1:7">
      <c r="A1196" s="2">
        <v>400</v>
      </c>
      <c r="B1196" s="2">
        <v>40</v>
      </c>
      <c r="D1196" s="1"/>
      <c r="E1196" s="1"/>
      <c r="F1196" s="1"/>
      <c r="G1196" s="1"/>
    </row>
    <row r="1197" spans="1:7">
      <c r="A1197" s="2">
        <v>450</v>
      </c>
      <c r="B1197" s="2">
        <v>40</v>
      </c>
      <c r="D1197" s="1"/>
      <c r="E1197" s="1"/>
      <c r="F1197" s="1"/>
      <c r="G1197" s="1"/>
    </row>
    <row r="1198" spans="1:7">
      <c r="A1198" s="2">
        <v>405</v>
      </c>
      <c r="B1198" s="2">
        <v>29</v>
      </c>
      <c r="D1198" s="1"/>
      <c r="E1198" s="1"/>
      <c r="F1198" s="1"/>
      <c r="G1198" s="1"/>
    </row>
    <row r="1199" spans="1:7">
      <c r="A1199" s="2">
        <v>480</v>
      </c>
      <c r="B1199" s="2">
        <v>40</v>
      </c>
      <c r="D1199" s="1"/>
      <c r="E1199" s="1"/>
      <c r="F1199" s="1"/>
      <c r="G1199" s="1"/>
    </row>
    <row r="1200" spans="1:7">
      <c r="A1200" s="2">
        <v>350</v>
      </c>
      <c r="B1200" s="2">
        <v>25</v>
      </c>
      <c r="D1200" s="1"/>
      <c r="E1200" s="1"/>
      <c r="F1200" s="1"/>
      <c r="G1200" s="1"/>
    </row>
    <row r="1201" spans="1:7">
      <c r="A1201" s="2">
        <v>350</v>
      </c>
      <c r="B1201" s="2">
        <v>20</v>
      </c>
      <c r="D1201" s="1"/>
      <c r="E1201" s="1"/>
      <c r="F1201" s="1"/>
      <c r="G1201" s="1"/>
    </row>
    <row r="1202" spans="1:7">
      <c r="A1202" s="2">
        <v>480</v>
      </c>
      <c r="B1202" s="2">
        <v>15</v>
      </c>
      <c r="D1202" s="1"/>
      <c r="E1202" s="1"/>
      <c r="F1202" s="1"/>
      <c r="G1202" s="1"/>
    </row>
    <row r="1203" spans="1:7">
      <c r="A1203" s="2">
        <v>400</v>
      </c>
      <c r="B1203" s="2">
        <v>20</v>
      </c>
      <c r="D1203" s="1"/>
      <c r="E1203" s="1"/>
      <c r="F1203" s="1"/>
      <c r="G1203" s="1"/>
    </row>
    <row r="1204" spans="1:7">
      <c r="A1204" s="2">
        <v>450</v>
      </c>
      <c r="B1204" s="2">
        <v>35</v>
      </c>
      <c r="D1204" s="1"/>
      <c r="E1204" s="1"/>
      <c r="F1204" s="1"/>
      <c r="G1204" s="1"/>
    </row>
    <row r="1205" spans="1:7">
      <c r="A1205" s="2">
        <v>480</v>
      </c>
      <c r="B1205" s="2">
        <v>15</v>
      </c>
      <c r="D1205" s="1"/>
      <c r="E1205" s="1"/>
      <c r="F1205" s="1"/>
      <c r="G1205" s="1"/>
    </row>
    <row r="1206" spans="1:7">
      <c r="A1206" s="2">
        <v>459</v>
      </c>
      <c r="B1206" s="2">
        <v>39</v>
      </c>
      <c r="D1206" s="1"/>
      <c r="E1206" s="1"/>
      <c r="F1206" s="1"/>
      <c r="G1206" s="1"/>
    </row>
    <row r="1207" spans="1:7">
      <c r="A1207" s="2">
        <v>480</v>
      </c>
      <c r="B1207" s="2">
        <v>10</v>
      </c>
      <c r="D1207" s="1"/>
      <c r="E1207" s="1"/>
      <c r="F1207" s="1"/>
      <c r="G1207" s="1"/>
    </row>
    <row r="1208" spans="1:7">
      <c r="A1208" s="2">
        <v>348</v>
      </c>
      <c r="B1208" s="2">
        <v>16</v>
      </c>
      <c r="D1208" s="1"/>
      <c r="E1208" s="1"/>
      <c r="F1208" s="1"/>
      <c r="G1208" s="1"/>
    </row>
    <row r="1209" spans="1:7">
      <c r="A1209" s="2">
        <v>300</v>
      </c>
      <c r="B1209" s="2">
        <v>15</v>
      </c>
      <c r="D1209" s="1"/>
      <c r="E1209" s="1"/>
      <c r="F1209" s="1"/>
      <c r="G1209" s="1"/>
    </row>
    <row r="1210" spans="1:7">
      <c r="A1210" s="2">
        <v>350</v>
      </c>
      <c r="B1210" s="2">
        <v>15</v>
      </c>
      <c r="D1210" s="1"/>
      <c r="E1210" s="1"/>
      <c r="F1210" s="1"/>
      <c r="G1210" s="1"/>
    </row>
    <row r="1211" spans="1:7">
      <c r="A1211" s="2">
        <v>480</v>
      </c>
      <c r="B1211" s="2">
        <v>15</v>
      </c>
      <c r="D1211" s="1"/>
      <c r="E1211" s="1"/>
      <c r="F1211" s="1"/>
      <c r="G1211" s="1"/>
    </row>
    <row r="1212" spans="1:7">
      <c r="A1212" s="2">
        <v>500</v>
      </c>
      <c r="B1212" s="2">
        <v>40</v>
      </c>
      <c r="D1212" s="1"/>
      <c r="E1212" s="1"/>
      <c r="F1212" s="1"/>
      <c r="G1212" s="1"/>
    </row>
    <row r="1213" spans="1:7">
      <c r="A1213" s="2">
        <v>350</v>
      </c>
      <c r="B1213" s="2">
        <v>20</v>
      </c>
      <c r="D1213" s="1"/>
      <c r="E1213" s="1"/>
      <c r="F1213" s="1"/>
      <c r="G1213" s="1"/>
    </row>
    <row r="1214" spans="1:7">
      <c r="A1214" s="2">
        <v>493</v>
      </c>
      <c r="B1214" s="2">
        <v>35</v>
      </c>
      <c r="D1214" s="1"/>
      <c r="E1214" s="1"/>
      <c r="F1214" s="1"/>
      <c r="G1214" s="1"/>
    </row>
    <row r="1215" spans="1:7">
      <c r="A1215" s="2">
        <v>300</v>
      </c>
      <c r="B1215" s="2">
        <v>15</v>
      </c>
      <c r="D1215" s="1"/>
      <c r="E1215" s="1"/>
      <c r="F1215" s="1"/>
      <c r="G1215" s="1"/>
    </row>
    <row r="1216" spans="1:7">
      <c r="A1216" s="2">
        <v>350</v>
      </c>
      <c r="B1216" s="2">
        <v>20</v>
      </c>
      <c r="D1216" s="1"/>
      <c r="E1216" s="1"/>
      <c r="F1216" s="1"/>
      <c r="G1216" s="1"/>
    </row>
    <row r="1217" spans="1:7">
      <c r="A1217" s="2">
        <v>350</v>
      </c>
      <c r="B1217" s="2">
        <v>35</v>
      </c>
      <c r="D1217" s="1"/>
      <c r="E1217" s="1"/>
      <c r="F1217" s="1"/>
      <c r="G1217" s="1"/>
    </row>
    <row r="1218" spans="1:7">
      <c r="A1218" s="2">
        <v>450</v>
      </c>
      <c r="B1218" s="2">
        <v>25</v>
      </c>
      <c r="D1218" s="1"/>
      <c r="E1218" s="1"/>
      <c r="F1218" s="1"/>
      <c r="G1218" s="1"/>
    </row>
    <row r="1219" spans="1:7">
      <c r="A1219" s="2">
        <v>300</v>
      </c>
      <c r="B1219" s="2">
        <v>15</v>
      </c>
      <c r="D1219" s="1"/>
      <c r="E1219" s="1"/>
      <c r="F1219" s="1"/>
      <c r="G1219" s="1"/>
    </row>
    <row r="1220" spans="1:7">
      <c r="A1220" s="2">
        <v>450</v>
      </c>
      <c r="B1220" s="2">
        <v>20</v>
      </c>
      <c r="D1220" s="1"/>
      <c r="E1220" s="1"/>
      <c r="F1220" s="1"/>
      <c r="G1220" s="1"/>
    </row>
    <row r="1221" spans="1:7">
      <c r="A1221" s="2">
        <v>450</v>
      </c>
      <c r="B1221" s="2">
        <v>30</v>
      </c>
      <c r="D1221" s="1"/>
      <c r="E1221" s="1"/>
      <c r="F1221" s="1"/>
      <c r="G1221" s="1"/>
    </row>
    <row r="1222" spans="1:7">
      <c r="A1222" s="2">
        <v>500</v>
      </c>
      <c r="B1222" s="2">
        <v>40</v>
      </c>
      <c r="D1222" s="1"/>
      <c r="E1222" s="1"/>
      <c r="F1222" s="1"/>
      <c r="G1222" s="1"/>
    </row>
    <row r="1223" spans="1:7">
      <c r="A1223" s="2">
        <v>450</v>
      </c>
      <c r="B1223" s="2">
        <v>35</v>
      </c>
      <c r="D1223" s="1"/>
      <c r="E1223" s="1"/>
      <c r="F1223" s="1"/>
      <c r="G1223" s="1"/>
    </row>
    <row r="1224" spans="1:7">
      <c r="A1224" s="2">
        <v>500</v>
      </c>
      <c r="B1224" s="2">
        <v>30</v>
      </c>
      <c r="D1224" s="1"/>
      <c r="E1224" s="1"/>
      <c r="F1224" s="1"/>
      <c r="G1224" s="1"/>
    </row>
    <row r="1225" spans="1:7">
      <c r="A1225" s="2">
        <v>350</v>
      </c>
      <c r="B1225" s="2">
        <v>40</v>
      </c>
      <c r="D1225" s="1"/>
      <c r="E1225" s="1"/>
      <c r="F1225" s="1"/>
      <c r="G1225" s="1"/>
    </row>
    <row r="1226" spans="1:7">
      <c r="A1226" s="2">
        <v>282</v>
      </c>
      <c r="B1226" s="2">
        <v>22</v>
      </c>
      <c r="D1226" s="1"/>
      <c r="E1226" s="1"/>
      <c r="F1226" s="1"/>
      <c r="G1226" s="1"/>
    </row>
    <row r="1227" spans="1:7">
      <c r="A1227" s="2">
        <v>350</v>
      </c>
      <c r="B1227" s="2">
        <v>35</v>
      </c>
      <c r="D1227" s="1"/>
      <c r="E1227" s="1"/>
      <c r="F1227" s="1"/>
      <c r="G1227" s="1"/>
    </row>
    <row r="1228" spans="1:7">
      <c r="A1228" s="2">
        <v>300</v>
      </c>
      <c r="B1228" s="2">
        <v>20</v>
      </c>
      <c r="D1228" s="1"/>
      <c r="E1228" s="1"/>
      <c r="F1228" s="1"/>
      <c r="G1228" s="1"/>
    </row>
    <row r="1229" spans="1:7">
      <c r="A1229" s="2">
        <v>450</v>
      </c>
      <c r="B1229" s="2">
        <v>20</v>
      </c>
      <c r="D1229" s="1"/>
      <c r="E1229" s="1"/>
      <c r="F1229" s="1"/>
      <c r="G1229" s="1"/>
    </row>
    <row r="1230" spans="1:7">
      <c r="A1230" s="2">
        <v>450</v>
      </c>
      <c r="B1230" s="2">
        <v>20</v>
      </c>
      <c r="D1230" s="1"/>
      <c r="E1230" s="1"/>
      <c r="F1230" s="1"/>
      <c r="G1230" s="1"/>
    </row>
    <row r="1231" spans="1:7">
      <c r="A1231" s="2">
        <v>450</v>
      </c>
      <c r="B1231" s="2">
        <v>35</v>
      </c>
      <c r="D1231" s="1"/>
      <c r="E1231" s="1"/>
      <c r="F1231" s="1"/>
      <c r="G1231" s="1"/>
    </row>
    <row r="1232" spans="1:7">
      <c r="A1232" s="2">
        <v>300</v>
      </c>
      <c r="B1232" s="2">
        <v>15</v>
      </c>
      <c r="D1232" s="1"/>
      <c r="E1232" s="1"/>
      <c r="F1232" s="1"/>
      <c r="G1232" s="1"/>
    </row>
    <row r="1233" spans="1:7">
      <c r="A1233" s="2">
        <v>400</v>
      </c>
      <c r="B1233" s="2">
        <v>40</v>
      </c>
      <c r="D1233" s="1"/>
      <c r="E1233" s="1"/>
      <c r="F1233" s="1"/>
      <c r="G1233" s="1"/>
    </row>
    <row r="1234" spans="1:7">
      <c r="A1234" s="2">
        <v>450</v>
      </c>
      <c r="B1234" s="2">
        <v>40</v>
      </c>
      <c r="D1234" s="1"/>
      <c r="E1234" s="1"/>
      <c r="F1234" s="1"/>
      <c r="G1234" s="1"/>
    </row>
    <row r="1235" spans="1:7">
      <c r="A1235" s="2">
        <v>350</v>
      </c>
      <c r="B1235" s="2">
        <v>20</v>
      </c>
      <c r="D1235" s="1"/>
      <c r="E1235" s="1"/>
      <c r="F1235" s="1"/>
      <c r="G1235" s="1"/>
    </row>
    <row r="1236" spans="1:7">
      <c r="A1236" s="2">
        <v>450</v>
      </c>
      <c r="B1236" s="2">
        <v>25</v>
      </c>
      <c r="D1236" s="1"/>
      <c r="E1236" s="1"/>
      <c r="F1236" s="1"/>
      <c r="G1236" s="1"/>
    </row>
    <row r="1237" spans="1:7">
      <c r="A1237" s="2">
        <v>450</v>
      </c>
      <c r="B1237" s="2">
        <v>30</v>
      </c>
      <c r="D1237" s="1"/>
      <c r="E1237" s="1"/>
      <c r="F1237" s="1"/>
      <c r="G1237" s="1"/>
    </row>
    <row r="1238" spans="1:7">
      <c r="A1238" s="2">
        <v>400</v>
      </c>
      <c r="B1238" s="2">
        <v>15</v>
      </c>
      <c r="D1238" s="1"/>
      <c r="E1238" s="1"/>
      <c r="F1238" s="1"/>
      <c r="G1238" s="1"/>
    </row>
    <row r="1239" spans="1:7">
      <c r="A1239" s="2">
        <v>350</v>
      </c>
      <c r="B1239" s="2">
        <v>25</v>
      </c>
      <c r="D1239" s="1"/>
      <c r="E1239" s="1"/>
      <c r="F1239" s="1"/>
      <c r="G1239" s="1"/>
    </row>
    <row r="1240" spans="1:7">
      <c r="A1240" s="2">
        <v>350</v>
      </c>
      <c r="B1240" s="2">
        <v>15</v>
      </c>
      <c r="D1240" s="1"/>
      <c r="E1240" s="1"/>
      <c r="F1240" s="1"/>
      <c r="G1240" s="1"/>
    </row>
    <row r="1241" spans="1:7">
      <c r="A1241" s="2">
        <v>484</v>
      </c>
      <c r="B1241" s="2">
        <v>54</v>
      </c>
      <c r="D1241" s="1"/>
      <c r="E1241" s="1"/>
      <c r="F1241" s="1"/>
      <c r="G1241" s="1"/>
    </row>
    <row r="1242" spans="1:7">
      <c r="A1242" s="2">
        <v>400</v>
      </c>
      <c r="B1242" s="2">
        <v>25</v>
      </c>
      <c r="D1242" s="1"/>
      <c r="E1242" s="1"/>
      <c r="F1242" s="1"/>
      <c r="G1242" s="1"/>
    </row>
    <row r="1243" spans="1:7">
      <c r="A1243" s="2">
        <v>282</v>
      </c>
      <c r="B1243" s="2">
        <v>22</v>
      </c>
      <c r="D1243" s="1"/>
      <c r="E1243" s="1"/>
      <c r="F1243" s="1"/>
      <c r="G1243" s="1"/>
    </row>
    <row r="1244" spans="1:7">
      <c r="A1244" s="2">
        <v>400</v>
      </c>
      <c r="B1244" s="2">
        <v>15</v>
      </c>
      <c r="D1244" s="1"/>
      <c r="E1244" s="1"/>
      <c r="F1244" s="1"/>
      <c r="G1244" s="1"/>
    </row>
    <row r="1245" spans="1:7">
      <c r="A1245" s="2">
        <v>350</v>
      </c>
      <c r="B1245" s="2">
        <v>20</v>
      </c>
      <c r="D1245" s="1"/>
      <c r="E1245" s="1"/>
      <c r="F1245" s="1"/>
      <c r="G1245" s="1"/>
    </row>
    <row r="1246" spans="1:7">
      <c r="A1246" s="2">
        <v>400</v>
      </c>
      <c r="B1246" s="2">
        <v>30</v>
      </c>
      <c r="D1246" s="1"/>
      <c r="E1246" s="1"/>
      <c r="F1246" s="1"/>
      <c r="G1246" s="1"/>
    </row>
    <row r="1247" spans="1:7">
      <c r="A1247" s="2">
        <v>400</v>
      </c>
      <c r="B1247" s="2">
        <v>40</v>
      </c>
      <c r="D1247" s="1"/>
      <c r="E1247" s="1"/>
      <c r="F1247" s="1"/>
      <c r="G1247" s="1"/>
    </row>
    <row r="1248" spans="1:7">
      <c r="A1248" s="2">
        <v>371</v>
      </c>
      <c r="B1248" s="2">
        <v>27</v>
      </c>
      <c r="D1248" s="1"/>
      <c r="E1248" s="1"/>
      <c r="F1248" s="1"/>
      <c r="G1248" s="1"/>
    </row>
    <row r="1249" spans="1:7">
      <c r="A1249" s="2">
        <v>350</v>
      </c>
      <c r="B1249" s="2">
        <v>35</v>
      </c>
      <c r="D1249" s="1"/>
      <c r="E1249" s="1"/>
      <c r="F1249" s="1"/>
      <c r="G1249" s="1"/>
    </row>
    <row r="1250" spans="1:7">
      <c r="A1250" s="2">
        <v>480</v>
      </c>
      <c r="B1250" s="2">
        <v>40</v>
      </c>
      <c r="D1250" s="1"/>
      <c r="E1250" s="1"/>
      <c r="F1250" s="1"/>
      <c r="G1250" s="1"/>
    </row>
    <row r="1251" spans="1:7">
      <c r="A1251" s="2">
        <v>443</v>
      </c>
      <c r="B1251" s="2">
        <v>32</v>
      </c>
      <c r="D1251" s="1"/>
      <c r="E1251" s="1"/>
      <c r="F1251" s="1"/>
      <c r="G1251" s="1"/>
    </row>
    <row r="1252" spans="1:7">
      <c r="A1252" s="2">
        <v>484</v>
      </c>
      <c r="B1252" s="2">
        <v>54</v>
      </c>
      <c r="D1252" s="1"/>
      <c r="E1252" s="1"/>
      <c r="F1252" s="1"/>
      <c r="G1252" s="1"/>
    </row>
    <row r="1253" spans="1:7">
      <c r="A1253" s="2">
        <v>500</v>
      </c>
      <c r="B1253" s="2">
        <v>25</v>
      </c>
      <c r="D1253" s="1"/>
      <c r="E1253" s="1"/>
      <c r="F1253" s="1"/>
      <c r="G1253" s="1"/>
    </row>
    <row r="1254" spans="1:7">
      <c r="A1254" s="2">
        <v>400</v>
      </c>
      <c r="B1254" s="2">
        <v>30</v>
      </c>
      <c r="D1254" s="1"/>
      <c r="E1254" s="1"/>
      <c r="F1254" s="1"/>
      <c r="G1254" s="1"/>
    </row>
    <row r="1255" spans="1:7">
      <c r="A1255" s="2">
        <v>495</v>
      </c>
      <c r="B1255" s="2">
        <v>36</v>
      </c>
      <c r="D1255" s="1"/>
      <c r="E1255" s="1"/>
      <c r="F1255" s="1"/>
      <c r="G1255" s="1"/>
    </row>
    <row r="1256" spans="1:7">
      <c r="A1256" s="2">
        <v>400</v>
      </c>
      <c r="B1256" s="2">
        <v>15</v>
      </c>
      <c r="D1256" s="1"/>
      <c r="E1256" s="1"/>
      <c r="F1256" s="1"/>
      <c r="G1256" s="1"/>
    </row>
    <row r="1257" spans="1:7">
      <c r="A1257" s="2">
        <v>500</v>
      </c>
      <c r="B1257" s="2">
        <v>45</v>
      </c>
      <c r="D1257" s="1"/>
      <c r="E1257" s="1"/>
      <c r="F1257" s="1"/>
      <c r="G1257" s="1"/>
    </row>
    <row r="1258" spans="1:7">
      <c r="A1258" s="2">
        <v>400</v>
      </c>
      <c r="B1258" s="2">
        <v>25</v>
      </c>
      <c r="D1258" s="1"/>
      <c r="E1258" s="1"/>
      <c r="F1258" s="1"/>
      <c r="G1258" s="1"/>
    </row>
    <row r="1259" spans="1:7">
      <c r="A1259" s="2">
        <v>400</v>
      </c>
      <c r="B1259" s="2">
        <v>25</v>
      </c>
      <c r="D1259" s="1"/>
      <c r="E1259" s="1"/>
      <c r="F1259" s="1"/>
      <c r="G1259" s="1"/>
    </row>
    <row r="1260" spans="1:7">
      <c r="A1260" s="2">
        <v>478</v>
      </c>
      <c r="B1260" s="2">
        <v>38</v>
      </c>
      <c r="D1260" s="1"/>
      <c r="E1260" s="1"/>
      <c r="F1260" s="1"/>
      <c r="G1260" s="1"/>
    </row>
    <row r="1261" spans="1:7">
      <c r="A1261" s="2">
        <v>497</v>
      </c>
      <c r="B1261" s="2">
        <v>32</v>
      </c>
      <c r="D1261" s="1"/>
      <c r="E1261" s="1"/>
      <c r="F1261" s="1"/>
      <c r="G1261" s="1"/>
    </row>
    <row r="1262" spans="1:7">
      <c r="A1262" s="2">
        <v>400</v>
      </c>
      <c r="B1262" s="2">
        <v>20</v>
      </c>
      <c r="D1262" s="1"/>
      <c r="E1262" s="1"/>
      <c r="F1262" s="1"/>
      <c r="G1262" s="1"/>
    </row>
    <row r="1263" spans="1:7">
      <c r="A1263" s="2">
        <v>400</v>
      </c>
      <c r="B1263" s="2">
        <v>40</v>
      </c>
      <c r="D1263" s="1"/>
      <c r="E1263" s="1"/>
      <c r="F1263" s="1"/>
      <c r="G1263" s="1"/>
    </row>
    <row r="1264" spans="1:7">
      <c r="A1264" s="2">
        <v>500</v>
      </c>
      <c r="B1264" s="2">
        <v>45</v>
      </c>
      <c r="D1264" s="1"/>
      <c r="E1264" s="1"/>
      <c r="F1264" s="1"/>
      <c r="G1264" s="1"/>
    </row>
    <row r="1265" spans="1:7">
      <c r="A1265" s="2">
        <v>500</v>
      </c>
      <c r="B1265" s="2">
        <v>25</v>
      </c>
      <c r="D1265" s="1"/>
      <c r="E1265" s="1"/>
      <c r="F1265" s="1"/>
      <c r="G1265" s="1"/>
    </row>
    <row r="1266" spans="1:7">
      <c r="A1266" s="2">
        <v>400</v>
      </c>
      <c r="B1266" s="2">
        <v>15</v>
      </c>
      <c r="D1266" s="1"/>
      <c r="E1266" s="1"/>
      <c r="F1266" s="1"/>
      <c r="G1266" s="1"/>
    </row>
    <row r="1267" spans="1:7">
      <c r="A1267" s="2">
        <v>480</v>
      </c>
      <c r="B1267" s="2">
        <v>30</v>
      </c>
      <c r="D1267" s="1"/>
      <c r="E1267" s="1"/>
      <c r="F1267" s="1"/>
      <c r="G1267" s="1"/>
    </row>
    <row r="1268" spans="1:7">
      <c r="A1268" s="2">
        <v>400</v>
      </c>
      <c r="B1268" s="2">
        <v>35</v>
      </c>
      <c r="D1268" s="1"/>
      <c r="E1268" s="1"/>
      <c r="F1268" s="1"/>
      <c r="G1268" s="1"/>
    </row>
    <row r="1269" spans="1:7">
      <c r="A1269" s="2">
        <v>350</v>
      </c>
      <c r="B1269" s="2">
        <v>15</v>
      </c>
      <c r="D1269" s="1"/>
      <c r="E1269" s="1"/>
      <c r="F1269" s="1"/>
      <c r="G1269" s="1"/>
    </row>
    <row r="1270" spans="1:7">
      <c r="A1270" s="2">
        <v>450</v>
      </c>
      <c r="B1270" s="2">
        <v>20</v>
      </c>
      <c r="D1270" s="1"/>
      <c r="E1270" s="1"/>
      <c r="F1270" s="1"/>
      <c r="G1270" s="1"/>
    </row>
    <row r="1271" spans="1:7">
      <c r="A1271" s="2">
        <v>300</v>
      </c>
      <c r="B1271" s="2">
        <v>10</v>
      </c>
      <c r="D1271" s="1"/>
      <c r="E1271" s="1"/>
      <c r="F1271" s="1"/>
      <c r="G1271" s="1"/>
    </row>
    <row r="1272" spans="1:7">
      <c r="A1272" s="2">
        <v>400</v>
      </c>
      <c r="B1272" s="2">
        <v>25</v>
      </c>
      <c r="D1272" s="1"/>
      <c r="E1272" s="1"/>
      <c r="F1272" s="1"/>
      <c r="G1272" s="1"/>
    </row>
    <row r="1273" spans="1:7">
      <c r="A1273" s="2">
        <v>450</v>
      </c>
      <c r="B1273" s="2">
        <v>45</v>
      </c>
      <c r="D1273" s="1"/>
      <c r="E1273" s="1"/>
      <c r="F1273" s="1"/>
      <c r="G1273" s="1"/>
    </row>
    <row r="1274" spans="1:7">
      <c r="A1274" s="2">
        <v>478</v>
      </c>
      <c r="B1274" s="2">
        <v>38</v>
      </c>
      <c r="D1274" s="1"/>
      <c r="E1274" s="1"/>
      <c r="F1274" s="1"/>
      <c r="G1274" s="1"/>
    </row>
    <row r="1275" spans="1:7">
      <c r="A1275" s="2">
        <v>300</v>
      </c>
      <c r="B1275" s="2">
        <v>15</v>
      </c>
      <c r="D1275" s="1"/>
      <c r="E1275" s="1"/>
      <c r="F1275" s="1"/>
      <c r="G1275" s="1"/>
    </row>
    <row r="1276" spans="1:7">
      <c r="A1276" s="2">
        <v>450</v>
      </c>
      <c r="B1276" s="2">
        <v>25</v>
      </c>
      <c r="D1276" s="1"/>
      <c r="E1276" s="1"/>
      <c r="F1276" s="1"/>
      <c r="G1276" s="1"/>
    </row>
    <row r="1277" spans="1:7">
      <c r="A1277" s="2">
        <v>400</v>
      </c>
      <c r="B1277" s="2">
        <v>25</v>
      </c>
      <c r="D1277" s="1"/>
      <c r="E1277" s="1"/>
      <c r="F1277" s="1"/>
      <c r="G1277" s="1"/>
    </row>
    <row r="1278" spans="1:7">
      <c r="A1278" s="2">
        <v>450</v>
      </c>
      <c r="B1278" s="2">
        <v>25</v>
      </c>
      <c r="D1278" s="1"/>
      <c r="E1278" s="1"/>
      <c r="F1278" s="1"/>
      <c r="G1278" s="1"/>
    </row>
    <row r="1279" spans="1:7">
      <c r="A1279" s="2">
        <v>350</v>
      </c>
      <c r="B1279" s="2">
        <v>25</v>
      </c>
      <c r="D1279" s="1"/>
      <c r="E1279" s="1"/>
      <c r="F1279" s="1"/>
      <c r="G1279" s="1"/>
    </row>
    <row r="1280" spans="1:7">
      <c r="A1280" s="2">
        <v>496</v>
      </c>
      <c r="B1280" s="2">
        <v>42</v>
      </c>
      <c r="D1280" s="1"/>
      <c r="E1280" s="1"/>
      <c r="F1280" s="1"/>
      <c r="G1280" s="1"/>
    </row>
    <row r="1281" spans="1:7">
      <c r="A1281" s="2">
        <v>354</v>
      </c>
      <c r="B1281" s="2">
        <v>23</v>
      </c>
      <c r="D1281" s="1"/>
      <c r="E1281" s="1"/>
      <c r="F1281" s="1"/>
      <c r="G1281" s="1"/>
    </row>
    <row r="1282" spans="1:7">
      <c r="A1282" s="2">
        <v>350</v>
      </c>
      <c r="B1282" s="2">
        <v>35</v>
      </c>
      <c r="D1282" s="1"/>
      <c r="E1282" s="1"/>
      <c r="F1282" s="1"/>
      <c r="G1282" s="1"/>
    </row>
    <row r="1283" spans="1:7">
      <c r="A1283" s="2">
        <v>400</v>
      </c>
      <c r="B1283" s="2">
        <v>20</v>
      </c>
      <c r="D1283" s="1"/>
      <c r="E1283" s="1"/>
      <c r="F1283" s="1"/>
      <c r="G1283" s="1"/>
    </row>
    <row r="1284" spans="1:7">
      <c r="A1284" s="2">
        <v>480</v>
      </c>
      <c r="B1284" s="2">
        <v>15</v>
      </c>
      <c r="D1284" s="1"/>
      <c r="E1284" s="1"/>
      <c r="F1284" s="1"/>
      <c r="G1284" s="1"/>
    </row>
    <row r="1285" spans="1:7">
      <c r="A1285" s="2">
        <v>500</v>
      </c>
      <c r="B1285" s="2">
        <v>40</v>
      </c>
      <c r="D1285" s="1"/>
      <c r="E1285" s="1"/>
      <c r="F1285" s="1"/>
      <c r="G1285" s="1"/>
    </row>
    <row r="1286" spans="1:7">
      <c r="A1286" s="2">
        <v>500</v>
      </c>
      <c r="B1286" s="2">
        <v>40</v>
      </c>
      <c r="D1286" s="1"/>
      <c r="E1286" s="1"/>
      <c r="F1286" s="1"/>
      <c r="G1286" s="1"/>
    </row>
    <row r="1287" spans="1:7">
      <c r="A1287" s="2">
        <v>400</v>
      </c>
      <c r="B1287" s="2">
        <v>25</v>
      </c>
      <c r="D1287" s="1"/>
      <c r="E1287" s="1"/>
      <c r="F1287" s="1"/>
      <c r="G1287" s="1"/>
    </row>
    <row r="1288" spans="1:7">
      <c r="A1288" s="2">
        <v>282</v>
      </c>
      <c r="B1288" s="2">
        <v>22</v>
      </c>
      <c r="D1288" s="1"/>
      <c r="E1288" s="1"/>
      <c r="F1288" s="1"/>
      <c r="G1288" s="1"/>
    </row>
    <row r="1289" spans="1:7">
      <c r="A1289" s="2">
        <v>500</v>
      </c>
      <c r="B1289" s="2">
        <v>30</v>
      </c>
      <c r="D1289" s="1"/>
      <c r="E1289" s="1"/>
      <c r="F1289" s="1"/>
      <c r="G1289" s="1"/>
    </row>
    <row r="1290" spans="1:7">
      <c r="A1290" s="2">
        <v>300</v>
      </c>
      <c r="B1290" s="2">
        <v>15</v>
      </c>
      <c r="D1290" s="1"/>
      <c r="E1290" s="1"/>
      <c r="F1290" s="1"/>
      <c r="G1290" s="1"/>
    </row>
    <row r="1291" spans="1:7">
      <c r="A1291" s="2">
        <v>400</v>
      </c>
      <c r="B1291" s="2">
        <v>30</v>
      </c>
      <c r="D1291" s="1"/>
      <c r="E1291" s="1"/>
      <c r="F1291" s="1"/>
      <c r="G1291" s="1"/>
    </row>
    <row r="1292" spans="1:7">
      <c r="A1292" s="2">
        <v>400</v>
      </c>
      <c r="B1292" s="2">
        <v>15</v>
      </c>
      <c r="D1292" s="1"/>
      <c r="E1292" s="1"/>
      <c r="F1292" s="1"/>
      <c r="G1292" s="1"/>
    </row>
    <row r="1293" spans="1:7">
      <c r="A1293" s="2">
        <v>500</v>
      </c>
      <c r="B1293" s="2">
        <v>50</v>
      </c>
      <c r="D1293" s="1"/>
      <c r="E1293" s="1"/>
      <c r="F1293" s="1"/>
      <c r="G1293" s="1"/>
    </row>
    <row r="1294" spans="1:7">
      <c r="A1294" s="2">
        <v>282</v>
      </c>
      <c r="B1294" s="2">
        <v>22</v>
      </c>
      <c r="D1294" s="1"/>
      <c r="E1294" s="1"/>
      <c r="F1294" s="1"/>
      <c r="G1294" s="1"/>
    </row>
    <row r="1295" spans="1:7">
      <c r="A1295" s="2">
        <v>350</v>
      </c>
      <c r="B1295" s="2">
        <v>23</v>
      </c>
      <c r="D1295" s="1"/>
      <c r="E1295" s="1"/>
      <c r="F1295" s="1"/>
      <c r="G1295" s="1"/>
    </row>
    <row r="1296" spans="1:7">
      <c r="A1296" s="2">
        <v>480</v>
      </c>
      <c r="B1296" s="2">
        <v>40</v>
      </c>
      <c r="D1296" s="1"/>
      <c r="E1296" s="1"/>
      <c r="F1296" s="1"/>
      <c r="G1296" s="1"/>
    </row>
    <row r="1297" spans="1:7">
      <c r="A1297" s="2">
        <v>400</v>
      </c>
      <c r="B1297" s="2">
        <v>40</v>
      </c>
      <c r="D1297" s="1"/>
      <c r="E1297" s="1"/>
      <c r="F1297" s="1"/>
      <c r="G1297" s="1"/>
    </row>
    <row r="1298" spans="1:7">
      <c r="A1298" s="2">
        <v>497</v>
      </c>
      <c r="B1298" s="2">
        <v>32</v>
      </c>
      <c r="D1298" s="1"/>
      <c r="E1298" s="1"/>
      <c r="F1298" s="1"/>
      <c r="G1298" s="1"/>
    </row>
    <row r="1299" spans="1:7">
      <c r="A1299" s="2">
        <v>300</v>
      </c>
      <c r="B1299" s="2">
        <v>10</v>
      </c>
      <c r="D1299" s="1"/>
      <c r="E1299" s="1"/>
      <c r="F1299" s="1"/>
      <c r="G1299" s="1"/>
    </row>
    <row r="1300" spans="1:7">
      <c r="A1300" s="2">
        <v>388</v>
      </c>
      <c r="B1300" s="2">
        <v>16</v>
      </c>
      <c r="D1300" s="1"/>
      <c r="E1300" s="1"/>
      <c r="F1300" s="1"/>
      <c r="G1300" s="1"/>
    </row>
    <row r="1301" spans="1:7">
      <c r="A1301" s="2">
        <v>450</v>
      </c>
      <c r="B1301" s="2">
        <v>20</v>
      </c>
      <c r="D1301" s="1"/>
      <c r="E1301" s="1"/>
      <c r="F1301" s="1"/>
      <c r="G1301" s="1"/>
    </row>
    <row r="1302" spans="1:7">
      <c r="A1302" s="2">
        <v>400</v>
      </c>
      <c r="B1302" s="2">
        <v>25</v>
      </c>
      <c r="D1302" s="1"/>
      <c r="E1302" s="1"/>
      <c r="F1302" s="1"/>
      <c r="G1302" s="1"/>
    </row>
    <row r="1303" spans="1:7">
      <c r="A1303" s="2">
        <v>400</v>
      </c>
      <c r="B1303" s="2">
        <v>35</v>
      </c>
      <c r="D1303" s="1"/>
      <c r="E1303" s="1"/>
      <c r="F1303" s="1"/>
      <c r="G1303" s="1"/>
    </row>
    <row r="1304" spans="1:7">
      <c r="A1304" s="2">
        <v>400</v>
      </c>
      <c r="B1304" s="2">
        <v>30</v>
      </c>
      <c r="D1304" s="1"/>
      <c r="E1304" s="1"/>
      <c r="F1304" s="1"/>
      <c r="G1304" s="1"/>
    </row>
    <row r="1305" spans="1:7">
      <c r="A1305" s="2">
        <v>400</v>
      </c>
      <c r="B1305" s="2">
        <v>25</v>
      </c>
      <c r="D1305" s="1"/>
      <c r="E1305" s="1"/>
      <c r="F1305" s="1"/>
      <c r="G1305" s="1"/>
    </row>
    <row r="1306" spans="1:7">
      <c r="A1306" s="2">
        <v>480</v>
      </c>
      <c r="B1306" s="2">
        <v>30</v>
      </c>
      <c r="D1306" s="1"/>
      <c r="E1306" s="1"/>
      <c r="F1306" s="1"/>
      <c r="G1306" s="1"/>
    </row>
    <row r="1307" spans="1:7">
      <c r="A1307" s="2">
        <v>350</v>
      </c>
      <c r="B1307" s="2">
        <v>10</v>
      </c>
      <c r="D1307" s="1"/>
      <c r="E1307" s="1"/>
      <c r="F1307" s="1"/>
      <c r="G1307" s="1"/>
    </row>
    <row r="1308" spans="1:7">
      <c r="A1308" s="2">
        <v>500</v>
      </c>
      <c r="B1308" s="2">
        <v>40</v>
      </c>
      <c r="D1308" s="1"/>
      <c r="E1308" s="1"/>
      <c r="F1308" s="1"/>
      <c r="G1308" s="1"/>
    </row>
    <row r="1309" spans="1:7">
      <c r="A1309" s="2">
        <v>400</v>
      </c>
      <c r="B1309" s="2">
        <v>20</v>
      </c>
      <c r="D1309" s="1"/>
      <c r="E1309" s="1"/>
      <c r="F1309" s="1"/>
      <c r="G1309" s="1"/>
    </row>
    <row r="1310" spans="1:7">
      <c r="A1310" s="2">
        <v>350</v>
      </c>
      <c r="B1310" s="2">
        <v>20</v>
      </c>
      <c r="D1310" s="1"/>
      <c r="E1310" s="1"/>
      <c r="F1310" s="1"/>
      <c r="G1310" s="1"/>
    </row>
    <row r="1311" spans="1:7">
      <c r="A1311" s="2">
        <v>400</v>
      </c>
      <c r="B1311" s="2">
        <v>30</v>
      </c>
      <c r="D1311" s="1"/>
      <c r="E1311" s="1"/>
      <c r="F1311" s="1"/>
      <c r="G1311" s="1"/>
    </row>
    <row r="1312" spans="1:7">
      <c r="A1312" s="2">
        <v>350</v>
      </c>
      <c r="B1312" s="2">
        <v>20</v>
      </c>
      <c r="D1312" s="1"/>
      <c r="E1312" s="1"/>
      <c r="F1312" s="1"/>
      <c r="G1312" s="1"/>
    </row>
    <row r="1313" spans="1:7">
      <c r="A1313" s="2">
        <v>450</v>
      </c>
      <c r="B1313" s="2">
        <v>45</v>
      </c>
      <c r="D1313" s="1"/>
      <c r="E1313" s="1"/>
      <c r="F1313" s="1"/>
      <c r="G1313" s="1"/>
    </row>
    <row r="1314" spans="1:7">
      <c r="A1314" s="2">
        <v>500</v>
      </c>
      <c r="B1314" s="2">
        <v>35</v>
      </c>
      <c r="D1314" s="1"/>
      <c r="E1314" s="1"/>
      <c r="F1314" s="1"/>
      <c r="G1314" s="1"/>
    </row>
    <row r="1315" spans="1:7">
      <c r="A1315" s="2">
        <v>500</v>
      </c>
      <c r="B1315" s="2">
        <v>40</v>
      </c>
      <c r="D1315" s="1"/>
      <c r="E1315" s="1"/>
      <c r="F1315" s="1"/>
      <c r="G1315" s="1"/>
    </row>
    <row r="1316" spans="1:7">
      <c r="A1316" s="2">
        <v>450</v>
      </c>
      <c r="B1316" s="2">
        <v>20</v>
      </c>
      <c r="D1316" s="1"/>
      <c r="E1316" s="1"/>
      <c r="F1316" s="1"/>
      <c r="G1316" s="1"/>
    </row>
    <row r="1317" spans="1:7">
      <c r="A1317" s="2">
        <v>500</v>
      </c>
      <c r="B1317" s="2">
        <v>50</v>
      </c>
      <c r="D1317" s="1"/>
      <c r="E1317" s="1"/>
      <c r="F1317" s="1"/>
      <c r="G1317" s="1"/>
    </row>
    <row r="1318" spans="1:7">
      <c r="A1318" s="2">
        <v>450</v>
      </c>
      <c r="B1318" s="2">
        <v>10</v>
      </c>
      <c r="D1318" s="1"/>
      <c r="E1318" s="1"/>
      <c r="F1318" s="1"/>
      <c r="G1318" s="1"/>
    </row>
    <row r="1319" spans="1:7">
      <c r="A1319" s="2">
        <v>350</v>
      </c>
      <c r="B1319" s="2">
        <v>40</v>
      </c>
      <c r="D1319" s="1"/>
      <c r="E1319" s="1"/>
      <c r="F1319" s="1"/>
      <c r="G1319" s="1"/>
    </row>
    <row r="1320" spans="1:7">
      <c r="A1320" s="2">
        <v>350</v>
      </c>
      <c r="B1320" s="2">
        <v>15</v>
      </c>
      <c r="D1320" s="1"/>
      <c r="E1320" s="1"/>
      <c r="F1320" s="1"/>
      <c r="G1320" s="1"/>
    </row>
    <row r="1321" spans="1:7">
      <c r="A1321" s="2">
        <v>500</v>
      </c>
      <c r="B1321" s="2">
        <v>50</v>
      </c>
      <c r="D1321" s="1"/>
      <c r="E1321" s="1"/>
      <c r="F1321" s="1"/>
      <c r="G1321" s="1"/>
    </row>
    <row r="1322" spans="1:7">
      <c r="A1322" s="2">
        <v>400</v>
      </c>
      <c r="B1322" s="2">
        <v>25</v>
      </c>
      <c r="D1322" s="1"/>
      <c r="E1322" s="1"/>
      <c r="F1322" s="1"/>
      <c r="G1322" s="1"/>
    </row>
    <row r="1323" spans="1:7">
      <c r="A1323" s="2">
        <v>300</v>
      </c>
      <c r="B1323" s="2">
        <v>15</v>
      </c>
      <c r="D1323" s="1"/>
      <c r="E1323" s="1"/>
      <c r="F1323" s="1"/>
      <c r="G1323" s="1"/>
    </row>
    <row r="1324" spans="1:7">
      <c r="A1324" s="2">
        <v>480</v>
      </c>
      <c r="B1324" s="2">
        <v>40</v>
      </c>
      <c r="D1324" s="1"/>
      <c r="E1324" s="1"/>
      <c r="F1324" s="1"/>
      <c r="G1324" s="1"/>
    </row>
    <row r="1325" spans="1:7">
      <c r="A1325" s="2">
        <v>500</v>
      </c>
      <c r="B1325" s="2">
        <v>20</v>
      </c>
      <c r="D1325" s="1"/>
      <c r="E1325" s="1"/>
      <c r="F1325" s="1"/>
      <c r="G1325" s="1"/>
    </row>
    <row r="1326" spans="1:7">
      <c r="A1326" s="2">
        <v>484</v>
      </c>
      <c r="B1326" s="2">
        <v>54</v>
      </c>
      <c r="D1326" s="1"/>
      <c r="E1326" s="1"/>
      <c r="F1326" s="1"/>
      <c r="G1326" s="1"/>
    </row>
    <row r="1327" spans="1:7">
      <c r="A1327" s="2">
        <v>500</v>
      </c>
      <c r="B1327" s="2">
        <v>35</v>
      </c>
      <c r="D1327" s="1"/>
      <c r="E1327" s="1"/>
      <c r="F1327" s="1"/>
      <c r="G1327" s="1"/>
    </row>
    <row r="1328" spans="1:7">
      <c r="A1328" s="2">
        <v>480</v>
      </c>
      <c r="B1328" s="2">
        <v>40</v>
      </c>
      <c r="D1328" s="1"/>
      <c r="E1328" s="1"/>
      <c r="F1328" s="1"/>
      <c r="G1328" s="1"/>
    </row>
    <row r="1329" spans="1:7">
      <c r="A1329" s="2">
        <v>497</v>
      </c>
      <c r="B1329" s="2">
        <v>32</v>
      </c>
      <c r="D1329" s="1"/>
      <c r="E1329" s="1"/>
      <c r="F1329" s="1"/>
      <c r="G1329" s="1"/>
    </row>
    <row r="1330" spans="1:7">
      <c r="A1330" s="2">
        <v>350</v>
      </c>
      <c r="B1330" s="2">
        <v>20</v>
      </c>
      <c r="D1330" s="1"/>
      <c r="E1330" s="1"/>
      <c r="F1330" s="1"/>
      <c r="G1330" s="1"/>
    </row>
    <row r="1331" spans="1:7">
      <c r="A1331" s="2">
        <v>500</v>
      </c>
      <c r="B1331" s="2">
        <v>25</v>
      </c>
      <c r="D1331" s="1"/>
      <c r="E1331" s="1"/>
      <c r="F1331" s="1"/>
      <c r="G1331" s="1"/>
    </row>
    <row r="1332" spans="1:7">
      <c r="A1332" s="2">
        <v>500</v>
      </c>
      <c r="B1332" s="2">
        <v>30</v>
      </c>
      <c r="D1332" s="1"/>
      <c r="E1332" s="1"/>
      <c r="F1332" s="1"/>
      <c r="G1332" s="1"/>
    </row>
    <row r="1333" spans="1:7">
      <c r="A1333" s="2">
        <v>300</v>
      </c>
      <c r="B1333" s="2">
        <v>15</v>
      </c>
      <c r="D1333" s="1"/>
      <c r="E1333" s="1"/>
      <c r="F1333" s="1"/>
      <c r="G1333" s="1"/>
    </row>
    <row r="1334" spans="1:7">
      <c r="A1334" s="2">
        <v>350</v>
      </c>
      <c r="B1334" s="2">
        <v>23</v>
      </c>
      <c r="D1334" s="1"/>
      <c r="E1334" s="1"/>
      <c r="F1334" s="1"/>
      <c r="G1334" s="1"/>
    </row>
    <row r="1335" spans="1:7">
      <c r="A1335" s="2">
        <v>400</v>
      </c>
      <c r="B1335" s="2">
        <v>25</v>
      </c>
      <c r="D1335" s="1"/>
      <c r="E1335" s="1"/>
      <c r="F1335" s="1"/>
      <c r="G1335" s="1"/>
    </row>
    <row r="1336" spans="1:7">
      <c r="A1336" s="2">
        <v>350</v>
      </c>
      <c r="B1336" s="2">
        <v>40</v>
      </c>
      <c r="D1336" s="1"/>
      <c r="E1336" s="1"/>
      <c r="F1336" s="1"/>
      <c r="G1336" s="1"/>
    </row>
    <row r="1337" spans="1:7">
      <c r="A1337" s="2">
        <v>450</v>
      </c>
      <c r="B1337" s="2">
        <v>20</v>
      </c>
      <c r="D1337" s="1"/>
      <c r="E1337" s="1"/>
      <c r="F1337" s="1"/>
      <c r="G1337" s="1"/>
    </row>
    <row r="1338" spans="1:7">
      <c r="A1338" s="2">
        <v>470</v>
      </c>
      <c r="B1338" s="2">
        <v>50</v>
      </c>
      <c r="D1338" s="1"/>
      <c r="E1338" s="1"/>
      <c r="F1338" s="1"/>
      <c r="G1338" s="1"/>
    </row>
    <row r="1339" spans="1:7">
      <c r="A1339" s="2">
        <v>400</v>
      </c>
      <c r="B1339" s="2">
        <v>20</v>
      </c>
      <c r="D1339" s="1"/>
      <c r="E1339" s="1"/>
      <c r="F1339" s="1"/>
      <c r="G1339" s="1"/>
    </row>
    <row r="1340" spans="1:7">
      <c r="A1340" s="2">
        <v>400</v>
      </c>
      <c r="B1340" s="2">
        <v>25</v>
      </c>
      <c r="D1340" s="1"/>
      <c r="E1340" s="1"/>
      <c r="F1340" s="1"/>
      <c r="G1340" s="1"/>
    </row>
    <row r="1341" spans="1:7">
      <c r="A1341" s="2">
        <v>484</v>
      </c>
      <c r="B1341" s="2">
        <v>54</v>
      </c>
      <c r="D1341" s="1"/>
      <c r="E1341" s="1"/>
      <c r="F1341" s="1"/>
      <c r="G1341" s="1"/>
    </row>
    <row r="1342" spans="1:7">
      <c r="A1342" s="2">
        <v>400</v>
      </c>
      <c r="B1342" s="2">
        <v>35</v>
      </c>
      <c r="D1342" s="1"/>
      <c r="E1342" s="1"/>
      <c r="F1342" s="1"/>
      <c r="G1342" s="1"/>
    </row>
    <row r="1343" spans="1:7">
      <c r="A1343" s="2">
        <v>400</v>
      </c>
      <c r="B1343" s="2">
        <v>15</v>
      </c>
      <c r="D1343" s="1"/>
      <c r="E1343" s="1"/>
      <c r="F1343" s="1"/>
      <c r="G1343" s="1"/>
    </row>
    <row r="1344" spans="1:7">
      <c r="A1344" s="2">
        <v>300</v>
      </c>
      <c r="B1344" s="2">
        <v>15</v>
      </c>
      <c r="D1344" s="1"/>
      <c r="E1344" s="1"/>
      <c r="F1344" s="1"/>
      <c r="G1344" s="1"/>
    </row>
    <row r="1345" spans="1:7">
      <c r="A1345" s="2">
        <v>350</v>
      </c>
      <c r="B1345" s="2">
        <v>35</v>
      </c>
      <c r="D1345" s="1"/>
      <c r="E1345" s="1"/>
      <c r="F1345" s="1"/>
      <c r="G1345" s="1"/>
    </row>
    <row r="1346" spans="1:7">
      <c r="A1346" s="2">
        <v>500</v>
      </c>
      <c r="B1346" s="2">
        <v>50</v>
      </c>
      <c r="D1346" s="1"/>
      <c r="E1346" s="1"/>
      <c r="F1346" s="1"/>
      <c r="G1346" s="1"/>
    </row>
    <row r="1347" spans="1:7">
      <c r="A1347" s="2">
        <v>500</v>
      </c>
      <c r="B1347" s="2">
        <v>30</v>
      </c>
      <c r="D1347" s="1"/>
      <c r="E1347" s="1"/>
      <c r="F1347" s="1"/>
      <c r="G1347" s="1"/>
    </row>
    <row r="1348" spans="1:7">
      <c r="A1348" s="2">
        <v>350</v>
      </c>
      <c r="B1348" s="2">
        <v>20</v>
      </c>
      <c r="D1348" s="1"/>
      <c r="E1348" s="1"/>
      <c r="F1348" s="1"/>
      <c r="G1348" s="1"/>
    </row>
    <row r="1349" spans="1:7">
      <c r="A1349" s="2">
        <v>482</v>
      </c>
      <c r="B1349" s="2">
        <v>31</v>
      </c>
      <c r="D1349" s="1"/>
      <c r="E1349" s="1"/>
      <c r="F1349" s="1"/>
      <c r="G1349" s="1"/>
    </row>
    <row r="1350" spans="1:7">
      <c r="A1350" s="2">
        <v>400</v>
      </c>
      <c r="B1350" s="2">
        <v>25</v>
      </c>
      <c r="D1350" s="1"/>
      <c r="E1350" s="1"/>
      <c r="F1350" s="1"/>
      <c r="G1350" s="1"/>
    </row>
    <row r="1351" spans="1:7">
      <c r="A1351" s="2">
        <v>350</v>
      </c>
      <c r="B1351" s="2">
        <v>20</v>
      </c>
      <c r="D1351" s="1"/>
      <c r="E1351" s="1"/>
      <c r="F1351" s="1"/>
      <c r="G1351" s="1"/>
    </row>
    <row r="1352" spans="1:7">
      <c r="A1352" s="2">
        <v>480</v>
      </c>
      <c r="B1352" s="2">
        <v>40</v>
      </c>
      <c r="D1352" s="1"/>
      <c r="E1352" s="1"/>
      <c r="F1352" s="1"/>
      <c r="G1352" s="1"/>
    </row>
    <row r="1353" spans="1:7">
      <c r="A1353" s="2">
        <v>350</v>
      </c>
      <c r="B1353" s="2">
        <v>20</v>
      </c>
      <c r="D1353" s="1"/>
      <c r="E1353" s="1"/>
      <c r="F1353" s="1"/>
      <c r="G1353" s="1"/>
    </row>
    <row r="1354" spans="1:7">
      <c r="A1354" s="2">
        <v>400</v>
      </c>
      <c r="B1354" s="2">
        <v>30</v>
      </c>
      <c r="D1354" s="1"/>
      <c r="E1354" s="1"/>
      <c r="F1354" s="1"/>
      <c r="G1354" s="1"/>
    </row>
    <row r="1355" spans="1:7">
      <c r="A1355" s="2">
        <v>493</v>
      </c>
      <c r="B1355" s="2">
        <v>35</v>
      </c>
      <c r="D1355" s="1"/>
      <c r="E1355" s="1"/>
      <c r="F1355" s="1"/>
      <c r="G1355" s="1"/>
    </row>
    <row r="1356" spans="1:7">
      <c r="A1356" s="2">
        <v>478</v>
      </c>
      <c r="B1356" s="2">
        <v>38</v>
      </c>
      <c r="D1356" s="1"/>
      <c r="E1356" s="1"/>
      <c r="F1356" s="1"/>
      <c r="G1356" s="1"/>
    </row>
    <row r="1357" spans="1:7">
      <c r="A1357" s="2">
        <v>400</v>
      </c>
      <c r="B1357" s="2">
        <v>35</v>
      </c>
      <c r="D1357" s="1"/>
      <c r="E1357" s="1"/>
      <c r="F1357" s="1"/>
      <c r="G1357" s="1"/>
    </row>
    <row r="1358" spans="1:7">
      <c r="A1358" s="2">
        <v>500</v>
      </c>
      <c r="B1358" s="2">
        <v>40</v>
      </c>
      <c r="D1358" s="1"/>
      <c r="E1358" s="1"/>
      <c r="F1358" s="1"/>
      <c r="G1358" s="1"/>
    </row>
    <row r="1359" spans="1:7">
      <c r="A1359" s="2">
        <v>450</v>
      </c>
      <c r="B1359" s="2">
        <v>30</v>
      </c>
      <c r="D1359" s="1"/>
      <c r="E1359" s="1"/>
      <c r="F1359" s="1"/>
      <c r="G1359" s="1"/>
    </row>
    <row r="1360" spans="1:7">
      <c r="A1360" s="2">
        <v>350</v>
      </c>
      <c r="B1360" s="2">
        <v>20</v>
      </c>
      <c r="D1360" s="1"/>
      <c r="E1360" s="1"/>
      <c r="F1360" s="1"/>
      <c r="G1360" s="1"/>
    </row>
    <row r="1361" spans="1:7">
      <c r="A1361" s="2">
        <v>400</v>
      </c>
      <c r="B1361" s="2">
        <v>30</v>
      </c>
      <c r="D1361" s="1"/>
      <c r="E1361" s="1"/>
      <c r="F1361" s="1"/>
      <c r="G1361" s="1"/>
    </row>
    <row r="1362" spans="1:7">
      <c r="A1362" s="2">
        <v>420</v>
      </c>
      <c r="B1362" s="2">
        <v>40</v>
      </c>
      <c r="D1362" s="1"/>
      <c r="E1362" s="1"/>
      <c r="F1362" s="1"/>
      <c r="G1362" s="1"/>
    </row>
    <row r="1363" spans="1:7">
      <c r="A1363" s="2">
        <v>300</v>
      </c>
      <c r="B1363" s="2">
        <v>10</v>
      </c>
      <c r="D1363" s="1"/>
      <c r="E1363" s="1"/>
      <c r="F1363" s="1"/>
      <c r="G1363" s="1"/>
    </row>
    <row r="1364" spans="1:7">
      <c r="A1364" s="2">
        <v>350</v>
      </c>
      <c r="B1364" s="2">
        <v>25</v>
      </c>
      <c r="D1364" s="1"/>
      <c r="E1364" s="1"/>
      <c r="F1364" s="1"/>
      <c r="G1364" s="1"/>
    </row>
    <row r="1365" spans="1:7">
      <c r="A1365" s="2">
        <v>400</v>
      </c>
      <c r="B1365" s="2">
        <v>35</v>
      </c>
      <c r="D1365" s="1"/>
      <c r="E1365" s="1"/>
      <c r="F1365" s="1"/>
      <c r="G1365" s="1"/>
    </row>
    <row r="1366" spans="1:7">
      <c r="A1366" s="2">
        <v>450</v>
      </c>
      <c r="B1366" s="2">
        <v>20</v>
      </c>
      <c r="D1366" s="1"/>
      <c r="E1366" s="1"/>
      <c r="F1366" s="1"/>
      <c r="G1366" s="1"/>
    </row>
    <row r="1367" spans="1:7">
      <c r="A1367" s="2">
        <v>400</v>
      </c>
      <c r="B1367" s="2">
        <v>35</v>
      </c>
      <c r="D1367" s="1"/>
      <c r="E1367" s="1"/>
      <c r="F1367" s="1"/>
      <c r="G1367" s="1"/>
    </row>
    <row r="1368" spans="1:7">
      <c r="A1368" s="2">
        <v>350</v>
      </c>
      <c r="B1368" s="2">
        <v>20</v>
      </c>
      <c r="D1368" s="1"/>
      <c r="E1368" s="1"/>
      <c r="F1368" s="1"/>
      <c r="G1368" s="1"/>
    </row>
    <row r="1369" spans="1:7">
      <c r="A1369" s="2">
        <v>300</v>
      </c>
      <c r="B1369" s="2">
        <v>15</v>
      </c>
      <c r="D1369" s="1"/>
      <c r="E1369" s="1"/>
      <c r="F1369" s="1"/>
      <c r="G1369" s="1"/>
    </row>
    <row r="1370" spans="1:7">
      <c r="A1370" s="2">
        <v>350</v>
      </c>
      <c r="B1370" s="2">
        <v>35</v>
      </c>
      <c r="D1370" s="1"/>
      <c r="E1370" s="1"/>
      <c r="F1370" s="1"/>
      <c r="G1370" s="1"/>
    </row>
    <row r="1371" spans="1:7">
      <c r="A1371" s="2">
        <v>405</v>
      </c>
      <c r="B1371" s="2">
        <v>29</v>
      </c>
      <c r="D1371" s="1"/>
      <c r="E1371" s="1"/>
      <c r="F1371" s="1"/>
      <c r="G1371" s="1"/>
    </row>
    <row r="1372" spans="1:7">
      <c r="A1372" s="2">
        <v>450</v>
      </c>
      <c r="B1372" s="2">
        <v>20</v>
      </c>
      <c r="D1372" s="1"/>
      <c r="E1372" s="1"/>
      <c r="F1372" s="1"/>
      <c r="G1372" s="1"/>
    </row>
    <row r="1373" spans="1:7">
      <c r="A1373" s="2">
        <v>500</v>
      </c>
      <c r="B1373" s="2">
        <v>40</v>
      </c>
      <c r="D1373" s="1"/>
      <c r="E1373" s="1"/>
      <c r="F1373" s="1"/>
      <c r="G1373" s="1"/>
    </row>
    <row r="1374" spans="1:7">
      <c r="A1374" s="2">
        <v>371</v>
      </c>
      <c r="B1374" s="2">
        <v>27</v>
      </c>
      <c r="D1374" s="1"/>
      <c r="E1374" s="1"/>
      <c r="F1374" s="1"/>
      <c r="G1374" s="1"/>
    </row>
    <row r="1375" spans="1:7">
      <c r="A1375" s="2">
        <v>500</v>
      </c>
      <c r="B1375" s="2">
        <v>40</v>
      </c>
      <c r="D1375" s="1"/>
      <c r="E1375" s="1"/>
      <c r="F1375" s="1"/>
      <c r="G1375" s="1"/>
    </row>
    <row r="1376" spans="1:7">
      <c r="A1376" s="2">
        <v>400</v>
      </c>
      <c r="B1376" s="2">
        <v>25</v>
      </c>
      <c r="D1376" s="1"/>
      <c r="E1376" s="1"/>
      <c r="F1376" s="1"/>
      <c r="G1376" s="1"/>
    </row>
    <row r="1377" spans="1:7">
      <c r="A1377" s="2">
        <v>484</v>
      </c>
      <c r="B1377" s="2">
        <v>54</v>
      </c>
      <c r="D1377" s="1"/>
      <c r="E1377" s="1"/>
      <c r="F1377" s="1"/>
      <c r="G1377" s="1"/>
    </row>
    <row r="1378" spans="1:7">
      <c r="A1378" s="2">
        <v>282</v>
      </c>
      <c r="B1378" s="2">
        <v>22</v>
      </c>
      <c r="D1378" s="1"/>
      <c r="E1378" s="1"/>
      <c r="F1378" s="1"/>
      <c r="G1378" s="1"/>
    </row>
    <row r="1379" spans="1:7">
      <c r="A1379" s="2">
        <v>400</v>
      </c>
      <c r="B1379" s="2">
        <v>25</v>
      </c>
      <c r="D1379" s="1"/>
      <c r="E1379" s="1"/>
      <c r="F1379" s="1"/>
      <c r="G1379" s="1"/>
    </row>
    <row r="1380" spans="1:7">
      <c r="A1380" s="2">
        <v>470</v>
      </c>
      <c r="B1380" s="2">
        <v>50</v>
      </c>
      <c r="D1380" s="1"/>
      <c r="E1380" s="1"/>
      <c r="F1380" s="1"/>
      <c r="G1380" s="1"/>
    </row>
    <row r="1381" spans="1:7">
      <c r="A1381" s="2">
        <v>450</v>
      </c>
      <c r="B1381" s="2">
        <v>20</v>
      </c>
      <c r="D1381" s="1"/>
      <c r="E1381" s="1"/>
      <c r="F1381" s="1"/>
      <c r="G1381" s="1"/>
    </row>
    <row r="1382" spans="1:7">
      <c r="A1382" s="2">
        <v>300</v>
      </c>
      <c r="B1382" s="2">
        <v>15</v>
      </c>
      <c r="D1382" s="1"/>
      <c r="E1382" s="1"/>
      <c r="F1382" s="1"/>
      <c r="G1382" s="1"/>
    </row>
    <row r="1383" spans="1:7">
      <c r="A1383" s="2">
        <v>450</v>
      </c>
      <c r="B1383" s="2">
        <v>35</v>
      </c>
      <c r="D1383" s="1"/>
      <c r="E1383" s="1"/>
      <c r="F1383" s="1"/>
      <c r="G1383" s="1"/>
    </row>
    <row r="1384" spans="1:7">
      <c r="A1384" s="2">
        <v>300</v>
      </c>
      <c r="B1384" s="2">
        <v>15</v>
      </c>
      <c r="D1384" s="1"/>
      <c r="E1384" s="1"/>
      <c r="F1384" s="1"/>
      <c r="G1384" s="1"/>
    </row>
    <row r="1385" spans="1:7">
      <c r="A1385" s="2">
        <v>480</v>
      </c>
      <c r="B1385" s="2">
        <v>30</v>
      </c>
      <c r="D1385" s="1"/>
      <c r="E1385" s="1"/>
      <c r="F1385" s="1"/>
      <c r="G1385" s="1"/>
    </row>
    <row r="1386" spans="1:7">
      <c r="A1386" s="2">
        <v>400</v>
      </c>
      <c r="B1386" s="2">
        <v>25</v>
      </c>
      <c r="D1386" s="1"/>
      <c r="E1386" s="1"/>
      <c r="F1386" s="1"/>
      <c r="G1386" s="1"/>
    </row>
    <row r="1387" spans="1:7">
      <c r="A1387" s="2">
        <v>450</v>
      </c>
      <c r="B1387" s="2">
        <v>30</v>
      </c>
      <c r="D1387" s="1"/>
      <c r="E1387" s="1"/>
      <c r="F1387" s="1"/>
      <c r="G1387" s="1"/>
    </row>
    <row r="1388" spans="1:7">
      <c r="A1388" s="2">
        <v>450</v>
      </c>
      <c r="B1388" s="2">
        <v>35</v>
      </c>
      <c r="D1388" s="1"/>
      <c r="E1388" s="1"/>
      <c r="F1388" s="1"/>
      <c r="G1388" s="1"/>
    </row>
    <row r="1389" spans="1:7">
      <c r="A1389" s="2">
        <v>350</v>
      </c>
      <c r="B1389" s="2">
        <v>20</v>
      </c>
      <c r="D1389" s="1"/>
      <c r="E1389" s="1"/>
      <c r="F1389" s="1"/>
      <c r="G1389" s="1"/>
    </row>
    <row r="1390" spans="1:7">
      <c r="A1390" s="2">
        <v>500</v>
      </c>
      <c r="B1390" s="2">
        <v>40</v>
      </c>
      <c r="D1390" s="1"/>
      <c r="E1390" s="1"/>
      <c r="F1390" s="1"/>
      <c r="G1390" s="1"/>
    </row>
    <row r="1391" spans="1:7">
      <c r="A1391" s="2">
        <v>400</v>
      </c>
      <c r="B1391" s="2">
        <v>25</v>
      </c>
      <c r="D1391" s="1"/>
      <c r="E1391" s="1"/>
      <c r="F1391" s="1"/>
      <c r="G1391" s="1"/>
    </row>
    <row r="1392" spans="1:7">
      <c r="A1392" s="2">
        <v>500</v>
      </c>
      <c r="B1392" s="2">
        <v>40</v>
      </c>
      <c r="D1392" s="1"/>
      <c r="E1392" s="1"/>
      <c r="F1392" s="1"/>
      <c r="G1392" s="1"/>
    </row>
    <row r="1393" spans="1:7">
      <c r="A1393" s="2">
        <v>350</v>
      </c>
      <c r="B1393" s="2">
        <v>25</v>
      </c>
      <c r="D1393" s="1"/>
      <c r="E1393" s="1"/>
      <c r="F1393" s="1"/>
      <c r="G1393" s="1"/>
    </row>
    <row r="1394" spans="1:7">
      <c r="A1394" s="2">
        <v>400</v>
      </c>
      <c r="B1394" s="2">
        <v>35</v>
      </c>
      <c r="D1394" s="1"/>
      <c r="E1394" s="1"/>
      <c r="F1394" s="1"/>
      <c r="G1394" s="1"/>
    </row>
    <row r="1395" spans="1:7">
      <c r="A1395" s="2">
        <v>400</v>
      </c>
      <c r="B1395" s="2">
        <v>30</v>
      </c>
      <c r="D1395" s="1"/>
      <c r="E1395" s="1"/>
      <c r="F1395" s="1"/>
      <c r="G1395" s="1"/>
    </row>
    <row r="1396" spans="1:7">
      <c r="A1396" s="2">
        <v>450</v>
      </c>
      <c r="B1396" s="2">
        <v>25</v>
      </c>
      <c r="D1396" s="1"/>
      <c r="E1396" s="1"/>
      <c r="F1396" s="1"/>
      <c r="G1396" s="1"/>
    </row>
    <row r="1397" spans="1:7">
      <c r="A1397" s="2">
        <v>500</v>
      </c>
      <c r="B1397" s="2">
        <v>40</v>
      </c>
      <c r="D1397" s="1"/>
      <c r="E1397" s="1"/>
      <c r="F1397" s="1"/>
      <c r="G1397" s="1"/>
    </row>
    <row r="1398" spans="1:7">
      <c r="A1398" s="2">
        <v>450</v>
      </c>
      <c r="B1398" s="2">
        <v>40</v>
      </c>
      <c r="D1398" s="1"/>
      <c r="E1398" s="1"/>
      <c r="F1398" s="1"/>
      <c r="G1398" s="1"/>
    </row>
    <row r="1399" spans="1:7">
      <c r="A1399" s="2">
        <v>450</v>
      </c>
      <c r="B1399" s="2">
        <v>30</v>
      </c>
      <c r="D1399" s="1"/>
      <c r="E1399" s="1"/>
      <c r="F1399" s="1"/>
      <c r="G1399" s="1"/>
    </row>
    <row r="1400" spans="1:7">
      <c r="A1400" s="2">
        <v>400</v>
      </c>
      <c r="B1400" s="2">
        <v>15</v>
      </c>
      <c r="D1400" s="1"/>
      <c r="E1400" s="1"/>
      <c r="F1400" s="1"/>
      <c r="G1400" s="1"/>
    </row>
    <row r="1401" spans="1:7">
      <c r="A1401" s="2">
        <v>450</v>
      </c>
      <c r="B1401" s="2">
        <v>25</v>
      </c>
      <c r="D1401" s="1"/>
      <c r="E1401" s="1"/>
      <c r="F1401" s="1"/>
      <c r="G1401" s="1"/>
    </row>
    <row r="1402" spans="1:7">
      <c r="A1402" s="2">
        <v>500</v>
      </c>
      <c r="B1402" s="2">
        <v>40</v>
      </c>
      <c r="D1402" s="1"/>
      <c r="E1402" s="1"/>
      <c r="F1402" s="1"/>
      <c r="G1402" s="1"/>
    </row>
    <row r="1403" spans="1:7">
      <c r="A1403" s="2">
        <v>350</v>
      </c>
      <c r="B1403" s="2">
        <v>20</v>
      </c>
      <c r="D1403" s="1"/>
      <c r="E1403" s="1"/>
      <c r="F1403" s="1"/>
      <c r="G1403" s="1"/>
    </row>
    <row r="1404" spans="1:7">
      <c r="A1404" s="2">
        <v>300</v>
      </c>
      <c r="B1404" s="2">
        <v>15</v>
      </c>
      <c r="D1404" s="1"/>
      <c r="E1404" s="1"/>
      <c r="F1404" s="1"/>
      <c r="G1404" s="1"/>
    </row>
    <row r="1405" spans="1:7">
      <c r="A1405" s="2">
        <v>450</v>
      </c>
      <c r="B1405" s="2">
        <v>30</v>
      </c>
      <c r="D1405" s="1"/>
      <c r="E1405" s="1"/>
      <c r="F1405" s="1"/>
      <c r="G1405" s="1"/>
    </row>
    <row r="1406" spans="1:7">
      <c r="A1406" s="2">
        <v>480</v>
      </c>
      <c r="B1406" s="2">
        <v>30</v>
      </c>
      <c r="D1406" s="1"/>
      <c r="E1406" s="1"/>
      <c r="F1406" s="1"/>
      <c r="G1406" s="1"/>
    </row>
    <row r="1407" spans="1:7">
      <c r="A1407" s="2">
        <v>400</v>
      </c>
      <c r="B1407" s="2">
        <v>30</v>
      </c>
      <c r="D1407" s="1"/>
      <c r="E1407" s="1"/>
      <c r="F1407" s="1"/>
      <c r="G1407" s="1"/>
    </row>
    <row r="1408" spans="1:7">
      <c r="A1408" s="2">
        <v>443</v>
      </c>
      <c r="B1408" s="2">
        <v>32</v>
      </c>
      <c r="D1408" s="1"/>
      <c r="E1408" s="1"/>
      <c r="F1408" s="1"/>
      <c r="G1408" s="1"/>
    </row>
    <row r="1409" spans="1:7">
      <c r="A1409" s="2">
        <v>350</v>
      </c>
      <c r="B1409" s="2">
        <v>20</v>
      </c>
      <c r="D1409" s="1"/>
      <c r="E1409" s="1"/>
      <c r="F1409" s="1"/>
      <c r="G1409" s="1"/>
    </row>
    <row r="1410" spans="1:7">
      <c r="A1410" s="2">
        <v>500</v>
      </c>
      <c r="B1410" s="2">
        <v>40</v>
      </c>
      <c r="D1410" s="1"/>
      <c r="E1410" s="1"/>
      <c r="F1410" s="1"/>
      <c r="G1410" s="1"/>
    </row>
    <row r="1411" spans="1:7">
      <c r="A1411" s="2">
        <v>450</v>
      </c>
      <c r="B1411" s="2">
        <v>45</v>
      </c>
      <c r="D1411" s="1"/>
      <c r="E1411" s="1"/>
      <c r="F1411" s="1"/>
      <c r="G1411" s="1"/>
    </row>
    <row r="1412" spans="1:7">
      <c r="A1412" s="2">
        <v>500</v>
      </c>
      <c r="B1412" s="2">
        <v>50</v>
      </c>
      <c r="D1412" s="1"/>
      <c r="E1412" s="1"/>
      <c r="F1412" s="1"/>
      <c r="G1412" s="1"/>
    </row>
    <row r="1413" spans="1:7">
      <c r="A1413" s="2">
        <v>350</v>
      </c>
      <c r="B1413" s="2">
        <v>20</v>
      </c>
      <c r="D1413" s="1"/>
      <c r="E1413" s="1"/>
      <c r="F1413" s="1"/>
      <c r="G1413" s="1"/>
    </row>
    <row r="1414" spans="1:7">
      <c r="A1414" s="2">
        <v>450</v>
      </c>
      <c r="B1414" s="2">
        <v>45</v>
      </c>
      <c r="D1414" s="1"/>
      <c r="E1414" s="1"/>
      <c r="F1414" s="1"/>
      <c r="G1414" s="1"/>
    </row>
    <row r="1415" spans="1:7">
      <c r="A1415" s="2">
        <v>450</v>
      </c>
      <c r="B1415" s="2">
        <v>30</v>
      </c>
      <c r="D1415" s="1"/>
      <c r="E1415" s="1"/>
      <c r="F1415" s="1"/>
      <c r="G1415" s="1"/>
    </row>
    <row r="1416" spans="1:7">
      <c r="A1416" s="2">
        <v>500</v>
      </c>
      <c r="B1416" s="2">
        <v>45</v>
      </c>
      <c r="D1416" s="1"/>
      <c r="E1416" s="1"/>
      <c r="F1416" s="1"/>
      <c r="G1416" s="1"/>
    </row>
    <row r="1417" spans="1:7">
      <c r="A1417" s="2">
        <v>300</v>
      </c>
      <c r="B1417" s="2">
        <v>15</v>
      </c>
      <c r="D1417" s="1"/>
      <c r="E1417" s="1"/>
      <c r="F1417" s="1"/>
      <c r="G1417" s="1"/>
    </row>
    <row r="1418" spans="1:7">
      <c r="A1418" s="2">
        <v>500</v>
      </c>
      <c r="B1418" s="2">
        <v>20</v>
      </c>
      <c r="D1418" s="1"/>
      <c r="E1418" s="1"/>
      <c r="F1418" s="1"/>
      <c r="G1418" s="1"/>
    </row>
    <row r="1419" spans="1:7">
      <c r="A1419" s="2">
        <v>493</v>
      </c>
      <c r="B1419" s="2">
        <v>35</v>
      </c>
      <c r="D1419" s="1"/>
      <c r="E1419" s="1"/>
      <c r="F1419" s="1"/>
      <c r="G1419" s="1"/>
    </row>
    <row r="1420" spans="1:7">
      <c r="A1420" s="2">
        <v>400</v>
      </c>
      <c r="B1420" s="2">
        <v>35</v>
      </c>
      <c r="D1420" s="1"/>
      <c r="E1420" s="1"/>
      <c r="F1420" s="1"/>
      <c r="G1420" s="1"/>
    </row>
    <row r="1421" spans="1:7">
      <c r="A1421" s="2">
        <v>400</v>
      </c>
      <c r="B1421" s="2">
        <v>30</v>
      </c>
      <c r="D1421" s="1"/>
      <c r="E1421" s="1"/>
      <c r="F1421" s="1"/>
      <c r="G1421" s="1"/>
    </row>
    <row r="1422" spans="1:7">
      <c r="A1422" s="2">
        <v>350</v>
      </c>
      <c r="B1422" s="2">
        <v>25</v>
      </c>
      <c r="D1422" s="1"/>
      <c r="E1422" s="1"/>
      <c r="F1422" s="1"/>
      <c r="G1422" s="1"/>
    </row>
    <row r="1423" spans="1:7">
      <c r="A1423" s="2">
        <v>450</v>
      </c>
      <c r="B1423" s="2">
        <v>25</v>
      </c>
      <c r="D1423" s="1"/>
      <c r="E1423" s="1"/>
      <c r="F1423" s="1"/>
      <c r="G1423" s="1"/>
    </row>
    <row r="1424" spans="1:7">
      <c r="A1424" s="2">
        <v>350</v>
      </c>
      <c r="B1424" s="2">
        <v>20</v>
      </c>
      <c r="D1424" s="1"/>
      <c r="E1424" s="1"/>
      <c r="F1424" s="1"/>
      <c r="G1424" s="1"/>
    </row>
    <row r="1425" spans="1:7">
      <c r="A1425" s="2">
        <v>350</v>
      </c>
      <c r="B1425" s="2">
        <v>25</v>
      </c>
      <c r="D1425" s="1"/>
      <c r="E1425" s="1"/>
      <c r="F1425" s="1"/>
      <c r="G1425" s="1"/>
    </row>
    <row r="1426" spans="1:7">
      <c r="A1426" s="2">
        <v>405</v>
      </c>
      <c r="B1426" s="2">
        <v>29</v>
      </c>
      <c r="D1426" s="1"/>
      <c r="E1426" s="1"/>
      <c r="F1426" s="1"/>
      <c r="G1426" s="1"/>
    </row>
    <row r="1427" spans="1:7">
      <c r="A1427" s="2">
        <v>480</v>
      </c>
      <c r="B1427" s="2">
        <v>30</v>
      </c>
      <c r="D1427" s="1"/>
      <c r="E1427" s="1"/>
      <c r="F1427" s="1"/>
      <c r="G1427" s="1"/>
    </row>
    <row r="1428" spans="1:7">
      <c r="A1428" s="2">
        <v>400</v>
      </c>
      <c r="B1428" s="2">
        <v>25</v>
      </c>
      <c r="D1428" s="1"/>
      <c r="E1428" s="1"/>
      <c r="F1428" s="1"/>
      <c r="G1428" s="1"/>
    </row>
    <row r="1429" spans="1:7">
      <c r="A1429" s="2">
        <v>450</v>
      </c>
      <c r="B1429" s="2">
        <v>25</v>
      </c>
      <c r="D1429" s="1"/>
      <c r="E1429" s="1"/>
      <c r="F1429" s="1"/>
      <c r="G1429" s="1"/>
    </row>
    <row r="1430" spans="1:7">
      <c r="A1430" s="2">
        <v>400</v>
      </c>
      <c r="B1430" s="2">
        <v>40</v>
      </c>
      <c r="D1430" s="1"/>
      <c r="E1430" s="1"/>
      <c r="F1430" s="1"/>
      <c r="G1430" s="1"/>
    </row>
    <row r="1431" spans="1:7">
      <c r="A1431" s="2">
        <v>400</v>
      </c>
      <c r="B1431" s="2">
        <v>35</v>
      </c>
      <c r="D1431" s="1"/>
      <c r="E1431" s="1"/>
      <c r="F1431" s="1"/>
      <c r="G1431" s="1"/>
    </row>
    <row r="1432" spans="1:7">
      <c r="A1432" s="2">
        <v>500</v>
      </c>
      <c r="B1432" s="2">
        <v>25</v>
      </c>
      <c r="D1432" s="1"/>
      <c r="E1432" s="1"/>
      <c r="F1432" s="1"/>
      <c r="G1432" s="1"/>
    </row>
    <row r="1433" spans="1:7">
      <c r="A1433" s="2">
        <v>400</v>
      </c>
      <c r="B1433" s="2">
        <v>15</v>
      </c>
      <c r="D1433" s="1"/>
      <c r="E1433" s="1"/>
      <c r="F1433" s="1"/>
      <c r="G1433" s="1"/>
    </row>
    <row r="1434" spans="1:7">
      <c r="A1434" s="2">
        <v>500</v>
      </c>
      <c r="B1434" s="2">
        <v>50</v>
      </c>
      <c r="D1434" s="1"/>
      <c r="E1434" s="1"/>
      <c r="F1434" s="1"/>
      <c r="G1434" s="1"/>
    </row>
    <row r="1435" spans="1:7">
      <c r="A1435" s="2">
        <v>480</v>
      </c>
      <c r="B1435" s="2">
        <v>15</v>
      </c>
      <c r="D1435" s="1"/>
      <c r="E1435" s="1"/>
      <c r="F1435" s="1"/>
      <c r="G1435" s="1"/>
    </row>
    <row r="1436" spans="1:7">
      <c r="A1436" s="2">
        <v>350</v>
      </c>
      <c r="B1436" s="2">
        <v>20</v>
      </c>
      <c r="D1436" s="1"/>
      <c r="E1436" s="1"/>
      <c r="F1436" s="1"/>
      <c r="G1436" s="1"/>
    </row>
    <row r="1437" spans="1:7">
      <c r="A1437" s="2">
        <v>350</v>
      </c>
      <c r="B1437" s="2">
        <v>20</v>
      </c>
      <c r="D1437" s="1"/>
      <c r="E1437" s="1"/>
      <c r="F1437" s="1"/>
      <c r="G1437" s="1"/>
    </row>
    <row r="1438" spans="1:7">
      <c r="A1438" s="2">
        <v>350</v>
      </c>
      <c r="B1438" s="2">
        <v>20</v>
      </c>
      <c r="D1438" s="1"/>
      <c r="E1438" s="1"/>
      <c r="F1438" s="1"/>
      <c r="G1438" s="1"/>
    </row>
    <row r="1439" spans="1:7">
      <c r="A1439" s="2">
        <v>350</v>
      </c>
      <c r="B1439" s="2">
        <v>25</v>
      </c>
      <c r="D1439" s="1"/>
      <c r="E1439" s="1"/>
      <c r="F1439" s="1"/>
      <c r="G1439" s="1"/>
    </row>
    <row r="1440" spans="1:7">
      <c r="A1440" s="2">
        <v>450</v>
      </c>
      <c r="B1440" s="2">
        <v>40</v>
      </c>
      <c r="D1440" s="1"/>
      <c r="E1440" s="1"/>
      <c r="F1440" s="1"/>
      <c r="G1440" s="1"/>
    </row>
    <row r="1441" spans="1:7">
      <c r="A1441" s="2">
        <v>350</v>
      </c>
      <c r="B1441" s="2">
        <v>20</v>
      </c>
      <c r="D1441" s="1"/>
      <c r="E1441" s="1"/>
      <c r="F1441" s="1"/>
      <c r="G1441" s="1"/>
    </row>
    <row r="1442" spans="1:7">
      <c r="A1442" s="2">
        <v>500</v>
      </c>
      <c r="B1442" s="2">
        <v>50</v>
      </c>
      <c r="D1442" s="1"/>
      <c r="E1442" s="1"/>
      <c r="F1442" s="1"/>
      <c r="G1442" s="1"/>
    </row>
    <row r="1443" spans="1:7">
      <c r="A1443" s="2">
        <v>374</v>
      </c>
      <c r="B1443" s="2">
        <v>27</v>
      </c>
      <c r="D1443" s="1"/>
      <c r="E1443" s="1"/>
      <c r="F1443" s="1"/>
      <c r="G1443" s="1"/>
    </row>
    <row r="1444" spans="1:7">
      <c r="A1444" s="2">
        <v>450</v>
      </c>
      <c r="B1444" s="2">
        <v>35</v>
      </c>
      <c r="D1444" s="1"/>
      <c r="E1444" s="1"/>
      <c r="F1444" s="1"/>
      <c r="G1444" s="1"/>
    </row>
    <row r="1445" spans="1:7">
      <c r="A1445" s="2">
        <v>497</v>
      </c>
      <c r="B1445" s="2">
        <v>32</v>
      </c>
      <c r="D1445" s="1"/>
      <c r="E1445" s="1"/>
      <c r="F1445" s="1"/>
      <c r="G1445" s="1"/>
    </row>
    <row r="1446" spans="1:7">
      <c r="A1446" s="2">
        <v>450</v>
      </c>
      <c r="B1446" s="2">
        <v>30</v>
      </c>
      <c r="D1446" s="1"/>
      <c r="E1446" s="1"/>
      <c r="F1446" s="1"/>
      <c r="G1446" s="1"/>
    </row>
    <row r="1447" spans="1:7">
      <c r="A1447" s="2">
        <v>500</v>
      </c>
      <c r="B1447" s="2">
        <v>45</v>
      </c>
      <c r="D1447" s="1"/>
      <c r="E1447" s="1"/>
      <c r="F1447" s="1"/>
      <c r="G1447" s="1"/>
    </row>
    <row r="1448" spans="1:7">
      <c r="A1448" s="2">
        <v>350</v>
      </c>
      <c r="B1448" s="2">
        <v>25</v>
      </c>
      <c r="D1448" s="1"/>
      <c r="E1448" s="1"/>
      <c r="F1448" s="1"/>
      <c r="G1448" s="1"/>
    </row>
    <row r="1449" spans="1:7">
      <c r="A1449" s="2">
        <v>300</v>
      </c>
      <c r="B1449" s="2">
        <v>15</v>
      </c>
      <c r="D1449" s="1"/>
      <c r="E1449" s="1"/>
      <c r="F1449" s="1"/>
      <c r="G1449" s="1"/>
    </row>
    <row r="1450" spans="1:7">
      <c r="A1450" s="2">
        <v>400</v>
      </c>
      <c r="B1450" s="2">
        <v>40</v>
      </c>
      <c r="D1450" s="1"/>
      <c r="E1450" s="1"/>
      <c r="F1450" s="1"/>
      <c r="G1450" s="1"/>
    </row>
    <row r="1451" spans="1:7">
      <c r="A1451" s="2">
        <v>400</v>
      </c>
      <c r="B1451" s="2">
        <v>40</v>
      </c>
      <c r="D1451" s="1"/>
      <c r="E1451" s="1"/>
      <c r="F1451" s="1"/>
      <c r="G1451" s="1"/>
    </row>
    <row r="1452" spans="1:7">
      <c r="A1452" s="2">
        <v>350</v>
      </c>
      <c r="B1452" s="2">
        <v>20</v>
      </c>
      <c r="D1452" s="1"/>
      <c r="E1452" s="1"/>
      <c r="F1452" s="1"/>
      <c r="G1452" s="1"/>
    </row>
    <row r="1453" spans="1:7">
      <c r="A1453" s="2">
        <v>350</v>
      </c>
      <c r="B1453" s="2">
        <v>20</v>
      </c>
      <c r="D1453" s="1"/>
      <c r="E1453" s="1"/>
      <c r="F1453" s="1"/>
      <c r="G1453" s="1"/>
    </row>
    <row r="1454" spans="1:7">
      <c r="A1454" s="2">
        <v>443</v>
      </c>
      <c r="B1454" s="2">
        <v>32</v>
      </c>
      <c r="D1454" s="1"/>
      <c r="E1454" s="1"/>
      <c r="F1454" s="1"/>
      <c r="G1454" s="1"/>
    </row>
    <row r="1455" spans="1:7">
      <c r="A1455" s="2">
        <v>350</v>
      </c>
      <c r="B1455" s="2">
        <v>20</v>
      </c>
      <c r="D1455" s="1"/>
      <c r="E1455" s="1"/>
      <c r="F1455" s="1"/>
      <c r="G1455" s="1"/>
    </row>
    <row r="1456" spans="1:7">
      <c r="A1456" s="2">
        <v>400</v>
      </c>
      <c r="B1456" s="2">
        <v>20</v>
      </c>
      <c r="D1456" s="1"/>
      <c r="E1456" s="1"/>
      <c r="F1456" s="1"/>
      <c r="G1456" s="1"/>
    </row>
    <row r="1457" spans="1:7">
      <c r="A1457" s="2">
        <v>400</v>
      </c>
      <c r="B1457" s="2">
        <v>40</v>
      </c>
      <c r="D1457" s="1"/>
      <c r="E1457" s="1"/>
      <c r="F1457" s="1"/>
      <c r="G1457" s="1"/>
    </row>
    <row r="1458" spans="1:7">
      <c r="A1458" s="2">
        <v>478</v>
      </c>
      <c r="B1458" s="2">
        <v>38</v>
      </c>
      <c r="D1458" s="1"/>
      <c r="E1458" s="1"/>
      <c r="F1458" s="1"/>
      <c r="G1458" s="1"/>
    </row>
    <row r="1459" spans="1:7">
      <c r="A1459" s="2">
        <v>495</v>
      </c>
      <c r="B1459" s="2">
        <v>36</v>
      </c>
      <c r="D1459" s="1"/>
      <c r="E1459" s="1"/>
      <c r="F1459" s="1"/>
      <c r="G1459" s="1"/>
    </row>
    <row r="1460" spans="1:7">
      <c r="A1460" s="2">
        <v>350</v>
      </c>
      <c r="B1460" s="2">
        <v>30</v>
      </c>
      <c r="D1460" s="1"/>
      <c r="E1460" s="1"/>
      <c r="F1460" s="1"/>
      <c r="G1460" s="1"/>
    </row>
    <row r="1461" spans="1:7">
      <c r="A1461" s="2">
        <v>350</v>
      </c>
      <c r="B1461" s="2">
        <v>20</v>
      </c>
      <c r="D1461" s="1"/>
      <c r="E1461" s="1"/>
      <c r="F1461" s="1"/>
      <c r="G1461" s="1"/>
    </row>
    <row r="1462" spans="1:7">
      <c r="A1462" s="2">
        <v>400</v>
      </c>
      <c r="B1462" s="2">
        <v>20</v>
      </c>
      <c r="D1462" s="1"/>
      <c r="E1462" s="1"/>
      <c r="F1462" s="1"/>
      <c r="G1462" s="1"/>
    </row>
    <row r="1463" spans="1:7">
      <c r="A1463" s="2">
        <v>400</v>
      </c>
      <c r="B1463" s="2">
        <v>20</v>
      </c>
      <c r="D1463" s="1"/>
      <c r="E1463" s="1"/>
      <c r="F1463" s="1"/>
      <c r="G1463" s="1"/>
    </row>
    <row r="1464" spans="1:7">
      <c r="A1464" s="2">
        <v>500</v>
      </c>
      <c r="B1464" s="2">
        <v>40</v>
      </c>
      <c r="D1464" s="1"/>
      <c r="E1464" s="1"/>
      <c r="F1464" s="1"/>
      <c r="G1464" s="1"/>
    </row>
    <row r="1465" spans="1:7">
      <c r="A1465" s="2">
        <v>400</v>
      </c>
      <c r="B1465" s="2">
        <v>30</v>
      </c>
      <c r="D1465" s="1"/>
      <c r="E1465" s="1"/>
      <c r="F1465" s="1"/>
      <c r="G1465" s="1"/>
    </row>
    <row r="1466" spans="1:7">
      <c r="A1466" s="2">
        <v>350</v>
      </c>
      <c r="B1466" s="2">
        <v>10</v>
      </c>
      <c r="D1466" s="1"/>
      <c r="E1466" s="1"/>
      <c r="F1466" s="1"/>
      <c r="G1466" s="1"/>
    </row>
    <row r="1467" spans="1:7">
      <c r="A1467" s="2">
        <v>400</v>
      </c>
      <c r="B1467" s="2">
        <v>30</v>
      </c>
      <c r="D1467" s="1"/>
      <c r="E1467" s="1"/>
      <c r="F1467" s="1"/>
      <c r="G1467" s="1"/>
    </row>
    <row r="1468" spans="1:7">
      <c r="A1468" s="2">
        <v>400</v>
      </c>
      <c r="B1468" s="2">
        <v>20</v>
      </c>
      <c r="D1468" s="1"/>
      <c r="E1468" s="1"/>
      <c r="F1468" s="1"/>
      <c r="G1468" s="1"/>
    </row>
    <row r="1469" spans="1:7">
      <c r="A1469" s="2">
        <v>400</v>
      </c>
      <c r="B1469" s="2">
        <v>25</v>
      </c>
      <c r="D1469" s="1"/>
      <c r="E1469" s="1"/>
      <c r="F1469" s="1"/>
      <c r="G1469" s="1"/>
    </row>
    <row r="1470" spans="1:7">
      <c r="A1470" s="2">
        <v>500</v>
      </c>
      <c r="B1470" s="2">
        <v>40</v>
      </c>
      <c r="D1470" s="1"/>
      <c r="E1470" s="1"/>
      <c r="F1470" s="1"/>
      <c r="G1470" s="1"/>
    </row>
    <row r="1471" spans="1:7">
      <c r="A1471" s="2">
        <v>450</v>
      </c>
      <c r="B1471" s="2">
        <v>25</v>
      </c>
      <c r="D1471" s="1"/>
      <c r="E1471" s="1"/>
      <c r="F1471" s="1"/>
      <c r="G1471" s="1"/>
    </row>
    <row r="1472" spans="1:7">
      <c r="A1472" s="2">
        <v>350</v>
      </c>
      <c r="B1472" s="2">
        <v>30</v>
      </c>
      <c r="D1472" s="1"/>
      <c r="E1472" s="1"/>
      <c r="F1472" s="1"/>
      <c r="G1472" s="1"/>
    </row>
    <row r="1473" spans="1:7">
      <c r="A1473" s="2">
        <v>400</v>
      </c>
      <c r="B1473" s="2">
        <v>25</v>
      </c>
      <c r="D1473" s="1"/>
      <c r="E1473" s="1"/>
      <c r="F1473" s="1"/>
      <c r="G1473" s="1"/>
    </row>
    <row r="1474" spans="1:7">
      <c r="A1474" s="2">
        <v>400</v>
      </c>
      <c r="B1474" s="2">
        <v>15</v>
      </c>
      <c r="D1474" s="1"/>
      <c r="E1474" s="1"/>
      <c r="F1474" s="1"/>
      <c r="G1474" s="1"/>
    </row>
    <row r="1475" spans="1:7">
      <c r="A1475" s="2">
        <v>480</v>
      </c>
      <c r="B1475" s="2">
        <v>15</v>
      </c>
      <c r="D1475" s="1"/>
      <c r="E1475" s="1"/>
      <c r="F1475" s="1"/>
      <c r="G1475" s="1"/>
    </row>
    <row r="1476" spans="1:7">
      <c r="A1476" s="2">
        <v>495</v>
      </c>
      <c r="B1476" s="2">
        <v>36</v>
      </c>
      <c r="D1476" s="1"/>
      <c r="E1476" s="1"/>
      <c r="F1476" s="1"/>
      <c r="G1476" s="1"/>
    </row>
    <row r="1477" spans="1:7">
      <c r="A1477" s="2">
        <v>350</v>
      </c>
      <c r="B1477" s="2">
        <v>20</v>
      </c>
      <c r="D1477" s="1"/>
      <c r="E1477" s="1"/>
      <c r="F1477" s="1"/>
      <c r="G1477" s="1"/>
    </row>
    <row r="1478" spans="1:7">
      <c r="A1478" s="2">
        <v>350</v>
      </c>
      <c r="B1478" s="2">
        <v>35</v>
      </c>
      <c r="D1478" s="1"/>
      <c r="E1478" s="1"/>
      <c r="F1478" s="1"/>
      <c r="G1478" s="1"/>
    </row>
    <row r="1479" spans="1:7">
      <c r="A1479" s="2">
        <v>400</v>
      </c>
      <c r="B1479" s="2">
        <v>30</v>
      </c>
      <c r="D1479" s="1"/>
      <c r="E1479" s="1"/>
      <c r="F1479" s="1"/>
      <c r="G1479" s="1"/>
    </row>
    <row r="1480" spans="1:7">
      <c r="A1480" s="2">
        <v>450</v>
      </c>
      <c r="B1480" s="2">
        <v>45</v>
      </c>
      <c r="D1480" s="1"/>
      <c r="E1480" s="1"/>
      <c r="F1480" s="1"/>
      <c r="G1480" s="1"/>
    </row>
    <row r="1481" spans="1:7">
      <c r="A1481" s="2">
        <v>350</v>
      </c>
      <c r="B1481" s="2">
        <v>20</v>
      </c>
      <c r="D1481" s="1"/>
      <c r="E1481" s="1"/>
      <c r="F1481" s="1"/>
      <c r="G1481" s="1"/>
    </row>
    <row r="1482" spans="1:7">
      <c r="A1482" s="2">
        <v>500</v>
      </c>
      <c r="B1482" s="2">
        <v>30</v>
      </c>
      <c r="D1482" s="1"/>
      <c r="E1482" s="1"/>
      <c r="F1482" s="1"/>
      <c r="G1482" s="1"/>
    </row>
    <row r="1483" spans="1:7">
      <c r="A1483" s="2">
        <v>300</v>
      </c>
      <c r="B1483" s="2">
        <v>15</v>
      </c>
      <c r="D1483" s="1"/>
      <c r="E1483" s="1"/>
      <c r="F1483" s="1"/>
      <c r="G1483" s="1"/>
    </row>
    <row r="1484" spans="1:7">
      <c r="A1484" s="2">
        <v>350</v>
      </c>
      <c r="B1484" s="2">
        <v>20</v>
      </c>
      <c r="D1484" s="1"/>
      <c r="E1484" s="1"/>
      <c r="F1484" s="1"/>
      <c r="G1484" s="1"/>
    </row>
    <row r="1485" spans="1:7">
      <c r="A1485" s="2">
        <v>400</v>
      </c>
      <c r="B1485" s="2">
        <v>30</v>
      </c>
      <c r="D1485" s="1"/>
      <c r="E1485" s="1"/>
      <c r="F1485" s="1"/>
      <c r="G1485" s="1"/>
    </row>
    <row r="1486" spans="1:7">
      <c r="A1486" s="2">
        <v>500</v>
      </c>
      <c r="B1486" s="2">
        <v>50</v>
      </c>
      <c r="D1486" s="1"/>
      <c r="E1486" s="1"/>
      <c r="F1486" s="1"/>
      <c r="G1486" s="1"/>
    </row>
    <row r="1487" spans="1:7">
      <c r="A1487" s="2">
        <v>350</v>
      </c>
      <c r="B1487" s="2">
        <v>20</v>
      </c>
      <c r="D1487" s="1"/>
      <c r="E1487" s="1"/>
      <c r="F1487" s="1"/>
      <c r="G1487" s="1"/>
    </row>
    <row r="1488" spans="1:7">
      <c r="A1488" s="2">
        <v>400</v>
      </c>
      <c r="B1488" s="2">
        <v>20</v>
      </c>
      <c r="D1488" s="1"/>
      <c r="E1488" s="1"/>
      <c r="F1488" s="1"/>
      <c r="G1488" s="1"/>
    </row>
    <row r="1489" spans="1:7">
      <c r="A1489" s="2">
        <v>350</v>
      </c>
      <c r="B1489" s="2">
        <v>20</v>
      </c>
      <c r="D1489" s="1"/>
      <c r="E1489" s="1"/>
      <c r="F1489" s="1"/>
      <c r="G1489" s="1"/>
    </row>
    <row r="1490" spans="1:7">
      <c r="A1490" s="2">
        <v>450</v>
      </c>
      <c r="B1490" s="2">
        <v>45</v>
      </c>
      <c r="D1490" s="1"/>
      <c r="E1490" s="1"/>
      <c r="F1490" s="1"/>
      <c r="G1490" s="1"/>
    </row>
    <row r="1491" spans="1:7">
      <c r="A1491" s="2">
        <v>400</v>
      </c>
      <c r="B1491" s="2">
        <v>25</v>
      </c>
      <c r="D1491" s="1"/>
      <c r="E1491" s="1"/>
      <c r="F1491" s="1"/>
      <c r="G1491" s="1"/>
    </row>
    <row r="1492" spans="1:7">
      <c r="A1492" s="2">
        <v>400</v>
      </c>
      <c r="B1492" s="2">
        <v>25</v>
      </c>
      <c r="D1492" s="1"/>
      <c r="E1492" s="1"/>
      <c r="F1492" s="1"/>
      <c r="G1492" s="1"/>
    </row>
    <row r="1493" spans="1:7">
      <c r="A1493" s="2">
        <v>500</v>
      </c>
      <c r="B1493" s="2">
        <v>30</v>
      </c>
      <c r="D1493" s="1"/>
      <c r="E1493" s="1"/>
      <c r="F1493" s="1"/>
      <c r="G1493" s="1"/>
    </row>
    <row r="1494" spans="1:7">
      <c r="A1494" s="2">
        <v>400</v>
      </c>
      <c r="B1494" s="2">
        <v>20</v>
      </c>
      <c r="D1494" s="1"/>
      <c r="E1494" s="1"/>
      <c r="F1494" s="1"/>
      <c r="G1494" s="1"/>
    </row>
    <row r="1495" spans="1:7">
      <c r="A1495" s="2">
        <v>450</v>
      </c>
      <c r="B1495" s="2">
        <v>10</v>
      </c>
      <c r="D1495" s="1"/>
      <c r="E1495" s="1"/>
      <c r="F1495" s="1"/>
      <c r="G1495" s="1"/>
    </row>
    <row r="1496" spans="1:7">
      <c r="A1496" s="2">
        <v>350</v>
      </c>
      <c r="B1496" s="2">
        <v>35</v>
      </c>
      <c r="D1496" s="1"/>
      <c r="E1496" s="1"/>
      <c r="F1496" s="1"/>
      <c r="G1496" s="1"/>
    </row>
    <row r="1497" spans="1:7">
      <c r="A1497" s="2">
        <v>450</v>
      </c>
      <c r="B1497" s="2">
        <v>45</v>
      </c>
      <c r="D1497" s="1"/>
      <c r="E1497" s="1"/>
      <c r="F1497" s="1"/>
      <c r="G1497" s="1"/>
    </row>
    <row r="1498" spans="1:7">
      <c r="A1498" s="2">
        <v>450</v>
      </c>
      <c r="B1498" s="2">
        <v>40</v>
      </c>
      <c r="D1498" s="1"/>
      <c r="E1498" s="1"/>
      <c r="F1498" s="1"/>
      <c r="G1498" s="1"/>
    </row>
    <row r="1499" spans="1:7">
      <c r="A1499" s="2">
        <v>400</v>
      </c>
      <c r="B1499" s="2">
        <v>25</v>
      </c>
      <c r="D1499" s="1"/>
      <c r="E1499" s="1"/>
      <c r="F1499" s="1"/>
      <c r="G1499" s="1"/>
    </row>
    <row r="1500" spans="1:7">
      <c r="A1500" s="2">
        <v>400</v>
      </c>
      <c r="B1500" s="2">
        <v>25</v>
      </c>
      <c r="D1500" s="1"/>
      <c r="E1500" s="1"/>
      <c r="F1500" s="1"/>
      <c r="G1500" s="1"/>
    </row>
    <row r="1501" spans="1:7">
      <c r="A1501" s="2">
        <v>393</v>
      </c>
      <c r="B1501" s="2">
        <v>24</v>
      </c>
      <c r="D1501" s="1"/>
      <c r="E1501" s="1"/>
      <c r="F1501" s="1"/>
      <c r="G1501" s="1"/>
    </row>
    <row r="1502" spans="1:7">
      <c r="A1502" s="2">
        <v>500</v>
      </c>
      <c r="B1502" s="2">
        <v>25</v>
      </c>
      <c r="D1502" s="1"/>
      <c r="E1502" s="1"/>
      <c r="F1502" s="1"/>
      <c r="G1502" s="1"/>
    </row>
    <row r="1503" spans="1:7">
      <c r="A1503" s="2">
        <v>350</v>
      </c>
      <c r="B1503" s="2">
        <v>54</v>
      </c>
      <c r="D1503" s="1"/>
      <c r="E1503" s="1"/>
      <c r="F1503" s="1"/>
      <c r="G1503" s="1"/>
    </row>
    <row r="1504" spans="1:7">
      <c r="A1504" s="2">
        <v>400</v>
      </c>
      <c r="B1504" s="2">
        <v>20</v>
      </c>
      <c r="D1504" s="1"/>
      <c r="E1504" s="1"/>
      <c r="F1504" s="1"/>
      <c r="G1504" s="1"/>
    </row>
    <row r="1505" spans="1:7">
      <c r="A1505" s="2">
        <v>459</v>
      </c>
      <c r="B1505" s="2">
        <v>36</v>
      </c>
      <c r="D1505" s="1"/>
      <c r="E1505" s="1"/>
      <c r="F1505" s="1"/>
      <c r="G1505" s="1"/>
    </row>
    <row r="1506" spans="1:7">
      <c r="A1506" s="2">
        <v>388</v>
      </c>
      <c r="B1506" s="2">
        <v>16</v>
      </c>
      <c r="D1506" s="1"/>
      <c r="E1506" s="1"/>
      <c r="F1506" s="1"/>
      <c r="G1506" s="1"/>
    </row>
    <row r="1507" spans="1:7">
      <c r="A1507" s="2">
        <v>400</v>
      </c>
      <c r="B1507" s="2">
        <v>30</v>
      </c>
      <c r="D1507" s="1"/>
      <c r="E1507" s="1"/>
      <c r="F1507" s="1"/>
      <c r="G1507" s="1"/>
    </row>
    <row r="1508" spans="1:7">
      <c r="A1508" s="2">
        <v>480</v>
      </c>
      <c r="B1508" s="2">
        <v>20</v>
      </c>
      <c r="D1508" s="1"/>
      <c r="E1508" s="1"/>
      <c r="F1508" s="1"/>
      <c r="G1508" s="1"/>
    </row>
    <row r="1509" spans="1:7">
      <c r="A1509" s="2">
        <v>400</v>
      </c>
      <c r="B1509" s="2">
        <v>15</v>
      </c>
      <c r="D1509" s="1"/>
      <c r="E1509" s="1"/>
      <c r="F1509" s="1"/>
      <c r="G1509" s="1"/>
    </row>
    <row r="1510" spans="1:7">
      <c r="A1510" s="2">
        <v>300</v>
      </c>
      <c r="B1510" s="2">
        <v>15</v>
      </c>
      <c r="D1510" s="1"/>
      <c r="E1510" s="1"/>
      <c r="F1510" s="1"/>
      <c r="G1510" s="1"/>
    </row>
    <row r="1511" spans="1:7">
      <c r="A1511" s="2">
        <v>450</v>
      </c>
      <c r="B1511" s="2">
        <v>35</v>
      </c>
      <c r="D1511" s="1"/>
      <c r="E1511" s="1"/>
      <c r="F1511" s="1"/>
      <c r="G1511" s="1"/>
    </row>
    <row r="1512" spans="1:7">
      <c r="A1512" s="2">
        <v>480</v>
      </c>
      <c r="B1512" s="2">
        <v>20</v>
      </c>
      <c r="D1512" s="1"/>
      <c r="E1512" s="1"/>
      <c r="F1512" s="1"/>
      <c r="G1512" s="1"/>
    </row>
    <row r="1513" spans="1:7">
      <c r="A1513" s="2">
        <v>350</v>
      </c>
      <c r="B1513" s="2">
        <v>20</v>
      </c>
      <c r="D1513" s="1"/>
      <c r="E1513" s="1"/>
      <c r="F1513" s="1"/>
      <c r="G1513" s="1"/>
    </row>
    <row r="1514" spans="1:7">
      <c r="A1514" s="2">
        <v>480</v>
      </c>
      <c r="B1514" s="2">
        <v>40</v>
      </c>
      <c r="D1514" s="1"/>
      <c r="E1514" s="1"/>
      <c r="F1514" s="1"/>
      <c r="G1514" s="1"/>
    </row>
    <row r="1515" spans="1:7">
      <c r="A1515" s="2">
        <v>500</v>
      </c>
      <c r="B1515" s="2">
        <v>30</v>
      </c>
      <c r="D1515" s="1"/>
      <c r="E1515" s="1"/>
      <c r="F1515" s="1"/>
      <c r="G1515" s="1"/>
    </row>
    <row r="1516" spans="1:7">
      <c r="A1516" s="2">
        <v>350</v>
      </c>
      <c r="B1516" s="2">
        <v>40</v>
      </c>
      <c r="D1516" s="1"/>
      <c r="E1516" s="1"/>
      <c r="F1516" s="1"/>
      <c r="G1516" s="1"/>
    </row>
    <row r="1517" spans="1:7">
      <c r="A1517" s="2">
        <v>400</v>
      </c>
      <c r="B1517" s="2">
        <v>30</v>
      </c>
      <c r="D1517" s="1"/>
      <c r="E1517" s="1"/>
      <c r="F1517" s="1"/>
      <c r="G1517" s="1"/>
    </row>
    <row r="1518" spans="1:7">
      <c r="A1518" s="2">
        <v>350</v>
      </c>
      <c r="B1518" s="2">
        <v>23</v>
      </c>
      <c r="D1518" s="1"/>
      <c r="E1518" s="1"/>
      <c r="F1518" s="1"/>
      <c r="G1518" s="1"/>
    </row>
    <row r="1519" spans="1:7">
      <c r="A1519" s="2">
        <v>450</v>
      </c>
      <c r="B1519" s="2">
        <v>35</v>
      </c>
      <c r="D1519" s="1"/>
      <c r="E1519" s="1"/>
      <c r="F1519" s="1"/>
      <c r="G1519" s="1"/>
    </row>
    <row r="1520" spans="1:7">
      <c r="A1520" s="2">
        <v>350</v>
      </c>
      <c r="B1520" s="2">
        <v>25</v>
      </c>
      <c r="D1520" s="1"/>
      <c r="E1520" s="1"/>
      <c r="F1520" s="1"/>
      <c r="G1520" s="1"/>
    </row>
    <row r="1521" spans="1:7">
      <c r="A1521" s="2">
        <v>350</v>
      </c>
      <c r="B1521" s="2">
        <v>24</v>
      </c>
      <c r="D1521" s="1"/>
      <c r="E1521" s="1"/>
      <c r="F1521" s="1"/>
      <c r="G1521" s="1"/>
    </row>
    <row r="1522" spans="1:7">
      <c r="A1522" s="2">
        <v>480</v>
      </c>
      <c r="B1522" s="2">
        <v>30</v>
      </c>
      <c r="D1522" s="1"/>
      <c r="E1522" s="1"/>
      <c r="F1522" s="1"/>
      <c r="G1522" s="1"/>
    </row>
    <row r="1523" spans="1:7">
      <c r="A1523" s="2">
        <v>300</v>
      </c>
      <c r="B1523" s="2">
        <v>15</v>
      </c>
      <c r="D1523" s="1"/>
      <c r="E1523" s="1"/>
      <c r="F1523" s="1"/>
      <c r="G1523" s="1"/>
    </row>
    <row r="1524" spans="1:7">
      <c r="A1524" s="2">
        <v>350</v>
      </c>
      <c r="B1524" s="2">
        <v>30</v>
      </c>
      <c r="D1524" s="1"/>
      <c r="E1524" s="1"/>
      <c r="F1524" s="1"/>
      <c r="G1524" s="1"/>
    </row>
    <row r="1525" spans="1:7">
      <c r="A1525" s="2">
        <v>496</v>
      </c>
      <c r="B1525" s="2">
        <v>42</v>
      </c>
      <c r="D1525" s="1"/>
      <c r="E1525" s="1"/>
      <c r="F1525" s="1"/>
      <c r="G1525" s="1"/>
    </row>
    <row r="1526" spans="1:7">
      <c r="A1526" s="2">
        <v>400</v>
      </c>
      <c r="B1526" s="2">
        <v>15</v>
      </c>
      <c r="D1526" s="1"/>
      <c r="E1526" s="1"/>
      <c r="F1526" s="1"/>
      <c r="G1526" s="1"/>
    </row>
    <row r="1527" spans="1:7">
      <c r="A1527" s="2">
        <v>450</v>
      </c>
      <c r="B1527" s="2">
        <v>25</v>
      </c>
      <c r="D1527" s="1"/>
      <c r="E1527" s="1"/>
      <c r="F1527" s="1"/>
      <c r="G1527" s="1"/>
    </row>
    <row r="1528" spans="1:7">
      <c r="A1528" s="2">
        <v>500</v>
      </c>
      <c r="B1528" s="2">
        <v>50</v>
      </c>
      <c r="D1528" s="1"/>
      <c r="E1528" s="1"/>
      <c r="F1528" s="1"/>
      <c r="G1528" s="1"/>
    </row>
    <row r="1529" spans="1:7">
      <c r="A1529" s="2">
        <v>497</v>
      </c>
      <c r="B1529" s="2">
        <v>32</v>
      </c>
      <c r="D1529" s="1"/>
      <c r="E1529" s="1"/>
      <c r="F1529" s="1"/>
      <c r="G1529" s="1"/>
    </row>
    <row r="1530" spans="1:7">
      <c r="A1530" s="2">
        <v>350</v>
      </c>
      <c r="B1530" s="2">
        <v>10</v>
      </c>
      <c r="D1530" s="1"/>
      <c r="E1530" s="1"/>
      <c r="F1530" s="1"/>
      <c r="G1530" s="1"/>
    </row>
    <row r="1531" spans="1:7">
      <c r="A1531" s="2">
        <v>350</v>
      </c>
      <c r="B1531" s="2">
        <v>15</v>
      </c>
      <c r="D1531" s="1"/>
      <c r="E1531" s="1"/>
      <c r="F1531" s="1"/>
      <c r="G1531" s="1"/>
    </row>
    <row r="1532" spans="1:7">
      <c r="A1532" s="2">
        <v>493</v>
      </c>
      <c r="B1532" s="2">
        <v>35</v>
      </c>
      <c r="D1532" s="1"/>
      <c r="E1532" s="1"/>
      <c r="F1532" s="1"/>
      <c r="G1532" s="1"/>
    </row>
    <row r="1533" spans="1:7">
      <c r="A1533" s="2">
        <v>489</v>
      </c>
      <c r="B1533" s="2">
        <v>36</v>
      </c>
      <c r="D1533" s="1"/>
      <c r="E1533" s="1"/>
      <c r="F1533" s="1"/>
      <c r="G1533" s="1"/>
    </row>
    <row r="1534" spans="1:7">
      <c r="A1534" s="2">
        <v>500</v>
      </c>
      <c r="B1534" s="2">
        <v>40</v>
      </c>
      <c r="D1534" s="1"/>
      <c r="E1534" s="1"/>
      <c r="F1534" s="1"/>
      <c r="G1534" s="1"/>
    </row>
    <row r="1535" spans="1:7">
      <c r="A1535" s="2">
        <v>400</v>
      </c>
      <c r="B1535" s="2">
        <v>20</v>
      </c>
      <c r="D1535" s="1"/>
      <c r="E1535" s="1"/>
      <c r="F1535" s="1"/>
      <c r="G1535" s="1"/>
    </row>
    <row r="1536" spans="1:7">
      <c r="A1536" s="2">
        <v>400</v>
      </c>
      <c r="B1536" s="2">
        <v>35</v>
      </c>
      <c r="D1536" s="1"/>
      <c r="E1536" s="1"/>
      <c r="F1536" s="1"/>
      <c r="G1536" s="1"/>
    </row>
    <row r="1537" spans="1:7">
      <c r="A1537" s="2">
        <v>350</v>
      </c>
      <c r="B1537" s="2">
        <v>20</v>
      </c>
      <c r="D1537" s="1"/>
      <c r="E1537" s="1"/>
      <c r="F1537" s="1"/>
      <c r="G1537" s="1"/>
    </row>
    <row r="1538" spans="1:7">
      <c r="A1538" s="2">
        <v>500</v>
      </c>
      <c r="B1538" s="2">
        <v>40</v>
      </c>
      <c r="D1538" s="1"/>
      <c r="E1538" s="1"/>
      <c r="F1538" s="1"/>
      <c r="G1538" s="1"/>
    </row>
    <row r="1539" spans="1:7">
      <c r="A1539" s="2">
        <v>350</v>
      </c>
      <c r="B1539" s="2">
        <v>15</v>
      </c>
      <c r="D1539" s="1"/>
      <c r="E1539" s="1"/>
      <c r="F1539" s="1"/>
      <c r="G1539" s="1"/>
    </row>
    <row r="1540" spans="1:7">
      <c r="A1540" s="2">
        <v>350</v>
      </c>
      <c r="B1540" s="2">
        <v>20</v>
      </c>
      <c r="D1540" s="1"/>
      <c r="E1540" s="1"/>
      <c r="F1540" s="1"/>
      <c r="G1540" s="1"/>
    </row>
    <row r="1541" spans="1:7">
      <c r="A1541" s="2">
        <v>500</v>
      </c>
      <c r="B1541" s="2">
        <v>40</v>
      </c>
      <c r="D1541" s="1"/>
      <c r="E1541" s="1"/>
      <c r="F1541" s="1"/>
      <c r="G1541" s="1"/>
    </row>
    <row r="1542" spans="1:7">
      <c r="A1542" s="2">
        <v>450</v>
      </c>
      <c r="B1542" s="2">
        <v>45</v>
      </c>
      <c r="D1542" s="1"/>
      <c r="E1542" s="1"/>
      <c r="F1542" s="1"/>
      <c r="G1542" s="1"/>
    </row>
    <row r="1543" spans="1:7">
      <c r="A1543" s="2">
        <v>500</v>
      </c>
      <c r="B1543" s="2">
        <v>25</v>
      </c>
      <c r="D1543" s="1"/>
      <c r="E1543" s="1"/>
      <c r="F1543" s="1"/>
      <c r="G1543" s="1"/>
    </row>
    <row r="1544" spans="1:7">
      <c r="A1544" s="2">
        <v>450</v>
      </c>
      <c r="B1544" s="2">
        <v>25</v>
      </c>
      <c r="D1544" s="1"/>
      <c r="E1544" s="1"/>
      <c r="F1544" s="1"/>
      <c r="G1544" s="1"/>
    </row>
    <row r="1545" spans="1:7">
      <c r="A1545" s="2">
        <v>500</v>
      </c>
      <c r="B1545" s="2">
        <v>40</v>
      </c>
      <c r="D1545" s="1"/>
      <c r="E1545" s="1"/>
      <c r="F1545" s="1"/>
      <c r="G1545" s="1"/>
    </row>
    <row r="1546" spans="1:7">
      <c r="A1546" s="2">
        <v>470</v>
      </c>
      <c r="B1546" s="2">
        <v>50</v>
      </c>
      <c r="D1546" s="1"/>
      <c r="E1546" s="1"/>
      <c r="F1546" s="1"/>
      <c r="G1546" s="1"/>
    </row>
    <row r="1547" spans="1:7">
      <c r="A1547" s="2">
        <v>400</v>
      </c>
      <c r="B1547" s="2">
        <v>25</v>
      </c>
      <c r="D1547" s="1"/>
      <c r="E1547" s="1"/>
      <c r="F1547" s="1"/>
      <c r="G1547" s="1"/>
    </row>
    <row r="1548" spans="1:7">
      <c r="A1548" s="2">
        <v>500</v>
      </c>
      <c r="B1548" s="2">
        <v>30</v>
      </c>
      <c r="D1548" s="1"/>
      <c r="E1548" s="1"/>
      <c r="F1548" s="1"/>
      <c r="G1548" s="1"/>
    </row>
    <row r="1549" spans="1:7">
      <c r="A1549" s="2">
        <v>350</v>
      </c>
      <c r="B1549" s="2">
        <v>20</v>
      </c>
      <c r="D1549" s="1"/>
      <c r="E1549" s="1"/>
      <c r="F1549" s="1"/>
      <c r="G1549" s="1"/>
    </row>
    <row r="1550" spans="1:7">
      <c r="A1550" s="2">
        <v>480</v>
      </c>
      <c r="B1550" s="2">
        <v>30</v>
      </c>
      <c r="D1550" s="1"/>
      <c r="E1550" s="1"/>
      <c r="F1550" s="1"/>
      <c r="G1550" s="1"/>
    </row>
    <row r="1551" spans="1:7">
      <c r="A1551" s="2">
        <v>280</v>
      </c>
      <c r="B1551" s="2">
        <v>20</v>
      </c>
      <c r="D1551" s="1"/>
      <c r="E1551" s="1"/>
      <c r="F1551" s="1"/>
      <c r="G1551" s="1"/>
    </row>
    <row r="1552" spans="1:7">
      <c r="A1552" s="2">
        <v>497</v>
      </c>
      <c r="B1552" s="2">
        <v>38</v>
      </c>
      <c r="D1552" s="1"/>
      <c r="E1552" s="1"/>
      <c r="F1552" s="1"/>
      <c r="G1552" s="1"/>
    </row>
    <row r="1553" spans="1:7">
      <c r="A1553" s="2">
        <v>393</v>
      </c>
      <c r="B1553" s="2">
        <v>24</v>
      </c>
      <c r="D1553" s="1"/>
      <c r="E1553" s="1"/>
      <c r="F1553" s="1"/>
      <c r="G1553" s="1"/>
    </row>
    <row r="1554" spans="1:7">
      <c r="A1554" s="2">
        <v>350</v>
      </c>
      <c r="B1554" s="2">
        <v>20</v>
      </c>
      <c r="D1554" s="1"/>
      <c r="E1554" s="1"/>
      <c r="F1554" s="1"/>
      <c r="G1554" s="1"/>
    </row>
    <row r="1555" spans="1:7">
      <c r="A1555" s="2">
        <v>350</v>
      </c>
      <c r="B1555" s="2">
        <v>20</v>
      </c>
      <c r="D1555" s="1"/>
      <c r="E1555" s="1"/>
      <c r="F1555" s="1"/>
      <c r="G1555" s="1"/>
    </row>
    <row r="1556" spans="1:7">
      <c r="A1556" s="2">
        <v>350</v>
      </c>
      <c r="B1556" s="2">
        <v>20</v>
      </c>
      <c r="D1556" s="1"/>
      <c r="E1556" s="1"/>
      <c r="F1556" s="1"/>
      <c r="G1556" s="1"/>
    </row>
    <row r="1557" spans="1:7">
      <c r="A1557" s="2">
        <v>500</v>
      </c>
      <c r="B1557" s="2">
        <v>50</v>
      </c>
      <c r="D1557" s="1"/>
      <c r="E1557" s="1"/>
      <c r="F1557" s="1"/>
      <c r="G1557" s="1"/>
    </row>
    <row r="1558" spans="1:7">
      <c r="A1558" s="2">
        <v>400</v>
      </c>
      <c r="B1558" s="2">
        <v>20</v>
      </c>
      <c r="D1558" s="1"/>
      <c r="E1558" s="1"/>
      <c r="F1558" s="1"/>
      <c r="G1558" s="1"/>
    </row>
    <row r="1559" spans="1:7">
      <c r="A1559" s="2">
        <v>350</v>
      </c>
      <c r="B1559" s="2">
        <v>20</v>
      </c>
      <c r="D1559" s="1"/>
      <c r="E1559" s="1"/>
      <c r="F1559" s="1"/>
      <c r="G1559" s="1"/>
    </row>
    <row r="1560" spans="1:7">
      <c r="A1560" s="2">
        <v>497</v>
      </c>
      <c r="B1560" s="2">
        <v>32</v>
      </c>
      <c r="D1560" s="1"/>
      <c r="E1560" s="1"/>
      <c r="F1560" s="1"/>
      <c r="G1560" s="1"/>
    </row>
    <row r="1561" spans="1:7">
      <c r="A1561" s="2">
        <v>493</v>
      </c>
      <c r="B1561" s="2">
        <v>35</v>
      </c>
      <c r="D1561" s="1"/>
      <c r="E1561" s="1"/>
      <c r="F1561" s="1"/>
      <c r="G1561" s="1"/>
    </row>
    <row r="1562" spans="1:7">
      <c r="A1562" s="2">
        <v>450</v>
      </c>
      <c r="B1562" s="2">
        <v>25</v>
      </c>
      <c r="D1562" s="1"/>
      <c r="E1562" s="1"/>
      <c r="F1562" s="1"/>
      <c r="G1562" s="1"/>
    </row>
    <row r="1563" spans="1:7">
      <c r="A1563" s="2">
        <v>482</v>
      </c>
      <c r="B1563" s="2">
        <v>32</v>
      </c>
      <c r="D1563" s="1"/>
      <c r="E1563" s="1"/>
      <c r="F1563" s="1"/>
      <c r="G1563" s="1"/>
    </row>
    <row r="1564" spans="1:7">
      <c r="A1564" s="2">
        <v>470</v>
      </c>
      <c r="B1564" s="2">
        <v>40</v>
      </c>
      <c r="D1564" s="1"/>
      <c r="E1564" s="1"/>
      <c r="F1564" s="1"/>
      <c r="G1564" s="1"/>
    </row>
    <row r="1565" spans="1:7">
      <c r="A1565" s="2">
        <v>443</v>
      </c>
      <c r="B1565" s="2">
        <v>32</v>
      </c>
      <c r="D1565" s="1"/>
      <c r="E1565" s="1"/>
      <c r="F1565" s="1"/>
      <c r="G1565" s="1"/>
    </row>
    <row r="1566" spans="1:7">
      <c r="A1566" s="2">
        <v>400</v>
      </c>
      <c r="B1566" s="2">
        <v>25</v>
      </c>
      <c r="D1566" s="1"/>
      <c r="E1566" s="1"/>
      <c r="F1566" s="1"/>
      <c r="G1566" s="1"/>
    </row>
    <row r="1567" spans="1:7">
      <c r="A1567" s="2">
        <v>400</v>
      </c>
      <c r="B1567" s="2">
        <v>25</v>
      </c>
      <c r="D1567" s="1"/>
      <c r="E1567" s="1"/>
      <c r="F1567" s="1"/>
      <c r="G1567" s="1"/>
    </row>
    <row r="1568" spans="1:7">
      <c r="A1568" s="2">
        <v>300</v>
      </c>
      <c r="B1568" s="2">
        <v>15</v>
      </c>
      <c r="D1568" s="1"/>
      <c r="E1568" s="1"/>
      <c r="F1568" s="1"/>
      <c r="G1568" s="1"/>
    </row>
    <row r="1569" spans="1:7">
      <c r="A1569" s="2">
        <v>420</v>
      </c>
      <c r="B1569" s="2">
        <v>40</v>
      </c>
      <c r="D1569" s="1"/>
      <c r="E1569" s="1"/>
      <c r="F1569" s="1"/>
      <c r="G1569" s="1"/>
    </row>
    <row r="1570" spans="1:7">
      <c r="A1570" s="2">
        <v>495</v>
      </c>
      <c r="B1570" s="2">
        <v>36</v>
      </c>
      <c r="D1570" s="1"/>
      <c r="E1570" s="1"/>
      <c r="F1570" s="1"/>
      <c r="G1570" s="1"/>
    </row>
    <row r="1571" spans="1:7">
      <c r="A1571" s="2">
        <v>450</v>
      </c>
      <c r="B1571" s="2">
        <v>20</v>
      </c>
      <c r="D1571" s="1"/>
      <c r="E1571" s="1"/>
      <c r="F1571" s="1"/>
      <c r="G1571" s="1"/>
    </row>
    <row r="1572" spans="1:7">
      <c r="A1572" s="2">
        <v>480</v>
      </c>
      <c r="B1572" s="2">
        <v>30</v>
      </c>
      <c r="D1572" s="1"/>
      <c r="E1572" s="1"/>
      <c r="F1572" s="1"/>
      <c r="G1572" s="1"/>
    </row>
    <row r="1573" spans="1:7">
      <c r="A1573" s="2">
        <v>400</v>
      </c>
      <c r="B1573" s="2">
        <v>40</v>
      </c>
      <c r="D1573" s="1"/>
      <c r="E1573" s="1"/>
      <c r="F1573" s="1"/>
      <c r="G1573" s="1"/>
    </row>
    <row r="1574" spans="1:7">
      <c r="A1574" s="2">
        <v>480</v>
      </c>
      <c r="B1574" s="2">
        <v>20</v>
      </c>
      <c r="D1574" s="1"/>
      <c r="E1574" s="1"/>
      <c r="F1574" s="1"/>
      <c r="G1574" s="1"/>
    </row>
    <row r="1575" spans="1:7">
      <c r="A1575" s="2">
        <v>371</v>
      </c>
      <c r="B1575" s="2">
        <v>27</v>
      </c>
      <c r="D1575" s="1"/>
      <c r="E1575" s="1"/>
      <c r="F1575" s="1"/>
      <c r="G1575" s="1"/>
    </row>
    <row r="1576" spans="1:7">
      <c r="A1576" s="2">
        <v>393</v>
      </c>
      <c r="B1576" s="2">
        <v>24</v>
      </c>
      <c r="D1576" s="1"/>
      <c r="E1576" s="1"/>
      <c r="F1576" s="1"/>
      <c r="G1576" s="1"/>
    </row>
    <row r="1577" spans="1:7">
      <c r="A1577" s="2">
        <v>400</v>
      </c>
      <c r="B1577" s="2">
        <v>25</v>
      </c>
      <c r="D1577" s="1"/>
      <c r="E1577" s="1"/>
      <c r="F1577" s="1"/>
      <c r="G1577" s="1"/>
    </row>
    <row r="1578" spans="1:7">
      <c r="A1578" s="2">
        <v>450</v>
      </c>
      <c r="B1578" s="2">
        <v>45</v>
      </c>
      <c r="D1578" s="1"/>
      <c r="E1578" s="1"/>
      <c r="F1578" s="1"/>
      <c r="G1578" s="1"/>
    </row>
    <row r="1579" spans="1:7">
      <c r="A1579" s="2">
        <v>400</v>
      </c>
      <c r="B1579" s="2">
        <v>15</v>
      </c>
      <c r="D1579" s="1"/>
      <c r="E1579" s="1"/>
      <c r="F1579" s="1"/>
      <c r="G1579" s="1"/>
    </row>
    <row r="1580" spans="1:7">
      <c r="A1580" s="2">
        <v>489</v>
      </c>
      <c r="B1580" s="2">
        <v>36</v>
      </c>
      <c r="D1580" s="1"/>
      <c r="E1580" s="1"/>
      <c r="F1580" s="1"/>
      <c r="G1580" s="1"/>
    </row>
    <row r="1581" spans="1:7">
      <c r="A1581" s="2">
        <v>480</v>
      </c>
      <c r="B1581" s="2">
        <v>30</v>
      </c>
      <c r="D1581" s="1"/>
      <c r="E1581" s="1"/>
      <c r="F1581" s="1"/>
      <c r="G1581" s="1"/>
    </row>
    <row r="1582" spans="1:7">
      <c r="A1582" s="2">
        <v>496</v>
      </c>
      <c r="B1582" s="2">
        <v>42</v>
      </c>
      <c r="D1582" s="1"/>
      <c r="E1582" s="1"/>
      <c r="F1582" s="1"/>
      <c r="G1582" s="1"/>
    </row>
    <row r="1583" spans="1:7">
      <c r="A1583" s="2">
        <v>300</v>
      </c>
      <c r="B1583" s="2">
        <v>15</v>
      </c>
      <c r="D1583" s="1"/>
      <c r="E1583" s="1"/>
      <c r="F1583" s="1"/>
      <c r="G1583" s="1"/>
    </row>
    <row r="1584" spans="1:7">
      <c r="A1584" s="2">
        <v>300</v>
      </c>
      <c r="B1584" s="2">
        <v>15</v>
      </c>
      <c r="D1584" s="1"/>
      <c r="E1584" s="1"/>
      <c r="F1584" s="1"/>
      <c r="G1584" s="1"/>
    </row>
    <row r="1585" spans="1:7">
      <c r="A1585" s="2">
        <v>450</v>
      </c>
      <c r="B1585" s="2">
        <v>30</v>
      </c>
      <c r="D1585" s="1"/>
      <c r="E1585" s="1"/>
      <c r="F1585" s="1"/>
      <c r="G1585" s="1"/>
    </row>
    <row r="1586" spans="1:7">
      <c r="A1586" s="2">
        <v>350</v>
      </c>
      <c r="B1586" s="2">
        <v>30</v>
      </c>
      <c r="D1586" s="1"/>
      <c r="E1586" s="1"/>
      <c r="F1586" s="1"/>
      <c r="G1586" s="1"/>
    </row>
    <row r="1587" spans="1:7">
      <c r="A1587" s="2">
        <v>500</v>
      </c>
      <c r="B1587" s="2">
        <v>30</v>
      </c>
      <c r="D1587" s="1"/>
      <c r="E1587" s="1"/>
      <c r="F1587" s="1"/>
      <c r="G1587" s="1"/>
    </row>
    <row r="1588" spans="1:7">
      <c r="A1588" s="2">
        <v>400</v>
      </c>
      <c r="B1588" s="2">
        <v>45</v>
      </c>
      <c r="D1588" s="1"/>
      <c r="E1588" s="1"/>
      <c r="F1588" s="1"/>
      <c r="G1588" s="1"/>
    </row>
    <row r="1589" spans="1:7">
      <c r="A1589" s="2">
        <v>450</v>
      </c>
      <c r="B1589" s="2">
        <v>25</v>
      </c>
      <c r="D1589" s="1"/>
      <c r="E1589" s="1"/>
      <c r="F1589" s="1"/>
      <c r="G1589" s="1"/>
    </row>
    <row r="1590" spans="1:7">
      <c r="A1590" s="2">
        <v>497</v>
      </c>
      <c r="B1590" s="2">
        <v>32</v>
      </c>
      <c r="D1590" s="1"/>
      <c r="E1590" s="1"/>
      <c r="F1590" s="1"/>
      <c r="G1590" s="1"/>
    </row>
    <row r="1591" spans="1:7">
      <c r="A1591" s="2">
        <v>497</v>
      </c>
      <c r="B1591" s="2">
        <v>32</v>
      </c>
      <c r="D1591" s="1"/>
      <c r="E1591" s="1"/>
      <c r="F1591" s="1"/>
      <c r="G1591" s="1"/>
    </row>
    <row r="1592" spans="1:7">
      <c r="A1592" s="2">
        <v>350</v>
      </c>
      <c r="B1592" s="2">
        <v>20</v>
      </c>
      <c r="D1592" s="1"/>
      <c r="E1592" s="1"/>
      <c r="F1592" s="1"/>
      <c r="G1592" s="1"/>
    </row>
    <row r="1593" spans="1:7">
      <c r="A1593" s="2">
        <v>470</v>
      </c>
      <c r="B1593" s="2">
        <v>50</v>
      </c>
      <c r="D1593" s="1"/>
      <c r="E1593" s="1"/>
      <c r="F1593" s="1"/>
      <c r="G1593" s="1"/>
    </row>
    <row r="1594" spans="1:7">
      <c r="A1594" s="2">
        <v>400</v>
      </c>
      <c r="B1594" s="2">
        <v>30</v>
      </c>
      <c r="D1594" s="1"/>
      <c r="E1594" s="1"/>
      <c r="F1594" s="1"/>
      <c r="G1594" s="1"/>
    </row>
    <row r="1595" spans="1:7">
      <c r="A1595" s="2">
        <v>350</v>
      </c>
      <c r="B1595" s="2">
        <v>20</v>
      </c>
      <c r="D1595" s="1"/>
      <c r="E1595" s="1"/>
      <c r="F1595" s="1"/>
      <c r="G1595" s="1"/>
    </row>
    <row r="1596" spans="1:7">
      <c r="A1596" s="2">
        <v>400</v>
      </c>
      <c r="B1596" s="2">
        <v>25</v>
      </c>
      <c r="D1596" s="1"/>
      <c r="E1596" s="1"/>
      <c r="F1596" s="1"/>
      <c r="G1596" s="1"/>
    </row>
    <row r="1597" spans="1:7">
      <c r="A1597" s="2">
        <v>500</v>
      </c>
      <c r="B1597" s="2">
        <v>35</v>
      </c>
      <c r="D1597" s="1"/>
      <c r="E1597" s="1"/>
      <c r="F1597" s="1"/>
      <c r="G1597" s="1"/>
    </row>
    <row r="1598" spans="1:7">
      <c r="A1598" s="2">
        <v>480</v>
      </c>
      <c r="B1598" s="2">
        <v>30</v>
      </c>
      <c r="D1598" s="1"/>
      <c r="E1598" s="1"/>
      <c r="F1598" s="1"/>
      <c r="G1598" s="1"/>
    </row>
    <row r="1599" spans="1:7">
      <c r="A1599" s="2">
        <v>500</v>
      </c>
      <c r="B1599" s="2">
        <v>45</v>
      </c>
      <c r="D1599" s="1"/>
      <c r="E1599" s="1"/>
      <c r="F1599" s="1"/>
      <c r="G1599" s="1"/>
    </row>
    <row r="1600" spans="1:7">
      <c r="A1600" s="2">
        <v>450</v>
      </c>
      <c r="B1600" s="2">
        <v>35</v>
      </c>
      <c r="D1600" s="1"/>
      <c r="E1600" s="1"/>
      <c r="F1600" s="1"/>
      <c r="G1600" s="1"/>
    </row>
    <row r="1601" spans="1:7">
      <c r="A1601" s="2">
        <v>400</v>
      </c>
      <c r="B1601" s="2">
        <v>20</v>
      </c>
      <c r="D1601" s="1"/>
      <c r="E1601" s="1"/>
      <c r="F1601" s="1"/>
      <c r="G1601" s="1"/>
    </row>
    <row r="1602" spans="1:7">
      <c r="A1602" s="2">
        <v>496</v>
      </c>
      <c r="B1602" s="2">
        <v>42</v>
      </c>
      <c r="D1602" s="1"/>
      <c r="E1602" s="1"/>
      <c r="F1602" s="1"/>
      <c r="G1602" s="1"/>
    </row>
    <row r="1603" spans="1:7">
      <c r="A1603" s="2">
        <v>450</v>
      </c>
      <c r="B1603" s="2">
        <v>35</v>
      </c>
      <c r="D1603" s="1"/>
      <c r="E1603" s="1"/>
      <c r="F1603" s="1"/>
      <c r="G1603" s="1"/>
    </row>
    <row r="1604" spans="1:7">
      <c r="A1604" s="2">
        <v>497</v>
      </c>
      <c r="B1604" s="2">
        <v>32</v>
      </c>
      <c r="D1604" s="1"/>
      <c r="E1604" s="1"/>
      <c r="F1604" s="1"/>
      <c r="G1604" s="1"/>
    </row>
    <row r="1605" spans="1:7">
      <c r="A1605" s="2">
        <v>450</v>
      </c>
      <c r="B1605" s="2">
        <v>25</v>
      </c>
      <c r="D1605" s="1"/>
      <c r="E1605" s="1"/>
      <c r="F1605" s="1"/>
      <c r="G1605" s="1"/>
    </row>
    <row r="1606" spans="1:7">
      <c r="A1606" s="2">
        <v>497</v>
      </c>
      <c r="B1606" s="2">
        <v>32</v>
      </c>
      <c r="D1606" s="1"/>
      <c r="E1606" s="1"/>
      <c r="F1606" s="1"/>
      <c r="G1606" s="1"/>
    </row>
    <row r="1607" spans="1:7">
      <c r="A1607" s="2">
        <v>350</v>
      </c>
      <c r="B1607" s="2">
        <v>35</v>
      </c>
      <c r="D1607" s="1"/>
      <c r="E1607" s="1"/>
      <c r="F1607" s="1"/>
      <c r="G1607" s="1"/>
    </row>
    <row r="1608" spans="1:7">
      <c r="A1608" s="2">
        <v>443</v>
      </c>
      <c r="B1608" s="2">
        <v>32</v>
      </c>
      <c r="D1608" s="1"/>
      <c r="E1608" s="1"/>
      <c r="F1608" s="1"/>
      <c r="G1608" s="1"/>
    </row>
    <row r="1609" spans="1:7">
      <c r="A1609" s="2">
        <v>300</v>
      </c>
      <c r="B1609" s="2">
        <v>15</v>
      </c>
      <c r="D1609" s="1"/>
      <c r="E1609" s="1"/>
      <c r="F1609" s="1"/>
      <c r="G1609" s="1"/>
    </row>
    <row r="1610" spans="1:7">
      <c r="A1610" s="2">
        <v>350</v>
      </c>
      <c r="B1610" s="2">
        <v>20</v>
      </c>
      <c r="D1610" s="1"/>
      <c r="E1610" s="1"/>
      <c r="F1610" s="1"/>
      <c r="G1610" s="1"/>
    </row>
  </sheetData>
  <pageMargins left="0" right="0" top="0" bottom="0" header="0" footer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514AA-963B-44FE-AEAA-E20772762359}">
  <dimension ref="A1:I1633"/>
  <sheetViews>
    <sheetView zoomScale="70" workbookViewId="0">
      <selection activeCell="F20" sqref="F20"/>
    </sheetView>
  </sheetViews>
  <sheetFormatPr defaultRowHeight="12.5"/>
  <cols>
    <col min="1" max="1" width="16.81640625" customWidth="1"/>
    <col min="2" max="2" width="11.7265625" customWidth="1"/>
    <col min="3" max="3" width="13.1796875" customWidth="1"/>
    <col min="4" max="4" width="8.81640625" bestFit="1" customWidth="1"/>
    <col min="5" max="5" width="12.26953125" bestFit="1" customWidth="1"/>
    <col min="6" max="6" width="14.26953125" customWidth="1"/>
    <col min="7" max="7" width="10.81640625" customWidth="1"/>
    <col min="8" max="8" width="12.1796875" customWidth="1"/>
    <col min="9" max="9" width="12.26953125" customWidth="1"/>
  </cols>
  <sheetData>
    <row r="1" spans="1:9">
      <c r="A1" t="s">
        <v>47</v>
      </c>
    </row>
    <row r="3" spans="1:9" ht="13">
      <c r="A3" s="20" t="s">
        <v>48</v>
      </c>
      <c r="B3" s="20"/>
    </row>
    <row r="4" spans="1:9">
      <c r="A4" s="16" t="s">
        <v>102</v>
      </c>
      <c r="B4" s="14">
        <v>0.61724891559762085</v>
      </c>
      <c r="C4" s="14"/>
    </row>
    <row r="5" spans="1:9">
      <c r="A5" s="16" t="s">
        <v>103</v>
      </c>
      <c r="B5" s="14">
        <v>0.38099622380643888</v>
      </c>
      <c r="C5" s="14"/>
    </row>
    <row r="6" spans="1:9">
      <c r="A6" s="16" t="s">
        <v>104</v>
      </c>
      <c r="B6" s="14">
        <v>0.38061103166195009</v>
      </c>
      <c r="C6" s="14"/>
    </row>
    <row r="7" spans="1:9">
      <c r="A7" s="16" t="s">
        <v>105</v>
      </c>
      <c r="B7" s="14">
        <v>7.9514842168851381</v>
      </c>
      <c r="C7" s="14"/>
    </row>
    <row r="8" spans="1:9" ht="13" thickBot="1">
      <c r="A8" s="17" t="s">
        <v>106</v>
      </c>
      <c r="B8" s="18">
        <v>1609</v>
      </c>
      <c r="C8" s="14"/>
    </row>
    <row r="9" spans="1:9">
      <c r="A9" s="14"/>
      <c r="B9" s="14"/>
      <c r="C9" s="14"/>
    </row>
    <row r="10" spans="1:9" ht="13" thickBot="1">
      <c r="A10" s="14" t="s">
        <v>54</v>
      </c>
      <c r="B10" s="14"/>
      <c r="C10" s="14"/>
    </row>
    <row r="11" spans="1:9" ht="13">
      <c r="A11" s="19"/>
      <c r="B11" s="19" t="s">
        <v>55</v>
      </c>
      <c r="C11" s="19" t="s">
        <v>56</v>
      </c>
      <c r="D11" s="9" t="s">
        <v>57</v>
      </c>
      <c r="E11" s="9" t="s">
        <v>58</v>
      </c>
      <c r="F11" s="9" t="s">
        <v>59</v>
      </c>
    </row>
    <row r="12" spans="1:9">
      <c r="A12" s="16" t="s">
        <v>107</v>
      </c>
      <c r="B12" s="14">
        <v>1</v>
      </c>
      <c r="C12" s="14">
        <v>62537.375612225005</v>
      </c>
      <c r="D12">
        <v>62537.375612225005</v>
      </c>
      <c r="E12">
        <v>989.10694119173615</v>
      </c>
      <c r="F12">
        <v>1.3599785819655145E-169</v>
      </c>
    </row>
    <row r="13" spans="1:9">
      <c r="A13" s="10" t="s">
        <v>108</v>
      </c>
      <c r="B13">
        <v>1607</v>
      </c>
      <c r="C13">
        <v>101604.34471095714</v>
      </c>
      <c r="D13">
        <v>63.226101251373457</v>
      </c>
    </row>
    <row r="14" spans="1:9" ht="13" thickBot="1">
      <c r="A14" s="13" t="s">
        <v>109</v>
      </c>
      <c r="B14" s="8">
        <v>1608</v>
      </c>
      <c r="C14" s="8">
        <v>164141.72032318215</v>
      </c>
      <c r="D14" s="8"/>
      <c r="E14" s="8"/>
      <c r="F14" s="8"/>
    </row>
    <row r="15" spans="1:9" ht="13" thickBot="1"/>
    <row r="16" spans="1:9" ht="13">
      <c r="A16" s="9"/>
      <c r="B16" s="9" t="s">
        <v>63</v>
      </c>
      <c r="C16" s="9" t="s">
        <v>52</v>
      </c>
      <c r="D16" s="9" t="s">
        <v>64</v>
      </c>
      <c r="E16" s="9" t="s">
        <v>65</v>
      </c>
      <c r="F16" s="9" t="s">
        <v>66</v>
      </c>
      <c r="G16" s="9" t="s">
        <v>67</v>
      </c>
      <c r="H16" s="9" t="s">
        <v>68</v>
      </c>
      <c r="I16" s="9" t="s">
        <v>69</v>
      </c>
    </row>
    <row r="17" spans="1:9">
      <c r="A17" s="10" t="s">
        <v>110</v>
      </c>
      <c r="B17" s="14">
        <v>-11.327660300144643</v>
      </c>
      <c r="C17" s="14">
        <v>1.2797972389914634</v>
      </c>
      <c r="D17" s="14">
        <v>-8.8511366918335739</v>
      </c>
      <c r="E17">
        <v>2.2367849451402314E-18</v>
      </c>
      <c r="F17" s="14">
        <v>-13.837907446514027</v>
      </c>
      <c r="G17" s="14">
        <v>-8.8174131537752594</v>
      </c>
      <c r="H17" s="14">
        <v>-13.837907446514027</v>
      </c>
      <c r="I17" s="14">
        <v>-8.8174131537752594</v>
      </c>
    </row>
    <row r="18" spans="1:9" ht="13" thickBot="1">
      <c r="A18" s="13" t="s">
        <v>98</v>
      </c>
      <c r="B18" s="18">
        <v>9.6574186522725702E-2</v>
      </c>
      <c r="C18" s="18">
        <v>3.0707144581391091E-3</v>
      </c>
      <c r="D18" s="18">
        <v>31.450070607102575</v>
      </c>
      <c r="E18" s="8">
        <v>1.3599785819648956E-169</v>
      </c>
      <c r="F18" s="18">
        <v>9.0551160397170566E-2</v>
      </c>
      <c r="G18" s="18">
        <v>0.10259721264828084</v>
      </c>
      <c r="H18" s="18">
        <v>9.0551160397170566E-2</v>
      </c>
      <c r="I18" s="18">
        <v>0.10259721264828084</v>
      </c>
    </row>
    <row r="22" spans="1:9">
      <c r="A22" t="s">
        <v>111</v>
      </c>
    </row>
    <row r="23" spans="1:9" ht="13" thickBot="1"/>
    <row r="24" spans="1:9" ht="13">
      <c r="A24" s="9" t="s">
        <v>112</v>
      </c>
      <c r="B24" s="9" t="s">
        <v>113</v>
      </c>
      <c r="C24" s="9" t="s">
        <v>114</v>
      </c>
    </row>
    <row r="25" spans="1:9">
      <c r="A25">
        <v>1</v>
      </c>
      <c r="B25">
        <v>32.130723635081921</v>
      </c>
      <c r="C25">
        <v>-7.130723635081921</v>
      </c>
    </row>
    <row r="26" spans="1:9">
      <c r="A26">
        <v>2</v>
      </c>
      <c r="B26">
        <v>36.959432961218205</v>
      </c>
      <c r="C26">
        <v>3.0405670387817949</v>
      </c>
    </row>
    <row r="27" spans="1:9">
      <c r="A27">
        <v>3</v>
      </c>
      <c r="B27">
        <v>24.501362899786592</v>
      </c>
      <c r="C27">
        <v>2.4986371002134078</v>
      </c>
    </row>
    <row r="28" spans="1:9">
      <c r="A28">
        <v>4</v>
      </c>
      <c r="B28">
        <v>36.669710401650029</v>
      </c>
      <c r="C28">
        <v>-4.669710401650029</v>
      </c>
    </row>
    <row r="29" spans="1:9">
      <c r="A29">
        <v>5</v>
      </c>
      <c r="B29">
        <v>27.302014308945637</v>
      </c>
      <c r="C29">
        <v>-2.3020143089456369</v>
      </c>
    </row>
    <row r="30" spans="1:9">
      <c r="A30">
        <v>6</v>
      </c>
      <c r="B30">
        <v>24.501362899786592</v>
      </c>
      <c r="C30">
        <v>2.4986371002134078</v>
      </c>
    </row>
    <row r="31" spans="1:9">
      <c r="A31">
        <v>7</v>
      </c>
      <c r="B31">
        <v>32.130723635081921</v>
      </c>
      <c r="C31">
        <v>-12.130723635081921</v>
      </c>
    </row>
    <row r="32" spans="1:9">
      <c r="A32">
        <v>8</v>
      </c>
      <c r="B32">
        <v>27.302014308945637</v>
      </c>
      <c r="C32">
        <v>-2.3020143089456369</v>
      </c>
    </row>
    <row r="33" spans="1:3">
      <c r="A33">
        <v>9</v>
      </c>
      <c r="B33">
        <v>27.302014308945637</v>
      </c>
      <c r="C33">
        <v>17.697985691054363</v>
      </c>
    </row>
    <row r="34" spans="1:3">
      <c r="A34">
        <v>10</v>
      </c>
      <c r="B34">
        <v>36.959432961218205</v>
      </c>
      <c r="C34">
        <v>3.0405670387817949</v>
      </c>
    </row>
    <row r="35" spans="1:3">
      <c r="A35">
        <v>11</v>
      </c>
      <c r="B35">
        <v>27.302014308945637</v>
      </c>
      <c r="C35">
        <v>7.6979856910543631</v>
      </c>
    </row>
    <row r="36" spans="1:3">
      <c r="A36">
        <v>12</v>
      </c>
      <c r="B36">
        <v>24.501362899786592</v>
      </c>
      <c r="C36">
        <v>2.4986371002134078</v>
      </c>
    </row>
    <row r="37" spans="1:3">
      <c r="A37">
        <v>13</v>
      </c>
      <c r="B37">
        <v>36.959432961218205</v>
      </c>
      <c r="C37">
        <v>-11.959432961218205</v>
      </c>
    </row>
    <row r="38" spans="1:3">
      <c r="A38">
        <v>14</v>
      </c>
      <c r="B38">
        <v>22.473304982809353</v>
      </c>
      <c r="C38">
        <v>-12.473304982809353</v>
      </c>
    </row>
    <row r="39" spans="1:3">
      <c r="A39">
        <v>15</v>
      </c>
      <c r="B39">
        <v>26.625995003286555</v>
      </c>
      <c r="C39">
        <v>-2.6259950032865547</v>
      </c>
    </row>
    <row r="40" spans="1:3">
      <c r="A40">
        <v>16</v>
      </c>
      <c r="B40">
        <v>32.130723635081921</v>
      </c>
      <c r="C40">
        <v>7.869276364918079</v>
      </c>
    </row>
    <row r="41" spans="1:3">
      <c r="A41">
        <v>17</v>
      </c>
      <c r="B41">
        <v>27.302014308945637</v>
      </c>
      <c r="C41">
        <v>-7.3020143089456369</v>
      </c>
    </row>
    <row r="42" spans="1:3">
      <c r="A42">
        <v>18</v>
      </c>
      <c r="B42">
        <v>36.959432961218205</v>
      </c>
      <c r="C42">
        <v>-1.9594329612182051</v>
      </c>
    </row>
    <row r="43" spans="1:3">
      <c r="A43">
        <v>19</v>
      </c>
      <c r="B43">
        <v>32.130723635081921</v>
      </c>
      <c r="C43">
        <v>-7.130723635081921</v>
      </c>
    </row>
    <row r="44" spans="1:3">
      <c r="A44">
        <v>20</v>
      </c>
      <c r="B44">
        <v>17.644595656673069</v>
      </c>
      <c r="C44">
        <v>-7.6445956566730686</v>
      </c>
    </row>
    <row r="45" spans="1:3">
      <c r="A45">
        <v>21</v>
      </c>
      <c r="B45">
        <v>32.130723635081921</v>
      </c>
      <c r="C45">
        <v>-2.130723635081921</v>
      </c>
    </row>
    <row r="46" spans="1:3">
      <c r="A46">
        <v>22</v>
      </c>
      <c r="B46">
        <v>17.644595656673069</v>
      </c>
      <c r="C46">
        <v>-2.6445956566730686</v>
      </c>
    </row>
    <row r="47" spans="1:3">
      <c r="A47">
        <v>23</v>
      </c>
      <c r="B47">
        <v>32.130723635081921</v>
      </c>
      <c r="C47">
        <v>2.869276364918079</v>
      </c>
    </row>
    <row r="48" spans="1:3">
      <c r="A48">
        <v>24</v>
      </c>
      <c r="B48">
        <v>36.959432961218205</v>
      </c>
      <c r="C48">
        <v>3.0405670387817949</v>
      </c>
    </row>
    <row r="49" spans="1:3">
      <c r="A49">
        <v>25</v>
      </c>
      <c r="B49">
        <v>27.302014308945637</v>
      </c>
      <c r="C49">
        <v>-2.3020143089456369</v>
      </c>
    </row>
    <row r="50" spans="1:3">
      <c r="A50">
        <v>26</v>
      </c>
      <c r="B50">
        <v>36.959432961218205</v>
      </c>
      <c r="C50">
        <v>3.0405670387817949</v>
      </c>
    </row>
    <row r="51" spans="1:3">
      <c r="A51">
        <v>27</v>
      </c>
      <c r="B51">
        <v>27.302014308945637</v>
      </c>
      <c r="C51">
        <v>7.6979856910543631</v>
      </c>
    </row>
    <row r="52" spans="1:3">
      <c r="A52">
        <v>28</v>
      </c>
      <c r="B52">
        <v>36.959432961218205</v>
      </c>
      <c r="C52">
        <v>3.0405670387817949</v>
      </c>
    </row>
    <row r="53" spans="1:3">
      <c r="A53">
        <v>29</v>
      </c>
      <c r="B53">
        <v>15.906260299264005</v>
      </c>
      <c r="C53">
        <v>6.0937397007359948</v>
      </c>
    </row>
    <row r="54" spans="1:3">
      <c r="A54">
        <v>30</v>
      </c>
      <c r="B54">
        <v>22.473304982809353</v>
      </c>
      <c r="C54">
        <v>-2.4733049828093527</v>
      </c>
    </row>
    <row r="55" spans="1:3">
      <c r="A55">
        <v>31</v>
      </c>
      <c r="B55">
        <v>27.302014308945637</v>
      </c>
      <c r="C55">
        <v>-2.3020143089456369</v>
      </c>
    </row>
    <row r="56" spans="1:3">
      <c r="A56">
        <v>32</v>
      </c>
      <c r="B56">
        <v>36.28341365555913</v>
      </c>
      <c r="C56">
        <v>-1.28341365555913</v>
      </c>
    </row>
    <row r="57" spans="1:3">
      <c r="A57">
        <v>33</v>
      </c>
      <c r="B57">
        <v>32.130723635081921</v>
      </c>
      <c r="C57">
        <v>-12.130723635081921</v>
      </c>
    </row>
    <row r="58" spans="1:3">
      <c r="A58">
        <v>34</v>
      </c>
      <c r="B58">
        <v>17.644595656673069</v>
      </c>
      <c r="C58">
        <v>-2.6445956566730686</v>
      </c>
    </row>
    <row r="59" spans="1:3">
      <c r="A59">
        <v>35</v>
      </c>
      <c r="B59">
        <v>17.644595656673069</v>
      </c>
      <c r="C59">
        <v>-2.6445956566730686</v>
      </c>
    </row>
    <row r="60" spans="1:3">
      <c r="A60">
        <v>36</v>
      </c>
      <c r="B60">
        <v>22.473304982809353</v>
      </c>
      <c r="C60">
        <v>-2.4733049828093527</v>
      </c>
    </row>
    <row r="61" spans="1:3">
      <c r="A61">
        <v>37</v>
      </c>
      <c r="B61">
        <v>17.644595656673069</v>
      </c>
      <c r="C61">
        <v>-2.6445956566730686</v>
      </c>
    </row>
    <row r="62" spans="1:3">
      <c r="A62">
        <v>38</v>
      </c>
      <c r="B62">
        <v>36.669710401650029</v>
      </c>
      <c r="C62">
        <v>-4.669710401650029</v>
      </c>
    </row>
    <row r="63" spans="1:3">
      <c r="A63">
        <v>39</v>
      </c>
      <c r="B63">
        <v>36.959432961218205</v>
      </c>
      <c r="C63">
        <v>13.040567038781795</v>
      </c>
    </row>
    <row r="64" spans="1:3">
      <c r="A64">
        <v>40</v>
      </c>
      <c r="B64">
        <v>22.473304982809353</v>
      </c>
      <c r="C64">
        <v>-2.4733049828093527</v>
      </c>
    </row>
    <row r="65" spans="1:3">
      <c r="A65">
        <v>41</v>
      </c>
      <c r="B65">
        <v>27.302014308945637</v>
      </c>
      <c r="C65">
        <v>7.6979856910543631</v>
      </c>
    </row>
    <row r="66" spans="1:3">
      <c r="A66">
        <v>42</v>
      </c>
      <c r="B66">
        <v>32.999891313786456</v>
      </c>
      <c r="C66">
        <v>6.0001086862135438</v>
      </c>
    </row>
    <row r="67" spans="1:3">
      <c r="A67">
        <v>43</v>
      </c>
      <c r="B67">
        <v>32.130723635081921</v>
      </c>
      <c r="C67">
        <v>-12.130723635081921</v>
      </c>
    </row>
    <row r="68" spans="1:3">
      <c r="A68">
        <v>44</v>
      </c>
      <c r="B68">
        <v>27.302014308945637</v>
      </c>
      <c r="C68">
        <v>-7.3020143089456369</v>
      </c>
    </row>
    <row r="69" spans="1:3">
      <c r="A69">
        <v>45</v>
      </c>
      <c r="B69">
        <v>22.473304982809353</v>
      </c>
      <c r="C69">
        <v>-2.4733049828093527</v>
      </c>
    </row>
    <row r="70" spans="1:3">
      <c r="A70">
        <v>46</v>
      </c>
      <c r="B70">
        <v>32.130723635081921</v>
      </c>
      <c r="C70">
        <v>7.869276364918079</v>
      </c>
    </row>
    <row r="71" spans="1:3">
      <c r="A71">
        <v>47</v>
      </c>
      <c r="B71">
        <v>32.130723635081921</v>
      </c>
      <c r="C71">
        <v>-2.130723635081921</v>
      </c>
    </row>
    <row r="72" spans="1:3">
      <c r="A72">
        <v>48</v>
      </c>
      <c r="B72">
        <v>36.476562028604576</v>
      </c>
      <c r="C72">
        <v>-0.47656202860457597</v>
      </c>
    </row>
    <row r="73" spans="1:3">
      <c r="A73">
        <v>49</v>
      </c>
      <c r="B73">
        <v>27.302014308945637</v>
      </c>
      <c r="C73">
        <v>-12.302014308945637</v>
      </c>
    </row>
    <row r="74" spans="1:3">
      <c r="A74">
        <v>50</v>
      </c>
      <c r="B74">
        <v>24.791085459354768</v>
      </c>
      <c r="C74">
        <v>2.2089145406452317</v>
      </c>
    </row>
    <row r="75" spans="1:3">
      <c r="A75">
        <v>51</v>
      </c>
      <c r="B75">
        <v>27.302014308945637</v>
      </c>
      <c r="C75">
        <v>-7.3020143089456369</v>
      </c>
    </row>
    <row r="76" spans="1:3">
      <c r="A76">
        <v>52</v>
      </c>
      <c r="B76">
        <v>27.302014308945637</v>
      </c>
      <c r="C76">
        <v>12.697985691054363</v>
      </c>
    </row>
    <row r="77" spans="1:3">
      <c r="A77">
        <v>53</v>
      </c>
      <c r="B77">
        <v>27.302014308945637</v>
      </c>
      <c r="C77">
        <v>-7.3020143089456369</v>
      </c>
    </row>
    <row r="78" spans="1:3">
      <c r="A78">
        <v>54</v>
      </c>
      <c r="B78">
        <v>36.959432961218205</v>
      </c>
      <c r="C78">
        <v>8.0405670387817949</v>
      </c>
    </row>
    <row r="79" spans="1:3">
      <c r="A79">
        <v>55</v>
      </c>
      <c r="B79">
        <v>22.473304982809353</v>
      </c>
      <c r="C79">
        <v>-2.4733049828093527</v>
      </c>
    </row>
    <row r="80" spans="1:3">
      <c r="A80">
        <v>56</v>
      </c>
      <c r="B80">
        <v>36.959432961218205</v>
      </c>
      <c r="C80">
        <v>-1.9594329612182051</v>
      </c>
    </row>
    <row r="81" spans="1:3">
      <c r="A81">
        <v>57</v>
      </c>
      <c r="B81">
        <v>35.027949230763696</v>
      </c>
      <c r="C81">
        <v>-5.0279492307636957</v>
      </c>
    </row>
    <row r="82" spans="1:3">
      <c r="A82">
        <v>58</v>
      </c>
      <c r="B82">
        <v>36.959432961218205</v>
      </c>
      <c r="C82">
        <v>13.040567038781795</v>
      </c>
    </row>
    <row r="83" spans="1:3">
      <c r="A83">
        <v>59</v>
      </c>
      <c r="B83">
        <v>27.302014308945637</v>
      </c>
      <c r="C83">
        <v>2.6979856910543631</v>
      </c>
    </row>
    <row r="84" spans="1:3">
      <c r="A84">
        <v>60</v>
      </c>
      <c r="B84">
        <v>22.473304982809353</v>
      </c>
      <c r="C84">
        <v>-7.4733049828093527</v>
      </c>
    </row>
    <row r="85" spans="1:3">
      <c r="A85">
        <v>61</v>
      </c>
      <c r="B85">
        <v>27.302014308945637</v>
      </c>
      <c r="C85">
        <v>12.697985691054363</v>
      </c>
    </row>
    <row r="86" spans="1:3">
      <c r="A86">
        <v>62</v>
      </c>
      <c r="B86">
        <v>22.473304982809353</v>
      </c>
      <c r="C86">
        <v>-12.473304982809353</v>
      </c>
    </row>
    <row r="87" spans="1:3">
      <c r="A87">
        <v>63</v>
      </c>
      <c r="B87">
        <v>32.130723635081921</v>
      </c>
      <c r="C87">
        <v>2.869276364918079</v>
      </c>
    </row>
    <row r="88" spans="1:3">
      <c r="A88">
        <v>64</v>
      </c>
      <c r="B88">
        <v>22.473304982809353</v>
      </c>
      <c r="C88">
        <v>17.526695017190647</v>
      </c>
    </row>
    <row r="89" spans="1:3">
      <c r="A89">
        <v>65</v>
      </c>
      <c r="B89">
        <v>22.473304982809353</v>
      </c>
      <c r="C89">
        <v>-2.4733049828093527</v>
      </c>
    </row>
    <row r="90" spans="1:3">
      <c r="A90">
        <v>66</v>
      </c>
      <c r="B90">
        <v>36.959432961218205</v>
      </c>
      <c r="C90">
        <v>-6.9594329612182051</v>
      </c>
    </row>
    <row r="91" spans="1:3">
      <c r="A91">
        <v>67</v>
      </c>
      <c r="B91">
        <v>22.473304982809353</v>
      </c>
      <c r="C91">
        <v>-12.473304982809353</v>
      </c>
    </row>
    <row r="92" spans="1:3">
      <c r="A92">
        <v>68</v>
      </c>
      <c r="B92">
        <v>36.959432961218205</v>
      </c>
      <c r="C92">
        <v>-6.9594329612182051</v>
      </c>
    </row>
    <row r="93" spans="1:3">
      <c r="A93">
        <v>69</v>
      </c>
      <c r="B93">
        <v>27.302014308945637</v>
      </c>
      <c r="C93">
        <v>-2.3020143089456369</v>
      </c>
    </row>
    <row r="94" spans="1:3">
      <c r="A94">
        <v>70</v>
      </c>
      <c r="B94">
        <v>35.221097603809149</v>
      </c>
      <c r="C94">
        <v>-3.2210976038091488</v>
      </c>
    </row>
    <row r="95" spans="1:3">
      <c r="A95">
        <v>71</v>
      </c>
      <c r="B95">
        <v>22.473304982809353</v>
      </c>
      <c r="C95">
        <v>12.526695017190647</v>
      </c>
    </row>
    <row r="96" spans="1:3">
      <c r="A96">
        <v>72</v>
      </c>
      <c r="B96">
        <v>22.473304982809353</v>
      </c>
      <c r="C96">
        <v>12.526695017190647</v>
      </c>
    </row>
    <row r="97" spans="1:3">
      <c r="A97">
        <v>73</v>
      </c>
      <c r="B97">
        <v>27.302014308945637</v>
      </c>
      <c r="C97">
        <v>2.6979856910543631</v>
      </c>
    </row>
    <row r="98" spans="1:3">
      <c r="A98">
        <v>74</v>
      </c>
      <c r="B98">
        <v>32.130723635081921</v>
      </c>
      <c r="C98">
        <v>-2.130723635081921</v>
      </c>
    </row>
    <row r="99" spans="1:3">
      <c r="A99">
        <v>75</v>
      </c>
      <c r="B99">
        <v>36.959432961218205</v>
      </c>
      <c r="C99">
        <v>13.040567038781795</v>
      </c>
    </row>
    <row r="100" spans="1:3">
      <c r="A100">
        <v>76</v>
      </c>
      <c r="B100">
        <v>27.302014308945637</v>
      </c>
      <c r="C100">
        <v>7.6979856910543631</v>
      </c>
    </row>
    <row r="101" spans="1:3">
      <c r="A101">
        <v>77</v>
      </c>
      <c r="B101">
        <v>32.130723635081921</v>
      </c>
      <c r="C101">
        <v>2.869276364918079</v>
      </c>
    </row>
    <row r="102" spans="1:3">
      <c r="A102">
        <v>78</v>
      </c>
      <c r="B102">
        <v>22.473304982809353</v>
      </c>
      <c r="C102">
        <v>-2.4733049828093527</v>
      </c>
    </row>
    <row r="103" spans="1:3">
      <c r="A103">
        <v>79</v>
      </c>
      <c r="B103">
        <v>32.130723635081921</v>
      </c>
      <c r="C103">
        <v>7.869276364918079</v>
      </c>
    </row>
    <row r="104" spans="1:3">
      <c r="A104">
        <v>80</v>
      </c>
      <c r="B104">
        <v>24.501362899786592</v>
      </c>
      <c r="C104">
        <v>2.4986371002134078</v>
      </c>
    </row>
    <row r="105" spans="1:3">
      <c r="A105">
        <v>81</v>
      </c>
      <c r="B105">
        <v>36.28341365555913</v>
      </c>
      <c r="C105">
        <v>-1.28341365555913</v>
      </c>
    </row>
    <row r="106" spans="1:3">
      <c r="A106">
        <v>82</v>
      </c>
      <c r="B106">
        <v>22.473304982809353</v>
      </c>
      <c r="C106">
        <v>12.526695017190647</v>
      </c>
    </row>
    <row r="107" spans="1:3">
      <c r="A107">
        <v>83</v>
      </c>
      <c r="B107">
        <v>27.302014308945637</v>
      </c>
      <c r="C107">
        <v>12.697985691054363</v>
      </c>
    </row>
    <row r="108" spans="1:3">
      <c r="A108">
        <v>84</v>
      </c>
      <c r="B108">
        <v>27.302014308945637</v>
      </c>
      <c r="C108">
        <v>-12.302014308945637</v>
      </c>
    </row>
    <row r="109" spans="1:3">
      <c r="A109">
        <v>85</v>
      </c>
      <c r="B109">
        <v>22.473304982809353</v>
      </c>
      <c r="C109">
        <v>-2.4733049828093527</v>
      </c>
    </row>
    <row r="110" spans="1:3">
      <c r="A110">
        <v>86</v>
      </c>
      <c r="B110">
        <v>36.959432961218205</v>
      </c>
      <c r="C110">
        <v>-11.959432961218205</v>
      </c>
    </row>
    <row r="111" spans="1:3">
      <c r="A111">
        <v>87</v>
      </c>
      <c r="B111">
        <v>22.473304982809353</v>
      </c>
      <c r="C111">
        <v>-2.4733049828093527</v>
      </c>
    </row>
    <row r="112" spans="1:3">
      <c r="A112">
        <v>88</v>
      </c>
      <c r="B112">
        <v>32.130723635081921</v>
      </c>
      <c r="C112">
        <v>12.869276364918079</v>
      </c>
    </row>
    <row r="113" spans="1:3">
      <c r="A113">
        <v>89</v>
      </c>
      <c r="B113">
        <v>27.302014308945637</v>
      </c>
      <c r="C113">
        <v>12.697985691054363</v>
      </c>
    </row>
    <row r="114" spans="1:3">
      <c r="A114">
        <v>90</v>
      </c>
      <c r="B114">
        <v>32.130723635081921</v>
      </c>
      <c r="C114">
        <v>-7.130723635081921</v>
      </c>
    </row>
    <row r="115" spans="1:3">
      <c r="A115">
        <v>91</v>
      </c>
      <c r="B115">
        <v>36.959432961218205</v>
      </c>
      <c r="C115">
        <v>-1.9594329612182051</v>
      </c>
    </row>
    <row r="116" spans="1:3">
      <c r="A116">
        <v>92</v>
      </c>
      <c r="B116">
        <v>35.027949230763696</v>
      </c>
      <c r="C116">
        <v>-15.027949230763696</v>
      </c>
    </row>
    <row r="117" spans="1:3">
      <c r="A117">
        <v>93</v>
      </c>
      <c r="B117">
        <v>27.302014308945637</v>
      </c>
      <c r="C117">
        <v>2.6979856910543631</v>
      </c>
    </row>
    <row r="118" spans="1:3">
      <c r="A118">
        <v>94</v>
      </c>
      <c r="B118">
        <v>22.473304982809353</v>
      </c>
      <c r="C118">
        <v>-2.4733049828093527</v>
      </c>
    </row>
    <row r="119" spans="1:3">
      <c r="A119">
        <v>95</v>
      </c>
      <c r="B119">
        <v>36.959432961218205</v>
      </c>
      <c r="C119">
        <v>3.0405670387817949</v>
      </c>
    </row>
    <row r="120" spans="1:3">
      <c r="A120">
        <v>96</v>
      </c>
      <c r="B120">
        <v>27.302014308945637</v>
      </c>
      <c r="C120">
        <v>-2.3020143089456369</v>
      </c>
    </row>
    <row r="121" spans="1:3">
      <c r="A121">
        <v>97</v>
      </c>
      <c r="B121">
        <v>27.302014308945637</v>
      </c>
      <c r="C121">
        <v>12.697985691054363</v>
      </c>
    </row>
    <row r="122" spans="1:3">
      <c r="A122">
        <v>98</v>
      </c>
      <c r="B122">
        <v>32.130723635081921</v>
      </c>
      <c r="C122">
        <v>12.869276364918079</v>
      </c>
    </row>
    <row r="123" spans="1:3">
      <c r="A123">
        <v>99</v>
      </c>
      <c r="B123">
        <v>22.473304982809353</v>
      </c>
      <c r="C123">
        <v>-2.4733049828093527</v>
      </c>
    </row>
    <row r="124" spans="1:3">
      <c r="A124">
        <v>100</v>
      </c>
      <c r="B124">
        <v>36.959432961218205</v>
      </c>
      <c r="C124">
        <v>-1.9594329612182051</v>
      </c>
    </row>
    <row r="125" spans="1:3">
      <c r="A125">
        <v>101</v>
      </c>
      <c r="B125">
        <v>32.130723635081921</v>
      </c>
      <c r="C125">
        <v>-12.130723635081921</v>
      </c>
    </row>
    <row r="126" spans="1:3">
      <c r="A126">
        <v>102</v>
      </c>
      <c r="B126">
        <v>35.221097603809149</v>
      </c>
      <c r="C126">
        <v>-4.2210976038091488</v>
      </c>
    </row>
    <row r="127" spans="1:3">
      <c r="A127">
        <v>103</v>
      </c>
      <c r="B127">
        <v>27.302014308945637</v>
      </c>
      <c r="C127">
        <v>-2.3020143089456369</v>
      </c>
    </row>
    <row r="128" spans="1:3">
      <c r="A128">
        <v>104</v>
      </c>
      <c r="B128">
        <v>27.302014308945637</v>
      </c>
      <c r="C128">
        <v>-2.3020143089456369</v>
      </c>
    </row>
    <row r="129" spans="1:3">
      <c r="A129">
        <v>105</v>
      </c>
      <c r="B129">
        <v>36.959432961218205</v>
      </c>
      <c r="C129">
        <v>-6.9594329612182051</v>
      </c>
    </row>
    <row r="130" spans="1:3">
      <c r="A130">
        <v>106</v>
      </c>
      <c r="B130">
        <v>17.644595656673069</v>
      </c>
      <c r="C130">
        <v>-2.6445956566730686</v>
      </c>
    </row>
    <row r="131" spans="1:3">
      <c r="A131">
        <v>107</v>
      </c>
      <c r="B131">
        <v>32.130723635081921</v>
      </c>
      <c r="C131">
        <v>-7.130723635081921</v>
      </c>
    </row>
    <row r="132" spans="1:3">
      <c r="A132">
        <v>108</v>
      </c>
      <c r="B132">
        <v>32.130723635081921</v>
      </c>
      <c r="C132">
        <v>-7.130723635081921</v>
      </c>
    </row>
    <row r="133" spans="1:3">
      <c r="A133">
        <v>109</v>
      </c>
      <c r="B133">
        <v>27.302014308945637</v>
      </c>
      <c r="C133">
        <v>-12.302014308945637</v>
      </c>
    </row>
    <row r="134" spans="1:3">
      <c r="A134">
        <v>110</v>
      </c>
      <c r="B134">
        <v>32.130723635081921</v>
      </c>
      <c r="C134">
        <v>2.869276364918079</v>
      </c>
    </row>
    <row r="135" spans="1:3">
      <c r="A135">
        <v>111</v>
      </c>
      <c r="B135">
        <v>22.473304982809353</v>
      </c>
      <c r="C135">
        <v>-2.4733049828093527</v>
      </c>
    </row>
    <row r="136" spans="1:3">
      <c r="A136">
        <v>112</v>
      </c>
      <c r="B136">
        <v>22.473304982809353</v>
      </c>
      <c r="C136">
        <v>-2.4733049828093527</v>
      </c>
    </row>
    <row r="137" spans="1:3">
      <c r="A137">
        <v>113</v>
      </c>
      <c r="B137">
        <v>36.959432961218205</v>
      </c>
      <c r="C137">
        <v>3.0405670387817949</v>
      </c>
    </row>
    <row r="138" spans="1:3">
      <c r="A138">
        <v>114</v>
      </c>
      <c r="B138">
        <v>24.791085459354768</v>
      </c>
      <c r="C138">
        <v>2.2089145406452317</v>
      </c>
    </row>
    <row r="139" spans="1:3">
      <c r="A139">
        <v>115</v>
      </c>
      <c r="B139">
        <v>22.473304982809353</v>
      </c>
      <c r="C139">
        <v>2.5266950171906473</v>
      </c>
    </row>
    <row r="140" spans="1:3">
      <c r="A140">
        <v>116</v>
      </c>
      <c r="B140">
        <v>32.130723635081921</v>
      </c>
      <c r="C140">
        <v>7.869276364918079</v>
      </c>
    </row>
    <row r="141" spans="1:3">
      <c r="A141">
        <v>117</v>
      </c>
      <c r="B141">
        <v>35.027949230763696</v>
      </c>
      <c r="C141">
        <v>-5.0279492307636957</v>
      </c>
    </row>
    <row r="142" spans="1:3">
      <c r="A142">
        <v>118</v>
      </c>
      <c r="B142">
        <v>24.791085459354768</v>
      </c>
      <c r="C142">
        <v>2.2089145406452317</v>
      </c>
    </row>
    <row r="143" spans="1:3">
      <c r="A143">
        <v>119</v>
      </c>
      <c r="B143">
        <v>32.130723635081921</v>
      </c>
      <c r="C143">
        <v>2.869276364918079</v>
      </c>
    </row>
    <row r="144" spans="1:3">
      <c r="A144">
        <v>120</v>
      </c>
      <c r="B144">
        <v>36.959432961218205</v>
      </c>
      <c r="C144">
        <v>13.040567038781795</v>
      </c>
    </row>
    <row r="145" spans="1:3">
      <c r="A145">
        <v>121</v>
      </c>
      <c r="B145">
        <v>22.473304982809353</v>
      </c>
      <c r="C145">
        <v>7.5266950171906473</v>
      </c>
    </row>
    <row r="146" spans="1:3">
      <c r="A146">
        <v>122</v>
      </c>
      <c r="B146">
        <v>22.473304982809353</v>
      </c>
      <c r="C146">
        <v>12.526695017190647</v>
      </c>
    </row>
    <row r="147" spans="1:3">
      <c r="A147">
        <v>123</v>
      </c>
      <c r="B147">
        <v>24.791085459354768</v>
      </c>
      <c r="C147">
        <v>2.2089145406452317</v>
      </c>
    </row>
    <row r="148" spans="1:3">
      <c r="A148">
        <v>124</v>
      </c>
      <c r="B148">
        <v>22.473304982809353</v>
      </c>
      <c r="C148">
        <v>17.526695017190647</v>
      </c>
    </row>
    <row r="149" spans="1:3">
      <c r="A149">
        <v>125</v>
      </c>
      <c r="B149">
        <v>17.644595656673069</v>
      </c>
      <c r="C149">
        <v>-7.6445956566730686</v>
      </c>
    </row>
    <row r="150" spans="1:3">
      <c r="A150">
        <v>126</v>
      </c>
      <c r="B150">
        <v>36.959432961218205</v>
      </c>
      <c r="C150">
        <v>8.0405670387817949</v>
      </c>
    </row>
    <row r="151" spans="1:3">
      <c r="A151">
        <v>127</v>
      </c>
      <c r="B151">
        <v>22.473304982809353</v>
      </c>
      <c r="C151">
        <v>-12.473304982809353</v>
      </c>
    </row>
    <row r="152" spans="1:3">
      <c r="A152">
        <v>128</v>
      </c>
      <c r="B152">
        <v>32.130723635081921</v>
      </c>
      <c r="C152">
        <v>-2.130723635081921</v>
      </c>
    </row>
    <row r="153" spans="1:3">
      <c r="A153">
        <v>129</v>
      </c>
      <c r="B153">
        <v>27.302014308945637</v>
      </c>
      <c r="C153">
        <v>-7.3020143089456369</v>
      </c>
    </row>
    <row r="154" spans="1:3">
      <c r="A154">
        <v>130</v>
      </c>
      <c r="B154">
        <v>22.473304982809353</v>
      </c>
      <c r="C154">
        <v>-2.4733049828093527</v>
      </c>
    </row>
    <row r="155" spans="1:3">
      <c r="A155">
        <v>131</v>
      </c>
      <c r="B155">
        <v>22.473304982809353</v>
      </c>
      <c r="C155">
        <v>0.52669501719064726</v>
      </c>
    </row>
    <row r="156" spans="1:3">
      <c r="A156">
        <v>132</v>
      </c>
      <c r="B156">
        <v>36.959432961218205</v>
      </c>
      <c r="C156">
        <v>-6.9594329612182051</v>
      </c>
    </row>
    <row r="157" spans="1:3">
      <c r="A157">
        <v>133</v>
      </c>
      <c r="B157">
        <v>32.130723635081921</v>
      </c>
      <c r="C157">
        <v>7.869276364918079</v>
      </c>
    </row>
    <row r="158" spans="1:3">
      <c r="A158">
        <v>134</v>
      </c>
      <c r="B158">
        <v>27.302014308945637</v>
      </c>
      <c r="C158">
        <v>2.6979856910543631</v>
      </c>
    </row>
    <row r="159" spans="1:3">
      <c r="A159">
        <v>135</v>
      </c>
      <c r="B159">
        <v>27.302014308945637</v>
      </c>
      <c r="C159">
        <v>-12.302014308945637</v>
      </c>
    </row>
    <row r="160" spans="1:3">
      <c r="A160">
        <v>136</v>
      </c>
      <c r="B160">
        <v>22.473304982809353</v>
      </c>
      <c r="C160">
        <v>-7.4733049828093527</v>
      </c>
    </row>
    <row r="161" spans="1:3">
      <c r="A161">
        <v>137</v>
      </c>
      <c r="B161">
        <v>17.644595656673069</v>
      </c>
      <c r="C161">
        <v>5.3554043433269314</v>
      </c>
    </row>
    <row r="162" spans="1:3">
      <c r="A162">
        <v>138</v>
      </c>
      <c r="B162">
        <v>27.302014308945637</v>
      </c>
      <c r="C162">
        <v>-12.302014308945637</v>
      </c>
    </row>
    <row r="163" spans="1:3">
      <c r="A163">
        <v>139</v>
      </c>
      <c r="B163">
        <v>22.473304982809353</v>
      </c>
      <c r="C163">
        <v>2.5266950171906473</v>
      </c>
    </row>
    <row r="164" spans="1:3">
      <c r="A164">
        <v>140</v>
      </c>
      <c r="B164">
        <v>22.473304982809353</v>
      </c>
      <c r="C164">
        <v>-2.4733049828093527</v>
      </c>
    </row>
    <row r="165" spans="1:3">
      <c r="A165">
        <v>141</v>
      </c>
      <c r="B165">
        <v>27.302014308945637</v>
      </c>
      <c r="C165">
        <v>-2.3020143089456369</v>
      </c>
    </row>
    <row r="166" spans="1:3">
      <c r="A166">
        <v>142</v>
      </c>
      <c r="B166">
        <v>27.302014308945637</v>
      </c>
      <c r="C166">
        <v>7.6979856910543631</v>
      </c>
    </row>
    <row r="167" spans="1:3">
      <c r="A167">
        <v>143</v>
      </c>
      <c r="B167">
        <v>32.130723635081921</v>
      </c>
      <c r="C167">
        <v>-2.130723635081921</v>
      </c>
    </row>
    <row r="168" spans="1:3">
      <c r="A168">
        <v>144</v>
      </c>
      <c r="B168">
        <v>36.959432961218205</v>
      </c>
      <c r="C168">
        <v>-6.9594329612182051</v>
      </c>
    </row>
    <row r="169" spans="1:3">
      <c r="A169">
        <v>145</v>
      </c>
      <c r="B169">
        <v>32.130723635081921</v>
      </c>
      <c r="C169">
        <v>7.869276364918079</v>
      </c>
    </row>
    <row r="170" spans="1:3">
      <c r="A170">
        <v>146</v>
      </c>
      <c r="B170">
        <v>36.959432961218205</v>
      </c>
      <c r="C170">
        <v>-11.959432961218205</v>
      </c>
    </row>
    <row r="171" spans="1:3">
      <c r="A171">
        <v>147</v>
      </c>
      <c r="B171">
        <v>27.784885241559266</v>
      </c>
      <c r="C171">
        <v>1.215114758440734</v>
      </c>
    </row>
    <row r="172" spans="1:3">
      <c r="A172">
        <v>148</v>
      </c>
      <c r="B172">
        <v>36.959432961218205</v>
      </c>
      <c r="C172">
        <v>3.0405670387817949</v>
      </c>
    </row>
    <row r="173" spans="1:3">
      <c r="A173">
        <v>149</v>
      </c>
      <c r="B173">
        <v>26.143124070672933</v>
      </c>
      <c r="C173">
        <v>-10.143124070672933</v>
      </c>
    </row>
    <row r="174" spans="1:3">
      <c r="A174">
        <v>150</v>
      </c>
      <c r="B174">
        <v>17.644595656673069</v>
      </c>
      <c r="C174">
        <v>-2.6445956566730686</v>
      </c>
    </row>
    <row r="175" spans="1:3">
      <c r="A175">
        <v>151</v>
      </c>
      <c r="B175">
        <v>27.302014308945637</v>
      </c>
      <c r="C175">
        <v>-2.3020143089456369</v>
      </c>
    </row>
    <row r="176" spans="1:3">
      <c r="A176">
        <v>152</v>
      </c>
      <c r="B176">
        <v>36.959432961218205</v>
      </c>
      <c r="C176">
        <v>3.0405670387817949</v>
      </c>
    </row>
    <row r="177" spans="1:3">
      <c r="A177">
        <v>153</v>
      </c>
      <c r="B177">
        <v>17.644595656673069</v>
      </c>
      <c r="C177">
        <v>-2.6445956566730686</v>
      </c>
    </row>
    <row r="178" spans="1:3">
      <c r="A178">
        <v>154</v>
      </c>
      <c r="B178">
        <v>36.959432961218205</v>
      </c>
      <c r="C178">
        <v>3.0405670387817949</v>
      </c>
    </row>
    <row r="179" spans="1:3">
      <c r="A179">
        <v>155</v>
      </c>
      <c r="B179">
        <v>36.959432961218205</v>
      </c>
      <c r="C179">
        <v>-11.959432961218205</v>
      </c>
    </row>
    <row r="180" spans="1:3">
      <c r="A180">
        <v>156</v>
      </c>
      <c r="B180">
        <v>32.130723635081921</v>
      </c>
      <c r="C180">
        <v>2.869276364918079</v>
      </c>
    </row>
    <row r="181" spans="1:3">
      <c r="A181">
        <v>157</v>
      </c>
      <c r="B181">
        <v>32.130723635081921</v>
      </c>
      <c r="C181">
        <v>2.869276364918079</v>
      </c>
    </row>
    <row r="182" spans="1:3">
      <c r="A182">
        <v>158</v>
      </c>
      <c r="B182">
        <v>32.130723635081921</v>
      </c>
      <c r="C182">
        <v>2.869276364918079</v>
      </c>
    </row>
    <row r="183" spans="1:3">
      <c r="A183">
        <v>159</v>
      </c>
      <c r="B183">
        <v>35.897116909468224</v>
      </c>
      <c r="C183">
        <v>0.10288309053177613</v>
      </c>
    </row>
    <row r="184" spans="1:3">
      <c r="A184">
        <v>160</v>
      </c>
      <c r="B184">
        <v>35.221097603809149</v>
      </c>
      <c r="C184">
        <v>-4.2210976038091488</v>
      </c>
    </row>
    <row r="185" spans="1:3">
      <c r="A185">
        <v>161</v>
      </c>
      <c r="B185">
        <v>32.999891313786456</v>
      </c>
      <c r="C185">
        <v>6.0001086862135438</v>
      </c>
    </row>
    <row r="186" spans="1:3">
      <c r="A186">
        <v>162</v>
      </c>
      <c r="B186">
        <v>17.644595656673069</v>
      </c>
      <c r="C186">
        <v>-2.6445956566730686</v>
      </c>
    </row>
    <row r="187" spans="1:3">
      <c r="A187">
        <v>163</v>
      </c>
      <c r="B187">
        <v>17.644595656673069</v>
      </c>
      <c r="C187">
        <v>-2.6445956566730686</v>
      </c>
    </row>
    <row r="188" spans="1:3">
      <c r="A188">
        <v>164</v>
      </c>
      <c r="B188">
        <v>29.233498039400153</v>
      </c>
      <c r="C188">
        <v>-9.2334980394001533</v>
      </c>
    </row>
    <row r="189" spans="1:3">
      <c r="A189">
        <v>165</v>
      </c>
      <c r="B189">
        <v>36.959432961218205</v>
      </c>
      <c r="C189">
        <v>13.040567038781795</v>
      </c>
    </row>
    <row r="190" spans="1:3">
      <c r="A190">
        <v>166</v>
      </c>
      <c r="B190">
        <v>22.473304982809353</v>
      </c>
      <c r="C190">
        <v>-2.4733049828093527</v>
      </c>
    </row>
    <row r="191" spans="1:3">
      <c r="A191">
        <v>167</v>
      </c>
      <c r="B191">
        <v>32.130723635081921</v>
      </c>
      <c r="C191">
        <v>2.869276364918079</v>
      </c>
    </row>
    <row r="192" spans="1:3">
      <c r="A192">
        <v>168</v>
      </c>
      <c r="B192">
        <v>32.130723635081921</v>
      </c>
      <c r="C192">
        <v>7.869276364918079</v>
      </c>
    </row>
    <row r="193" spans="1:3">
      <c r="A193">
        <v>169</v>
      </c>
      <c r="B193">
        <v>22.473304982809353</v>
      </c>
      <c r="C193">
        <v>12.526695017190647</v>
      </c>
    </row>
    <row r="194" spans="1:3">
      <c r="A194">
        <v>170</v>
      </c>
      <c r="B194">
        <v>32.130723635081921</v>
      </c>
      <c r="C194">
        <v>12.869276364918079</v>
      </c>
    </row>
    <row r="195" spans="1:3">
      <c r="A195">
        <v>171</v>
      </c>
      <c r="B195">
        <v>22.473304982809353</v>
      </c>
      <c r="C195">
        <v>-2.4733049828093527</v>
      </c>
    </row>
    <row r="196" spans="1:3">
      <c r="A196">
        <v>172</v>
      </c>
      <c r="B196">
        <v>32.130723635081921</v>
      </c>
      <c r="C196">
        <v>-7.130723635081921</v>
      </c>
    </row>
    <row r="197" spans="1:3">
      <c r="A197">
        <v>173</v>
      </c>
      <c r="B197">
        <v>24.791085459354768</v>
      </c>
      <c r="C197">
        <v>2.2089145406452317</v>
      </c>
    </row>
    <row r="198" spans="1:3">
      <c r="A198">
        <v>174</v>
      </c>
      <c r="B198">
        <v>22.473304982809353</v>
      </c>
      <c r="C198">
        <v>12.526695017190647</v>
      </c>
    </row>
    <row r="199" spans="1:3">
      <c r="A199">
        <v>175</v>
      </c>
      <c r="B199">
        <v>22.473304982809353</v>
      </c>
      <c r="C199">
        <v>-2.4733049828093527</v>
      </c>
    </row>
    <row r="200" spans="1:3">
      <c r="A200">
        <v>176</v>
      </c>
      <c r="B200">
        <v>36.959432961218205</v>
      </c>
      <c r="C200">
        <v>-11.959432961218205</v>
      </c>
    </row>
    <row r="201" spans="1:3">
      <c r="A201">
        <v>177</v>
      </c>
      <c r="B201">
        <v>36.959432961218205</v>
      </c>
      <c r="C201">
        <v>8.0405670387817949</v>
      </c>
    </row>
    <row r="202" spans="1:3">
      <c r="A202">
        <v>178</v>
      </c>
      <c r="B202">
        <v>27.302014308945637</v>
      </c>
      <c r="C202">
        <v>2.6979856910543631</v>
      </c>
    </row>
    <row r="203" spans="1:3">
      <c r="A203">
        <v>179</v>
      </c>
      <c r="B203">
        <v>32.130723635081921</v>
      </c>
      <c r="C203">
        <v>-7.130723635081921</v>
      </c>
    </row>
    <row r="204" spans="1:3">
      <c r="A204">
        <v>180</v>
      </c>
      <c r="B204">
        <v>17.644595656673069</v>
      </c>
      <c r="C204">
        <v>-2.6445956566730686</v>
      </c>
    </row>
    <row r="205" spans="1:3">
      <c r="A205">
        <v>181</v>
      </c>
      <c r="B205">
        <v>29.233498039400153</v>
      </c>
      <c r="C205">
        <v>10.766501960599847</v>
      </c>
    </row>
    <row r="206" spans="1:3">
      <c r="A206">
        <v>182</v>
      </c>
      <c r="B206">
        <v>32.130723635081921</v>
      </c>
      <c r="C206">
        <v>-7.130723635081921</v>
      </c>
    </row>
    <row r="207" spans="1:3">
      <c r="A207">
        <v>183</v>
      </c>
      <c r="B207">
        <v>36.959432961218205</v>
      </c>
      <c r="C207">
        <v>3.0405670387817949</v>
      </c>
    </row>
    <row r="208" spans="1:3">
      <c r="A208">
        <v>184</v>
      </c>
      <c r="B208">
        <v>35.897116909468224</v>
      </c>
      <c r="C208">
        <v>0.10288309053177613</v>
      </c>
    </row>
    <row r="209" spans="1:3">
      <c r="A209">
        <v>185</v>
      </c>
      <c r="B209">
        <v>22.473304982809353</v>
      </c>
      <c r="C209">
        <v>-12.473304982809353</v>
      </c>
    </row>
    <row r="210" spans="1:3">
      <c r="A210">
        <v>186</v>
      </c>
      <c r="B210">
        <v>32.130723635081921</v>
      </c>
      <c r="C210">
        <v>-12.130723635081921</v>
      </c>
    </row>
    <row r="211" spans="1:3">
      <c r="A211">
        <v>187</v>
      </c>
      <c r="B211">
        <v>35.027949230763696</v>
      </c>
      <c r="C211">
        <v>-5.0279492307636957</v>
      </c>
    </row>
    <row r="212" spans="1:3">
      <c r="A212">
        <v>188</v>
      </c>
      <c r="B212">
        <v>17.644595656673069</v>
      </c>
      <c r="C212">
        <v>-2.6445956566730686</v>
      </c>
    </row>
    <row r="213" spans="1:3">
      <c r="A213">
        <v>189</v>
      </c>
      <c r="B213">
        <v>36.959432961218205</v>
      </c>
      <c r="C213">
        <v>3.0405670387817949</v>
      </c>
    </row>
    <row r="214" spans="1:3">
      <c r="A214">
        <v>190</v>
      </c>
      <c r="B214">
        <v>27.302014308945637</v>
      </c>
      <c r="C214">
        <v>-2.3020143089456369</v>
      </c>
    </row>
    <row r="215" spans="1:3">
      <c r="A215">
        <v>191</v>
      </c>
      <c r="B215">
        <v>22.473304982809353</v>
      </c>
      <c r="C215">
        <v>-2.4733049828093527</v>
      </c>
    </row>
    <row r="216" spans="1:3">
      <c r="A216">
        <v>192</v>
      </c>
      <c r="B216">
        <v>32.130723635081921</v>
      </c>
      <c r="C216">
        <v>-7.130723635081921</v>
      </c>
    </row>
    <row r="217" spans="1:3">
      <c r="A217">
        <v>193</v>
      </c>
      <c r="B217">
        <v>36.669710401650029</v>
      </c>
      <c r="C217">
        <v>-4.669710401650029</v>
      </c>
    </row>
    <row r="218" spans="1:3">
      <c r="A218">
        <v>194</v>
      </c>
      <c r="B218">
        <v>35.027949230763696</v>
      </c>
      <c r="C218">
        <v>-5.0279492307636957</v>
      </c>
    </row>
    <row r="219" spans="1:3">
      <c r="A219">
        <v>195</v>
      </c>
      <c r="B219">
        <v>34.062207365536437</v>
      </c>
      <c r="C219">
        <v>15.937792634463563</v>
      </c>
    </row>
    <row r="220" spans="1:3">
      <c r="A220">
        <v>196</v>
      </c>
      <c r="B220">
        <v>36.959432961218205</v>
      </c>
      <c r="C220">
        <v>-11.959432961218205</v>
      </c>
    </row>
    <row r="221" spans="1:3">
      <c r="A221">
        <v>197</v>
      </c>
      <c r="B221">
        <v>32.130723635081921</v>
      </c>
      <c r="C221">
        <v>2.869276364918079</v>
      </c>
    </row>
    <row r="222" spans="1:3">
      <c r="A222">
        <v>198</v>
      </c>
      <c r="B222">
        <v>22.473304982809353</v>
      </c>
      <c r="C222">
        <v>-12.473304982809353</v>
      </c>
    </row>
    <row r="223" spans="1:3">
      <c r="A223">
        <v>199</v>
      </c>
      <c r="B223">
        <v>17.644595656673069</v>
      </c>
      <c r="C223">
        <v>-2.6445956566730686</v>
      </c>
    </row>
    <row r="224" spans="1:3">
      <c r="A224">
        <v>200</v>
      </c>
      <c r="B224">
        <v>36.959432961218205</v>
      </c>
      <c r="C224">
        <v>-16.959432961218205</v>
      </c>
    </row>
    <row r="225" spans="1:3">
      <c r="A225">
        <v>201</v>
      </c>
      <c r="B225">
        <v>27.302014308945637</v>
      </c>
      <c r="C225">
        <v>-2.3020143089456369</v>
      </c>
    </row>
    <row r="226" spans="1:3">
      <c r="A226">
        <v>202</v>
      </c>
      <c r="B226">
        <v>36.959432961218205</v>
      </c>
      <c r="C226">
        <v>-6.9594329612182051</v>
      </c>
    </row>
    <row r="227" spans="1:3">
      <c r="A227">
        <v>203</v>
      </c>
      <c r="B227">
        <v>36.959432961218205</v>
      </c>
      <c r="C227">
        <v>3.0405670387817949</v>
      </c>
    </row>
    <row r="228" spans="1:3">
      <c r="A228">
        <v>204</v>
      </c>
      <c r="B228">
        <v>27.784885241559266</v>
      </c>
      <c r="C228">
        <v>1.215114758440734</v>
      </c>
    </row>
    <row r="229" spans="1:3">
      <c r="A229">
        <v>205</v>
      </c>
      <c r="B229">
        <v>22.473304982809353</v>
      </c>
      <c r="C229">
        <v>12.526695017190647</v>
      </c>
    </row>
    <row r="230" spans="1:3">
      <c r="A230">
        <v>206</v>
      </c>
      <c r="B230">
        <v>32.130723635081921</v>
      </c>
      <c r="C230">
        <v>-2.130723635081921</v>
      </c>
    </row>
    <row r="231" spans="1:3">
      <c r="A231">
        <v>207</v>
      </c>
      <c r="B231">
        <v>22.473304982809353</v>
      </c>
      <c r="C231">
        <v>12.526695017190647</v>
      </c>
    </row>
    <row r="232" spans="1:3">
      <c r="A232">
        <v>208</v>
      </c>
      <c r="B232">
        <v>27.302014308945637</v>
      </c>
      <c r="C232">
        <v>2.6979856910543631</v>
      </c>
    </row>
    <row r="233" spans="1:3">
      <c r="A233">
        <v>209</v>
      </c>
      <c r="B233">
        <v>32.130723635081921</v>
      </c>
      <c r="C233">
        <v>-2.130723635081921</v>
      </c>
    </row>
    <row r="234" spans="1:3">
      <c r="A234">
        <v>210</v>
      </c>
      <c r="B234">
        <v>36.959432961218205</v>
      </c>
      <c r="C234">
        <v>-6.9594329612182051</v>
      </c>
    </row>
    <row r="235" spans="1:3">
      <c r="A235">
        <v>211</v>
      </c>
      <c r="B235">
        <v>17.644595656673069</v>
      </c>
      <c r="C235">
        <v>-2.6445956566730686</v>
      </c>
    </row>
    <row r="236" spans="1:3">
      <c r="A236">
        <v>212</v>
      </c>
      <c r="B236">
        <v>22.473304982809353</v>
      </c>
      <c r="C236">
        <v>-2.4733049828093527</v>
      </c>
    </row>
    <row r="237" spans="1:3">
      <c r="A237">
        <v>213</v>
      </c>
      <c r="B237">
        <v>36.959432961218205</v>
      </c>
      <c r="C237">
        <v>13.040567038781795</v>
      </c>
    </row>
    <row r="238" spans="1:3">
      <c r="A238">
        <v>214</v>
      </c>
      <c r="B238">
        <v>36.959432961218205</v>
      </c>
      <c r="C238">
        <v>3.0405670387817949</v>
      </c>
    </row>
    <row r="239" spans="1:3">
      <c r="A239">
        <v>215</v>
      </c>
      <c r="B239">
        <v>27.302014308945637</v>
      </c>
      <c r="C239">
        <v>-2.3020143089456369</v>
      </c>
    </row>
    <row r="240" spans="1:3">
      <c r="A240">
        <v>216</v>
      </c>
      <c r="B240">
        <v>22.473304982809353</v>
      </c>
      <c r="C240">
        <v>-2.4733049828093527</v>
      </c>
    </row>
    <row r="241" spans="1:3">
      <c r="A241">
        <v>217</v>
      </c>
      <c r="B241">
        <v>27.302014308945637</v>
      </c>
      <c r="C241">
        <v>-7.3020143089456369</v>
      </c>
    </row>
    <row r="242" spans="1:3">
      <c r="A242">
        <v>218</v>
      </c>
      <c r="B242">
        <v>17.644595656673069</v>
      </c>
      <c r="C242">
        <v>-2.6445956566730686</v>
      </c>
    </row>
    <row r="243" spans="1:3">
      <c r="A243">
        <v>219</v>
      </c>
      <c r="B243">
        <v>32.130723635081921</v>
      </c>
      <c r="C243">
        <v>-7.130723635081921</v>
      </c>
    </row>
    <row r="244" spans="1:3">
      <c r="A244">
        <v>220</v>
      </c>
      <c r="B244">
        <v>27.302014308945637</v>
      </c>
      <c r="C244">
        <v>-2.3020143089456369</v>
      </c>
    </row>
    <row r="245" spans="1:3">
      <c r="A245">
        <v>221</v>
      </c>
      <c r="B245">
        <v>27.302014308945637</v>
      </c>
      <c r="C245">
        <v>-2.3020143089456369</v>
      </c>
    </row>
    <row r="246" spans="1:3">
      <c r="A246">
        <v>222</v>
      </c>
      <c r="B246">
        <v>17.644595656673069</v>
      </c>
      <c r="C246">
        <v>-2.6445956566730686</v>
      </c>
    </row>
    <row r="247" spans="1:3">
      <c r="A247">
        <v>223</v>
      </c>
      <c r="B247">
        <v>22.473304982809353</v>
      </c>
      <c r="C247">
        <v>-2.4733049828093527</v>
      </c>
    </row>
    <row r="248" spans="1:3">
      <c r="A248">
        <v>224</v>
      </c>
      <c r="B248">
        <v>35.027949230763696</v>
      </c>
      <c r="C248">
        <v>-20.027949230763696</v>
      </c>
    </row>
    <row r="249" spans="1:3">
      <c r="A249">
        <v>225</v>
      </c>
      <c r="B249">
        <v>36.959432961218205</v>
      </c>
      <c r="C249">
        <v>-6.9594329612182051</v>
      </c>
    </row>
    <row r="250" spans="1:3">
      <c r="A250">
        <v>226</v>
      </c>
      <c r="B250">
        <v>32.130723635081921</v>
      </c>
      <c r="C250">
        <v>7.869276364918079</v>
      </c>
    </row>
    <row r="251" spans="1:3">
      <c r="A251">
        <v>227</v>
      </c>
      <c r="B251">
        <v>27.302014308945637</v>
      </c>
      <c r="C251">
        <v>12.697985691054363</v>
      </c>
    </row>
    <row r="252" spans="1:3">
      <c r="A252">
        <v>228</v>
      </c>
      <c r="B252">
        <v>27.302014308945637</v>
      </c>
      <c r="C252">
        <v>-7.3020143089456369</v>
      </c>
    </row>
    <row r="253" spans="1:3">
      <c r="A253">
        <v>229</v>
      </c>
      <c r="B253">
        <v>32.130723635081921</v>
      </c>
      <c r="C253">
        <v>-2.130723635081921</v>
      </c>
    </row>
    <row r="254" spans="1:3">
      <c r="A254">
        <v>230</v>
      </c>
      <c r="B254">
        <v>22.473304982809353</v>
      </c>
      <c r="C254">
        <v>-2.4733049828093527</v>
      </c>
    </row>
    <row r="255" spans="1:3">
      <c r="A255">
        <v>231</v>
      </c>
      <c r="B255">
        <v>32.130723635081921</v>
      </c>
      <c r="C255">
        <v>-7.130723635081921</v>
      </c>
    </row>
    <row r="256" spans="1:3">
      <c r="A256">
        <v>232</v>
      </c>
      <c r="B256">
        <v>22.2801566097639</v>
      </c>
      <c r="C256">
        <v>-6.2801566097638997</v>
      </c>
    </row>
    <row r="257" spans="1:3">
      <c r="A257">
        <v>233</v>
      </c>
      <c r="B257">
        <v>36.959432961218205</v>
      </c>
      <c r="C257">
        <v>3.0405670387817949</v>
      </c>
    </row>
    <row r="258" spans="1:3">
      <c r="A258">
        <v>234</v>
      </c>
      <c r="B258">
        <v>27.302014308945637</v>
      </c>
      <c r="C258">
        <v>-2.3020143089456369</v>
      </c>
    </row>
    <row r="259" spans="1:3">
      <c r="A259">
        <v>235</v>
      </c>
      <c r="B259">
        <v>22.473304982809353</v>
      </c>
      <c r="C259">
        <v>12.526695017190647</v>
      </c>
    </row>
    <row r="260" spans="1:3">
      <c r="A260">
        <v>236</v>
      </c>
      <c r="B260">
        <v>27.302014308945637</v>
      </c>
      <c r="C260">
        <v>2.6979856910543631</v>
      </c>
    </row>
    <row r="261" spans="1:3">
      <c r="A261">
        <v>237</v>
      </c>
      <c r="B261">
        <v>27.302014308945637</v>
      </c>
      <c r="C261">
        <v>-2.3020143089456369</v>
      </c>
    </row>
    <row r="262" spans="1:3">
      <c r="A262">
        <v>238</v>
      </c>
      <c r="B262">
        <v>27.302014308945637</v>
      </c>
      <c r="C262">
        <v>17.697985691054363</v>
      </c>
    </row>
    <row r="263" spans="1:3">
      <c r="A263">
        <v>239</v>
      </c>
      <c r="B263">
        <v>32.130723635081921</v>
      </c>
      <c r="C263">
        <v>-12.130723635081921</v>
      </c>
    </row>
    <row r="264" spans="1:3">
      <c r="A264">
        <v>240</v>
      </c>
      <c r="B264">
        <v>22.473304982809353</v>
      </c>
      <c r="C264">
        <v>12.526695017190647</v>
      </c>
    </row>
    <row r="265" spans="1:3">
      <c r="A265">
        <v>241</v>
      </c>
      <c r="B265">
        <v>32.130723635081921</v>
      </c>
      <c r="C265">
        <v>-2.130723635081921</v>
      </c>
    </row>
    <row r="266" spans="1:3">
      <c r="A266">
        <v>242</v>
      </c>
      <c r="B266">
        <v>36.959432961218205</v>
      </c>
      <c r="C266">
        <v>13.040567038781795</v>
      </c>
    </row>
    <row r="267" spans="1:3">
      <c r="A267">
        <v>243</v>
      </c>
      <c r="B267">
        <v>27.302014308945637</v>
      </c>
      <c r="C267">
        <v>7.6979856910543631</v>
      </c>
    </row>
    <row r="268" spans="1:3">
      <c r="A268">
        <v>244</v>
      </c>
      <c r="B268">
        <v>17.644595656673069</v>
      </c>
      <c r="C268">
        <v>-2.6445956566730686</v>
      </c>
    </row>
    <row r="269" spans="1:3">
      <c r="A269">
        <v>245</v>
      </c>
      <c r="B269">
        <v>36.476562028604576</v>
      </c>
      <c r="C269">
        <v>-0.47656202860457597</v>
      </c>
    </row>
    <row r="270" spans="1:3">
      <c r="A270">
        <v>246</v>
      </c>
      <c r="B270">
        <v>27.302014308945637</v>
      </c>
      <c r="C270">
        <v>12.697985691054363</v>
      </c>
    </row>
    <row r="271" spans="1:3">
      <c r="A271">
        <v>247</v>
      </c>
      <c r="B271">
        <v>27.302014308945637</v>
      </c>
      <c r="C271">
        <v>-2.3020143089456369</v>
      </c>
    </row>
    <row r="272" spans="1:3">
      <c r="A272">
        <v>248</v>
      </c>
      <c r="B272">
        <v>35.027949230763696</v>
      </c>
      <c r="C272">
        <v>4.9720507692363043</v>
      </c>
    </row>
    <row r="273" spans="1:3">
      <c r="A273">
        <v>249</v>
      </c>
      <c r="B273">
        <v>32.130723635081921</v>
      </c>
      <c r="C273">
        <v>7.869276364918079</v>
      </c>
    </row>
    <row r="274" spans="1:3">
      <c r="A274">
        <v>250</v>
      </c>
      <c r="B274">
        <v>36.959432961218205</v>
      </c>
      <c r="C274">
        <v>-6.9594329612182051</v>
      </c>
    </row>
    <row r="275" spans="1:3">
      <c r="A275">
        <v>251</v>
      </c>
      <c r="B275">
        <v>22.473304982809353</v>
      </c>
      <c r="C275">
        <v>12.526695017190647</v>
      </c>
    </row>
    <row r="276" spans="1:3">
      <c r="A276">
        <v>252</v>
      </c>
      <c r="B276">
        <v>36.959432961218205</v>
      </c>
      <c r="C276">
        <v>-1.9594329612182051</v>
      </c>
    </row>
    <row r="277" spans="1:3">
      <c r="A277">
        <v>253</v>
      </c>
      <c r="B277">
        <v>17.644595656673069</v>
      </c>
      <c r="C277">
        <v>-2.6445956566730686</v>
      </c>
    </row>
    <row r="278" spans="1:3">
      <c r="A278">
        <v>254</v>
      </c>
      <c r="B278">
        <v>17.644595656673069</v>
      </c>
      <c r="C278">
        <v>-2.6445956566730686</v>
      </c>
    </row>
    <row r="279" spans="1:3">
      <c r="A279">
        <v>255</v>
      </c>
      <c r="B279">
        <v>22.473304982809353</v>
      </c>
      <c r="C279">
        <v>12.526695017190647</v>
      </c>
    </row>
    <row r="280" spans="1:3">
      <c r="A280">
        <v>256</v>
      </c>
      <c r="B280">
        <v>36.476562028604576</v>
      </c>
      <c r="C280">
        <v>-0.47656202860457597</v>
      </c>
    </row>
    <row r="281" spans="1:3">
      <c r="A281">
        <v>257</v>
      </c>
      <c r="B281">
        <v>26.143124070672933</v>
      </c>
      <c r="C281">
        <v>-10.143124070672933</v>
      </c>
    </row>
    <row r="282" spans="1:3">
      <c r="A282">
        <v>258</v>
      </c>
      <c r="B282">
        <v>27.302014308945637</v>
      </c>
      <c r="C282">
        <v>-12.302014308945637</v>
      </c>
    </row>
    <row r="283" spans="1:3">
      <c r="A283">
        <v>259</v>
      </c>
      <c r="B283">
        <v>17.644595656673069</v>
      </c>
      <c r="C283">
        <v>-2.6445956566730686</v>
      </c>
    </row>
    <row r="284" spans="1:3">
      <c r="A284">
        <v>260</v>
      </c>
      <c r="B284">
        <v>32.130723635081921</v>
      </c>
      <c r="C284">
        <v>-7.130723635081921</v>
      </c>
    </row>
    <row r="285" spans="1:3">
      <c r="A285">
        <v>261</v>
      </c>
      <c r="B285">
        <v>36.959432961218205</v>
      </c>
      <c r="C285">
        <v>3.0405670387817949</v>
      </c>
    </row>
    <row r="286" spans="1:3">
      <c r="A286">
        <v>262</v>
      </c>
      <c r="B286">
        <v>17.644595656673069</v>
      </c>
      <c r="C286">
        <v>-2.6445956566730686</v>
      </c>
    </row>
    <row r="287" spans="1:3">
      <c r="A287">
        <v>263</v>
      </c>
      <c r="B287">
        <v>17.644595656673069</v>
      </c>
      <c r="C287">
        <v>-2.6445956566730686</v>
      </c>
    </row>
    <row r="288" spans="1:3">
      <c r="A288">
        <v>264</v>
      </c>
      <c r="B288">
        <v>32.130723635081921</v>
      </c>
      <c r="C288">
        <v>-2.130723635081921</v>
      </c>
    </row>
    <row r="289" spans="1:3">
      <c r="A289">
        <v>265</v>
      </c>
      <c r="B289">
        <v>17.644595656673069</v>
      </c>
      <c r="C289">
        <v>-2.6445956566730686</v>
      </c>
    </row>
    <row r="290" spans="1:3">
      <c r="A290">
        <v>266</v>
      </c>
      <c r="B290">
        <v>17.644595656673069</v>
      </c>
      <c r="C290">
        <v>-2.6445956566730686</v>
      </c>
    </row>
    <row r="291" spans="1:3">
      <c r="A291">
        <v>267</v>
      </c>
      <c r="B291">
        <v>27.302014308945637</v>
      </c>
      <c r="C291">
        <v>-7.3020143089456369</v>
      </c>
    </row>
    <row r="292" spans="1:3">
      <c r="A292">
        <v>268</v>
      </c>
      <c r="B292">
        <v>22.473304982809353</v>
      </c>
      <c r="C292">
        <v>-2.4733049828093527</v>
      </c>
    </row>
    <row r="293" spans="1:3">
      <c r="A293">
        <v>269</v>
      </c>
      <c r="B293">
        <v>32.130723635081921</v>
      </c>
      <c r="C293">
        <v>-12.130723635081921</v>
      </c>
    </row>
    <row r="294" spans="1:3">
      <c r="A294">
        <v>270</v>
      </c>
      <c r="B294">
        <v>22.473304982809353</v>
      </c>
      <c r="C294">
        <v>-2.4733049828093527</v>
      </c>
    </row>
    <row r="295" spans="1:3">
      <c r="A295">
        <v>271</v>
      </c>
      <c r="B295">
        <v>27.302014308945637</v>
      </c>
      <c r="C295">
        <v>7.6979856910543631</v>
      </c>
    </row>
    <row r="296" spans="1:3">
      <c r="A296">
        <v>272</v>
      </c>
      <c r="B296">
        <v>22.473304982809353</v>
      </c>
      <c r="C296">
        <v>-2.4733049828093527</v>
      </c>
    </row>
    <row r="297" spans="1:3">
      <c r="A297">
        <v>273</v>
      </c>
      <c r="B297">
        <v>15.713111926218552</v>
      </c>
      <c r="C297">
        <v>4.2868880737814479</v>
      </c>
    </row>
    <row r="298" spans="1:3">
      <c r="A298">
        <v>274</v>
      </c>
      <c r="B298">
        <v>26.143124070672933</v>
      </c>
      <c r="C298">
        <v>-10.143124070672933</v>
      </c>
    </row>
    <row r="299" spans="1:3">
      <c r="A299">
        <v>275</v>
      </c>
      <c r="B299">
        <v>22.473304982809353</v>
      </c>
      <c r="C299">
        <v>12.526695017190647</v>
      </c>
    </row>
    <row r="300" spans="1:3">
      <c r="A300">
        <v>276</v>
      </c>
      <c r="B300">
        <v>22.473304982809353</v>
      </c>
      <c r="C300">
        <v>-2.4733049828093527</v>
      </c>
    </row>
    <row r="301" spans="1:3">
      <c r="A301">
        <v>277</v>
      </c>
      <c r="B301">
        <v>36.959432961218205</v>
      </c>
      <c r="C301">
        <v>3.0405670387817949</v>
      </c>
    </row>
    <row r="302" spans="1:3">
      <c r="A302">
        <v>278</v>
      </c>
      <c r="B302">
        <v>32.130723635081921</v>
      </c>
      <c r="C302">
        <v>-2.130723635081921</v>
      </c>
    </row>
    <row r="303" spans="1:3">
      <c r="A303">
        <v>279</v>
      </c>
      <c r="B303">
        <v>27.302014308945637</v>
      </c>
      <c r="C303">
        <v>-7.3020143089456369</v>
      </c>
    </row>
    <row r="304" spans="1:3">
      <c r="A304">
        <v>280</v>
      </c>
      <c r="B304">
        <v>32.130723635081921</v>
      </c>
      <c r="C304">
        <v>-7.130723635081921</v>
      </c>
    </row>
    <row r="305" spans="1:3">
      <c r="A305">
        <v>281</v>
      </c>
      <c r="B305">
        <v>22.473304982809353</v>
      </c>
      <c r="C305">
        <v>-2.4733049828093527</v>
      </c>
    </row>
    <row r="306" spans="1:3">
      <c r="A306">
        <v>282</v>
      </c>
      <c r="B306">
        <v>27.302014308945637</v>
      </c>
      <c r="C306">
        <v>7.6979856910543631</v>
      </c>
    </row>
    <row r="307" spans="1:3">
      <c r="A307">
        <v>283</v>
      </c>
      <c r="B307">
        <v>34.062207365536437</v>
      </c>
      <c r="C307">
        <v>15.937792634463563</v>
      </c>
    </row>
    <row r="308" spans="1:3">
      <c r="A308">
        <v>284</v>
      </c>
      <c r="B308">
        <v>32.130723635081921</v>
      </c>
      <c r="C308">
        <v>-12.130723635081921</v>
      </c>
    </row>
    <row r="309" spans="1:3">
      <c r="A309">
        <v>285</v>
      </c>
      <c r="B309">
        <v>27.302014308945637</v>
      </c>
      <c r="C309">
        <v>2.6979856910543631</v>
      </c>
    </row>
    <row r="310" spans="1:3">
      <c r="A310">
        <v>286</v>
      </c>
      <c r="B310">
        <v>35.897116909468224</v>
      </c>
      <c r="C310">
        <v>0.10288309053177613</v>
      </c>
    </row>
    <row r="311" spans="1:3">
      <c r="A311">
        <v>287</v>
      </c>
      <c r="B311">
        <v>27.302014308945637</v>
      </c>
      <c r="C311">
        <v>-12.302014308945637</v>
      </c>
    </row>
    <row r="312" spans="1:3">
      <c r="A312">
        <v>288</v>
      </c>
      <c r="B312">
        <v>27.302014308945637</v>
      </c>
      <c r="C312">
        <v>7.6979856910543631</v>
      </c>
    </row>
    <row r="313" spans="1:3">
      <c r="A313">
        <v>289</v>
      </c>
      <c r="B313">
        <v>35.414245976854595</v>
      </c>
      <c r="C313">
        <v>18.585754023145405</v>
      </c>
    </row>
    <row r="314" spans="1:3">
      <c r="A314">
        <v>290</v>
      </c>
      <c r="B314">
        <v>24.791085459354768</v>
      </c>
      <c r="C314">
        <v>2.2089145406452317</v>
      </c>
    </row>
    <row r="315" spans="1:3">
      <c r="A315">
        <v>291</v>
      </c>
      <c r="B315">
        <v>32.130723635081921</v>
      </c>
      <c r="C315">
        <v>2.869276364918079</v>
      </c>
    </row>
    <row r="316" spans="1:3">
      <c r="A316">
        <v>292</v>
      </c>
      <c r="B316">
        <v>22.473304982809353</v>
      </c>
      <c r="C316">
        <v>-2.4733049828093527</v>
      </c>
    </row>
    <row r="317" spans="1:3">
      <c r="A317">
        <v>293</v>
      </c>
      <c r="B317">
        <v>27.302014308945637</v>
      </c>
      <c r="C317">
        <v>-2.3020143089456369</v>
      </c>
    </row>
    <row r="318" spans="1:3">
      <c r="A318">
        <v>294</v>
      </c>
      <c r="B318">
        <v>22.473304982809353</v>
      </c>
      <c r="C318">
        <v>7.5266950171906473</v>
      </c>
    </row>
    <row r="319" spans="1:3">
      <c r="A319">
        <v>295</v>
      </c>
      <c r="B319">
        <v>27.302014308945637</v>
      </c>
      <c r="C319">
        <v>-7.3020143089456369</v>
      </c>
    </row>
    <row r="320" spans="1:3">
      <c r="A320">
        <v>296</v>
      </c>
      <c r="B320">
        <v>32.130723635081921</v>
      </c>
      <c r="C320">
        <v>-7.130723635081921</v>
      </c>
    </row>
    <row r="321" spans="1:3">
      <c r="A321">
        <v>297</v>
      </c>
      <c r="B321">
        <v>26.625995003286555</v>
      </c>
      <c r="C321">
        <v>-2.6259950032865547</v>
      </c>
    </row>
    <row r="322" spans="1:3">
      <c r="A322">
        <v>298</v>
      </c>
      <c r="B322">
        <v>36.959432961218205</v>
      </c>
      <c r="C322">
        <v>-6.9594329612182051</v>
      </c>
    </row>
    <row r="323" spans="1:3">
      <c r="A323">
        <v>299</v>
      </c>
      <c r="B323">
        <v>17.644595656673069</v>
      </c>
      <c r="C323">
        <v>2.3554043433269314</v>
      </c>
    </row>
    <row r="324" spans="1:3">
      <c r="A324">
        <v>300</v>
      </c>
      <c r="B324">
        <v>27.302014308945637</v>
      </c>
      <c r="C324">
        <v>2.6979856910543631</v>
      </c>
    </row>
    <row r="325" spans="1:3">
      <c r="A325">
        <v>301</v>
      </c>
      <c r="B325">
        <v>36.959432961218205</v>
      </c>
      <c r="C325">
        <v>3.0405670387817949</v>
      </c>
    </row>
    <row r="326" spans="1:3">
      <c r="A326">
        <v>302</v>
      </c>
      <c r="B326">
        <v>36.959432961218205</v>
      </c>
      <c r="C326">
        <v>13.040567038781795</v>
      </c>
    </row>
    <row r="327" spans="1:3">
      <c r="A327">
        <v>303</v>
      </c>
      <c r="B327">
        <v>32.323872008127374</v>
      </c>
      <c r="C327">
        <v>-0.32387200812737404</v>
      </c>
    </row>
    <row r="328" spans="1:3">
      <c r="A328">
        <v>304</v>
      </c>
      <c r="B328">
        <v>22.2801566097639</v>
      </c>
      <c r="C328">
        <v>-6.2801566097638997</v>
      </c>
    </row>
    <row r="329" spans="1:3">
      <c r="A329">
        <v>305</v>
      </c>
      <c r="B329">
        <v>27.302014308945637</v>
      </c>
      <c r="C329">
        <v>7.6979856910543631</v>
      </c>
    </row>
    <row r="330" spans="1:3">
      <c r="A330">
        <v>306</v>
      </c>
      <c r="B330">
        <v>24.791085459354768</v>
      </c>
      <c r="C330">
        <v>2.2089145406452317</v>
      </c>
    </row>
    <row r="331" spans="1:3">
      <c r="A331">
        <v>307</v>
      </c>
      <c r="B331">
        <v>27.302014308945637</v>
      </c>
      <c r="C331">
        <v>12.697985691054363</v>
      </c>
    </row>
    <row r="332" spans="1:3">
      <c r="A332">
        <v>308</v>
      </c>
      <c r="B332">
        <v>36.28341365555913</v>
      </c>
      <c r="C332">
        <v>-3.28341365555913</v>
      </c>
    </row>
    <row r="333" spans="1:3">
      <c r="A333">
        <v>309</v>
      </c>
      <c r="B333">
        <v>22.473304982809353</v>
      </c>
      <c r="C333">
        <v>-7.4733049828093527</v>
      </c>
    </row>
    <row r="334" spans="1:3">
      <c r="A334">
        <v>310</v>
      </c>
      <c r="B334">
        <v>22.473304982809353</v>
      </c>
      <c r="C334">
        <v>-2.4733049828093527</v>
      </c>
    </row>
    <row r="335" spans="1:3">
      <c r="A335">
        <v>311</v>
      </c>
      <c r="B335">
        <v>22.473304982809353</v>
      </c>
      <c r="C335">
        <v>-2.4733049828093527</v>
      </c>
    </row>
    <row r="336" spans="1:3">
      <c r="A336">
        <v>312</v>
      </c>
      <c r="B336">
        <v>36.959432961218205</v>
      </c>
      <c r="C336">
        <v>8.0405670387817949</v>
      </c>
    </row>
    <row r="337" spans="1:3">
      <c r="A337">
        <v>313</v>
      </c>
      <c r="B337">
        <v>32.130723635081921</v>
      </c>
      <c r="C337">
        <v>2.869276364918079</v>
      </c>
    </row>
    <row r="338" spans="1:3">
      <c r="A338">
        <v>314</v>
      </c>
      <c r="B338">
        <v>32.130723635081921</v>
      </c>
      <c r="C338">
        <v>-7.130723635081921</v>
      </c>
    </row>
    <row r="339" spans="1:3">
      <c r="A339">
        <v>315</v>
      </c>
      <c r="B339">
        <v>17.644595656673069</v>
      </c>
      <c r="C339">
        <v>-2.6445956566730686</v>
      </c>
    </row>
    <row r="340" spans="1:3">
      <c r="A340">
        <v>316</v>
      </c>
      <c r="B340">
        <v>27.302014308945637</v>
      </c>
      <c r="C340">
        <v>-7.3020143089456369</v>
      </c>
    </row>
    <row r="341" spans="1:3">
      <c r="A341">
        <v>317</v>
      </c>
      <c r="B341">
        <v>22.473304982809353</v>
      </c>
      <c r="C341">
        <v>-2.4733049828093527</v>
      </c>
    </row>
    <row r="342" spans="1:3">
      <c r="A342">
        <v>318</v>
      </c>
      <c r="B342">
        <v>34.834800857718243</v>
      </c>
      <c r="C342">
        <v>3.1651991422817574</v>
      </c>
    </row>
    <row r="343" spans="1:3">
      <c r="A343">
        <v>319</v>
      </c>
      <c r="B343">
        <v>27.302014308945637</v>
      </c>
      <c r="C343">
        <v>-2.3020143089456369</v>
      </c>
    </row>
    <row r="344" spans="1:3">
      <c r="A344">
        <v>320</v>
      </c>
      <c r="B344">
        <v>36.959432961218205</v>
      </c>
      <c r="C344">
        <v>-6.9594329612182051</v>
      </c>
    </row>
    <row r="345" spans="1:3">
      <c r="A345">
        <v>321</v>
      </c>
      <c r="B345">
        <v>32.130723635081921</v>
      </c>
      <c r="C345">
        <v>-2.130723635081921</v>
      </c>
    </row>
    <row r="346" spans="1:3">
      <c r="A346">
        <v>322</v>
      </c>
      <c r="B346">
        <v>24.501362899786592</v>
      </c>
      <c r="C346">
        <v>2.4986371002134078</v>
      </c>
    </row>
    <row r="347" spans="1:3">
      <c r="A347">
        <v>323</v>
      </c>
      <c r="B347">
        <v>32.130723635081921</v>
      </c>
      <c r="C347">
        <v>2.869276364918079</v>
      </c>
    </row>
    <row r="348" spans="1:3">
      <c r="A348">
        <v>324</v>
      </c>
      <c r="B348">
        <v>22.473304982809353</v>
      </c>
      <c r="C348">
        <v>-2.4733049828093527</v>
      </c>
    </row>
    <row r="349" spans="1:3">
      <c r="A349">
        <v>325</v>
      </c>
      <c r="B349">
        <v>22.473304982809353</v>
      </c>
      <c r="C349">
        <v>2.5266950171906473</v>
      </c>
    </row>
    <row r="350" spans="1:3">
      <c r="A350">
        <v>326</v>
      </c>
      <c r="B350">
        <v>36.959432961218205</v>
      </c>
      <c r="C350">
        <v>-16.959432961218205</v>
      </c>
    </row>
    <row r="351" spans="1:3">
      <c r="A351">
        <v>327</v>
      </c>
      <c r="B351">
        <v>32.130723635081921</v>
      </c>
      <c r="C351">
        <v>-7.130723635081921</v>
      </c>
    </row>
    <row r="352" spans="1:3">
      <c r="A352">
        <v>328</v>
      </c>
      <c r="B352">
        <v>22.473304982809353</v>
      </c>
      <c r="C352">
        <v>-2.4733049828093527</v>
      </c>
    </row>
    <row r="353" spans="1:3">
      <c r="A353">
        <v>329</v>
      </c>
      <c r="B353">
        <v>22.473304982809353</v>
      </c>
      <c r="C353">
        <v>-2.4733049828093527</v>
      </c>
    </row>
    <row r="354" spans="1:3">
      <c r="A354">
        <v>330</v>
      </c>
      <c r="B354">
        <v>15.906260299264005</v>
      </c>
      <c r="C354">
        <v>6.0937397007359948</v>
      </c>
    </row>
    <row r="355" spans="1:3">
      <c r="A355">
        <v>331</v>
      </c>
      <c r="B355">
        <v>22.473304982809353</v>
      </c>
      <c r="C355">
        <v>-2.4733049828093527</v>
      </c>
    </row>
    <row r="356" spans="1:3">
      <c r="A356">
        <v>332</v>
      </c>
      <c r="B356">
        <v>22.473304982809353</v>
      </c>
      <c r="C356">
        <v>-2.4733049828093527</v>
      </c>
    </row>
    <row r="357" spans="1:3">
      <c r="A357">
        <v>333</v>
      </c>
      <c r="B357">
        <v>27.302014308945637</v>
      </c>
      <c r="C357">
        <v>-7.3020143089456369</v>
      </c>
    </row>
    <row r="358" spans="1:3">
      <c r="A358">
        <v>334</v>
      </c>
      <c r="B358">
        <v>27.302014308945637</v>
      </c>
      <c r="C358">
        <v>-12.302014308945637</v>
      </c>
    </row>
    <row r="359" spans="1:3">
      <c r="A359">
        <v>335</v>
      </c>
      <c r="B359">
        <v>27.302014308945637</v>
      </c>
      <c r="C359">
        <v>12.697985691054363</v>
      </c>
    </row>
    <row r="360" spans="1:3">
      <c r="A360">
        <v>336</v>
      </c>
      <c r="B360">
        <v>36.959432961218205</v>
      </c>
      <c r="C360">
        <v>3.0405670387817949</v>
      </c>
    </row>
    <row r="361" spans="1:3">
      <c r="A361">
        <v>337</v>
      </c>
      <c r="B361">
        <v>32.130723635081921</v>
      </c>
      <c r="C361">
        <v>-7.130723635081921</v>
      </c>
    </row>
    <row r="362" spans="1:3">
      <c r="A362">
        <v>338</v>
      </c>
      <c r="B362">
        <v>36.959432961218205</v>
      </c>
      <c r="C362">
        <v>3.0405670387817949</v>
      </c>
    </row>
    <row r="363" spans="1:3">
      <c r="A363">
        <v>339</v>
      </c>
      <c r="B363">
        <v>27.302014308945637</v>
      </c>
      <c r="C363">
        <v>-2.3020143089456369</v>
      </c>
    </row>
    <row r="364" spans="1:3">
      <c r="A364">
        <v>340</v>
      </c>
      <c r="B364">
        <v>27.302014308945637</v>
      </c>
      <c r="C364">
        <v>12.697985691054363</v>
      </c>
    </row>
    <row r="365" spans="1:3">
      <c r="A365">
        <v>341</v>
      </c>
      <c r="B365">
        <v>17.644595656673069</v>
      </c>
      <c r="C365">
        <v>-2.6445956566730686</v>
      </c>
    </row>
    <row r="366" spans="1:3">
      <c r="A366">
        <v>342</v>
      </c>
      <c r="B366">
        <v>22.473304982809353</v>
      </c>
      <c r="C366">
        <v>-2.4733049828093527</v>
      </c>
    </row>
    <row r="367" spans="1:3">
      <c r="A367">
        <v>343</v>
      </c>
      <c r="B367">
        <v>36.959432961218205</v>
      </c>
      <c r="C367">
        <v>13.040567038781795</v>
      </c>
    </row>
    <row r="368" spans="1:3">
      <c r="A368">
        <v>344</v>
      </c>
      <c r="B368">
        <v>17.644595656673069</v>
      </c>
      <c r="C368">
        <v>-2.6445956566730686</v>
      </c>
    </row>
    <row r="369" spans="1:3">
      <c r="A369">
        <v>345</v>
      </c>
      <c r="B369">
        <v>22.2801566097639</v>
      </c>
      <c r="C369">
        <v>-6.2801566097638997</v>
      </c>
    </row>
    <row r="370" spans="1:3">
      <c r="A370">
        <v>346</v>
      </c>
      <c r="B370">
        <v>27.302014308945637</v>
      </c>
      <c r="C370">
        <v>12.697985691054363</v>
      </c>
    </row>
    <row r="371" spans="1:3">
      <c r="A371">
        <v>347</v>
      </c>
      <c r="B371">
        <v>27.302014308945637</v>
      </c>
      <c r="C371">
        <v>7.6979856910543631</v>
      </c>
    </row>
    <row r="372" spans="1:3">
      <c r="A372">
        <v>348</v>
      </c>
      <c r="B372">
        <v>36.959432961218205</v>
      </c>
      <c r="C372">
        <v>3.0405670387817949</v>
      </c>
    </row>
    <row r="373" spans="1:3">
      <c r="A373">
        <v>349</v>
      </c>
      <c r="B373">
        <v>27.302014308945637</v>
      </c>
      <c r="C373">
        <v>17.697985691054363</v>
      </c>
    </row>
    <row r="374" spans="1:3">
      <c r="A374">
        <v>350</v>
      </c>
      <c r="B374">
        <v>17.644595656673069</v>
      </c>
      <c r="C374">
        <v>-2.6445956566730686</v>
      </c>
    </row>
    <row r="375" spans="1:3">
      <c r="A375">
        <v>351</v>
      </c>
      <c r="B375">
        <v>36.959432961218205</v>
      </c>
      <c r="C375">
        <v>8.0405670387817949</v>
      </c>
    </row>
    <row r="376" spans="1:3">
      <c r="A376">
        <v>352</v>
      </c>
      <c r="B376">
        <v>32.130723635081921</v>
      </c>
      <c r="C376">
        <v>7.869276364918079</v>
      </c>
    </row>
    <row r="377" spans="1:3">
      <c r="A377">
        <v>353</v>
      </c>
      <c r="B377">
        <v>22.473304982809353</v>
      </c>
      <c r="C377">
        <v>-2.4733049828093527</v>
      </c>
    </row>
    <row r="378" spans="1:3">
      <c r="A378">
        <v>354</v>
      </c>
      <c r="B378">
        <v>27.302014308945637</v>
      </c>
      <c r="C378">
        <v>-2.3020143089456369</v>
      </c>
    </row>
    <row r="379" spans="1:3">
      <c r="A379">
        <v>355</v>
      </c>
      <c r="B379">
        <v>22.2801566097639</v>
      </c>
      <c r="C379">
        <v>-6.2801566097638997</v>
      </c>
    </row>
    <row r="380" spans="1:3">
      <c r="A380">
        <v>356</v>
      </c>
      <c r="B380">
        <v>22.473304982809353</v>
      </c>
      <c r="C380">
        <v>-2.4733049828093527</v>
      </c>
    </row>
    <row r="381" spans="1:3">
      <c r="A381">
        <v>357</v>
      </c>
      <c r="B381">
        <v>22.2801566097639</v>
      </c>
      <c r="C381">
        <v>-6.2801566097638997</v>
      </c>
    </row>
    <row r="382" spans="1:3">
      <c r="A382">
        <v>358</v>
      </c>
      <c r="B382">
        <v>36.959432961218205</v>
      </c>
      <c r="C382">
        <v>-6.9594329612182051</v>
      </c>
    </row>
    <row r="383" spans="1:3">
      <c r="A383">
        <v>359</v>
      </c>
      <c r="B383">
        <v>36.959432961218205</v>
      </c>
      <c r="C383">
        <v>3.0405670387817949</v>
      </c>
    </row>
    <row r="384" spans="1:3">
      <c r="A384">
        <v>360</v>
      </c>
      <c r="B384">
        <v>32.130723635081921</v>
      </c>
      <c r="C384">
        <v>-2.130723635081921</v>
      </c>
    </row>
    <row r="385" spans="1:3">
      <c r="A385">
        <v>361</v>
      </c>
      <c r="B385">
        <v>32.130723635081921</v>
      </c>
      <c r="C385">
        <v>2.869276364918079</v>
      </c>
    </row>
    <row r="386" spans="1:3">
      <c r="A386">
        <v>362</v>
      </c>
      <c r="B386">
        <v>22.473304982809353</v>
      </c>
      <c r="C386">
        <v>-7.4733049828093527</v>
      </c>
    </row>
    <row r="387" spans="1:3">
      <c r="A387">
        <v>363</v>
      </c>
      <c r="B387">
        <v>22.473304982809353</v>
      </c>
      <c r="C387">
        <v>-2.4733049828093527</v>
      </c>
    </row>
    <row r="388" spans="1:3">
      <c r="A388">
        <v>364</v>
      </c>
      <c r="B388">
        <v>32.130723635081921</v>
      </c>
      <c r="C388">
        <v>-2.130723635081921</v>
      </c>
    </row>
    <row r="389" spans="1:3">
      <c r="A389">
        <v>365</v>
      </c>
      <c r="B389">
        <v>32.130723635081921</v>
      </c>
      <c r="C389">
        <v>-2.130723635081921</v>
      </c>
    </row>
    <row r="390" spans="1:3">
      <c r="A390">
        <v>366</v>
      </c>
      <c r="B390">
        <v>35.221097603809149</v>
      </c>
      <c r="C390">
        <v>-4.2210976038091488</v>
      </c>
    </row>
    <row r="391" spans="1:3">
      <c r="A391">
        <v>367</v>
      </c>
      <c r="B391">
        <v>36.959432961218205</v>
      </c>
      <c r="C391">
        <v>3.0405670387817949</v>
      </c>
    </row>
    <row r="392" spans="1:3">
      <c r="A392">
        <v>368</v>
      </c>
      <c r="B392">
        <v>22.473304982809353</v>
      </c>
      <c r="C392">
        <v>0.52669501719064726</v>
      </c>
    </row>
    <row r="393" spans="1:3">
      <c r="A393">
        <v>369</v>
      </c>
      <c r="B393">
        <v>24.791085459354768</v>
      </c>
      <c r="C393">
        <v>2.2089145406452317</v>
      </c>
    </row>
    <row r="394" spans="1:3">
      <c r="A394">
        <v>370</v>
      </c>
      <c r="B394">
        <v>27.302014308945637</v>
      </c>
      <c r="C394">
        <v>2.6979856910543631</v>
      </c>
    </row>
    <row r="395" spans="1:3">
      <c r="A395">
        <v>371</v>
      </c>
      <c r="B395">
        <v>32.130723635081921</v>
      </c>
      <c r="C395">
        <v>12.869276364918079</v>
      </c>
    </row>
    <row r="396" spans="1:3">
      <c r="A396">
        <v>372</v>
      </c>
      <c r="B396">
        <v>32.130723635081921</v>
      </c>
      <c r="C396">
        <v>-7.130723635081921</v>
      </c>
    </row>
    <row r="397" spans="1:3">
      <c r="A397">
        <v>373</v>
      </c>
      <c r="B397">
        <v>27.302014308945637</v>
      </c>
      <c r="C397">
        <v>17.697985691054363</v>
      </c>
    </row>
    <row r="398" spans="1:3">
      <c r="A398">
        <v>374</v>
      </c>
      <c r="B398">
        <v>36.959432961218205</v>
      </c>
      <c r="C398">
        <v>8.0405670387817949</v>
      </c>
    </row>
    <row r="399" spans="1:3">
      <c r="A399">
        <v>375</v>
      </c>
      <c r="B399">
        <v>36.959432961218205</v>
      </c>
      <c r="C399">
        <v>3.0405670387817949</v>
      </c>
    </row>
    <row r="400" spans="1:3">
      <c r="A400">
        <v>376</v>
      </c>
      <c r="B400">
        <v>35.027949230763696</v>
      </c>
      <c r="C400">
        <v>-5.0279492307636957</v>
      </c>
    </row>
    <row r="401" spans="1:3">
      <c r="A401">
        <v>377</v>
      </c>
      <c r="B401">
        <v>36.959432961218205</v>
      </c>
      <c r="C401">
        <v>-11.959432961218205</v>
      </c>
    </row>
    <row r="402" spans="1:3">
      <c r="A402">
        <v>378</v>
      </c>
      <c r="B402">
        <v>32.130723635081921</v>
      </c>
      <c r="C402">
        <v>-2.130723635081921</v>
      </c>
    </row>
    <row r="403" spans="1:3">
      <c r="A403">
        <v>379</v>
      </c>
      <c r="B403">
        <v>32.130723635081921</v>
      </c>
      <c r="C403">
        <v>-2.130723635081921</v>
      </c>
    </row>
    <row r="404" spans="1:3">
      <c r="A404">
        <v>380</v>
      </c>
      <c r="B404">
        <v>22.473304982809353</v>
      </c>
      <c r="C404">
        <v>12.526695017190647</v>
      </c>
    </row>
    <row r="405" spans="1:3">
      <c r="A405">
        <v>381</v>
      </c>
      <c r="B405">
        <v>36.959432961218205</v>
      </c>
      <c r="C405">
        <v>-6.9594329612182051</v>
      </c>
    </row>
    <row r="406" spans="1:3">
      <c r="A406">
        <v>382</v>
      </c>
      <c r="B406">
        <v>22.2801566097639</v>
      </c>
      <c r="C406">
        <v>-6.2801566097638997</v>
      </c>
    </row>
    <row r="407" spans="1:3">
      <c r="A407">
        <v>383</v>
      </c>
      <c r="B407">
        <v>36.959432961218205</v>
      </c>
      <c r="C407">
        <v>3.0405670387817949</v>
      </c>
    </row>
    <row r="408" spans="1:3">
      <c r="A408">
        <v>384</v>
      </c>
      <c r="B408">
        <v>17.644595656673069</v>
      </c>
      <c r="C408">
        <v>17.355404343326931</v>
      </c>
    </row>
    <row r="409" spans="1:3">
      <c r="A409">
        <v>385</v>
      </c>
      <c r="B409">
        <v>22.473304982809353</v>
      </c>
      <c r="C409">
        <v>17.526695017190647</v>
      </c>
    </row>
    <row r="410" spans="1:3">
      <c r="A410">
        <v>386</v>
      </c>
      <c r="B410">
        <v>27.302014308945637</v>
      </c>
      <c r="C410">
        <v>-7.3020143089456369</v>
      </c>
    </row>
    <row r="411" spans="1:3">
      <c r="A411">
        <v>387</v>
      </c>
      <c r="B411">
        <v>27.784885241559266</v>
      </c>
      <c r="C411">
        <v>1.215114758440734</v>
      </c>
    </row>
    <row r="412" spans="1:3">
      <c r="A412">
        <v>388</v>
      </c>
      <c r="B412">
        <v>22.473304982809353</v>
      </c>
      <c r="C412">
        <v>-2.4733049828093527</v>
      </c>
    </row>
    <row r="413" spans="1:3">
      <c r="A413">
        <v>389</v>
      </c>
      <c r="B413">
        <v>32.130723635081921</v>
      </c>
      <c r="C413">
        <v>2.869276364918079</v>
      </c>
    </row>
    <row r="414" spans="1:3">
      <c r="A414">
        <v>390</v>
      </c>
      <c r="B414">
        <v>22.473304982809353</v>
      </c>
      <c r="C414">
        <v>-12.473304982809353</v>
      </c>
    </row>
    <row r="415" spans="1:3">
      <c r="A415">
        <v>391</v>
      </c>
      <c r="B415">
        <v>17.644595656673069</v>
      </c>
      <c r="C415">
        <v>-2.6445956566730686</v>
      </c>
    </row>
    <row r="416" spans="1:3">
      <c r="A416">
        <v>392</v>
      </c>
      <c r="B416">
        <v>27.302014308945637</v>
      </c>
      <c r="C416">
        <v>-2.3020143089456369</v>
      </c>
    </row>
    <row r="417" spans="1:3">
      <c r="A417">
        <v>393</v>
      </c>
      <c r="B417">
        <v>22.473304982809353</v>
      </c>
      <c r="C417">
        <v>-2.4733049828093527</v>
      </c>
    </row>
    <row r="418" spans="1:3">
      <c r="A418">
        <v>394</v>
      </c>
      <c r="B418">
        <v>32.130723635081921</v>
      </c>
      <c r="C418">
        <v>-2.130723635081921</v>
      </c>
    </row>
    <row r="419" spans="1:3">
      <c r="A419">
        <v>395</v>
      </c>
      <c r="B419">
        <v>36.959432961218205</v>
      </c>
      <c r="C419">
        <v>13.040567038781795</v>
      </c>
    </row>
    <row r="420" spans="1:3">
      <c r="A420">
        <v>396</v>
      </c>
      <c r="B420">
        <v>32.999891313786456</v>
      </c>
      <c r="C420">
        <v>6.0001086862135438</v>
      </c>
    </row>
    <row r="421" spans="1:3">
      <c r="A421">
        <v>397</v>
      </c>
      <c r="B421">
        <v>27.302014308945637</v>
      </c>
      <c r="C421">
        <v>-2.3020143089456369</v>
      </c>
    </row>
    <row r="422" spans="1:3">
      <c r="A422">
        <v>398</v>
      </c>
      <c r="B422">
        <v>22.473304982809353</v>
      </c>
      <c r="C422">
        <v>-2.4733049828093527</v>
      </c>
    </row>
    <row r="423" spans="1:3">
      <c r="A423">
        <v>399</v>
      </c>
      <c r="B423">
        <v>17.644595656673069</v>
      </c>
      <c r="C423">
        <v>-2.6445956566730686</v>
      </c>
    </row>
    <row r="424" spans="1:3">
      <c r="A424">
        <v>400</v>
      </c>
      <c r="B424">
        <v>27.302014308945637</v>
      </c>
      <c r="C424">
        <v>12.697985691054363</v>
      </c>
    </row>
    <row r="425" spans="1:3">
      <c r="A425">
        <v>401</v>
      </c>
      <c r="B425">
        <v>36.959432961218205</v>
      </c>
      <c r="C425">
        <v>-16.959432961218205</v>
      </c>
    </row>
    <row r="426" spans="1:3">
      <c r="A426">
        <v>402</v>
      </c>
      <c r="B426">
        <v>32.130723635081921</v>
      </c>
      <c r="C426">
        <v>-7.130723635081921</v>
      </c>
    </row>
    <row r="427" spans="1:3">
      <c r="A427">
        <v>403</v>
      </c>
      <c r="B427">
        <v>32.130723635081921</v>
      </c>
      <c r="C427">
        <v>-2.130723635081921</v>
      </c>
    </row>
    <row r="428" spans="1:3">
      <c r="A428">
        <v>404</v>
      </c>
      <c r="B428">
        <v>17.644595656673069</v>
      </c>
      <c r="C428">
        <v>-2.6445956566730686</v>
      </c>
    </row>
    <row r="429" spans="1:3">
      <c r="A429">
        <v>405</v>
      </c>
      <c r="B429">
        <v>27.302014308945637</v>
      </c>
      <c r="C429">
        <v>-2.3020143089456369</v>
      </c>
    </row>
    <row r="430" spans="1:3">
      <c r="A430">
        <v>406</v>
      </c>
      <c r="B430">
        <v>22.473304982809353</v>
      </c>
      <c r="C430">
        <v>-2.4733049828093527</v>
      </c>
    </row>
    <row r="431" spans="1:3">
      <c r="A431">
        <v>407</v>
      </c>
      <c r="B431">
        <v>35.027949230763696</v>
      </c>
      <c r="C431">
        <v>4.9720507692363043</v>
      </c>
    </row>
    <row r="432" spans="1:3">
      <c r="A432">
        <v>408</v>
      </c>
      <c r="B432">
        <v>17.644595656673069</v>
      </c>
      <c r="C432">
        <v>-2.6445956566730686</v>
      </c>
    </row>
    <row r="433" spans="1:3">
      <c r="A433">
        <v>409</v>
      </c>
      <c r="B433">
        <v>36.476562028604576</v>
      </c>
      <c r="C433">
        <v>-0.47656202860457597</v>
      </c>
    </row>
    <row r="434" spans="1:3">
      <c r="A434">
        <v>410</v>
      </c>
      <c r="B434">
        <v>35.897116909468224</v>
      </c>
      <c r="C434">
        <v>0.10288309053177613</v>
      </c>
    </row>
    <row r="435" spans="1:3">
      <c r="A435">
        <v>411</v>
      </c>
      <c r="B435">
        <v>22.473304982809353</v>
      </c>
      <c r="C435">
        <v>7.5266950171906473</v>
      </c>
    </row>
    <row r="436" spans="1:3">
      <c r="A436">
        <v>412</v>
      </c>
      <c r="B436">
        <v>17.644595656673069</v>
      </c>
      <c r="C436">
        <v>-2.6445956566730686</v>
      </c>
    </row>
    <row r="437" spans="1:3">
      <c r="A437">
        <v>413</v>
      </c>
      <c r="B437">
        <v>27.302014308945637</v>
      </c>
      <c r="C437">
        <v>7.6979856910543631</v>
      </c>
    </row>
    <row r="438" spans="1:3">
      <c r="A438">
        <v>414</v>
      </c>
      <c r="B438">
        <v>32.130723635081921</v>
      </c>
      <c r="C438">
        <v>-2.130723635081921</v>
      </c>
    </row>
    <row r="439" spans="1:3">
      <c r="A439">
        <v>415</v>
      </c>
      <c r="B439">
        <v>27.302014308945637</v>
      </c>
      <c r="C439">
        <v>12.697985691054363</v>
      </c>
    </row>
    <row r="440" spans="1:3">
      <c r="A440">
        <v>416</v>
      </c>
      <c r="B440">
        <v>35.027949230763696</v>
      </c>
      <c r="C440">
        <v>4.9720507692363043</v>
      </c>
    </row>
    <row r="441" spans="1:3">
      <c r="A441">
        <v>417</v>
      </c>
      <c r="B441">
        <v>22.473304982809353</v>
      </c>
      <c r="C441">
        <v>1.5266950171906473</v>
      </c>
    </row>
    <row r="442" spans="1:3">
      <c r="A442">
        <v>418</v>
      </c>
      <c r="B442">
        <v>34.062207365536437</v>
      </c>
      <c r="C442">
        <v>15.937792634463563</v>
      </c>
    </row>
    <row r="443" spans="1:3">
      <c r="A443">
        <v>419</v>
      </c>
      <c r="B443">
        <v>15.906260299264005</v>
      </c>
      <c r="C443">
        <v>6.0937397007359948</v>
      </c>
    </row>
    <row r="444" spans="1:3">
      <c r="A444">
        <v>420</v>
      </c>
      <c r="B444">
        <v>22.473304982809353</v>
      </c>
      <c r="C444">
        <v>-2.4733049828093527</v>
      </c>
    </row>
    <row r="445" spans="1:3">
      <c r="A445">
        <v>421</v>
      </c>
      <c r="B445">
        <v>27.302014308945637</v>
      </c>
      <c r="C445">
        <v>7.6979856910543631</v>
      </c>
    </row>
    <row r="446" spans="1:3">
      <c r="A446">
        <v>422</v>
      </c>
      <c r="B446">
        <v>27.302014308945637</v>
      </c>
      <c r="C446">
        <v>-7.3020143089456369</v>
      </c>
    </row>
    <row r="447" spans="1:3">
      <c r="A447">
        <v>423</v>
      </c>
      <c r="B447">
        <v>17.644595656673069</v>
      </c>
      <c r="C447">
        <v>-2.6445956566730686</v>
      </c>
    </row>
    <row r="448" spans="1:3">
      <c r="A448">
        <v>424</v>
      </c>
      <c r="B448">
        <v>24.501362899786592</v>
      </c>
      <c r="C448">
        <v>2.4986371002134078</v>
      </c>
    </row>
    <row r="449" spans="1:3">
      <c r="A449">
        <v>425</v>
      </c>
      <c r="B449">
        <v>22.473304982809353</v>
      </c>
      <c r="C449">
        <v>-2.4733049828093527</v>
      </c>
    </row>
    <row r="450" spans="1:3">
      <c r="A450">
        <v>426</v>
      </c>
      <c r="B450">
        <v>26.625995003286555</v>
      </c>
      <c r="C450">
        <v>-2.6259950032865547</v>
      </c>
    </row>
    <row r="451" spans="1:3">
      <c r="A451">
        <v>427</v>
      </c>
      <c r="B451">
        <v>35.414245976854595</v>
      </c>
      <c r="C451">
        <v>18.585754023145405</v>
      </c>
    </row>
    <row r="452" spans="1:3">
      <c r="A452">
        <v>428</v>
      </c>
      <c r="B452">
        <v>36.959432961218205</v>
      </c>
      <c r="C452">
        <v>-6.9594329612182051</v>
      </c>
    </row>
    <row r="453" spans="1:3">
      <c r="A453">
        <v>429</v>
      </c>
      <c r="B453">
        <v>27.302014308945637</v>
      </c>
      <c r="C453">
        <v>-12.302014308945637</v>
      </c>
    </row>
    <row r="454" spans="1:3">
      <c r="A454">
        <v>430</v>
      </c>
      <c r="B454">
        <v>17.644595656673069</v>
      </c>
      <c r="C454">
        <v>-2.6445956566730686</v>
      </c>
    </row>
    <row r="455" spans="1:3">
      <c r="A455">
        <v>431</v>
      </c>
      <c r="B455">
        <v>35.027949230763696</v>
      </c>
      <c r="C455">
        <v>4.9720507692363043</v>
      </c>
    </row>
    <row r="456" spans="1:3">
      <c r="A456">
        <v>432</v>
      </c>
      <c r="B456">
        <v>22.473304982809353</v>
      </c>
      <c r="C456">
        <v>-2.4733049828093527</v>
      </c>
    </row>
    <row r="457" spans="1:3">
      <c r="A457">
        <v>433</v>
      </c>
      <c r="B457">
        <v>24.791085459354768</v>
      </c>
      <c r="C457">
        <v>2.2089145406452317</v>
      </c>
    </row>
    <row r="458" spans="1:3">
      <c r="A458">
        <v>434</v>
      </c>
      <c r="B458">
        <v>36.28341365555913</v>
      </c>
      <c r="C458">
        <v>-1.28341365555913</v>
      </c>
    </row>
    <row r="459" spans="1:3">
      <c r="A459">
        <v>435</v>
      </c>
      <c r="B459">
        <v>32.130723635081921</v>
      </c>
      <c r="C459">
        <v>12.869276364918079</v>
      </c>
    </row>
    <row r="460" spans="1:3">
      <c r="A460">
        <v>436</v>
      </c>
      <c r="B460">
        <v>32.130723635081921</v>
      </c>
      <c r="C460">
        <v>2.869276364918079</v>
      </c>
    </row>
    <row r="461" spans="1:3">
      <c r="A461">
        <v>437</v>
      </c>
      <c r="B461">
        <v>27.302014308945637</v>
      </c>
      <c r="C461">
        <v>-12.302014308945637</v>
      </c>
    </row>
    <row r="462" spans="1:3">
      <c r="A462">
        <v>438</v>
      </c>
      <c r="B462">
        <v>27.302014308945637</v>
      </c>
      <c r="C462">
        <v>7.6979856910543631</v>
      </c>
    </row>
    <row r="463" spans="1:3">
      <c r="A463">
        <v>439</v>
      </c>
      <c r="B463">
        <v>26.625995003286555</v>
      </c>
      <c r="C463">
        <v>-2.6259950032865547</v>
      </c>
    </row>
    <row r="464" spans="1:3">
      <c r="A464">
        <v>440</v>
      </c>
      <c r="B464">
        <v>27.302014308945637</v>
      </c>
      <c r="C464">
        <v>-2.3020143089456369</v>
      </c>
    </row>
    <row r="465" spans="1:3">
      <c r="A465">
        <v>441</v>
      </c>
      <c r="B465">
        <v>27.784885241559266</v>
      </c>
      <c r="C465">
        <v>1.215114758440734</v>
      </c>
    </row>
    <row r="466" spans="1:3">
      <c r="A466">
        <v>442</v>
      </c>
      <c r="B466">
        <v>32.130723635081921</v>
      </c>
      <c r="C466">
        <v>-7.130723635081921</v>
      </c>
    </row>
    <row r="467" spans="1:3">
      <c r="A467">
        <v>443</v>
      </c>
      <c r="B467">
        <v>36.959432961218205</v>
      </c>
      <c r="C467">
        <v>3.0405670387817949</v>
      </c>
    </row>
    <row r="468" spans="1:3">
      <c r="A468">
        <v>444</v>
      </c>
      <c r="B468">
        <v>17.644595656673069</v>
      </c>
      <c r="C468">
        <v>-2.6445956566730686</v>
      </c>
    </row>
    <row r="469" spans="1:3">
      <c r="A469">
        <v>445</v>
      </c>
      <c r="B469">
        <v>27.302014308945637</v>
      </c>
      <c r="C469">
        <v>7.6979856910543631</v>
      </c>
    </row>
    <row r="470" spans="1:3">
      <c r="A470">
        <v>446</v>
      </c>
      <c r="B470">
        <v>36.669710401650029</v>
      </c>
      <c r="C470">
        <v>-4.669710401650029</v>
      </c>
    </row>
    <row r="471" spans="1:3">
      <c r="A471">
        <v>447</v>
      </c>
      <c r="B471">
        <v>22.473304982809353</v>
      </c>
      <c r="C471">
        <v>-2.4733049828093527</v>
      </c>
    </row>
    <row r="472" spans="1:3">
      <c r="A472">
        <v>448</v>
      </c>
      <c r="B472">
        <v>32.130723635081921</v>
      </c>
      <c r="C472">
        <v>2.869276364918079</v>
      </c>
    </row>
    <row r="473" spans="1:3">
      <c r="A473">
        <v>449</v>
      </c>
      <c r="B473">
        <v>17.644595656673069</v>
      </c>
      <c r="C473">
        <v>-2.6445956566730686</v>
      </c>
    </row>
    <row r="474" spans="1:3">
      <c r="A474">
        <v>450</v>
      </c>
      <c r="B474">
        <v>35.027949230763696</v>
      </c>
      <c r="C474">
        <v>-5.0279492307636957</v>
      </c>
    </row>
    <row r="475" spans="1:3">
      <c r="A475">
        <v>451</v>
      </c>
      <c r="B475">
        <v>22.473304982809353</v>
      </c>
      <c r="C475">
        <v>-2.4733049828093527</v>
      </c>
    </row>
    <row r="476" spans="1:3">
      <c r="A476">
        <v>452</v>
      </c>
      <c r="B476">
        <v>36.959432961218205</v>
      </c>
      <c r="C476">
        <v>13.040567038781795</v>
      </c>
    </row>
    <row r="477" spans="1:3">
      <c r="A477">
        <v>453</v>
      </c>
      <c r="B477">
        <v>27.302014308945637</v>
      </c>
      <c r="C477">
        <v>-2.3020143089456369</v>
      </c>
    </row>
    <row r="478" spans="1:3">
      <c r="A478">
        <v>454</v>
      </c>
      <c r="B478">
        <v>36.959432961218205</v>
      </c>
      <c r="C478">
        <v>13.040567038781795</v>
      </c>
    </row>
    <row r="479" spans="1:3">
      <c r="A479">
        <v>455</v>
      </c>
      <c r="B479">
        <v>32.130723635081921</v>
      </c>
      <c r="C479">
        <v>-12.130723635081921</v>
      </c>
    </row>
    <row r="480" spans="1:3">
      <c r="A480">
        <v>456</v>
      </c>
      <c r="B480">
        <v>22.473304982809353</v>
      </c>
      <c r="C480">
        <v>-2.4733049828093527</v>
      </c>
    </row>
    <row r="481" spans="1:3">
      <c r="A481">
        <v>457</v>
      </c>
      <c r="B481">
        <v>35.414245976854595</v>
      </c>
      <c r="C481">
        <v>18.585754023145405</v>
      </c>
    </row>
    <row r="482" spans="1:3">
      <c r="A482">
        <v>458</v>
      </c>
      <c r="B482">
        <v>35.027949230763696</v>
      </c>
      <c r="C482">
        <v>-5.0279492307636957</v>
      </c>
    </row>
    <row r="483" spans="1:3">
      <c r="A483">
        <v>459</v>
      </c>
      <c r="B483">
        <v>36.959432961218205</v>
      </c>
      <c r="C483">
        <v>-1.9594329612182051</v>
      </c>
    </row>
    <row r="484" spans="1:3">
      <c r="A484">
        <v>460</v>
      </c>
      <c r="B484">
        <v>22.473304982809353</v>
      </c>
      <c r="C484">
        <v>17.526695017190647</v>
      </c>
    </row>
    <row r="485" spans="1:3">
      <c r="A485">
        <v>461</v>
      </c>
      <c r="B485">
        <v>17.644595656673069</v>
      </c>
      <c r="C485">
        <v>-2.6445956566730686</v>
      </c>
    </row>
    <row r="486" spans="1:3">
      <c r="A486">
        <v>462</v>
      </c>
      <c r="B486">
        <v>27.302014308945637</v>
      </c>
      <c r="C486">
        <v>12.697985691054363</v>
      </c>
    </row>
    <row r="487" spans="1:3">
      <c r="A487">
        <v>463</v>
      </c>
      <c r="B487">
        <v>27.302014308945637</v>
      </c>
      <c r="C487">
        <v>-3.3020143089456369</v>
      </c>
    </row>
    <row r="488" spans="1:3">
      <c r="A488">
        <v>464</v>
      </c>
      <c r="B488">
        <v>15.906260299264005</v>
      </c>
      <c r="C488">
        <v>6.0937397007359948</v>
      </c>
    </row>
    <row r="489" spans="1:3">
      <c r="A489">
        <v>465</v>
      </c>
      <c r="B489">
        <v>22.473304982809353</v>
      </c>
      <c r="C489">
        <v>-7.4733049828093527</v>
      </c>
    </row>
    <row r="490" spans="1:3">
      <c r="A490">
        <v>466</v>
      </c>
      <c r="B490">
        <v>27.302014308945637</v>
      </c>
      <c r="C490">
        <v>2.6979856910543631</v>
      </c>
    </row>
    <row r="491" spans="1:3">
      <c r="A491">
        <v>467</v>
      </c>
      <c r="B491">
        <v>22.473304982809353</v>
      </c>
      <c r="C491">
        <v>12.526695017190647</v>
      </c>
    </row>
    <row r="492" spans="1:3">
      <c r="A492">
        <v>468</v>
      </c>
      <c r="B492">
        <v>27.302014308945637</v>
      </c>
      <c r="C492">
        <v>-2.3020143089456369</v>
      </c>
    </row>
    <row r="493" spans="1:3">
      <c r="A493">
        <v>469</v>
      </c>
      <c r="B493">
        <v>36.476562028604576</v>
      </c>
      <c r="C493">
        <v>-0.47656202860457597</v>
      </c>
    </row>
    <row r="494" spans="1:3">
      <c r="A494">
        <v>470</v>
      </c>
      <c r="B494">
        <v>31.454704329422846</v>
      </c>
      <c r="C494">
        <v>0.54529567057715411</v>
      </c>
    </row>
    <row r="495" spans="1:3">
      <c r="A495">
        <v>471</v>
      </c>
      <c r="B495">
        <v>22.473304982809353</v>
      </c>
      <c r="C495">
        <v>-12.473304982809353</v>
      </c>
    </row>
    <row r="496" spans="1:3">
      <c r="A496">
        <v>472</v>
      </c>
      <c r="B496">
        <v>35.027949230763696</v>
      </c>
      <c r="C496">
        <v>-15.027949230763696</v>
      </c>
    </row>
    <row r="497" spans="1:3">
      <c r="A497">
        <v>473</v>
      </c>
      <c r="B497">
        <v>22.473304982809353</v>
      </c>
      <c r="C497">
        <v>-2.4733049828093527</v>
      </c>
    </row>
    <row r="498" spans="1:3">
      <c r="A498">
        <v>474</v>
      </c>
      <c r="B498">
        <v>27.302014308945637</v>
      </c>
      <c r="C498">
        <v>-7.3020143089456369</v>
      </c>
    </row>
    <row r="499" spans="1:3">
      <c r="A499">
        <v>475</v>
      </c>
      <c r="B499">
        <v>36.959432961218205</v>
      </c>
      <c r="C499">
        <v>8.0405670387817949</v>
      </c>
    </row>
    <row r="500" spans="1:3">
      <c r="A500">
        <v>476</v>
      </c>
      <c r="B500">
        <v>27.302014308945637</v>
      </c>
      <c r="C500">
        <v>12.697985691054363</v>
      </c>
    </row>
    <row r="501" spans="1:3">
      <c r="A501">
        <v>477</v>
      </c>
      <c r="B501">
        <v>22.473304982809353</v>
      </c>
      <c r="C501">
        <v>12.526695017190647</v>
      </c>
    </row>
    <row r="502" spans="1:3">
      <c r="A502">
        <v>478</v>
      </c>
      <c r="B502">
        <v>22.473304982809353</v>
      </c>
      <c r="C502">
        <v>12.526695017190647</v>
      </c>
    </row>
    <row r="503" spans="1:3">
      <c r="A503">
        <v>479</v>
      </c>
      <c r="B503">
        <v>15.713111926218552</v>
      </c>
      <c r="C503">
        <v>4.2868880737814479</v>
      </c>
    </row>
    <row r="504" spans="1:3">
      <c r="A504">
        <v>480</v>
      </c>
      <c r="B504">
        <v>36.959432961218205</v>
      </c>
      <c r="C504">
        <v>-1.9594329612182051</v>
      </c>
    </row>
    <row r="505" spans="1:3">
      <c r="A505">
        <v>481</v>
      </c>
      <c r="B505">
        <v>24.501362899786592</v>
      </c>
      <c r="C505">
        <v>2.4986371002134078</v>
      </c>
    </row>
    <row r="506" spans="1:3">
      <c r="A506">
        <v>482</v>
      </c>
      <c r="B506">
        <v>22.473304982809353</v>
      </c>
      <c r="C506">
        <v>-12.473304982809353</v>
      </c>
    </row>
    <row r="507" spans="1:3">
      <c r="A507">
        <v>483</v>
      </c>
      <c r="B507">
        <v>22.473304982809353</v>
      </c>
      <c r="C507">
        <v>-7.4733049828093527</v>
      </c>
    </row>
    <row r="508" spans="1:3">
      <c r="A508">
        <v>484</v>
      </c>
      <c r="B508">
        <v>32.130723635081921</v>
      </c>
      <c r="C508">
        <v>2.869276364918079</v>
      </c>
    </row>
    <row r="509" spans="1:3">
      <c r="A509">
        <v>485</v>
      </c>
      <c r="B509">
        <v>17.644595656673069</v>
      </c>
      <c r="C509">
        <v>-2.6445956566730686</v>
      </c>
    </row>
    <row r="510" spans="1:3">
      <c r="A510">
        <v>486</v>
      </c>
      <c r="B510">
        <v>27.302014308945637</v>
      </c>
      <c r="C510">
        <v>-12.302014308945637</v>
      </c>
    </row>
    <row r="511" spans="1:3">
      <c r="A511">
        <v>487</v>
      </c>
      <c r="B511">
        <v>32.130723635081921</v>
      </c>
      <c r="C511">
        <v>2.869276364918079</v>
      </c>
    </row>
    <row r="512" spans="1:3">
      <c r="A512">
        <v>488</v>
      </c>
      <c r="B512">
        <v>22.473304982809353</v>
      </c>
      <c r="C512">
        <v>-2.4733049828093527</v>
      </c>
    </row>
    <row r="513" spans="1:3">
      <c r="A513">
        <v>489</v>
      </c>
      <c r="B513">
        <v>32.130723635081921</v>
      </c>
      <c r="C513">
        <v>7.869276364918079</v>
      </c>
    </row>
    <row r="514" spans="1:3">
      <c r="A514">
        <v>490</v>
      </c>
      <c r="B514">
        <v>35.221097603809149</v>
      </c>
      <c r="C514">
        <v>-3.2210976038091488</v>
      </c>
    </row>
    <row r="515" spans="1:3">
      <c r="A515">
        <v>491</v>
      </c>
      <c r="B515">
        <v>32.130723635081921</v>
      </c>
      <c r="C515">
        <v>-7.130723635081921</v>
      </c>
    </row>
    <row r="516" spans="1:3">
      <c r="A516">
        <v>492</v>
      </c>
      <c r="B516">
        <v>27.302014308945637</v>
      </c>
      <c r="C516">
        <v>-7.3020143089456369</v>
      </c>
    </row>
    <row r="517" spans="1:3">
      <c r="A517">
        <v>493</v>
      </c>
      <c r="B517">
        <v>22.473304982809353</v>
      </c>
      <c r="C517">
        <v>12.526695017190647</v>
      </c>
    </row>
    <row r="518" spans="1:3">
      <c r="A518">
        <v>494</v>
      </c>
      <c r="B518">
        <v>26.143124070672933</v>
      </c>
      <c r="C518">
        <v>-10.143124070672933</v>
      </c>
    </row>
    <row r="519" spans="1:3">
      <c r="A519">
        <v>495</v>
      </c>
      <c r="B519">
        <v>22.473304982809353</v>
      </c>
      <c r="C519">
        <v>12.526695017190647</v>
      </c>
    </row>
    <row r="520" spans="1:3">
      <c r="A520">
        <v>496</v>
      </c>
      <c r="B520">
        <v>17.644595656673069</v>
      </c>
      <c r="C520">
        <v>-2.6445956566730686</v>
      </c>
    </row>
    <row r="521" spans="1:3">
      <c r="A521">
        <v>497</v>
      </c>
      <c r="B521">
        <v>35.027949230763696</v>
      </c>
      <c r="C521">
        <v>-5.0279492307636957</v>
      </c>
    </row>
    <row r="522" spans="1:3">
      <c r="A522">
        <v>498</v>
      </c>
      <c r="B522">
        <v>36.669710401650029</v>
      </c>
      <c r="C522">
        <v>-4.669710401650029</v>
      </c>
    </row>
    <row r="523" spans="1:3">
      <c r="A523">
        <v>499</v>
      </c>
      <c r="B523">
        <v>22.473304982809353</v>
      </c>
      <c r="C523">
        <v>-2.4733049828093527</v>
      </c>
    </row>
    <row r="524" spans="1:3">
      <c r="A524">
        <v>500</v>
      </c>
      <c r="B524">
        <v>22.473304982809353</v>
      </c>
      <c r="C524">
        <v>17.526695017190647</v>
      </c>
    </row>
    <row r="525" spans="1:3">
      <c r="A525">
        <v>501</v>
      </c>
      <c r="B525">
        <v>17.644595656673069</v>
      </c>
      <c r="C525">
        <v>2.3554043433269314</v>
      </c>
    </row>
    <row r="526" spans="1:3">
      <c r="A526">
        <v>502</v>
      </c>
      <c r="B526">
        <v>27.302014308945637</v>
      </c>
      <c r="C526">
        <v>-2.3020143089456369</v>
      </c>
    </row>
    <row r="527" spans="1:3">
      <c r="A527">
        <v>503</v>
      </c>
      <c r="B527">
        <v>27.302014308945637</v>
      </c>
      <c r="C527">
        <v>-2.3020143089456369</v>
      </c>
    </row>
    <row r="528" spans="1:3">
      <c r="A528">
        <v>504</v>
      </c>
      <c r="B528">
        <v>22.473304982809353</v>
      </c>
      <c r="C528">
        <v>-2.4733049828093527</v>
      </c>
    </row>
    <row r="529" spans="1:3">
      <c r="A529">
        <v>505</v>
      </c>
      <c r="B529">
        <v>27.302014308945637</v>
      </c>
      <c r="C529">
        <v>-12.302014308945637</v>
      </c>
    </row>
    <row r="530" spans="1:3">
      <c r="A530">
        <v>506</v>
      </c>
      <c r="B530">
        <v>27.302014308945637</v>
      </c>
      <c r="C530">
        <v>2.6979856910543631</v>
      </c>
    </row>
    <row r="531" spans="1:3">
      <c r="A531">
        <v>507</v>
      </c>
      <c r="B531">
        <v>15.906260299264005</v>
      </c>
      <c r="C531">
        <v>6.0937397007359948</v>
      </c>
    </row>
    <row r="532" spans="1:3">
      <c r="A532">
        <v>508</v>
      </c>
      <c r="B532">
        <v>36.28341365555913</v>
      </c>
      <c r="C532">
        <v>-1.28341365555913</v>
      </c>
    </row>
    <row r="533" spans="1:3">
      <c r="A533">
        <v>509</v>
      </c>
      <c r="B533">
        <v>22.473304982809353</v>
      </c>
      <c r="C533">
        <v>-2.4733049828093527</v>
      </c>
    </row>
    <row r="534" spans="1:3">
      <c r="A534">
        <v>510</v>
      </c>
      <c r="B534">
        <v>15.713111926218552</v>
      </c>
      <c r="C534">
        <v>4.2868880737814479</v>
      </c>
    </row>
    <row r="535" spans="1:3">
      <c r="A535">
        <v>511</v>
      </c>
      <c r="B535">
        <v>35.414245976854595</v>
      </c>
      <c r="C535">
        <v>18.585754023145405</v>
      </c>
    </row>
    <row r="536" spans="1:3">
      <c r="A536">
        <v>512</v>
      </c>
      <c r="B536">
        <v>27.302014308945637</v>
      </c>
      <c r="C536">
        <v>-12.302014308945637</v>
      </c>
    </row>
    <row r="537" spans="1:3">
      <c r="A537">
        <v>513</v>
      </c>
      <c r="B537">
        <v>22.473304982809353</v>
      </c>
      <c r="C537">
        <v>-2.4733049828093527</v>
      </c>
    </row>
    <row r="538" spans="1:3">
      <c r="A538">
        <v>514</v>
      </c>
      <c r="B538">
        <v>27.302014308945637</v>
      </c>
      <c r="C538">
        <v>12.697985691054363</v>
      </c>
    </row>
    <row r="539" spans="1:3">
      <c r="A539">
        <v>515</v>
      </c>
      <c r="B539">
        <v>22.473304982809353</v>
      </c>
      <c r="C539">
        <v>-2.4733049828093527</v>
      </c>
    </row>
    <row r="540" spans="1:3">
      <c r="A540">
        <v>516</v>
      </c>
      <c r="B540">
        <v>22.473304982809353</v>
      </c>
      <c r="C540">
        <v>-2.4733049828093527</v>
      </c>
    </row>
    <row r="541" spans="1:3">
      <c r="A541">
        <v>517</v>
      </c>
      <c r="B541">
        <v>22.473304982809353</v>
      </c>
      <c r="C541">
        <v>-2.4733049828093527</v>
      </c>
    </row>
    <row r="542" spans="1:3">
      <c r="A542">
        <v>518</v>
      </c>
      <c r="B542">
        <v>17.644595656673069</v>
      </c>
      <c r="C542">
        <v>2.3554043433269314</v>
      </c>
    </row>
    <row r="543" spans="1:3">
      <c r="A543">
        <v>519</v>
      </c>
      <c r="B543">
        <v>22.473304982809353</v>
      </c>
      <c r="C543">
        <v>-2.4733049828093527</v>
      </c>
    </row>
    <row r="544" spans="1:3">
      <c r="A544">
        <v>520</v>
      </c>
      <c r="B544">
        <v>27.784885241559266</v>
      </c>
      <c r="C544">
        <v>1.215114758440734</v>
      </c>
    </row>
    <row r="545" spans="1:3">
      <c r="A545">
        <v>521</v>
      </c>
      <c r="B545">
        <v>36.959432961218205</v>
      </c>
      <c r="C545">
        <v>13.040567038781795</v>
      </c>
    </row>
    <row r="546" spans="1:3">
      <c r="A546">
        <v>522</v>
      </c>
      <c r="B546">
        <v>27.302014308945637</v>
      </c>
      <c r="C546">
        <v>12.697985691054363</v>
      </c>
    </row>
    <row r="547" spans="1:3">
      <c r="A547">
        <v>523</v>
      </c>
      <c r="B547">
        <v>36.669710401650029</v>
      </c>
      <c r="C547">
        <v>-4.669710401650029</v>
      </c>
    </row>
    <row r="548" spans="1:3">
      <c r="A548">
        <v>524</v>
      </c>
      <c r="B548">
        <v>36.959432961218205</v>
      </c>
      <c r="C548">
        <v>-1.9594329612182051</v>
      </c>
    </row>
    <row r="549" spans="1:3">
      <c r="A549">
        <v>525</v>
      </c>
      <c r="B549">
        <v>27.302014308945637</v>
      </c>
      <c r="C549">
        <v>12.697985691054363</v>
      </c>
    </row>
    <row r="550" spans="1:3">
      <c r="A550">
        <v>526</v>
      </c>
      <c r="B550">
        <v>36.959432961218205</v>
      </c>
      <c r="C550">
        <v>-6.9594329612182051</v>
      </c>
    </row>
    <row r="551" spans="1:3">
      <c r="A551">
        <v>527</v>
      </c>
      <c r="B551">
        <v>27.302014308945637</v>
      </c>
      <c r="C551">
        <v>-2.3020143089456369</v>
      </c>
    </row>
    <row r="552" spans="1:3">
      <c r="A552">
        <v>528</v>
      </c>
      <c r="B552">
        <v>27.302014308945637</v>
      </c>
      <c r="C552">
        <v>12.697985691054363</v>
      </c>
    </row>
    <row r="553" spans="1:3">
      <c r="A553">
        <v>529</v>
      </c>
      <c r="B553">
        <v>27.302014308945637</v>
      </c>
      <c r="C553">
        <v>-7.3020143089456369</v>
      </c>
    </row>
    <row r="554" spans="1:3">
      <c r="A554">
        <v>530</v>
      </c>
      <c r="B554">
        <v>24.501362899786592</v>
      </c>
      <c r="C554">
        <v>2.4986371002134078</v>
      </c>
    </row>
    <row r="555" spans="1:3">
      <c r="A555">
        <v>531</v>
      </c>
      <c r="B555">
        <v>35.897116909468224</v>
      </c>
      <c r="C555">
        <v>0.10288309053177613</v>
      </c>
    </row>
    <row r="556" spans="1:3">
      <c r="A556">
        <v>532</v>
      </c>
      <c r="B556">
        <v>27.302014308945637</v>
      </c>
      <c r="C556">
        <v>12.697985691054363</v>
      </c>
    </row>
    <row r="557" spans="1:3">
      <c r="A557">
        <v>533</v>
      </c>
      <c r="B557">
        <v>22.473304982809353</v>
      </c>
      <c r="C557">
        <v>-12.473304982809353</v>
      </c>
    </row>
    <row r="558" spans="1:3">
      <c r="A558">
        <v>534</v>
      </c>
      <c r="B558">
        <v>24.791085459354768</v>
      </c>
      <c r="C558">
        <v>2.2089145406452317</v>
      </c>
    </row>
    <row r="559" spans="1:3">
      <c r="A559">
        <v>535</v>
      </c>
      <c r="B559">
        <v>36.476562028604576</v>
      </c>
      <c r="C559">
        <v>-0.47656202860457597</v>
      </c>
    </row>
    <row r="560" spans="1:3">
      <c r="A560">
        <v>536</v>
      </c>
      <c r="B560">
        <v>22.473304982809353</v>
      </c>
      <c r="C560">
        <v>-7.4733049828093527</v>
      </c>
    </row>
    <row r="561" spans="1:3">
      <c r="A561">
        <v>537</v>
      </c>
      <c r="B561">
        <v>36.959432961218205</v>
      </c>
      <c r="C561">
        <v>8.0405670387817949</v>
      </c>
    </row>
    <row r="562" spans="1:3">
      <c r="A562">
        <v>538</v>
      </c>
      <c r="B562">
        <v>32.130723635081921</v>
      </c>
      <c r="C562">
        <v>2.869276364918079</v>
      </c>
    </row>
    <row r="563" spans="1:3">
      <c r="A563">
        <v>539</v>
      </c>
      <c r="B563">
        <v>22.473304982809353</v>
      </c>
      <c r="C563">
        <v>7.5266950171906473</v>
      </c>
    </row>
    <row r="564" spans="1:3">
      <c r="A564">
        <v>540</v>
      </c>
      <c r="B564">
        <v>32.130723635081921</v>
      </c>
      <c r="C564">
        <v>2.869276364918079</v>
      </c>
    </row>
    <row r="565" spans="1:3">
      <c r="A565">
        <v>541</v>
      </c>
      <c r="B565">
        <v>22.473304982809353</v>
      </c>
      <c r="C565">
        <v>-2.4733049828093527</v>
      </c>
    </row>
    <row r="566" spans="1:3">
      <c r="A566">
        <v>542</v>
      </c>
      <c r="B566">
        <v>24.501362899786592</v>
      </c>
      <c r="C566">
        <v>-2.5013628997865922</v>
      </c>
    </row>
    <row r="567" spans="1:3">
      <c r="A567">
        <v>543</v>
      </c>
      <c r="B567">
        <v>22.473304982809353</v>
      </c>
      <c r="C567">
        <v>-12.473304982809353</v>
      </c>
    </row>
    <row r="568" spans="1:3">
      <c r="A568">
        <v>544</v>
      </c>
      <c r="B568">
        <v>22.473304982809353</v>
      </c>
      <c r="C568">
        <v>-2.4733049828093527</v>
      </c>
    </row>
    <row r="569" spans="1:3">
      <c r="A569">
        <v>545</v>
      </c>
      <c r="B569">
        <v>27.302014308945637</v>
      </c>
      <c r="C569">
        <v>2.6979856910543631</v>
      </c>
    </row>
    <row r="570" spans="1:3">
      <c r="A570">
        <v>546</v>
      </c>
      <c r="B570">
        <v>22.473304982809353</v>
      </c>
      <c r="C570">
        <v>-12.473304982809353</v>
      </c>
    </row>
    <row r="571" spans="1:3">
      <c r="A571">
        <v>547</v>
      </c>
      <c r="B571">
        <v>35.027949230763696</v>
      </c>
      <c r="C571">
        <v>-5.0279492307636957</v>
      </c>
    </row>
    <row r="572" spans="1:3">
      <c r="A572">
        <v>548</v>
      </c>
      <c r="B572">
        <v>35.027949230763696</v>
      </c>
      <c r="C572">
        <v>-5.0279492307636957</v>
      </c>
    </row>
    <row r="573" spans="1:3">
      <c r="A573">
        <v>549</v>
      </c>
      <c r="B573">
        <v>22.473304982809353</v>
      </c>
      <c r="C573">
        <v>-2.4733049828093527</v>
      </c>
    </row>
    <row r="574" spans="1:3">
      <c r="A574">
        <v>550</v>
      </c>
      <c r="B574">
        <v>36.476562028604576</v>
      </c>
      <c r="C574">
        <v>-0.47656202860457597</v>
      </c>
    </row>
    <row r="575" spans="1:3">
      <c r="A575">
        <v>551</v>
      </c>
      <c r="B575">
        <v>22.473304982809353</v>
      </c>
      <c r="C575">
        <v>-2.4733049828093527</v>
      </c>
    </row>
    <row r="576" spans="1:3">
      <c r="A576">
        <v>552</v>
      </c>
      <c r="B576">
        <v>35.027949230763696</v>
      </c>
      <c r="C576">
        <v>4.9720507692363043</v>
      </c>
    </row>
    <row r="577" spans="1:3">
      <c r="A577">
        <v>553</v>
      </c>
      <c r="B577">
        <v>35.221097603809149</v>
      </c>
      <c r="C577">
        <v>-3.2210976038091488</v>
      </c>
    </row>
    <row r="578" spans="1:3">
      <c r="A578">
        <v>554</v>
      </c>
      <c r="B578">
        <v>27.302014308945637</v>
      </c>
      <c r="C578">
        <v>7.6979856910543631</v>
      </c>
    </row>
    <row r="579" spans="1:3">
      <c r="A579">
        <v>555</v>
      </c>
      <c r="B579">
        <v>22.473304982809353</v>
      </c>
      <c r="C579">
        <v>-2.4733049828093527</v>
      </c>
    </row>
    <row r="580" spans="1:3">
      <c r="A580">
        <v>556</v>
      </c>
      <c r="B580">
        <v>35.027949230763696</v>
      </c>
      <c r="C580">
        <v>-5.0279492307636957</v>
      </c>
    </row>
    <row r="581" spans="1:3">
      <c r="A581">
        <v>557</v>
      </c>
      <c r="B581">
        <v>34.062207365536437</v>
      </c>
      <c r="C581">
        <v>15.937792634463563</v>
      </c>
    </row>
    <row r="582" spans="1:3">
      <c r="A582">
        <v>558</v>
      </c>
      <c r="B582">
        <v>27.302014308945637</v>
      </c>
      <c r="C582">
        <v>-7.3020143089456369</v>
      </c>
    </row>
    <row r="583" spans="1:3">
      <c r="A583">
        <v>559</v>
      </c>
      <c r="B583">
        <v>22.473304982809353</v>
      </c>
      <c r="C583">
        <v>1.5266950171906473</v>
      </c>
    </row>
    <row r="584" spans="1:3">
      <c r="A584">
        <v>560</v>
      </c>
      <c r="B584">
        <v>27.302014308945637</v>
      </c>
      <c r="C584">
        <v>-12.302014308945637</v>
      </c>
    </row>
    <row r="585" spans="1:3">
      <c r="A585">
        <v>561</v>
      </c>
      <c r="B585">
        <v>36.959432961218205</v>
      </c>
      <c r="C585">
        <v>-11.959432961218205</v>
      </c>
    </row>
    <row r="586" spans="1:3">
      <c r="A586">
        <v>562</v>
      </c>
      <c r="B586">
        <v>17.644595656673069</v>
      </c>
      <c r="C586">
        <v>-2.6445956566730686</v>
      </c>
    </row>
    <row r="587" spans="1:3">
      <c r="A587">
        <v>563</v>
      </c>
      <c r="B587">
        <v>36.959432961218205</v>
      </c>
      <c r="C587">
        <v>3.0405670387817949</v>
      </c>
    </row>
    <row r="588" spans="1:3">
      <c r="A588">
        <v>564</v>
      </c>
      <c r="B588">
        <v>27.302014308945637</v>
      </c>
      <c r="C588">
        <v>2.6979856910543631</v>
      </c>
    </row>
    <row r="589" spans="1:3">
      <c r="A589">
        <v>565</v>
      </c>
      <c r="B589">
        <v>35.027949230763696</v>
      </c>
      <c r="C589">
        <v>-15.027949230763696</v>
      </c>
    </row>
    <row r="590" spans="1:3">
      <c r="A590">
        <v>566</v>
      </c>
      <c r="B590">
        <v>35.027949230763696</v>
      </c>
      <c r="C590">
        <v>-20.027949230763696</v>
      </c>
    </row>
    <row r="591" spans="1:3">
      <c r="A591">
        <v>567</v>
      </c>
      <c r="B591">
        <v>27.302014308945637</v>
      </c>
      <c r="C591">
        <v>-7.3020143089456369</v>
      </c>
    </row>
    <row r="592" spans="1:3">
      <c r="A592">
        <v>568</v>
      </c>
      <c r="B592">
        <v>22.473304982809353</v>
      </c>
      <c r="C592">
        <v>-2.4733049828093527</v>
      </c>
    </row>
    <row r="593" spans="1:3">
      <c r="A593">
        <v>569</v>
      </c>
      <c r="B593">
        <v>24.791085459354768</v>
      </c>
      <c r="C593">
        <v>2.2089145406452317</v>
      </c>
    </row>
    <row r="594" spans="1:3">
      <c r="A594">
        <v>570</v>
      </c>
      <c r="B594">
        <v>27.302014308945637</v>
      </c>
      <c r="C594">
        <v>7.6979856910543631</v>
      </c>
    </row>
    <row r="595" spans="1:3">
      <c r="A595">
        <v>571</v>
      </c>
      <c r="B595">
        <v>22.473304982809353</v>
      </c>
      <c r="C595">
        <v>0.52669501719064726</v>
      </c>
    </row>
    <row r="596" spans="1:3">
      <c r="A596">
        <v>572</v>
      </c>
      <c r="B596">
        <v>32.130723635081921</v>
      </c>
      <c r="C596">
        <v>2.869276364918079</v>
      </c>
    </row>
    <row r="597" spans="1:3">
      <c r="A597">
        <v>573</v>
      </c>
      <c r="B597">
        <v>27.302014308945637</v>
      </c>
      <c r="C597">
        <v>12.697985691054363</v>
      </c>
    </row>
    <row r="598" spans="1:3">
      <c r="A598">
        <v>574</v>
      </c>
      <c r="B598">
        <v>27.302014308945637</v>
      </c>
      <c r="C598">
        <v>2.6979856910543631</v>
      </c>
    </row>
    <row r="599" spans="1:3">
      <c r="A599">
        <v>575</v>
      </c>
      <c r="B599">
        <v>36.959432961218205</v>
      </c>
      <c r="C599">
        <v>-1.9594329612182051</v>
      </c>
    </row>
    <row r="600" spans="1:3">
      <c r="A600">
        <v>576</v>
      </c>
      <c r="B600">
        <v>35.221097603809149</v>
      </c>
      <c r="C600">
        <v>-4.2210976038091488</v>
      </c>
    </row>
    <row r="601" spans="1:3">
      <c r="A601">
        <v>577</v>
      </c>
      <c r="B601">
        <v>32.130723635081921</v>
      </c>
      <c r="C601">
        <v>-2.130723635081921</v>
      </c>
    </row>
    <row r="602" spans="1:3">
      <c r="A602">
        <v>578</v>
      </c>
      <c r="B602">
        <v>17.644595656673069</v>
      </c>
      <c r="C602">
        <v>-2.6445956566730686</v>
      </c>
    </row>
    <row r="603" spans="1:3">
      <c r="A603">
        <v>579</v>
      </c>
      <c r="B603">
        <v>22.473304982809353</v>
      </c>
      <c r="C603">
        <v>-2.4733049828093527</v>
      </c>
    </row>
    <row r="604" spans="1:3">
      <c r="A604">
        <v>580</v>
      </c>
      <c r="B604">
        <v>17.644595656673069</v>
      </c>
      <c r="C604">
        <v>-2.6445956566730686</v>
      </c>
    </row>
    <row r="605" spans="1:3">
      <c r="A605">
        <v>581</v>
      </c>
      <c r="B605">
        <v>26.625995003286555</v>
      </c>
      <c r="C605">
        <v>-2.6259950032865547</v>
      </c>
    </row>
    <row r="606" spans="1:3">
      <c r="A606">
        <v>582</v>
      </c>
      <c r="B606">
        <v>22.473304982809353</v>
      </c>
      <c r="C606">
        <v>-2.4733049828093527</v>
      </c>
    </row>
    <row r="607" spans="1:3">
      <c r="A607">
        <v>583</v>
      </c>
      <c r="B607">
        <v>17.644595656673069</v>
      </c>
      <c r="C607">
        <v>-2.6445956566730686</v>
      </c>
    </row>
    <row r="608" spans="1:3">
      <c r="A608">
        <v>584</v>
      </c>
      <c r="B608">
        <v>22.473304982809353</v>
      </c>
      <c r="C608">
        <v>-2.4733049828093527</v>
      </c>
    </row>
    <row r="609" spans="1:3">
      <c r="A609">
        <v>585</v>
      </c>
      <c r="B609">
        <v>22.473304982809353</v>
      </c>
      <c r="C609">
        <v>7.5266950171906473</v>
      </c>
    </row>
    <row r="610" spans="1:3">
      <c r="A610">
        <v>586</v>
      </c>
      <c r="B610">
        <v>22.473304982809353</v>
      </c>
      <c r="C610">
        <v>-2.4733049828093527</v>
      </c>
    </row>
    <row r="611" spans="1:3">
      <c r="A611">
        <v>587</v>
      </c>
      <c r="B611">
        <v>32.130723635081921</v>
      </c>
      <c r="C611">
        <v>2.869276364918079</v>
      </c>
    </row>
    <row r="612" spans="1:3">
      <c r="A612">
        <v>588</v>
      </c>
      <c r="B612">
        <v>27.302014308945637</v>
      </c>
      <c r="C612">
        <v>-2.3020143089456369</v>
      </c>
    </row>
    <row r="613" spans="1:3">
      <c r="A613">
        <v>589</v>
      </c>
      <c r="B613">
        <v>34.062207365536437</v>
      </c>
      <c r="C613">
        <v>15.937792634463563</v>
      </c>
    </row>
    <row r="614" spans="1:3">
      <c r="A614">
        <v>590</v>
      </c>
      <c r="B614">
        <v>27.302014308945637</v>
      </c>
      <c r="C614">
        <v>-2.3020143089456369</v>
      </c>
    </row>
    <row r="615" spans="1:3">
      <c r="A615">
        <v>591</v>
      </c>
      <c r="B615">
        <v>17.644595656673069</v>
      </c>
      <c r="C615">
        <v>-2.6445956566730686</v>
      </c>
    </row>
    <row r="616" spans="1:3">
      <c r="A616">
        <v>592</v>
      </c>
      <c r="B616">
        <v>29.233498039400153</v>
      </c>
      <c r="C616">
        <v>10.766501960599847</v>
      </c>
    </row>
    <row r="617" spans="1:3">
      <c r="A617">
        <v>593</v>
      </c>
      <c r="B617">
        <v>17.644595656673069</v>
      </c>
      <c r="C617">
        <v>-2.6445956566730686</v>
      </c>
    </row>
    <row r="618" spans="1:3">
      <c r="A618">
        <v>594</v>
      </c>
      <c r="B618">
        <v>27.302014308945637</v>
      </c>
      <c r="C618">
        <v>2.6979856910543631</v>
      </c>
    </row>
    <row r="619" spans="1:3">
      <c r="A619">
        <v>595</v>
      </c>
      <c r="B619">
        <v>22.473304982809353</v>
      </c>
      <c r="C619">
        <v>12.526695017190647</v>
      </c>
    </row>
    <row r="620" spans="1:3">
      <c r="A620">
        <v>596</v>
      </c>
      <c r="B620">
        <v>36.959432961218205</v>
      </c>
      <c r="C620">
        <v>8.0405670387817949</v>
      </c>
    </row>
    <row r="621" spans="1:3">
      <c r="A621">
        <v>597</v>
      </c>
      <c r="B621">
        <v>27.302014308945637</v>
      </c>
      <c r="C621">
        <v>7.6979856910543631</v>
      </c>
    </row>
    <row r="622" spans="1:3">
      <c r="A622">
        <v>598</v>
      </c>
      <c r="B622">
        <v>36.959432961218205</v>
      </c>
      <c r="C622">
        <v>3.0405670387817949</v>
      </c>
    </row>
    <row r="623" spans="1:3">
      <c r="A623">
        <v>599</v>
      </c>
      <c r="B623">
        <v>27.302014308945637</v>
      </c>
      <c r="C623">
        <v>-2.3020143089456369</v>
      </c>
    </row>
    <row r="624" spans="1:3">
      <c r="A624">
        <v>600</v>
      </c>
      <c r="B624">
        <v>32.130723635081921</v>
      </c>
      <c r="C624">
        <v>-12.130723635081921</v>
      </c>
    </row>
    <row r="625" spans="1:3">
      <c r="A625">
        <v>601</v>
      </c>
      <c r="B625">
        <v>17.644595656673069</v>
      </c>
      <c r="C625">
        <v>-2.6445956566730686</v>
      </c>
    </row>
    <row r="626" spans="1:3">
      <c r="A626">
        <v>602</v>
      </c>
      <c r="B626">
        <v>17.644595656673069</v>
      </c>
      <c r="C626">
        <v>-2.6445956566730686</v>
      </c>
    </row>
    <row r="627" spans="1:3">
      <c r="A627">
        <v>603</v>
      </c>
      <c r="B627">
        <v>22.473304982809353</v>
      </c>
      <c r="C627">
        <v>-2.4733049828093527</v>
      </c>
    </row>
    <row r="628" spans="1:3">
      <c r="A628">
        <v>604</v>
      </c>
      <c r="B628">
        <v>17.644595656673069</v>
      </c>
      <c r="C628">
        <v>-2.6445956566730686</v>
      </c>
    </row>
    <row r="629" spans="1:3">
      <c r="A629">
        <v>605</v>
      </c>
      <c r="B629">
        <v>22.473304982809353</v>
      </c>
      <c r="C629">
        <v>-2.4733049828093527</v>
      </c>
    </row>
    <row r="630" spans="1:3">
      <c r="A630">
        <v>606</v>
      </c>
      <c r="B630">
        <v>22.473304982809353</v>
      </c>
      <c r="C630">
        <v>-2.4733049828093527</v>
      </c>
    </row>
    <row r="631" spans="1:3">
      <c r="A631">
        <v>607</v>
      </c>
      <c r="B631">
        <v>27.302014308945637</v>
      </c>
      <c r="C631">
        <v>2.6979856910543631</v>
      </c>
    </row>
    <row r="632" spans="1:3">
      <c r="A632">
        <v>608</v>
      </c>
      <c r="B632">
        <v>36.959432961218205</v>
      </c>
      <c r="C632">
        <v>-16.959432961218205</v>
      </c>
    </row>
    <row r="633" spans="1:3">
      <c r="A633">
        <v>609</v>
      </c>
      <c r="B633">
        <v>22.473304982809353</v>
      </c>
      <c r="C633">
        <v>12.526695017190647</v>
      </c>
    </row>
    <row r="634" spans="1:3">
      <c r="A634">
        <v>610</v>
      </c>
      <c r="B634">
        <v>22.473304982809353</v>
      </c>
      <c r="C634">
        <v>-2.4733049828093527</v>
      </c>
    </row>
    <row r="635" spans="1:3">
      <c r="A635">
        <v>611</v>
      </c>
      <c r="B635">
        <v>15.906260299264005</v>
      </c>
      <c r="C635">
        <v>6.0937397007359948</v>
      </c>
    </row>
    <row r="636" spans="1:3">
      <c r="A636">
        <v>612</v>
      </c>
      <c r="B636">
        <v>22.473304982809353</v>
      </c>
      <c r="C636">
        <v>-2.4733049828093527</v>
      </c>
    </row>
    <row r="637" spans="1:3">
      <c r="A637">
        <v>613</v>
      </c>
      <c r="B637">
        <v>15.906260299264005</v>
      </c>
      <c r="C637">
        <v>6.0937397007359948</v>
      </c>
    </row>
    <row r="638" spans="1:3">
      <c r="A638">
        <v>614</v>
      </c>
      <c r="B638">
        <v>32.130723635081921</v>
      </c>
      <c r="C638">
        <v>2.869276364918079</v>
      </c>
    </row>
    <row r="639" spans="1:3">
      <c r="A639">
        <v>615</v>
      </c>
      <c r="B639">
        <v>24.501362899786592</v>
      </c>
      <c r="C639">
        <v>2.4986371002134078</v>
      </c>
    </row>
    <row r="640" spans="1:3">
      <c r="A640">
        <v>616</v>
      </c>
      <c r="B640">
        <v>36.959432961218205</v>
      </c>
      <c r="C640">
        <v>-1.9594329612182051</v>
      </c>
    </row>
    <row r="641" spans="1:3">
      <c r="A641">
        <v>617</v>
      </c>
      <c r="B641">
        <v>29.233498039400153</v>
      </c>
      <c r="C641">
        <v>10.766501960599847</v>
      </c>
    </row>
    <row r="642" spans="1:3">
      <c r="A642">
        <v>618</v>
      </c>
      <c r="B642">
        <v>22.473304982809353</v>
      </c>
      <c r="C642">
        <v>-2.4733049828093527</v>
      </c>
    </row>
    <row r="643" spans="1:3">
      <c r="A643">
        <v>619</v>
      </c>
      <c r="B643">
        <v>32.130723635081921</v>
      </c>
      <c r="C643">
        <v>-7.130723635081921</v>
      </c>
    </row>
    <row r="644" spans="1:3">
      <c r="A644">
        <v>620</v>
      </c>
      <c r="B644">
        <v>36.959432961218205</v>
      </c>
      <c r="C644">
        <v>13.040567038781795</v>
      </c>
    </row>
    <row r="645" spans="1:3">
      <c r="A645">
        <v>621</v>
      </c>
      <c r="B645">
        <v>35.027949230763696</v>
      </c>
      <c r="C645">
        <v>-20.027949230763696</v>
      </c>
    </row>
    <row r="646" spans="1:3">
      <c r="A646">
        <v>622</v>
      </c>
      <c r="B646">
        <v>22.473304982809353</v>
      </c>
      <c r="C646">
        <v>-2.4733049828093527</v>
      </c>
    </row>
    <row r="647" spans="1:3">
      <c r="A647">
        <v>623</v>
      </c>
      <c r="B647">
        <v>36.959432961218205</v>
      </c>
      <c r="C647">
        <v>3.0405670387817949</v>
      </c>
    </row>
    <row r="648" spans="1:3">
      <c r="A648">
        <v>624</v>
      </c>
      <c r="B648">
        <v>22.473304982809353</v>
      </c>
      <c r="C648">
        <v>12.526695017190647</v>
      </c>
    </row>
    <row r="649" spans="1:3">
      <c r="A649">
        <v>625</v>
      </c>
      <c r="B649">
        <v>27.302014308945637</v>
      </c>
      <c r="C649">
        <v>-2.3020143089456369</v>
      </c>
    </row>
    <row r="650" spans="1:3">
      <c r="A650">
        <v>626</v>
      </c>
      <c r="B650">
        <v>17.644595656673069</v>
      </c>
      <c r="C650">
        <v>-2.6445956566730686</v>
      </c>
    </row>
    <row r="651" spans="1:3">
      <c r="A651">
        <v>627</v>
      </c>
      <c r="B651">
        <v>22.473304982809353</v>
      </c>
      <c r="C651">
        <v>12.526695017190647</v>
      </c>
    </row>
    <row r="652" spans="1:3">
      <c r="A652">
        <v>628</v>
      </c>
      <c r="B652">
        <v>22.473304982809353</v>
      </c>
      <c r="C652">
        <v>12.526695017190647</v>
      </c>
    </row>
    <row r="653" spans="1:3">
      <c r="A653">
        <v>629</v>
      </c>
      <c r="B653">
        <v>22.473304982809353</v>
      </c>
      <c r="C653">
        <v>-2.4733049828093527</v>
      </c>
    </row>
    <row r="654" spans="1:3">
      <c r="A654">
        <v>630</v>
      </c>
      <c r="B654">
        <v>17.644595656673069</v>
      </c>
      <c r="C654">
        <v>-2.6445956566730686</v>
      </c>
    </row>
    <row r="655" spans="1:3">
      <c r="A655">
        <v>631</v>
      </c>
      <c r="B655">
        <v>32.130723635081921</v>
      </c>
      <c r="C655">
        <v>2.869276364918079</v>
      </c>
    </row>
    <row r="656" spans="1:3">
      <c r="A656">
        <v>632</v>
      </c>
      <c r="B656">
        <v>27.302014308945637</v>
      </c>
      <c r="C656">
        <v>12.697985691054363</v>
      </c>
    </row>
    <row r="657" spans="1:3">
      <c r="A657">
        <v>633</v>
      </c>
      <c r="B657">
        <v>36.959432961218205</v>
      </c>
      <c r="C657">
        <v>3.0405670387817949</v>
      </c>
    </row>
    <row r="658" spans="1:3">
      <c r="A658">
        <v>634</v>
      </c>
      <c r="B658">
        <v>36.959432961218205</v>
      </c>
      <c r="C658">
        <v>-1.9594329612182051</v>
      </c>
    </row>
    <row r="659" spans="1:3">
      <c r="A659">
        <v>635</v>
      </c>
      <c r="B659">
        <v>27.302014308945637</v>
      </c>
      <c r="C659">
        <v>2.6979856910543631</v>
      </c>
    </row>
    <row r="660" spans="1:3">
      <c r="A660">
        <v>636</v>
      </c>
      <c r="B660">
        <v>36.476562028604576</v>
      </c>
      <c r="C660">
        <v>-0.47656202860457597</v>
      </c>
    </row>
    <row r="661" spans="1:3">
      <c r="A661">
        <v>637</v>
      </c>
      <c r="B661">
        <v>32.130723635081921</v>
      </c>
      <c r="C661">
        <v>-7.130723635081921</v>
      </c>
    </row>
    <row r="662" spans="1:3">
      <c r="A662">
        <v>638</v>
      </c>
      <c r="B662">
        <v>36.476562028604576</v>
      </c>
      <c r="C662">
        <v>-0.47656202860457597</v>
      </c>
    </row>
    <row r="663" spans="1:3">
      <c r="A663">
        <v>639</v>
      </c>
      <c r="B663">
        <v>32.130723635081921</v>
      </c>
      <c r="C663">
        <v>2.869276364918079</v>
      </c>
    </row>
    <row r="664" spans="1:3">
      <c r="A664">
        <v>640</v>
      </c>
      <c r="B664">
        <v>36.959432961218205</v>
      </c>
      <c r="C664">
        <v>13.040567038781795</v>
      </c>
    </row>
    <row r="665" spans="1:3">
      <c r="A665">
        <v>641</v>
      </c>
      <c r="B665">
        <v>27.302014308945637</v>
      </c>
      <c r="C665">
        <v>-12.302014308945637</v>
      </c>
    </row>
    <row r="666" spans="1:3">
      <c r="A666">
        <v>642</v>
      </c>
      <c r="B666">
        <v>22.473304982809353</v>
      </c>
      <c r="C666">
        <v>-2.4733049828093527</v>
      </c>
    </row>
    <row r="667" spans="1:3">
      <c r="A667">
        <v>643</v>
      </c>
      <c r="B667">
        <v>27.302014308945637</v>
      </c>
      <c r="C667">
        <v>-2.3020143089456369</v>
      </c>
    </row>
    <row r="668" spans="1:3">
      <c r="A668">
        <v>644</v>
      </c>
      <c r="B668">
        <v>22.473304982809353</v>
      </c>
      <c r="C668">
        <v>-2.4733049828093527</v>
      </c>
    </row>
    <row r="669" spans="1:3">
      <c r="A669">
        <v>645</v>
      </c>
      <c r="B669">
        <v>36.28341365555913</v>
      </c>
      <c r="C669">
        <v>-1.28341365555913</v>
      </c>
    </row>
    <row r="670" spans="1:3">
      <c r="A670">
        <v>646</v>
      </c>
      <c r="B670">
        <v>27.302014308945637</v>
      </c>
      <c r="C670">
        <v>12.697985691054363</v>
      </c>
    </row>
    <row r="671" spans="1:3">
      <c r="A671">
        <v>647</v>
      </c>
      <c r="B671">
        <v>22.473304982809353</v>
      </c>
      <c r="C671">
        <v>-2.4733049828093527</v>
      </c>
    </row>
    <row r="672" spans="1:3">
      <c r="A672">
        <v>648</v>
      </c>
      <c r="B672">
        <v>36.959432961218205</v>
      </c>
      <c r="C672">
        <v>-6.9594329612182051</v>
      </c>
    </row>
    <row r="673" spans="1:3">
      <c r="A673">
        <v>649</v>
      </c>
      <c r="B673">
        <v>34.062207365536437</v>
      </c>
      <c r="C673">
        <v>15.937792634463563</v>
      </c>
    </row>
    <row r="674" spans="1:3">
      <c r="A674">
        <v>650</v>
      </c>
      <c r="B674">
        <v>17.644595656673069</v>
      </c>
      <c r="C674">
        <v>-2.6445956566730686</v>
      </c>
    </row>
    <row r="675" spans="1:3">
      <c r="A675">
        <v>651</v>
      </c>
      <c r="B675">
        <v>35.027949230763696</v>
      </c>
      <c r="C675">
        <v>-20.027949230763696</v>
      </c>
    </row>
    <row r="676" spans="1:3">
      <c r="A676">
        <v>652</v>
      </c>
      <c r="B676">
        <v>32.130723635081921</v>
      </c>
      <c r="C676">
        <v>7.869276364918079</v>
      </c>
    </row>
    <row r="677" spans="1:3">
      <c r="A677">
        <v>653</v>
      </c>
      <c r="B677">
        <v>32.999891313786456</v>
      </c>
      <c r="C677">
        <v>-6.9998913137864562</v>
      </c>
    </row>
    <row r="678" spans="1:3">
      <c r="A678">
        <v>654</v>
      </c>
      <c r="B678">
        <v>36.959432961218205</v>
      </c>
      <c r="C678">
        <v>13.040567038781795</v>
      </c>
    </row>
    <row r="679" spans="1:3">
      <c r="A679">
        <v>655</v>
      </c>
      <c r="B679">
        <v>36.959432961218205</v>
      </c>
      <c r="C679">
        <v>3.0405670387817949</v>
      </c>
    </row>
    <row r="680" spans="1:3">
      <c r="A680">
        <v>656</v>
      </c>
      <c r="B680">
        <v>29.233498039400153</v>
      </c>
      <c r="C680">
        <v>10.766501960599847</v>
      </c>
    </row>
    <row r="681" spans="1:3">
      <c r="A681">
        <v>657</v>
      </c>
      <c r="B681">
        <v>27.302014308945637</v>
      </c>
      <c r="C681">
        <v>-2.3020143089456369</v>
      </c>
    </row>
    <row r="682" spans="1:3">
      <c r="A682">
        <v>658</v>
      </c>
      <c r="B682">
        <v>22.473304982809353</v>
      </c>
      <c r="C682">
        <v>17.526695017190647</v>
      </c>
    </row>
    <row r="683" spans="1:3">
      <c r="A683">
        <v>659</v>
      </c>
      <c r="B683">
        <v>27.302014308945637</v>
      </c>
      <c r="C683">
        <v>-2.3020143089456369</v>
      </c>
    </row>
    <row r="684" spans="1:3">
      <c r="A684">
        <v>660</v>
      </c>
      <c r="B684">
        <v>22.473304982809353</v>
      </c>
      <c r="C684">
        <v>12.526695017190647</v>
      </c>
    </row>
    <row r="685" spans="1:3">
      <c r="A685">
        <v>661</v>
      </c>
      <c r="B685">
        <v>36.959432961218205</v>
      </c>
      <c r="C685">
        <v>8.0405670387817949</v>
      </c>
    </row>
    <row r="686" spans="1:3">
      <c r="A686">
        <v>662</v>
      </c>
      <c r="B686">
        <v>36.959432961218205</v>
      </c>
      <c r="C686">
        <v>-1.9594329612182051</v>
      </c>
    </row>
    <row r="687" spans="1:3">
      <c r="A687">
        <v>663</v>
      </c>
      <c r="B687">
        <v>36.959432961218205</v>
      </c>
      <c r="C687">
        <v>8.0405670387817949</v>
      </c>
    </row>
    <row r="688" spans="1:3">
      <c r="A688">
        <v>664</v>
      </c>
      <c r="B688">
        <v>32.130723635081921</v>
      </c>
      <c r="C688">
        <v>2.869276364918079</v>
      </c>
    </row>
    <row r="689" spans="1:3">
      <c r="A689">
        <v>665</v>
      </c>
      <c r="B689">
        <v>22.473304982809353</v>
      </c>
      <c r="C689">
        <v>-2.4733049828093527</v>
      </c>
    </row>
    <row r="690" spans="1:3">
      <c r="A690">
        <v>666</v>
      </c>
      <c r="B690">
        <v>27.302014308945637</v>
      </c>
      <c r="C690">
        <v>12.697985691054363</v>
      </c>
    </row>
    <row r="691" spans="1:3">
      <c r="A691">
        <v>667</v>
      </c>
      <c r="B691">
        <v>22.473304982809353</v>
      </c>
      <c r="C691">
        <v>12.526695017190647</v>
      </c>
    </row>
    <row r="692" spans="1:3">
      <c r="A692">
        <v>668</v>
      </c>
      <c r="B692">
        <v>27.302014308945637</v>
      </c>
      <c r="C692">
        <v>2.6979856910543631</v>
      </c>
    </row>
    <row r="693" spans="1:3">
      <c r="A693">
        <v>669</v>
      </c>
      <c r="B693">
        <v>27.302014308945637</v>
      </c>
      <c r="C693">
        <v>-7.3020143089456369</v>
      </c>
    </row>
    <row r="694" spans="1:3">
      <c r="A694">
        <v>670</v>
      </c>
      <c r="B694">
        <v>22.473304982809353</v>
      </c>
      <c r="C694">
        <v>-2.4733049828093527</v>
      </c>
    </row>
    <row r="695" spans="1:3">
      <c r="A695">
        <v>671</v>
      </c>
      <c r="B695">
        <v>17.644595656673069</v>
      </c>
      <c r="C695">
        <v>-2.6445956566730686</v>
      </c>
    </row>
    <row r="696" spans="1:3">
      <c r="A696">
        <v>672</v>
      </c>
      <c r="B696">
        <v>27.302014308945637</v>
      </c>
      <c r="C696">
        <v>-2.3020143089456369</v>
      </c>
    </row>
    <row r="697" spans="1:3">
      <c r="A697">
        <v>673</v>
      </c>
      <c r="B697">
        <v>32.130723635081921</v>
      </c>
      <c r="C697">
        <v>-12.130723635081921</v>
      </c>
    </row>
    <row r="698" spans="1:3">
      <c r="A698">
        <v>674</v>
      </c>
      <c r="B698">
        <v>27.302014308945637</v>
      </c>
      <c r="C698">
        <v>-2.3020143089456369</v>
      </c>
    </row>
    <row r="699" spans="1:3">
      <c r="A699">
        <v>675</v>
      </c>
      <c r="B699">
        <v>27.302014308945637</v>
      </c>
      <c r="C699">
        <v>-2.3020143089456369</v>
      </c>
    </row>
    <row r="700" spans="1:3">
      <c r="A700">
        <v>676</v>
      </c>
      <c r="B700">
        <v>17.644595656673069</v>
      </c>
      <c r="C700">
        <v>-2.6445956566730686</v>
      </c>
    </row>
    <row r="701" spans="1:3">
      <c r="A701">
        <v>677</v>
      </c>
      <c r="B701">
        <v>17.644595656673069</v>
      </c>
      <c r="C701">
        <v>-2.6445956566730686</v>
      </c>
    </row>
    <row r="702" spans="1:3">
      <c r="A702">
        <v>678</v>
      </c>
      <c r="B702">
        <v>17.644595656673069</v>
      </c>
      <c r="C702">
        <v>-2.6445956566730686</v>
      </c>
    </row>
    <row r="703" spans="1:3">
      <c r="A703">
        <v>679</v>
      </c>
      <c r="B703">
        <v>36.959432961218205</v>
      </c>
      <c r="C703">
        <v>8.0405670387817949</v>
      </c>
    </row>
    <row r="704" spans="1:3">
      <c r="A704">
        <v>680</v>
      </c>
      <c r="B704">
        <v>36.959432961218205</v>
      </c>
      <c r="C704">
        <v>3.0405670387817949</v>
      </c>
    </row>
    <row r="705" spans="1:3">
      <c r="A705">
        <v>681</v>
      </c>
      <c r="B705">
        <v>36.959432961218205</v>
      </c>
      <c r="C705">
        <v>13.040567038781795</v>
      </c>
    </row>
    <row r="706" spans="1:3">
      <c r="A706">
        <v>682</v>
      </c>
      <c r="B706">
        <v>36.959432961218205</v>
      </c>
      <c r="C706">
        <v>3.0405670387817949</v>
      </c>
    </row>
    <row r="707" spans="1:3">
      <c r="A707">
        <v>683</v>
      </c>
      <c r="B707">
        <v>36.476562028604576</v>
      </c>
      <c r="C707">
        <v>-0.47656202860457597</v>
      </c>
    </row>
    <row r="708" spans="1:3">
      <c r="A708">
        <v>684</v>
      </c>
      <c r="B708">
        <v>32.130723635081921</v>
      </c>
      <c r="C708">
        <v>-7.130723635081921</v>
      </c>
    </row>
    <row r="709" spans="1:3">
      <c r="A709">
        <v>685</v>
      </c>
      <c r="B709">
        <v>17.644595656673069</v>
      </c>
      <c r="C709">
        <v>-2.6445956566730686</v>
      </c>
    </row>
    <row r="710" spans="1:3">
      <c r="A710">
        <v>686</v>
      </c>
      <c r="B710">
        <v>36.959432961218205</v>
      </c>
      <c r="C710">
        <v>3.0405670387817949</v>
      </c>
    </row>
    <row r="711" spans="1:3">
      <c r="A711">
        <v>687</v>
      </c>
      <c r="B711">
        <v>22.473304982809353</v>
      </c>
      <c r="C711">
        <v>7.5266950171906473</v>
      </c>
    </row>
    <row r="712" spans="1:3">
      <c r="A712">
        <v>688</v>
      </c>
      <c r="B712">
        <v>35.414245976854595</v>
      </c>
      <c r="C712">
        <v>18.585754023145405</v>
      </c>
    </row>
    <row r="713" spans="1:3">
      <c r="A713">
        <v>689</v>
      </c>
      <c r="B713">
        <v>27.302014308945637</v>
      </c>
      <c r="C713">
        <v>-7.3020143089456369</v>
      </c>
    </row>
    <row r="714" spans="1:3">
      <c r="A714">
        <v>690</v>
      </c>
      <c r="B714">
        <v>32.130723635081921</v>
      </c>
      <c r="C714">
        <v>-12.130723635081921</v>
      </c>
    </row>
    <row r="715" spans="1:3">
      <c r="A715">
        <v>691</v>
      </c>
      <c r="B715">
        <v>32.130723635081921</v>
      </c>
      <c r="C715">
        <v>-7.130723635081921</v>
      </c>
    </row>
    <row r="716" spans="1:3">
      <c r="A716">
        <v>692</v>
      </c>
      <c r="B716">
        <v>22.473304982809353</v>
      </c>
      <c r="C716">
        <v>-7.4733049828093527</v>
      </c>
    </row>
    <row r="717" spans="1:3">
      <c r="A717">
        <v>693</v>
      </c>
      <c r="B717">
        <v>36.959432961218205</v>
      </c>
      <c r="C717">
        <v>8.0405670387817949</v>
      </c>
    </row>
    <row r="718" spans="1:3">
      <c r="A718">
        <v>694</v>
      </c>
      <c r="B718">
        <v>27.302014308945637</v>
      </c>
      <c r="C718">
        <v>-2.3020143089456369</v>
      </c>
    </row>
    <row r="719" spans="1:3">
      <c r="A719">
        <v>695</v>
      </c>
      <c r="B719">
        <v>27.302014308945637</v>
      </c>
      <c r="C719">
        <v>-2.3020143089456369</v>
      </c>
    </row>
    <row r="720" spans="1:3">
      <c r="A720">
        <v>696</v>
      </c>
      <c r="B720">
        <v>32.130723635081921</v>
      </c>
      <c r="C720">
        <v>-12.130723635081921</v>
      </c>
    </row>
    <row r="721" spans="1:3">
      <c r="A721">
        <v>697</v>
      </c>
      <c r="B721">
        <v>36.959432961218205</v>
      </c>
      <c r="C721">
        <v>3.0405670387817949</v>
      </c>
    </row>
    <row r="722" spans="1:3">
      <c r="A722">
        <v>698</v>
      </c>
      <c r="B722">
        <v>27.302014308945637</v>
      </c>
      <c r="C722">
        <v>-2.3020143089456369</v>
      </c>
    </row>
    <row r="723" spans="1:3">
      <c r="A723">
        <v>699</v>
      </c>
      <c r="B723">
        <v>22.473304982809353</v>
      </c>
      <c r="C723">
        <v>-2.4733049828093527</v>
      </c>
    </row>
    <row r="724" spans="1:3">
      <c r="A724">
        <v>700</v>
      </c>
      <c r="B724">
        <v>27.302014308945637</v>
      </c>
      <c r="C724">
        <v>-2.3020143089456369</v>
      </c>
    </row>
    <row r="725" spans="1:3">
      <c r="A725">
        <v>701</v>
      </c>
      <c r="B725">
        <v>22.473304982809353</v>
      </c>
      <c r="C725">
        <v>-2.4733049828093527</v>
      </c>
    </row>
    <row r="726" spans="1:3">
      <c r="A726">
        <v>702</v>
      </c>
      <c r="B726">
        <v>36.959432961218205</v>
      </c>
      <c r="C726">
        <v>-6.9594329612182051</v>
      </c>
    </row>
    <row r="727" spans="1:3">
      <c r="A727">
        <v>703</v>
      </c>
      <c r="B727">
        <v>27.302014308945637</v>
      </c>
      <c r="C727">
        <v>17.697985691054363</v>
      </c>
    </row>
    <row r="728" spans="1:3">
      <c r="A728">
        <v>704</v>
      </c>
      <c r="B728">
        <v>36.959432961218205</v>
      </c>
      <c r="C728">
        <v>-11.959432961218205</v>
      </c>
    </row>
    <row r="729" spans="1:3">
      <c r="A729">
        <v>705</v>
      </c>
      <c r="B729">
        <v>36.959432961218205</v>
      </c>
      <c r="C729">
        <v>13.040567038781795</v>
      </c>
    </row>
    <row r="730" spans="1:3">
      <c r="A730">
        <v>706</v>
      </c>
      <c r="B730">
        <v>36.959432961218205</v>
      </c>
      <c r="C730">
        <v>-1.9594329612182051</v>
      </c>
    </row>
    <row r="731" spans="1:3">
      <c r="A731">
        <v>707</v>
      </c>
      <c r="B731">
        <v>27.302014308945637</v>
      </c>
      <c r="C731">
        <v>12.697985691054363</v>
      </c>
    </row>
    <row r="732" spans="1:3">
      <c r="A732">
        <v>708</v>
      </c>
      <c r="B732">
        <v>36.959432961218205</v>
      </c>
      <c r="C732">
        <v>-11.959432961218205</v>
      </c>
    </row>
    <row r="733" spans="1:3">
      <c r="A733">
        <v>709</v>
      </c>
      <c r="B733">
        <v>27.302014308945637</v>
      </c>
      <c r="C733">
        <v>7.6979856910543631</v>
      </c>
    </row>
    <row r="734" spans="1:3">
      <c r="A734">
        <v>710</v>
      </c>
      <c r="B734">
        <v>35.027949230763696</v>
      </c>
      <c r="C734">
        <v>-5.0279492307636957</v>
      </c>
    </row>
    <row r="735" spans="1:3">
      <c r="A735">
        <v>711</v>
      </c>
      <c r="B735">
        <v>35.027949230763696</v>
      </c>
      <c r="C735">
        <v>-5.0279492307636957</v>
      </c>
    </row>
    <row r="736" spans="1:3">
      <c r="A736">
        <v>712</v>
      </c>
      <c r="B736">
        <v>27.302014308945637</v>
      </c>
      <c r="C736">
        <v>-12.302014308945637</v>
      </c>
    </row>
    <row r="737" spans="1:3">
      <c r="A737">
        <v>713</v>
      </c>
      <c r="B737">
        <v>35.027949230763696</v>
      </c>
      <c r="C737">
        <v>-5.0279492307636957</v>
      </c>
    </row>
    <row r="738" spans="1:3">
      <c r="A738">
        <v>714</v>
      </c>
      <c r="B738">
        <v>22.473304982809353</v>
      </c>
      <c r="C738">
        <v>-2.4733049828093527</v>
      </c>
    </row>
    <row r="739" spans="1:3">
      <c r="A739">
        <v>715</v>
      </c>
      <c r="B739">
        <v>27.302014308945637</v>
      </c>
      <c r="C739">
        <v>-12.302014308945637</v>
      </c>
    </row>
    <row r="740" spans="1:3">
      <c r="A740">
        <v>716</v>
      </c>
      <c r="B740">
        <v>22.473304982809353</v>
      </c>
      <c r="C740">
        <v>12.526695017190647</v>
      </c>
    </row>
    <row r="741" spans="1:3">
      <c r="A741">
        <v>717</v>
      </c>
      <c r="B741">
        <v>32.130723635081921</v>
      </c>
      <c r="C741">
        <v>-2.130723635081921</v>
      </c>
    </row>
    <row r="742" spans="1:3">
      <c r="A742">
        <v>718</v>
      </c>
      <c r="B742">
        <v>32.130723635081921</v>
      </c>
      <c r="C742">
        <v>-12.130723635081921</v>
      </c>
    </row>
    <row r="743" spans="1:3">
      <c r="A743">
        <v>719</v>
      </c>
      <c r="B743">
        <v>22.473304982809353</v>
      </c>
      <c r="C743">
        <v>-2.4733049828093527</v>
      </c>
    </row>
    <row r="744" spans="1:3">
      <c r="A744">
        <v>720</v>
      </c>
      <c r="B744">
        <v>27.302014308945637</v>
      </c>
      <c r="C744">
        <v>-2.3020143089456369</v>
      </c>
    </row>
    <row r="745" spans="1:3">
      <c r="A745">
        <v>721</v>
      </c>
      <c r="B745">
        <v>36.959432961218205</v>
      </c>
      <c r="C745">
        <v>-6.9594329612182051</v>
      </c>
    </row>
    <row r="746" spans="1:3">
      <c r="A746">
        <v>722</v>
      </c>
      <c r="B746">
        <v>32.999891313786456</v>
      </c>
      <c r="C746">
        <v>3.0001086862135438</v>
      </c>
    </row>
    <row r="747" spans="1:3">
      <c r="A747">
        <v>723</v>
      </c>
      <c r="B747">
        <v>22.473304982809353</v>
      </c>
      <c r="C747">
        <v>-2.4733049828093527</v>
      </c>
    </row>
    <row r="748" spans="1:3">
      <c r="A748">
        <v>724</v>
      </c>
      <c r="B748">
        <v>22.473304982809353</v>
      </c>
      <c r="C748">
        <v>12.526695017190647</v>
      </c>
    </row>
    <row r="749" spans="1:3">
      <c r="A749">
        <v>725</v>
      </c>
      <c r="B749">
        <v>15.906260299264005</v>
      </c>
      <c r="C749">
        <v>6.0937397007359948</v>
      </c>
    </row>
    <row r="750" spans="1:3">
      <c r="A750">
        <v>726</v>
      </c>
      <c r="B750">
        <v>15.906260299264005</v>
      </c>
      <c r="C750">
        <v>6.0937397007359948</v>
      </c>
    </row>
    <row r="751" spans="1:3">
      <c r="A751">
        <v>727</v>
      </c>
      <c r="B751">
        <v>22.473304982809353</v>
      </c>
      <c r="C751">
        <v>-2.4733049828093527</v>
      </c>
    </row>
    <row r="752" spans="1:3">
      <c r="A752">
        <v>728</v>
      </c>
      <c r="B752">
        <v>27.302014308945637</v>
      </c>
      <c r="C752">
        <v>-12.302014308945637</v>
      </c>
    </row>
    <row r="753" spans="1:3">
      <c r="A753">
        <v>729</v>
      </c>
      <c r="B753">
        <v>22.473304982809353</v>
      </c>
      <c r="C753">
        <v>-2.4733049828093527</v>
      </c>
    </row>
    <row r="754" spans="1:3">
      <c r="A754">
        <v>730</v>
      </c>
      <c r="B754">
        <v>24.791085459354768</v>
      </c>
      <c r="C754">
        <v>2.2089145406452317</v>
      </c>
    </row>
    <row r="755" spans="1:3">
      <c r="A755">
        <v>731</v>
      </c>
      <c r="B755">
        <v>27.784885241559266</v>
      </c>
      <c r="C755">
        <v>1.215114758440734</v>
      </c>
    </row>
    <row r="756" spans="1:3">
      <c r="A756">
        <v>732</v>
      </c>
      <c r="B756">
        <v>35.027949230763696</v>
      </c>
      <c r="C756">
        <v>-20.027949230763696</v>
      </c>
    </row>
    <row r="757" spans="1:3">
      <c r="A757">
        <v>733</v>
      </c>
      <c r="B757">
        <v>36.476562028604576</v>
      </c>
      <c r="C757">
        <v>-0.47656202860457597</v>
      </c>
    </row>
    <row r="758" spans="1:3">
      <c r="A758">
        <v>734</v>
      </c>
      <c r="B758">
        <v>36.959432961218205</v>
      </c>
      <c r="C758">
        <v>-16.959432961218205</v>
      </c>
    </row>
    <row r="759" spans="1:3">
      <c r="A759">
        <v>735</v>
      </c>
      <c r="B759">
        <v>36.669710401650029</v>
      </c>
      <c r="C759">
        <v>-4.669710401650029</v>
      </c>
    </row>
    <row r="760" spans="1:3">
      <c r="A760">
        <v>736</v>
      </c>
      <c r="B760">
        <v>36.959432961218205</v>
      </c>
      <c r="C760">
        <v>3.0405670387817949</v>
      </c>
    </row>
    <row r="761" spans="1:3">
      <c r="A761">
        <v>737</v>
      </c>
      <c r="B761">
        <v>35.027949230763696</v>
      </c>
      <c r="C761">
        <v>4.9720507692363043</v>
      </c>
    </row>
    <row r="762" spans="1:3">
      <c r="A762">
        <v>738</v>
      </c>
      <c r="B762">
        <v>36.959432961218205</v>
      </c>
      <c r="C762">
        <v>13.040567038781795</v>
      </c>
    </row>
    <row r="763" spans="1:3">
      <c r="A763">
        <v>739</v>
      </c>
      <c r="B763">
        <v>36.959432961218205</v>
      </c>
      <c r="C763">
        <v>-16.959432961218205</v>
      </c>
    </row>
    <row r="764" spans="1:3">
      <c r="A764">
        <v>740</v>
      </c>
      <c r="B764">
        <v>15.906260299264005</v>
      </c>
      <c r="C764">
        <v>6.0937397007359948</v>
      </c>
    </row>
    <row r="765" spans="1:3">
      <c r="A765">
        <v>741</v>
      </c>
      <c r="B765">
        <v>17.644595656673069</v>
      </c>
      <c r="C765">
        <v>-2.6445956566730686</v>
      </c>
    </row>
    <row r="766" spans="1:3">
      <c r="A766">
        <v>742</v>
      </c>
      <c r="B766">
        <v>27.302014308945637</v>
      </c>
      <c r="C766">
        <v>2.6979856910543631</v>
      </c>
    </row>
    <row r="767" spans="1:3">
      <c r="A767">
        <v>743</v>
      </c>
      <c r="B767">
        <v>35.414245976854595</v>
      </c>
      <c r="C767">
        <v>18.585754023145405</v>
      </c>
    </row>
    <row r="768" spans="1:3">
      <c r="A768">
        <v>744</v>
      </c>
      <c r="B768">
        <v>27.302014308945637</v>
      </c>
      <c r="C768">
        <v>12.697985691054363</v>
      </c>
    </row>
    <row r="769" spans="1:3">
      <c r="A769">
        <v>745</v>
      </c>
      <c r="B769">
        <v>17.644595656673069</v>
      </c>
      <c r="C769">
        <v>-2.6445956566730686</v>
      </c>
    </row>
    <row r="770" spans="1:3">
      <c r="A770">
        <v>746</v>
      </c>
      <c r="B770">
        <v>36.959432961218205</v>
      </c>
      <c r="C770">
        <v>-6.9594329612182051</v>
      </c>
    </row>
    <row r="771" spans="1:3">
      <c r="A771">
        <v>747</v>
      </c>
      <c r="B771">
        <v>36.959432961218205</v>
      </c>
      <c r="C771">
        <v>13.040567038781795</v>
      </c>
    </row>
    <row r="772" spans="1:3">
      <c r="A772">
        <v>748</v>
      </c>
      <c r="B772">
        <v>17.644595656673069</v>
      </c>
      <c r="C772">
        <v>-2.6445956566730686</v>
      </c>
    </row>
    <row r="773" spans="1:3">
      <c r="A773">
        <v>749</v>
      </c>
      <c r="B773">
        <v>15.906260299264005</v>
      </c>
      <c r="C773">
        <v>6.0937397007359948</v>
      </c>
    </row>
    <row r="774" spans="1:3">
      <c r="A774">
        <v>750</v>
      </c>
      <c r="B774">
        <v>22.473304982809353</v>
      </c>
      <c r="C774">
        <v>-2.4733049828093527</v>
      </c>
    </row>
    <row r="775" spans="1:3">
      <c r="A775">
        <v>751</v>
      </c>
      <c r="B775">
        <v>32.130723635081921</v>
      </c>
      <c r="C775">
        <v>2.869276364918079</v>
      </c>
    </row>
    <row r="776" spans="1:3">
      <c r="A776">
        <v>752</v>
      </c>
      <c r="B776">
        <v>22.473304982809353</v>
      </c>
      <c r="C776">
        <v>-2.4733049828093527</v>
      </c>
    </row>
    <row r="777" spans="1:3">
      <c r="A777">
        <v>753</v>
      </c>
      <c r="B777">
        <v>32.130723635081921</v>
      </c>
      <c r="C777">
        <v>12.869276364918079</v>
      </c>
    </row>
    <row r="778" spans="1:3">
      <c r="A778">
        <v>754</v>
      </c>
      <c r="B778">
        <v>27.302014308945637</v>
      </c>
      <c r="C778">
        <v>12.697985691054363</v>
      </c>
    </row>
    <row r="779" spans="1:3">
      <c r="A779">
        <v>755</v>
      </c>
      <c r="B779">
        <v>36.959432961218205</v>
      </c>
      <c r="C779">
        <v>-6.9594329612182051</v>
      </c>
    </row>
    <row r="780" spans="1:3">
      <c r="A780">
        <v>756</v>
      </c>
      <c r="B780">
        <v>36.959432961218205</v>
      </c>
      <c r="C780">
        <v>13.040567038781795</v>
      </c>
    </row>
    <row r="781" spans="1:3">
      <c r="A781">
        <v>757</v>
      </c>
      <c r="B781">
        <v>27.302014308945637</v>
      </c>
      <c r="C781">
        <v>-12.302014308945637</v>
      </c>
    </row>
    <row r="782" spans="1:3">
      <c r="A782">
        <v>758</v>
      </c>
      <c r="B782">
        <v>32.130723635081921</v>
      </c>
      <c r="C782">
        <v>-7.130723635081921</v>
      </c>
    </row>
    <row r="783" spans="1:3">
      <c r="A783">
        <v>759</v>
      </c>
      <c r="B783">
        <v>22.473304982809353</v>
      </c>
      <c r="C783">
        <v>0.52669501719064726</v>
      </c>
    </row>
    <row r="784" spans="1:3">
      <c r="A784">
        <v>760</v>
      </c>
      <c r="B784">
        <v>36.28341365555913</v>
      </c>
      <c r="C784">
        <v>-1.28341365555913</v>
      </c>
    </row>
    <row r="785" spans="1:3">
      <c r="A785">
        <v>761</v>
      </c>
      <c r="B785">
        <v>36.669710401650029</v>
      </c>
      <c r="C785">
        <v>-4.669710401650029</v>
      </c>
    </row>
    <row r="786" spans="1:3">
      <c r="A786">
        <v>762</v>
      </c>
      <c r="B786">
        <v>27.302014308945637</v>
      </c>
      <c r="C786">
        <v>-12.302014308945637</v>
      </c>
    </row>
    <row r="787" spans="1:3">
      <c r="A787">
        <v>763</v>
      </c>
      <c r="B787">
        <v>27.302014308945637</v>
      </c>
      <c r="C787">
        <v>12.697985691054363</v>
      </c>
    </row>
    <row r="788" spans="1:3">
      <c r="A788">
        <v>764</v>
      </c>
      <c r="B788">
        <v>32.130723635081921</v>
      </c>
      <c r="C788">
        <v>2.869276364918079</v>
      </c>
    </row>
    <row r="789" spans="1:3">
      <c r="A789">
        <v>765</v>
      </c>
      <c r="B789">
        <v>34.062207365536437</v>
      </c>
      <c r="C789">
        <v>15.937792634463563</v>
      </c>
    </row>
    <row r="790" spans="1:3">
      <c r="A790">
        <v>766</v>
      </c>
      <c r="B790">
        <v>27.302014308945637</v>
      </c>
      <c r="C790">
        <v>-2.3020143089456369</v>
      </c>
    </row>
    <row r="791" spans="1:3">
      <c r="A791">
        <v>767</v>
      </c>
      <c r="B791">
        <v>34.73822667119552</v>
      </c>
      <c r="C791">
        <v>-5.7382266711955197</v>
      </c>
    </row>
    <row r="792" spans="1:3">
      <c r="A792">
        <v>768</v>
      </c>
      <c r="B792">
        <v>17.644595656673069</v>
      </c>
      <c r="C792">
        <v>-2.6445956566730686</v>
      </c>
    </row>
    <row r="793" spans="1:3">
      <c r="A793">
        <v>769</v>
      </c>
      <c r="B793">
        <v>27.302014308945637</v>
      </c>
      <c r="C793">
        <v>7.6979856910543631</v>
      </c>
    </row>
    <row r="794" spans="1:3">
      <c r="A794">
        <v>770</v>
      </c>
      <c r="B794">
        <v>27.302014308945637</v>
      </c>
      <c r="C794">
        <v>-12.302014308945637</v>
      </c>
    </row>
    <row r="795" spans="1:3">
      <c r="A795">
        <v>771</v>
      </c>
      <c r="B795">
        <v>32.130723635081921</v>
      </c>
      <c r="C795">
        <v>2.869276364918079</v>
      </c>
    </row>
    <row r="796" spans="1:3">
      <c r="A796">
        <v>772</v>
      </c>
      <c r="B796">
        <v>27.302014308945637</v>
      </c>
      <c r="C796">
        <v>-2.3020143089456369</v>
      </c>
    </row>
    <row r="797" spans="1:3">
      <c r="A797">
        <v>773</v>
      </c>
      <c r="B797">
        <v>36.959432961218205</v>
      </c>
      <c r="C797">
        <v>13.040567038781795</v>
      </c>
    </row>
    <row r="798" spans="1:3">
      <c r="A798">
        <v>774</v>
      </c>
      <c r="B798">
        <v>22.473304982809353</v>
      </c>
      <c r="C798">
        <v>2.5266950171906473</v>
      </c>
    </row>
    <row r="799" spans="1:3">
      <c r="A799">
        <v>775</v>
      </c>
      <c r="B799">
        <v>22.473304982809353</v>
      </c>
      <c r="C799">
        <v>0.52669501719064726</v>
      </c>
    </row>
    <row r="800" spans="1:3">
      <c r="A800">
        <v>776</v>
      </c>
      <c r="B800">
        <v>17.644595656673069</v>
      </c>
      <c r="C800">
        <v>-2.6445956566730686</v>
      </c>
    </row>
    <row r="801" spans="1:3">
      <c r="A801">
        <v>777</v>
      </c>
      <c r="B801">
        <v>36.959432961218205</v>
      </c>
      <c r="C801">
        <v>8.0405670387817949</v>
      </c>
    </row>
    <row r="802" spans="1:3">
      <c r="A802">
        <v>778</v>
      </c>
      <c r="B802">
        <v>22.473304982809353</v>
      </c>
      <c r="C802">
        <v>-7.4733049828093527</v>
      </c>
    </row>
    <row r="803" spans="1:3">
      <c r="A803">
        <v>779</v>
      </c>
      <c r="B803">
        <v>27.302014308945637</v>
      </c>
      <c r="C803">
        <v>7.6979856910543631</v>
      </c>
    </row>
    <row r="804" spans="1:3">
      <c r="A804">
        <v>780</v>
      </c>
      <c r="B804">
        <v>22.473304982809353</v>
      </c>
      <c r="C804">
        <v>-2.4733049828093527</v>
      </c>
    </row>
    <row r="805" spans="1:3">
      <c r="A805">
        <v>781</v>
      </c>
      <c r="B805">
        <v>27.302014308945637</v>
      </c>
      <c r="C805">
        <v>-12.302014308945637</v>
      </c>
    </row>
    <row r="806" spans="1:3">
      <c r="A806">
        <v>782</v>
      </c>
      <c r="B806">
        <v>27.302014308945637</v>
      </c>
      <c r="C806">
        <v>-12.302014308945637</v>
      </c>
    </row>
    <row r="807" spans="1:3">
      <c r="A807">
        <v>783</v>
      </c>
      <c r="B807">
        <v>32.130723635081921</v>
      </c>
      <c r="C807">
        <v>-12.130723635081921</v>
      </c>
    </row>
    <row r="808" spans="1:3">
      <c r="A808">
        <v>784</v>
      </c>
      <c r="B808">
        <v>32.130723635081921</v>
      </c>
      <c r="C808">
        <v>-2.130723635081921</v>
      </c>
    </row>
    <row r="809" spans="1:3">
      <c r="A809">
        <v>785</v>
      </c>
      <c r="B809">
        <v>22.473304982809353</v>
      </c>
      <c r="C809">
        <v>-2.4733049828093527</v>
      </c>
    </row>
    <row r="810" spans="1:3">
      <c r="A810">
        <v>786</v>
      </c>
      <c r="B810">
        <v>36.959432961218205</v>
      </c>
      <c r="C810">
        <v>3.0405670387817949</v>
      </c>
    </row>
    <row r="811" spans="1:3">
      <c r="A811">
        <v>787</v>
      </c>
      <c r="B811">
        <v>27.302014308945637</v>
      </c>
      <c r="C811">
        <v>12.697985691054363</v>
      </c>
    </row>
    <row r="812" spans="1:3">
      <c r="A812">
        <v>788</v>
      </c>
      <c r="B812">
        <v>36.959432961218205</v>
      </c>
      <c r="C812">
        <v>3.0405670387817949</v>
      </c>
    </row>
    <row r="813" spans="1:3">
      <c r="A813">
        <v>789</v>
      </c>
      <c r="B813">
        <v>32.130723635081921</v>
      </c>
      <c r="C813">
        <v>-7.130723635081921</v>
      </c>
    </row>
    <row r="814" spans="1:3">
      <c r="A814">
        <v>790</v>
      </c>
      <c r="B814">
        <v>17.644595656673069</v>
      </c>
      <c r="C814">
        <v>2.3554043433269314</v>
      </c>
    </row>
    <row r="815" spans="1:3">
      <c r="A815">
        <v>791</v>
      </c>
      <c r="B815">
        <v>17.644595656673069</v>
      </c>
      <c r="C815">
        <v>-2.6445956566730686</v>
      </c>
    </row>
    <row r="816" spans="1:3">
      <c r="A816">
        <v>792</v>
      </c>
      <c r="B816">
        <v>32.130723635081921</v>
      </c>
      <c r="C816">
        <v>7.869276364918079</v>
      </c>
    </row>
    <row r="817" spans="1:3">
      <c r="A817">
        <v>793</v>
      </c>
      <c r="B817">
        <v>27.302014308945637</v>
      </c>
      <c r="C817">
        <v>-2.3020143089456369</v>
      </c>
    </row>
    <row r="818" spans="1:3">
      <c r="A818">
        <v>794</v>
      </c>
      <c r="B818">
        <v>27.302014308945637</v>
      </c>
      <c r="C818">
        <v>7.6979856910543631</v>
      </c>
    </row>
    <row r="819" spans="1:3">
      <c r="A819">
        <v>795</v>
      </c>
      <c r="B819">
        <v>27.302014308945637</v>
      </c>
      <c r="C819">
        <v>7.6979856910543631</v>
      </c>
    </row>
    <row r="820" spans="1:3">
      <c r="A820">
        <v>796</v>
      </c>
      <c r="B820">
        <v>27.302014308945637</v>
      </c>
      <c r="C820">
        <v>2.6979856910543631</v>
      </c>
    </row>
    <row r="821" spans="1:3">
      <c r="A821">
        <v>797</v>
      </c>
      <c r="B821">
        <v>32.130723635081921</v>
      </c>
      <c r="C821">
        <v>-7.130723635081921</v>
      </c>
    </row>
    <row r="822" spans="1:3">
      <c r="A822">
        <v>798</v>
      </c>
      <c r="B822">
        <v>27.302014308945637</v>
      </c>
      <c r="C822">
        <v>7.6979856910543631</v>
      </c>
    </row>
    <row r="823" spans="1:3">
      <c r="A823">
        <v>799</v>
      </c>
      <c r="B823">
        <v>22.473304982809353</v>
      </c>
      <c r="C823">
        <v>17.526695017190647</v>
      </c>
    </row>
    <row r="824" spans="1:3">
      <c r="A824">
        <v>800</v>
      </c>
      <c r="B824">
        <v>17.644595656673069</v>
      </c>
      <c r="C824">
        <v>-2.6445956566730686</v>
      </c>
    </row>
    <row r="825" spans="1:3">
      <c r="A825">
        <v>801</v>
      </c>
      <c r="B825">
        <v>32.130723635081921</v>
      </c>
      <c r="C825">
        <v>-7.130723635081921</v>
      </c>
    </row>
    <row r="826" spans="1:3">
      <c r="A826">
        <v>802</v>
      </c>
      <c r="B826">
        <v>36.959432961218205</v>
      </c>
      <c r="C826">
        <v>3.0405670387817949</v>
      </c>
    </row>
    <row r="827" spans="1:3">
      <c r="A827">
        <v>803</v>
      </c>
      <c r="B827">
        <v>22.473304982809353</v>
      </c>
      <c r="C827">
        <v>-12.473304982809353</v>
      </c>
    </row>
    <row r="828" spans="1:3">
      <c r="A828">
        <v>804</v>
      </c>
      <c r="B828">
        <v>24.501362899786592</v>
      </c>
      <c r="C828">
        <v>2.4986371002134078</v>
      </c>
    </row>
    <row r="829" spans="1:3">
      <c r="A829">
        <v>805</v>
      </c>
      <c r="B829">
        <v>32.130723635081921</v>
      </c>
      <c r="C829">
        <v>-7.130723635081921</v>
      </c>
    </row>
    <row r="830" spans="1:3">
      <c r="A830">
        <v>806</v>
      </c>
      <c r="B830">
        <v>17.644595656673069</v>
      </c>
      <c r="C830">
        <v>-2.6445956566730686</v>
      </c>
    </row>
    <row r="831" spans="1:3">
      <c r="A831">
        <v>807</v>
      </c>
      <c r="B831">
        <v>22.473304982809353</v>
      </c>
      <c r="C831">
        <v>-2.4733049828093527</v>
      </c>
    </row>
    <row r="832" spans="1:3">
      <c r="A832">
        <v>808</v>
      </c>
      <c r="B832">
        <v>22.473304982809353</v>
      </c>
      <c r="C832">
        <v>-2.4733049828093527</v>
      </c>
    </row>
    <row r="833" spans="1:3">
      <c r="A833">
        <v>809</v>
      </c>
      <c r="B833">
        <v>17.644595656673069</v>
      </c>
      <c r="C833">
        <v>-2.6445956566730686</v>
      </c>
    </row>
    <row r="834" spans="1:3">
      <c r="A834">
        <v>810</v>
      </c>
      <c r="B834">
        <v>27.302014308945637</v>
      </c>
      <c r="C834">
        <v>17.697985691054363</v>
      </c>
    </row>
    <row r="835" spans="1:3">
      <c r="A835">
        <v>811</v>
      </c>
      <c r="B835">
        <v>27.302014308945637</v>
      </c>
      <c r="C835">
        <v>-2.3020143089456369</v>
      </c>
    </row>
    <row r="836" spans="1:3">
      <c r="A836">
        <v>812</v>
      </c>
      <c r="B836">
        <v>15.713111926218552</v>
      </c>
      <c r="C836">
        <v>4.2868880737814479</v>
      </c>
    </row>
    <row r="837" spans="1:3">
      <c r="A837">
        <v>813</v>
      </c>
      <c r="B837">
        <v>22.473304982809353</v>
      </c>
      <c r="C837">
        <v>-2.4733049828093527</v>
      </c>
    </row>
    <row r="838" spans="1:3">
      <c r="A838">
        <v>814</v>
      </c>
      <c r="B838">
        <v>27.302014308945637</v>
      </c>
      <c r="C838">
        <v>-7.3020143089456369</v>
      </c>
    </row>
    <row r="839" spans="1:3">
      <c r="A839">
        <v>815</v>
      </c>
      <c r="B839">
        <v>22.473304982809353</v>
      </c>
      <c r="C839">
        <v>12.526695017190647</v>
      </c>
    </row>
    <row r="840" spans="1:3">
      <c r="A840">
        <v>816</v>
      </c>
      <c r="B840">
        <v>36.959432961218205</v>
      </c>
      <c r="C840">
        <v>8.0405670387817949</v>
      </c>
    </row>
    <row r="841" spans="1:3">
      <c r="A841">
        <v>817</v>
      </c>
      <c r="B841">
        <v>36.959432961218205</v>
      </c>
      <c r="C841">
        <v>-11.959432961218205</v>
      </c>
    </row>
    <row r="842" spans="1:3">
      <c r="A842">
        <v>818</v>
      </c>
      <c r="B842">
        <v>36.669710401650029</v>
      </c>
      <c r="C842">
        <v>-4.669710401650029</v>
      </c>
    </row>
    <row r="843" spans="1:3">
      <c r="A843">
        <v>819</v>
      </c>
      <c r="B843">
        <v>17.644595656673069</v>
      </c>
      <c r="C843">
        <v>-2.6445956566730686</v>
      </c>
    </row>
    <row r="844" spans="1:3">
      <c r="A844">
        <v>820</v>
      </c>
      <c r="B844">
        <v>27.302014308945637</v>
      </c>
      <c r="C844">
        <v>7.6979856910543631</v>
      </c>
    </row>
    <row r="845" spans="1:3">
      <c r="A845">
        <v>821</v>
      </c>
      <c r="B845">
        <v>32.130723635081921</v>
      </c>
      <c r="C845">
        <v>-7.130723635081921</v>
      </c>
    </row>
    <row r="846" spans="1:3">
      <c r="A846">
        <v>822</v>
      </c>
      <c r="B846">
        <v>36.959432961218205</v>
      </c>
      <c r="C846">
        <v>13.040567038781795</v>
      </c>
    </row>
    <row r="847" spans="1:3">
      <c r="A847">
        <v>823</v>
      </c>
      <c r="B847">
        <v>27.302014308945637</v>
      </c>
      <c r="C847">
        <v>-2.3020143089456369</v>
      </c>
    </row>
    <row r="848" spans="1:3">
      <c r="A848">
        <v>824</v>
      </c>
      <c r="B848">
        <v>27.302014308945637</v>
      </c>
      <c r="C848">
        <v>-7.3020143089456369</v>
      </c>
    </row>
    <row r="849" spans="1:3">
      <c r="A849">
        <v>825</v>
      </c>
      <c r="B849">
        <v>22.473304982809353</v>
      </c>
      <c r="C849">
        <v>17.526695017190647</v>
      </c>
    </row>
    <row r="850" spans="1:3">
      <c r="A850">
        <v>826</v>
      </c>
      <c r="B850">
        <v>22.473304982809353</v>
      </c>
      <c r="C850">
        <v>2.5266950171906473</v>
      </c>
    </row>
    <row r="851" spans="1:3">
      <c r="A851">
        <v>827</v>
      </c>
      <c r="B851">
        <v>27.302014308945637</v>
      </c>
      <c r="C851">
        <v>17.697985691054363</v>
      </c>
    </row>
    <row r="852" spans="1:3">
      <c r="A852">
        <v>828</v>
      </c>
      <c r="B852">
        <v>22.473304982809353</v>
      </c>
      <c r="C852">
        <v>-2.4733049828093527</v>
      </c>
    </row>
    <row r="853" spans="1:3">
      <c r="A853">
        <v>829</v>
      </c>
      <c r="B853">
        <v>36.959432961218205</v>
      </c>
      <c r="C853">
        <v>-11.959432961218205</v>
      </c>
    </row>
    <row r="854" spans="1:3">
      <c r="A854">
        <v>830</v>
      </c>
      <c r="B854">
        <v>27.302014308945637</v>
      </c>
      <c r="C854">
        <v>7.6979856910543631</v>
      </c>
    </row>
    <row r="855" spans="1:3">
      <c r="A855">
        <v>831</v>
      </c>
      <c r="B855">
        <v>22.473304982809353</v>
      </c>
      <c r="C855">
        <v>7.5266950171906473</v>
      </c>
    </row>
    <row r="856" spans="1:3">
      <c r="A856">
        <v>832</v>
      </c>
      <c r="B856">
        <v>27.302014308945637</v>
      </c>
      <c r="C856">
        <v>-2.3020143089456369</v>
      </c>
    </row>
    <row r="857" spans="1:3">
      <c r="A857">
        <v>833</v>
      </c>
      <c r="B857">
        <v>17.644595656673069</v>
      </c>
      <c r="C857">
        <v>-2.6445956566730686</v>
      </c>
    </row>
    <row r="858" spans="1:3">
      <c r="A858">
        <v>834</v>
      </c>
      <c r="B858">
        <v>22.473304982809353</v>
      </c>
      <c r="C858">
        <v>-2.4733049828093527</v>
      </c>
    </row>
    <row r="859" spans="1:3">
      <c r="A859">
        <v>835</v>
      </c>
      <c r="B859">
        <v>36.959432961218205</v>
      </c>
      <c r="C859">
        <v>8.0405670387817949</v>
      </c>
    </row>
    <row r="860" spans="1:3">
      <c r="A860">
        <v>836</v>
      </c>
      <c r="B860">
        <v>32.130723635081921</v>
      </c>
      <c r="C860">
        <v>-2.130723635081921</v>
      </c>
    </row>
    <row r="861" spans="1:3">
      <c r="A861">
        <v>837</v>
      </c>
      <c r="B861">
        <v>36.959432961218205</v>
      </c>
      <c r="C861">
        <v>3.0405670387817949</v>
      </c>
    </row>
    <row r="862" spans="1:3">
      <c r="A862">
        <v>838</v>
      </c>
      <c r="B862">
        <v>22.473304982809353</v>
      </c>
      <c r="C862">
        <v>17.526695017190647</v>
      </c>
    </row>
    <row r="863" spans="1:3">
      <c r="A863">
        <v>839</v>
      </c>
      <c r="B863">
        <v>36.959432961218205</v>
      </c>
      <c r="C863">
        <v>13.040567038781795</v>
      </c>
    </row>
    <row r="864" spans="1:3">
      <c r="A864">
        <v>840</v>
      </c>
      <c r="B864">
        <v>22.473304982809353</v>
      </c>
      <c r="C864">
        <v>12.526695017190647</v>
      </c>
    </row>
    <row r="865" spans="1:3">
      <c r="A865">
        <v>841</v>
      </c>
      <c r="B865">
        <v>32.130723635081921</v>
      </c>
      <c r="C865">
        <v>12.869276364918079</v>
      </c>
    </row>
    <row r="866" spans="1:3">
      <c r="A866">
        <v>842</v>
      </c>
      <c r="B866">
        <v>27.302014308945637</v>
      </c>
      <c r="C866">
        <v>12.697985691054363</v>
      </c>
    </row>
    <row r="867" spans="1:3">
      <c r="A867">
        <v>843</v>
      </c>
      <c r="B867">
        <v>17.644595656673069</v>
      </c>
      <c r="C867">
        <v>-2.6445956566730686</v>
      </c>
    </row>
    <row r="868" spans="1:3">
      <c r="A868">
        <v>844</v>
      </c>
      <c r="B868">
        <v>22.473304982809353</v>
      </c>
      <c r="C868">
        <v>-2.4733049828093527</v>
      </c>
    </row>
    <row r="869" spans="1:3">
      <c r="A869">
        <v>845</v>
      </c>
      <c r="B869">
        <v>22.473304982809353</v>
      </c>
      <c r="C869">
        <v>-2.4733049828093527</v>
      </c>
    </row>
    <row r="870" spans="1:3">
      <c r="A870">
        <v>846</v>
      </c>
      <c r="B870">
        <v>22.473304982809353</v>
      </c>
      <c r="C870">
        <v>7.5266950171906473</v>
      </c>
    </row>
    <row r="871" spans="1:3">
      <c r="A871">
        <v>847</v>
      </c>
      <c r="B871">
        <v>17.644595656673069</v>
      </c>
      <c r="C871">
        <v>-2.6445956566730686</v>
      </c>
    </row>
    <row r="872" spans="1:3">
      <c r="A872">
        <v>848</v>
      </c>
      <c r="B872">
        <v>27.302014308945637</v>
      </c>
      <c r="C872">
        <v>-7.3020143089456369</v>
      </c>
    </row>
    <row r="873" spans="1:3">
      <c r="A873">
        <v>849</v>
      </c>
      <c r="B873">
        <v>32.130723635081921</v>
      </c>
      <c r="C873">
        <v>-7.130723635081921</v>
      </c>
    </row>
    <row r="874" spans="1:3">
      <c r="A874">
        <v>850</v>
      </c>
      <c r="B874">
        <v>27.784885241559266</v>
      </c>
      <c r="C874">
        <v>1.215114758440734</v>
      </c>
    </row>
    <row r="875" spans="1:3">
      <c r="A875">
        <v>851</v>
      </c>
      <c r="B875">
        <v>36.959432961218205</v>
      </c>
      <c r="C875">
        <v>-1.9594329612182051</v>
      </c>
    </row>
    <row r="876" spans="1:3">
      <c r="A876">
        <v>852</v>
      </c>
      <c r="B876">
        <v>36.959432961218205</v>
      </c>
      <c r="C876">
        <v>13.040567038781795</v>
      </c>
    </row>
    <row r="877" spans="1:3">
      <c r="A877">
        <v>853</v>
      </c>
      <c r="B877">
        <v>36.959432961218205</v>
      </c>
      <c r="C877">
        <v>3.0405670387817949</v>
      </c>
    </row>
    <row r="878" spans="1:3">
      <c r="A878">
        <v>854</v>
      </c>
      <c r="B878">
        <v>36.959432961218205</v>
      </c>
      <c r="C878">
        <v>3.0405670387817949</v>
      </c>
    </row>
    <row r="879" spans="1:3">
      <c r="A879">
        <v>855</v>
      </c>
      <c r="B879">
        <v>27.302014308945637</v>
      </c>
      <c r="C879">
        <v>7.6979856910543631</v>
      </c>
    </row>
    <row r="880" spans="1:3">
      <c r="A880">
        <v>856</v>
      </c>
      <c r="B880">
        <v>36.959432961218205</v>
      </c>
      <c r="C880">
        <v>3.0405670387817949</v>
      </c>
    </row>
    <row r="881" spans="1:3">
      <c r="A881">
        <v>857</v>
      </c>
      <c r="B881">
        <v>27.302014308945637</v>
      </c>
      <c r="C881">
        <v>7.6979856910543631</v>
      </c>
    </row>
    <row r="882" spans="1:3">
      <c r="A882">
        <v>858</v>
      </c>
      <c r="B882">
        <v>27.302014308945637</v>
      </c>
      <c r="C882">
        <v>-7.3020143089456369</v>
      </c>
    </row>
    <row r="883" spans="1:3">
      <c r="A883">
        <v>859</v>
      </c>
      <c r="B883">
        <v>17.644595656673069</v>
      </c>
      <c r="C883">
        <v>-2.6445956566730686</v>
      </c>
    </row>
    <row r="884" spans="1:3">
      <c r="A884">
        <v>860</v>
      </c>
      <c r="B884">
        <v>36.959432961218205</v>
      </c>
      <c r="C884">
        <v>3.0405670387817949</v>
      </c>
    </row>
    <row r="885" spans="1:3">
      <c r="A885">
        <v>861</v>
      </c>
      <c r="B885">
        <v>32.130723635081921</v>
      </c>
      <c r="C885">
        <v>-7.130723635081921</v>
      </c>
    </row>
    <row r="886" spans="1:3">
      <c r="A886">
        <v>862</v>
      </c>
      <c r="B886">
        <v>36.573136215127306</v>
      </c>
      <c r="C886">
        <v>5.4268637848726939</v>
      </c>
    </row>
    <row r="887" spans="1:3">
      <c r="A887">
        <v>863</v>
      </c>
      <c r="B887">
        <v>27.302014308945637</v>
      </c>
      <c r="C887">
        <v>-2.3020143089456369</v>
      </c>
    </row>
    <row r="888" spans="1:3">
      <c r="A888">
        <v>864</v>
      </c>
      <c r="B888">
        <v>22.473304982809353</v>
      </c>
      <c r="C888">
        <v>17.526695017190647</v>
      </c>
    </row>
    <row r="889" spans="1:3">
      <c r="A889">
        <v>865</v>
      </c>
      <c r="B889">
        <v>22.473304982809353</v>
      </c>
      <c r="C889">
        <v>2.5266950171906473</v>
      </c>
    </row>
    <row r="890" spans="1:3">
      <c r="A890">
        <v>866</v>
      </c>
      <c r="B890">
        <v>22.473304982809353</v>
      </c>
      <c r="C890">
        <v>-2.4733049828093527</v>
      </c>
    </row>
    <row r="891" spans="1:3">
      <c r="A891">
        <v>867</v>
      </c>
      <c r="B891">
        <v>27.302014308945637</v>
      </c>
      <c r="C891">
        <v>-7.3020143089456369</v>
      </c>
    </row>
    <row r="892" spans="1:3">
      <c r="A892">
        <v>868</v>
      </c>
      <c r="B892">
        <v>35.027949230763696</v>
      </c>
      <c r="C892">
        <v>4.9720507692363043</v>
      </c>
    </row>
    <row r="893" spans="1:3">
      <c r="A893">
        <v>869</v>
      </c>
      <c r="B893">
        <v>27.302014308945637</v>
      </c>
      <c r="C893">
        <v>-2.3020143089456369</v>
      </c>
    </row>
    <row r="894" spans="1:3">
      <c r="A894">
        <v>870</v>
      </c>
      <c r="B894">
        <v>27.302014308945637</v>
      </c>
      <c r="C894">
        <v>12.697985691054363</v>
      </c>
    </row>
    <row r="895" spans="1:3">
      <c r="A895">
        <v>871</v>
      </c>
      <c r="B895">
        <v>27.302014308945637</v>
      </c>
      <c r="C895">
        <v>-2.3020143089456369</v>
      </c>
    </row>
    <row r="896" spans="1:3">
      <c r="A896">
        <v>872</v>
      </c>
      <c r="B896">
        <v>35.221097603809149</v>
      </c>
      <c r="C896">
        <v>-4.2210976038091488</v>
      </c>
    </row>
    <row r="897" spans="1:3">
      <c r="A897">
        <v>873</v>
      </c>
      <c r="B897">
        <v>32.130723635081921</v>
      </c>
      <c r="C897">
        <v>-7.130723635081921</v>
      </c>
    </row>
    <row r="898" spans="1:3">
      <c r="A898">
        <v>874</v>
      </c>
      <c r="B898">
        <v>27.302014308945637</v>
      </c>
      <c r="C898">
        <v>-2.3020143089456369</v>
      </c>
    </row>
    <row r="899" spans="1:3">
      <c r="A899">
        <v>875</v>
      </c>
      <c r="B899">
        <v>24.501362899786592</v>
      </c>
      <c r="C899">
        <v>2.4986371002134078</v>
      </c>
    </row>
    <row r="900" spans="1:3">
      <c r="A900">
        <v>876</v>
      </c>
      <c r="B900">
        <v>32.130723635081921</v>
      </c>
      <c r="C900">
        <v>2.869276364918079</v>
      </c>
    </row>
    <row r="901" spans="1:3">
      <c r="A901">
        <v>877</v>
      </c>
      <c r="B901">
        <v>32.130723635081921</v>
      </c>
      <c r="C901">
        <v>7.869276364918079</v>
      </c>
    </row>
    <row r="902" spans="1:3">
      <c r="A902">
        <v>878</v>
      </c>
      <c r="B902">
        <v>22.473304982809353</v>
      </c>
      <c r="C902">
        <v>-2.4733049828093527</v>
      </c>
    </row>
    <row r="903" spans="1:3">
      <c r="A903">
        <v>879</v>
      </c>
      <c r="B903">
        <v>32.130723635081921</v>
      </c>
      <c r="C903">
        <v>2.869276364918079</v>
      </c>
    </row>
    <row r="904" spans="1:3">
      <c r="A904">
        <v>880</v>
      </c>
      <c r="B904">
        <v>35.027949230763696</v>
      </c>
      <c r="C904">
        <v>4.9720507692363043</v>
      </c>
    </row>
    <row r="905" spans="1:3">
      <c r="A905">
        <v>881</v>
      </c>
      <c r="B905">
        <v>32.130723635081921</v>
      </c>
      <c r="C905">
        <v>-2.130723635081921</v>
      </c>
    </row>
    <row r="906" spans="1:3">
      <c r="A906">
        <v>882</v>
      </c>
      <c r="B906">
        <v>27.302014308945637</v>
      </c>
      <c r="C906">
        <v>-7.3020143089456369</v>
      </c>
    </row>
    <row r="907" spans="1:3">
      <c r="A907">
        <v>883</v>
      </c>
      <c r="B907">
        <v>32.130723635081921</v>
      </c>
      <c r="C907">
        <v>-2.130723635081921</v>
      </c>
    </row>
    <row r="908" spans="1:3">
      <c r="A908">
        <v>884</v>
      </c>
      <c r="B908">
        <v>29.233498039400153</v>
      </c>
      <c r="C908">
        <v>10.766501960599847</v>
      </c>
    </row>
    <row r="909" spans="1:3">
      <c r="A909">
        <v>885</v>
      </c>
      <c r="B909">
        <v>27.302014308945637</v>
      </c>
      <c r="C909">
        <v>-2.3020143089456369</v>
      </c>
    </row>
    <row r="910" spans="1:3">
      <c r="A910">
        <v>886</v>
      </c>
      <c r="B910">
        <v>27.302014308945637</v>
      </c>
      <c r="C910">
        <v>-7.3020143089456369</v>
      </c>
    </row>
    <row r="911" spans="1:3">
      <c r="A911">
        <v>887</v>
      </c>
      <c r="B911">
        <v>22.473304982809353</v>
      </c>
      <c r="C911">
        <v>2.5266950171906473</v>
      </c>
    </row>
    <row r="912" spans="1:3">
      <c r="A912">
        <v>888</v>
      </c>
      <c r="B912">
        <v>35.027949230763696</v>
      </c>
      <c r="C912">
        <v>4.9720507692363043</v>
      </c>
    </row>
    <row r="913" spans="1:3">
      <c r="A913">
        <v>889</v>
      </c>
      <c r="B913">
        <v>27.302014308945637</v>
      </c>
      <c r="C913">
        <v>7.6979856910543631</v>
      </c>
    </row>
    <row r="914" spans="1:3">
      <c r="A914">
        <v>890</v>
      </c>
      <c r="B914">
        <v>27.302014308945637</v>
      </c>
      <c r="C914">
        <v>-2.3020143089456369</v>
      </c>
    </row>
    <row r="915" spans="1:3">
      <c r="A915">
        <v>891</v>
      </c>
      <c r="B915">
        <v>15.713111926218552</v>
      </c>
      <c r="C915">
        <v>4.2868880737814479</v>
      </c>
    </row>
    <row r="916" spans="1:3">
      <c r="A916">
        <v>892</v>
      </c>
      <c r="B916">
        <v>22.473304982809353</v>
      </c>
      <c r="C916">
        <v>12.526695017190647</v>
      </c>
    </row>
    <row r="917" spans="1:3">
      <c r="A917">
        <v>893</v>
      </c>
      <c r="B917">
        <v>22.473304982809353</v>
      </c>
      <c r="C917">
        <v>12.526695017190647</v>
      </c>
    </row>
    <row r="918" spans="1:3">
      <c r="A918">
        <v>894</v>
      </c>
      <c r="B918">
        <v>32.130723635081921</v>
      </c>
      <c r="C918">
        <v>12.869276364918079</v>
      </c>
    </row>
    <row r="919" spans="1:3">
      <c r="A919">
        <v>895</v>
      </c>
      <c r="B919">
        <v>36.28341365555913</v>
      </c>
      <c r="C919">
        <v>-1.28341365555913</v>
      </c>
    </row>
    <row r="920" spans="1:3">
      <c r="A920">
        <v>896</v>
      </c>
      <c r="B920">
        <v>22.473304982809353</v>
      </c>
      <c r="C920">
        <v>12.526695017190647</v>
      </c>
    </row>
    <row r="921" spans="1:3">
      <c r="A921">
        <v>897</v>
      </c>
      <c r="B921">
        <v>27.302014308945637</v>
      </c>
      <c r="C921">
        <v>-2.3020143089456369</v>
      </c>
    </row>
    <row r="922" spans="1:3">
      <c r="A922">
        <v>898</v>
      </c>
      <c r="B922">
        <v>36.959432961218205</v>
      </c>
      <c r="C922">
        <v>13.040567038781795</v>
      </c>
    </row>
    <row r="923" spans="1:3">
      <c r="A923">
        <v>899</v>
      </c>
      <c r="B923">
        <v>35.414245976854595</v>
      </c>
      <c r="C923">
        <v>18.585754023145405</v>
      </c>
    </row>
    <row r="924" spans="1:3">
      <c r="A924">
        <v>900</v>
      </c>
      <c r="B924">
        <v>32.130723635081921</v>
      </c>
      <c r="C924">
        <v>7.869276364918079</v>
      </c>
    </row>
    <row r="925" spans="1:3">
      <c r="A925">
        <v>901</v>
      </c>
      <c r="B925">
        <v>36.959432961218205</v>
      </c>
      <c r="C925">
        <v>8.0405670387817949</v>
      </c>
    </row>
    <row r="926" spans="1:3">
      <c r="A926">
        <v>902</v>
      </c>
      <c r="B926">
        <v>36.959432961218205</v>
      </c>
      <c r="C926">
        <v>13.040567038781795</v>
      </c>
    </row>
    <row r="927" spans="1:3">
      <c r="A927">
        <v>903</v>
      </c>
      <c r="B927">
        <v>27.302014308945637</v>
      </c>
      <c r="C927">
        <v>2.6979856910543631</v>
      </c>
    </row>
    <row r="928" spans="1:3">
      <c r="A928">
        <v>904</v>
      </c>
      <c r="B928">
        <v>36.476562028604576</v>
      </c>
      <c r="C928">
        <v>-0.47656202860457597</v>
      </c>
    </row>
    <row r="929" spans="1:3">
      <c r="A929">
        <v>905</v>
      </c>
      <c r="B929">
        <v>22.473304982809353</v>
      </c>
      <c r="C929">
        <v>2.5266950171906473</v>
      </c>
    </row>
    <row r="930" spans="1:3">
      <c r="A930">
        <v>906</v>
      </c>
      <c r="B930">
        <v>32.130723635081921</v>
      </c>
      <c r="C930">
        <v>-2.130723635081921</v>
      </c>
    </row>
    <row r="931" spans="1:3">
      <c r="A931">
        <v>907</v>
      </c>
      <c r="B931">
        <v>36.959432961218205</v>
      </c>
      <c r="C931">
        <v>-11.959432961218205</v>
      </c>
    </row>
    <row r="932" spans="1:3">
      <c r="A932">
        <v>908</v>
      </c>
      <c r="B932">
        <v>32.130723635081921</v>
      </c>
      <c r="C932">
        <v>-7.130723635081921</v>
      </c>
    </row>
    <row r="933" spans="1:3">
      <c r="A933">
        <v>909</v>
      </c>
      <c r="B933">
        <v>35.414245976854595</v>
      </c>
      <c r="C933">
        <v>18.585754023145405</v>
      </c>
    </row>
    <row r="934" spans="1:3">
      <c r="A934">
        <v>910</v>
      </c>
      <c r="B934">
        <v>35.414245976854595</v>
      </c>
      <c r="C934">
        <v>18.585754023145405</v>
      </c>
    </row>
    <row r="935" spans="1:3">
      <c r="A935">
        <v>911</v>
      </c>
      <c r="B935">
        <v>32.130723635081921</v>
      </c>
      <c r="C935">
        <v>-12.130723635081921</v>
      </c>
    </row>
    <row r="936" spans="1:3">
      <c r="A936">
        <v>912</v>
      </c>
      <c r="B936">
        <v>32.130723635081921</v>
      </c>
      <c r="C936">
        <v>2.869276364918079</v>
      </c>
    </row>
    <row r="937" spans="1:3">
      <c r="A937">
        <v>913</v>
      </c>
      <c r="B937">
        <v>27.302014308945637</v>
      </c>
      <c r="C937">
        <v>-2.3020143089456369</v>
      </c>
    </row>
    <row r="938" spans="1:3">
      <c r="A938">
        <v>914</v>
      </c>
      <c r="B938">
        <v>29.233498039400153</v>
      </c>
      <c r="C938">
        <v>10.766501960599847</v>
      </c>
    </row>
    <row r="939" spans="1:3">
      <c r="A939">
        <v>915</v>
      </c>
      <c r="B939">
        <v>17.644595656673069</v>
      </c>
      <c r="C939">
        <v>-2.6445956566730686</v>
      </c>
    </row>
    <row r="940" spans="1:3">
      <c r="A940">
        <v>916</v>
      </c>
      <c r="B940">
        <v>22.473304982809353</v>
      </c>
      <c r="C940">
        <v>-2.4733049828093527</v>
      </c>
    </row>
    <row r="941" spans="1:3">
      <c r="A941">
        <v>917</v>
      </c>
      <c r="B941">
        <v>36.669710401650029</v>
      </c>
      <c r="C941">
        <v>-4.669710401650029</v>
      </c>
    </row>
    <row r="942" spans="1:3">
      <c r="A942">
        <v>918</v>
      </c>
      <c r="B942">
        <v>36.476562028604576</v>
      </c>
      <c r="C942">
        <v>-0.47656202860457597</v>
      </c>
    </row>
    <row r="943" spans="1:3">
      <c r="A943">
        <v>919</v>
      </c>
      <c r="B943">
        <v>36.959432961218205</v>
      </c>
      <c r="C943">
        <v>-6.9594329612182051</v>
      </c>
    </row>
    <row r="944" spans="1:3">
      <c r="A944">
        <v>920</v>
      </c>
      <c r="B944">
        <v>22.473304982809353</v>
      </c>
      <c r="C944">
        <v>2.5266950171906473</v>
      </c>
    </row>
    <row r="945" spans="1:3">
      <c r="A945">
        <v>921</v>
      </c>
      <c r="B945">
        <v>27.302014308945637</v>
      </c>
      <c r="C945">
        <v>-2.3020143089456369</v>
      </c>
    </row>
    <row r="946" spans="1:3">
      <c r="A946">
        <v>922</v>
      </c>
      <c r="B946">
        <v>32.130723635081921</v>
      </c>
      <c r="C946">
        <v>12.869276364918079</v>
      </c>
    </row>
    <row r="947" spans="1:3">
      <c r="A947">
        <v>923</v>
      </c>
      <c r="B947">
        <v>27.302014308945637</v>
      </c>
      <c r="C947">
        <v>-2.3020143089456369</v>
      </c>
    </row>
    <row r="948" spans="1:3">
      <c r="A948">
        <v>924</v>
      </c>
      <c r="B948">
        <v>22.473304982809353</v>
      </c>
      <c r="C948">
        <v>12.526695017190647</v>
      </c>
    </row>
    <row r="949" spans="1:3">
      <c r="A949">
        <v>925</v>
      </c>
      <c r="B949">
        <v>27.302014308945637</v>
      </c>
      <c r="C949">
        <v>7.6979856910543631</v>
      </c>
    </row>
    <row r="950" spans="1:3">
      <c r="A950">
        <v>926</v>
      </c>
      <c r="B950">
        <v>27.302014308945637</v>
      </c>
      <c r="C950">
        <v>-7.3020143089456369</v>
      </c>
    </row>
    <row r="951" spans="1:3">
      <c r="A951">
        <v>927</v>
      </c>
      <c r="B951">
        <v>32.130723635081921</v>
      </c>
      <c r="C951">
        <v>-2.130723635081921</v>
      </c>
    </row>
    <row r="952" spans="1:3">
      <c r="A952">
        <v>928</v>
      </c>
      <c r="B952">
        <v>26.143124070672933</v>
      </c>
      <c r="C952">
        <v>-10.143124070672933</v>
      </c>
    </row>
    <row r="953" spans="1:3">
      <c r="A953">
        <v>929</v>
      </c>
      <c r="B953">
        <v>27.302014308945637</v>
      </c>
      <c r="C953">
        <v>12.697985691054363</v>
      </c>
    </row>
    <row r="954" spans="1:3">
      <c r="A954">
        <v>930</v>
      </c>
      <c r="B954">
        <v>36.959432961218205</v>
      </c>
      <c r="C954">
        <v>13.040567038781795</v>
      </c>
    </row>
    <row r="955" spans="1:3">
      <c r="A955">
        <v>931</v>
      </c>
      <c r="B955">
        <v>27.302014308945637</v>
      </c>
      <c r="C955">
        <v>12.697985691054363</v>
      </c>
    </row>
    <row r="956" spans="1:3">
      <c r="A956">
        <v>932</v>
      </c>
      <c r="B956">
        <v>27.302014308945637</v>
      </c>
      <c r="C956">
        <v>-12.302014308945637</v>
      </c>
    </row>
    <row r="957" spans="1:3">
      <c r="A957">
        <v>933</v>
      </c>
      <c r="B957">
        <v>32.130723635081921</v>
      </c>
      <c r="C957">
        <v>2.869276364918079</v>
      </c>
    </row>
    <row r="958" spans="1:3">
      <c r="A958">
        <v>934</v>
      </c>
      <c r="B958">
        <v>32.130723635081921</v>
      </c>
      <c r="C958">
        <v>-7.130723635081921</v>
      </c>
    </row>
    <row r="959" spans="1:3">
      <c r="A959">
        <v>935</v>
      </c>
      <c r="B959">
        <v>17.644595656673069</v>
      </c>
      <c r="C959">
        <v>-2.6445956566730686</v>
      </c>
    </row>
    <row r="960" spans="1:3">
      <c r="A960">
        <v>936</v>
      </c>
      <c r="B960">
        <v>17.644595656673069</v>
      </c>
      <c r="C960">
        <v>-2.6445956566730686</v>
      </c>
    </row>
    <row r="961" spans="1:3">
      <c r="A961">
        <v>937</v>
      </c>
      <c r="B961">
        <v>36.959432961218205</v>
      </c>
      <c r="C961">
        <v>13.040567038781795</v>
      </c>
    </row>
    <row r="962" spans="1:3">
      <c r="A962">
        <v>938</v>
      </c>
      <c r="B962">
        <v>17.644595656673069</v>
      </c>
      <c r="C962">
        <v>-2.6445956566730686</v>
      </c>
    </row>
    <row r="963" spans="1:3">
      <c r="A963">
        <v>939</v>
      </c>
      <c r="B963">
        <v>35.414245976854595</v>
      </c>
      <c r="C963">
        <v>18.585754023145405</v>
      </c>
    </row>
    <row r="964" spans="1:3">
      <c r="A964">
        <v>940</v>
      </c>
      <c r="B964">
        <v>22.473304982809353</v>
      </c>
      <c r="C964">
        <v>7.5266950171906473</v>
      </c>
    </row>
    <row r="965" spans="1:3">
      <c r="A965">
        <v>941</v>
      </c>
      <c r="B965">
        <v>32.130723635081921</v>
      </c>
      <c r="C965">
        <v>7.869276364918079</v>
      </c>
    </row>
    <row r="966" spans="1:3">
      <c r="A966">
        <v>942</v>
      </c>
      <c r="B966">
        <v>27.302014308945637</v>
      </c>
      <c r="C966">
        <v>-2.3020143089456369</v>
      </c>
    </row>
    <row r="967" spans="1:3">
      <c r="A967">
        <v>943</v>
      </c>
      <c r="B967">
        <v>36.959432961218205</v>
      </c>
      <c r="C967">
        <v>-1.9594329612182051</v>
      </c>
    </row>
    <row r="968" spans="1:3">
      <c r="A968">
        <v>944</v>
      </c>
      <c r="B968">
        <v>22.473304982809353</v>
      </c>
      <c r="C968">
        <v>-2.4733049828093527</v>
      </c>
    </row>
    <row r="969" spans="1:3">
      <c r="A969">
        <v>945</v>
      </c>
      <c r="B969">
        <v>36.959432961218205</v>
      </c>
      <c r="C969">
        <v>13.040567038781795</v>
      </c>
    </row>
    <row r="970" spans="1:3">
      <c r="A970">
        <v>946</v>
      </c>
      <c r="B970">
        <v>36.669710401650029</v>
      </c>
      <c r="C970">
        <v>-4.669710401650029</v>
      </c>
    </row>
    <row r="971" spans="1:3">
      <c r="A971">
        <v>947</v>
      </c>
      <c r="B971">
        <v>36.959432961218205</v>
      </c>
      <c r="C971">
        <v>3.0405670387817949</v>
      </c>
    </row>
    <row r="972" spans="1:3">
      <c r="A972">
        <v>948</v>
      </c>
      <c r="B972">
        <v>22.473304982809353</v>
      </c>
      <c r="C972">
        <v>0.52669501719064726</v>
      </c>
    </row>
    <row r="973" spans="1:3">
      <c r="A973">
        <v>949</v>
      </c>
      <c r="B973">
        <v>36.476562028604576</v>
      </c>
      <c r="C973">
        <v>-0.47656202860457597</v>
      </c>
    </row>
    <row r="974" spans="1:3">
      <c r="A974">
        <v>950</v>
      </c>
      <c r="B974">
        <v>32.130723635081921</v>
      </c>
      <c r="C974">
        <v>-2.130723635081921</v>
      </c>
    </row>
    <row r="975" spans="1:3">
      <c r="A975">
        <v>951</v>
      </c>
      <c r="B975">
        <v>32.130723635081921</v>
      </c>
      <c r="C975">
        <v>2.869276364918079</v>
      </c>
    </row>
    <row r="976" spans="1:3">
      <c r="A976">
        <v>952</v>
      </c>
      <c r="B976">
        <v>36.959432961218205</v>
      </c>
      <c r="C976">
        <v>3.0405670387817949</v>
      </c>
    </row>
    <row r="977" spans="1:3">
      <c r="A977">
        <v>953</v>
      </c>
      <c r="B977">
        <v>22.2801566097639</v>
      </c>
      <c r="C977">
        <v>-6.2801566097638997</v>
      </c>
    </row>
    <row r="978" spans="1:3">
      <c r="A978">
        <v>954</v>
      </c>
      <c r="B978">
        <v>27.302014308945637</v>
      </c>
      <c r="C978">
        <v>-2.3020143089456369</v>
      </c>
    </row>
    <row r="979" spans="1:3">
      <c r="A979">
        <v>955</v>
      </c>
      <c r="B979">
        <v>15.713111926218552</v>
      </c>
      <c r="C979">
        <v>4.2868880737814479</v>
      </c>
    </row>
    <row r="980" spans="1:3">
      <c r="A980">
        <v>956</v>
      </c>
      <c r="B980">
        <v>22.473304982809353</v>
      </c>
      <c r="C980">
        <v>2.5266950171906473</v>
      </c>
    </row>
    <row r="981" spans="1:3">
      <c r="A981">
        <v>957</v>
      </c>
      <c r="B981">
        <v>36.959432961218205</v>
      </c>
      <c r="C981">
        <v>3.0405670387817949</v>
      </c>
    </row>
    <row r="982" spans="1:3">
      <c r="A982">
        <v>958</v>
      </c>
      <c r="B982">
        <v>17.644595656673069</v>
      </c>
      <c r="C982">
        <v>-2.6445956566730686</v>
      </c>
    </row>
    <row r="983" spans="1:3">
      <c r="A983">
        <v>959</v>
      </c>
      <c r="B983">
        <v>36.959432961218205</v>
      </c>
      <c r="C983">
        <v>3.0405670387817949</v>
      </c>
    </row>
    <row r="984" spans="1:3">
      <c r="A984">
        <v>960</v>
      </c>
      <c r="B984">
        <v>22.473304982809353</v>
      </c>
      <c r="C984">
        <v>-2.4733049828093527</v>
      </c>
    </row>
    <row r="985" spans="1:3">
      <c r="A985">
        <v>961</v>
      </c>
      <c r="B985">
        <v>27.302014308945637</v>
      </c>
      <c r="C985">
        <v>-7.3020143089456369</v>
      </c>
    </row>
    <row r="986" spans="1:3">
      <c r="A986">
        <v>962</v>
      </c>
      <c r="B986">
        <v>22.473304982809353</v>
      </c>
      <c r="C986">
        <v>2.5266950171906473</v>
      </c>
    </row>
    <row r="987" spans="1:3">
      <c r="A987">
        <v>963</v>
      </c>
      <c r="B987">
        <v>36.959432961218205</v>
      </c>
      <c r="C987">
        <v>-16.959432961218205</v>
      </c>
    </row>
    <row r="988" spans="1:3">
      <c r="A988">
        <v>964</v>
      </c>
      <c r="B988">
        <v>32.130723635081921</v>
      </c>
      <c r="C988">
        <v>-7.130723635081921</v>
      </c>
    </row>
    <row r="989" spans="1:3">
      <c r="A989">
        <v>965</v>
      </c>
      <c r="B989">
        <v>22.473304982809353</v>
      </c>
      <c r="C989">
        <v>0.52669501719064726</v>
      </c>
    </row>
    <row r="990" spans="1:3">
      <c r="A990">
        <v>966</v>
      </c>
      <c r="B990">
        <v>22.2801566097639</v>
      </c>
      <c r="C990">
        <v>-6.2801566097638997</v>
      </c>
    </row>
    <row r="991" spans="1:3">
      <c r="A991">
        <v>967</v>
      </c>
      <c r="B991">
        <v>35.027949230763696</v>
      </c>
      <c r="C991">
        <v>-5.0279492307636957</v>
      </c>
    </row>
    <row r="992" spans="1:3">
      <c r="A992">
        <v>968</v>
      </c>
      <c r="B992">
        <v>32.130723635081921</v>
      </c>
      <c r="C992">
        <v>2.869276364918079</v>
      </c>
    </row>
    <row r="993" spans="1:3">
      <c r="A993">
        <v>969</v>
      </c>
      <c r="B993">
        <v>27.302014308945637</v>
      </c>
      <c r="C993">
        <v>-7.3020143089456369</v>
      </c>
    </row>
    <row r="994" spans="1:3">
      <c r="A994">
        <v>970</v>
      </c>
      <c r="B994">
        <v>35.027949230763696</v>
      </c>
      <c r="C994">
        <v>-5.0279492307636957</v>
      </c>
    </row>
    <row r="995" spans="1:3">
      <c r="A995">
        <v>971</v>
      </c>
      <c r="B995">
        <v>27.302014308945637</v>
      </c>
      <c r="C995">
        <v>7.6979856910543631</v>
      </c>
    </row>
    <row r="996" spans="1:3">
      <c r="A996">
        <v>972</v>
      </c>
      <c r="B996">
        <v>27.302014308945637</v>
      </c>
      <c r="C996">
        <v>-7.3020143089456369</v>
      </c>
    </row>
    <row r="997" spans="1:3">
      <c r="A997">
        <v>973</v>
      </c>
      <c r="B997">
        <v>27.302014308945637</v>
      </c>
      <c r="C997">
        <v>-2.3020143089456369</v>
      </c>
    </row>
    <row r="998" spans="1:3">
      <c r="A998">
        <v>974</v>
      </c>
      <c r="B998">
        <v>27.302014308945637</v>
      </c>
      <c r="C998">
        <v>-2.3020143089456369</v>
      </c>
    </row>
    <row r="999" spans="1:3">
      <c r="A999">
        <v>975</v>
      </c>
      <c r="B999">
        <v>22.473304982809353</v>
      </c>
      <c r="C999">
        <v>-7.4733049828093527</v>
      </c>
    </row>
    <row r="1000" spans="1:3">
      <c r="A1000">
        <v>976</v>
      </c>
      <c r="B1000">
        <v>15.906260299264005</v>
      </c>
      <c r="C1000">
        <v>6.0937397007359948</v>
      </c>
    </row>
    <row r="1001" spans="1:3">
      <c r="A1001">
        <v>977</v>
      </c>
      <c r="B1001">
        <v>27.302014308945637</v>
      </c>
      <c r="C1001">
        <v>7.6979856910543631</v>
      </c>
    </row>
    <row r="1002" spans="1:3">
      <c r="A1002">
        <v>978</v>
      </c>
      <c r="B1002">
        <v>32.130723635081921</v>
      </c>
      <c r="C1002">
        <v>-2.130723635081921</v>
      </c>
    </row>
    <row r="1003" spans="1:3">
      <c r="A1003">
        <v>979</v>
      </c>
      <c r="B1003">
        <v>36.959432961218205</v>
      </c>
      <c r="C1003">
        <v>3.0405670387817949</v>
      </c>
    </row>
    <row r="1004" spans="1:3">
      <c r="A1004">
        <v>980</v>
      </c>
      <c r="B1004">
        <v>34.73822667119552</v>
      </c>
      <c r="C1004">
        <v>-5.7382266711955197</v>
      </c>
    </row>
    <row r="1005" spans="1:3">
      <c r="A1005">
        <v>981</v>
      </c>
      <c r="B1005">
        <v>32.130723635081921</v>
      </c>
      <c r="C1005">
        <v>-7.130723635081921</v>
      </c>
    </row>
    <row r="1006" spans="1:3">
      <c r="A1006">
        <v>982</v>
      </c>
      <c r="B1006">
        <v>17.644595656673069</v>
      </c>
      <c r="C1006">
        <v>-2.6445956566730686</v>
      </c>
    </row>
    <row r="1007" spans="1:3">
      <c r="A1007">
        <v>983</v>
      </c>
      <c r="B1007">
        <v>35.027949230763696</v>
      </c>
      <c r="C1007">
        <v>-20.027949230763696</v>
      </c>
    </row>
    <row r="1008" spans="1:3">
      <c r="A1008">
        <v>984</v>
      </c>
      <c r="B1008">
        <v>32.130723635081921</v>
      </c>
      <c r="C1008">
        <v>-7.130723635081921</v>
      </c>
    </row>
    <row r="1009" spans="1:3">
      <c r="A1009">
        <v>985</v>
      </c>
      <c r="B1009">
        <v>32.130723635081921</v>
      </c>
      <c r="C1009">
        <v>-7.130723635081921</v>
      </c>
    </row>
    <row r="1010" spans="1:3">
      <c r="A1010">
        <v>986</v>
      </c>
      <c r="B1010">
        <v>27.302014308945637</v>
      </c>
      <c r="C1010">
        <v>7.6979856910543631</v>
      </c>
    </row>
    <row r="1011" spans="1:3">
      <c r="A1011">
        <v>987</v>
      </c>
      <c r="B1011">
        <v>27.302014308945637</v>
      </c>
      <c r="C1011">
        <v>-12.302014308945637</v>
      </c>
    </row>
    <row r="1012" spans="1:3">
      <c r="A1012">
        <v>988</v>
      </c>
      <c r="B1012">
        <v>35.027949230763696</v>
      </c>
      <c r="C1012">
        <v>-5.0279492307636957</v>
      </c>
    </row>
    <row r="1013" spans="1:3">
      <c r="A1013">
        <v>989</v>
      </c>
      <c r="B1013">
        <v>27.302014308945637</v>
      </c>
      <c r="C1013">
        <v>-7.3020143089456369</v>
      </c>
    </row>
    <row r="1014" spans="1:3">
      <c r="A1014">
        <v>990</v>
      </c>
      <c r="B1014">
        <v>36.959432961218205</v>
      </c>
      <c r="C1014">
        <v>-1.9594329612182051</v>
      </c>
    </row>
    <row r="1015" spans="1:3">
      <c r="A1015">
        <v>991</v>
      </c>
      <c r="B1015">
        <v>22.473304982809353</v>
      </c>
      <c r="C1015">
        <v>2.5266950171906473</v>
      </c>
    </row>
    <row r="1016" spans="1:3">
      <c r="A1016">
        <v>992</v>
      </c>
      <c r="B1016">
        <v>32.130723635081921</v>
      </c>
      <c r="C1016">
        <v>12.869276364918079</v>
      </c>
    </row>
    <row r="1017" spans="1:3">
      <c r="A1017">
        <v>993</v>
      </c>
      <c r="B1017">
        <v>27.302014308945637</v>
      </c>
      <c r="C1017">
        <v>7.6979856910543631</v>
      </c>
    </row>
    <row r="1018" spans="1:3">
      <c r="A1018">
        <v>994</v>
      </c>
      <c r="B1018">
        <v>35.027949230763696</v>
      </c>
      <c r="C1018">
        <v>-5.0279492307636957</v>
      </c>
    </row>
    <row r="1019" spans="1:3">
      <c r="A1019">
        <v>995</v>
      </c>
      <c r="B1019">
        <v>22.473304982809353</v>
      </c>
      <c r="C1019">
        <v>7.5266950171906473</v>
      </c>
    </row>
    <row r="1020" spans="1:3">
      <c r="A1020">
        <v>996</v>
      </c>
      <c r="B1020">
        <v>22.473304982809353</v>
      </c>
      <c r="C1020">
        <v>-2.4733049828093527</v>
      </c>
    </row>
    <row r="1021" spans="1:3">
      <c r="A1021">
        <v>997</v>
      </c>
      <c r="B1021">
        <v>36.573136215127306</v>
      </c>
      <c r="C1021">
        <v>5.4268637848726939</v>
      </c>
    </row>
    <row r="1022" spans="1:3">
      <c r="A1022">
        <v>998</v>
      </c>
      <c r="B1022">
        <v>27.302014308945637</v>
      </c>
      <c r="C1022">
        <v>2.6979856910543631</v>
      </c>
    </row>
    <row r="1023" spans="1:3">
      <c r="A1023">
        <v>999</v>
      </c>
      <c r="B1023">
        <v>36.959432961218205</v>
      </c>
      <c r="C1023">
        <v>13.040567038781795</v>
      </c>
    </row>
    <row r="1024" spans="1:3">
      <c r="A1024">
        <v>1000</v>
      </c>
      <c r="B1024">
        <v>32.130723635081921</v>
      </c>
      <c r="C1024">
        <v>-2.130723635081921</v>
      </c>
    </row>
    <row r="1025" spans="1:3">
      <c r="A1025">
        <v>1001</v>
      </c>
      <c r="B1025">
        <v>15.906260299264005</v>
      </c>
      <c r="C1025">
        <v>6.0937397007359948</v>
      </c>
    </row>
    <row r="1026" spans="1:3">
      <c r="A1026">
        <v>1002</v>
      </c>
      <c r="B1026">
        <v>32.130723635081921</v>
      </c>
      <c r="C1026">
        <v>-12.130723635081921</v>
      </c>
    </row>
    <row r="1027" spans="1:3">
      <c r="A1027">
        <v>1003</v>
      </c>
      <c r="B1027">
        <v>22.473304982809353</v>
      </c>
      <c r="C1027">
        <v>2.5266950171906473</v>
      </c>
    </row>
    <row r="1028" spans="1:3">
      <c r="A1028">
        <v>1004</v>
      </c>
      <c r="B1028">
        <v>32.130723635081921</v>
      </c>
      <c r="C1028">
        <v>-7.130723635081921</v>
      </c>
    </row>
    <row r="1029" spans="1:3">
      <c r="A1029">
        <v>1005</v>
      </c>
      <c r="B1029">
        <v>32.130723635081921</v>
      </c>
      <c r="C1029">
        <v>2.869276364918079</v>
      </c>
    </row>
    <row r="1030" spans="1:3">
      <c r="A1030">
        <v>1006</v>
      </c>
      <c r="B1030">
        <v>26.143124070672933</v>
      </c>
      <c r="C1030">
        <v>-10.143124070672933</v>
      </c>
    </row>
    <row r="1031" spans="1:3">
      <c r="A1031">
        <v>1007</v>
      </c>
      <c r="B1031">
        <v>32.130723635081921</v>
      </c>
      <c r="C1031">
        <v>-12.130723635081921</v>
      </c>
    </row>
    <row r="1032" spans="1:3">
      <c r="A1032">
        <v>1008</v>
      </c>
      <c r="B1032">
        <v>36.959432961218205</v>
      </c>
      <c r="C1032">
        <v>-6.9594329612182051</v>
      </c>
    </row>
    <row r="1033" spans="1:3">
      <c r="A1033">
        <v>1009</v>
      </c>
      <c r="B1033">
        <v>24.501362899786592</v>
      </c>
      <c r="C1033">
        <v>2.4986371002134078</v>
      </c>
    </row>
    <row r="1034" spans="1:3">
      <c r="A1034">
        <v>1010</v>
      </c>
      <c r="B1034">
        <v>27.302014308945637</v>
      </c>
      <c r="C1034">
        <v>17.697985691054363</v>
      </c>
    </row>
    <row r="1035" spans="1:3">
      <c r="A1035">
        <v>1011</v>
      </c>
      <c r="B1035">
        <v>35.221097603809149</v>
      </c>
      <c r="C1035">
        <v>-4.2210976038091488</v>
      </c>
    </row>
    <row r="1036" spans="1:3">
      <c r="A1036">
        <v>1012</v>
      </c>
      <c r="B1036">
        <v>27.302014308945637</v>
      </c>
      <c r="C1036">
        <v>2.6979856910543631</v>
      </c>
    </row>
    <row r="1037" spans="1:3">
      <c r="A1037">
        <v>1013</v>
      </c>
      <c r="B1037">
        <v>27.302014308945637</v>
      </c>
      <c r="C1037">
        <v>-12.302014308945637</v>
      </c>
    </row>
    <row r="1038" spans="1:3">
      <c r="A1038">
        <v>1014</v>
      </c>
      <c r="B1038">
        <v>27.302014308945637</v>
      </c>
      <c r="C1038">
        <v>-7.3020143089456369</v>
      </c>
    </row>
    <row r="1039" spans="1:3">
      <c r="A1039">
        <v>1015</v>
      </c>
      <c r="B1039">
        <v>27.302014308945637</v>
      </c>
      <c r="C1039">
        <v>-7.3020143089456369</v>
      </c>
    </row>
    <row r="1040" spans="1:3">
      <c r="A1040">
        <v>1016</v>
      </c>
      <c r="B1040">
        <v>27.302014308945637</v>
      </c>
      <c r="C1040">
        <v>-12.302014308945637</v>
      </c>
    </row>
    <row r="1041" spans="1:3">
      <c r="A1041">
        <v>1017</v>
      </c>
      <c r="B1041">
        <v>36.959432961218205</v>
      </c>
      <c r="C1041">
        <v>-6.9594329612182051</v>
      </c>
    </row>
    <row r="1042" spans="1:3">
      <c r="A1042">
        <v>1018</v>
      </c>
      <c r="B1042">
        <v>27.302014308945637</v>
      </c>
      <c r="C1042">
        <v>7.6979856910543631</v>
      </c>
    </row>
    <row r="1043" spans="1:3">
      <c r="A1043">
        <v>1019</v>
      </c>
      <c r="B1043">
        <v>22.473304982809353</v>
      </c>
      <c r="C1043">
        <v>-2.4733049828093527</v>
      </c>
    </row>
    <row r="1044" spans="1:3">
      <c r="A1044">
        <v>1020</v>
      </c>
      <c r="B1044">
        <v>22.473304982809353</v>
      </c>
      <c r="C1044">
        <v>-2.4733049828093527</v>
      </c>
    </row>
    <row r="1045" spans="1:3">
      <c r="A1045">
        <v>1021</v>
      </c>
      <c r="B1045">
        <v>27.302014308945637</v>
      </c>
      <c r="C1045">
        <v>7.6979856910543631</v>
      </c>
    </row>
    <row r="1046" spans="1:3">
      <c r="A1046">
        <v>1022</v>
      </c>
      <c r="B1046">
        <v>27.302014308945637</v>
      </c>
      <c r="C1046">
        <v>7.6979856910543631</v>
      </c>
    </row>
    <row r="1047" spans="1:3">
      <c r="A1047">
        <v>1023</v>
      </c>
      <c r="B1047">
        <v>22.473304982809353</v>
      </c>
      <c r="C1047">
        <v>2.5266950171906473</v>
      </c>
    </row>
    <row r="1048" spans="1:3">
      <c r="A1048">
        <v>1024</v>
      </c>
      <c r="B1048">
        <v>36.959432961218205</v>
      </c>
      <c r="C1048">
        <v>8.0405670387817949</v>
      </c>
    </row>
    <row r="1049" spans="1:3">
      <c r="A1049">
        <v>1025</v>
      </c>
      <c r="B1049">
        <v>36.959432961218205</v>
      </c>
      <c r="C1049">
        <v>13.040567038781795</v>
      </c>
    </row>
    <row r="1050" spans="1:3">
      <c r="A1050">
        <v>1026</v>
      </c>
      <c r="B1050">
        <v>27.784885241559266</v>
      </c>
      <c r="C1050">
        <v>1.215114758440734</v>
      </c>
    </row>
    <row r="1051" spans="1:3">
      <c r="A1051">
        <v>1027</v>
      </c>
      <c r="B1051">
        <v>32.130723635081921</v>
      </c>
      <c r="C1051">
        <v>-7.130723635081921</v>
      </c>
    </row>
    <row r="1052" spans="1:3">
      <c r="A1052">
        <v>1028</v>
      </c>
      <c r="B1052">
        <v>22.473304982809353</v>
      </c>
      <c r="C1052">
        <v>-2.4733049828093527</v>
      </c>
    </row>
    <row r="1053" spans="1:3">
      <c r="A1053">
        <v>1029</v>
      </c>
      <c r="B1053">
        <v>35.027949230763696</v>
      </c>
      <c r="C1053">
        <v>4.9720507692363043</v>
      </c>
    </row>
    <row r="1054" spans="1:3">
      <c r="A1054">
        <v>1030</v>
      </c>
      <c r="B1054">
        <v>27.302014308945637</v>
      </c>
      <c r="C1054">
        <v>-2.3020143089456369</v>
      </c>
    </row>
    <row r="1055" spans="1:3">
      <c r="A1055">
        <v>1031</v>
      </c>
      <c r="B1055">
        <v>36.959432961218205</v>
      </c>
      <c r="C1055">
        <v>13.040567038781795</v>
      </c>
    </row>
    <row r="1056" spans="1:3">
      <c r="A1056">
        <v>1032</v>
      </c>
      <c r="B1056">
        <v>27.302014308945637</v>
      </c>
      <c r="C1056">
        <v>-7.3020143089456369</v>
      </c>
    </row>
    <row r="1057" spans="1:3">
      <c r="A1057">
        <v>1033</v>
      </c>
      <c r="B1057">
        <v>35.027949230763696</v>
      </c>
      <c r="C1057">
        <v>-15.027949230763696</v>
      </c>
    </row>
    <row r="1058" spans="1:3">
      <c r="A1058">
        <v>1034</v>
      </c>
      <c r="B1058">
        <v>32.130723635081921</v>
      </c>
      <c r="C1058">
        <v>-12.130723635081921</v>
      </c>
    </row>
    <row r="1059" spans="1:3">
      <c r="A1059">
        <v>1035</v>
      </c>
      <c r="B1059">
        <v>36.959432961218205</v>
      </c>
      <c r="C1059">
        <v>8.0405670387817949</v>
      </c>
    </row>
    <row r="1060" spans="1:3">
      <c r="A1060">
        <v>1036</v>
      </c>
      <c r="B1060">
        <v>22.473304982809353</v>
      </c>
      <c r="C1060">
        <v>-2.4733049828093527</v>
      </c>
    </row>
    <row r="1061" spans="1:3">
      <c r="A1061">
        <v>1037</v>
      </c>
      <c r="B1061">
        <v>36.476562028604576</v>
      </c>
      <c r="C1061">
        <v>-0.47656202860457597</v>
      </c>
    </row>
    <row r="1062" spans="1:3">
      <c r="A1062">
        <v>1038</v>
      </c>
      <c r="B1062">
        <v>32.130723635081921</v>
      </c>
      <c r="C1062">
        <v>12.869276364918079</v>
      </c>
    </row>
    <row r="1063" spans="1:3">
      <c r="A1063">
        <v>1039</v>
      </c>
      <c r="B1063">
        <v>36.959432961218205</v>
      </c>
      <c r="C1063">
        <v>13.040567038781795</v>
      </c>
    </row>
    <row r="1064" spans="1:3">
      <c r="A1064">
        <v>1040</v>
      </c>
      <c r="B1064">
        <v>22.473304982809353</v>
      </c>
      <c r="C1064">
        <v>-7.4733049828093527</v>
      </c>
    </row>
    <row r="1065" spans="1:3">
      <c r="A1065">
        <v>1041</v>
      </c>
      <c r="B1065">
        <v>22.473304982809353</v>
      </c>
      <c r="C1065">
        <v>-2.4733049828093527</v>
      </c>
    </row>
    <row r="1066" spans="1:3">
      <c r="A1066">
        <v>1042</v>
      </c>
      <c r="B1066">
        <v>27.302014308945637</v>
      </c>
      <c r="C1066">
        <v>12.697985691054363</v>
      </c>
    </row>
    <row r="1067" spans="1:3">
      <c r="A1067">
        <v>1043</v>
      </c>
      <c r="B1067">
        <v>22.473304982809353</v>
      </c>
      <c r="C1067">
        <v>-2.4733049828093527</v>
      </c>
    </row>
    <row r="1068" spans="1:3">
      <c r="A1068">
        <v>1044</v>
      </c>
      <c r="B1068">
        <v>27.302014308945637</v>
      </c>
      <c r="C1068">
        <v>-2.3020143089456369</v>
      </c>
    </row>
    <row r="1069" spans="1:3">
      <c r="A1069">
        <v>1045</v>
      </c>
      <c r="B1069">
        <v>27.302014308945637</v>
      </c>
      <c r="C1069">
        <v>-2.3020143089456369</v>
      </c>
    </row>
    <row r="1070" spans="1:3">
      <c r="A1070">
        <v>1046</v>
      </c>
      <c r="B1070">
        <v>22.473304982809353</v>
      </c>
      <c r="C1070">
        <v>-2.4733049828093527</v>
      </c>
    </row>
    <row r="1071" spans="1:3">
      <c r="A1071">
        <v>1047</v>
      </c>
      <c r="B1071">
        <v>34.73822667119552</v>
      </c>
      <c r="C1071">
        <v>-11.73822667119552</v>
      </c>
    </row>
    <row r="1072" spans="1:3">
      <c r="A1072">
        <v>1048</v>
      </c>
      <c r="B1072">
        <v>27.302014308945637</v>
      </c>
      <c r="C1072">
        <v>12.697985691054363</v>
      </c>
    </row>
    <row r="1073" spans="1:3">
      <c r="A1073">
        <v>1049</v>
      </c>
      <c r="B1073">
        <v>35.027949230763696</v>
      </c>
      <c r="C1073">
        <v>4.9720507692363043</v>
      </c>
    </row>
    <row r="1074" spans="1:3">
      <c r="A1074">
        <v>1050</v>
      </c>
      <c r="B1074">
        <v>27.302014308945637</v>
      </c>
      <c r="C1074">
        <v>7.6979856910543631</v>
      </c>
    </row>
    <row r="1075" spans="1:3">
      <c r="A1075">
        <v>1051</v>
      </c>
      <c r="B1075">
        <v>27.302014308945637</v>
      </c>
      <c r="C1075">
        <v>-12.302014308945637</v>
      </c>
    </row>
    <row r="1076" spans="1:3">
      <c r="A1076">
        <v>1052</v>
      </c>
      <c r="B1076">
        <v>36.959432961218205</v>
      </c>
      <c r="C1076">
        <v>3.0405670387817949</v>
      </c>
    </row>
    <row r="1077" spans="1:3">
      <c r="A1077">
        <v>1053</v>
      </c>
      <c r="B1077">
        <v>32.130723635081921</v>
      </c>
      <c r="C1077">
        <v>-7.130723635081921</v>
      </c>
    </row>
    <row r="1078" spans="1:3">
      <c r="A1078">
        <v>1054</v>
      </c>
      <c r="B1078">
        <v>17.644595656673069</v>
      </c>
      <c r="C1078">
        <v>-2.6445956566730686</v>
      </c>
    </row>
    <row r="1079" spans="1:3">
      <c r="A1079">
        <v>1055</v>
      </c>
      <c r="B1079">
        <v>26.143124070672933</v>
      </c>
      <c r="C1079">
        <v>-10.143124070672933</v>
      </c>
    </row>
    <row r="1080" spans="1:3">
      <c r="A1080">
        <v>1056</v>
      </c>
      <c r="B1080">
        <v>27.302014308945637</v>
      </c>
      <c r="C1080">
        <v>-2.3020143089456369</v>
      </c>
    </row>
    <row r="1081" spans="1:3">
      <c r="A1081">
        <v>1057</v>
      </c>
      <c r="B1081">
        <v>36.959432961218205</v>
      </c>
      <c r="C1081">
        <v>-1.9594329612182051</v>
      </c>
    </row>
    <row r="1082" spans="1:3">
      <c r="A1082">
        <v>1058</v>
      </c>
      <c r="B1082">
        <v>36.959432961218205</v>
      </c>
      <c r="C1082">
        <v>3.0405670387817949</v>
      </c>
    </row>
    <row r="1083" spans="1:3">
      <c r="A1083">
        <v>1059</v>
      </c>
      <c r="B1083">
        <v>27.302014308945637</v>
      </c>
      <c r="C1083">
        <v>-2.3020143089456369</v>
      </c>
    </row>
    <row r="1084" spans="1:3">
      <c r="A1084">
        <v>1060</v>
      </c>
      <c r="B1084">
        <v>26.143124070672933</v>
      </c>
      <c r="C1084">
        <v>-10.143124070672933</v>
      </c>
    </row>
    <row r="1085" spans="1:3">
      <c r="A1085">
        <v>1061</v>
      </c>
      <c r="B1085">
        <v>22.473304982809353</v>
      </c>
      <c r="C1085">
        <v>12.526695017190647</v>
      </c>
    </row>
    <row r="1086" spans="1:3">
      <c r="A1086">
        <v>1062</v>
      </c>
      <c r="B1086">
        <v>22.473304982809353</v>
      </c>
      <c r="C1086">
        <v>2.5266950171906473</v>
      </c>
    </row>
    <row r="1087" spans="1:3">
      <c r="A1087">
        <v>1063</v>
      </c>
      <c r="B1087">
        <v>36.476562028604576</v>
      </c>
      <c r="C1087">
        <v>-0.47656202860457597</v>
      </c>
    </row>
    <row r="1088" spans="1:3">
      <c r="A1088">
        <v>1064</v>
      </c>
      <c r="B1088">
        <v>36.959432961218205</v>
      </c>
      <c r="C1088">
        <v>-11.959432961218205</v>
      </c>
    </row>
    <row r="1089" spans="1:3">
      <c r="A1089">
        <v>1065</v>
      </c>
      <c r="B1089">
        <v>22.473304982809353</v>
      </c>
      <c r="C1089">
        <v>-2.4733049828093527</v>
      </c>
    </row>
    <row r="1090" spans="1:3">
      <c r="A1090">
        <v>1066</v>
      </c>
      <c r="B1090">
        <v>27.302014308945637</v>
      </c>
      <c r="C1090">
        <v>-12.302014308945637</v>
      </c>
    </row>
    <row r="1091" spans="1:3">
      <c r="A1091">
        <v>1067</v>
      </c>
      <c r="B1091">
        <v>17.644595656673069</v>
      </c>
      <c r="C1091">
        <v>-2.6445956566730686</v>
      </c>
    </row>
    <row r="1092" spans="1:3">
      <c r="A1092">
        <v>1068</v>
      </c>
      <c r="B1092">
        <v>22.473304982809353</v>
      </c>
      <c r="C1092">
        <v>-7.4733049828093527</v>
      </c>
    </row>
    <row r="1093" spans="1:3">
      <c r="A1093">
        <v>1069</v>
      </c>
      <c r="B1093">
        <v>22.473304982809353</v>
      </c>
      <c r="C1093">
        <v>0.52669501719064726</v>
      </c>
    </row>
    <row r="1094" spans="1:3">
      <c r="A1094">
        <v>1070</v>
      </c>
      <c r="B1094">
        <v>26.143124070672933</v>
      </c>
      <c r="C1094">
        <v>-10.143124070672933</v>
      </c>
    </row>
    <row r="1095" spans="1:3">
      <c r="A1095">
        <v>1071</v>
      </c>
      <c r="B1095">
        <v>36.959432961218205</v>
      </c>
      <c r="C1095">
        <v>13.040567038781795</v>
      </c>
    </row>
    <row r="1096" spans="1:3">
      <c r="A1096">
        <v>1072</v>
      </c>
      <c r="B1096">
        <v>35.027949230763696</v>
      </c>
      <c r="C1096">
        <v>-5.0279492307636957</v>
      </c>
    </row>
    <row r="1097" spans="1:3">
      <c r="A1097">
        <v>1073</v>
      </c>
      <c r="B1097">
        <v>22.473304982809353</v>
      </c>
      <c r="C1097">
        <v>-2.4733049828093527</v>
      </c>
    </row>
    <row r="1098" spans="1:3">
      <c r="A1098">
        <v>1074</v>
      </c>
      <c r="B1098">
        <v>17.644595656673069</v>
      </c>
      <c r="C1098">
        <v>-2.6445956566730686</v>
      </c>
    </row>
    <row r="1099" spans="1:3">
      <c r="A1099">
        <v>1075</v>
      </c>
      <c r="B1099">
        <v>32.130723635081921</v>
      </c>
      <c r="C1099">
        <v>-17.130723635081921</v>
      </c>
    </row>
    <row r="1100" spans="1:3">
      <c r="A1100">
        <v>1076</v>
      </c>
      <c r="B1100">
        <v>32.130723635081921</v>
      </c>
      <c r="C1100">
        <v>-7.130723635081921</v>
      </c>
    </row>
    <row r="1101" spans="1:3">
      <c r="A1101">
        <v>1077</v>
      </c>
      <c r="B1101">
        <v>17.644595656673069</v>
      </c>
      <c r="C1101">
        <v>-2.6445956566730686</v>
      </c>
    </row>
    <row r="1102" spans="1:3">
      <c r="A1102">
        <v>1078</v>
      </c>
      <c r="B1102">
        <v>32.130723635081921</v>
      </c>
      <c r="C1102">
        <v>-12.130723635081921</v>
      </c>
    </row>
    <row r="1103" spans="1:3">
      <c r="A1103">
        <v>1079</v>
      </c>
      <c r="B1103">
        <v>17.644595656673069</v>
      </c>
      <c r="C1103">
        <v>-2.6445956566730686</v>
      </c>
    </row>
    <row r="1104" spans="1:3">
      <c r="A1104">
        <v>1080</v>
      </c>
      <c r="B1104">
        <v>15.906260299264005</v>
      </c>
      <c r="C1104">
        <v>6.0937397007359948</v>
      </c>
    </row>
    <row r="1105" spans="1:3">
      <c r="A1105">
        <v>1081</v>
      </c>
      <c r="B1105">
        <v>22.473304982809353</v>
      </c>
      <c r="C1105">
        <v>11.526695017190647</v>
      </c>
    </row>
    <row r="1106" spans="1:3">
      <c r="A1106">
        <v>1082</v>
      </c>
      <c r="B1106">
        <v>22.473304982809353</v>
      </c>
      <c r="C1106">
        <v>-2.4733049828093527</v>
      </c>
    </row>
    <row r="1107" spans="1:3">
      <c r="A1107">
        <v>1083</v>
      </c>
      <c r="B1107">
        <v>32.130723635081921</v>
      </c>
      <c r="C1107">
        <v>12.869276364918079</v>
      </c>
    </row>
    <row r="1108" spans="1:3">
      <c r="A1108">
        <v>1084</v>
      </c>
      <c r="B1108">
        <v>22.473304982809353</v>
      </c>
      <c r="C1108">
        <v>17.526695017190647</v>
      </c>
    </row>
    <row r="1109" spans="1:3">
      <c r="A1109">
        <v>1085</v>
      </c>
      <c r="B1109">
        <v>36.959432961218205</v>
      </c>
      <c r="C1109">
        <v>-11.959432961218205</v>
      </c>
    </row>
    <row r="1110" spans="1:3">
      <c r="A1110">
        <v>1086</v>
      </c>
      <c r="B1110">
        <v>27.302014308945637</v>
      </c>
      <c r="C1110">
        <v>12.697985691054363</v>
      </c>
    </row>
    <row r="1111" spans="1:3">
      <c r="A1111">
        <v>1087</v>
      </c>
      <c r="B1111">
        <v>22.473304982809353</v>
      </c>
      <c r="C1111">
        <v>2.5266950171906473</v>
      </c>
    </row>
    <row r="1112" spans="1:3">
      <c r="A1112">
        <v>1088</v>
      </c>
      <c r="B1112">
        <v>15.906260299264005</v>
      </c>
      <c r="C1112">
        <v>6.0937397007359948</v>
      </c>
    </row>
    <row r="1113" spans="1:3">
      <c r="A1113">
        <v>1089</v>
      </c>
      <c r="B1113">
        <v>32.130723635081921</v>
      </c>
      <c r="C1113">
        <v>2.869276364918079</v>
      </c>
    </row>
    <row r="1114" spans="1:3">
      <c r="A1114">
        <v>1090</v>
      </c>
      <c r="B1114">
        <v>22.473304982809353</v>
      </c>
      <c r="C1114">
        <v>-2.4733049828093527</v>
      </c>
    </row>
    <row r="1115" spans="1:3">
      <c r="A1115">
        <v>1091</v>
      </c>
      <c r="B1115">
        <v>22.473304982809353</v>
      </c>
      <c r="C1115">
        <v>2.5266950171906473</v>
      </c>
    </row>
    <row r="1116" spans="1:3">
      <c r="A1116">
        <v>1092</v>
      </c>
      <c r="B1116">
        <v>24.501362899786592</v>
      </c>
      <c r="C1116">
        <v>2.4986371002134078</v>
      </c>
    </row>
    <row r="1117" spans="1:3">
      <c r="A1117">
        <v>1093</v>
      </c>
      <c r="B1117">
        <v>34.73822667119552</v>
      </c>
      <c r="C1117">
        <v>-5.7382266711955197</v>
      </c>
    </row>
    <row r="1118" spans="1:3">
      <c r="A1118">
        <v>1094</v>
      </c>
      <c r="B1118">
        <v>32.130723635081921</v>
      </c>
      <c r="C1118">
        <v>-2.130723635081921</v>
      </c>
    </row>
    <row r="1119" spans="1:3">
      <c r="A1119">
        <v>1095</v>
      </c>
      <c r="B1119">
        <v>22.473304982809353</v>
      </c>
      <c r="C1119">
        <v>-2.4733049828093527</v>
      </c>
    </row>
    <row r="1120" spans="1:3">
      <c r="A1120">
        <v>1096</v>
      </c>
      <c r="B1120">
        <v>24.791085459354768</v>
      </c>
      <c r="C1120">
        <v>2.2089145406452317</v>
      </c>
    </row>
    <row r="1121" spans="1:3">
      <c r="A1121">
        <v>1097</v>
      </c>
      <c r="B1121">
        <v>32.130723635081921</v>
      </c>
      <c r="C1121">
        <v>-12.130723635081921</v>
      </c>
    </row>
    <row r="1122" spans="1:3">
      <c r="A1122">
        <v>1098</v>
      </c>
      <c r="B1122">
        <v>27.302014308945637</v>
      </c>
      <c r="C1122">
        <v>-7.3020143089456369</v>
      </c>
    </row>
    <row r="1123" spans="1:3">
      <c r="A1123">
        <v>1099</v>
      </c>
      <c r="B1123">
        <v>32.130723635081921</v>
      </c>
      <c r="C1123">
        <v>-12.130723635081921</v>
      </c>
    </row>
    <row r="1124" spans="1:3">
      <c r="A1124">
        <v>1100</v>
      </c>
      <c r="B1124">
        <v>35.221097603809149</v>
      </c>
      <c r="C1124">
        <v>-3.2210976038091488</v>
      </c>
    </row>
    <row r="1125" spans="1:3">
      <c r="A1125">
        <v>1101</v>
      </c>
      <c r="B1125">
        <v>27.302014308945637</v>
      </c>
      <c r="C1125">
        <v>-7.3020143089456369</v>
      </c>
    </row>
    <row r="1126" spans="1:3">
      <c r="A1126">
        <v>1102</v>
      </c>
      <c r="B1126">
        <v>36.669710401650029</v>
      </c>
      <c r="C1126">
        <v>-4.669710401650029</v>
      </c>
    </row>
    <row r="1127" spans="1:3">
      <c r="A1127">
        <v>1103</v>
      </c>
      <c r="B1127">
        <v>17.644595656673069</v>
      </c>
      <c r="C1127">
        <v>2.3554043433269314</v>
      </c>
    </row>
    <row r="1128" spans="1:3">
      <c r="A1128">
        <v>1104</v>
      </c>
      <c r="B1128">
        <v>32.130723635081921</v>
      </c>
      <c r="C1128">
        <v>12.869276364918079</v>
      </c>
    </row>
    <row r="1129" spans="1:3">
      <c r="A1129">
        <v>1105</v>
      </c>
      <c r="B1129">
        <v>27.302014308945637</v>
      </c>
      <c r="C1129">
        <v>12.697985691054363</v>
      </c>
    </row>
    <row r="1130" spans="1:3">
      <c r="A1130">
        <v>1106</v>
      </c>
      <c r="B1130">
        <v>24.501362899786592</v>
      </c>
      <c r="C1130">
        <v>2.4986371002134078</v>
      </c>
    </row>
    <row r="1131" spans="1:3">
      <c r="A1131">
        <v>1107</v>
      </c>
      <c r="B1131">
        <v>32.130723635081921</v>
      </c>
      <c r="C1131">
        <v>-7.130723635081921</v>
      </c>
    </row>
    <row r="1132" spans="1:3">
      <c r="A1132">
        <v>1108</v>
      </c>
      <c r="B1132">
        <v>27.302014308945637</v>
      </c>
      <c r="C1132">
        <v>-12.302014308945637</v>
      </c>
    </row>
    <row r="1133" spans="1:3">
      <c r="A1133">
        <v>1109</v>
      </c>
      <c r="B1133">
        <v>36.959432961218205</v>
      </c>
      <c r="C1133">
        <v>-6.9594329612182051</v>
      </c>
    </row>
    <row r="1134" spans="1:3">
      <c r="A1134">
        <v>1110</v>
      </c>
      <c r="B1134">
        <v>36.476562028604576</v>
      </c>
      <c r="C1134">
        <v>-0.47656202860457597</v>
      </c>
    </row>
    <row r="1135" spans="1:3">
      <c r="A1135">
        <v>1111</v>
      </c>
      <c r="B1135">
        <v>22.473304982809353</v>
      </c>
      <c r="C1135">
        <v>17.526695017190647</v>
      </c>
    </row>
    <row r="1136" spans="1:3">
      <c r="A1136">
        <v>1112</v>
      </c>
      <c r="B1136">
        <v>36.959432961218205</v>
      </c>
      <c r="C1136">
        <v>-6.9594329612182051</v>
      </c>
    </row>
    <row r="1137" spans="1:3">
      <c r="A1137">
        <v>1113</v>
      </c>
      <c r="B1137">
        <v>36.476562028604576</v>
      </c>
      <c r="C1137">
        <v>-0.47656202860457597</v>
      </c>
    </row>
    <row r="1138" spans="1:3">
      <c r="A1138">
        <v>1114</v>
      </c>
      <c r="B1138">
        <v>22.473304982809353</v>
      </c>
      <c r="C1138">
        <v>-7.4733049828093527</v>
      </c>
    </row>
    <row r="1139" spans="1:3">
      <c r="A1139">
        <v>1115</v>
      </c>
      <c r="B1139">
        <v>35.027949230763696</v>
      </c>
      <c r="C1139">
        <v>-20.027949230763696</v>
      </c>
    </row>
    <row r="1140" spans="1:3">
      <c r="A1140">
        <v>1116</v>
      </c>
      <c r="B1140">
        <v>22.473304982809353</v>
      </c>
      <c r="C1140">
        <v>-7.4733049828093527</v>
      </c>
    </row>
    <row r="1141" spans="1:3">
      <c r="A1141">
        <v>1117</v>
      </c>
      <c r="B1141">
        <v>36.573136215127306</v>
      </c>
      <c r="C1141">
        <v>5.4268637848726939</v>
      </c>
    </row>
    <row r="1142" spans="1:3">
      <c r="A1142">
        <v>1118</v>
      </c>
      <c r="B1142">
        <v>27.302014308945637</v>
      </c>
      <c r="C1142">
        <v>-2.3020143089456369</v>
      </c>
    </row>
    <row r="1143" spans="1:3">
      <c r="A1143">
        <v>1119</v>
      </c>
      <c r="B1143">
        <v>36.959432961218205</v>
      </c>
      <c r="C1143">
        <v>8.0405670387817949</v>
      </c>
    </row>
    <row r="1144" spans="1:3">
      <c r="A1144">
        <v>1120</v>
      </c>
      <c r="B1144">
        <v>17.644595656673069</v>
      </c>
      <c r="C1144">
        <v>2.3554043433269314</v>
      </c>
    </row>
    <row r="1145" spans="1:3">
      <c r="A1145">
        <v>1121</v>
      </c>
      <c r="B1145">
        <v>17.644595656673069</v>
      </c>
      <c r="C1145">
        <v>-2.6445956566730686</v>
      </c>
    </row>
    <row r="1146" spans="1:3">
      <c r="A1146">
        <v>1122</v>
      </c>
      <c r="B1146">
        <v>22.473304982809353</v>
      </c>
      <c r="C1146">
        <v>-2.4733049828093527</v>
      </c>
    </row>
    <row r="1147" spans="1:3">
      <c r="A1147">
        <v>1123</v>
      </c>
      <c r="B1147">
        <v>27.302014308945637</v>
      </c>
      <c r="C1147">
        <v>2.6979856910543631</v>
      </c>
    </row>
    <row r="1148" spans="1:3">
      <c r="A1148">
        <v>1124</v>
      </c>
      <c r="B1148">
        <v>36.959432961218205</v>
      </c>
      <c r="C1148">
        <v>-6.9594329612182051</v>
      </c>
    </row>
    <row r="1149" spans="1:3">
      <c r="A1149">
        <v>1125</v>
      </c>
      <c r="B1149">
        <v>34.73822667119552</v>
      </c>
      <c r="C1149">
        <v>-5.7382266711955197</v>
      </c>
    </row>
    <row r="1150" spans="1:3">
      <c r="A1150">
        <v>1126</v>
      </c>
      <c r="B1150">
        <v>27.302014308945637</v>
      </c>
      <c r="C1150">
        <v>-7.3020143089456369</v>
      </c>
    </row>
    <row r="1151" spans="1:3">
      <c r="A1151">
        <v>1127</v>
      </c>
      <c r="B1151">
        <v>27.302014308945637</v>
      </c>
      <c r="C1151">
        <v>-2.3020143089456369</v>
      </c>
    </row>
    <row r="1152" spans="1:3">
      <c r="A1152">
        <v>1128</v>
      </c>
      <c r="B1152">
        <v>22.473304982809353</v>
      </c>
      <c r="C1152">
        <v>-2.4733049828093527</v>
      </c>
    </row>
    <row r="1153" spans="1:3">
      <c r="A1153">
        <v>1129</v>
      </c>
      <c r="B1153">
        <v>32.130723635081921</v>
      </c>
      <c r="C1153">
        <v>2.869276364918079</v>
      </c>
    </row>
    <row r="1154" spans="1:3">
      <c r="A1154">
        <v>1130</v>
      </c>
      <c r="B1154">
        <v>27.302014308945637</v>
      </c>
      <c r="C1154">
        <v>-7.3020143089456369</v>
      </c>
    </row>
    <row r="1155" spans="1:3">
      <c r="A1155">
        <v>1131</v>
      </c>
      <c r="B1155">
        <v>27.302014308945637</v>
      </c>
      <c r="C1155">
        <v>-2.3020143089456369</v>
      </c>
    </row>
    <row r="1156" spans="1:3">
      <c r="A1156">
        <v>1132</v>
      </c>
      <c r="B1156">
        <v>27.302014308945637</v>
      </c>
      <c r="C1156">
        <v>2.6979856910543631</v>
      </c>
    </row>
    <row r="1157" spans="1:3">
      <c r="A1157">
        <v>1133</v>
      </c>
      <c r="B1157">
        <v>27.302014308945637</v>
      </c>
      <c r="C1157">
        <v>12.697985691054363</v>
      </c>
    </row>
    <row r="1158" spans="1:3">
      <c r="A1158">
        <v>1134</v>
      </c>
      <c r="B1158">
        <v>32.130723635081921</v>
      </c>
      <c r="C1158">
        <v>7.869276364918079</v>
      </c>
    </row>
    <row r="1159" spans="1:3">
      <c r="A1159">
        <v>1135</v>
      </c>
      <c r="B1159">
        <v>22.473304982809353</v>
      </c>
      <c r="C1159">
        <v>-12.473304982809353</v>
      </c>
    </row>
    <row r="1160" spans="1:3">
      <c r="A1160">
        <v>1136</v>
      </c>
      <c r="B1160">
        <v>17.644595656673069</v>
      </c>
      <c r="C1160">
        <v>2.3554043433269314</v>
      </c>
    </row>
    <row r="1161" spans="1:3">
      <c r="A1161">
        <v>1137</v>
      </c>
      <c r="B1161">
        <v>17.644595656673069</v>
      </c>
      <c r="C1161">
        <v>-2.6445956566730686</v>
      </c>
    </row>
    <row r="1162" spans="1:3">
      <c r="A1162">
        <v>1138</v>
      </c>
      <c r="B1162">
        <v>22.473304982809353</v>
      </c>
      <c r="C1162">
        <v>-12.473304982809353</v>
      </c>
    </row>
    <row r="1163" spans="1:3">
      <c r="A1163">
        <v>1139</v>
      </c>
      <c r="B1163">
        <v>22.473304982809353</v>
      </c>
      <c r="C1163">
        <v>-12.473304982809353</v>
      </c>
    </row>
    <row r="1164" spans="1:3">
      <c r="A1164">
        <v>1140</v>
      </c>
      <c r="B1164">
        <v>17.644595656673069</v>
      </c>
      <c r="C1164">
        <v>-2.6445956566730686</v>
      </c>
    </row>
    <row r="1165" spans="1:3">
      <c r="A1165">
        <v>1141</v>
      </c>
      <c r="B1165">
        <v>27.302014308945637</v>
      </c>
      <c r="C1165">
        <v>12.697985691054363</v>
      </c>
    </row>
    <row r="1166" spans="1:3">
      <c r="A1166">
        <v>1142</v>
      </c>
      <c r="B1166">
        <v>22.473304982809353</v>
      </c>
      <c r="C1166">
        <v>-2.4733049828093527</v>
      </c>
    </row>
    <row r="1167" spans="1:3">
      <c r="A1167">
        <v>1143</v>
      </c>
      <c r="B1167">
        <v>27.302014308945637</v>
      </c>
      <c r="C1167">
        <v>12.697985691054363</v>
      </c>
    </row>
    <row r="1168" spans="1:3">
      <c r="A1168">
        <v>1144</v>
      </c>
      <c r="B1168">
        <v>27.302014308945637</v>
      </c>
      <c r="C1168">
        <v>12.697985691054363</v>
      </c>
    </row>
    <row r="1169" spans="1:3">
      <c r="A1169">
        <v>1145</v>
      </c>
      <c r="B1169">
        <v>27.302014308945637</v>
      </c>
      <c r="C1169">
        <v>-2.3020143089456369</v>
      </c>
    </row>
    <row r="1170" spans="1:3">
      <c r="A1170">
        <v>1146</v>
      </c>
      <c r="B1170">
        <v>36.959432961218205</v>
      </c>
      <c r="C1170">
        <v>-6.9594329612182051</v>
      </c>
    </row>
    <row r="1171" spans="1:3">
      <c r="A1171">
        <v>1147</v>
      </c>
      <c r="B1171">
        <v>35.027949230763696</v>
      </c>
      <c r="C1171">
        <v>-20.027949230763696</v>
      </c>
    </row>
    <row r="1172" spans="1:3">
      <c r="A1172">
        <v>1148</v>
      </c>
      <c r="B1172">
        <v>35.027949230763696</v>
      </c>
      <c r="C1172">
        <v>-5.0279492307636957</v>
      </c>
    </row>
    <row r="1173" spans="1:3">
      <c r="A1173">
        <v>1149</v>
      </c>
      <c r="B1173">
        <v>35.027949230763696</v>
      </c>
      <c r="C1173">
        <v>4.9720507692363043</v>
      </c>
    </row>
    <row r="1174" spans="1:3">
      <c r="A1174">
        <v>1150</v>
      </c>
      <c r="B1174">
        <v>32.130723635081921</v>
      </c>
      <c r="C1174">
        <v>-7.130723635081921</v>
      </c>
    </row>
    <row r="1175" spans="1:3">
      <c r="A1175">
        <v>1151</v>
      </c>
      <c r="B1175">
        <v>17.644595656673069</v>
      </c>
      <c r="C1175">
        <v>2.3554043433269314</v>
      </c>
    </row>
    <row r="1176" spans="1:3">
      <c r="A1176">
        <v>1152</v>
      </c>
      <c r="B1176">
        <v>17.644595656673069</v>
      </c>
      <c r="C1176">
        <v>-7.6445956566730686</v>
      </c>
    </row>
    <row r="1177" spans="1:3">
      <c r="A1177">
        <v>1153</v>
      </c>
      <c r="B1177">
        <v>22.473304982809353</v>
      </c>
      <c r="C1177">
        <v>12.526695017190647</v>
      </c>
    </row>
    <row r="1178" spans="1:3">
      <c r="A1178">
        <v>1154</v>
      </c>
      <c r="B1178">
        <v>17.644595656673069</v>
      </c>
      <c r="C1178">
        <v>-2.6445956566730686</v>
      </c>
    </row>
    <row r="1179" spans="1:3">
      <c r="A1179">
        <v>1155</v>
      </c>
      <c r="B1179">
        <v>22.473304982809353</v>
      </c>
      <c r="C1179">
        <v>-2.4733049828093527</v>
      </c>
    </row>
    <row r="1180" spans="1:3">
      <c r="A1180">
        <v>1156</v>
      </c>
      <c r="B1180">
        <v>36.959432961218205</v>
      </c>
      <c r="C1180">
        <v>-11.959432961218205</v>
      </c>
    </row>
    <row r="1181" spans="1:3">
      <c r="A1181">
        <v>1157</v>
      </c>
      <c r="B1181">
        <v>22.473304982809353</v>
      </c>
      <c r="C1181">
        <v>-2.4733049828093527</v>
      </c>
    </row>
    <row r="1182" spans="1:3">
      <c r="A1182">
        <v>1158</v>
      </c>
      <c r="B1182">
        <v>32.130723635081921</v>
      </c>
      <c r="C1182">
        <v>12.869276364918079</v>
      </c>
    </row>
    <row r="1183" spans="1:3">
      <c r="A1183">
        <v>1159</v>
      </c>
      <c r="B1183">
        <v>36.959432961218205</v>
      </c>
      <c r="C1183">
        <v>3.0405670387817949</v>
      </c>
    </row>
    <row r="1184" spans="1:3">
      <c r="A1184">
        <v>1160</v>
      </c>
      <c r="B1184">
        <v>35.027949230763696</v>
      </c>
      <c r="C1184">
        <v>-15.027949230763696</v>
      </c>
    </row>
    <row r="1185" spans="1:3">
      <c r="A1185">
        <v>1161</v>
      </c>
      <c r="B1185">
        <v>27.302014308945637</v>
      </c>
      <c r="C1185">
        <v>7.6979856910543631</v>
      </c>
    </row>
    <row r="1186" spans="1:3">
      <c r="A1186">
        <v>1162</v>
      </c>
      <c r="B1186">
        <v>32.130723635081921</v>
      </c>
      <c r="C1186">
        <v>-12.130723635081921</v>
      </c>
    </row>
    <row r="1187" spans="1:3">
      <c r="A1187">
        <v>1163</v>
      </c>
      <c r="B1187">
        <v>36.959432961218205</v>
      </c>
      <c r="C1187">
        <v>13.040567038781795</v>
      </c>
    </row>
    <row r="1188" spans="1:3">
      <c r="A1188">
        <v>1164</v>
      </c>
      <c r="B1188">
        <v>27.302014308945637</v>
      </c>
      <c r="C1188">
        <v>12.697985691054363</v>
      </c>
    </row>
    <row r="1189" spans="1:3">
      <c r="A1189">
        <v>1165</v>
      </c>
      <c r="B1189">
        <v>32.130723635081921</v>
      </c>
      <c r="C1189">
        <v>-7.130723635081921</v>
      </c>
    </row>
    <row r="1190" spans="1:3">
      <c r="A1190">
        <v>1166</v>
      </c>
      <c r="B1190">
        <v>22.473304982809353</v>
      </c>
      <c r="C1190">
        <v>2.5266950171906473</v>
      </c>
    </row>
    <row r="1191" spans="1:3">
      <c r="A1191">
        <v>1167</v>
      </c>
      <c r="B1191">
        <v>36.959432961218205</v>
      </c>
      <c r="C1191">
        <v>-1.9594329612182051</v>
      </c>
    </row>
    <row r="1192" spans="1:3">
      <c r="A1192">
        <v>1168</v>
      </c>
      <c r="B1192">
        <v>36.959432961218205</v>
      </c>
      <c r="C1192">
        <v>13.040567038781795</v>
      </c>
    </row>
    <row r="1193" spans="1:3">
      <c r="A1193">
        <v>1169</v>
      </c>
      <c r="B1193">
        <v>22.473304982809353</v>
      </c>
      <c r="C1193">
        <v>-2.4733049828093527</v>
      </c>
    </row>
    <row r="1194" spans="1:3">
      <c r="A1194">
        <v>1170</v>
      </c>
      <c r="B1194">
        <v>27.302014308945637</v>
      </c>
      <c r="C1194">
        <v>-2.3020143089456369</v>
      </c>
    </row>
    <row r="1195" spans="1:3">
      <c r="A1195">
        <v>1171</v>
      </c>
      <c r="B1195">
        <v>27.302014308945637</v>
      </c>
      <c r="C1195">
        <v>-2.3020143089456369</v>
      </c>
    </row>
    <row r="1196" spans="1:3">
      <c r="A1196">
        <v>1172</v>
      </c>
      <c r="B1196">
        <v>22.473304982809353</v>
      </c>
      <c r="C1196">
        <v>-2.4733049828093527</v>
      </c>
    </row>
    <row r="1197" spans="1:3">
      <c r="A1197">
        <v>1173</v>
      </c>
      <c r="B1197">
        <v>17.644595656673069</v>
      </c>
      <c r="C1197">
        <v>-2.6445956566730686</v>
      </c>
    </row>
    <row r="1198" spans="1:3">
      <c r="A1198">
        <v>1174</v>
      </c>
      <c r="B1198">
        <v>24.791085459354768</v>
      </c>
      <c r="C1198">
        <v>2.2089145406452317</v>
      </c>
    </row>
    <row r="1199" spans="1:3">
      <c r="A1199">
        <v>1175</v>
      </c>
      <c r="B1199">
        <v>27.302014308945637</v>
      </c>
      <c r="C1199">
        <v>12.697985691054363</v>
      </c>
    </row>
    <row r="1200" spans="1:3">
      <c r="A1200">
        <v>1176</v>
      </c>
      <c r="B1200">
        <v>32.130723635081921</v>
      </c>
      <c r="C1200">
        <v>-2.130723635081921</v>
      </c>
    </row>
    <row r="1201" spans="1:3">
      <c r="A1201">
        <v>1177</v>
      </c>
      <c r="B1201">
        <v>27.784885241559266</v>
      </c>
      <c r="C1201">
        <v>1.215114758440734</v>
      </c>
    </row>
    <row r="1202" spans="1:3">
      <c r="A1202">
        <v>1178</v>
      </c>
      <c r="B1202">
        <v>34.062207365536437</v>
      </c>
      <c r="C1202">
        <v>15.937792634463563</v>
      </c>
    </row>
    <row r="1203" spans="1:3">
      <c r="A1203">
        <v>1179</v>
      </c>
      <c r="B1203">
        <v>27.302014308945637</v>
      </c>
      <c r="C1203">
        <v>-12.302014308945637</v>
      </c>
    </row>
    <row r="1204" spans="1:3">
      <c r="A1204">
        <v>1180</v>
      </c>
      <c r="B1204">
        <v>32.130723635081921</v>
      </c>
      <c r="C1204">
        <v>-7.130723635081921</v>
      </c>
    </row>
    <row r="1205" spans="1:3">
      <c r="A1205">
        <v>1181</v>
      </c>
      <c r="B1205">
        <v>27.302014308945637</v>
      </c>
      <c r="C1205">
        <v>-2.3020143089456369</v>
      </c>
    </row>
    <row r="1206" spans="1:3">
      <c r="A1206">
        <v>1182</v>
      </c>
      <c r="B1206">
        <v>22.473304982809353</v>
      </c>
      <c r="C1206">
        <v>-2.4733049828093527</v>
      </c>
    </row>
    <row r="1207" spans="1:3">
      <c r="A1207">
        <v>1183</v>
      </c>
      <c r="B1207">
        <v>22.2801566097639</v>
      </c>
      <c r="C1207">
        <v>-6.2801566097638997</v>
      </c>
    </row>
    <row r="1208" spans="1:3">
      <c r="A1208">
        <v>1184</v>
      </c>
      <c r="B1208">
        <v>35.221097603809149</v>
      </c>
      <c r="C1208">
        <v>-4.2210976038091488</v>
      </c>
    </row>
    <row r="1209" spans="1:3">
      <c r="A1209">
        <v>1185</v>
      </c>
      <c r="B1209">
        <v>27.302014308945637</v>
      </c>
      <c r="C1209">
        <v>-12.302014308945637</v>
      </c>
    </row>
    <row r="1210" spans="1:3">
      <c r="A1210">
        <v>1186</v>
      </c>
      <c r="B1210">
        <v>22.473304982809353</v>
      </c>
      <c r="C1210">
        <v>-7.4733049828093527</v>
      </c>
    </row>
    <row r="1211" spans="1:3">
      <c r="A1211">
        <v>1187</v>
      </c>
      <c r="B1211">
        <v>35.027949230763696</v>
      </c>
      <c r="C1211">
        <v>4.9720507692363043</v>
      </c>
    </row>
    <row r="1212" spans="1:3">
      <c r="A1212">
        <v>1188</v>
      </c>
      <c r="B1212">
        <v>22.473304982809353</v>
      </c>
      <c r="C1212">
        <v>-2.4733049828093527</v>
      </c>
    </row>
    <row r="1213" spans="1:3">
      <c r="A1213">
        <v>1189</v>
      </c>
      <c r="B1213">
        <v>36.476562028604576</v>
      </c>
      <c r="C1213">
        <v>-0.47656202860457597</v>
      </c>
    </row>
    <row r="1214" spans="1:3">
      <c r="A1214">
        <v>1190</v>
      </c>
      <c r="B1214">
        <v>27.302014308945637</v>
      </c>
      <c r="C1214">
        <v>-12.302014308945637</v>
      </c>
    </row>
    <row r="1215" spans="1:3">
      <c r="A1215">
        <v>1191</v>
      </c>
      <c r="B1215">
        <v>27.302014308945637</v>
      </c>
      <c r="C1215">
        <v>2.6979856910543631</v>
      </c>
    </row>
    <row r="1216" spans="1:3">
      <c r="A1216">
        <v>1192</v>
      </c>
      <c r="B1216">
        <v>17.644595656673069</v>
      </c>
      <c r="C1216">
        <v>2.3554043433269314</v>
      </c>
    </row>
    <row r="1217" spans="1:3">
      <c r="A1217">
        <v>1193</v>
      </c>
      <c r="B1217">
        <v>36.959432961218205</v>
      </c>
      <c r="C1217">
        <v>3.0405670387817949</v>
      </c>
    </row>
    <row r="1218" spans="1:3">
      <c r="A1218">
        <v>1194</v>
      </c>
      <c r="B1218">
        <v>35.027949230763696</v>
      </c>
      <c r="C1218">
        <v>-15.027949230763696</v>
      </c>
    </row>
    <row r="1219" spans="1:3">
      <c r="A1219">
        <v>1195</v>
      </c>
      <c r="B1219">
        <v>27.302014308945637</v>
      </c>
      <c r="C1219">
        <v>12.697985691054363</v>
      </c>
    </row>
    <row r="1220" spans="1:3">
      <c r="A1220">
        <v>1196</v>
      </c>
      <c r="B1220">
        <v>32.130723635081921</v>
      </c>
      <c r="C1220">
        <v>7.869276364918079</v>
      </c>
    </row>
    <row r="1221" spans="1:3">
      <c r="A1221">
        <v>1197</v>
      </c>
      <c r="B1221">
        <v>27.784885241559266</v>
      </c>
      <c r="C1221">
        <v>1.215114758440734</v>
      </c>
    </row>
    <row r="1222" spans="1:3">
      <c r="A1222">
        <v>1198</v>
      </c>
      <c r="B1222">
        <v>35.027949230763696</v>
      </c>
      <c r="C1222">
        <v>4.9720507692363043</v>
      </c>
    </row>
    <row r="1223" spans="1:3">
      <c r="A1223">
        <v>1199</v>
      </c>
      <c r="B1223">
        <v>22.473304982809353</v>
      </c>
      <c r="C1223">
        <v>2.5266950171906473</v>
      </c>
    </row>
    <row r="1224" spans="1:3">
      <c r="A1224">
        <v>1200</v>
      </c>
      <c r="B1224">
        <v>22.473304982809353</v>
      </c>
      <c r="C1224">
        <v>-2.4733049828093527</v>
      </c>
    </row>
    <row r="1225" spans="1:3">
      <c r="A1225">
        <v>1201</v>
      </c>
      <c r="B1225">
        <v>35.027949230763696</v>
      </c>
      <c r="C1225">
        <v>-20.027949230763696</v>
      </c>
    </row>
    <row r="1226" spans="1:3">
      <c r="A1226">
        <v>1202</v>
      </c>
      <c r="B1226">
        <v>27.302014308945637</v>
      </c>
      <c r="C1226">
        <v>-7.3020143089456369</v>
      </c>
    </row>
    <row r="1227" spans="1:3">
      <c r="A1227">
        <v>1203</v>
      </c>
      <c r="B1227">
        <v>32.130723635081921</v>
      </c>
      <c r="C1227">
        <v>2.869276364918079</v>
      </c>
    </row>
    <row r="1228" spans="1:3">
      <c r="A1228">
        <v>1204</v>
      </c>
      <c r="B1228">
        <v>35.027949230763696</v>
      </c>
      <c r="C1228">
        <v>-20.027949230763696</v>
      </c>
    </row>
    <row r="1229" spans="1:3">
      <c r="A1229">
        <v>1205</v>
      </c>
      <c r="B1229">
        <v>32.999891313786456</v>
      </c>
      <c r="C1229">
        <v>6.0001086862135438</v>
      </c>
    </row>
    <row r="1230" spans="1:3">
      <c r="A1230">
        <v>1206</v>
      </c>
      <c r="B1230">
        <v>35.027949230763696</v>
      </c>
      <c r="C1230">
        <v>-25.027949230763696</v>
      </c>
    </row>
    <row r="1231" spans="1:3">
      <c r="A1231">
        <v>1207</v>
      </c>
      <c r="B1231">
        <v>22.2801566097639</v>
      </c>
      <c r="C1231">
        <v>-6.2801566097638997</v>
      </c>
    </row>
    <row r="1232" spans="1:3">
      <c r="A1232">
        <v>1208</v>
      </c>
      <c r="B1232">
        <v>17.644595656673069</v>
      </c>
      <c r="C1232">
        <v>-2.6445956566730686</v>
      </c>
    </row>
    <row r="1233" spans="1:3">
      <c r="A1233">
        <v>1209</v>
      </c>
      <c r="B1233">
        <v>22.473304982809353</v>
      </c>
      <c r="C1233">
        <v>-7.4733049828093527</v>
      </c>
    </row>
    <row r="1234" spans="1:3">
      <c r="A1234">
        <v>1210</v>
      </c>
      <c r="B1234">
        <v>35.027949230763696</v>
      </c>
      <c r="C1234">
        <v>-20.027949230763696</v>
      </c>
    </row>
    <row r="1235" spans="1:3">
      <c r="A1235">
        <v>1211</v>
      </c>
      <c r="B1235">
        <v>36.959432961218205</v>
      </c>
      <c r="C1235">
        <v>3.0405670387817949</v>
      </c>
    </row>
    <row r="1236" spans="1:3">
      <c r="A1236">
        <v>1212</v>
      </c>
      <c r="B1236">
        <v>22.473304982809353</v>
      </c>
      <c r="C1236">
        <v>-2.4733049828093527</v>
      </c>
    </row>
    <row r="1237" spans="1:3">
      <c r="A1237">
        <v>1213</v>
      </c>
      <c r="B1237">
        <v>36.28341365555913</v>
      </c>
      <c r="C1237">
        <v>-1.28341365555913</v>
      </c>
    </row>
    <row r="1238" spans="1:3">
      <c r="A1238">
        <v>1214</v>
      </c>
      <c r="B1238">
        <v>17.644595656673069</v>
      </c>
      <c r="C1238">
        <v>-2.6445956566730686</v>
      </c>
    </row>
    <row r="1239" spans="1:3">
      <c r="A1239">
        <v>1215</v>
      </c>
      <c r="B1239">
        <v>22.473304982809353</v>
      </c>
      <c r="C1239">
        <v>-2.4733049828093527</v>
      </c>
    </row>
    <row r="1240" spans="1:3">
      <c r="A1240">
        <v>1216</v>
      </c>
      <c r="B1240">
        <v>22.473304982809353</v>
      </c>
      <c r="C1240">
        <v>12.526695017190647</v>
      </c>
    </row>
    <row r="1241" spans="1:3">
      <c r="A1241">
        <v>1217</v>
      </c>
      <c r="B1241">
        <v>32.130723635081921</v>
      </c>
      <c r="C1241">
        <v>-7.130723635081921</v>
      </c>
    </row>
    <row r="1242" spans="1:3">
      <c r="A1242">
        <v>1218</v>
      </c>
      <c r="B1242">
        <v>17.644595656673069</v>
      </c>
      <c r="C1242">
        <v>-2.6445956566730686</v>
      </c>
    </row>
    <row r="1243" spans="1:3">
      <c r="A1243">
        <v>1219</v>
      </c>
      <c r="B1243">
        <v>32.130723635081921</v>
      </c>
      <c r="C1243">
        <v>-12.130723635081921</v>
      </c>
    </row>
    <row r="1244" spans="1:3">
      <c r="A1244">
        <v>1220</v>
      </c>
      <c r="B1244">
        <v>32.130723635081921</v>
      </c>
      <c r="C1244">
        <v>-2.130723635081921</v>
      </c>
    </row>
    <row r="1245" spans="1:3">
      <c r="A1245">
        <v>1221</v>
      </c>
      <c r="B1245">
        <v>36.959432961218205</v>
      </c>
      <c r="C1245">
        <v>3.0405670387817949</v>
      </c>
    </row>
    <row r="1246" spans="1:3">
      <c r="A1246">
        <v>1222</v>
      </c>
      <c r="B1246">
        <v>32.130723635081921</v>
      </c>
      <c r="C1246">
        <v>2.869276364918079</v>
      </c>
    </row>
    <row r="1247" spans="1:3">
      <c r="A1247">
        <v>1223</v>
      </c>
      <c r="B1247">
        <v>36.959432961218205</v>
      </c>
      <c r="C1247">
        <v>-6.9594329612182051</v>
      </c>
    </row>
    <row r="1248" spans="1:3">
      <c r="A1248">
        <v>1224</v>
      </c>
      <c r="B1248">
        <v>22.473304982809353</v>
      </c>
      <c r="C1248">
        <v>17.526695017190647</v>
      </c>
    </row>
    <row r="1249" spans="1:3">
      <c r="A1249">
        <v>1225</v>
      </c>
      <c r="B1249">
        <v>15.906260299264005</v>
      </c>
      <c r="C1249">
        <v>6.0937397007359948</v>
      </c>
    </row>
    <row r="1250" spans="1:3">
      <c r="A1250">
        <v>1226</v>
      </c>
      <c r="B1250">
        <v>22.473304982809353</v>
      </c>
      <c r="C1250">
        <v>12.526695017190647</v>
      </c>
    </row>
    <row r="1251" spans="1:3">
      <c r="A1251">
        <v>1227</v>
      </c>
      <c r="B1251">
        <v>17.644595656673069</v>
      </c>
      <c r="C1251">
        <v>2.3554043433269314</v>
      </c>
    </row>
    <row r="1252" spans="1:3">
      <c r="A1252">
        <v>1228</v>
      </c>
      <c r="B1252">
        <v>32.130723635081921</v>
      </c>
      <c r="C1252">
        <v>-12.130723635081921</v>
      </c>
    </row>
    <row r="1253" spans="1:3">
      <c r="A1253">
        <v>1229</v>
      </c>
      <c r="B1253">
        <v>32.130723635081921</v>
      </c>
      <c r="C1253">
        <v>-12.130723635081921</v>
      </c>
    </row>
    <row r="1254" spans="1:3">
      <c r="A1254">
        <v>1230</v>
      </c>
      <c r="B1254">
        <v>32.130723635081921</v>
      </c>
      <c r="C1254">
        <v>2.869276364918079</v>
      </c>
    </row>
    <row r="1255" spans="1:3">
      <c r="A1255">
        <v>1231</v>
      </c>
      <c r="B1255">
        <v>17.644595656673069</v>
      </c>
      <c r="C1255">
        <v>-2.6445956566730686</v>
      </c>
    </row>
    <row r="1256" spans="1:3">
      <c r="A1256">
        <v>1232</v>
      </c>
      <c r="B1256">
        <v>27.302014308945637</v>
      </c>
      <c r="C1256">
        <v>12.697985691054363</v>
      </c>
    </row>
    <row r="1257" spans="1:3">
      <c r="A1257">
        <v>1233</v>
      </c>
      <c r="B1257">
        <v>32.130723635081921</v>
      </c>
      <c r="C1257">
        <v>7.869276364918079</v>
      </c>
    </row>
    <row r="1258" spans="1:3">
      <c r="A1258">
        <v>1234</v>
      </c>
      <c r="B1258">
        <v>22.473304982809353</v>
      </c>
      <c r="C1258">
        <v>-2.4733049828093527</v>
      </c>
    </row>
    <row r="1259" spans="1:3">
      <c r="A1259">
        <v>1235</v>
      </c>
      <c r="B1259">
        <v>32.130723635081921</v>
      </c>
      <c r="C1259">
        <v>-7.130723635081921</v>
      </c>
    </row>
    <row r="1260" spans="1:3">
      <c r="A1260">
        <v>1236</v>
      </c>
      <c r="B1260">
        <v>32.130723635081921</v>
      </c>
      <c r="C1260">
        <v>-2.130723635081921</v>
      </c>
    </row>
    <row r="1261" spans="1:3">
      <c r="A1261">
        <v>1237</v>
      </c>
      <c r="B1261">
        <v>27.302014308945637</v>
      </c>
      <c r="C1261">
        <v>-12.302014308945637</v>
      </c>
    </row>
    <row r="1262" spans="1:3">
      <c r="A1262">
        <v>1238</v>
      </c>
      <c r="B1262">
        <v>22.473304982809353</v>
      </c>
      <c r="C1262">
        <v>2.5266950171906473</v>
      </c>
    </row>
    <row r="1263" spans="1:3">
      <c r="A1263">
        <v>1239</v>
      </c>
      <c r="B1263">
        <v>22.473304982809353</v>
      </c>
      <c r="C1263">
        <v>-7.4733049828093527</v>
      </c>
    </row>
    <row r="1264" spans="1:3">
      <c r="A1264">
        <v>1240</v>
      </c>
      <c r="B1264">
        <v>35.414245976854595</v>
      </c>
      <c r="C1264">
        <v>18.585754023145405</v>
      </c>
    </row>
    <row r="1265" spans="1:3">
      <c r="A1265">
        <v>1241</v>
      </c>
      <c r="B1265">
        <v>27.302014308945637</v>
      </c>
      <c r="C1265">
        <v>-2.3020143089456369</v>
      </c>
    </row>
    <row r="1266" spans="1:3">
      <c r="A1266">
        <v>1242</v>
      </c>
      <c r="B1266">
        <v>15.906260299264005</v>
      </c>
      <c r="C1266">
        <v>6.0937397007359948</v>
      </c>
    </row>
    <row r="1267" spans="1:3">
      <c r="A1267">
        <v>1243</v>
      </c>
      <c r="B1267">
        <v>27.302014308945637</v>
      </c>
      <c r="C1267">
        <v>-12.302014308945637</v>
      </c>
    </row>
    <row r="1268" spans="1:3">
      <c r="A1268">
        <v>1244</v>
      </c>
      <c r="B1268">
        <v>22.473304982809353</v>
      </c>
      <c r="C1268">
        <v>-2.4733049828093527</v>
      </c>
    </row>
    <row r="1269" spans="1:3">
      <c r="A1269">
        <v>1245</v>
      </c>
      <c r="B1269">
        <v>27.302014308945637</v>
      </c>
      <c r="C1269">
        <v>2.6979856910543631</v>
      </c>
    </row>
    <row r="1270" spans="1:3">
      <c r="A1270">
        <v>1246</v>
      </c>
      <c r="B1270">
        <v>27.302014308945637</v>
      </c>
      <c r="C1270">
        <v>12.697985691054363</v>
      </c>
    </row>
    <row r="1271" spans="1:3">
      <c r="A1271">
        <v>1247</v>
      </c>
      <c r="B1271">
        <v>24.501362899786592</v>
      </c>
      <c r="C1271">
        <v>2.4986371002134078</v>
      </c>
    </row>
    <row r="1272" spans="1:3">
      <c r="A1272">
        <v>1248</v>
      </c>
      <c r="B1272">
        <v>22.473304982809353</v>
      </c>
      <c r="C1272">
        <v>12.526695017190647</v>
      </c>
    </row>
    <row r="1273" spans="1:3">
      <c r="A1273">
        <v>1249</v>
      </c>
      <c r="B1273">
        <v>35.027949230763696</v>
      </c>
      <c r="C1273">
        <v>4.9720507692363043</v>
      </c>
    </row>
    <row r="1274" spans="1:3">
      <c r="A1274">
        <v>1250</v>
      </c>
      <c r="B1274">
        <v>31.454704329422846</v>
      </c>
      <c r="C1274">
        <v>0.54529567057715411</v>
      </c>
    </row>
    <row r="1275" spans="1:3">
      <c r="A1275">
        <v>1251</v>
      </c>
      <c r="B1275">
        <v>35.414245976854595</v>
      </c>
      <c r="C1275">
        <v>18.585754023145405</v>
      </c>
    </row>
    <row r="1276" spans="1:3">
      <c r="A1276">
        <v>1252</v>
      </c>
      <c r="B1276">
        <v>36.959432961218205</v>
      </c>
      <c r="C1276">
        <v>-11.959432961218205</v>
      </c>
    </row>
    <row r="1277" spans="1:3">
      <c r="A1277">
        <v>1253</v>
      </c>
      <c r="B1277">
        <v>27.302014308945637</v>
      </c>
      <c r="C1277">
        <v>2.6979856910543631</v>
      </c>
    </row>
    <row r="1278" spans="1:3">
      <c r="A1278">
        <v>1254</v>
      </c>
      <c r="B1278">
        <v>36.476562028604576</v>
      </c>
      <c r="C1278">
        <v>-0.47656202860457597</v>
      </c>
    </row>
    <row r="1279" spans="1:3">
      <c r="A1279">
        <v>1255</v>
      </c>
      <c r="B1279">
        <v>27.302014308945637</v>
      </c>
      <c r="C1279">
        <v>-12.302014308945637</v>
      </c>
    </row>
    <row r="1280" spans="1:3">
      <c r="A1280">
        <v>1256</v>
      </c>
      <c r="B1280">
        <v>36.959432961218205</v>
      </c>
      <c r="C1280">
        <v>8.0405670387817949</v>
      </c>
    </row>
    <row r="1281" spans="1:3">
      <c r="A1281">
        <v>1257</v>
      </c>
      <c r="B1281">
        <v>27.302014308945637</v>
      </c>
      <c r="C1281">
        <v>-2.3020143089456369</v>
      </c>
    </row>
    <row r="1282" spans="1:3">
      <c r="A1282">
        <v>1258</v>
      </c>
      <c r="B1282">
        <v>27.302014308945637</v>
      </c>
      <c r="C1282">
        <v>-2.3020143089456369</v>
      </c>
    </row>
    <row r="1283" spans="1:3">
      <c r="A1283">
        <v>1259</v>
      </c>
      <c r="B1283">
        <v>34.834800857718243</v>
      </c>
      <c r="C1283">
        <v>3.1651991422817574</v>
      </c>
    </row>
    <row r="1284" spans="1:3">
      <c r="A1284">
        <v>1260</v>
      </c>
      <c r="B1284">
        <v>36.669710401650029</v>
      </c>
      <c r="C1284">
        <v>-4.669710401650029</v>
      </c>
    </row>
    <row r="1285" spans="1:3">
      <c r="A1285">
        <v>1261</v>
      </c>
      <c r="B1285">
        <v>27.302014308945637</v>
      </c>
      <c r="C1285">
        <v>-7.3020143089456369</v>
      </c>
    </row>
    <row r="1286" spans="1:3">
      <c r="A1286">
        <v>1262</v>
      </c>
      <c r="B1286">
        <v>27.302014308945637</v>
      </c>
      <c r="C1286">
        <v>12.697985691054363</v>
      </c>
    </row>
    <row r="1287" spans="1:3">
      <c r="A1287">
        <v>1263</v>
      </c>
      <c r="B1287">
        <v>36.959432961218205</v>
      </c>
      <c r="C1287">
        <v>8.0405670387817949</v>
      </c>
    </row>
    <row r="1288" spans="1:3">
      <c r="A1288">
        <v>1264</v>
      </c>
      <c r="B1288">
        <v>36.959432961218205</v>
      </c>
      <c r="C1288">
        <v>-11.959432961218205</v>
      </c>
    </row>
    <row r="1289" spans="1:3">
      <c r="A1289">
        <v>1265</v>
      </c>
      <c r="B1289">
        <v>27.302014308945637</v>
      </c>
      <c r="C1289">
        <v>-12.302014308945637</v>
      </c>
    </row>
    <row r="1290" spans="1:3">
      <c r="A1290">
        <v>1266</v>
      </c>
      <c r="B1290">
        <v>35.027949230763696</v>
      </c>
      <c r="C1290">
        <v>-5.0279492307636957</v>
      </c>
    </row>
    <row r="1291" spans="1:3">
      <c r="A1291">
        <v>1267</v>
      </c>
      <c r="B1291">
        <v>27.302014308945637</v>
      </c>
      <c r="C1291">
        <v>7.6979856910543631</v>
      </c>
    </row>
    <row r="1292" spans="1:3">
      <c r="A1292">
        <v>1268</v>
      </c>
      <c r="B1292">
        <v>22.473304982809353</v>
      </c>
      <c r="C1292">
        <v>-7.4733049828093527</v>
      </c>
    </row>
    <row r="1293" spans="1:3">
      <c r="A1293">
        <v>1269</v>
      </c>
      <c r="B1293">
        <v>32.130723635081921</v>
      </c>
      <c r="C1293">
        <v>-12.130723635081921</v>
      </c>
    </row>
    <row r="1294" spans="1:3">
      <c r="A1294">
        <v>1270</v>
      </c>
      <c r="B1294">
        <v>17.644595656673069</v>
      </c>
      <c r="C1294">
        <v>-7.6445956566730686</v>
      </c>
    </row>
    <row r="1295" spans="1:3">
      <c r="A1295">
        <v>1271</v>
      </c>
      <c r="B1295">
        <v>27.302014308945637</v>
      </c>
      <c r="C1295">
        <v>-2.3020143089456369</v>
      </c>
    </row>
    <row r="1296" spans="1:3">
      <c r="A1296">
        <v>1272</v>
      </c>
      <c r="B1296">
        <v>32.130723635081921</v>
      </c>
      <c r="C1296">
        <v>12.869276364918079</v>
      </c>
    </row>
    <row r="1297" spans="1:3">
      <c r="A1297">
        <v>1273</v>
      </c>
      <c r="B1297">
        <v>34.834800857718243</v>
      </c>
      <c r="C1297">
        <v>3.1651991422817574</v>
      </c>
    </row>
    <row r="1298" spans="1:3">
      <c r="A1298">
        <v>1274</v>
      </c>
      <c r="B1298">
        <v>17.644595656673069</v>
      </c>
      <c r="C1298">
        <v>-2.6445956566730686</v>
      </c>
    </row>
    <row r="1299" spans="1:3">
      <c r="A1299">
        <v>1275</v>
      </c>
      <c r="B1299">
        <v>32.130723635081921</v>
      </c>
      <c r="C1299">
        <v>-7.130723635081921</v>
      </c>
    </row>
    <row r="1300" spans="1:3">
      <c r="A1300">
        <v>1276</v>
      </c>
      <c r="B1300">
        <v>27.302014308945637</v>
      </c>
      <c r="C1300">
        <v>-2.3020143089456369</v>
      </c>
    </row>
    <row r="1301" spans="1:3">
      <c r="A1301">
        <v>1277</v>
      </c>
      <c r="B1301">
        <v>32.130723635081921</v>
      </c>
      <c r="C1301">
        <v>-7.130723635081921</v>
      </c>
    </row>
    <row r="1302" spans="1:3">
      <c r="A1302">
        <v>1278</v>
      </c>
      <c r="B1302">
        <v>22.473304982809353</v>
      </c>
      <c r="C1302">
        <v>2.5266950171906473</v>
      </c>
    </row>
    <row r="1303" spans="1:3">
      <c r="A1303">
        <v>1279</v>
      </c>
      <c r="B1303">
        <v>36.573136215127306</v>
      </c>
      <c r="C1303">
        <v>5.4268637848726939</v>
      </c>
    </row>
    <row r="1304" spans="1:3">
      <c r="A1304">
        <v>1280</v>
      </c>
      <c r="B1304">
        <v>22.859601728900259</v>
      </c>
      <c r="C1304">
        <v>0.14039827109974112</v>
      </c>
    </row>
    <row r="1305" spans="1:3">
      <c r="A1305">
        <v>1281</v>
      </c>
      <c r="B1305">
        <v>22.473304982809353</v>
      </c>
      <c r="C1305">
        <v>12.526695017190647</v>
      </c>
    </row>
    <row r="1306" spans="1:3">
      <c r="A1306">
        <v>1282</v>
      </c>
      <c r="B1306">
        <v>27.302014308945637</v>
      </c>
      <c r="C1306">
        <v>-7.3020143089456369</v>
      </c>
    </row>
    <row r="1307" spans="1:3">
      <c r="A1307">
        <v>1283</v>
      </c>
      <c r="B1307">
        <v>35.027949230763696</v>
      </c>
      <c r="C1307">
        <v>-20.027949230763696</v>
      </c>
    </row>
    <row r="1308" spans="1:3">
      <c r="A1308">
        <v>1284</v>
      </c>
      <c r="B1308">
        <v>36.959432961218205</v>
      </c>
      <c r="C1308">
        <v>3.0405670387817949</v>
      </c>
    </row>
    <row r="1309" spans="1:3">
      <c r="A1309">
        <v>1285</v>
      </c>
      <c r="B1309">
        <v>36.959432961218205</v>
      </c>
      <c r="C1309">
        <v>3.0405670387817949</v>
      </c>
    </row>
    <row r="1310" spans="1:3">
      <c r="A1310">
        <v>1286</v>
      </c>
      <c r="B1310">
        <v>27.302014308945637</v>
      </c>
      <c r="C1310">
        <v>-2.3020143089456369</v>
      </c>
    </row>
    <row r="1311" spans="1:3">
      <c r="A1311">
        <v>1287</v>
      </c>
      <c r="B1311">
        <v>15.906260299264005</v>
      </c>
      <c r="C1311">
        <v>6.0937397007359948</v>
      </c>
    </row>
    <row r="1312" spans="1:3">
      <c r="A1312">
        <v>1288</v>
      </c>
      <c r="B1312">
        <v>36.959432961218205</v>
      </c>
      <c r="C1312">
        <v>-6.9594329612182051</v>
      </c>
    </row>
    <row r="1313" spans="1:3">
      <c r="A1313">
        <v>1289</v>
      </c>
      <c r="B1313">
        <v>17.644595656673069</v>
      </c>
      <c r="C1313">
        <v>-2.6445956566730686</v>
      </c>
    </row>
    <row r="1314" spans="1:3">
      <c r="A1314">
        <v>1290</v>
      </c>
      <c r="B1314">
        <v>27.302014308945637</v>
      </c>
      <c r="C1314">
        <v>2.6979856910543631</v>
      </c>
    </row>
    <row r="1315" spans="1:3">
      <c r="A1315">
        <v>1291</v>
      </c>
      <c r="B1315">
        <v>27.302014308945637</v>
      </c>
      <c r="C1315">
        <v>-12.302014308945637</v>
      </c>
    </row>
    <row r="1316" spans="1:3">
      <c r="A1316">
        <v>1292</v>
      </c>
      <c r="B1316">
        <v>36.959432961218205</v>
      </c>
      <c r="C1316">
        <v>13.040567038781795</v>
      </c>
    </row>
    <row r="1317" spans="1:3">
      <c r="A1317">
        <v>1293</v>
      </c>
      <c r="B1317">
        <v>15.906260299264005</v>
      </c>
      <c r="C1317">
        <v>6.0937397007359948</v>
      </c>
    </row>
    <row r="1318" spans="1:3">
      <c r="A1318">
        <v>1294</v>
      </c>
      <c r="B1318">
        <v>22.473304982809353</v>
      </c>
      <c r="C1318">
        <v>0.52669501719064726</v>
      </c>
    </row>
    <row r="1319" spans="1:3">
      <c r="A1319">
        <v>1295</v>
      </c>
      <c r="B1319">
        <v>35.027949230763696</v>
      </c>
      <c r="C1319">
        <v>4.9720507692363043</v>
      </c>
    </row>
    <row r="1320" spans="1:3">
      <c r="A1320">
        <v>1296</v>
      </c>
      <c r="B1320">
        <v>27.302014308945637</v>
      </c>
      <c r="C1320">
        <v>12.697985691054363</v>
      </c>
    </row>
    <row r="1321" spans="1:3">
      <c r="A1321">
        <v>1297</v>
      </c>
      <c r="B1321">
        <v>36.669710401650029</v>
      </c>
      <c r="C1321">
        <v>-4.669710401650029</v>
      </c>
    </row>
    <row r="1322" spans="1:3">
      <c r="A1322">
        <v>1298</v>
      </c>
      <c r="B1322">
        <v>17.644595656673069</v>
      </c>
      <c r="C1322">
        <v>-7.6445956566730686</v>
      </c>
    </row>
    <row r="1323" spans="1:3">
      <c r="A1323">
        <v>1299</v>
      </c>
      <c r="B1323">
        <v>26.143124070672933</v>
      </c>
      <c r="C1323">
        <v>-10.143124070672933</v>
      </c>
    </row>
    <row r="1324" spans="1:3">
      <c r="A1324">
        <v>1300</v>
      </c>
      <c r="B1324">
        <v>32.130723635081921</v>
      </c>
      <c r="C1324">
        <v>-12.130723635081921</v>
      </c>
    </row>
    <row r="1325" spans="1:3">
      <c r="A1325">
        <v>1301</v>
      </c>
      <c r="B1325">
        <v>27.302014308945637</v>
      </c>
      <c r="C1325">
        <v>-2.3020143089456369</v>
      </c>
    </row>
    <row r="1326" spans="1:3">
      <c r="A1326">
        <v>1302</v>
      </c>
      <c r="B1326">
        <v>27.302014308945637</v>
      </c>
      <c r="C1326">
        <v>7.6979856910543631</v>
      </c>
    </row>
    <row r="1327" spans="1:3">
      <c r="A1327">
        <v>1303</v>
      </c>
      <c r="B1327">
        <v>27.302014308945637</v>
      </c>
      <c r="C1327">
        <v>2.6979856910543631</v>
      </c>
    </row>
    <row r="1328" spans="1:3">
      <c r="A1328">
        <v>1304</v>
      </c>
      <c r="B1328">
        <v>27.302014308945637</v>
      </c>
      <c r="C1328">
        <v>-2.3020143089456369</v>
      </c>
    </row>
    <row r="1329" spans="1:3">
      <c r="A1329">
        <v>1305</v>
      </c>
      <c r="B1329">
        <v>35.027949230763696</v>
      </c>
      <c r="C1329">
        <v>-5.0279492307636957</v>
      </c>
    </row>
    <row r="1330" spans="1:3">
      <c r="A1330">
        <v>1306</v>
      </c>
      <c r="B1330">
        <v>22.473304982809353</v>
      </c>
      <c r="C1330">
        <v>-12.473304982809353</v>
      </c>
    </row>
    <row r="1331" spans="1:3">
      <c r="A1331">
        <v>1307</v>
      </c>
      <c r="B1331">
        <v>36.959432961218205</v>
      </c>
      <c r="C1331">
        <v>3.0405670387817949</v>
      </c>
    </row>
    <row r="1332" spans="1:3">
      <c r="A1332">
        <v>1308</v>
      </c>
      <c r="B1332">
        <v>27.302014308945637</v>
      </c>
      <c r="C1332">
        <v>-7.3020143089456369</v>
      </c>
    </row>
    <row r="1333" spans="1:3">
      <c r="A1333">
        <v>1309</v>
      </c>
      <c r="B1333">
        <v>22.473304982809353</v>
      </c>
      <c r="C1333">
        <v>-2.4733049828093527</v>
      </c>
    </row>
    <row r="1334" spans="1:3">
      <c r="A1334">
        <v>1310</v>
      </c>
      <c r="B1334">
        <v>27.302014308945637</v>
      </c>
      <c r="C1334">
        <v>2.6979856910543631</v>
      </c>
    </row>
    <row r="1335" spans="1:3">
      <c r="A1335">
        <v>1311</v>
      </c>
      <c r="B1335">
        <v>22.473304982809353</v>
      </c>
      <c r="C1335">
        <v>-2.4733049828093527</v>
      </c>
    </row>
    <row r="1336" spans="1:3">
      <c r="A1336">
        <v>1312</v>
      </c>
      <c r="B1336">
        <v>32.130723635081921</v>
      </c>
      <c r="C1336">
        <v>12.869276364918079</v>
      </c>
    </row>
    <row r="1337" spans="1:3">
      <c r="A1337">
        <v>1313</v>
      </c>
      <c r="B1337">
        <v>36.959432961218205</v>
      </c>
      <c r="C1337">
        <v>-1.9594329612182051</v>
      </c>
    </row>
    <row r="1338" spans="1:3">
      <c r="A1338">
        <v>1314</v>
      </c>
      <c r="B1338">
        <v>36.959432961218205</v>
      </c>
      <c r="C1338">
        <v>3.0405670387817949</v>
      </c>
    </row>
    <row r="1339" spans="1:3">
      <c r="A1339">
        <v>1315</v>
      </c>
      <c r="B1339">
        <v>32.130723635081921</v>
      </c>
      <c r="C1339">
        <v>-12.130723635081921</v>
      </c>
    </row>
    <row r="1340" spans="1:3">
      <c r="A1340">
        <v>1316</v>
      </c>
      <c r="B1340">
        <v>36.959432961218205</v>
      </c>
      <c r="C1340">
        <v>13.040567038781795</v>
      </c>
    </row>
    <row r="1341" spans="1:3">
      <c r="A1341">
        <v>1317</v>
      </c>
      <c r="B1341">
        <v>32.130723635081921</v>
      </c>
      <c r="C1341">
        <v>-22.130723635081921</v>
      </c>
    </row>
    <row r="1342" spans="1:3">
      <c r="A1342">
        <v>1318</v>
      </c>
      <c r="B1342">
        <v>22.473304982809353</v>
      </c>
      <c r="C1342">
        <v>17.526695017190647</v>
      </c>
    </row>
    <row r="1343" spans="1:3">
      <c r="A1343">
        <v>1319</v>
      </c>
      <c r="B1343">
        <v>22.473304982809353</v>
      </c>
      <c r="C1343">
        <v>-7.4733049828093527</v>
      </c>
    </row>
    <row r="1344" spans="1:3">
      <c r="A1344">
        <v>1320</v>
      </c>
      <c r="B1344">
        <v>36.959432961218205</v>
      </c>
      <c r="C1344">
        <v>13.040567038781795</v>
      </c>
    </row>
    <row r="1345" spans="1:3">
      <c r="A1345">
        <v>1321</v>
      </c>
      <c r="B1345">
        <v>27.302014308945637</v>
      </c>
      <c r="C1345">
        <v>-2.3020143089456369</v>
      </c>
    </row>
    <row r="1346" spans="1:3">
      <c r="A1346">
        <v>1322</v>
      </c>
      <c r="B1346">
        <v>17.644595656673069</v>
      </c>
      <c r="C1346">
        <v>-2.6445956566730686</v>
      </c>
    </row>
    <row r="1347" spans="1:3">
      <c r="A1347">
        <v>1323</v>
      </c>
      <c r="B1347">
        <v>35.027949230763696</v>
      </c>
      <c r="C1347">
        <v>4.9720507692363043</v>
      </c>
    </row>
    <row r="1348" spans="1:3">
      <c r="A1348">
        <v>1324</v>
      </c>
      <c r="B1348">
        <v>36.959432961218205</v>
      </c>
      <c r="C1348">
        <v>-16.959432961218205</v>
      </c>
    </row>
    <row r="1349" spans="1:3">
      <c r="A1349">
        <v>1325</v>
      </c>
      <c r="B1349">
        <v>35.414245976854595</v>
      </c>
      <c r="C1349">
        <v>18.585754023145405</v>
      </c>
    </row>
    <row r="1350" spans="1:3">
      <c r="A1350">
        <v>1326</v>
      </c>
      <c r="B1350">
        <v>36.959432961218205</v>
      </c>
      <c r="C1350">
        <v>-1.9594329612182051</v>
      </c>
    </row>
    <row r="1351" spans="1:3">
      <c r="A1351">
        <v>1327</v>
      </c>
      <c r="B1351">
        <v>35.027949230763696</v>
      </c>
      <c r="C1351">
        <v>4.9720507692363043</v>
      </c>
    </row>
    <row r="1352" spans="1:3">
      <c r="A1352">
        <v>1328</v>
      </c>
      <c r="B1352">
        <v>36.669710401650029</v>
      </c>
      <c r="C1352">
        <v>-4.669710401650029</v>
      </c>
    </row>
    <row r="1353" spans="1:3">
      <c r="A1353">
        <v>1329</v>
      </c>
      <c r="B1353">
        <v>22.473304982809353</v>
      </c>
      <c r="C1353">
        <v>-2.4733049828093527</v>
      </c>
    </row>
    <row r="1354" spans="1:3">
      <c r="A1354">
        <v>1330</v>
      </c>
      <c r="B1354">
        <v>36.959432961218205</v>
      </c>
      <c r="C1354">
        <v>-11.959432961218205</v>
      </c>
    </row>
    <row r="1355" spans="1:3">
      <c r="A1355">
        <v>1331</v>
      </c>
      <c r="B1355">
        <v>36.959432961218205</v>
      </c>
      <c r="C1355">
        <v>-6.9594329612182051</v>
      </c>
    </row>
    <row r="1356" spans="1:3">
      <c r="A1356">
        <v>1332</v>
      </c>
      <c r="B1356">
        <v>17.644595656673069</v>
      </c>
      <c r="C1356">
        <v>-2.6445956566730686</v>
      </c>
    </row>
    <row r="1357" spans="1:3">
      <c r="A1357">
        <v>1333</v>
      </c>
      <c r="B1357">
        <v>22.473304982809353</v>
      </c>
      <c r="C1357">
        <v>0.52669501719064726</v>
      </c>
    </row>
    <row r="1358" spans="1:3">
      <c r="A1358">
        <v>1334</v>
      </c>
      <c r="B1358">
        <v>27.302014308945637</v>
      </c>
      <c r="C1358">
        <v>-2.3020143089456369</v>
      </c>
    </row>
    <row r="1359" spans="1:3">
      <c r="A1359">
        <v>1335</v>
      </c>
      <c r="B1359">
        <v>22.473304982809353</v>
      </c>
      <c r="C1359">
        <v>17.526695017190647</v>
      </c>
    </row>
    <row r="1360" spans="1:3">
      <c r="A1360">
        <v>1336</v>
      </c>
      <c r="B1360">
        <v>32.130723635081921</v>
      </c>
      <c r="C1360">
        <v>-12.130723635081921</v>
      </c>
    </row>
    <row r="1361" spans="1:3">
      <c r="A1361">
        <v>1337</v>
      </c>
      <c r="B1361">
        <v>34.062207365536437</v>
      </c>
      <c r="C1361">
        <v>15.937792634463563</v>
      </c>
    </row>
    <row r="1362" spans="1:3">
      <c r="A1362">
        <v>1338</v>
      </c>
      <c r="B1362">
        <v>27.302014308945637</v>
      </c>
      <c r="C1362">
        <v>-7.3020143089456369</v>
      </c>
    </row>
    <row r="1363" spans="1:3">
      <c r="A1363">
        <v>1339</v>
      </c>
      <c r="B1363">
        <v>27.302014308945637</v>
      </c>
      <c r="C1363">
        <v>-2.3020143089456369</v>
      </c>
    </row>
    <row r="1364" spans="1:3">
      <c r="A1364">
        <v>1340</v>
      </c>
      <c r="B1364">
        <v>35.414245976854595</v>
      </c>
      <c r="C1364">
        <v>18.585754023145405</v>
      </c>
    </row>
    <row r="1365" spans="1:3">
      <c r="A1365">
        <v>1341</v>
      </c>
      <c r="B1365">
        <v>27.302014308945637</v>
      </c>
      <c r="C1365">
        <v>7.6979856910543631</v>
      </c>
    </row>
    <row r="1366" spans="1:3">
      <c r="A1366">
        <v>1342</v>
      </c>
      <c r="B1366">
        <v>27.302014308945637</v>
      </c>
      <c r="C1366">
        <v>-12.302014308945637</v>
      </c>
    </row>
    <row r="1367" spans="1:3">
      <c r="A1367">
        <v>1343</v>
      </c>
      <c r="B1367">
        <v>17.644595656673069</v>
      </c>
      <c r="C1367">
        <v>-2.6445956566730686</v>
      </c>
    </row>
    <row r="1368" spans="1:3">
      <c r="A1368">
        <v>1344</v>
      </c>
      <c r="B1368">
        <v>22.473304982809353</v>
      </c>
      <c r="C1368">
        <v>12.526695017190647</v>
      </c>
    </row>
    <row r="1369" spans="1:3">
      <c r="A1369">
        <v>1345</v>
      </c>
      <c r="B1369">
        <v>36.959432961218205</v>
      </c>
      <c r="C1369">
        <v>13.040567038781795</v>
      </c>
    </row>
    <row r="1370" spans="1:3">
      <c r="A1370">
        <v>1346</v>
      </c>
      <c r="B1370">
        <v>36.959432961218205</v>
      </c>
      <c r="C1370">
        <v>-6.9594329612182051</v>
      </c>
    </row>
    <row r="1371" spans="1:3">
      <c r="A1371">
        <v>1347</v>
      </c>
      <c r="B1371">
        <v>22.473304982809353</v>
      </c>
      <c r="C1371">
        <v>-2.4733049828093527</v>
      </c>
    </row>
    <row r="1372" spans="1:3">
      <c r="A1372">
        <v>1348</v>
      </c>
      <c r="B1372">
        <v>35.221097603809149</v>
      </c>
      <c r="C1372">
        <v>-4.2210976038091488</v>
      </c>
    </row>
    <row r="1373" spans="1:3">
      <c r="A1373">
        <v>1349</v>
      </c>
      <c r="B1373">
        <v>27.302014308945637</v>
      </c>
      <c r="C1373">
        <v>-2.3020143089456369</v>
      </c>
    </row>
    <row r="1374" spans="1:3">
      <c r="A1374">
        <v>1350</v>
      </c>
      <c r="B1374">
        <v>22.473304982809353</v>
      </c>
      <c r="C1374">
        <v>-2.4733049828093527</v>
      </c>
    </row>
    <row r="1375" spans="1:3">
      <c r="A1375">
        <v>1351</v>
      </c>
      <c r="B1375">
        <v>35.027949230763696</v>
      </c>
      <c r="C1375">
        <v>4.9720507692363043</v>
      </c>
    </row>
    <row r="1376" spans="1:3">
      <c r="A1376">
        <v>1352</v>
      </c>
      <c r="B1376">
        <v>22.473304982809353</v>
      </c>
      <c r="C1376">
        <v>-2.4733049828093527</v>
      </c>
    </row>
    <row r="1377" spans="1:3">
      <c r="A1377">
        <v>1353</v>
      </c>
      <c r="B1377">
        <v>27.302014308945637</v>
      </c>
      <c r="C1377">
        <v>2.6979856910543631</v>
      </c>
    </row>
    <row r="1378" spans="1:3">
      <c r="A1378">
        <v>1354</v>
      </c>
      <c r="B1378">
        <v>36.28341365555913</v>
      </c>
      <c r="C1378">
        <v>-1.28341365555913</v>
      </c>
    </row>
    <row r="1379" spans="1:3">
      <c r="A1379">
        <v>1355</v>
      </c>
      <c r="B1379">
        <v>34.834800857718243</v>
      </c>
      <c r="C1379">
        <v>3.1651991422817574</v>
      </c>
    </row>
    <row r="1380" spans="1:3">
      <c r="A1380">
        <v>1356</v>
      </c>
      <c r="B1380">
        <v>27.302014308945637</v>
      </c>
      <c r="C1380">
        <v>7.6979856910543631</v>
      </c>
    </row>
    <row r="1381" spans="1:3">
      <c r="A1381">
        <v>1357</v>
      </c>
      <c r="B1381">
        <v>36.959432961218205</v>
      </c>
      <c r="C1381">
        <v>3.0405670387817949</v>
      </c>
    </row>
    <row r="1382" spans="1:3">
      <c r="A1382">
        <v>1358</v>
      </c>
      <c r="B1382">
        <v>32.130723635081921</v>
      </c>
      <c r="C1382">
        <v>-2.130723635081921</v>
      </c>
    </row>
    <row r="1383" spans="1:3">
      <c r="A1383">
        <v>1359</v>
      </c>
      <c r="B1383">
        <v>22.473304982809353</v>
      </c>
      <c r="C1383">
        <v>-2.4733049828093527</v>
      </c>
    </row>
    <row r="1384" spans="1:3">
      <c r="A1384">
        <v>1360</v>
      </c>
      <c r="B1384">
        <v>27.302014308945637</v>
      </c>
      <c r="C1384">
        <v>2.6979856910543631</v>
      </c>
    </row>
    <row r="1385" spans="1:3">
      <c r="A1385">
        <v>1361</v>
      </c>
      <c r="B1385">
        <v>29.233498039400153</v>
      </c>
      <c r="C1385">
        <v>10.766501960599847</v>
      </c>
    </row>
    <row r="1386" spans="1:3">
      <c r="A1386">
        <v>1362</v>
      </c>
      <c r="B1386">
        <v>17.644595656673069</v>
      </c>
      <c r="C1386">
        <v>-7.6445956566730686</v>
      </c>
    </row>
    <row r="1387" spans="1:3">
      <c r="A1387">
        <v>1363</v>
      </c>
      <c r="B1387">
        <v>22.473304982809353</v>
      </c>
      <c r="C1387">
        <v>2.5266950171906473</v>
      </c>
    </row>
    <row r="1388" spans="1:3">
      <c r="A1388">
        <v>1364</v>
      </c>
      <c r="B1388">
        <v>27.302014308945637</v>
      </c>
      <c r="C1388">
        <v>7.6979856910543631</v>
      </c>
    </row>
    <row r="1389" spans="1:3">
      <c r="A1389">
        <v>1365</v>
      </c>
      <c r="B1389">
        <v>32.130723635081921</v>
      </c>
      <c r="C1389">
        <v>-12.130723635081921</v>
      </c>
    </row>
    <row r="1390" spans="1:3">
      <c r="A1390">
        <v>1366</v>
      </c>
      <c r="B1390">
        <v>27.302014308945637</v>
      </c>
      <c r="C1390">
        <v>7.6979856910543631</v>
      </c>
    </row>
    <row r="1391" spans="1:3">
      <c r="A1391">
        <v>1367</v>
      </c>
      <c r="B1391">
        <v>22.473304982809353</v>
      </c>
      <c r="C1391">
        <v>-2.4733049828093527</v>
      </c>
    </row>
    <row r="1392" spans="1:3">
      <c r="A1392">
        <v>1368</v>
      </c>
      <c r="B1392">
        <v>17.644595656673069</v>
      </c>
      <c r="C1392">
        <v>-2.6445956566730686</v>
      </c>
    </row>
    <row r="1393" spans="1:3">
      <c r="A1393">
        <v>1369</v>
      </c>
      <c r="B1393">
        <v>22.473304982809353</v>
      </c>
      <c r="C1393">
        <v>12.526695017190647</v>
      </c>
    </row>
    <row r="1394" spans="1:3">
      <c r="A1394">
        <v>1370</v>
      </c>
      <c r="B1394">
        <v>27.784885241559266</v>
      </c>
      <c r="C1394">
        <v>1.215114758440734</v>
      </c>
    </row>
    <row r="1395" spans="1:3">
      <c r="A1395">
        <v>1371</v>
      </c>
      <c r="B1395">
        <v>32.130723635081921</v>
      </c>
      <c r="C1395">
        <v>-12.130723635081921</v>
      </c>
    </row>
    <row r="1396" spans="1:3">
      <c r="A1396">
        <v>1372</v>
      </c>
      <c r="B1396">
        <v>36.959432961218205</v>
      </c>
      <c r="C1396">
        <v>3.0405670387817949</v>
      </c>
    </row>
    <row r="1397" spans="1:3">
      <c r="A1397">
        <v>1373</v>
      </c>
      <c r="B1397">
        <v>24.501362899786592</v>
      </c>
      <c r="C1397">
        <v>2.4986371002134078</v>
      </c>
    </row>
    <row r="1398" spans="1:3">
      <c r="A1398">
        <v>1374</v>
      </c>
      <c r="B1398">
        <v>36.959432961218205</v>
      </c>
      <c r="C1398">
        <v>3.0405670387817949</v>
      </c>
    </row>
    <row r="1399" spans="1:3">
      <c r="A1399">
        <v>1375</v>
      </c>
      <c r="B1399">
        <v>27.302014308945637</v>
      </c>
      <c r="C1399">
        <v>-2.3020143089456369</v>
      </c>
    </row>
    <row r="1400" spans="1:3">
      <c r="A1400">
        <v>1376</v>
      </c>
      <c r="B1400">
        <v>35.414245976854595</v>
      </c>
      <c r="C1400">
        <v>18.585754023145405</v>
      </c>
    </row>
    <row r="1401" spans="1:3">
      <c r="A1401">
        <v>1377</v>
      </c>
      <c r="B1401">
        <v>15.906260299264005</v>
      </c>
      <c r="C1401">
        <v>6.0937397007359948</v>
      </c>
    </row>
    <row r="1402" spans="1:3">
      <c r="A1402">
        <v>1378</v>
      </c>
      <c r="B1402">
        <v>27.302014308945637</v>
      </c>
      <c r="C1402">
        <v>-2.3020143089456369</v>
      </c>
    </row>
    <row r="1403" spans="1:3">
      <c r="A1403">
        <v>1379</v>
      </c>
      <c r="B1403">
        <v>34.062207365536437</v>
      </c>
      <c r="C1403">
        <v>15.937792634463563</v>
      </c>
    </row>
    <row r="1404" spans="1:3">
      <c r="A1404">
        <v>1380</v>
      </c>
      <c r="B1404">
        <v>32.130723635081921</v>
      </c>
      <c r="C1404">
        <v>-12.130723635081921</v>
      </c>
    </row>
    <row r="1405" spans="1:3">
      <c r="A1405">
        <v>1381</v>
      </c>
      <c r="B1405">
        <v>17.644595656673069</v>
      </c>
      <c r="C1405">
        <v>-2.6445956566730686</v>
      </c>
    </row>
    <row r="1406" spans="1:3">
      <c r="A1406">
        <v>1382</v>
      </c>
      <c r="B1406">
        <v>32.130723635081921</v>
      </c>
      <c r="C1406">
        <v>2.869276364918079</v>
      </c>
    </row>
    <row r="1407" spans="1:3">
      <c r="A1407">
        <v>1383</v>
      </c>
      <c r="B1407">
        <v>17.644595656673069</v>
      </c>
      <c r="C1407">
        <v>-2.6445956566730686</v>
      </c>
    </row>
    <row r="1408" spans="1:3">
      <c r="A1408">
        <v>1384</v>
      </c>
      <c r="B1408">
        <v>35.027949230763696</v>
      </c>
      <c r="C1408">
        <v>-5.0279492307636957</v>
      </c>
    </row>
    <row r="1409" spans="1:3">
      <c r="A1409">
        <v>1385</v>
      </c>
      <c r="B1409">
        <v>27.302014308945637</v>
      </c>
      <c r="C1409">
        <v>-2.3020143089456369</v>
      </c>
    </row>
    <row r="1410" spans="1:3">
      <c r="A1410">
        <v>1386</v>
      </c>
      <c r="B1410">
        <v>32.130723635081921</v>
      </c>
      <c r="C1410">
        <v>-2.130723635081921</v>
      </c>
    </row>
    <row r="1411" spans="1:3">
      <c r="A1411">
        <v>1387</v>
      </c>
      <c r="B1411">
        <v>32.130723635081921</v>
      </c>
      <c r="C1411">
        <v>2.869276364918079</v>
      </c>
    </row>
    <row r="1412" spans="1:3">
      <c r="A1412">
        <v>1388</v>
      </c>
      <c r="B1412">
        <v>22.473304982809353</v>
      </c>
      <c r="C1412">
        <v>-2.4733049828093527</v>
      </c>
    </row>
    <row r="1413" spans="1:3">
      <c r="A1413">
        <v>1389</v>
      </c>
      <c r="B1413">
        <v>36.959432961218205</v>
      </c>
      <c r="C1413">
        <v>3.0405670387817949</v>
      </c>
    </row>
    <row r="1414" spans="1:3">
      <c r="A1414">
        <v>1390</v>
      </c>
      <c r="B1414">
        <v>27.302014308945637</v>
      </c>
      <c r="C1414">
        <v>-2.3020143089456369</v>
      </c>
    </row>
    <row r="1415" spans="1:3">
      <c r="A1415">
        <v>1391</v>
      </c>
      <c r="B1415">
        <v>36.959432961218205</v>
      </c>
      <c r="C1415">
        <v>3.0405670387817949</v>
      </c>
    </row>
    <row r="1416" spans="1:3">
      <c r="A1416">
        <v>1392</v>
      </c>
      <c r="B1416">
        <v>22.473304982809353</v>
      </c>
      <c r="C1416">
        <v>2.5266950171906473</v>
      </c>
    </row>
    <row r="1417" spans="1:3">
      <c r="A1417">
        <v>1393</v>
      </c>
      <c r="B1417">
        <v>27.302014308945637</v>
      </c>
      <c r="C1417">
        <v>7.6979856910543631</v>
      </c>
    </row>
    <row r="1418" spans="1:3">
      <c r="A1418">
        <v>1394</v>
      </c>
      <c r="B1418">
        <v>27.302014308945637</v>
      </c>
      <c r="C1418">
        <v>2.6979856910543631</v>
      </c>
    </row>
    <row r="1419" spans="1:3">
      <c r="A1419">
        <v>1395</v>
      </c>
      <c r="B1419">
        <v>32.130723635081921</v>
      </c>
      <c r="C1419">
        <v>-7.130723635081921</v>
      </c>
    </row>
    <row r="1420" spans="1:3">
      <c r="A1420">
        <v>1396</v>
      </c>
      <c r="B1420">
        <v>36.959432961218205</v>
      </c>
      <c r="C1420">
        <v>3.0405670387817949</v>
      </c>
    </row>
    <row r="1421" spans="1:3">
      <c r="A1421">
        <v>1397</v>
      </c>
      <c r="B1421">
        <v>32.130723635081921</v>
      </c>
      <c r="C1421">
        <v>7.869276364918079</v>
      </c>
    </row>
    <row r="1422" spans="1:3">
      <c r="A1422">
        <v>1398</v>
      </c>
      <c r="B1422">
        <v>32.130723635081921</v>
      </c>
      <c r="C1422">
        <v>-2.130723635081921</v>
      </c>
    </row>
    <row r="1423" spans="1:3">
      <c r="A1423">
        <v>1399</v>
      </c>
      <c r="B1423">
        <v>27.302014308945637</v>
      </c>
      <c r="C1423">
        <v>-12.302014308945637</v>
      </c>
    </row>
    <row r="1424" spans="1:3">
      <c r="A1424">
        <v>1400</v>
      </c>
      <c r="B1424">
        <v>32.130723635081921</v>
      </c>
      <c r="C1424">
        <v>-7.130723635081921</v>
      </c>
    </row>
    <row r="1425" spans="1:3">
      <c r="A1425">
        <v>1401</v>
      </c>
      <c r="B1425">
        <v>36.959432961218205</v>
      </c>
      <c r="C1425">
        <v>3.0405670387817949</v>
      </c>
    </row>
    <row r="1426" spans="1:3">
      <c r="A1426">
        <v>1402</v>
      </c>
      <c r="B1426">
        <v>22.473304982809353</v>
      </c>
      <c r="C1426">
        <v>-2.4733049828093527</v>
      </c>
    </row>
    <row r="1427" spans="1:3">
      <c r="A1427">
        <v>1403</v>
      </c>
      <c r="B1427">
        <v>17.644595656673069</v>
      </c>
      <c r="C1427">
        <v>-2.6445956566730686</v>
      </c>
    </row>
    <row r="1428" spans="1:3">
      <c r="A1428">
        <v>1404</v>
      </c>
      <c r="B1428">
        <v>32.130723635081921</v>
      </c>
      <c r="C1428">
        <v>-2.130723635081921</v>
      </c>
    </row>
    <row r="1429" spans="1:3">
      <c r="A1429">
        <v>1405</v>
      </c>
      <c r="B1429">
        <v>35.027949230763696</v>
      </c>
      <c r="C1429">
        <v>-5.0279492307636957</v>
      </c>
    </row>
    <row r="1430" spans="1:3">
      <c r="A1430">
        <v>1406</v>
      </c>
      <c r="B1430">
        <v>27.302014308945637</v>
      </c>
      <c r="C1430">
        <v>2.6979856910543631</v>
      </c>
    </row>
    <row r="1431" spans="1:3">
      <c r="A1431">
        <v>1407</v>
      </c>
      <c r="B1431">
        <v>31.454704329422846</v>
      </c>
      <c r="C1431">
        <v>0.54529567057715411</v>
      </c>
    </row>
    <row r="1432" spans="1:3">
      <c r="A1432">
        <v>1408</v>
      </c>
      <c r="B1432">
        <v>22.473304982809353</v>
      </c>
      <c r="C1432">
        <v>-2.4733049828093527</v>
      </c>
    </row>
    <row r="1433" spans="1:3">
      <c r="A1433">
        <v>1409</v>
      </c>
      <c r="B1433">
        <v>36.959432961218205</v>
      </c>
      <c r="C1433">
        <v>3.0405670387817949</v>
      </c>
    </row>
    <row r="1434" spans="1:3">
      <c r="A1434">
        <v>1410</v>
      </c>
      <c r="B1434">
        <v>32.130723635081921</v>
      </c>
      <c r="C1434">
        <v>12.869276364918079</v>
      </c>
    </row>
    <row r="1435" spans="1:3">
      <c r="A1435">
        <v>1411</v>
      </c>
      <c r="B1435">
        <v>36.959432961218205</v>
      </c>
      <c r="C1435">
        <v>13.040567038781795</v>
      </c>
    </row>
    <row r="1436" spans="1:3">
      <c r="A1436">
        <v>1412</v>
      </c>
      <c r="B1436">
        <v>22.473304982809353</v>
      </c>
      <c r="C1436">
        <v>-2.4733049828093527</v>
      </c>
    </row>
    <row r="1437" spans="1:3">
      <c r="A1437">
        <v>1413</v>
      </c>
      <c r="B1437">
        <v>32.130723635081921</v>
      </c>
      <c r="C1437">
        <v>12.869276364918079</v>
      </c>
    </row>
    <row r="1438" spans="1:3">
      <c r="A1438">
        <v>1414</v>
      </c>
      <c r="B1438">
        <v>32.130723635081921</v>
      </c>
      <c r="C1438">
        <v>-2.130723635081921</v>
      </c>
    </row>
    <row r="1439" spans="1:3">
      <c r="A1439">
        <v>1415</v>
      </c>
      <c r="B1439">
        <v>36.959432961218205</v>
      </c>
      <c r="C1439">
        <v>8.0405670387817949</v>
      </c>
    </row>
    <row r="1440" spans="1:3">
      <c r="A1440">
        <v>1416</v>
      </c>
      <c r="B1440">
        <v>17.644595656673069</v>
      </c>
      <c r="C1440">
        <v>-2.6445956566730686</v>
      </c>
    </row>
    <row r="1441" spans="1:3">
      <c r="A1441">
        <v>1417</v>
      </c>
      <c r="B1441">
        <v>36.959432961218205</v>
      </c>
      <c r="C1441">
        <v>-16.959432961218205</v>
      </c>
    </row>
    <row r="1442" spans="1:3">
      <c r="A1442">
        <v>1418</v>
      </c>
      <c r="B1442">
        <v>36.28341365555913</v>
      </c>
      <c r="C1442">
        <v>-1.28341365555913</v>
      </c>
    </row>
    <row r="1443" spans="1:3">
      <c r="A1443">
        <v>1419</v>
      </c>
      <c r="B1443">
        <v>27.302014308945637</v>
      </c>
      <c r="C1443">
        <v>7.6979856910543631</v>
      </c>
    </row>
    <row r="1444" spans="1:3">
      <c r="A1444">
        <v>1420</v>
      </c>
      <c r="B1444">
        <v>27.302014308945637</v>
      </c>
      <c r="C1444">
        <v>2.6979856910543631</v>
      </c>
    </row>
    <row r="1445" spans="1:3">
      <c r="A1445">
        <v>1421</v>
      </c>
      <c r="B1445">
        <v>22.473304982809353</v>
      </c>
      <c r="C1445">
        <v>2.5266950171906473</v>
      </c>
    </row>
    <row r="1446" spans="1:3">
      <c r="A1446">
        <v>1422</v>
      </c>
      <c r="B1446">
        <v>32.130723635081921</v>
      </c>
      <c r="C1446">
        <v>-7.130723635081921</v>
      </c>
    </row>
    <row r="1447" spans="1:3">
      <c r="A1447">
        <v>1423</v>
      </c>
      <c r="B1447">
        <v>22.473304982809353</v>
      </c>
      <c r="C1447">
        <v>-2.4733049828093527</v>
      </c>
    </row>
    <row r="1448" spans="1:3">
      <c r="A1448">
        <v>1424</v>
      </c>
      <c r="B1448">
        <v>22.473304982809353</v>
      </c>
      <c r="C1448">
        <v>2.5266950171906473</v>
      </c>
    </row>
    <row r="1449" spans="1:3">
      <c r="A1449">
        <v>1425</v>
      </c>
      <c r="B1449">
        <v>27.784885241559266</v>
      </c>
      <c r="C1449">
        <v>1.215114758440734</v>
      </c>
    </row>
    <row r="1450" spans="1:3">
      <c r="A1450">
        <v>1426</v>
      </c>
      <c r="B1450">
        <v>35.027949230763696</v>
      </c>
      <c r="C1450">
        <v>-5.0279492307636957</v>
      </c>
    </row>
    <row r="1451" spans="1:3">
      <c r="A1451">
        <v>1427</v>
      </c>
      <c r="B1451">
        <v>27.302014308945637</v>
      </c>
      <c r="C1451">
        <v>-2.3020143089456369</v>
      </c>
    </row>
    <row r="1452" spans="1:3">
      <c r="A1452">
        <v>1428</v>
      </c>
      <c r="B1452">
        <v>32.130723635081921</v>
      </c>
      <c r="C1452">
        <v>-7.130723635081921</v>
      </c>
    </row>
    <row r="1453" spans="1:3">
      <c r="A1453">
        <v>1429</v>
      </c>
      <c r="B1453">
        <v>27.302014308945637</v>
      </c>
      <c r="C1453">
        <v>12.697985691054363</v>
      </c>
    </row>
    <row r="1454" spans="1:3">
      <c r="A1454">
        <v>1430</v>
      </c>
      <c r="B1454">
        <v>27.302014308945637</v>
      </c>
      <c r="C1454">
        <v>7.6979856910543631</v>
      </c>
    </row>
    <row r="1455" spans="1:3">
      <c r="A1455">
        <v>1431</v>
      </c>
      <c r="B1455">
        <v>36.959432961218205</v>
      </c>
      <c r="C1455">
        <v>-11.959432961218205</v>
      </c>
    </row>
    <row r="1456" spans="1:3">
      <c r="A1456">
        <v>1432</v>
      </c>
      <c r="B1456">
        <v>27.302014308945637</v>
      </c>
      <c r="C1456">
        <v>-12.302014308945637</v>
      </c>
    </row>
    <row r="1457" spans="1:3">
      <c r="A1457">
        <v>1433</v>
      </c>
      <c r="B1457">
        <v>36.959432961218205</v>
      </c>
      <c r="C1457">
        <v>13.040567038781795</v>
      </c>
    </row>
    <row r="1458" spans="1:3">
      <c r="A1458">
        <v>1434</v>
      </c>
      <c r="B1458">
        <v>35.027949230763696</v>
      </c>
      <c r="C1458">
        <v>-20.027949230763696</v>
      </c>
    </row>
    <row r="1459" spans="1:3">
      <c r="A1459">
        <v>1435</v>
      </c>
      <c r="B1459">
        <v>22.473304982809353</v>
      </c>
      <c r="C1459">
        <v>-2.4733049828093527</v>
      </c>
    </row>
    <row r="1460" spans="1:3">
      <c r="A1460">
        <v>1436</v>
      </c>
      <c r="B1460">
        <v>22.473304982809353</v>
      </c>
      <c r="C1460">
        <v>-2.4733049828093527</v>
      </c>
    </row>
    <row r="1461" spans="1:3">
      <c r="A1461">
        <v>1437</v>
      </c>
      <c r="B1461">
        <v>22.473304982809353</v>
      </c>
      <c r="C1461">
        <v>-2.4733049828093527</v>
      </c>
    </row>
    <row r="1462" spans="1:3">
      <c r="A1462">
        <v>1438</v>
      </c>
      <c r="B1462">
        <v>22.473304982809353</v>
      </c>
      <c r="C1462">
        <v>2.5266950171906473</v>
      </c>
    </row>
    <row r="1463" spans="1:3">
      <c r="A1463">
        <v>1439</v>
      </c>
      <c r="B1463">
        <v>32.130723635081921</v>
      </c>
      <c r="C1463">
        <v>7.869276364918079</v>
      </c>
    </row>
    <row r="1464" spans="1:3">
      <c r="A1464">
        <v>1440</v>
      </c>
      <c r="B1464">
        <v>22.473304982809353</v>
      </c>
      <c r="C1464">
        <v>-2.4733049828093527</v>
      </c>
    </row>
    <row r="1465" spans="1:3">
      <c r="A1465">
        <v>1441</v>
      </c>
      <c r="B1465">
        <v>36.959432961218205</v>
      </c>
      <c r="C1465">
        <v>13.040567038781795</v>
      </c>
    </row>
    <row r="1466" spans="1:3">
      <c r="A1466">
        <v>1442</v>
      </c>
      <c r="B1466">
        <v>24.791085459354768</v>
      </c>
      <c r="C1466">
        <v>2.2089145406452317</v>
      </c>
    </row>
    <row r="1467" spans="1:3">
      <c r="A1467">
        <v>1443</v>
      </c>
      <c r="B1467">
        <v>32.130723635081921</v>
      </c>
      <c r="C1467">
        <v>2.869276364918079</v>
      </c>
    </row>
    <row r="1468" spans="1:3">
      <c r="A1468">
        <v>1444</v>
      </c>
      <c r="B1468">
        <v>36.669710401650029</v>
      </c>
      <c r="C1468">
        <v>-4.669710401650029</v>
      </c>
    </row>
    <row r="1469" spans="1:3">
      <c r="A1469">
        <v>1445</v>
      </c>
      <c r="B1469">
        <v>32.130723635081921</v>
      </c>
      <c r="C1469">
        <v>-2.130723635081921</v>
      </c>
    </row>
    <row r="1470" spans="1:3">
      <c r="A1470">
        <v>1446</v>
      </c>
      <c r="B1470">
        <v>36.959432961218205</v>
      </c>
      <c r="C1470">
        <v>8.0405670387817949</v>
      </c>
    </row>
    <row r="1471" spans="1:3">
      <c r="A1471">
        <v>1447</v>
      </c>
      <c r="B1471">
        <v>22.473304982809353</v>
      </c>
      <c r="C1471">
        <v>2.5266950171906473</v>
      </c>
    </row>
    <row r="1472" spans="1:3">
      <c r="A1472">
        <v>1448</v>
      </c>
      <c r="B1472">
        <v>17.644595656673069</v>
      </c>
      <c r="C1472">
        <v>-2.6445956566730686</v>
      </c>
    </row>
    <row r="1473" spans="1:3">
      <c r="A1473">
        <v>1449</v>
      </c>
      <c r="B1473">
        <v>27.302014308945637</v>
      </c>
      <c r="C1473">
        <v>12.697985691054363</v>
      </c>
    </row>
    <row r="1474" spans="1:3">
      <c r="A1474">
        <v>1450</v>
      </c>
      <c r="B1474">
        <v>27.302014308945637</v>
      </c>
      <c r="C1474">
        <v>12.697985691054363</v>
      </c>
    </row>
    <row r="1475" spans="1:3">
      <c r="A1475">
        <v>1451</v>
      </c>
      <c r="B1475">
        <v>22.473304982809353</v>
      </c>
      <c r="C1475">
        <v>-2.4733049828093527</v>
      </c>
    </row>
    <row r="1476" spans="1:3">
      <c r="A1476">
        <v>1452</v>
      </c>
      <c r="B1476">
        <v>22.473304982809353</v>
      </c>
      <c r="C1476">
        <v>-2.4733049828093527</v>
      </c>
    </row>
    <row r="1477" spans="1:3">
      <c r="A1477">
        <v>1453</v>
      </c>
      <c r="B1477">
        <v>31.454704329422846</v>
      </c>
      <c r="C1477">
        <v>0.54529567057715411</v>
      </c>
    </row>
    <row r="1478" spans="1:3">
      <c r="A1478">
        <v>1454</v>
      </c>
      <c r="B1478">
        <v>22.473304982809353</v>
      </c>
      <c r="C1478">
        <v>-2.4733049828093527</v>
      </c>
    </row>
    <row r="1479" spans="1:3">
      <c r="A1479">
        <v>1455</v>
      </c>
      <c r="B1479">
        <v>27.302014308945637</v>
      </c>
      <c r="C1479">
        <v>-7.3020143089456369</v>
      </c>
    </row>
    <row r="1480" spans="1:3">
      <c r="A1480">
        <v>1456</v>
      </c>
      <c r="B1480">
        <v>27.302014308945637</v>
      </c>
      <c r="C1480">
        <v>12.697985691054363</v>
      </c>
    </row>
    <row r="1481" spans="1:3">
      <c r="A1481">
        <v>1457</v>
      </c>
      <c r="B1481">
        <v>34.834800857718243</v>
      </c>
      <c r="C1481">
        <v>3.1651991422817574</v>
      </c>
    </row>
    <row r="1482" spans="1:3">
      <c r="A1482">
        <v>1458</v>
      </c>
      <c r="B1482">
        <v>36.476562028604576</v>
      </c>
      <c r="C1482">
        <v>-0.47656202860457597</v>
      </c>
    </row>
    <row r="1483" spans="1:3">
      <c r="A1483">
        <v>1459</v>
      </c>
      <c r="B1483">
        <v>22.473304982809353</v>
      </c>
      <c r="C1483">
        <v>7.5266950171906473</v>
      </c>
    </row>
    <row r="1484" spans="1:3">
      <c r="A1484">
        <v>1460</v>
      </c>
      <c r="B1484">
        <v>22.473304982809353</v>
      </c>
      <c r="C1484">
        <v>-2.4733049828093527</v>
      </c>
    </row>
    <row r="1485" spans="1:3">
      <c r="A1485">
        <v>1461</v>
      </c>
      <c r="B1485">
        <v>27.302014308945637</v>
      </c>
      <c r="C1485">
        <v>-7.3020143089456369</v>
      </c>
    </row>
    <row r="1486" spans="1:3">
      <c r="A1486">
        <v>1462</v>
      </c>
      <c r="B1486">
        <v>27.302014308945637</v>
      </c>
      <c r="C1486">
        <v>-7.3020143089456369</v>
      </c>
    </row>
    <row r="1487" spans="1:3">
      <c r="A1487">
        <v>1463</v>
      </c>
      <c r="B1487">
        <v>36.959432961218205</v>
      </c>
      <c r="C1487">
        <v>3.0405670387817949</v>
      </c>
    </row>
    <row r="1488" spans="1:3">
      <c r="A1488">
        <v>1464</v>
      </c>
      <c r="B1488">
        <v>27.302014308945637</v>
      </c>
      <c r="C1488">
        <v>2.6979856910543631</v>
      </c>
    </row>
    <row r="1489" spans="1:3">
      <c r="A1489">
        <v>1465</v>
      </c>
      <c r="B1489">
        <v>22.473304982809353</v>
      </c>
      <c r="C1489">
        <v>-12.473304982809353</v>
      </c>
    </row>
    <row r="1490" spans="1:3">
      <c r="A1490">
        <v>1466</v>
      </c>
      <c r="B1490">
        <v>27.302014308945637</v>
      </c>
      <c r="C1490">
        <v>2.6979856910543631</v>
      </c>
    </row>
    <row r="1491" spans="1:3">
      <c r="A1491">
        <v>1467</v>
      </c>
      <c r="B1491">
        <v>27.302014308945637</v>
      </c>
      <c r="C1491">
        <v>-7.3020143089456369</v>
      </c>
    </row>
    <row r="1492" spans="1:3">
      <c r="A1492">
        <v>1468</v>
      </c>
      <c r="B1492">
        <v>27.302014308945637</v>
      </c>
      <c r="C1492">
        <v>-2.3020143089456369</v>
      </c>
    </row>
    <row r="1493" spans="1:3">
      <c r="A1493">
        <v>1469</v>
      </c>
      <c r="B1493">
        <v>36.959432961218205</v>
      </c>
      <c r="C1493">
        <v>3.0405670387817949</v>
      </c>
    </row>
    <row r="1494" spans="1:3">
      <c r="A1494">
        <v>1470</v>
      </c>
      <c r="B1494">
        <v>32.130723635081921</v>
      </c>
      <c r="C1494">
        <v>-7.130723635081921</v>
      </c>
    </row>
    <row r="1495" spans="1:3">
      <c r="A1495">
        <v>1471</v>
      </c>
      <c r="B1495">
        <v>22.473304982809353</v>
      </c>
      <c r="C1495">
        <v>7.5266950171906473</v>
      </c>
    </row>
    <row r="1496" spans="1:3">
      <c r="A1496">
        <v>1472</v>
      </c>
      <c r="B1496">
        <v>27.302014308945637</v>
      </c>
      <c r="C1496">
        <v>-2.3020143089456369</v>
      </c>
    </row>
    <row r="1497" spans="1:3">
      <c r="A1497">
        <v>1473</v>
      </c>
      <c r="B1497">
        <v>27.302014308945637</v>
      </c>
      <c r="C1497">
        <v>-12.302014308945637</v>
      </c>
    </row>
    <row r="1498" spans="1:3">
      <c r="A1498">
        <v>1474</v>
      </c>
      <c r="B1498">
        <v>35.027949230763696</v>
      </c>
      <c r="C1498">
        <v>-20.027949230763696</v>
      </c>
    </row>
    <row r="1499" spans="1:3">
      <c r="A1499">
        <v>1475</v>
      </c>
      <c r="B1499">
        <v>36.476562028604576</v>
      </c>
      <c r="C1499">
        <v>-0.47656202860457597</v>
      </c>
    </row>
    <row r="1500" spans="1:3">
      <c r="A1500">
        <v>1476</v>
      </c>
      <c r="B1500">
        <v>22.473304982809353</v>
      </c>
      <c r="C1500">
        <v>-2.4733049828093527</v>
      </c>
    </row>
    <row r="1501" spans="1:3">
      <c r="A1501">
        <v>1477</v>
      </c>
      <c r="B1501">
        <v>22.473304982809353</v>
      </c>
      <c r="C1501">
        <v>12.526695017190647</v>
      </c>
    </row>
    <row r="1502" spans="1:3">
      <c r="A1502">
        <v>1478</v>
      </c>
      <c r="B1502">
        <v>27.302014308945637</v>
      </c>
      <c r="C1502">
        <v>2.6979856910543631</v>
      </c>
    </row>
    <row r="1503" spans="1:3">
      <c r="A1503">
        <v>1479</v>
      </c>
      <c r="B1503">
        <v>32.130723635081921</v>
      </c>
      <c r="C1503">
        <v>12.869276364918079</v>
      </c>
    </row>
    <row r="1504" spans="1:3">
      <c r="A1504">
        <v>1480</v>
      </c>
      <c r="B1504">
        <v>22.473304982809353</v>
      </c>
      <c r="C1504">
        <v>-2.4733049828093527</v>
      </c>
    </row>
    <row r="1505" spans="1:3">
      <c r="A1505">
        <v>1481</v>
      </c>
      <c r="B1505">
        <v>36.959432961218205</v>
      </c>
      <c r="C1505">
        <v>-6.9594329612182051</v>
      </c>
    </row>
    <row r="1506" spans="1:3">
      <c r="A1506">
        <v>1482</v>
      </c>
      <c r="B1506">
        <v>17.644595656673069</v>
      </c>
      <c r="C1506">
        <v>-2.6445956566730686</v>
      </c>
    </row>
    <row r="1507" spans="1:3">
      <c r="A1507">
        <v>1483</v>
      </c>
      <c r="B1507">
        <v>22.473304982809353</v>
      </c>
      <c r="C1507">
        <v>-2.4733049828093527</v>
      </c>
    </row>
    <row r="1508" spans="1:3">
      <c r="A1508">
        <v>1484</v>
      </c>
      <c r="B1508">
        <v>27.302014308945637</v>
      </c>
      <c r="C1508">
        <v>2.6979856910543631</v>
      </c>
    </row>
    <row r="1509" spans="1:3">
      <c r="A1509">
        <v>1485</v>
      </c>
      <c r="B1509">
        <v>36.959432961218205</v>
      </c>
      <c r="C1509">
        <v>13.040567038781795</v>
      </c>
    </row>
    <row r="1510" spans="1:3">
      <c r="A1510">
        <v>1486</v>
      </c>
      <c r="B1510">
        <v>22.473304982809353</v>
      </c>
      <c r="C1510">
        <v>-2.4733049828093527</v>
      </c>
    </row>
    <row r="1511" spans="1:3">
      <c r="A1511">
        <v>1487</v>
      </c>
      <c r="B1511">
        <v>27.302014308945637</v>
      </c>
      <c r="C1511">
        <v>-7.3020143089456369</v>
      </c>
    </row>
    <row r="1512" spans="1:3">
      <c r="A1512">
        <v>1488</v>
      </c>
      <c r="B1512">
        <v>22.473304982809353</v>
      </c>
      <c r="C1512">
        <v>-2.4733049828093527</v>
      </c>
    </row>
    <row r="1513" spans="1:3">
      <c r="A1513">
        <v>1489</v>
      </c>
      <c r="B1513">
        <v>32.130723635081921</v>
      </c>
      <c r="C1513">
        <v>12.869276364918079</v>
      </c>
    </row>
    <row r="1514" spans="1:3">
      <c r="A1514">
        <v>1490</v>
      </c>
      <c r="B1514">
        <v>27.302014308945637</v>
      </c>
      <c r="C1514">
        <v>-2.3020143089456369</v>
      </c>
    </row>
    <row r="1515" spans="1:3">
      <c r="A1515">
        <v>1491</v>
      </c>
      <c r="B1515">
        <v>27.302014308945637</v>
      </c>
      <c r="C1515">
        <v>-2.3020143089456369</v>
      </c>
    </row>
    <row r="1516" spans="1:3">
      <c r="A1516">
        <v>1492</v>
      </c>
      <c r="B1516">
        <v>36.959432961218205</v>
      </c>
      <c r="C1516">
        <v>-6.9594329612182051</v>
      </c>
    </row>
    <row r="1517" spans="1:3">
      <c r="A1517">
        <v>1493</v>
      </c>
      <c r="B1517">
        <v>27.302014308945637</v>
      </c>
      <c r="C1517">
        <v>-7.3020143089456369</v>
      </c>
    </row>
    <row r="1518" spans="1:3">
      <c r="A1518">
        <v>1494</v>
      </c>
      <c r="B1518">
        <v>32.130723635081921</v>
      </c>
      <c r="C1518">
        <v>-22.130723635081921</v>
      </c>
    </row>
    <row r="1519" spans="1:3">
      <c r="A1519">
        <v>1495</v>
      </c>
      <c r="B1519">
        <v>22.473304982809353</v>
      </c>
      <c r="C1519">
        <v>12.526695017190647</v>
      </c>
    </row>
    <row r="1520" spans="1:3">
      <c r="A1520">
        <v>1496</v>
      </c>
      <c r="B1520">
        <v>32.130723635081921</v>
      </c>
      <c r="C1520">
        <v>12.869276364918079</v>
      </c>
    </row>
    <row r="1521" spans="1:3">
      <c r="A1521">
        <v>1497</v>
      </c>
      <c r="B1521">
        <v>32.130723635081921</v>
      </c>
      <c r="C1521">
        <v>7.869276364918079</v>
      </c>
    </row>
    <row r="1522" spans="1:3">
      <c r="A1522">
        <v>1498</v>
      </c>
      <c r="B1522">
        <v>27.302014308945637</v>
      </c>
      <c r="C1522">
        <v>-2.3020143089456369</v>
      </c>
    </row>
    <row r="1523" spans="1:3">
      <c r="A1523">
        <v>1499</v>
      </c>
      <c r="B1523">
        <v>27.302014308945637</v>
      </c>
      <c r="C1523">
        <v>-2.3020143089456369</v>
      </c>
    </row>
    <row r="1524" spans="1:3">
      <c r="A1524">
        <v>1500</v>
      </c>
      <c r="B1524">
        <v>26.625995003286555</v>
      </c>
      <c r="C1524">
        <v>-2.6259950032865547</v>
      </c>
    </row>
    <row r="1525" spans="1:3">
      <c r="A1525">
        <v>1501</v>
      </c>
      <c r="B1525">
        <v>36.959432961218205</v>
      </c>
      <c r="C1525">
        <v>-11.959432961218205</v>
      </c>
    </row>
    <row r="1526" spans="1:3">
      <c r="A1526">
        <v>1502</v>
      </c>
      <c r="B1526">
        <v>22.473304982809353</v>
      </c>
      <c r="C1526">
        <v>31.526695017190647</v>
      </c>
    </row>
    <row r="1527" spans="1:3">
      <c r="A1527">
        <v>1503</v>
      </c>
      <c r="B1527">
        <v>27.302014308945637</v>
      </c>
      <c r="C1527">
        <v>-7.3020143089456369</v>
      </c>
    </row>
    <row r="1528" spans="1:3">
      <c r="A1528">
        <v>1504</v>
      </c>
      <c r="B1528">
        <v>32.999891313786456</v>
      </c>
      <c r="C1528">
        <v>3.0001086862135438</v>
      </c>
    </row>
    <row r="1529" spans="1:3">
      <c r="A1529">
        <v>1505</v>
      </c>
      <c r="B1529">
        <v>26.143124070672933</v>
      </c>
      <c r="C1529">
        <v>-10.143124070672933</v>
      </c>
    </row>
    <row r="1530" spans="1:3">
      <c r="A1530">
        <v>1506</v>
      </c>
      <c r="B1530">
        <v>27.302014308945637</v>
      </c>
      <c r="C1530">
        <v>2.6979856910543631</v>
      </c>
    </row>
    <row r="1531" spans="1:3">
      <c r="A1531">
        <v>1507</v>
      </c>
      <c r="B1531">
        <v>35.027949230763696</v>
      </c>
      <c r="C1531">
        <v>-15.027949230763696</v>
      </c>
    </row>
    <row r="1532" spans="1:3">
      <c r="A1532">
        <v>1508</v>
      </c>
      <c r="B1532">
        <v>27.302014308945637</v>
      </c>
      <c r="C1532">
        <v>-12.302014308945637</v>
      </c>
    </row>
    <row r="1533" spans="1:3">
      <c r="A1533">
        <v>1509</v>
      </c>
      <c r="B1533">
        <v>17.644595656673069</v>
      </c>
      <c r="C1533">
        <v>-2.6445956566730686</v>
      </c>
    </row>
    <row r="1534" spans="1:3">
      <c r="A1534">
        <v>1510</v>
      </c>
      <c r="B1534">
        <v>32.130723635081921</v>
      </c>
      <c r="C1534">
        <v>2.869276364918079</v>
      </c>
    </row>
    <row r="1535" spans="1:3">
      <c r="A1535">
        <v>1511</v>
      </c>
      <c r="B1535">
        <v>35.027949230763696</v>
      </c>
      <c r="C1535">
        <v>-15.027949230763696</v>
      </c>
    </row>
    <row r="1536" spans="1:3">
      <c r="A1536">
        <v>1512</v>
      </c>
      <c r="B1536">
        <v>22.473304982809353</v>
      </c>
      <c r="C1536">
        <v>-2.4733049828093527</v>
      </c>
    </row>
    <row r="1537" spans="1:3">
      <c r="A1537">
        <v>1513</v>
      </c>
      <c r="B1537">
        <v>35.027949230763696</v>
      </c>
      <c r="C1537">
        <v>4.9720507692363043</v>
      </c>
    </row>
    <row r="1538" spans="1:3">
      <c r="A1538">
        <v>1514</v>
      </c>
      <c r="B1538">
        <v>36.959432961218205</v>
      </c>
      <c r="C1538">
        <v>-6.9594329612182051</v>
      </c>
    </row>
    <row r="1539" spans="1:3">
      <c r="A1539">
        <v>1515</v>
      </c>
      <c r="B1539">
        <v>22.473304982809353</v>
      </c>
      <c r="C1539">
        <v>17.526695017190647</v>
      </c>
    </row>
    <row r="1540" spans="1:3">
      <c r="A1540">
        <v>1516</v>
      </c>
      <c r="B1540">
        <v>27.302014308945637</v>
      </c>
      <c r="C1540">
        <v>2.6979856910543631</v>
      </c>
    </row>
    <row r="1541" spans="1:3">
      <c r="A1541">
        <v>1517</v>
      </c>
      <c r="B1541">
        <v>22.473304982809353</v>
      </c>
      <c r="C1541">
        <v>0.52669501719064726</v>
      </c>
    </row>
    <row r="1542" spans="1:3">
      <c r="A1542">
        <v>1518</v>
      </c>
      <c r="B1542">
        <v>32.130723635081921</v>
      </c>
      <c r="C1542">
        <v>2.869276364918079</v>
      </c>
    </row>
    <row r="1543" spans="1:3">
      <c r="A1543">
        <v>1519</v>
      </c>
      <c r="B1543">
        <v>22.473304982809353</v>
      </c>
      <c r="C1543">
        <v>2.5266950171906473</v>
      </c>
    </row>
    <row r="1544" spans="1:3">
      <c r="A1544">
        <v>1520</v>
      </c>
      <c r="B1544">
        <v>22.473304982809353</v>
      </c>
      <c r="C1544">
        <v>1.5266950171906473</v>
      </c>
    </row>
    <row r="1545" spans="1:3">
      <c r="A1545">
        <v>1521</v>
      </c>
      <c r="B1545">
        <v>35.027949230763696</v>
      </c>
      <c r="C1545">
        <v>-5.0279492307636957</v>
      </c>
    </row>
    <row r="1546" spans="1:3">
      <c r="A1546">
        <v>1522</v>
      </c>
      <c r="B1546">
        <v>17.644595656673069</v>
      </c>
      <c r="C1546">
        <v>-2.6445956566730686</v>
      </c>
    </row>
    <row r="1547" spans="1:3">
      <c r="A1547">
        <v>1523</v>
      </c>
      <c r="B1547">
        <v>22.473304982809353</v>
      </c>
      <c r="C1547">
        <v>7.5266950171906473</v>
      </c>
    </row>
    <row r="1548" spans="1:3">
      <c r="A1548">
        <v>1524</v>
      </c>
      <c r="B1548">
        <v>36.573136215127306</v>
      </c>
      <c r="C1548">
        <v>5.4268637848726939</v>
      </c>
    </row>
    <row r="1549" spans="1:3">
      <c r="A1549">
        <v>1525</v>
      </c>
      <c r="B1549">
        <v>27.302014308945637</v>
      </c>
      <c r="C1549">
        <v>-12.302014308945637</v>
      </c>
    </row>
    <row r="1550" spans="1:3">
      <c r="A1550">
        <v>1526</v>
      </c>
      <c r="B1550">
        <v>32.130723635081921</v>
      </c>
      <c r="C1550">
        <v>-7.130723635081921</v>
      </c>
    </row>
    <row r="1551" spans="1:3">
      <c r="A1551">
        <v>1527</v>
      </c>
      <c r="B1551">
        <v>36.959432961218205</v>
      </c>
      <c r="C1551">
        <v>13.040567038781795</v>
      </c>
    </row>
    <row r="1552" spans="1:3">
      <c r="A1552">
        <v>1528</v>
      </c>
      <c r="B1552">
        <v>36.669710401650029</v>
      </c>
      <c r="C1552">
        <v>-4.669710401650029</v>
      </c>
    </row>
    <row r="1553" spans="1:3">
      <c r="A1553">
        <v>1529</v>
      </c>
      <c r="B1553">
        <v>22.473304982809353</v>
      </c>
      <c r="C1553">
        <v>-12.473304982809353</v>
      </c>
    </row>
    <row r="1554" spans="1:3">
      <c r="A1554">
        <v>1530</v>
      </c>
      <c r="B1554">
        <v>22.473304982809353</v>
      </c>
      <c r="C1554">
        <v>-7.4733049828093527</v>
      </c>
    </row>
    <row r="1555" spans="1:3">
      <c r="A1555">
        <v>1531</v>
      </c>
      <c r="B1555">
        <v>36.28341365555913</v>
      </c>
      <c r="C1555">
        <v>-1.28341365555913</v>
      </c>
    </row>
    <row r="1556" spans="1:3">
      <c r="A1556">
        <v>1532</v>
      </c>
      <c r="B1556">
        <v>35.897116909468224</v>
      </c>
      <c r="C1556">
        <v>0.10288309053177613</v>
      </c>
    </row>
    <row r="1557" spans="1:3">
      <c r="A1557">
        <v>1533</v>
      </c>
      <c r="B1557">
        <v>36.959432961218205</v>
      </c>
      <c r="C1557">
        <v>3.0405670387817949</v>
      </c>
    </row>
    <row r="1558" spans="1:3">
      <c r="A1558">
        <v>1534</v>
      </c>
      <c r="B1558">
        <v>27.302014308945637</v>
      </c>
      <c r="C1558">
        <v>-7.3020143089456369</v>
      </c>
    </row>
    <row r="1559" spans="1:3">
      <c r="A1559">
        <v>1535</v>
      </c>
      <c r="B1559">
        <v>27.302014308945637</v>
      </c>
      <c r="C1559">
        <v>7.6979856910543631</v>
      </c>
    </row>
    <row r="1560" spans="1:3">
      <c r="A1560">
        <v>1536</v>
      </c>
      <c r="B1560">
        <v>22.473304982809353</v>
      </c>
      <c r="C1560">
        <v>-2.4733049828093527</v>
      </c>
    </row>
    <row r="1561" spans="1:3">
      <c r="A1561">
        <v>1537</v>
      </c>
      <c r="B1561">
        <v>36.959432961218205</v>
      </c>
      <c r="C1561">
        <v>3.0405670387817949</v>
      </c>
    </row>
    <row r="1562" spans="1:3">
      <c r="A1562">
        <v>1538</v>
      </c>
      <c r="B1562">
        <v>22.473304982809353</v>
      </c>
      <c r="C1562">
        <v>-7.4733049828093527</v>
      </c>
    </row>
    <row r="1563" spans="1:3">
      <c r="A1563">
        <v>1539</v>
      </c>
      <c r="B1563">
        <v>22.473304982809353</v>
      </c>
      <c r="C1563">
        <v>-2.4733049828093527</v>
      </c>
    </row>
    <row r="1564" spans="1:3">
      <c r="A1564">
        <v>1540</v>
      </c>
      <c r="B1564">
        <v>36.959432961218205</v>
      </c>
      <c r="C1564">
        <v>3.0405670387817949</v>
      </c>
    </row>
    <row r="1565" spans="1:3">
      <c r="A1565">
        <v>1541</v>
      </c>
      <c r="B1565">
        <v>32.130723635081921</v>
      </c>
      <c r="C1565">
        <v>12.869276364918079</v>
      </c>
    </row>
    <row r="1566" spans="1:3">
      <c r="A1566">
        <v>1542</v>
      </c>
      <c r="B1566">
        <v>36.959432961218205</v>
      </c>
      <c r="C1566">
        <v>-11.959432961218205</v>
      </c>
    </row>
    <row r="1567" spans="1:3">
      <c r="A1567">
        <v>1543</v>
      </c>
      <c r="B1567">
        <v>32.130723635081921</v>
      </c>
      <c r="C1567">
        <v>-7.130723635081921</v>
      </c>
    </row>
    <row r="1568" spans="1:3">
      <c r="A1568">
        <v>1544</v>
      </c>
      <c r="B1568">
        <v>36.959432961218205</v>
      </c>
      <c r="C1568">
        <v>3.0405670387817949</v>
      </c>
    </row>
    <row r="1569" spans="1:3">
      <c r="A1569">
        <v>1545</v>
      </c>
      <c r="B1569">
        <v>34.062207365536437</v>
      </c>
      <c r="C1569">
        <v>15.937792634463563</v>
      </c>
    </row>
    <row r="1570" spans="1:3">
      <c r="A1570">
        <v>1546</v>
      </c>
      <c r="B1570">
        <v>27.302014308945637</v>
      </c>
      <c r="C1570">
        <v>-2.3020143089456369</v>
      </c>
    </row>
    <row r="1571" spans="1:3">
      <c r="A1571">
        <v>1547</v>
      </c>
      <c r="B1571">
        <v>36.959432961218205</v>
      </c>
      <c r="C1571">
        <v>-6.9594329612182051</v>
      </c>
    </row>
    <row r="1572" spans="1:3">
      <c r="A1572">
        <v>1548</v>
      </c>
      <c r="B1572">
        <v>22.473304982809353</v>
      </c>
      <c r="C1572">
        <v>-2.4733049828093527</v>
      </c>
    </row>
    <row r="1573" spans="1:3">
      <c r="A1573">
        <v>1549</v>
      </c>
      <c r="B1573">
        <v>35.027949230763696</v>
      </c>
      <c r="C1573">
        <v>-5.0279492307636957</v>
      </c>
    </row>
    <row r="1574" spans="1:3">
      <c r="A1574">
        <v>1550</v>
      </c>
      <c r="B1574">
        <v>15.713111926218552</v>
      </c>
      <c r="C1574">
        <v>4.2868880737814479</v>
      </c>
    </row>
    <row r="1575" spans="1:3">
      <c r="A1575">
        <v>1551</v>
      </c>
      <c r="B1575">
        <v>36.669710401650029</v>
      </c>
      <c r="C1575">
        <v>1.330289598349971</v>
      </c>
    </row>
    <row r="1576" spans="1:3">
      <c r="A1576">
        <v>1552</v>
      </c>
      <c r="B1576">
        <v>26.625995003286555</v>
      </c>
      <c r="C1576">
        <v>-2.6259950032865547</v>
      </c>
    </row>
    <row r="1577" spans="1:3">
      <c r="A1577">
        <v>1553</v>
      </c>
      <c r="B1577">
        <v>22.473304982809353</v>
      </c>
      <c r="C1577">
        <v>-2.4733049828093527</v>
      </c>
    </row>
    <row r="1578" spans="1:3">
      <c r="A1578">
        <v>1554</v>
      </c>
      <c r="B1578">
        <v>22.473304982809353</v>
      </c>
      <c r="C1578">
        <v>-2.4733049828093527</v>
      </c>
    </row>
    <row r="1579" spans="1:3">
      <c r="A1579">
        <v>1555</v>
      </c>
      <c r="B1579">
        <v>22.473304982809353</v>
      </c>
      <c r="C1579">
        <v>-2.4733049828093527</v>
      </c>
    </row>
    <row r="1580" spans="1:3">
      <c r="A1580">
        <v>1556</v>
      </c>
      <c r="B1580">
        <v>36.959432961218205</v>
      </c>
      <c r="C1580">
        <v>13.040567038781795</v>
      </c>
    </row>
    <row r="1581" spans="1:3">
      <c r="A1581">
        <v>1557</v>
      </c>
      <c r="B1581">
        <v>27.302014308945637</v>
      </c>
      <c r="C1581">
        <v>-7.3020143089456369</v>
      </c>
    </row>
    <row r="1582" spans="1:3">
      <c r="A1582">
        <v>1558</v>
      </c>
      <c r="B1582">
        <v>22.473304982809353</v>
      </c>
      <c r="C1582">
        <v>-2.4733049828093527</v>
      </c>
    </row>
    <row r="1583" spans="1:3">
      <c r="A1583">
        <v>1559</v>
      </c>
      <c r="B1583">
        <v>36.669710401650029</v>
      </c>
      <c r="C1583">
        <v>-4.669710401650029</v>
      </c>
    </row>
    <row r="1584" spans="1:3">
      <c r="A1584">
        <v>1560</v>
      </c>
      <c r="B1584">
        <v>36.28341365555913</v>
      </c>
      <c r="C1584">
        <v>-1.28341365555913</v>
      </c>
    </row>
    <row r="1585" spans="1:3">
      <c r="A1585">
        <v>1561</v>
      </c>
      <c r="B1585">
        <v>32.130723635081921</v>
      </c>
      <c r="C1585">
        <v>-7.130723635081921</v>
      </c>
    </row>
    <row r="1586" spans="1:3">
      <c r="A1586">
        <v>1562</v>
      </c>
      <c r="B1586">
        <v>35.221097603809149</v>
      </c>
      <c r="C1586">
        <v>-3.2210976038091488</v>
      </c>
    </row>
    <row r="1587" spans="1:3">
      <c r="A1587">
        <v>1563</v>
      </c>
      <c r="B1587">
        <v>34.062207365536437</v>
      </c>
      <c r="C1587">
        <v>5.9377926344635625</v>
      </c>
    </row>
    <row r="1588" spans="1:3">
      <c r="A1588">
        <v>1564</v>
      </c>
      <c r="B1588">
        <v>31.454704329422846</v>
      </c>
      <c r="C1588">
        <v>0.54529567057715411</v>
      </c>
    </row>
    <row r="1589" spans="1:3">
      <c r="A1589">
        <v>1565</v>
      </c>
      <c r="B1589">
        <v>27.302014308945637</v>
      </c>
      <c r="C1589">
        <v>-2.3020143089456369</v>
      </c>
    </row>
    <row r="1590" spans="1:3">
      <c r="A1590">
        <v>1566</v>
      </c>
      <c r="B1590">
        <v>27.302014308945637</v>
      </c>
      <c r="C1590">
        <v>-2.3020143089456369</v>
      </c>
    </row>
    <row r="1591" spans="1:3">
      <c r="A1591">
        <v>1567</v>
      </c>
      <c r="B1591">
        <v>17.644595656673069</v>
      </c>
      <c r="C1591">
        <v>-2.6445956566730686</v>
      </c>
    </row>
    <row r="1592" spans="1:3">
      <c r="A1592">
        <v>1568</v>
      </c>
      <c r="B1592">
        <v>29.233498039400153</v>
      </c>
      <c r="C1592">
        <v>10.766501960599847</v>
      </c>
    </row>
    <row r="1593" spans="1:3">
      <c r="A1593">
        <v>1569</v>
      </c>
      <c r="B1593">
        <v>36.476562028604576</v>
      </c>
      <c r="C1593">
        <v>-0.47656202860457597</v>
      </c>
    </row>
    <row r="1594" spans="1:3">
      <c r="A1594">
        <v>1570</v>
      </c>
      <c r="B1594">
        <v>32.130723635081921</v>
      </c>
      <c r="C1594">
        <v>-12.130723635081921</v>
      </c>
    </row>
    <row r="1595" spans="1:3">
      <c r="A1595">
        <v>1571</v>
      </c>
      <c r="B1595">
        <v>35.027949230763696</v>
      </c>
      <c r="C1595">
        <v>-5.0279492307636957</v>
      </c>
    </row>
    <row r="1596" spans="1:3">
      <c r="A1596">
        <v>1572</v>
      </c>
      <c r="B1596">
        <v>27.302014308945637</v>
      </c>
      <c r="C1596">
        <v>12.697985691054363</v>
      </c>
    </row>
    <row r="1597" spans="1:3">
      <c r="A1597">
        <v>1573</v>
      </c>
      <c r="B1597">
        <v>35.027949230763696</v>
      </c>
      <c r="C1597">
        <v>-15.027949230763696</v>
      </c>
    </row>
    <row r="1598" spans="1:3">
      <c r="A1598">
        <v>1574</v>
      </c>
      <c r="B1598">
        <v>24.501362899786592</v>
      </c>
      <c r="C1598">
        <v>2.4986371002134078</v>
      </c>
    </row>
    <row r="1599" spans="1:3">
      <c r="A1599">
        <v>1575</v>
      </c>
      <c r="B1599">
        <v>26.625995003286555</v>
      </c>
      <c r="C1599">
        <v>-2.6259950032865547</v>
      </c>
    </row>
    <row r="1600" spans="1:3">
      <c r="A1600">
        <v>1576</v>
      </c>
      <c r="B1600">
        <v>27.302014308945637</v>
      </c>
      <c r="C1600">
        <v>-2.3020143089456369</v>
      </c>
    </row>
    <row r="1601" spans="1:3">
      <c r="A1601">
        <v>1577</v>
      </c>
      <c r="B1601">
        <v>32.130723635081921</v>
      </c>
      <c r="C1601">
        <v>12.869276364918079</v>
      </c>
    </row>
    <row r="1602" spans="1:3">
      <c r="A1602">
        <v>1578</v>
      </c>
      <c r="B1602">
        <v>27.302014308945637</v>
      </c>
      <c r="C1602">
        <v>-12.302014308945637</v>
      </c>
    </row>
    <row r="1603" spans="1:3">
      <c r="A1603">
        <v>1579</v>
      </c>
      <c r="B1603">
        <v>35.897116909468224</v>
      </c>
      <c r="C1603">
        <v>0.10288309053177613</v>
      </c>
    </row>
    <row r="1604" spans="1:3">
      <c r="A1604">
        <v>1580</v>
      </c>
      <c r="B1604">
        <v>35.027949230763696</v>
      </c>
      <c r="C1604">
        <v>-5.0279492307636957</v>
      </c>
    </row>
    <row r="1605" spans="1:3">
      <c r="A1605">
        <v>1581</v>
      </c>
      <c r="B1605">
        <v>36.573136215127306</v>
      </c>
      <c r="C1605">
        <v>5.4268637848726939</v>
      </c>
    </row>
    <row r="1606" spans="1:3">
      <c r="A1606">
        <v>1582</v>
      </c>
      <c r="B1606">
        <v>17.644595656673069</v>
      </c>
      <c r="C1606">
        <v>-2.6445956566730686</v>
      </c>
    </row>
    <row r="1607" spans="1:3">
      <c r="A1607">
        <v>1583</v>
      </c>
      <c r="B1607">
        <v>17.644595656673069</v>
      </c>
      <c r="C1607">
        <v>-2.6445956566730686</v>
      </c>
    </row>
    <row r="1608" spans="1:3">
      <c r="A1608">
        <v>1584</v>
      </c>
      <c r="B1608">
        <v>32.130723635081921</v>
      </c>
      <c r="C1608">
        <v>-2.130723635081921</v>
      </c>
    </row>
    <row r="1609" spans="1:3">
      <c r="A1609">
        <v>1585</v>
      </c>
      <c r="B1609">
        <v>22.473304982809353</v>
      </c>
      <c r="C1609">
        <v>7.5266950171906473</v>
      </c>
    </row>
    <row r="1610" spans="1:3">
      <c r="A1610">
        <v>1586</v>
      </c>
      <c r="B1610">
        <v>36.959432961218205</v>
      </c>
      <c r="C1610">
        <v>-6.9594329612182051</v>
      </c>
    </row>
    <row r="1611" spans="1:3">
      <c r="A1611">
        <v>1587</v>
      </c>
      <c r="B1611">
        <v>27.302014308945637</v>
      </c>
      <c r="C1611">
        <v>17.697985691054363</v>
      </c>
    </row>
    <row r="1612" spans="1:3">
      <c r="A1612">
        <v>1588</v>
      </c>
      <c r="B1612">
        <v>32.130723635081921</v>
      </c>
      <c r="C1612">
        <v>-7.130723635081921</v>
      </c>
    </row>
    <row r="1613" spans="1:3">
      <c r="A1613">
        <v>1589</v>
      </c>
      <c r="B1613">
        <v>36.669710401650029</v>
      </c>
      <c r="C1613">
        <v>-4.669710401650029</v>
      </c>
    </row>
    <row r="1614" spans="1:3">
      <c r="A1614">
        <v>1590</v>
      </c>
      <c r="B1614">
        <v>36.669710401650029</v>
      </c>
      <c r="C1614">
        <v>-4.669710401650029</v>
      </c>
    </row>
    <row r="1615" spans="1:3">
      <c r="A1615">
        <v>1591</v>
      </c>
      <c r="B1615">
        <v>22.473304982809353</v>
      </c>
      <c r="C1615">
        <v>-2.4733049828093527</v>
      </c>
    </row>
    <row r="1616" spans="1:3">
      <c r="A1616">
        <v>1592</v>
      </c>
      <c r="B1616">
        <v>34.062207365536437</v>
      </c>
      <c r="C1616">
        <v>15.937792634463563</v>
      </c>
    </row>
    <row r="1617" spans="1:3">
      <c r="A1617">
        <v>1593</v>
      </c>
      <c r="B1617">
        <v>27.302014308945637</v>
      </c>
      <c r="C1617">
        <v>2.6979856910543631</v>
      </c>
    </row>
    <row r="1618" spans="1:3">
      <c r="A1618">
        <v>1594</v>
      </c>
      <c r="B1618">
        <v>22.473304982809353</v>
      </c>
      <c r="C1618">
        <v>-2.4733049828093527</v>
      </c>
    </row>
    <row r="1619" spans="1:3">
      <c r="A1619">
        <v>1595</v>
      </c>
      <c r="B1619">
        <v>27.302014308945637</v>
      </c>
      <c r="C1619">
        <v>-2.3020143089456369</v>
      </c>
    </row>
    <row r="1620" spans="1:3">
      <c r="A1620">
        <v>1596</v>
      </c>
      <c r="B1620">
        <v>36.959432961218205</v>
      </c>
      <c r="C1620">
        <v>-1.9594329612182051</v>
      </c>
    </row>
    <row r="1621" spans="1:3">
      <c r="A1621">
        <v>1597</v>
      </c>
      <c r="B1621">
        <v>35.027949230763696</v>
      </c>
      <c r="C1621">
        <v>-5.0279492307636957</v>
      </c>
    </row>
    <row r="1622" spans="1:3">
      <c r="A1622">
        <v>1598</v>
      </c>
      <c r="B1622">
        <v>36.959432961218205</v>
      </c>
      <c r="C1622">
        <v>8.0405670387817949</v>
      </c>
    </row>
    <row r="1623" spans="1:3">
      <c r="A1623">
        <v>1599</v>
      </c>
      <c r="B1623">
        <v>32.130723635081921</v>
      </c>
      <c r="C1623">
        <v>2.869276364918079</v>
      </c>
    </row>
    <row r="1624" spans="1:3">
      <c r="A1624">
        <v>1600</v>
      </c>
      <c r="B1624">
        <v>27.302014308945637</v>
      </c>
      <c r="C1624">
        <v>-7.3020143089456369</v>
      </c>
    </row>
    <row r="1625" spans="1:3">
      <c r="A1625">
        <v>1601</v>
      </c>
      <c r="B1625">
        <v>36.573136215127306</v>
      </c>
      <c r="C1625">
        <v>5.4268637848726939</v>
      </c>
    </row>
    <row r="1626" spans="1:3">
      <c r="A1626">
        <v>1602</v>
      </c>
      <c r="B1626">
        <v>32.130723635081921</v>
      </c>
      <c r="C1626">
        <v>2.869276364918079</v>
      </c>
    </row>
    <row r="1627" spans="1:3">
      <c r="A1627">
        <v>1603</v>
      </c>
      <c r="B1627">
        <v>36.669710401650029</v>
      </c>
      <c r="C1627">
        <v>-4.669710401650029</v>
      </c>
    </row>
    <row r="1628" spans="1:3">
      <c r="A1628">
        <v>1604</v>
      </c>
      <c r="B1628">
        <v>32.130723635081921</v>
      </c>
      <c r="C1628">
        <v>-7.130723635081921</v>
      </c>
    </row>
    <row r="1629" spans="1:3">
      <c r="A1629">
        <v>1605</v>
      </c>
      <c r="B1629">
        <v>36.669710401650029</v>
      </c>
      <c r="C1629">
        <v>-4.669710401650029</v>
      </c>
    </row>
    <row r="1630" spans="1:3">
      <c r="A1630">
        <v>1606</v>
      </c>
      <c r="B1630">
        <v>22.473304982809353</v>
      </c>
      <c r="C1630">
        <v>12.526695017190647</v>
      </c>
    </row>
    <row r="1631" spans="1:3">
      <c r="A1631">
        <v>1607</v>
      </c>
      <c r="B1631">
        <v>31.454704329422846</v>
      </c>
      <c r="C1631">
        <v>0.54529567057715411</v>
      </c>
    </row>
    <row r="1632" spans="1:3">
      <c r="A1632">
        <v>1608</v>
      </c>
      <c r="B1632">
        <v>17.644595656673069</v>
      </c>
      <c r="C1632">
        <v>-2.6445956566730686</v>
      </c>
    </row>
    <row r="1633" spans="1:3" ht="13" thickBot="1">
      <c r="A1633" s="8">
        <v>1609</v>
      </c>
      <c r="B1633" s="8">
        <v>22.473304982809353</v>
      </c>
      <c r="C1633" s="8">
        <v>-2.4733049828093527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66440-B364-4939-8680-7D4FEB2D5EAC}">
  <dimension ref="A1:I31"/>
  <sheetViews>
    <sheetView topLeftCell="A2" zoomScale="78" workbookViewId="0">
      <selection activeCell="J16" sqref="J16"/>
    </sheetView>
  </sheetViews>
  <sheetFormatPr defaultRowHeight="12.5"/>
  <cols>
    <col min="1" max="1" width="20.81640625" customWidth="1"/>
    <col min="2" max="2" width="15.81640625" customWidth="1"/>
    <col min="3" max="3" width="15.36328125" customWidth="1"/>
    <col min="4" max="4" width="8.81640625" bestFit="1" customWidth="1"/>
    <col min="5" max="5" width="12.81640625" bestFit="1" customWidth="1"/>
    <col min="6" max="6" width="11.90625" customWidth="1"/>
    <col min="7" max="7" width="11.453125" customWidth="1"/>
    <col min="8" max="9" width="12.36328125" customWidth="1"/>
  </cols>
  <sheetData>
    <row r="1" spans="1:9">
      <c r="A1" t="s">
        <v>47</v>
      </c>
    </row>
    <row r="2" spans="1:9" ht="13" thickBot="1"/>
    <row r="3" spans="1:9" ht="13">
      <c r="A3" s="49" t="s">
        <v>48</v>
      </c>
      <c r="B3" s="49"/>
    </row>
    <row r="4" spans="1:9">
      <c r="A4" s="46" t="s">
        <v>49</v>
      </c>
      <c r="B4" s="46">
        <v>0.86727941947735632</v>
      </c>
    </row>
    <row r="5" spans="1:9">
      <c r="A5" s="46" t="s">
        <v>50</v>
      </c>
      <c r="B5" s="46">
        <v>0.75217359144898022</v>
      </c>
    </row>
    <row r="6" spans="1:9">
      <c r="A6" s="46" t="s">
        <v>51</v>
      </c>
      <c r="B6" s="46">
        <v>0.74999694796107919</v>
      </c>
    </row>
    <row r="7" spans="1:9">
      <c r="A7" s="46" t="s">
        <v>52</v>
      </c>
      <c r="B7" s="46">
        <v>5.0517182835880572</v>
      </c>
    </row>
    <row r="8" spans="1:9" ht="13" thickBot="1">
      <c r="A8" s="47" t="s">
        <v>53</v>
      </c>
      <c r="B8" s="47">
        <v>1609</v>
      </c>
    </row>
    <row r="10" spans="1:9" ht="13" thickBot="1">
      <c r="A10" t="s">
        <v>54</v>
      </c>
    </row>
    <row r="11" spans="1:9" ht="13">
      <c r="A11" s="48"/>
      <c r="B11" s="48" t="s">
        <v>55</v>
      </c>
      <c r="C11" s="48" t="s">
        <v>56</v>
      </c>
      <c r="D11" s="48" t="s">
        <v>57</v>
      </c>
      <c r="E11" s="48" t="s">
        <v>58</v>
      </c>
      <c r="F11" s="48" t="s">
        <v>59</v>
      </c>
    </row>
    <row r="12" spans="1:9">
      <c r="A12" s="46" t="s">
        <v>60</v>
      </c>
      <c r="B12" s="46">
        <v>14</v>
      </c>
      <c r="C12" s="46">
        <v>123463.06728210198</v>
      </c>
      <c r="D12" s="46">
        <v>8818.7905201501417</v>
      </c>
      <c r="E12" s="46">
        <v>345.56581986437516</v>
      </c>
      <c r="F12" s="46">
        <v>0</v>
      </c>
    </row>
    <row r="13" spans="1:9">
      <c r="A13" s="46" t="s">
        <v>61</v>
      </c>
      <c r="B13" s="46">
        <v>1594</v>
      </c>
      <c r="C13" s="46">
        <v>40678.653041080164</v>
      </c>
      <c r="D13" s="46">
        <v>25.51985761673787</v>
      </c>
      <c r="E13" s="46"/>
      <c r="F13" s="46"/>
    </row>
    <row r="14" spans="1:9" ht="13" thickBot="1">
      <c r="A14" s="47" t="s">
        <v>62</v>
      </c>
      <c r="B14" s="47">
        <v>1608</v>
      </c>
      <c r="C14" s="47">
        <v>164141.72032318215</v>
      </c>
      <c r="D14" s="47"/>
      <c r="E14" s="47"/>
      <c r="F14" s="47"/>
    </row>
    <row r="15" spans="1:9" ht="13" thickBot="1"/>
    <row r="16" spans="1:9" ht="13">
      <c r="A16" s="48"/>
      <c r="B16" s="48" t="s">
        <v>63</v>
      </c>
      <c r="C16" s="48" t="s">
        <v>52</v>
      </c>
      <c r="D16" s="48" t="s">
        <v>64</v>
      </c>
      <c r="E16" s="48" t="s">
        <v>65</v>
      </c>
      <c r="F16" s="48" t="s">
        <v>66</v>
      </c>
      <c r="G16" s="48" t="s">
        <v>67</v>
      </c>
      <c r="H16" s="48" t="s">
        <v>68</v>
      </c>
      <c r="I16" s="48" t="s">
        <v>69</v>
      </c>
    </row>
    <row r="17" spans="1:9">
      <c r="A17" s="46" t="s">
        <v>70</v>
      </c>
      <c r="B17" s="46">
        <v>16.851054786842919</v>
      </c>
      <c r="C17" s="46">
        <v>1.1450614605461522</v>
      </c>
      <c r="D17" s="46">
        <v>14.716288485340852</v>
      </c>
      <c r="E17" s="46">
        <v>4.6163471466918529E-46</v>
      </c>
      <c r="F17" s="46">
        <v>14.605070153125018</v>
      </c>
      <c r="G17" s="46">
        <v>19.097039420560819</v>
      </c>
      <c r="H17" s="46">
        <v>14.605070153125018</v>
      </c>
      <c r="I17" s="46">
        <v>19.097039420560819</v>
      </c>
    </row>
    <row r="18" spans="1:9">
      <c r="A18" s="46" t="s">
        <v>71</v>
      </c>
      <c r="B18" s="46">
        <v>-9.9419751946391702E-2</v>
      </c>
      <c r="C18" s="46">
        <v>0.36973600337430329</v>
      </c>
      <c r="D18" s="46">
        <v>-0.26889388925899066</v>
      </c>
      <c r="E18" s="46">
        <v>0.78804613749181407</v>
      </c>
      <c r="F18" s="46">
        <v>-0.82463967308047181</v>
      </c>
      <c r="G18" s="46">
        <v>0.62580016918768833</v>
      </c>
      <c r="H18" s="46">
        <v>-0.82463967308047181</v>
      </c>
      <c r="I18" s="46">
        <v>0.62580016918768833</v>
      </c>
    </row>
    <row r="19" spans="1:9">
      <c r="A19" s="46" t="s">
        <v>72</v>
      </c>
      <c r="B19" s="46">
        <v>-0.40878618660478389</v>
      </c>
      <c r="C19" s="46">
        <v>0.44487375123786105</v>
      </c>
      <c r="D19" s="46">
        <v>-0.91888133536163119</v>
      </c>
      <c r="E19" s="46">
        <v>0.35829666504623847</v>
      </c>
      <c r="F19" s="46">
        <v>-1.2813852947330968</v>
      </c>
      <c r="G19" s="46">
        <v>0.46381292152352899</v>
      </c>
      <c r="H19" s="46">
        <v>-1.2813852947330968</v>
      </c>
      <c r="I19" s="46">
        <v>0.46381292152352899</v>
      </c>
    </row>
    <row r="20" spans="1:9">
      <c r="A20" s="46" t="s">
        <v>73</v>
      </c>
      <c r="B20" s="46">
        <v>-6.1600198462043586E-2</v>
      </c>
      <c r="C20" s="46">
        <v>0.39490819703055124</v>
      </c>
      <c r="D20" s="46">
        <v>-0.15598612266151066</v>
      </c>
      <c r="E20" s="46">
        <v>0.87606371133369909</v>
      </c>
      <c r="F20" s="46">
        <v>-0.83619420308150993</v>
      </c>
      <c r="G20" s="46">
        <v>0.7129938061574228</v>
      </c>
      <c r="H20" s="46">
        <v>-0.83619420308150993</v>
      </c>
      <c r="I20" s="46">
        <v>0.7129938061574228</v>
      </c>
    </row>
    <row r="21" spans="1:9">
      <c r="A21" s="46" t="s">
        <v>74</v>
      </c>
      <c r="B21" s="46">
        <v>-0.27556575703335096</v>
      </c>
      <c r="C21" s="46">
        <v>0.3801147108709933</v>
      </c>
      <c r="D21" s="46">
        <v>-0.72495420238254049</v>
      </c>
      <c r="E21" s="46">
        <v>0.4685865300916372</v>
      </c>
      <c r="F21" s="46">
        <v>-1.0211430287189902</v>
      </c>
      <c r="G21" s="46">
        <v>0.47001151465228841</v>
      </c>
      <c r="H21" s="46">
        <v>-1.0211430287189902</v>
      </c>
      <c r="I21" s="46">
        <v>0.47001151465228841</v>
      </c>
    </row>
    <row r="22" spans="1:9">
      <c r="A22" s="46" t="s">
        <v>75</v>
      </c>
      <c r="B22" s="46">
        <v>-0.34265115527730117</v>
      </c>
      <c r="C22" s="46">
        <v>0.37220917690791394</v>
      </c>
      <c r="D22" s="46">
        <v>-0.9205876064739652</v>
      </c>
      <c r="E22" s="46">
        <v>0.35740507308001479</v>
      </c>
      <c r="F22" s="46">
        <v>-1.072722090915317</v>
      </c>
      <c r="G22" s="46">
        <v>0.38741978036071467</v>
      </c>
      <c r="H22" s="46">
        <v>-1.072722090915317</v>
      </c>
      <c r="I22" s="46">
        <v>0.38741978036071467</v>
      </c>
    </row>
    <row r="23" spans="1:9">
      <c r="A23" s="46" t="s">
        <v>76</v>
      </c>
      <c r="B23" s="46">
        <v>-0.80396561402515132</v>
      </c>
      <c r="C23" s="46">
        <v>0.38708148994924596</v>
      </c>
      <c r="D23" s="46">
        <v>-2.0769931781821112</v>
      </c>
      <c r="E23" s="46">
        <v>3.7962023875620275E-2</v>
      </c>
      <c r="F23" s="46">
        <v>-1.5632078978480428</v>
      </c>
      <c r="G23" s="46">
        <v>-4.4723330202259826E-2</v>
      </c>
      <c r="H23" s="46">
        <v>-1.5632078978480428</v>
      </c>
      <c r="I23" s="46">
        <v>-4.4723330202259826E-2</v>
      </c>
    </row>
    <row r="24" spans="1:9">
      <c r="A24" s="46" t="s">
        <v>77</v>
      </c>
      <c r="B24" s="46">
        <v>9.9430596378123889E-2</v>
      </c>
      <c r="C24" s="46">
        <v>0.37432350867921488</v>
      </c>
      <c r="D24" s="46">
        <v>0.26562744276724876</v>
      </c>
      <c r="E24" s="46">
        <v>0.79056049763257541</v>
      </c>
      <c r="F24" s="46">
        <v>-0.63478750238828729</v>
      </c>
      <c r="G24" s="46">
        <v>0.8336486951445351</v>
      </c>
      <c r="H24" s="46">
        <v>-0.63478750238828729</v>
      </c>
      <c r="I24" s="46">
        <v>0.8336486951445351</v>
      </c>
    </row>
    <row r="25" spans="1:9">
      <c r="A25" s="46" t="s">
        <v>78</v>
      </c>
      <c r="B25" s="46">
        <v>-0.92222065414403387</v>
      </c>
      <c r="C25" s="46">
        <v>0.37363927309458517</v>
      </c>
      <c r="D25" s="46">
        <v>-2.4682112415698274</v>
      </c>
      <c r="E25" s="46">
        <v>1.3683316487581419E-2</v>
      </c>
      <c r="F25" s="46">
        <v>-1.6550966567331897</v>
      </c>
      <c r="G25" s="46">
        <v>-0.18934465155487801</v>
      </c>
      <c r="H25" s="46">
        <v>-1.6550966567331897</v>
      </c>
      <c r="I25" s="46">
        <v>-0.18934465155487801</v>
      </c>
    </row>
    <row r="26" spans="1:9">
      <c r="A26" s="46" t="s">
        <v>79</v>
      </c>
      <c r="B26" s="46">
        <v>-4.0231924847621823</v>
      </c>
      <c r="C26" s="46">
        <v>0.32038049399999119</v>
      </c>
      <c r="D26" s="46">
        <v>-12.557545044431741</v>
      </c>
      <c r="E26" s="46">
        <v>1.4727211460795488E-34</v>
      </c>
      <c r="F26" s="46">
        <v>-4.6516038768666039</v>
      </c>
      <c r="G26" s="46">
        <v>-3.3947810926577602</v>
      </c>
      <c r="H26" s="46">
        <v>-4.6516038768666039</v>
      </c>
      <c r="I26" s="46">
        <v>-3.3947810926577602</v>
      </c>
    </row>
    <row r="27" spans="1:9">
      <c r="A27" s="46" t="s">
        <v>80</v>
      </c>
      <c r="B27" s="46">
        <v>-13.684088866215294</v>
      </c>
      <c r="C27" s="46">
        <v>0.33707390783187868</v>
      </c>
      <c r="D27" s="46">
        <v>-40.596701638029089</v>
      </c>
      <c r="E27" s="46">
        <v>5.042714280807262E-248</v>
      </c>
      <c r="F27" s="46">
        <v>-14.345243610744511</v>
      </c>
      <c r="G27" s="46">
        <v>-13.022934121686077</v>
      </c>
      <c r="H27" s="46">
        <v>-14.345243610744511</v>
      </c>
      <c r="I27" s="46">
        <v>-13.022934121686077</v>
      </c>
    </row>
    <row r="28" spans="1:9">
      <c r="A28" s="46" t="s">
        <v>81</v>
      </c>
      <c r="B28" s="46">
        <v>-11.84693819640993</v>
      </c>
      <c r="C28" s="46">
        <v>0.32008699014187497</v>
      </c>
      <c r="D28" s="46">
        <v>-37.011620469669531</v>
      </c>
      <c r="E28" s="46">
        <v>6.0326751450326308E-217</v>
      </c>
      <c r="F28" s="46">
        <v>-12.474773894389644</v>
      </c>
      <c r="G28" s="46">
        <v>-11.219102498430216</v>
      </c>
      <c r="H28" s="46">
        <v>-12.474773894389644</v>
      </c>
      <c r="I28" s="46">
        <v>-11.219102498430216</v>
      </c>
    </row>
    <row r="29" spans="1:9">
      <c r="A29" s="46" t="s">
        <v>82</v>
      </c>
      <c r="B29" s="46">
        <v>0.4945062333751965</v>
      </c>
      <c r="C29" s="46">
        <v>0.34180356885780994</v>
      </c>
      <c r="D29" s="46">
        <v>1.4467556176422218</v>
      </c>
      <c r="E29" s="46">
        <v>0.14816199265687938</v>
      </c>
      <c r="F29" s="46">
        <v>-0.17592552060106748</v>
      </c>
      <c r="G29" s="46">
        <v>1.1649379873514605</v>
      </c>
      <c r="H29" s="46">
        <v>-0.17592552060106748</v>
      </c>
      <c r="I29" s="46">
        <v>1.1649379873514605</v>
      </c>
    </row>
    <row r="30" spans="1:9">
      <c r="A30" s="46" t="s">
        <v>83</v>
      </c>
      <c r="B30" s="46">
        <v>0.97860620177900248</v>
      </c>
      <c r="C30" s="46">
        <v>0.37229713903771189</v>
      </c>
      <c r="D30" s="46">
        <v>2.6285622401193751</v>
      </c>
      <c r="E30" s="46">
        <v>8.6570404375515102E-3</v>
      </c>
      <c r="F30" s="46">
        <v>0.24836273252713059</v>
      </c>
      <c r="G30" s="46">
        <v>1.7088496710308743</v>
      </c>
      <c r="H30" s="46">
        <v>0.24836273252713059</v>
      </c>
      <c r="I30" s="46">
        <v>1.7088496710308743</v>
      </c>
    </row>
    <row r="31" spans="1:9" ht="13" thickBot="1">
      <c r="A31" s="47" t="s">
        <v>5</v>
      </c>
      <c r="B31" s="47">
        <v>5.1104897921657996E-2</v>
      </c>
      <c r="C31" s="47">
        <v>2.251104918675344E-3</v>
      </c>
      <c r="D31" s="47">
        <v>22.702139512773364</v>
      </c>
      <c r="E31" s="47">
        <v>4.3293652463432354E-99</v>
      </c>
      <c r="F31" s="47">
        <v>4.6689460645636054E-2</v>
      </c>
      <c r="G31" s="47">
        <v>5.5520335197679939E-2</v>
      </c>
      <c r="H31" s="47">
        <v>4.6689460645636054E-2</v>
      </c>
      <c r="I31" s="47">
        <v>5.5520335197679939E-2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F32C0-3C39-4741-B9C0-07B1158C93B0}">
  <sheetPr>
    <outlinePr summaryBelow="0" summaryRight="0"/>
  </sheetPr>
  <dimension ref="A1:G1610"/>
  <sheetViews>
    <sheetView topLeftCell="E1" workbookViewId="0">
      <selection activeCell="F20" sqref="F20"/>
    </sheetView>
  </sheetViews>
  <sheetFormatPr defaultColWidth="12.54296875" defaultRowHeight="15.75" customHeight="1"/>
  <cols>
    <col min="1" max="1" width="23" customWidth="1"/>
    <col min="2" max="2" width="36" customWidth="1"/>
    <col min="3" max="3" width="19.54296875" style="1" customWidth="1"/>
    <col min="4" max="4" width="18.54296875" customWidth="1"/>
    <col min="5" max="5" width="24.1796875" customWidth="1"/>
    <col min="6" max="6" width="14.1796875" customWidth="1"/>
    <col min="7" max="7" width="31.1796875" customWidth="1"/>
  </cols>
  <sheetData>
    <row r="1" spans="1:7">
      <c r="A1" s="40" t="s">
        <v>4</v>
      </c>
      <c r="B1" s="40" t="s">
        <v>7</v>
      </c>
      <c r="D1" s="4" t="s">
        <v>128</v>
      </c>
      <c r="E1" s="4"/>
      <c r="F1" s="4"/>
      <c r="G1" s="4"/>
    </row>
    <row r="2" spans="1:7">
      <c r="A2" s="2">
        <v>310</v>
      </c>
      <c r="B2" s="7">
        <v>25</v>
      </c>
      <c r="D2" s="1"/>
      <c r="E2" s="1"/>
      <c r="F2" s="1"/>
      <c r="G2" s="1"/>
    </row>
    <row r="3" spans="1:7">
      <c r="A3" s="2">
        <v>400</v>
      </c>
      <c r="B3" s="2">
        <v>40</v>
      </c>
      <c r="D3" s="4" t="s">
        <v>101</v>
      </c>
      <c r="E3" s="1">
        <f>SLOPE(B2:B1610,A2:A1610)</f>
        <v>9.3384068471571963E-2</v>
      </c>
      <c r="F3" s="1"/>
      <c r="G3" s="1"/>
    </row>
    <row r="4" spans="1:7">
      <c r="A4" s="2">
        <v>302</v>
      </c>
      <c r="B4" s="2">
        <v>27</v>
      </c>
      <c r="D4" s="4" t="s">
        <v>70</v>
      </c>
      <c r="E4" s="1">
        <f>INTERCEPT(B2:B1610,A2:A1610)</f>
        <v>-1.20679067975043</v>
      </c>
      <c r="F4" s="1"/>
      <c r="G4" s="1"/>
    </row>
    <row r="5" spans="1:7">
      <c r="A5" s="2">
        <v>491</v>
      </c>
      <c r="B5" s="2">
        <v>32</v>
      </c>
      <c r="D5" s="1"/>
      <c r="E5" s="1"/>
      <c r="F5" s="1"/>
      <c r="G5" s="1"/>
    </row>
    <row r="6" spans="1:7">
      <c r="A6" s="2">
        <v>300</v>
      </c>
      <c r="B6" s="2">
        <v>25</v>
      </c>
      <c r="D6" s="1"/>
      <c r="E6" s="1"/>
      <c r="F6" s="1"/>
      <c r="G6" s="1"/>
    </row>
    <row r="7" spans="1:7">
      <c r="A7" s="2">
        <v>302</v>
      </c>
      <c r="B7" s="2">
        <v>27</v>
      </c>
      <c r="D7" s="1"/>
      <c r="E7" s="4"/>
      <c r="F7" s="1"/>
      <c r="G7" s="1"/>
    </row>
    <row r="8" spans="1:7">
      <c r="A8" s="2">
        <v>240</v>
      </c>
      <c r="B8" s="2">
        <v>20</v>
      </c>
      <c r="D8" s="1"/>
      <c r="E8" s="1"/>
      <c r="F8" s="1"/>
      <c r="G8" s="1"/>
    </row>
    <row r="9" spans="1:7">
      <c r="A9" s="2">
        <v>300</v>
      </c>
      <c r="B9" s="2">
        <v>25</v>
      </c>
      <c r="D9" s="1"/>
      <c r="E9" s="1"/>
      <c r="F9" s="1"/>
      <c r="G9" s="1"/>
    </row>
    <row r="10" spans="1:7">
      <c r="A10" s="2">
        <v>320</v>
      </c>
      <c r="B10" s="2">
        <v>45</v>
      </c>
      <c r="D10" s="1"/>
      <c r="E10" s="1"/>
      <c r="F10" s="1"/>
      <c r="G10" s="1"/>
    </row>
    <row r="11" spans="1:7">
      <c r="A11" s="2">
        <v>400</v>
      </c>
      <c r="B11" s="2">
        <v>40</v>
      </c>
      <c r="D11" s="1"/>
      <c r="E11" s="1"/>
      <c r="F11" s="1"/>
      <c r="G11" s="1"/>
    </row>
    <row r="12" spans="1:7">
      <c r="A12" s="2">
        <v>320</v>
      </c>
      <c r="B12" s="2">
        <v>35</v>
      </c>
      <c r="D12" s="1"/>
      <c r="E12" s="1"/>
      <c r="F12" s="1"/>
      <c r="G12" s="1"/>
    </row>
    <row r="13" spans="1:7">
      <c r="A13" s="2">
        <v>302</v>
      </c>
      <c r="B13" s="2">
        <v>27</v>
      </c>
      <c r="D13" s="1"/>
      <c r="E13" s="1"/>
      <c r="F13" s="1"/>
      <c r="G13" s="1"/>
    </row>
    <row r="14" spans="1:7">
      <c r="A14" s="2">
        <v>400</v>
      </c>
      <c r="B14" s="2">
        <v>25</v>
      </c>
      <c r="D14" s="1"/>
      <c r="E14" s="1"/>
      <c r="F14" s="1"/>
      <c r="G14" s="1"/>
    </row>
    <row r="15" spans="1:7">
      <c r="A15" s="2">
        <v>250</v>
      </c>
      <c r="B15" s="2">
        <v>10</v>
      </c>
      <c r="D15" s="1"/>
      <c r="E15" s="1"/>
      <c r="F15" s="1"/>
      <c r="G15" s="1"/>
    </row>
    <row r="16" spans="1:7">
      <c r="A16" s="2">
        <v>267</v>
      </c>
      <c r="B16" s="2">
        <v>24</v>
      </c>
      <c r="D16" s="1"/>
      <c r="E16" s="1"/>
      <c r="F16" s="1"/>
      <c r="G16" s="1"/>
    </row>
    <row r="17" spans="1:7">
      <c r="A17" s="2">
        <v>350</v>
      </c>
      <c r="B17" s="2">
        <v>40</v>
      </c>
      <c r="D17" s="1"/>
      <c r="E17" s="1"/>
      <c r="F17" s="1"/>
      <c r="G17" s="1"/>
    </row>
    <row r="18" spans="1:7">
      <c r="A18" s="2">
        <v>300</v>
      </c>
      <c r="B18" s="2">
        <v>20</v>
      </c>
      <c r="D18" s="1"/>
      <c r="E18" s="1"/>
      <c r="F18" s="1"/>
      <c r="G18" s="1"/>
    </row>
    <row r="19" spans="1:7">
      <c r="A19" s="2">
        <v>380</v>
      </c>
      <c r="B19" s="2">
        <v>35</v>
      </c>
      <c r="D19" s="1"/>
      <c r="E19" s="1"/>
      <c r="F19" s="1"/>
      <c r="G19" s="1"/>
    </row>
    <row r="20" spans="1:7">
      <c r="A20" s="2">
        <v>300</v>
      </c>
      <c r="B20" s="2">
        <v>25</v>
      </c>
      <c r="D20" s="1"/>
      <c r="E20" s="1"/>
      <c r="F20" s="1"/>
      <c r="G20" s="1"/>
    </row>
    <row r="21" spans="1:7">
      <c r="A21" s="2">
        <v>220</v>
      </c>
      <c r="B21" s="2">
        <v>10</v>
      </c>
      <c r="D21" s="1"/>
      <c r="E21" s="1"/>
      <c r="F21" s="1"/>
      <c r="G21" s="1"/>
    </row>
    <row r="22" spans="1:7">
      <c r="A22" s="2">
        <v>220</v>
      </c>
      <c r="B22" s="2">
        <v>30</v>
      </c>
      <c r="D22" s="1"/>
      <c r="E22" s="1"/>
      <c r="F22" s="1"/>
      <c r="G22" s="1"/>
    </row>
    <row r="23" spans="1:7">
      <c r="A23" s="2">
        <v>220</v>
      </c>
      <c r="B23" s="2">
        <v>15</v>
      </c>
      <c r="D23" s="1"/>
      <c r="E23" s="1"/>
      <c r="F23" s="1"/>
      <c r="G23" s="1"/>
    </row>
    <row r="24" spans="1:7">
      <c r="A24" s="2">
        <v>350</v>
      </c>
      <c r="B24" s="2">
        <v>35</v>
      </c>
      <c r="D24" s="1"/>
      <c r="E24" s="1"/>
      <c r="F24" s="1"/>
      <c r="G24" s="1"/>
    </row>
    <row r="25" spans="1:7">
      <c r="A25" s="2">
        <v>400</v>
      </c>
      <c r="B25" s="2">
        <v>40</v>
      </c>
      <c r="D25" s="1"/>
      <c r="E25" s="1"/>
      <c r="F25" s="1"/>
      <c r="G25" s="1"/>
    </row>
    <row r="26" spans="1:7">
      <c r="A26" s="2">
        <v>320</v>
      </c>
      <c r="B26" s="2">
        <v>25</v>
      </c>
      <c r="D26" s="1"/>
      <c r="E26" s="1"/>
      <c r="F26" s="1"/>
      <c r="G26" s="1"/>
    </row>
    <row r="27" spans="1:7">
      <c r="A27" s="2">
        <v>400</v>
      </c>
      <c r="B27" s="2">
        <v>40</v>
      </c>
      <c r="D27" s="1"/>
      <c r="E27" s="1"/>
      <c r="F27" s="1"/>
      <c r="G27" s="1"/>
    </row>
    <row r="28" spans="1:7">
      <c r="A28" s="2">
        <v>320</v>
      </c>
      <c r="B28" s="2">
        <v>35</v>
      </c>
      <c r="D28" s="1"/>
      <c r="E28" s="1"/>
      <c r="F28" s="1"/>
      <c r="G28" s="1"/>
    </row>
    <row r="29" spans="1:7">
      <c r="A29" s="2">
        <v>400</v>
      </c>
      <c r="B29" s="2">
        <v>40</v>
      </c>
      <c r="D29" s="1"/>
      <c r="E29" s="1"/>
      <c r="F29" s="1"/>
      <c r="G29" s="1"/>
    </row>
    <row r="30" spans="1:7">
      <c r="A30" s="2">
        <v>208</v>
      </c>
      <c r="B30" s="2">
        <v>22</v>
      </c>
      <c r="D30" s="1"/>
      <c r="E30" s="1"/>
      <c r="F30" s="1"/>
      <c r="G30" s="1"/>
    </row>
    <row r="31" spans="1:7">
      <c r="A31" s="2">
        <v>280</v>
      </c>
      <c r="B31" s="2">
        <v>20</v>
      </c>
      <c r="D31" s="1"/>
      <c r="E31" s="1"/>
      <c r="F31" s="1"/>
      <c r="G31" s="1"/>
    </row>
    <row r="32" spans="1:7">
      <c r="A32" s="2">
        <v>380</v>
      </c>
      <c r="B32" s="2">
        <v>25</v>
      </c>
      <c r="D32" s="1"/>
      <c r="E32" s="1"/>
      <c r="F32" s="1"/>
      <c r="G32" s="1"/>
    </row>
    <row r="33" spans="1:7">
      <c r="A33" s="2">
        <v>438</v>
      </c>
      <c r="B33" s="2">
        <v>35</v>
      </c>
      <c r="D33" s="1"/>
      <c r="E33" s="1"/>
      <c r="F33" s="1"/>
      <c r="G33" s="1"/>
    </row>
    <row r="34" spans="1:7">
      <c r="A34" s="2">
        <v>350</v>
      </c>
      <c r="B34" s="2">
        <v>20</v>
      </c>
      <c r="D34" s="1"/>
      <c r="E34" s="1"/>
      <c r="F34" s="1"/>
      <c r="G34" s="1"/>
    </row>
    <row r="35" spans="1:7">
      <c r="A35" s="2">
        <v>220</v>
      </c>
      <c r="B35" s="2">
        <v>15</v>
      </c>
      <c r="D35" s="1"/>
      <c r="E35" s="1"/>
      <c r="F35" s="1"/>
      <c r="G35" s="1"/>
    </row>
    <row r="36" spans="1:7">
      <c r="A36" s="2">
        <v>220</v>
      </c>
      <c r="B36" s="2">
        <v>15</v>
      </c>
      <c r="D36" s="1"/>
      <c r="E36" s="1"/>
      <c r="F36" s="1"/>
      <c r="G36" s="1"/>
    </row>
    <row r="37" spans="1:7">
      <c r="A37" s="2">
        <v>280</v>
      </c>
      <c r="B37" s="2">
        <v>20</v>
      </c>
      <c r="D37" s="1"/>
      <c r="E37" s="1"/>
      <c r="F37" s="1"/>
      <c r="G37" s="1"/>
    </row>
    <row r="38" spans="1:7">
      <c r="A38" s="2">
        <v>220</v>
      </c>
      <c r="B38" s="2">
        <v>15</v>
      </c>
      <c r="D38" s="1"/>
      <c r="E38" s="1"/>
      <c r="F38" s="1"/>
      <c r="G38" s="1"/>
    </row>
    <row r="39" spans="1:7">
      <c r="A39" s="2">
        <v>491</v>
      </c>
      <c r="B39" s="2">
        <v>32</v>
      </c>
      <c r="D39" s="1"/>
      <c r="E39" s="1"/>
      <c r="F39" s="1"/>
      <c r="G39" s="1"/>
    </row>
    <row r="40" spans="1:7">
      <c r="A40" s="2">
        <v>400</v>
      </c>
      <c r="B40" s="2">
        <v>50</v>
      </c>
      <c r="D40" s="1"/>
      <c r="E40" s="1"/>
      <c r="F40" s="1"/>
      <c r="G40" s="1"/>
    </row>
    <row r="41" spans="1:7">
      <c r="A41" s="2">
        <v>250</v>
      </c>
      <c r="B41" s="2">
        <v>20</v>
      </c>
      <c r="D41" s="1"/>
      <c r="E41" s="1"/>
      <c r="F41" s="1"/>
      <c r="G41" s="1"/>
    </row>
    <row r="42" spans="1:7">
      <c r="A42" s="2">
        <v>300</v>
      </c>
      <c r="B42" s="2">
        <v>35</v>
      </c>
      <c r="D42" s="1"/>
      <c r="E42" s="1"/>
      <c r="F42" s="1"/>
      <c r="G42" s="1"/>
    </row>
    <row r="43" spans="1:7">
      <c r="A43" s="2">
        <v>439</v>
      </c>
      <c r="B43" s="2">
        <v>39</v>
      </c>
      <c r="D43" s="1"/>
      <c r="E43" s="1"/>
      <c r="F43" s="1"/>
      <c r="G43" s="1"/>
    </row>
    <row r="44" spans="1:7">
      <c r="A44" s="2">
        <v>240</v>
      </c>
      <c r="B44" s="2">
        <v>20</v>
      </c>
      <c r="D44" s="1"/>
      <c r="E44" s="1"/>
      <c r="F44" s="1"/>
      <c r="G44" s="1"/>
    </row>
    <row r="45" spans="1:7">
      <c r="A45" s="2">
        <v>300</v>
      </c>
      <c r="B45" s="2">
        <v>20</v>
      </c>
      <c r="D45" s="1"/>
      <c r="E45" s="1"/>
      <c r="F45" s="1"/>
      <c r="G45" s="1"/>
    </row>
    <row r="46" spans="1:7">
      <c r="A46" s="2">
        <v>280</v>
      </c>
      <c r="B46" s="2">
        <v>20</v>
      </c>
      <c r="D46" s="1"/>
      <c r="E46" s="1"/>
      <c r="F46" s="1"/>
      <c r="G46" s="1"/>
    </row>
    <row r="47" spans="1:7">
      <c r="A47" s="2">
        <v>350</v>
      </c>
      <c r="B47" s="2">
        <v>40</v>
      </c>
      <c r="D47" s="1"/>
      <c r="E47" s="1"/>
      <c r="F47" s="1"/>
      <c r="G47" s="1"/>
    </row>
    <row r="48" spans="1:7">
      <c r="A48" s="2">
        <v>400</v>
      </c>
      <c r="B48" s="2">
        <v>30</v>
      </c>
      <c r="D48" s="1"/>
      <c r="E48" s="1"/>
      <c r="F48" s="1"/>
      <c r="G48" s="1"/>
    </row>
    <row r="49" spans="1:7">
      <c r="A49" s="2">
        <v>434</v>
      </c>
      <c r="B49" s="2">
        <v>36</v>
      </c>
      <c r="D49" s="1"/>
      <c r="E49" s="1"/>
      <c r="F49" s="1"/>
      <c r="G49" s="1"/>
    </row>
    <row r="50" spans="1:7">
      <c r="A50" s="2">
        <v>300</v>
      </c>
      <c r="B50" s="2">
        <v>15</v>
      </c>
      <c r="D50" s="1"/>
      <c r="E50" s="1"/>
      <c r="F50" s="1"/>
      <c r="G50" s="1"/>
    </row>
    <row r="51" spans="1:7">
      <c r="A51" s="2">
        <v>290</v>
      </c>
      <c r="B51" s="2">
        <v>27</v>
      </c>
      <c r="D51" s="1"/>
      <c r="E51" s="1"/>
      <c r="F51" s="1"/>
      <c r="G51" s="1"/>
    </row>
    <row r="52" spans="1:7">
      <c r="A52" s="2">
        <v>300</v>
      </c>
      <c r="B52" s="2">
        <v>20</v>
      </c>
      <c r="D52" s="1"/>
      <c r="E52" s="1"/>
      <c r="F52" s="1"/>
      <c r="G52" s="1"/>
    </row>
    <row r="53" spans="1:7">
      <c r="A53" s="2">
        <v>320</v>
      </c>
      <c r="B53" s="2">
        <v>40</v>
      </c>
      <c r="D53" s="1"/>
      <c r="E53" s="1"/>
      <c r="F53" s="1"/>
      <c r="G53" s="1"/>
    </row>
    <row r="54" spans="1:7">
      <c r="A54" s="2">
        <v>320</v>
      </c>
      <c r="B54" s="2">
        <v>20</v>
      </c>
      <c r="D54" s="1"/>
      <c r="E54" s="1"/>
      <c r="F54" s="1"/>
      <c r="G54" s="1"/>
    </row>
    <row r="55" spans="1:7">
      <c r="A55" s="2">
        <v>400</v>
      </c>
      <c r="B55" s="2">
        <v>45</v>
      </c>
      <c r="D55" s="1"/>
      <c r="E55" s="1"/>
      <c r="F55" s="1"/>
      <c r="G55" s="1"/>
    </row>
    <row r="56" spans="1:7">
      <c r="A56" s="2">
        <v>280</v>
      </c>
      <c r="B56" s="2">
        <v>20</v>
      </c>
      <c r="D56" s="1"/>
      <c r="E56" s="1"/>
      <c r="F56" s="1"/>
      <c r="G56" s="1"/>
    </row>
    <row r="57" spans="1:7">
      <c r="A57" s="2">
        <v>380</v>
      </c>
      <c r="B57" s="2">
        <v>35</v>
      </c>
      <c r="D57" s="1"/>
      <c r="E57" s="1"/>
      <c r="F57" s="1"/>
      <c r="G57" s="1"/>
    </row>
    <row r="58" spans="1:7">
      <c r="A58" s="2">
        <v>380</v>
      </c>
      <c r="B58" s="2">
        <v>30</v>
      </c>
      <c r="D58" s="1"/>
      <c r="E58" s="1"/>
      <c r="F58" s="1"/>
      <c r="G58" s="1"/>
    </row>
    <row r="59" spans="1:7">
      <c r="A59" s="2">
        <v>400</v>
      </c>
      <c r="B59" s="2">
        <v>50</v>
      </c>
      <c r="D59" s="1"/>
      <c r="E59" s="1"/>
      <c r="F59" s="1"/>
      <c r="G59" s="1"/>
    </row>
    <row r="60" spans="1:7">
      <c r="A60" s="2">
        <v>320</v>
      </c>
      <c r="B60" s="2">
        <v>30</v>
      </c>
      <c r="D60" s="1"/>
      <c r="E60" s="1"/>
      <c r="F60" s="1"/>
      <c r="G60" s="1"/>
    </row>
    <row r="61" spans="1:7">
      <c r="A61" s="2">
        <v>280</v>
      </c>
      <c r="B61" s="2">
        <v>15</v>
      </c>
      <c r="D61" s="1"/>
      <c r="E61" s="1"/>
      <c r="F61" s="1"/>
      <c r="G61" s="1"/>
    </row>
    <row r="62" spans="1:7">
      <c r="A62" s="2">
        <v>320</v>
      </c>
      <c r="B62" s="2">
        <v>40</v>
      </c>
      <c r="D62" s="1"/>
      <c r="E62" s="1"/>
      <c r="F62" s="1"/>
      <c r="G62" s="1"/>
    </row>
    <row r="63" spans="1:7">
      <c r="A63" s="2">
        <v>250</v>
      </c>
      <c r="B63" s="2">
        <v>10</v>
      </c>
      <c r="D63" s="1"/>
      <c r="E63" s="1"/>
      <c r="F63" s="1"/>
      <c r="G63" s="1"/>
    </row>
    <row r="64" spans="1:7">
      <c r="A64" s="2">
        <v>350</v>
      </c>
      <c r="B64" s="2">
        <v>35</v>
      </c>
      <c r="D64" s="1"/>
      <c r="E64" s="1"/>
      <c r="F64" s="1"/>
      <c r="G64" s="1"/>
    </row>
    <row r="65" spans="1:7">
      <c r="A65" s="2">
        <v>250</v>
      </c>
      <c r="B65" s="2">
        <v>40</v>
      </c>
      <c r="D65" s="1"/>
      <c r="E65" s="1"/>
      <c r="F65" s="1"/>
      <c r="G65" s="1"/>
    </row>
    <row r="66" spans="1:7">
      <c r="A66" s="2">
        <v>280</v>
      </c>
      <c r="B66" s="2">
        <v>20</v>
      </c>
      <c r="D66" s="1"/>
      <c r="E66" s="1"/>
      <c r="F66" s="1"/>
      <c r="G66" s="1"/>
    </row>
    <row r="67" spans="1:7">
      <c r="A67" s="2">
        <v>450</v>
      </c>
      <c r="B67" s="2">
        <v>30</v>
      </c>
      <c r="D67" s="1"/>
      <c r="E67" s="1"/>
      <c r="F67" s="1"/>
      <c r="G67" s="1"/>
    </row>
    <row r="68" spans="1:7">
      <c r="A68" s="2">
        <v>250</v>
      </c>
      <c r="B68" s="2">
        <v>10</v>
      </c>
      <c r="D68" s="1"/>
      <c r="E68" s="1"/>
      <c r="F68" s="1"/>
      <c r="G68" s="1"/>
    </row>
    <row r="69" spans="1:7">
      <c r="A69" s="2">
        <v>230</v>
      </c>
      <c r="B69" s="2">
        <v>30</v>
      </c>
      <c r="D69" s="1"/>
      <c r="E69" s="1"/>
      <c r="F69" s="1"/>
      <c r="G69" s="1"/>
    </row>
    <row r="70" spans="1:7">
      <c r="A70" s="2">
        <v>320</v>
      </c>
      <c r="B70" s="2">
        <v>25</v>
      </c>
      <c r="D70" s="1"/>
      <c r="E70" s="1"/>
      <c r="F70" s="1"/>
      <c r="G70" s="1"/>
    </row>
    <row r="71" spans="1:7">
      <c r="A71" s="2">
        <v>442</v>
      </c>
      <c r="B71" s="2">
        <v>32</v>
      </c>
      <c r="D71" s="1"/>
      <c r="E71" s="1"/>
      <c r="F71" s="1"/>
      <c r="G71" s="1"/>
    </row>
    <row r="72" spans="1:7">
      <c r="A72" s="2">
        <v>250</v>
      </c>
      <c r="B72" s="2">
        <v>35</v>
      </c>
      <c r="D72" s="1"/>
      <c r="E72" s="1"/>
      <c r="F72" s="1"/>
      <c r="G72" s="1"/>
    </row>
    <row r="73" spans="1:7">
      <c r="A73" s="2">
        <v>310</v>
      </c>
      <c r="B73" s="2">
        <v>35</v>
      </c>
      <c r="D73" s="1"/>
      <c r="E73" s="1"/>
      <c r="F73" s="1"/>
      <c r="G73" s="1"/>
    </row>
    <row r="74" spans="1:7">
      <c r="A74" s="2">
        <v>320</v>
      </c>
      <c r="B74" s="2">
        <v>30</v>
      </c>
      <c r="D74" s="1"/>
      <c r="E74" s="1"/>
      <c r="F74" s="1"/>
      <c r="G74" s="1"/>
    </row>
    <row r="75" spans="1:7">
      <c r="A75" s="2">
        <v>350</v>
      </c>
      <c r="B75" s="2">
        <v>30</v>
      </c>
      <c r="D75" s="1"/>
      <c r="E75" s="1"/>
      <c r="F75" s="1"/>
      <c r="G75" s="1"/>
    </row>
    <row r="76" spans="1:7">
      <c r="A76" s="2">
        <v>400</v>
      </c>
      <c r="B76" s="2">
        <v>50</v>
      </c>
      <c r="D76" s="1"/>
      <c r="E76" s="1"/>
      <c r="F76" s="1"/>
      <c r="G76" s="1"/>
    </row>
    <row r="77" spans="1:7">
      <c r="A77" s="2">
        <v>320</v>
      </c>
      <c r="B77" s="2">
        <v>35</v>
      </c>
      <c r="D77" s="1"/>
      <c r="E77" s="1"/>
      <c r="F77" s="1"/>
      <c r="G77" s="1"/>
    </row>
    <row r="78" spans="1:7">
      <c r="A78" s="2">
        <v>350</v>
      </c>
      <c r="B78" s="2">
        <v>35</v>
      </c>
      <c r="D78" s="1"/>
      <c r="E78" s="1"/>
      <c r="F78" s="1"/>
      <c r="G78" s="1"/>
    </row>
    <row r="79" spans="1:7">
      <c r="A79" s="2">
        <v>280</v>
      </c>
      <c r="B79" s="2">
        <v>20</v>
      </c>
      <c r="D79" s="1"/>
      <c r="E79" s="1"/>
      <c r="F79" s="1"/>
      <c r="G79" s="1"/>
    </row>
    <row r="80" spans="1:7">
      <c r="A80" s="2">
        <v>350</v>
      </c>
      <c r="B80" s="2">
        <v>40</v>
      </c>
      <c r="D80" s="1"/>
      <c r="E80" s="1"/>
      <c r="F80" s="1"/>
      <c r="G80" s="1"/>
    </row>
    <row r="81" spans="1:7">
      <c r="A81" s="2">
        <v>302</v>
      </c>
      <c r="B81" s="2">
        <v>27</v>
      </c>
      <c r="D81" s="1"/>
      <c r="E81" s="1"/>
      <c r="F81" s="1"/>
      <c r="G81" s="1"/>
    </row>
    <row r="82" spans="1:7">
      <c r="A82" s="2">
        <v>438</v>
      </c>
      <c r="B82" s="2">
        <v>35</v>
      </c>
      <c r="D82" s="1"/>
      <c r="E82" s="1"/>
      <c r="F82" s="1"/>
      <c r="G82" s="1"/>
    </row>
    <row r="83" spans="1:7">
      <c r="A83" s="2">
        <v>310</v>
      </c>
      <c r="B83" s="2">
        <v>35</v>
      </c>
      <c r="D83" s="1"/>
      <c r="E83" s="1"/>
      <c r="F83" s="1"/>
      <c r="G83" s="1"/>
    </row>
    <row r="84" spans="1:7">
      <c r="A84" s="2">
        <v>320</v>
      </c>
      <c r="B84" s="2">
        <v>40</v>
      </c>
      <c r="D84" s="1"/>
      <c r="E84" s="1"/>
      <c r="F84" s="1"/>
      <c r="G84" s="1"/>
    </row>
    <row r="85" spans="1:7">
      <c r="A85" s="2">
        <v>300</v>
      </c>
      <c r="B85" s="2">
        <v>15</v>
      </c>
      <c r="D85" s="1"/>
      <c r="E85" s="1"/>
      <c r="F85" s="1"/>
      <c r="G85" s="1"/>
    </row>
    <row r="86" spans="1:7">
      <c r="A86" s="2">
        <v>280</v>
      </c>
      <c r="B86" s="2">
        <v>20</v>
      </c>
      <c r="D86" s="1"/>
      <c r="E86" s="1"/>
      <c r="F86" s="1"/>
      <c r="G86" s="1"/>
    </row>
    <row r="87" spans="1:7">
      <c r="A87" s="2">
        <v>400</v>
      </c>
      <c r="B87" s="2">
        <v>25</v>
      </c>
      <c r="D87" s="1"/>
      <c r="E87" s="1"/>
      <c r="F87" s="1"/>
      <c r="G87" s="1"/>
    </row>
    <row r="88" spans="1:7">
      <c r="A88" s="2">
        <v>250</v>
      </c>
      <c r="B88" s="2">
        <v>20</v>
      </c>
      <c r="D88" s="1"/>
      <c r="E88" s="1"/>
      <c r="F88" s="1"/>
      <c r="G88" s="1"/>
    </row>
    <row r="89" spans="1:7">
      <c r="A89" s="2">
        <v>350</v>
      </c>
      <c r="B89" s="2">
        <v>45</v>
      </c>
      <c r="D89" s="1"/>
      <c r="E89" s="1"/>
      <c r="F89" s="1"/>
      <c r="G89" s="1"/>
    </row>
    <row r="90" spans="1:7">
      <c r="A90" s="2">
        <v>300</v>
      </c>
      <c r="B90" s="2">
        <v>40</v>
      </c>
      <c r="D90" s="1"/>
      <c r="E90" s="1"/>
      <c r="F90" s="1"/>
      <c r="G90" s="1"/>
    </row>
    <row r="91" spans="1:7">
      <c r="A91" s="2">
        <v>350</v>
      </c>
      <c r="B91" s="2">
        <v>25</v>
      </c>
      <c r="D91" s="1"/>
      <c r="E91" s="1"/>
      <c r="F91" s="1"/>
      <c r="G91" s="1"/>
    </row>
    <row r="92" spans="1:7">
      <c r="A92" s="2">
        <v>380</v>
      </c>
      <c r="B92" s="2">
        <v>35</v>
      </c>
      <c r="D92" s="1"/>
      <c r="E92" s="1"/>
      <c r="F92" s="1"/>
      <c r="G92" s="1"/>
    </row>
    <row r="93" spans="1:7">
      <c r="A93" s="2">
        <v>250</v>
      </c>
      <c r="B93" s="2">
        <v>20</v>
      </c>
      <c r="D93" s="1"/>
      <c r="E93" s="1"/>
      <c r="F93" s="1"/>
      <c r="G93" s="1"/>
    </row>
    <row r="94" spans="1:7">
      <c r="A94" s="2">
        <v>300</v>
      </c>
      <c r="B94" s="2">
        <v>30</v>
      </c>
      <c r="D94" s="1"/>
      <c r="E94" s="1"/>
      <c r="F94" s="1"/>
      <c r="G94" s="1"/>
    </row>
    <row r="95" spans="1:7">
      <c r="A95" s="2">
        <v>250</v>
      </c>
      <c r="B95" s="2">
        <v>20</v>
      </c>
      <c r="D95" s="1"/>
      <c r="E95" s="1"/>
      <c r="F95" s="1"/>
      <c r="G95" s="1"/>
    </row>
    <row r="96" spans="1:7">
      <c r="A96" s="2">
        <v>400</v>
      </c>
      <c r="B96" s="2">
        <v>40</v>
      </c>
      <c r="D96" s="1"/>
      <c r="E96" s="1"/>
      <c r="F96" s="1"/>
      <c r="G96" s="1"/>
    </row>
    <row r="97" spans="1:7">
      <c r="A97" s="2">
        <v>300</v>
      </c>
      <c r="B97" s="2">
        <v>25</v>
      </c>
      <c r="D97" s="1"/>
      <c r="E97" s="1"/>
      <c r="F97" s="1"/>
      <c r="G97" s="1"/>
    </row>
    <row r="98" spans="1:7">
      <c r="A98" s="2">
        <v>300</v>
      </c>
      <c r="B98" s="2">
        <v>40</v>
      </c>
      <c r="D98" s="1"/>
      <c r="E98" s="1"/>
      <c r="F98" s="1"/>
      <c r="G98" s="1"/>
    </row>
    <row r="99" spans="1:7">
      <c r="A99" s="2">
        <v>350</v>
      </c>
      <c r="B99" s="2">
        <v>45</v>
      </c>
      <c r="D99" s="1"/>
      <c r="E99" s="1"/>
      <c r="F99" s="1"/>
      <c r="G99" s="1"/>
    </row>
    <row r="100" spans="1:7">
      <c r="A100" s="2">
        <v>280</v>
      </c>
      <c r="B100" s="2">
        <v>20</v>
      </c>
      <c r="D100" s="1"/>
      <c r="E100" s="1"/>
      <c r="F100" s="1"/>
      <c r="G100" s="1"/>
    </row>
    <row r="101" spans="1:7">
      <c r="A101" s="2">
        <v>380</v>
      </c>
      <c r="B101" s="2">
        <v>35</v>
      </c>
      <c r="D101" s="1"/>
      <c r="E101" s="1"/>
      <c r="F101" s="1"/>
      <c r="G101" s="1"/>
    </row>
    <row r="102" spans="1:7">
      <c r="A102" s="2">
        <v>240</v>
      </c>
      <c r="B102" s="2">
        <v>20</v>
      </c>
      <c r="D102" s="1"/>
      <c r="E102" s="1"/>
      <c r="F102" s="1"/>
      <c r="G102" s="1"/>
    </row>
    <row r="103" spans="1:7">
      <c r="A103" s="2">
        <v>397</v>
      </c>
      <c r="B103" s="2">
        <v>31</v>
      </c>
      <c r="D103" s="1"/>
      <c r="E103" s="1"/>
      <c r="F103" s="1"/>
      <c r="G103" s="1"/>
    </row>
    <row r="104" spans="1:7">
      <c r="A104" s="2">
        <v>320</v>
      </c>
      <c r="B104" s="2">
        <v>25</v>
      </c>
      <c r="D104" s="1"/>
      <c r="E104" s="1"/>
      <c r="F104" s="1"/>
      <c r="G104" s="1"/>
    </row>
    <row r="105" spans="1:7">
      <c r="A105" s="2">
        <v>320</v>
      </c>
      <c r="B105" s="2">
        <v>25</v>
      </c>
      <c r="D105" s="1"/>
      <c r="E105" s="1"/>
      <c r="F105" s="1"/>
      <c r="G105" s="1"/>
    </row>
    <row r="106" spans="1:7">
      <c r="A106" s="2">
        <v>400</v>
      </c>
      <c r="B106" s="2">
        <v>30</v>
      </c>
      <c r="D106" s="1"/>
      <c r="E106" s="1"/>
      <c r="F106" s="1"/>
      <c r="G106" s="1"/>
    </row>
    <row r="107" spans="1:7">
      <c r="A107" s="2">
        <v>220</v>
      </c>
      <c r="B107" s="2">
        <v>15</v>
      </c>
      <c r="D107" s="1"/>
      <c r="E107" s="1"/>
      <c r="F107" s="1"/>
      <c r="G107" s="1"/>
    </row>
    <row r="108" spans="1:7">
      <c r="A108" s="2">
        <v>350</v>
      </c>
      <c r="B108" s="2">
        <v>25</v>
      </c>
      <c r="D108" s="1"/>
      <c r="E108" s="1"/>
      <c r="F108" s="1"/>
      <c r="G108" s="1"/>
    </row>
    <row r="109" spans="1:7">
      <c r="A109" s="2">
        <v>350</v>
      </c>
      <c r="B109" s="2">
        <v>25</v>
      </c>
      <c r="D109" s="1"/>
      <c r="E109" s="1"/>
      <c r="F109" s="1"/>
      <c r="G109" s="1"/>
    </row>
    <row r="110" spans="1:7">
      <c r="A110" s="2">
        <v>300</v>
      </c>
      <c r="B110" s="2">
        <v>15</v>
      </c>
      <c r="D110" s="1"/>
      <c r="E110" s="1"/>
      <c r="F110" s="1"/>
      <c r="G110" s="1"/>
    </row>
    <row r="111" spans="1:7">
      <c r="A111" s="2">
        <v>350</v>
      </c>
      <c r="B111" s="2">
        <v>35</v>
      </c>
      <c r="D111" s="1"/>
      <c r="E111" s="1"/>
      <c r="F111" s="1"/>
      <c r="G111" s="1"/>
    </row>
    <row r="112" spans="1:7">
      <c r="A112" s="2">
        <v>250</v>
      </c>
      <c r="B112" s="2">
        <v>20</v>
      </c>
      <c r="D112" s="1"/>
      <c r="E112" s="1"/>
      <c r="F112" s="1"/>
      <c r="G112" s="1"/>
    </row>
    <row r="113" spans="1:7">
      <c r="A113" s="2">
        <v>250</v>
      </c>
      <c r="B113" s="2">
        <v>20</v>
      </c>
      <c r="D113" s="1"/>
      <c r="E113" s="1"/>
      <c r="F113" s="1"/>
      <c r="G113" s="1"/>
    </row>
    <row r="114" spans="1:7">
      <c r="A114" s="2">
        <v>400</v>
      </c>
      <c r="B114" s="2">
        <v>40</v>
      </c>
      <c r="D114" s="1"/>
      <c r="E114" s="1"/>
      <c r="F114" s="1"/>
      <c r="G114" s="1"/>
    </row>
    <row r="115" spans="1:7">
      <c r="A115" s="2">
        <v>290</v>
      </c>
      <c r="B115" s="2">
        <v>27</v>
      </c>
      <c r="D115" s="1"/>
      <c r="E115" s="1"/>
      <c r="F115" s="1"/>
      <c r="G115" s="1"/>
    </row>
    <row r="116" spans="1:7">
      <c r="A116" s="2">
        <v>280</v>
      </c>
      <c r="B116" s="2">
        <v>25</v>
      </c>
      <c r="D116" s="1"/>
      <c r="E116" s="1"/>
      <c r="F116" s="1"/>
      <c r="G116" s="1"/>
    </row>
    <row r="117" spans="1:7">
      <c r="A117" s="2">
        <v>350</v>
      </c>
      <c r="B117" s="2">
        <v>40</v>
      </c>
      <c r="D117" s="1"/>
      <c r="E117" s="1"/>
      <c r="F117" s="1"/>
      <c r="G117" s="1"/>
    </row>
    <row r="118" spans="1:7">
      <c r="A118" s="2">
        <v>267</v>
      </c>
      <c r="B118" s="2">
        <v>30</v>
      </c>
      <c r="D118" s="1"/>
      <c r="E118" s="1"/>
      <c r="F118" s="1"/>
      <c r="G118" s="1"/>
    </row>
    <row r="119" spans="1:7">
      <c r="A119" s="2">
        <v>290</v>
      </c>
      <c r="B119" s="2">
        <v>27</v>
      </c>
      <c r="D119" s="1"/>
      <c r="E119" s="1"/>
      <c r="F119" s="1"/>
      <c r="G119" s="1"/>
    </row>
    <row r="120" spans="1:7">
      <c r="A120" s="2">
        <v>300</v>
      </c>
      <c r="B120" s="2">
        <v>35</v>
      </c>
      <c r="D120" s="1"/>
      <c r="E120" s="1"/>
      <c r="F120" s="1"/>
      <c r="G120" s="1"/>
    </row>
    <row r="121" spans="1:7">
      <c r="A121" s="2">
        <v>400</v>
      </c>
      <c r="B121" s="2">
        <v>50</v>
      </c>
      <c r="D121" s="1"/>
      <c r="E121" s="1"/>
      <c r="F121" s="1"/>
      <c r="G121" s="1"/>
    </row>
    <row r="122" spans="1:7">
      <c r="A122" s="2">
        <v>250</v>
      </c>
      <c r="B122" s="2">
        <v>30</v>
      </c>
      <c r="D122" s="1"/>
      <c r="E122" s="1"/>
      <c r="F122" s="1"/>
      <c r="G122" s="1"/>
    </row>
    <row r="123" spans="1:7">
      <c r="A123" s="2">
        <v>310</v>
      </c>
      <c r="B123" s="2">
        <v>35</v>
      </c>
      <c r="D123" s="1"/>
      <c r="E123" s="1"/>
      <c r="F123" s="1"/>
      <c r="G123" s="1"/>
    </row>
    <row r="124" spans="1:7">
      <c r="A124" s="2">
        <v>290</v>
      </c>
      <c r="B124" s="2">
        <v>27</v>
      </c>
      <c r="D124" s="1"/>
      <c r="E124" s="1"/>
      <c r="F124" s="1"/>
      <c r="G124" s="1"/>
    </row>
    <row r="125" spans="1:7">
      <c r="A125" s="2">
        <v>250</v>
      </c>
      <c r="B125" s="2">
        <v>40</v>
      </c>
      <c r="D125" s="1"/>
      <c r="E125" s="1"/>
      <c r="F125" s="1"/>
      <c r="G125" s="1"/>
    </row>
    <row r="126" spans="1:7">
      <c r="A126" s="2">
        <v>220</v>
      </c>
      <c r="B126" s="2">
        <v>10</v>
      </c>
      <c r="D126" s="1"/>
      <c r="E126" s="1"/>
      <c r="F126" s="1"/>
      <c r="G126" s="1"/>
    </row>
    <row r="127" spans="1:7">
      <c r="A127" s="2">
        <v>400</v>
      </c>
      <c r="B127" s="2">
        <v>45</v>
      </c>
      <c r="D127" s="1"/>
      <c r="E127" s="1"/>
      <c r="F127" s="1"/>
      <c r="G127" s="1"/>
    </row>
    <row r="128" spans="1:7">
      <c r="A128" s="2">
        <v>250</v>
      </c>
      <c r="B128" s="2">
        <v>10</v>
      </c>
      <c r="D128" s="1"/>
      <c r="E128" s="1"/>
      <c r="F128" s="1"/>
      <c r="G128" s="1"/>
    </row>
    <row r="129" spans="1:7">
      <c r="A129" s="2">
        <v>350</v>
      </c>
      <c r="B129" s="2">
        <v>30</v>
      </c>
      <c r="D129" s="1"/>
      <c r="E129" s="1"/>
      <c r="F129" s="1"/>
      <c r="G129" s="1"/>
    </row>
    <row r="130" spans="1:7">
      <c r="A130" s="2">
        <v>300</v>
      </c>
      <c r="B130" s="2">
        <v>20</v>
      </c>
      <c r="D130" s="1"/>
      <c r="E130" s="1"/>
      <c r="F130" s="1"/>
      <c r="G130" s="1"/>
    </row>
    <row r="131" spans="1:7">
      <c r="A131" s="2">
        <v>250</v>
      </c>
      <c r="B131" s="2">
        <v>20</v>
      </c>
      <c r="D131" s="1"/>
      <c r="E131" s="1"/>
      <c r="F131" s="1"/>
      <c r="G131" s="1"/>
    </row>
    <row r="132" spans="1:7">
      <c r="A132" s="2">
        <v>261</v>
      </c>
      <c r="B132" s="2">
        <v>23</v>
      </c>
      <c r="D132" s="1"/>
      <c r="E132" s="1"/>
      <c r="F132" s="1"/>
      <c r="G132" s="1"/>
    </row>
    <row r="133" spans="1:7">
      <c r="A133" s="2">
        <v>400</v>
      </c>
      <c r="B133" s="2">
        <v>30</v>
      </c>
      <c r="D133" s="1"/>
      <c r="E133" s="1"/>
      <c r="F133" s="1"/>
      <c r="G133" s="1"/>
    </row>
    <row r="134" spans="1:7">
      <c r="A134" s="2">
        <v>350</v>
      </c>
      <c r="B134" s="2">
        <v>40</v>
      </c>
      <c r="D134" s="1"/>
      <c r="E134" s="1"/>
      <c r="F134" s="1"/>
      <c r="G134" s="1"/>
    </row>
    <row r="135" spans="1:7">
      <c r="A135" s="2">
        <v>320</v>
      </c>
      <c r="B135" s="2">
        <v>30</v>
      </c>
      <c r="D135" s="1"/>
      <c r="E135" s="1"/>
      <c r="F135" s="1"/>
      <c r="G135" s="1"/>
    </row>
    <row r="136" spans="1:7">
      <c r="A136" s="2">
        <v>300</v>
      </c>
      <c r="B136" s="2">
        <v>15</v>
      </c>
      <c r="D136" s="1"/>
      <c r="E136" s="1"/>
      <c r="F136" s="1"/>
      <c r="G136" s="1"/>
    </row>
    <row r="137" spans="1:7">
      <c r="A137" s="2">
        <v>280</v>
      </c>
      <c r="B137" s="2">
        <v>15</v>
      </c>
      <c r="D137" s="1"/>
      <c r="E137" s="1"/>
      <c r="F137" s="1"/>
      <c r="G137" s="1"/>
    </row>
    <row r="138" spans="1:7">
      <c r="A138" s="2">
        <v>220</v>
      </c>
      <c r="B138" s="2">
        <v>23</v>
      </c>
      <c r="D138" s="1"/>
      <c r="E138" s="1"/>
      <c r="F138" s="1"/>
      <c r="G138" s="1"/>
    </row>
    <row r="139" spans="1:7">
      <c r="A139" s="2">
        <v>300</v>
      </c>
      <c r="B139" s="2">
        <v>15</v>
      </c>
      <c r="D139" s="1"/>
      <c r="E139" s="1"/>
      <c r="F139" s="1"/>
      <c r="G139" s="1"/>
    </row>
    <row r="140" spans="1:7">
      <c r="A140" s="2">
        <v>250</v>
      </c>
      <c r="B140" s="2">
        <v>25</v>
      </c>
      <c r="D140" s="1"/>
      <c r="E140" s="1"/>
      <c r="F140" s="1"/>
      <c r="G140" s="1"/>
    </row>
    <row r="141" spans="1:7">
      <c r="A141" s="2">
        <v>280</v>
      </c>
      <c r="B141" s="2">
        <v>20</v>
      </c>
      <c r="D141" s="1"/>
      <c r="E141" s="1"/>
      <c r="F141" s="1"/>
      <c r="G141" s="1"/>
    </row>
    <row r="142" spans="1:7">
      <c r="A142" s="2">
        <v>380</v>
      </c>
      <c r="B142" s="2">
        <v>25</v>
      </c>
      <c r="D142" s="1"/>
      <c r="E142" s="1"/>
      <c r="F142" s="1"/>
      <c r="G142" s="1"/>
    </row>
    <row r="143" spans="1:7">
      <c r="A143" s="2">
        <v>320</v>
      </c>
      <c r="B143" s="2">
        <v>35</v>
      </c>
      <c r="D143" s="1"/>
      <c r="E143" s="1"/>
      <c r="F143" s="1"/>
      <c r="G143" s="1"/>
    </row>
    <row r="144" spans="1:7">
      <c r="A144" s="2">
        <v>350</v>
      </c>
      <c r="B144" s="2">
        <v>30</v>
      </c>
      <c r="D144" s="1"/>
      <c r="E144" s="1"/>
      <c r="F144" s="1"/>
      <c r="G144" s="1"/>
    </row>
    <row r="145" spans="1:7">
      <c r="A145" s="2">
        <v>230</v>
      </c>
      <c r="B145" s="2">
        <v>30</v>
      </c>
      <c r="D145" s="1"/>
      <c r="E145" s="1"/>
      <c r="F145" s="1"/>
      <c r="G145" s="1"/>
    </row>
    <row r="146" spans="1:7">
      <c r="A146" s="2">
        <v>350</v>
      </c>
      <c r="B146" s="2">
        <v>40</v>
      </c>
      <c r="D146" s="1"/>
      <c r="E146" s="1"/>
      <c r="F146" s="1"/>
      <c r="G146" s="1"/>
    </row>
    <row r="147" spans="1:7">
      <c r="A147" s="2">
        <v>380</v>
      </c>
      <c r="B147" s="2">
        <v>25</v>
      </c>
      <c r="D147" s="1"/>
      <c r="E147" s="1"/>
      <c r="F147" s="1"/>
      <c r="G147" s="1"/>
    </row>
    <row r="148" spans="1:7">
      <c r="A148" s="2">
        <v>342</v>
      </c>
      <c r="B148" s="2">
        <v>29</v>
      </c>
      <c r="D148" s="1"/>
      <c r="E148" s="1"/>
      <c r="F148" s="1"/>
      <c r="G148" s="1"/>
    </row>
    <row r="149" spans="1:7">
      <c r="A149" s="2">
        <v>400</v>
      </c>
      <c r="B149" s="2">
        <v>40</v>
      </c>
      <c r="D149" s="1"/>
      <c r="E149" s="1"/>
      <c r="F149" s="1"/>
      <c r="G149" s="1"/>
    </row>
    <row r="150" spans="1:7">
      <c r="A150" s="2">
        <v>275</v>
      </c>
      <c r="B150" s="2">
        <v>16</v>
      </c>
      <c r="D150" s="1"/>
      <c r="E150" s="1"/>
      <c r="F150" s="1"/>
      <c r="G150" s="1"/>
    </row>
    <row r="151" spans="1:7">
      <c r="A151" s="2">
        <v>220</v>
      </c>
      <c r="B151" s="2">
        <v>15</v>
      </c>
      <c r="D151" s="1"/>
      <c r="E151" s="1"/>
      <c r="F151" s="1"/>
      <c r="G151" s="1"/>
    </row>
    <row r="152" spans="1:7">
      <c r="A152" s="2">
        <v>280</v>
      </c>
      <c r="B152" s="2">
        <v>25</v>
      </c>
      <c r="D152" s="1"/>
      <c r="E152" s="1"/>
      <c r="F152" s="1"/>
      <c r="G152" s="1"/>
    </row>
    <row r="153" spans="1:7">
      <c r="A153" s="2">
        <v>400</v>
      </c>
      <c r="B153" s="2">
        <v>40</v>
      </c>
      <c r="D153" s="1"/>
      <c r="E153" s="1"/>
      <c r="F153" s="1"/>
      <c r="G153" s="1"/>
    </row>
    <row r="154" spans="1:7">
      <c r="A154" s="2">
        <v>220</v>
      </c>
      <c r="B154" s="2">
        <v>15</v>
      </c>
      <c r="D154" s="1"/>
      <c r="E154" s="1"/>
      <c r="F154" s="1"/>
      <c r="G154" s="1"/>
    </row>
    <row r="155" spans="1:7">
      <c r="A155" s="2">
        <v>400</v>
      </c>
      <c r="B155" s="2">
        <v>40</v>
      </c>
      <c r="D155" s="1"/>
      <c r="E155" s="1"/>
      <c r="F155" s="1"/>
      <c r="G155" s="1"/>
    </row>
    <row r="156" spans="1:7">
      <c r="A156" s="2">
        <v>400</v>
      </c>
      <c r="B156" s="2">
        <v>25</v>
      </c>
      <c r="D156" s="1"/>
      <c r="E156" s="1"/>
      <c r="F156" s="1"/>
      <c r="G156" s="1"/>
    </row>
    <row r="157" spans="1:7">
      <c r="A157" s="2">
        <v>350</v>
      </c>
      <c r="B157" s="2">
        <v>35</v>
      </c>
      <c r="D157" s="1"/>
      <c r="E157" s="1"/>
      <c r="F157" s="1"/>
      <c r="G157" s="1"/>
    </row>
    <row r="158" spans="1:7">
      <c r="A158" s="2">
        <v>300</v>
      </c>
      <c r="B158" s="2">
        <v>35</v>
      </c>
      <c r="D158" s="1"/>
      <c r="E158" s="1"/>
      <c r="F158" s="1"/>
      <c r="G158" s="1"/>
    </row>
    <row r="159" spans="1:7">
      <c r="A159" s="2">
        <v>300</v>
      </c>
      <c r="B159" s="2">
        <v>35</v>
      </c>
      <c r="D159" s="1"/>
      <c r="E159" s="1"/>
      <c r="F159" s="1"/>
      <c r="G159" s="1"/>
    </row>
    <row r="160" spans="1:7">
      <c r="A160" s="2">
        <v>472</v>
      </c>
      <c r="B160" s="2">
        <v>36</v>
      </c>
      <c r="D160" s="1"/>
      <c r="E160" s="1"/>
      <c r="F160" s="1"/>
      <c r="G160" s="1"/>
    </row>
    <row r="161" spans="1:7">
      <c r="A161" s="2">
        <v>397</v>
      </c>
      <c r="B161" s="2">
        <v>31</v>
      </c>
      <c r="D161" s="1"/>
      <c r="E161" s="1"/>
      <c r="F161" s="1"/>
      <c r="G161" s="1"/>
    </row>
    <row r="162" spans="1:7">
      <c r="A162" s="2">
        <v>439</v>
      </c>
      <c r="B162" s="2">
        <v>39</v>
      </c>
      <c r="D162" s="1"/>
      <c r="E162" s="1"/>
      <c r="F162" s="1"/>
      <c r="G162" s="1"/>
    </row>
    <row r="163" spans="1:7">
      <c r="A163" s="2">
        <v>220</v>
      </c>
      <c r="B163" s="2">
        <v>15</v>
      </c>
      <c r="D163" s="1"/>
      <c r="E163" s="1"/>
      <c r="F163" s="1"/>
      <c r="G163" s="1"/>
    </row>
    <row r="164" spans="1:7">
      <c r="A164" s="2">
        <v>220</v>
      </c>
      <c r="B164" s="2">
        <v>15</v>
      </c>
      <c r="D164" s="1"/>
      <c r="E164" s="1"/>
      <c r="F164" s="1"/>
      <c r="G164" s="1"/>
    </row>
    <row r="165" spans="1:7">
      <c r="A165" s="2">
        <v>300</v>
      </c>
      <c r="B165" s="2">
        <v>20</v>
      </c>
      <c r="D165" s="1"/>
      <c r="E165" s="1"/>
      <c r="F165" s="1"/>
      <c r="G165" s="1"/>
    </row>
    <row r="166" spans="1:7">
      <c r="A166" s="2">
        <v>400</v>
      </c>
      <c r="B166" s="2">
        <v>50</v>
      </c>
      <c r="D166" s="1"/>
      <c r="E166" s="1"/>
      <c r="F166" s="1"/>
      <c r="G166" s="1"/>
    </row>
    <row r="167" spans="1:7">
      <c r="A167" s="2">
        <v>280</v>
      </c>
      <c r="B167" s="2">
        <v>20</v>
      </c>
      <c r="D167" s="1"/>
      <c r="E167" s="1"/>
      <c r="F167" s="1"/>
      <c r="G167" s="1"/>
    </row>
    <row r="168" spans="1:7">
      <c r="A168" s="2">
        <v>350</v>
      </c>
      <c r="B168" s="2">
        <v>35</v>
      </c>
      <c r="D168" s="1"/>
      <c r="E168" s="1"/>
      <c r="F168" s="1"/>
      <c r="G168" s="1"/>
    </row>
    <row r="169" spans="1:7">
      <c r="A169" s="2">
        <v>350</v>
      </c>
      <c r="B169" s="2">
        <v>40</v>
      </c>
      <c r="D169" s="1"/>
      <c r="E169" s="1"/>
      <c r="F169" s="1"/>
      <c r="G169" s="1"/>
    </row>
    <row r="170" spans="1:7">
      <c r="A170" s="2">
        <v>400</v>
      </c>
      <c r="B170" s="2">
        <v>35</v>
      </c>
      <c r="D170" s="1"/>
      <c r="E170" s="1"/>
      <c r="F170" s="1"/>
      <c r="G170" s="1"/>
    </row>
    <row r="171" spans="1:7">
      <c r="A171" s="2">
        <v>350</v>
      </c>
      <c r="B171" s="2">
        <v>45</v>
      </c>
      <c r="D171" s="1"/>
      <c r="E171" s="1"/>
      <c r="F171" s="1"/>
      <c r="G171" s="1"/>
    </row>
    <row r="172" spans="1:7">
      <c r="A172" s="2">
        <v>250</v>
      </c>
      <c r="B172" s="2">
        <v>20</v>
      </c>
      <c r="D172" s="1"/>
      <c r="E172" s="1"/>
      <c r="F172" s="1"/>
      <c r="G172" s="1"/>
    </row>
    <row r="173" spans="1:7">
      <c r="A173" s="2">
        <v>350</v>
      </c>
      <c r="B173" s="2">
        <v>25</v>
      </c>
      <c r="D173" s="1"/>
      <c r="E173" s="1"/>
      <c r="F173" s="1"/>
      <c r="G173" s="1"/>
    </row>
    <row r="174" spans="1:7">
      <c r="A174" s="2">
        <v>290</v>
      </c>
      <c r="B174" s="2">
        <v>27</v>
      </c>
      <c r="D174" s="1"/>
      <c r="E174" s="1"/>
      <c r="F174" s="1"/>
      <c r="G174" s="1"/>
    </row>
    <row r="175" spans="1:7">
      <c r="A175" s="2">
        <v>400</v>
      </c>
      <c r="B175" s="2">
        <v>35</v>
      </c>
      <c r="D175" s="1"/>
      <c r="E175" s="1"/>
      <c r="F175" s="1"/>
      <c r="G175" s="1"/>
    </row>
    <row r="176" spans="1:7">
      <c r="A176" s="2">
        <v>280</v>
      </c>
      <c r="B176" s="2">
        <v>20</v>
      </c>
      <c r="D176" s="1"/>
      <c r="E176" s="1"/>
      <c r="F176" s="1"/>
      <c r="G176" s="1"/>
    </row>
    <row r="177" spans="1:7">
      <c r="A177" s="2">
        <v>400</v>
      </c>
      <c r="B177" s="2">
        <v>25</v>
      </c>
      <c r="D177" s="1"/>
      <c r="E177" s="1"/>
      <c r="F177" s="1"/>
      <c r="G177" s="1"/>
    </row>
    <row r="178" spans="1:7">
      <c r="A178" s="2">
        <v>400</v>
      </c>
      <c r="B178" s="2">
        <v>45</v>
      </c>
      <c r="D178" s="1"/>
      <c r="E178" s="1"/>
      <c r="F178" s="1"/>
      <c r="G178" s="1"/>
    </row>
    <row r="179" spans="1:7">
      <c r="A179" s="2">
        <v>320</v>
      </c>
      <c r="B179" s="2">
        <v>30</v>
      </c>
      <c r="D179" s="1"/>
      <c r="E179" s="1"/>
      <c r="F179" s="1"/>
      <c r="G179" s="1"/>
    </row>
    <row r="180" spans="1:7">
      <c r="A180" s="2">
        <v>310</v>
      </c>
      <c r="B180" s="2">
        <v>25</v>
      </c>
      <c r="D180" s="1"/>
      <c r="E180" s="1"/>
      <c r="F180" s="1"/>
      <c r="G180" s="1"/>
    </row>
    <row r="181" spans="1:7">
      <c r="A181" s="2">
        <v>220</v>
      </c>
      <c r="B181" s="2">
        <v>15</v>
      </c>
      <c r="D181" s="1"/>
      <c r="E181" s="1"/>
      <c r="F181" s="1"/>
      <c r="G181" s="1"/>
    </row>
    <row r="182" spans="1:7">
      <c r="A182" s="2">
        <v>367</v>
      </c>
      <c r="B182" s="2">
        <v>40</v>
      </c>
      <c r="D182" s="1"/>
      <c r="E182" s="1"/>
      <c r="F182" s="1"/>
      <c r="G182" s="1"/>
    </row>
    <row r="183" spans="1:7">
      <c r="A183" s="2">
        <v>350</v>
      </c>
      <c r="B183" s="2">
        <v>25</v>
      </c>
      <c r="D183" s="1"/>
      <c r="E183" s="1"/>
      <c r="F183" s="1"/>
      <c r="G183" s="1"/>
    </row>
    <row r="184" spans="1:7">
      <c r="A184" s="2">
        <v>250</v>
      </c>
      <c r="B184" s="2">
        <v>40</v>
      </c>
      <c r="D184" s="1"/>
      <c r="E184" s="1"/>
      <c r="F184" s="1"/>
      <c r="G184" s="1"/>
    </row>
    <row r="185" spans="1:7">
      <c r="A185" s="2">
        <v>472</v>
      </c>
      <c r="B185" s="2">
        <v>36</v>
      </c>
      <c r="D185" s="1"/>
      <c r="E185" s="1"/>
      <c r="F185" s="1"/>
      <c r="G185" s="1"/>
    </row>
    <row r="186" spans="1:7">
      <c r="A186" s="2">
        <v>250</v>
      </c>
      <c r="B186" s="2">
        <v>10</v>
      </c>
      <c r="D186" s="1"/>
      <c r="E186" s="1"/>
      <c r="F186" s="1"/>
      <c r="G186" s="1"/>
    </row>
    <row r="187" spans="1:7">
      <c r="A187" s="2">
        <v>220</v>
      </c>
      <c r="B187" s="2">
        <v>20</v>
      </c>
      <c r="D187" s="1"/>
      <c r="E187" s="1"/>
      <c r="F187" s="1"/>
      <c r="G187" s="1"/>
    </row>
    <row r="188" spans="1:7">
      <c r="A188" s="2">
        <v>380</v>
      </c>
      <c r="B188" s="2">
        <v>30</v>
      </c>
      <c r="D188" s="1"/>
      <c r="E188" s="1"/>
      <c r="F188" s="1"/>
      <c r="G188" s="1"/>
    </row>
    <row r="189" spans="1:7">
      <c r="A189" s="2">
        <v>220</v>
      </c>
      <c r="B189" s="2">
        <v>15</v>
      </c>
      <c r="D189" s="1"/>
      <c r="E189" s="1"/>
      <c r="F189" s="1"/>
      <c r="G189" s="1"/>
    </row>
    <row r="190" spans="1:7">
      <c r="A190" s="2">
        <v>400</v>
      </c>
      <c r="B190" s="2">
        <v>40</v>
      </c>
      <c r="D190" s="1"/>
      <c r="E190" s="1"/>
      <c r="F190" s="1"/>
      <c r="G190" s="1"/>
    </row>
    <row r="191" spans="1:7">
      <c r="A191" s="2">
        <v>380</v>
      </c>
      <c r="B191" s="2">
        <v>25</v>
      </c>
      <c r="D191" s="1"/>
      <c r="E191" s="1"/>
      <c r="F191" s="1"/>
      <c r="G191" s="1"/>
    </row>
    <row r="192" spans="1:7">
      <c r="A192" s="2">
        <v>250</v>
      </c>
      <c r="B192" s="2">
        <v>20</v>
      </c>
      <c r="D192" s="1"/>
      <c r="E192" s="1"/>
      <c r="F192" s="1"/>
      <c r="G192" s="1"/>
    </row>
    <row r="193" spans="1:7">
      <c r="A193" s="2">
        <v>350</v>
      </c>
      <c r="B193" s="2">
        <v>25</v>
      </c>
      <c r="D193" s="1"/>
      <c r="E193" s="1"/>
      <c r="F193" s="1"/>
      <c r="G193" s="1"/>
    </row>
    <row r="194" spans="1:7">
      <c r="A194" s="2">
        <v>491</v>
      </c>
      <c r="B194" s="2">
        <v>32</v>
      </c>
      <c r="D194" s="1"/>
      <c r="E194" s="1"/>
      <c r="F194" s="1"/>
      <c r="G194" s="1"/>
    </row>
    <row r="195" spans="1:7">
      <c r="A195" s="2">
        <v>380</v>
      </c>
      <c r="B195" s="2">
        <v>30</v>
      </c>
      <c r="D195" s="1"/>
      <c r="E195" s="1"/>
      <c r="F195" s="1"/>
      <c r="G195" s="1"/>
    </row>
    <row r="196" spans="1:7">
      <c r="A196" s="2">
        <v>292</v>
      </c>
      <c r="B196" s="2">
        <v>50</v>
      </c>
      <c r="D196" s="1"/>
      <c r="E196" s="1"/>
      <c r="F196" s="1"/>
      <c r="G196" s="1"/>
    </row>
    <row r="197" spans="1:7">
      <c r="A197" s="2">
        <v>400</v>
      </c>
      <c r="B197" s="2">
        <v>25</v>
      </c>
      <c r="D197" s="1"/>
      <c r="E197" s="1"/>
      <c r="F197" s="1"/>
      <c r="G197" s="1"/>
    </row>
    <row r="198" spans="1:7">
      <c r="A198" s="2">
        <v>300</v>
      </c>
      <c r="B198" s="2">
        <v>35</v>
      </c>
      <c r="D198" s="1"/>
      <c r="E198" s="1"/>
      <c r="F198" s="1"/>
      <c r="G198" s="1"/>
    </row>
    <row r="199" spans="1:7">
      <c r="A199" s="2">
        <v>250</v>
      </c>
      <c r="B199" s="2">
        <v>10</v>
      </c>
      <c r="D199" s="1"/>
      <c r="E199" s="1"/>
      <c r="F199" s="1"/>
      <c r="G199" s="1"/>
    </row>
    <row r="200" spans="1:7">
      <c r="A200" s="2">
        <v>220</v>
      </c>
      <c r="B200" s="2">
        <v>15</v>
      </c>
      <c r="D200" s="1"/>
      <c r="E200" s="1"/>
      <c r="F200" s="1"/>
      <c r="G200" s="1"/>
    </row>
    <row r="201" spans="1:7">
      <c r="A201" s="2">
        <v>230</v>
      </c>
      <c r="B201" s="2">
        <v>20</v>
      </c>
      <c r="D201" s="1"/>
      <c r="E201" s="1"/>
      <c r="F201" s="1"/>
      <c r="G201" s="1"/>
    </row>
    <row r="202" spans="1:7">
      <c r="A202" s="2">
        <v>320</v>
      </c>
      <c r="B202" s="2">
        <v>25</v>
      </c>
      <c r="D202" s="1"/>
      <c r="E202" s="1"/>
      <c r="F202" s="1"/>
      <c r="G202" s="1"/>
    </row>
    <row r="203" spans="1:7">
      <c r="A203" s="2">
        <v>450</v>
      </c>
      <c r="B203" s="2">
        <v>30</v>
      </c>
      <c r="D203" s="1"/>
      <c r="E203" s="1"/>
      <c r="F203" s="1"/>
      <c r="G203" s="1"/>
    </row>
    <row r="204" spans="1:7">
      <c r="A204" s="2">
        <v>400</v>
      </c>
      <c r="B204" s="2">
        <v>40</v>
      </c>
      <c r="D204" s="1"/>
      <c r="E204" s="1"/>
      <c r="F204" s="1"/>
      <c r="G204" s="1"/>
    </row>
    <row r="205" spans="1:7">
      <c r="A205" s="2">
        <v>342</v>
      </c>
      <c r="B205" s="2">
        <v>29</v>
      </c>
      <c r="D205" s="1"/>
      <c r="E205" s="1"/>
      <c r="F205" s="1"/>
      <c r="G205" s="1"/>
    </row>
    <row r="206" spans="1:7">
      <c r="A206" s="2">
        <v>400</v>
      </c>
      <c r="B206" s="2">
        <v>35</v>
      </c>
      <c r="D206" s="1"/>
      <c r="E206" s="1"/>
      <c r="F206" s="1"/>
      <c r="G206" s="1"/>
    </row>
    <row r="207" spans="1:7">
      <c r="A207" s="2">
        <v>240</v>
      </c>
      <c r="B207" s="2">
        <v>30</v>
      </c>
      <c r="D207" s="1"/>
      <c r="E207" s="1"/>
      <c r="F207" s="1"/>
      <c r="G207" s="1"/>
    </row>
    <row r="208" spans="1:7">
      <c r="A208" s="2">
        <v>250</v>
      </c>
      <c r="B208" s="2">
        <v>35</v>
      </c>
      <c r="D208" s="1"/>
      <c r="E208" s="1"/>
      <c r="F208" s="1"/>
      <c r="G208" s="1"/>
    </row>
    <row r="209" spans="1:7">
      <c r="A209" s="2">
        <v>300</v>
      </c>
      <c r="B209" s="2">
        <v>30</v>
      </c>
      <c r="D209" s="1"/>
      <c r="E209" s="1"/>
      <c r="F209" s="1"/>
      <c r="G209" s="1"/>
    </row>
    <row r="210" spans="1:7">
      <c r="A210" s="2">
        <v>350</v>
      </c>
      <c r="B210" s="2">
        <v>30</v>
      </c>
      <c r="D210" s="1"/>
      <c r="E210" s="1"/>
      <c r="F210" s="1"/>
      <c r="G210" s="1"/>
    </row>
    <row r="211" spans="1:7">
      <c r="A211" s="2">
        <v>230</v>
      </c>
      <c r="B211" s="2">
        <v>30</v>
      </c>
      <c r="D211" s="1"/>
      <c r="E211" s="1"/>
      <c r="F211" s="1"/>
      <c r="G211" s="1"/>
    </row>
    <row r="212" spans="1:7">
      <c r="A212" s="2">
        <v>220</v>
      </c>
      <c r="B212" s="2">
        <v>15</v>
      </c>
      <c r="D212" s="1"/>
      <c r="E212" s="1"/>
      <c r="F212" s="1"/>
      <c r="G212" s="1"/>
    </row>
    <row r="213" spans="1:7">
      <c r="A213" s="2">
        <v>280</v>
      </c>
      <c r="B213" s="2">
        <v>20</v>
      </c>
      <c r="D213" s="1"/>
      <c r="E213" s="1"/>
      <c r="F213" s="1"/>
      <c r="G213" s="1"/>
    </row>
    <row r="214" spans="1:7">
      <c r="A214" s="2">
        <v>400</v>
      </c>
      <c r="B214" s="2">
        <v>50</v>
      </c>
      <c r="D214" s="1"/>
      <c r="E214" s="1"/>
      <c r="F214" s="1"/>
      <c r="G214" s="1"/>
    </row>
    <row r="215" spans="1:7">
      <c r="A215" s="2">
        <v>400</v>
      </c>
      <c r="B215" s="2">
        <v>40</v>
      </c>
      <c r="D215" s="1"/>
      <c r="E215" s="1"/>
      <c r="F215" s="1"/>
      <c r="G215" s="1"/>
    </row>
    <row r="216" spans="1:7">
      <c r="A216" s="2">
        <v>380</v>
      </c>
      <c r="B216" s="2">
        <v>25</v>
      </c>
      <c r="D216" s="1"/>
      <c r="E216" s="1"/>
      <c r="F216" s="1"/>
      <c r="G216" s="1"/>
    </row>
    <row r="217" spans="1:7">
      <c r="A217" s="2">
        <v>250</v>
      </c>
      <c r="B217" s="2">
        <v>20</v>
      </c>
      <c r="D217" s="1"/>
      <c r="E217" s="1"/>
      <c r="F217" s="1"/>
      <c r="G217" s="1"/>
    </row>
    <row r="218" spans="1:7">
      <c r="A218" s="2">
        <v>300</v>
      </c>
      <c r="B218" s="2">
        <v>20</v>
      </c>
      <c r="D218" s="1"/>
      <c r="E218" s="1"/>
      <c r="F218" s="1"/>
      <c r="G218" s="1"/>
    </row>
    <row r="219" spans="1:7">
      <c r="A219" s="2">
        <v>220</v>
      </c>
      <c r="B219" s="2">
        <v>15</v>
      </c>
      <c r="D219" s="1"/>
      <c r="E219" s="1"/>
      <c r="F219" s="1"/>
      <c r="G219" s="1"/>
    </row>
    <row r="220" spans="1:7">
      <c r="A220" s="2">
        <v>350</v>
      </c>
      <c r="B220" s="2">
        <v>25</v>
      </c>
      <c r="D220" s="1"/>
      <c r="E220" s="1"/>
      <c r="F220" s="1"/>
      <c r="G220" s="1"/>
    </row>
    <row r="221" spans="1:7">
      <c r="A221" s="2">
        <v>320</v>
      </c>
      <c r="B221" s="2">
        <v>25</v>
      </c>
      <c r="D221" s="1"/>
      <c r="E221" s="1"/>
      <c r="F221" s="1"/>
      <c r="G221" s="1"/>
    </row>
    <row r="222" spans="1:7">
      <c r="A222" s="2">
        <v>320</v>
      </c>
      <c r="B222" s="2">
        <v>25</v>
      </c>
      <c r="D222" s="1"/>
      <c r="E222" s="1"/>
      <c r="F222" s="1"/>
      <c r="G222" s="1"/>
    </row>
    <row r="223" spans="1:7">
      <c r="A223" s="2">
        <v>220</v>
      </c>
      <c r="B223" s="2">
        <v>15</v>
      </c>
      <c r="D223" s="1"/>
      <c r="E223" s="1"/>
      <c r="F223" s="1"/>
      <c r="G223" s="1"/>
    </row>
    <row r="224" spans="1:7">
      <c r="A224" s="2">
        <v>250</v>
      </c>
      <c r="B224" s="2">
        <v>20</v>
      </c>
      <c r="D224" s="1"/>
      <c r="E224" s="1"/>
      <c r="F224" s="1"/>
      <c r="G224" s="1"/>
    </row>
    <row r="225" spans="1:7">
      <c r="A225" s="2">
        <v>280</v>
      </c>
      <c r="B225" s="2">
        <v>15</v>
      </c>
      <c r="D225" s="1"/>
      <c r="E225" s="1"/>
      <c r="F225" s="1"/>
      <c r="G225" s="1"/>
    </row>
    <row r="226" spans="1:7">
      <c r="A226" s="2">
        <v>450</v>
      </c>
      <c r="B226" s="2">
        <v>30</v>
      </c>
      <c r="D226" s="1"/>
      <c r="E226" s="1"/>
      <c r="F226" s="1"/>
      <c r="G226" s="1"/>
    </row>
    <row r="227" spans="1:7">
      <c r="A227" s="2">
        <v>350</v>
      </c>
      <c r="B227" s="2">
        <v>40</v>
      </c>
      <c r="D227" s="1"/>
      <c r="E227" s="1"/>
      <c r="F227" s="1"/>
      <c r="G227" s="1"/>
    </row>
    <row r="228" spans="1:7">
      <c r="A228" s="2">
        <v>300</v>
      </c>
      <c r="B228" s="2">
        <v>40</v>
      </c>
      <c r="D228" s="1"/>
      <c r="E228" s="1"/>
      <c r="F228" s="1"/>
      <c r="G228" s="1"/>
    </row>
    <row r="229" spans="1:7">
      <c r="A229" s="2">
        <v>300</v>
      </c>
      <c r="B229" s="2">
        <v>20</v>
      </c>
      <c r="D229" s="1"/>
      <c r="E229" s="1"/>
      <c r="F229" s="1"/>
      <c r="G229" s="1"/>
    </row>
    <row r="230" spans="1:7">
      <c r="A230" s="2">
        <v>220</v>
      </c>
      <c r="B230" s="2">
        <v>30</v>
      </c>
      <c r="D230" s="1"/>
      <c r="E230" s="1"/>
      <c r="F230" s="1"/>
      <c r="G230" s="1"/>
    </row>
    <row r="231" spans="1:7">
      <c r="A231" s="2">
        <v>280</v>
      </c>
      <c r="B231" s="2">
        <v>20</v>
      </c>
      <c r="D231" s="1"/>
      <c r="E231" s="1"/>
      <c r="F231" s="1"/>
      <c r="G231" s="1"/>
    </row>
    <row r="232" spans="1:7">
      <c r="A232" s="2">
        <v>350</v>
      </c>
      <c r="B232" s="2">
        <v>25</v>
      </c>
      <c r="D232" s="1"/>
      <c r="E232" s="1"/>
      <c r="F232" s="1"/>
      <c r="G232" s="1"/>
    </row>
    <row r="233" spans="1:7">
      <c r="A233" s="2">
        <v>247</v>
      </c>
      <c r="B233" s="2">
        <v>16</v>
      </c>
      <c r="D233" s="1"/>
      <c r="E233" s="1"/>
      <c r="F233" s="1"/>
      <c r="G233" s="1"/>
    </row>
    <row r="234" spans="1:7">
      <c r="A234" s="2">
        <v>400</v>
      </c>
      <c r="B234" s="2">
        <v>40</v>
      </c>
      <c r="D234" s="1"/>
      <c r="E234" s="1"/>
      <c r="F234" s="1"/>
      <c r="G234" s="1"/>
    </row>
    <row r="235" spans="1:7">
      <c r="A235" s="2">
        <v>320</v>
      </c>
      <c r="B235" s="2">
        <v>25</v>
      </c>
      <c r="D235" s="1"/>
      <c r="E235" s="1"/>
      <c r="F235" s="1"/>
      <c r="G235" s="1"/>
    </row>
    <row r="236" spans="1:7">
      <c r="A236" s="2">
        <v>400</v>
      </c>
      <c r="B236" s="2">
        <v>35</v>
      </c>
      <c r="D236" s="1"/>
      <c r="E236" s="1"/>
      <c r="F236" s="1"/>
      <c r="G236" s="1"/>
    </row>
    <row r="237" spans="1:7">
      <c r="A237" s="2">
        <v>320</v>
      </c>
      <c r="B237" s="2">
        <v>30</v>
      </c>
      <c r="D237" s="1"/>
      <c r="E237" s="1"/>
      <c r="F237" s="1"/>
      <c r="G237" s="1"/>
    </row>
    <row r="238" spans="1:7">
      <c r="A238" s="2">
        <v>280</v>
      </c>
      <c r="B238" s="2">
        <v>25</v>
      </c>
      <c r="D238" s="1"/>
      <c r="E238" s="1"/>
      <c r="F238" s="1"/>
      <c r="G238" s="1"/>
    </row>
    <row r="239" spans="1:7">
      <c r="A239" s="2">
        <v>320</v>
      </c>
      <c r="B239" s="2">
        <v>45</v>
      </c>
      <c r="D239" s="1"/>
      <c r="E239" s="1"/>
      <c r="F239" s="1"/>
      <c r="G239" s="1"/>
    </row>
    <row r="240" spans="1:7">
      <c r="A240" s="2">
        <v>350</v>
      </c>
      <c r="B240" s="2">
        <v>20</v>
      </c>
      <c r="D240" s="1"/>
      <c r="E240" s="1"/>
      <c r="F240" s="1"/>
      <c r="G240" s="1"/>
    </row>
    <row r="241" spans="1:7">
      <c r="A241" s="2">
        <v>400</v>
      </c>
      <c r="B241" s="2">
        <v>35</v>
      </c>
      <c r="D241" s="1"/>
      <c r="E241" s="1"/>
      <c r="F241" s="1"/>
      <c r="G241" s="1"/>
    </row>
    <row r="242" spans="1:7">
      <c r="A242" s="2">
        <v>350</v>
      </c>
      <c r="B242" s="2">
        <v>30</v>
      </c>
      <c r="D242" s="1"/>
      <c r="E242" s="1"/>
      <c r="F242" s="1"/>
      <c r="G242" s="1"/>
    </row>
    <row r="243" spans="1:7">
      <c r="A243" s="2">
        <v>400</v>
      </c>
      <c r="B243" s="2">
        <v>50</v>
      </c>
      <c r="D243" s="1"/>
      <c r="E243" s="1"/>
      <c r="F243" s="1"/>
      <c r="G243" s="1"/>
    </row>
    <row r="244" spans="1:7">
      <c r="A244" s="2">
        <v>320</v>
      </c>
      <c r="B244" s="2">
        <v>35</v>
      </c>
      <c r="D244" s="1"/>
      <c r="E244" s="1"/>
      <c r="F244" s="1"/>
      <c r="G244" s="1"/>
    </row>
    <row r="245" spans="1:7">
      <c r="A245" s="2">
        <v>220</v>
      </c>
      <c r="B245" s="2">
        <v>15</v>
      </c>
      <c r="D245" s="1"/>
      <c r="E245" s="1"/>
      <c r="F245" s="1"/>
      <c r="G245" s="1"/>
    </row>
    <row r="246" spans="1:7">
      <c r="A246" s="2">
        <v>434</v>
      </c>
      <c r="B246" s="2">
        <v>36</v>
      </c>
      <c r="D246" s="1"/>
      <c r="E246" s="1"/>
      <c r="F246" s="1"/>
      <c r="G246" s="1"/>
    </row>
    <row r="247" spans="1:7">
      <c r="A247" s="2">
        <v>300</v>
      </c>
      <c r="B247" s="2">
        <v>40</v>
      </c>
      <c r="D247" s="1"/>
      <c r="E247" s="1"/>
      <c r="F247" s="1"/>
      <c r="G247" s="1"/>
    </row>
    <row r="248" spans="1:7">
      <c r="A248" s="2">
        <v>300</v>
      </c>
      <c r="B248" s="2">
        <v>25</v>
      </c>
      <c r="D248" s="1"/>
      <c r="E248" s="1"/>
      <c r="F248" s="1"/>
      <c r="G248" s="1"/>
    </row>
    <row r="249" spans="1:7">
      <c r="A249" s="2">
        <v>320</v>
      </c>
      <c r="B249" s="2">
        <v>40</v>
      </c>
      <c r="D249" s="1"/>
      <c r="E249" s="1"/>
      <c r="F249" s="1"/>
      <c r="G249" s="1"/>
    </row>
    <row r="250" spans="1:7">
      <c r="A250" s="2">
        <v>350</v>
      </c>
      <c r="B250" s="2">
        <v>40</v>
      </c>
      <c r="D250" s="1"/>
      <c r="E250" s="1"/>
      <c r="F250" s="1"/>
      <c r="G250" s="1"/>
    </row>
    <row r="251" spans="1:7">
      <c r="A251" s="2">
        <v>400</v>
      </c>
      <c r="B251" s="2">
        <v>30</v>
      </c>
      <c r="D251" s="1"/>
      <c r="E251" s="1"/>
      <c r="F251" s="1"/>
      <c r="G251" s="1"/>
    </row>
    <row r="252" spans="1:7">
      <c r="A252" s="2">
        <v>310</v>
      </c>
      <c r="B252" s="2">
        <v>35</v>
      </c>
      <c r="D252" s="1"/>
      <c r="E252" s="1"/>
      <c r="F252" s="1"/>
      <c r="G252" s="1"/>
    </row>
    <row r="253" spans="1:7">
      <c r="A253" s="2">
        <v>380</v>
      </c>
      <c r="B253" s="2">
        <v>35</v>
      </c>
      <c r="D253" s="1"/>
      <c r="E253" s="1"/>
      <c r="F253" s="1"/>
      <c r="G253" s="1"/>
    </row>
    <row r="254" spans="1:7">
      <c r="A254" s="2">
        <v>220</v>
      </c>
      <c r="B254" s="2">
        <v>15</v>
      </c>
      <c r="D254" s="1"/>
      <c r="E254" s="1"/>
      <c r="F254" s="1"/>
      <c r="G254" s="1"/>
    </row>
    <row r="255" spans="1:7">
      <c r="A255" s="2">
        <v>220</v>
      </c>
      <c r="B255" s="2">
        <v>15</v>
      </c>
      <c r="D255" s="1"/>
      <c r="E255" s="1"/>
      <c r="F255" s="1"/>
      <c r="G255" s="1"/>
    </row>
    <row r="256" spans="1:7">
      <c r="A256" s="2">
        <v>310</v>
      </c>
      <c r="B256" s="2">
        <v>35</v>
      </c>
      <c r="D256" s="1"/>
      <c r="E256" s="1"/>
      <c r="F256" s="1"/>
      <c r="G256" s="1"/>
    </row>
    <row r="257" spans="1:7">
      <c r="A257" s="2">
        <v>434</v>
      </c>
      <c r="B257" s="2">
        <v>36</v>
      </c>
      <c r="D257" s="1"/>
      <c r="E257" s="1"/>
      <c r="F257" s="1"/>
      <c r="G257" s="1"/>
    </row>
    <row r="258" spans="1:7">
      <c r="A258" s="2">
        <v>275</v>
      </c>
      <c r="B258" s="2">
        <v>16</v>
      </c>
      <c r="D258" s="1"/>
      <c r="E258" s="1"/>
      <c r="F258" s="1"/>
      <c r="G258" s="1"/>
    </row>
    <row r="259" spans="1:7">
      <c r="A259" s="2">
        <v>300</v>
      </c>
      <c r="B259" s="2">
        <v>15</v>
      </c>
      <c r="D259" s="1"/>
      <c r="E259" s="1"/>
      <c r="F259" s="1"/>
      <c r="G259" s="1"/>
    </row>
    <row r="260" spans="1:7">
      <c r="A260" s="2">
        <v>220</v>
      </c>
      <c r="B260" s="2">
        <v>15</v>
      </c>
      <c r="D260" s="1"/>
      <c r="E260" s="1"/>
      <c r="F260" s="1"/>
      <c r="G260" s="1"/>
    </row>
    <row r="261" spans="1:7">
      <c r="A261" s="2">
        <v>350</v>
      </c>
      <c r="B261" s="2">
        <v>25</v>
      </c>
      <c r="D261" s="1"/>
      <c r="E261" s="1"/>
      <c r="F261" s="1"/>
      <c r="G261" s="1"/>
    </row>
    <row r="262" spans="1:7">
      <c r="A262" s="2">
        <v>400</v>
      </c>
      <c r="B262" s="2">
        <v>40</v>
      </c>
      <c r="D262" s="1"/>
      <c r="E262" s="1"/>
      <c r="F262" s="1"/>
      <c r="G262" s="1"/>
    </row>
    <row r="263" spans="1:7">
      <c r="A263" s="2">
        <v>220</v>
      </c>
      <c r="B263" s="2">
        <v>15</v>
      </c>
      <c r="D263" s="1"/>
      <c r="E263" s="1"/>
      <c r="F263" s="1"/>
      <c r="G263" s="1"/>
    </row>
    <row r="264" spans="1:7">
      <c r="A264" s="2">
        <v>220</v>
      </c>
      <c r="B264" s="2">
        <v>15</v>
      </c>
      <c r="D264" s="1"/>
      <c r="E264" s="1"/>
      <c r="F264" s="1"/>
      <c r="G264" s="1"/>
    </row>
    <row r="265" spans="1:7">
      <c r="A265" s="2">
        <v>350</v>
      </c>
      <c r="B265" s="2">
        <v>30</v>
      </c>
      <c r="D265" s="1"/>
      <c r="E265" s="1"/>
      <c r="F265" s="1"/>
      <c r="G265" s="1"/>
    </row>
    <row r="266" spans="1:7">
      <c r="A266" s="2">
        <v>220</v>
      </c>
      <c r="B266" s="2">
        <v>15</v>
      </c>
      <c r="D266" s="1"/>
      <c r="E266" s="1"/>
      <c r="F266" s="1"/>
      <c r="G266" s="1"/>
    </row>
    <row r="267" spans="1:7">
      <c r="A267" s="2">
        <v>220</v>
      </c>
      <c r="B267" s="2">
        <v>15</v>
      </c>
      <c r="D267" s="1"/>
      <c r="E267" s="1"/>
      <c r="F267" s="1"/>
      <c r="G267" s="1"/>
    </row>
    <row r="268" spans="1:7">
      <c r="A268" s="2">
        <v>300</v>
      </c>
      <c r="B268" s="2">
        <v>20</v>
      </c>
      <c r="D268" s="1"/>
      <c r="E268" s="1"/>
      <c r="F268" s="1"/>
      <c r="G268" s="1"/>
    </row>
    <row r="269" spans="1:7">
      <c r="A269" s="2">
        <v>280</v>
      </c>
      <c r="B269" s="2">
        <v>20</v>
      </c>
      <c r="D269" s="1"/>
      <c r="E269" s="1"/>
      <c r="F269" s="1"/>
      <c r="G269" s="1"/>
    </row>
    <row r="270" spans="1:7">
      <c r="A270" s="2">
        <v>350</v>
      </c>
      <c r="B270" s="2">
        <v>20</v>
      </c>
      <c r="D270" s="1"/>
      <c r="E270" s="1"/>
      <c r="F270" s="1"/>
      <c r="G270" s="1"/>
    </row>
    <row r="271" spans="1:7">
      <c r="A271" s="2">
        <v>280</v>
      </c>
      <c r="B271" s="2">
        <v>20</v>
      </c>
      <c r="D271" s="1"/>
      <c r="E271" s="1"/>
      <c r="F271" s="1"/>
      <c r="G271" s="1"/>
    </row>
    <row r="272" spans="1:7">
      <c r="A272" s="2">
        <v>320</v>
      </c>
      <c r="B272" s="2">
        <v>35</v>
      </c>
      <c r="D272" s="1"/>
      <c r="E272" s="1"/>
      <c r="F272" s="1"/>
      <c r="G272" s="1"/>
    </row>
    <row r="273" spans="1:7">
      <c r="A273" s="2">
        <v>280</v>
      </c>
      <c r="B273" s="2">
        <v>20</v>
      </c>
      <c r="D273" s="1"/>
      <c r="E273" s="1"/>
      <c r="F273" s="1"/>
      <c r="G273" s="1"/>
    </row>
    <row r="274" spans="1:7">
      <c r="A274" s="2">
        <v>207</v>
      </c>
      <c r="B274" s="2">
        <v>20</v>
      </c>
      <c r="D274" s="1"/>
      <c r="E274" s="1"/>
      <c r="F274" s="1"/>
      <c r="G274" s="1"/>
    </row>
    <row r="275" spans="1:7">
      <c r="A275" s="2">
        <v>275</v>
      </c>
      <c r="B275" s="2">
        <v>16</v>
      </c>
      <c r="D275" s="1"/>
      <c r="E275" s="1"/>
      <c r="F275" s="1"/>
      <c r="G275" s="1"/>
    </row>
    <row r="276" spans="1:7">
      <c r="A276" s="2">
        <v>400</v>
      </c>
      <c r="B276" s="2">
        <v>35</v>
      </c>
      <c r="D276" s="1"/>
      <c r="E276" s="1"/>
      <c r="F276" s="1"/>
      <c r="G276" s="1"/>
    </row>
    <row r="277" spans="1:7">
      <c r="A277" s="2">
        <v>250</v>
      </c>
      <c r="B277" s="2">
        <v>20</v>
      </c>
      <c r="D277" s="1"/>
      <c r="E277" s="1"/>
      <c r="F277" s="1"/>
      <c r="G277" s="1"/>
    </row>
    <row r="278" spans="1:7">
      <c r="A278" s="2">
        <v>400</v>
      </c>
      <c r="B278" s="2">
        <v>40</v>
      </c>
      <c r="D278" s="1"/>
      <c r="E278" s="1"/>
      <c r="F278" s="1"/>
      <c r="G278" s="1"/>
    </row>
    <row r="279" spans="1:7">
      <c r="A279" s="2">
        <v>350</v>
      </c>
      <c r="B279" s="2">
        <v>30</v>
      </c>
      <c r="D279" s="1"/>
      <c r="E279" s="1"/>
      <c r="F279" s="1"/>
      <c r="G279" s="1"/>
    </row>
    <row r="280" spans="1:7">
      <c r="A280" s="2">
        <v>300</v>
      </c>
      <c r="B280" s="2">
        <v>20</v>
      </c>
      <c r="D280" s="1"/>
      <c r="E280" s="1"/>
      <c r="F280" s="1"/>
      <c r="G280" s="1"/>
    </row>
    <row r="281" spans="1:7">
      <c r="A281" s="2">
        <v>350</v>
      </c>
      <c r="B281" s="2">
        <v>25</v>
      </c>
      <c r="D281" s="1"/>
      <c r="E281" s="1"/>
      <c r="F281" s="1"/>
      <c r="G281" s="1"/>
    </row>
    <row r="282" spans="1:7">
      <c r="A282" s="2">
        <v>250</v>
      </c>
      <c r="B282" s="2">
        <v>20</v>
      </c>
      <c r="D282" s="1"/>
      <c r="E282" s="1"/>
      <c r="F282" s="1"/>
      <c r="G282" s="1"/>
    </row>
    <row r="283" spans="1:7">
      <c r="A283" s="2">
        <v>320</v>
      </c>
      <c r="B283" s="2">
        <v>35</v>
      </c>
      <c r="D283" s="1"/>
      <c r="E283" s="1"/>
      <c r="F283" s="1"/>
      <c r="G283" s="1"/>
    </row>
    <row r="284" spans="1:7">
      <c r="A284" s="2">
        <v>292</v>
      </c>
      <c r="B284" s="2">
        <v>50</v>
      </c>
      <c r="D284" s="1"/>
      <c r="E284" s="1"/>
      <c r="F284" s="1"/>
      <c r="G284" s="1"/>
    </row>
    <row r="285" spans="1:7">
      <c r="A285" s="2">
        <v>350</v>
      </c>
      <c r="B285" s="2">
        <v>20</v>
      </c>
      <c r="D285" s="1"/>
      <c r="E285" s="1"/>
      <c r="F285" s="1"/>
      <c r="G285" s="1"/>
    </row>
    <row r="286" spans="1:7">
      <c r="A286" s="2">
        <v>320</v>
      </c>
      <c r="B286" s="2">
        <v>30</v>
      </c>
      <c r="D286" s="1"/>
      <c r="E286" s="1"/>
      <c r="F286" s="1"/>
      <c r="G286" s="1"/>
    </row>
    <row r="287" spans="1:7">
      <c r="A287" s="2">
        <v>472</v>
      </c>
      <c r="B287" s="2">
        <v>36</v>
      </c>
      <c r="D287" s="1"/>
      <c r="E287" s="1"/>
      <c r="F287" s="1"/>
      <c r="G287" s="1"/>
    </row>
    <row r="288" spans="1:7">
      <c r="A288" s="2">
        <v>320</v>
      </c>
      <c r="B288" s="2">
        <v>15</v>
      </c>
      <c r="D288" s="1"/>
      <c r="E288" s="1"/>
      <c r="F288" s="1"/>
      <c r="G288" s="1"/>
    </row>
    <row r="289" spans="1:7">
      <c r="A289" s="2">
        <v>320</v>
      </c>
      <c r="B289" s="2">
        <v>35</v>
      </c>
      <c r="D289" s="1"/>
      <c r="E289" s="1"/>
      <c r="F289" s="1"/>
      <c r="G289" s="1"/>
    </row>
    <row r="290" spans="1:7">
      <c r="A290" s="2">
        <v>453</v>
      </c>
      <c r="B290" s="2">
        <v>54</v>
      </c>
      <c r="D290" s="1"/>
      <c r="E290" s="1"/>
      <c r="F290" s="1"/>
      <c r="G290" s="1"/>
    </row>
    <row r="291" spans="1:7">
      <c r="A291" s="2">
        <v>290</v>
      </c>
      <c r="B291" s="2">
        <v>27</v>
      </c>
      <c r="D291" s="1"/>
      <c r="E291" s="1"/>
      <c r="F291" s="1"/>
      <c r="G291" s="1"/>
    </row>
    <row r="292" spans="1:7">
      <c r="A292" s="2">
        <v>350</v>
      </c>
      <c r="B292" s="2">
        <v>35</v>
      </c>
      <c r="D292" s="1"/>
      <c r="E292" s="1"/>
      <c r="F292" s="1"/>
      <c r="G292" s="1"/>
    </row>
    <row r="293" spans="1:7">
      <c r="A293" s="2">
        <v>280</v>
      </c>
      <c r="B293" s="2">
        <v>20</v>
      </c>
      <c r="D293" s="1"/>
      <c r="E293" s="1"/>
      <c r="F293" s="1"/>
      <c r="G293" s="1"/>
    </row>
    <row r="294" spans="1:7">
      <c r="A294" s="2">
        <v>280</v>
      </c>
      <c r="B294" s="2">
        <v>25</v>
      </c>
      <c r="D294" s="1"/>
      <c r="E294" s="1"/>
      <c r="F294" s="1"/>
      <c r="G294" s="1"/>
    </row>
    <row r="295" spans="1:7">
      <c r="A295" s="2">
        <v>250</v>
      </c>
      <c r="B295" s="2">
        <v>30</v>
      </c>
      <c r="D295" s="1"/>
      <c r="E295" s="1"/>
      <c r="F295" s="1"/>
      <c r="G295" s="1"/>
    </row>
    <row r="296" spans="1:7">
      <c r="A296" s="2">
        <v>320</v>
      </c>
      <c r="B296" s="2">
        <v>20</v>
      </c>
      <c r="D296" s="1"/>
      <c r="E296" s="1"/>
      <c r="F296" s="1"/>
      <c r="G296" s="1"/>
    </row>
    <row r="297" spans="1:7">
      <c r="A297" s="2">
        <v>350</v>
      </c>
      <c r="B297" s="2">
        <v>25</v>
      </c>
      <c r="D297" s="1"/>
      <c r="E297" s="1"/>
      <c r="F297" s="1"/>
      <c r="G297" s="1"/>
    </row>
    <row r="298" spans="1:7">
      <c r="A298" s="2">
        <v>267</v>
      </c>
      <c r="B298" s="2">
        <v>24</v>
      </c>
      <c r="D298" s="1"/>
      <c r="E298" s="1"/>
      <c r="F298" s="1"/>
      <c r="G298" s="1"/>
    </row>
    <row r="299" spans="1:7">
      <c r="A299" s="2">
        <v>450</v>
      </c>
      <c r="B299" s="2">
        <v>30</v>
      </c>
      <c r="D299" s="1"/>
      <c r="E299" s="1"/>
      <c r="F299" s="1"/>
      <c r="G299" s="1"/>
    </row>
    <row r="300" spans="1:7">
      <c r="A300" s="2">
        <v>220</v>
      </c>
      <c r="B300" s="2">
        <v>20</v>
      </c>
      <c r="D300" s="1"/>
      <c r="E300" s="1"/>
      <c r="F300" s="1"/>
      <c r="G300" s="1"/>
    </row>
    <row r="301" spans="1:7">
      <c r="A301" s="2">
        <v>320</v>
      </c>
      <c r="B301" s="2">
        <v>30</v>
      </c>
      <c r="D301" s="1"/>
      <c r="E301" s="1"/>
      <c r="F301" s="1"/>
      <c r="G301" s="1"/>
    </row>
    <row r="302" spans="1:7">
      <c r="A302" s="2">
        <v>400</v>
      </c>
      <c r="B302" s="2">
        <v>40</v>
      </c>
      <c r="D302" s="1"/>
      <c r="E302" s="1"/>
      <c r="F302" s="1"/>
      <c r="G302" s="1"/>
    </row>
    <row r="303" spans="1:7">
      <c r="A303" s="2">
        <v>400</v>
      </c>
      <c r="B303" s="2">
        <v>50</v>
      </c>
      <c r="D303" s="1"/>
      <c r="E303" s="1"/>
      <c r="F303" s="1"/>
      <c r="G303" s="1"/>
    </row>
    <row r="304" spans="1:7">
      <c r="A304" s="2">
        <v>442</v>
      </c>
      <c r="B304" s="2">
        <v>32</v>
      </c>
      <c r="D304" s="1"/>
      <c r="E304" s="1"/>
      <c r="F304" s="1"/>
      <c r="G304" s="1"/>
    </row>
    <row r="305" spans="1:7">
      <c r="A305" s="2">
        <v>247</v>
      </c>
      <c r="B305" s="2">
        <v>16</v>
      </c>
      <c r="D305" s="1"/>
      <c r="E305" s="1"/>
      <c r="F305" s="1"/>
      <c r="G305" s="1"/>
    </row>
    <row r="306" spans="1:7">
      <c r="A306" s="2">
        <v>320</v>
      </c>
      <c r="B306" s="2">
        <v>35</v>
      </c>
      <c r="D306" s="1"/>
      <c r="E306" s="1"/>
      <c r="F306" s="1"/>
      <c r="G306" s="1"/>
    </row>
    <row r="307" spans="1:7">
      <c r="A307" s="2">
        <v>290</v>
      </c>
      <c r="B307" s="2">
        <v>27</v>
      </c>
      <c r="D307" s="1"/>
      <c r="E307" s="1"/>
      <c r="F307" s="1"/>
      <c r="G307" s="1"/>
    </row>
    <row r="308" spans="1:7">
      <c r="A308" s="2">
        <v>320</v>
      </c>
      <c r="B308" s="2">
        <v>40</v>
      </c>
      <c r="D308" s="1"/>
      <c r="E308" s="1"/>
      <c r="F308" s="1"/>
      <c r="G308" s="1"/>
    </row>
    <row r="309" spans="1:7">
      <c r="A309" s="2">
        <v>438</v>
      </c>
      <c r="B309" s="2">
        <v>33</v>
      </c>
      <c r="D309" s="1"/>
      <c r="E309" s="1"/>
      <c r="F309" s="1"/>
      <c r="G309" s="1"/>
    </row>
    <row r="310" spans="1:7">
      <c r="A310" s="2">
        <v>280</v>
      </c>
      <c r="B310" s="2">
        <v>15</v>
      </c>
      <c r="D310" s="1"/>
      <c r="E310" s="1"/>
      <c r="F310" s="1"/>
      <c r="G310" s="1"/>
    </row>
    <row r="311" spans="1:7">
      <c r="A311" s="2">
        <v>280</v>
      </c>
      <c r="B311" s="2">
        <v>20</v>
      </c>
      <c r="D311" s="1"/>
      <c r="E311" s="1"/>
      <c r="F311" s="1"/>
      <c r="G311" s="1"/>
    </row>
    <row r="312" spans="1:7">
      <c r="A312" s="2">
        <v>280</v>
      </c>
      <c r="B312" s="2">
        <v>20</v>
      </c>
      <c r="D312" s="1"/>
      <c r="E312" s="1"/>
      <c r="F312" s="1"/>
      <c r="G312" s="1"/>
    </row>
    <row r="313" spans="1:7">
      <c r="A313" s="2">
        <v>400</v>
      </c>
      <c r="B313" s="2">
        <v>45</v>
      </c>
      <c r="D313" s="1"/>
      <c r="E313" s="1"/>
      <c r="F313" s="1"/>
      <c r="G313" s="1"/>
    </row>
    <row r="314" spans="1:7">
      <c r="A314" s="2">
        <v>350</v>
      </c>
      <c r="B314" s="2">
        <v>35</v>
      </c>
      <c r="D314" s="1"/>
      <c r="E314" s="1"/>
      <c r="F314" s="1"/>
      <c r="G314" s="1"/>
    </row>
    <row r="315" spans="1:7">
      <c r="A315" s="2">
        <v>350</v>
      </c>
      <c r="B315" s="2">
        <v>25</v>
      </c>
      <c r="D315" s="1"/>
      <c r="E315" s="1"/>
      <c r="F315" s="1"/>
      <c r="G315" s="1"/>
    </row>
    <row r="316" spans="1:7">
      <c r="A316" s="2">
        <v>220</v>
      </c>
      <c r="B316" s="2">
        <v>15</v>
      </c>
      <c r="D316" s="1"/>
      <c r="E316" s="1"/>
      <c r="F316" s="1"/>
      <c r="G316" s="1"/>
    </row>
    <row r="317" spans="1:7">
      <c r="A317" s="2">
        <v>260</v>
      </c>
      <c r="B317" s="2">
        <v>20</v>
      </c>
      <c r="D317" s="1"/>
      <c r="E317" s="1"/>
      <c r="F317" s="1"/>
      <c r="G317" s="1"/>
    </row>
    <row r="318" spans="1:7">
      <c r="A318" s="2">
        <v>250</v>
      </c>
      <c r="B318" s="2">
        <v>20</v>
      </c>
      <c r="D318" s="1"/>
      <c r="E318" s="1"/>
      <c r="F318" s="1"/>
      <c r="G318" s="1"/>
    </row>
    <row r="319" spans="1:7">
      <c r="A319" s="2">
        <v>412</v>
      </c>
      <c r="B319" s="2">
        <v>38</v>
      </c>
      <c r="D319" s="1"/>
      <c r="E319" s="1"/>
      <c r="F319" s="1"/>
      <c r="G319" s="1"/>
    </row>
    <row r="320" spans="1:7">
      <c r="A320" s="2">
        <v>320</v>
      </c>
      <c r="B320" s="2">
        <v>25</v>
      </c>
      <c r="D320" s="1"/>
      <c r="E320" s="1"/>
      <c r="F320" s="1"/>
      <c r="G320" s="1"/>
    </row>
    <row r="321" spans="1:7">
      <c r="A321" s="2">
        <v>230</v>
      </c>
      <c r="B321" s="2">
        <v>30</v>
      </c>
      <c r="D321" s="1"/>
      <c r="E321" s="1"/>
      <c r="F321" s="1"/>
      <c r="G321" s="1"/>
    </row>
    <row r="322" spans="1:7">
      <c r="A322" s="2">
        <v>350</v>
      </c>
      <c r="B322" s="2">
        <v>30</v>
      </c>
      <c r="D322" s="1"/>
      <c r="E322" s="1"/>
      <c r="F322" s="1"/>
      <c r="G322" s="1"/>
    </row>
    <row r="323" spans="1:7">
      <c r="A323" s="2">
        <v>302</v>
      </c>
      <c r="B323" s="2">
        <v>27</v>
      </c>
      <c r="D323" s="1"/>
      <c r="E323" s="1"/>
      <c r="F323" s="1"/>
      <c r="G323" s="1"/>
    </row>
    <row r="324" spans="1:7">
      <c r="A324" s="2">
        <v>350</v>
      </c>
      <c r="B324" s="2">
        <v>35</v>
      </c>
      <c r="D324" s="1"/>
      <c r="E324" s="1"/>
      <c r="F324" s="1"/>
      <c r="G324" s="1"/>
    </row>
    <row r="325" spans="1:7">
      <c r="A325" s="2">
        <v>280</v>
      </c>
      <c r="B325" s="2">
        <v>20</v>
      </c>
      <c r="D325" s="1"/>
      <c r="E325" s="1"/>
      <c r="F325" s="1"/>
      <c r="G325" s="1"/>
    </row>
    <row r="326" spans="1:7">
      <c r="A326" s="2">
        <v>250</v>
      </c>
      <c r="B326" s="2">
        <v>25</v>
      </c>
      <c r="D326" s="1"/>
      <c r="E326" s="1"/>
      <c r="F326" s="1"/>
      <c r="G326" s="1"/>
    </row>
    <row r="327" spans="1:7">
      <c r="A327" s="2">
        <v>230</v>
      </c>
      <c r="B327" s="2">
        <v>20</v>
      </c>
      <c r="D327" s="1"/>
      <c r="E327" s="1"/>
      <c r="F327" s="1"/>
      <c r="G327" s="1"/>
    </row>
    <row r="328" spans="1:7">
      <c r="A328" s="2">
        <v>350</v>
      </c>
      <c r="B328" s="2">
        <v>25</v>
      </c>
      <c r="D328" s="1"/>
      <c r="E328" s="1"/>
      <c r="F328" s="1"/>
      <c r="G328" s="1"/>
    </row>
    <row r="329" spans="1:7">
      <c r="A329" s="2">
        <v>280</v>
      </c>
      <c r="B329" s="2">
        <v>20</v>
      </c>
      <c r="D329" s="1"/>
      <c r="E329" s="1"/>
      <c r="F329" s="1"/>
      <c r="G329" s="1"/>
    </row>
    <row r="330" spans="1:7">
      <c r="A330" s="2">
        <v>280</v>
      </c>
      <c r="B330" s="2">
        <v>20</v>
      </c>
      <c r="D330" s="1"/>
      <c r="E330" s="1"/>
      <c r="F330" s="1"/>
      <c r="G330" s="1"/>
    </row>
    <row r="331" spans="1:7">
      <c r="A331" s="2">
        <v>208</v>
      </c>
      <c r="B331" s="2">
        <v>22</v>
      </c>
      <c r="D331" s="1"/>
      <c r="E331" s="1"/>
      <c r="F331" s="1"/>
      <c r="G331" s="1"/>
    </row>
    <row r="332" spans="1:7">
      <c r="A332" s="2">
        <v>250</v>
      </c>
      <c r="B332" s="2">
        <v>20</v>
      </c>
      <c r="D332" s="1"/>
      <c r="E332" s="1"/>
      <c r="F332" s="1"/>
      <c r="G332" s="1"/>
    </row>
    <row r="333" spans="1:7">
      <c r="A333" s="2">
        <v>250</v>
      </c>
      <c r="B333" s="2">
        <v>20</v>
      </c>
      <c r="D333" s="1"/>
      <c r="E333" s="1"/>
      <c r="F333" s="1"/>
      <c r="G333" s="1"/>
    </row>
    <row r="334" spans="1:7">
      <c r="A334" s="2">
        <v>260</v>
      </c>
      <c r="B334" s="2">
        <v>20</v>
      </c>
      <c r="D334" s="1"/>
      <c r="E334" s="1"/>
      <c r="F334" s="1"/>
      <c r="G334" s="1"/>
    </row>
    <row r="335" spans="1:7">
      <c r="A335" s="2">
        <v>300</v>
      </c>
      <c r="B335" s="2">
        <v>15</v>
      </c>
      <c r="D335" s="1"/>
      <c r="E335" s="1"/>
      <c r="F335" s="1"/>
      <c r="G335" s="1"/>
    </row>
    <row r="336" spans="1:7">
      <c r="A336" s="2">
        <v>400</v>
      </c>
      <c r="B336" s="2">
        <v>40</v>
      </c>
      <c r="D336" s="1"/>
      <c r="E336" s="1"/>
      <c r="F336" s="1"/>
      <c r="G336" s="1"/>
    </row>
    <row r="337" spans="1:7">
      <c r="A337" s="2">
        <v>400</v>
      </c>
      <c r="B337" s="2">
        <v>40</v>
      </c>
      <c r="D337" s="1"/>
      <c r="E337" s="1"/>
      <c r="F337" s="1"/>
      <c r="G337" s="1"/>
    </row>
    <row r="338" spans="1:7">
      <c r="A338" s="2">
        <v>350</v>
      </c>
      <c r="B338" s="2">
        <v>25</v>
      </c>
      <c r="D338" s="1"/>
      <c r="E338" s="1"/>
      <c r="F338" s="1"/>
      <c r="G338" s="1"/>
    </row>
    <row r="339" spans="1:7">
      <c r="A339" s="2">
        <v>400</v>
      </c>
      <c r="B339" s="2">
        <v>40</v>
      </c>
      <c r="D339" s="1"/>
      <c r="E339" s="1"/>
      <c r="F339" s="1"/>
      <c r="G339" s="1"/>
    </row>
    <row r="340" spans="1:7">
      <c r="A340" s="2">
        <v>320</v>
      </c>
      <c r="B340" s="2">
        <v>25</v>
      </c>
      <c r="D340" s="1"/>
      <c r="E340" s="1"/>
      <c r="F340" s="1"/>
      <c r="G340" s="1"/>
    </row>
    <row r="341" spans="1:7">
      <c r="A341" s="2">
        <v>270</v>
      </c>
      <c r="B341" s="2">
        <v>40</v>
      </c>
      <c r="D341" s="1"/>
      <c r="E341" s="1"/>
      <c r="F341" s="1"/>
      <c r="G341" s="1"/>
    </row>
    <row r="342" spans="1:7">
      <c r="A342" s="2">
        <v>220</v>
      </c>
      <c r="B342" s="2">
        <v>15</v>
      </c>
      <c r="D342" s="1"/>
      <c r="E342" s="1"/>
      <c r="F342" s="1"/>
      <c r="G342" s="1"/>
    </row>
    <row r="343" spans="1:7">
      <c r="A343" s="2">
        <v>280</v>
      </c>
      <c r="B343" s="2">
        <v>20</v>
      </c>
      <c r="D343" s="1"/>
      <c r="E343" s="1"/>
      <c r="F343" s="1"/>
      <c r="G343" s="1"/>
    </row>
    <row r="344" spans="1:7">
      <c r="A344" s="2">
        <v>400</v>
      </c>
      <c r="B344" s="2">
        <v>50</v>
      </c>
      <c r="D344" s="1"/>
      <c r="E344" s="1"/>
      <c r="F344" s="1"/>
      <c r="G344" s="1"/>
    </row>
    <row r="345" spans="1:7">
      <c r="A345" s="2">
        <v>220</v>
      </c>
      <c r="B345" s="2">
        <v>15</v>
      </c>
      <c r="D345" s="1"/>
      <c r="E345" s="1"/>
      <c r="F345" s="1"/>
      <c r="G345" s="1"/>
    </row>
    <row r="346" spans="1:7">
      <c r="A346" s="2">
        <v>247</v>
      </c>
      <c r="B346" s="2">
        <v>16</v>
      </c>
      <c r="D346" s="1"/>
      <c r="E346" s="1"/>
      <c r="F346" s="1"/>
      <c r="G346" s="1"/>
    </row>
    <row r="347" spans="1:7">
      <c r="A347" s="2">
        <v>320</v>
      </c>
      <c r="B347" s="2">
        <v>40</v>
      </c>
      <c r="D347" s="1"/>
      <c r="E347" s="1"/>
      <c r="F347" s="1"/>
      <c r="G347" s="1"/>
    </row>
    <row r="348" spans="1:7">
      <c r="A348" s="2">
        <v>320</v>
      </c>
      <c r="B348" s="2">
        <v>35</v>
      </c>
      <c r="D348" s="1"/>
      <c r="E348" s="1"/>
      <c r="F348" s="1"/>
      <c r="G348" s="1"/>
    </row>
    <row r="349" spans="1:7">
      <c r="A349" s="2">
        <v>250</v>
      </c>
      <c r="B349" s="2">
        <v>40</v>
      </c>
      <c r="D349" s="1"/>
      <c r="E349" s="1"/>
      <c r="F349" s="1"/>
      <c r="G349" s="1"/>
    </row>
    <row r="350" spans="1:7">
      <c r="A350" s="2">
        <v>320</v>
      </c>
      <c r="B350" s="2">
        <v>45</v>
      </c>
      <c r="D350" s="1"/>
      <c r="E350" s="1"/>
      <c r="F350" s="1"/>
      <c r="G350" s="1"/>
    </row>
    <row r="351" spans="1:7">
      <c r="A351" s="2">
        <v>220</v>
      </c>
      <c r="B351" s="2">
        <v>15</v>
      </c>
      <c r="D351" s="1"/>
      <c r="E351" s="1"/>
      <c r="F351" s="1"/>
      <c r="G351" s="1"/>
    </row>
    <row r="352" spans="1:7">
      <c r="A352" s="2">
        <v>400</v>
      </c>
      <c r="B352" s="2">
        <v>45</v>
      </c>
      <c r="D352" s="1"/>
      <c r="E352" s="1"/>
      <c r="F352" s="1"/>
      <c r="G352" s="1"/>
    </row>
    <row r="353" spans="1:7">
      <c r="A353" s="2">
        <v>350</v>
      </c>
      <c r="B353" s="2">
        <v>40</v>
      </c>
      <c r="D353" s="1"/>
      <c r="E353" s="1"/>
      <c r="F353" s="1"/>
      <c r="G353" s="1"/>
    </row>
    <row r="354" spans="1:7">
      <c r="A354" s="2">
        <v>280</v>
      </c>
      <c r="B354" s="2">
        <v>20</v>
      </c>
      <c r="D354" s="1"/>
      <c r="E354" s="1"/>
      <c r="F354" s="1"/>
      <c r="G354" s="1"/>
    </row>
    <row r="355" spans="1:7">
      <c r="A355" s="2">
        <v>320</v>
      </c>
      <c r="B355" s="2">
        <v>25</v>
      </c>
      <c r="D355" s="1"/>
      <c r="E355" s="1"/>
      <c r="F355" s="1"/>
      <c r="G355" s="1"/>
    </row>
    <row r="356" spans="1:7">
      <c r="A356" s="2">
        <v>247</v>
      </c>
      <c r="B356" s="2">
        <v>16</v>
      </c>
      <c r="D356" s="1"/>
      <c r="E356" s="1"/>
      <c r="F356" s="1"/>
      <c r="G356" s="1"/>
    </row>
    <row r="357" spans="1:7">
      <c r="A357" s="2">
        <v>280</v>
      </c>
      <c r="B357" s="2">
        <v>20</v>
      </c>
      <c r="D357" s="1"/>
      <c r="E357" s="1"/>
      <c r="F357" s="1"/>
      <c r="G357" s="1"/>
    </row>
    <row r="358" spans="1:7">
      <c r="A358" s="2">
        <v>247</v>
      </c>
      <c r="B358" s="2">
        <v>16</v>
      </c>
      <c r="D358" s="1"/>
      <c r="E358" s="1"/>
      <c r="F358" s="1"/>
      <c r="G358" s="1"/>
    </row>
    <row r="359" spans="1:7">
      <c r="A359" s="2">
        <v>230</v>
      </c>
      <c r="B359" s="2">
        <v>30</v>
      </c>
      <c r="D359" s="1"/>
      <c r="E359" s="1"/>
      <c r="F359" s="1"/>
      <c r="G359" s="1"/>
    </row>
    <row r="360" spans="1:7">
      <c r="A360" s="2">
        <v>400</v>
      </c>
      <c r="B360" s="2">
        <v>40</v>
      </c>
      <c r="D360" s="1"/>
      <c r="E360" s="1"/>
      <c r="F360" s="1"/>
      <c r="G360" s="1"/>
    </row>
    <row r="361" spans="1:7">
      <c r="A361" s="2">
        <v>220</v>
      </c>
      <c r="B361" s="2">
        <v>30</v>
      </c>
      <c r="D361" s="1"/>
      <c r="E361" s="1"/>
      <c r="F361" s="1"/>
      <c r="G361" s="1"/>
    </row>
    <row r="362" spans="1:7">
      <c r="A362" s="2">
        <v>350</v>
      </c>
      <c r="B362" s="2">
        <v>35</v>
      </c>
      <c r="D362" s="1"/>
      <c r="E362" s="1"/>
      <c r="F362" s="1"/>
      <c r="G362" s="1"/>
    </row>
    <row r="363" spans="1:7">
      <c r="A363" s="2">
        <v>280</v>
      </c>
      <c r="B363" s="2">
        <v>15</v>
      </c>
      <c r="D363" s="1"/>
      <c r="E363" s="1"/>
      <c r="F363" s="1"/>
      <c r="G363" s="1"/>
    </row>
    <row r="364" spans="1:7">
      <c r="A364" s="2">
        <v>250</v>
      </c>
      <c r="B364" s="2">
        <v>20</v>
      </c>
      <c r="D364" s="1"/>
      <c r="E364" s="1"/>
      <c r="F364" s="1"/>
      <c r="G364" s="1"/>
    </row>
    <row r="365" spans="1:7">
      <c r="A365" s="2">
        <v>350</v>
      </c>
      <c r="B365" s="2">
        <v>30</v>
      </c>
      <c r="D365" s="1"/>
      <c r="E365" s="1"/>
      <c r="F365" s="1"/>
      <c r="G365" s="1"/>
    </row>
    <row r="366" spans="1:7">
      <c r="A366" s="2">
        <v>350</v>
      </c>
      <c r="B366" s="2">
        <v>30</v>
      </c>
      <c r="D366" s="1"/>
      <c r="E366" s="1"/>
      <c r="F366" s="1"/>
      <c r="G366" s="1"/>
    </row>
    <row r="367" spans="1:7">
      <c r="A367" s="2">
        <v>397</v>
      </c>
      <c r="B367" s="2">
        <v>31</v>
      </c>
      <c r="D367" s="1"/>
      <c r="E367" s="1"/>
      <c r="F367" s="1"/>
      <c r="G367" s="1"/>
    </row>
    <row r="368" spans="1:7">
      <c r="A368" s="2">
        <v>400</v>
      </c>
      <c r="B368" s="2">
        <v>40</v>
      </c>
      <c r="D368" s="1"/>
      <c r="E368" s="1"/>
      <c r="F368" s="1"/>
      <c r="G368" s="1"/>
    </row>
    <row r="369" spans="1:7">
      <c r="A369" s="2">
        <v>261</v>
      </c>
      <c r="B369" s="2">
        <v>23</v>
      </c>
      <c r="D369" s="1"/>
      <c r="E369" s="1"/>
      <c r="F369" s="1"/>
      <c r="G369" s="1"/>
    </row>
    <row r="370" spans="1:7">
      <c r="A370" s="2">
        <v>290</v>
      </c>
      <c r="B370" s="2">
        <v>27</v>
      </c>
      <c r="D370" s="1"/>
      <c r="E370" s="1"/>
      <c r="F370" s="1"/>
      <c r="G370" s="1"/>
    </row>
    <row r="371" spans="1:7">
      <c r="A371" s="2">
        <v>300</v>
      </c>
      <c r="B371" s="2">
        <v>30</v>
      </c>
      <c r="D371" s="1"/>
      <c r="E371" s="1"/>
      <c r="F371" s="1"/>
      <c r="G371" s="1"/>
    </row>
    <row r="372" spans="1:7">
      <c r="A372" s="2">
        <v>350</v>
      </c>
      <c r="B372" s="2">
        <v>45</v>
      </c>
      <c r="D372" s="1"/>
      <c r="E372" s="1"/>
      <c r="F372" s="1"/>
      <c r="G372" s="1"/>
    </row>
    <row r="373" spans="1:7">
      <c r="A373" s="2">
        <v>350</v>
      </c>
      <c r="B373" s="2">
        <v>25</v>
      </c>
      <c r="D373" s="1"/>
      <c r="E373" s="1"/>
      <c r="F373" s="1"/>
      <c r="G373" s="1"/>
    </row>
    <row r="374" spans="1:7">
      <c r="A374" s="2">
        <v>320</v>
      </c>
      <c r="B374" s="2">
        <v>45</v>
      </c>
      <c r="D374" s="1"/>
      <c r="E374" s="1"/>
      <c r="F374" s="1"/>
      <c r="G374" s="1"/>
    </row>
    <row r="375" spans="1:7">
      <c r="A375" s="2">
        <v>400</v>
      </c>
      <c r="B375" s="2">
        <v>45</v>
      </c>
      <c r="D375" s="1"/>
      <c r="E375" s="1"/>
      <c r="F375" s="1"/>
      <c r="G375" s="1"/>
    </row>
    <row r="376" spans="1:7">
      <c r="A376" s="2">
        <v>400</v>
      </c>
      <c r="B376" s="2">
        <v>40</v>
      </c>
      <c r="D376" s="1"/>
      <c r="E376" s="1"/>
      <c r="F376" s="1"/>
      <c r="G376" s="1"/>
    </row>
    <row r="377" spans="1:7">
      <c r="A377" s="2">
        <v>380</v>
      </c>
      <c r="B377" s="2">
        <v>30</v>
      </c>
      <c r="D377" s="1"/>
      <c r="E377" s="1"/>
      <c r="F377" s="1"/>
      <c r="G377" s="1"/>
    </row>
    <row r="378" spans="1:7">
      <c r="A378" s="2">
        <v>400</v>
      </c>
      <c r="B378" s="2">
        <v>25</v>
      </c>
      <c r="D378" s="1"/>
      <c r="E378" s="1"/>
      <c r="F378" s="1"/>
      <c r="G378" s="1"/>
    </row>
    <row r="379" spans="1:7">
      <c r="A379" s="2">
        <v>350</v>
      </c>
      <c r="B379" s="2">
        <v>30</v>
      </c>
      <c r="D379" s="1"/>
      <c r="E379" s="1"/>
      <c r="F379" s="1"/>
      <c r="G379" s="1"/>
    </row>
    <row r="380" spans="1:7">
      <c r="A380" s="2">
        <v>350</v>
      </c>
      <c r="B380" s="2">
        <v>30</v>
      </c>
      <c r="D380" s="1"/>
      <c r="E380" s="1"/>
      <c r="F380" s="1"/>
      <c r="G380" s="1"/>
    </row>
    <row r="381" spans="1:7">
      <c r="A381" s="2">
        <v>310</v>
      </c>
      <c r="B381" s="2">
        <v>35</v>
      </c>
      <c r="D381" s="1"/>
      <c r="E381" s="1"/>
      <c r="F381" s="1"/>
      <c r="G381" s="1"/>
    </row>
    <row r="382" spans="1:7">
      <c r="A382" s="2">
        <v>450</v>
      </c>
      <c r="B382" s="2">
        <v>30</v>
      </c>
      <c r="D382" s="1"/>
      <c r="E382" s="1"/>
      <c r="F382" s="1"/>
      <c r="G382" s="1"/>
    </row>
    <row r="383" spans="1:7">
      <c r="A383" s="2">
        <v>247</v>
      </c>
      <c r="B383" s="2">
        <v>16</v>
      </c>
      <c r="D383" s="1"/>
      <c r="E383" s="1"/>
      <c r="F383" s="1"/>
      <c r="G383" s="1"/>
    </row>
    <row r="384" spans="1:7">
      <c r="A384" s="2">
        <v>400</v>
      </c>
      <c r="B384" s="2">
        <v>40</v>
      </c>
      <c r="D384" s="1"/>
      <c r="E384" s="1"/>
      <c r="F384" s="1"/>
      <c r="G384" s="1"/>
    </row>
    <row r="385" spans="1:7">
      <c r="A385" s="2">
        <v>220</v>
      </c>
      <c r="B385" s="2">
        <v>35</v>
      </c>
      <c r="D385" s="1"/>
      <c r="E385" s="1"/>
      <c r="F385" s="1"/>
      <c r="G385" s="1"/>
    </row>
    <row r="386" spans="1:7">
      <c r="A386" s="2">
        <v>250</v>
      </c>
      <c r="B386" s="2">
        <v>40</v>
      </c>
      <c r="D386" s="1"/>
      <c r="E386" s="1"/>
      <c r="F386" s="1"/>
      <c r="G386" s="1"/>
    </row>
    <row r="387" spans="1:7">
      <c r="A387" s="2">
        <v>300</v>
      </c>
      <c r="B387" s="2">
        <v>20</v>
      </c>
      <c r="D387" s="1"/>
      <c r="E387" s="1"/>
      <c r="F387" s="1"/>
      <c r="G387" s="1"/>
    </row>
    <row r="388" spans="1:7">
      <c r="A388" s="2">
        <v>342</v>
      </c>
      <c r="B388" s="2">
        <v>29</v>
      </c>
      <c r="D388" s="1"/>
      <c r="E388" s="1"/>
      <c r="F388" s="1"/>
      <c r="G388" s="1"/>
    </row>
    <row r="389" spans="1:7">
      <c r="A389" s="2">
        <v>280</v>
      </c>
      <c r="B389" s="2">
        <v>20</v>
      </c>
      <c r="D389" s="1"/>
      <c r="E389" s="1"/>
      <c r="F389" s="1"/>
      <c r="G389" s="1"/>
    </row>
    <row r="390" spans="1:7">
      <c r="A390" s="2">
        <v>350</v>
      </c>
      <c r="B390" s="2">
        <v>35</v>
      </c>
      <c r="D390" s="1"/>
      <c r="E390" s="1"/>
      <c r="F390" s="1"/>
      <c r="G390" s="1"/>
    </row>
    <row r="391" spans="1:7">
      <c r="A391" s="2">
        <v>250</v>
      </c>
      <c r="B391" s="2">
        <v>10</v>
      </c>
      <c r="D391" s="1"/>
      <c r="E391" s="1"/>
      <c r="F391" s="1"/>
      <c r="G391" s="1"/>
    </row>
    <row r="392" spans="1:7">
      <c r="A392" s="2">
        <v>220</v>
      </c>
      <c r="B392" s="2">
        <v>15</v>
      </c>
      <c r="D392" s="1"/>
      <c r="E392" s="1"/>
      <c r="F392" s="1"/>
      <c r="G392" s="1"/>
    </row>
    <row r="393" spans="1:7">
      <c r="A393" s="2">
        <v>320</v>
      </c>
      <c r="B393" s="2">
        <v>25</v>
      </c>
      <c r="D393" s="1"/>
      <c r="E393" s="1"/>
      <c r="F393" s="1"/>
      <c r="G393" s="1"/>
    </row>
    <row r="394" spans="1:7">
      <c r="A394" s="2">
        <v>250</v>
      </c>
      <c r="B394" s="2">
        <v>20</v>
      </c>
      <c r="D394" s="1"/>
      <c r="E394" s="1"/>
      <c r="F394" s="1"/>
      <c r="G394" s="1"/>
    </row>
    <row r="395" spans="1:7">
      <c r="A395" s="2">
        <v>350</v>
      </c>
      <c r="B395" s="2">
        <v>30</v>
      </c>
      <c r="D395" s="1"/>
      <c r="E395" s="1"/>
      <c r="F395" s="1"/>
      <c r="G395" s="1"/>
    </row>
    <row r="396" spans="1:7">
      <c r="A396" s="2">
        <v>400</v>
      </c>
      <c r="B396" s="2">
        <v>50</v>
      </c>
      <c r="D396" s="1"/>
      <c r="E396" s="1"/>
      <c r="F396" s="1"/>
      <c r="G396" s="1"/>
    </row>
    <row r="397" spans="1:7">
      <c r="A397" s="2">
        <v>439</v>
      </c>
      <c r="B397" s="2">
        <v>39</v>
      </c>
      <c r="D397" s="1"/>
      <c r="E397" s="1"/>
      <c r="F397" s="1"/>
      <c r="G397" s="1"/>
    </row>
    <row r="398" spans="1:7">
      <c r="A398" s="2">
        <v>300</v>
      </c>
      <c r="B398" s="2">
        <v>25</v>
      </c>
      <c r="D398" s="1"/>
      <c r="E398" s="1"/>
      <c r="F398" s="1"/>
      <c r="G398" s="1"/>
    </row>
    <row r="399" spans="1:7">
      <c r="A399" s="2">
        <v>280</v>
      </c>
      <c r="B399" s="2">
        <v>20</v>
      </c>
      <c r="D399" s="1"/>
      <c r="E399" s="1"/>
      <c r="F399" s="1"/>
      <c r="G399" s="1"/>
    </row>
    <row r="400" spans="1:7">
      <c r="A400" s="2">
        <v>220</v>
      </c>
      <c r="B400" s="2">
        <v>15</v>
      </c>
      <c r="D400" s="1"/>
      <c r="E400" s="1"/>
      <c r="F400" s="1"/>
      <c r="G400" s="1"/>
    </row>
    <row r="401" spans="1:7">
      <c r="A401" s="2">
        <v>300</v>
      </c>
      <c r="B401" s="2">
        <v>40</v>
      </c>
      <c r="D401" s="1"/>
      <c r="E401" s="1"/>
      <c r="F401" s="1"/>
      <c r="G401" s="1"/>
    </row>
    <row r="402" spans="1:7">
      <c r="A402" s="2">
        <v>230</v>
      </c>
      <c r="B402" s="2">
        <v>20</v>
      </c>
      <c r="D402" s="1"/>
      <c r="E402" s="1"/>
      <c r="F402" s="1"/>
      <c r="G402" s="1"/>
    </row>
    <row r="403" spans="1:7">
      <c r="A403" s="2">
        <v>350</v>
      </c>
      <c r="B403" s="2">
        <v>25</v>
      </c>
      <c r="D403" s="1"/>
      <c r="E403" s="1"/>
      <c r="F403" s="1"/>
      <c r="G403" s="1"/>
    </row>
    <row r="404" spans="1:7">
      <c r="A404" s="2">
        <v>400</v>
      </c>
      <c r="B404" s="2">
        <v>30</v>
      </c>
      <c r="D404" s="1"/>
      <c r="E404" s="1"/>
      <c r="F404" s="1"/>
      <c r="G404" s="1"/>
    </row>
    <row r="405" spans="1:7">
      <c r="A405" s="2">
        <v>220</v>
      </c>
      <c r="B405" s="2">
        <v>15</v>
      </c>
      <c r="D405" s="1"/>
      <c r="E405" s="1"/>
      <c r="F405" s="1"/>
      <c r="G405" s="1"/>
    </row>
    <row r="406" spans="1:7">
      <c r="A406" s="2">
        <v>300</v>
      </c>
      <c r="B406" s="2">
        <v>25</v>
      </c>
      <c r="D406" s="1"/>
      <c r="E406" s="1"/>
      <c r="F406" s="1"/>
      <c r="G406" s="1"/>
    </row>
    <row r="407" spans="1:7">
      <c r="A407" s="2">
        <v>280</v>
      </c>
      <c r="B407" s="2">
        <v>20</v>
      </c>
      <c r="D407" s="1"/>
      <c r="E407" s="1"/>
      <c r="F407" s="1"/>
      <c r="G407" s="1"/>
    </row>
    <row r="408" spans="1:7">
      <c r="A408" s="2">
        <v>320</v>
      </c>
      <c r="B408" s="2">
        <v>40</v>
      </c>
      <c r="D408" s="1"/>
      <c r="E408" s="1"/>
      <c r="F408" s="1"/>
      <c r="G408" s="1"/>
    </row>
    <row r="409" spans="1:7">
      <c r="A409" s="2">
        <v>220</v>
      </c>
      <c r="B409" s="2">
        <v>15</v>
      </c>
      <c r="D409" s="1"/>
      <c r="E409" s="1"/>
      <c r="F409" s="1"/>
      <c r="G409" s="1"/>
    </row>
    <row r="410" spans="1:7">
      <c r="A410" s="2">
        <v>434</v>
      </c>
      <c r="B410" s="2">
        <v>36</v>
      </c>
      <c r="D410" s="1"/>
      <c r="E410" s="1"/>
      <c r="F410" s="1"/>
      <c r="G410" s="1"/>
    </row>
    <row r="411" spans="1:7">
      <c r="A411" s="2">
        <v>472</v>
      </c>
      <c r="B411" s="2">
        <v>36</v>
      </c>
      <c r="D411" s="1"/>
      <c r="E411" s="1"/>
      <c r="F411" s="1"/>
      <c r="G411" s="1"/>
    </row>
    <row r="412" spans="1:7">
      <c r="A412" s="2">
        <v>250</v>
      </c>
      <c r="B412" s="2">
        <v>30</v>
      </c>
      <c r="D412" s="1"/>
      <c r="E412" s="1"/>
      <c r="F412" s="1"/>
      <c r="G412" s="1"/>
    </row>
    <row r="413" spans="1:7">
      <c r="A413" s="2">
        <v>220</v>
      </c>
      <c r="B413" s="2">
        <v>15</v>
      </c>
      <c r="D413" s="1"/>
      <c r="E413" s="1"/>
      <c r="F413" s="1"/>
      <c r="G413" s="1"/>
    </row>
    <row r="414" spans="1:7">
      <c r="A414" s="2">
        <v>320</v>
      </c>
      <c r="B414" s="2">
        <v>35</v>
      </c>
      <c r="D414" s="1"/>
      <c r="E414" s="1"/>
      <c r="F414" s="1"/>
      <c r="G414" s="1"/>
    </row>
    <row r="415" spans="1:7">
      <c r="A415" s="2">
        <v>350</v>
      </c>
      <c r="B415" s="2">
        <v>30</v>
      </c>
      <c r="D415" s="1"/>
      <c r="E415" s="1"/>
      <c r="F415" s="1"/>
      <c r="G415" s="1"/>
    </row>
    <row r="416" spans="1:7">
      <c r="A416" s="2">
        <v>400</v>
      </c>
      <c r="B416" s="2">
        <v>40</v>
      </c>
      <c r="D416" s="1"/>
      <c r="E416" s="1"/>
      <c r="F416" s="1"/>
      <c r="G416" s="1"/>
    </row>
    <row r="417" spans="1:7">
      <c r="A417" s="2">
        <v>320</v>
      </c>
      <c r="B417" s="2">
        <v>40</v>
      </c>
      <c r="D417" s="1"/>
      <c r="E417" s="1"/>
      <c r="F417" s="1"/>
      <c r="G417" s="1"/>
    </row>
    <row r="418" spans="1:7">
      <c r="A418" s="2">
        <v>280</v>
      </c>
      <c r="B418" s="2">
        <v>24</v>
      </c>
      <c r="D418" s="1"/>
      <c r="E418" s="1"/>
      <c r="F418" s="1"/>
      <c r="G418" s="1"/>
    </row>
    <row r="419" spans="1:7">
      <c r="A419" s="2">
        <v>292</v>
      </c>
      <c r="B419" s="2">
        <v>50</v>
      </c>
      <c r="D419" s="1"/>
      <c r="E419" s="1"/>
      <c r="F419" s="1"/>
      <c r="G419" s="1"/>
    </row>
    <row r="420" spans="1:7">
      <c r="A420" s="2">
        <v>208</v>
      </c>
      <c r="B420" s="2">
        <v>22</v>
      </c>
      <c r="D420" s="1"/>
      <c r="E420" s="1"/>
      <c r="F420" s="1"/>
      <c r="G420" s="1"/>
    </row>
    <row r="421" spans="1:7">
      <c r="A421" s="2">
        <v>250</v>
      </c>
      <c r="B421" s="2">
        <v>20</v>
      </c>
      <c r="D421" s="1"/>
      <c r="E421" s="1"/>
      <c r="F421" s="1"/>
      <c r="G421" s="1"/>
    </row>
    <row r="422" spans="1:7">
      <c r="A422" s="2">
        <v>320</v>
      </c>
      <c r="B422" s="2">
        <v>35</v>
      </c>
      <c r="D422" s="1"/>
      <c r="E422" s="1"/>
      <c r="F422" s="1"/>
      <c r="G422" s="1"/>
    </row>
    <row r="423" spans="1:7">
      <c r="A423" s="2">
        <v>320</v>
      </c>
      <c r="B423" s="2">
        <v>20</v>
      </c>
      <c r="D423" s="1"/>
      <c r="E423" s="1"/>
      <c r="F423" s="1"/>
      <c r="G423" s="1"/>
    </row>
    <row r="424" spans="1:7">
      <c r="A424" s="2">
        <v>220</v>
      </c>
      <c r="B424" s="2">
        <v>15</v>
      </c>
      <c r="D424" s="1"/>
      <c r="E424" s="1"/>
      <c r="F424" s="1"/>
      <c r="G424" s="1"/>
    </row>
    <row r="425" spans="1:7">
      <c r="A425" s="2">
        <v>302</v>
      </c>
      <c r="B425" s="2">
        <v>27</v>
      </c>
      <c r="D425" s="1"/>
      <c r="E425" s="1"/>
      <c r="F425" s="1"/>
      <c r="G425" s="1"/>
    </row>
    <row r="426" spans="1:7">
      <c r="A426" s="2">
        <v>250</v>
      </c>
      <c r="B426" s="2">
        <v>20</v>
      </c>
      <c r="D426" s="1"/>
      <c r="E426" s="1"/>
      <c r="F426" s="1"/>
      <c r="G426" s="1"/>
    </row>
    <row r="427" spans="1:7">
      <c r="A427" s="2">
        <v>267</v>
      </c>
      <c r="B427" s="2">
        <v>24</v>
      </c>
      <c r="D427" s="1"/>
      <c r="E427" s="1"/>
      <c r="F427" s="1"/>
      <c r="G427" s="1"/>
    </row>
    <row r="428" spans="1:7">
      <c r="A428" s="2">
        <v>453</v>
      </c>
      <c r="B428" s="2">
        <v>54</v>
      </c>
      <c r="D428" s="1"/>
      <c r="E428" s="1"/>
      <c r="F428" s="1"/>
      <c r="G428" s="1"/>
    </row>
    <row r="429" spans="1:7">
      <c r="A429" s="2">
        <v>400</v>
      </c>
      <c r="B429" s="2">
        <v>30</v>
      </c>
      <c r="D429" s="1"/>
      <c r="E429" s="1"/>
      <c r="F429" s="1"/>
      <c r="G429" s="1"/>
    </row>
    <row r="430" spans="1:7">
      <c r="A430" s="2">
        <v>300</v>
      </c>
      <c r="B430" s="2">
        <v>15</v>
      </c>
      <c r="D430" s="1"/>
      <c r="E430" s="1"/>
      <c r="F430" s="1"/>
      <c r="G430" s="1"/>
    </row>
    <row r="431" spans="1:7">
      <c r="A431" s="2">
        <v>220</v>
      </c>
      <c r="B431" s="2">
        <v>15</v>
      </c>
      <c r="D431" s="1"/>
      <c r="E431" s="1"/>
      <c r="F431" s="1"/>
      <c r="G431" s="1"/>
    </row>
    <row r="432" spans="1:7">
      <c r="A432" s="2">
        <v>300</v>
      </c>
      <c r="B432" s="2">
        <v>40</v>
      </c>
      <c r="D432" s="1"/>
      <c r="E432" s="1"/>
      <c r="F432" s="1"/>
      <c r="G432" s="1"/>
    </row>
    <row r="433" spans="1:7">
      <c r="A433" s="2">
        <v>280</v>
      </c>
      <c r="B433" s="2">
        <v>20</v>
      </c>
      <c r="D433" s="1"/>
      <c r="E433" s="1"/>
      <c r="F433" s="1"/>
      <c r="G433" s="1"/>
    </row>
    <row r="434" spans="1:7">
      <c r="A434" s="2">
        <v>290</v>
      </c>
      <c r="B434" s="2">
        <v>27</v>
      </c>
      <c r="D434" s="1"/>
      <c r="E434" s="1"/>
      <c r="F434" s="1"/>
      <c r="G434" s="1"/>
    </row>
    <row r="435" spans="1:7">
      <c r="A435" s="2">
        <v>438</v>
      </c>
      <c r="B435" s="2">
        <v>35</v>
      </c>
      <c r="D435" s="1"/>
      <c r="E435" s="1"/>
      <c r="F435" s="1"/>
      <c r="G435" s="1"/>
    </row>
    <row r="436" spans="1:7">
      <c r="A436" s="2">
        <v>350</v>
      </c>
      <c r="B436" s="2">
        <v>45</v>
      </c>
      <c r="D436" s="1"/>
      <c r="E436" s="1"/>
      <c r="F436" s="1"/>
      <c r="G436" s="1"/>
    </row>
    <row r="437" spans="1:7">
      <c r="A437" s="2">
        <v>300</v>
      </c>
      <c r="B437" s="2">
        <v>35</v>
      </c>
      <c r="D437" s="1"/>
      <c r="E437" s="1"/>
      <c r="F437" s="1"/>
      <c r="G437" s="1"/>
    </row>
    <row r="438" spans="1:7">
      <c r="A438" s="2">
        <v>300</v>
      </c>
      <c r="B438" s="2">
        <v>15</v>
      </c>
      <c r="D438" s="1"/>
      <c r="E438" s="1"/>
      <c r="F438" s="1"/>
      <c r="G438" s="1"/>
    </row>
    <row r="439" spans="1:7">
      <c r="A439" s="2">
        <v>300</v>
      </c>
      <c r="B439" s="2">
        <v>35</v>
      </c>
      <c r="D439" s="1"/>
      <c r="E439" s="1"/>
      <c r="F439" s="1"/>
      <c r="G439" s="1"/>
    </row>
    <row r="440" spans="1:7">
      <c r="A440" s="2">
        <v>267</v>
      </c>
      <c r="B440" s="2">
        <v>24</v>
      </c>
      <c r="D440" s="1"/>
      <c r="E440" s="1"/>
      <c r="F440" s="1"/>
      <c r="G440" s="1"/>
    </row>
    <row r="441" spans="1:7">
      <c r="A441" s="2">
        <v>300</v>
      </c>
      <c r="B441" s="2">
        <v>25</v>
      </c>
      <c r="D441" s="1"/>
      <c r="E441" s="1"/>
      <c r="F441" s="1"/>
      <c r="G441" s="1"/>
    </row>
    <row r="442" spans="1:7">
      <c r="A442" s="2">
        <v>342</v>
      </c>
      <c r="B442" s="2">
        <v>29</v>
      </c>
      <c r="D442" s="1"/>
      <c r="E442" s="1"/>
      <c r="F442" s="1"/>
      <c r="G442" s="1"/>
    </row>
    <row r="443" spans="1:7">
      <c r="A443" s="2">
        <v>350</v>
      </c>
      <c r="B443" s="2">
        <v>25</v>
      </c>
      <c r="D443" s="1"/>
      <c r="E443" s="1"/>
      <c r="F443" s="1"/>
      <c r="G443" s="1"/>
    </row>
    <row r="444" spans="1:7">
      <c r="A444" s="2">
        <v>400</v>
      </c>
      <c r="B444" s="2">
        <v>40</v>
      </c>
      <c r="D444" s="1"/>
      <c r="E444" s="1"/>
      <c r="F444" s="1"/>
      <c r="G444" s="1"/>
    </row>
    <row r="445" spans="1:7">
      <c r="A445" s="2">
        <v>220</v>
      </c>
      <c r="B445" s="2">
        <v>15</v>
      </c>
      <c r="D445" s="1"/>
      <c r="E445" s="1"/>
      <c r="F445" s="1"/>
      <c r="G445" s="1"/>
    </row>
    <row r="446" spans="1:7">
      <c r="A446" s="2">
        <v>320</v>
      </c>
      <c r="B446" s="2">
        <v>35</v>
      </c>
      <c r="D446" s="1"/>
      <c r="E446" s="1"/>
      <c r="F446" s="1"/>
      <c r="G446" s="1"/>
    </row>
    <row r="447" spans="1:7">
      <c r="A447" s="2">
        <v>491</v>
      </c>
      <c r="B447" s="2">
        <v>32</v>
      </c>
      <c r="D447" s="1"/>
      <c r="E447" s="1"/>
      <c r="F447" s="1"/>
      <c r="G447" s="1"/>
    </row>
    <row r="448" spans="1:7">
      <c r="A448" s="2">
        <v>250</v>
      </c>
      <c r="B448" s="2">
        <v>20</v>
      </c>
      <c r="D448" s="1"/>
      <c r="E448" s="1"/>
      <c r="F448" s="1"/>
      <c r="G448" s="1"/>
    </row>
    <row r="449" spans="1:7">
      <c r="A449" s="2">
        <v>350</v>
      </c>
      <c r="B449" s="2">
        <v>35</v>
      </c>
      <c r="D449" s="1"/>
      <c r="E449" s="1"/>
      <c r="F449" s="1"/>
      <c r="G449" s="1"/>
    </row>
    <row r="450" spans="1:7">
      <c r="A450" s="2">
        <v>220</v>
      </c>
      <c r="B450" s="2">
        <v>15</v>
      </c>
      <c r="D450" s="1"/>
      <c r="E450" s="1"/>
      <c r="F450" s="1"/>
      <c r="G450" s="1"/>
    </row>
    <row r="451" spans="1:7">
      <c r="A451" s="2">
        <v>380</v>
      </c>
      <c r="B451" s="2">
        <v>30</v>
      </c>
      <c r="D451" s="1"/>
      <c r="E451" s="1"/>
      <c r="F451" s="1"/>
      <c r="G451" s="1"/>
    </row>
    <row r="452" spans="1:7">
      <c r="A452" s="2">
        <v>250</v>
      </c>
      <c r="B452" s="2">
        <v>20</v>
      </c>
      <c r="D452" s="1"/>
      <c r="E452" s="1"/>
      <c r="F452" s="1"/>
      <c r="G452" s="1"/>
    </row>
    <row r="453" spans="1:7">
      <c r="A453" s="2">
        <v>400</v>
      </c>
      <c r="B453" s="2">
        <v>50</v>
      </c>
      <c r="D453" s="1"/>
      <c r="E453" s="1"/>
      <c r="F453" s="1"/>
      <c r="G453" s="1"/>
    </row>
    <row r="454" spans="1:7">
      <c r="A454" s="2">
        <v>250</v>
      </c>
      <c r="B454" s="2">
        <v>25</v>
      </c>
      <c r="D454" s="1"/>
      <c r="E454" s="1"/>
      <c r="F454" s="1"/>
      <c r="G454" s="1"/>
    </row>
    <row r="455" spans="1:7">
      <c r="A455" s="2">
        <v>400</v>
      </c>
      <c r="B455" s="2">
        <v>50</v>
      </c>
      <c r="D455" s="1"/>
      <c r="E455" s="1"/>
      <c r="F455" s="1"/>
      <c r="G455" s="1"/>
    </row>
    <row r="456" spans="1:7">
      <c r="A456" s="2">
        <v>240</v>
      </c>
      <c r="B456" s="2">
        <v>20</v>
      </c>
      <c r="D456" s="1"/>
      <c r="E456" s="1"/>
      <c r="F456" s="1"/>
      <c r="G456" s="1"/>
    </row>
    <row r="457" spans="1:7">
      <c r="A457" s="2">
        <v>250</v>
      </c>
      <c r="B457" s="2">
        <v>20</v>
      </c>
      <c r="D457" s="1"/>
      <c r="E457" s="1"/>
      <c r="F457" s="1"/>
      <c r="G457" s="1"/>
    </row>
    <row r="458" spans="1:7">
      <c r="A458" s="2">
        <v>453</v>
      </c>
      <c r="B458" s="2">
        <v>54</v>
      </c>
      <c r="D458" s="1"/>
      <c r="E458" s="1"/>
      <c r="F458" s="1"/>
      <c r="G458" s="1"/>
    </row>
    <row r="459" spans="1:7">
      <c r="A459" s="2">
        <v>380</v>
      </c>
      <c r="B459" s="2">
        <v>30</v>
      </c>
      <c r="D459" s="1"/>
      <c r="E459" s="1"/>
      <c r="F459" s="1"/>
      <c r="G459" s="1"/>
    </row>
    <row r="460" spans="1:7">
      <c r="A460" s="2">
        <v>380</v>
      </c>
      <c r="B460" s="2">
        <v>35</v>
      </c>
      <c r="D460" s="1"/>
      <c r="E460" s="1"/>
      <c r="F460" s="1"/>
      <c r="G460" s="1"/>
    </row>
    <row r="461" spans="1:7">
      <c r="A461" s="2">
        <v>250</v>
      </c>
      <c r="B461" s="2">
        <v>40</v>
      </c>
      <c r="D461" s="1"/>
      <c r="E461" s="1"/>
      <c r="F461" s="1"/>
      <c r="G461" s="1"/>
    </row>
    <row r="462" spans="1:7">
      <c r="A462" s="2">
        <v>220</v>
      </c>
      <c r="B462" s="2">
        <v>15</v>
      </c>
      <c r="D462" s="1"/>
      <c r="E462" s="1"/>
      <c r="F462" s="1"/>
      <c r="G462" s="1"/>
    </row>
    <row r="463" spans="1:7">
      <c r="A463" s="2">
        <v>270</v>
      </c>
      <c r="B463" s="2">
        <v>40</v>
      </c>
      <c r="D463" s="1"/>
      <c r="E463" s="1"/>
      <c r="F463" s="1"/>
      <c r="G463" s="1"/>
    </row>
    <row r="464" spans="1:7">
      <c r="A464" s="2">
        <v>280</v>
      </c>
      <c r="B464" s="2">
        <v>24</v>
      </c>
      <c r="D464" s="1"/>
      <c r="E464" s="1"/>
      <c r="F464" s="1"/>
      <c r="G464" s="1"/>
    </row>
    <row r="465" spans="1:7">
      <c r="A465" s="2">
        <v>208</v>
      </c>
      <c r="B465" s="2">
        <v>22</v>
      </c>
      <c r="D465" s="1"/>
      <c r="E465" s="1"/>
      <c r="F465" s="1"/>
      <c r="G465" s="1"/>
    </row>
    <row r="466" spans="1:7">
      <c r="A466" s="2">
        <v>280</v>
      </c>
      <c r="B466" s="2">
        <v>15</v>
      </c>
      <c r="D466" s="1"/>
      <c r="E466" s="1"/>
      <c r="F466" s="1"/>
      <c r="G466" s="1"/>
    </row>
    <row r="467" spans="1:7">
      <c r="A467" s="2">
        <v>300</v>
      </c>
      <c r="B467" s="2">
        <v>30</v>
      </c>
      <c r="D467" s="1"/>
      <c r="E467" s="1"/>
      <c r="F467" s="1"/>
      <c r="G467" s="1"/>
    </row>
    <row r="468" spans="1:7">
      <c r="A468" s="2">
        <v>310</v>
      </c>
      <c r="B468" s="2">
        <v>35</v>
      </c>
      <c r="D468" s="1"/>
      <c r="E468" s="1"/>
      <c r="F468" s="1"/>
      <c r="G468" s="1"/>
    </row>
    <row r="469" spans="1:7">
      <c r="A469" s="2">
        <v>380</v>
      </c>
      <c r="B469" s="2">
        <v>25</v>
      </c>
      <c r="D469" s="1"/>
      <c r="E469" s="1"/>
      <c r="F469" s="1"/>
      <c r="G469" s="1"/>
    </row>
    <row r="470" spans="1:7">
      <c r="A470" s="2">
        <v>434</v>
      </c>
      <c r="B470" s="2">
        <v>36</v>
      </c>
      <c r="D470" s="1"/>
      <c r="E470" s="1"/>
      <c r="F470" s="1"/>
      <c r="G470" s="1"/>
    </row>
    <row r="471" spans="1:7">
      <c r="A471" s="2">
        <v>284</v>
      </c>
      <c r="B471" s="2">
        <v>32</v>
      </c>
      <c r="D471" s="1"/>
      <c r="E471" s="1"/>
      <c r="F471" s="1"/>
      <c r="G471" s="1"/>
    </row>
    <row r="472" spans="1:7">
      <c r="A472" s="2">
        <v>250</v>
      </c>
      <c r="B472" s="2">
        <v>10</v>
      </c>
      <c r="D472" s="1"/>
      <c r="E472" s="1"/>
      <c r="F472" s="1"/>
      <c r="G472" s="1"/>
    </row>
    <row r="473" spans="1:7">
      <c r="A473" s="2">
        <v>250</v>
      </c>
      <c r="B473" s="2">
        <v>20</v>
      </c>
      <c r="D473" s="1"/>
      <c r="E473" s="1"/>
      <c r="F473" s="1"/>
      <c r="G473" s="1"/>
    </row>
    <row r="474" spans="1:7">
      <c r="A474" s="2">
        <v>280</v>
      </c>
      <c r="B474" s="2">
        <v>20</v>
      </c>
      <c r="D474" s="1"/>
      <c r="E474" s="1"/>
      <c r="F474" s="1"/>
      <c r="G474" s="1"/>
    </row>
    <row r="475" spans="1:7">
      <c r="A475" s="2">
        <v>300</v>
      </c>
      <c r="B475" s="2">
        <v>20</v>
      </c>
      <c r="D475" s="1"/>
      <c r="E475" s="1"/>
      <c r="F475" s="1"/>
      <c r="G475" s="1"/>
    </row>
    <row r="476" spans="1:7">
      <c r="A476" s="2">
        <v>400</v>
      </c>
      <c r="B476" s="2">
        <v>45</v>
      </c>
      <c r="D476" s="1"/>
      <c r="E476" s="1"/>
      <c r="F476" s="1"/>
      <c r="G476" s="1"/>
    </row>
    <row r="477" spans="1:7">
      <c r="A477" s="2">
        <v>300</v>
      </c>
      <c r="B477" s="2">
        <v>40</v>
      </c>
      <c r="D477" s="1"/>
      <c r="E477" s="1"/>
      <c r="F477" s="1"/>
      <c r="G477" s="1"/>
    </row>
    <row r="478" spans="1:7">
      <c r="A478" s="2">
        <v>310</v>
      </c>
      <c r="B478" s="2">
        <v>35</v>
      </c>
      <c r="D478" s="1"/>
      <c r="E478" s="1"/>
      <c r="F478" s="1"/>
      <c r="G478" s="1"/>
    </row>
    <row r="479" spans="1:7">
      <c r="A479" s="2">
        <v>400</v>
      </c>
      <c r="B479" s="2">
        <v>35</v>
      </c>
      <c r="D479" s="1"/>
      <c r="E479" s="1"/>
      <c r="F479" s="1"/>
      <c r="G479" s="1"/>
    </row>
    <row r="480" spans="1:7">
      <c r="A480" s="2">
        <v>207</v>
      </c>
      <c r="B480" s="2">
        <v>20</v>
      </c>
      <c r="D480" s="1"/>
      <c r="E480" s="1"/>
      <c r="F480" s="1"/>
      <c r="G480" s="1"/>
    </row>
    <row r="481" spans="1:7">
      <c r="A481" s="2">
        <v>380</v>
      </c>
      <c r="B481" s="2">
        <v>35</v>
      </c>
      <c r="D481" s="1"/>
      <c r="E481" s="1"/>
      <c r="F481" s="1"/>
      <c r="G481" s="1"/>
    </row>
    <row r="482" spans="1:7">
      <c r="A482" s="2">
        <v>302</v>
      </c>
      <c r="B482" s="2">
        <v>27</v>
      </c>
      <c r="D482" s="1"/>
      <c r="E482" s="1"/>
      <c r="F482" s="1"/>
      <c r="G482" s="1"/>
    </row>
    <row r="483" spans="1:7">
      <c r="A483" s="2">
        <v>250</v>
      </c>
      <c r="B483" s="2">
        <v>10</v>
      </c>
      <c r="D483" s="1"/>
      <c r="E483" s="1"/>
      <c r="F483" s="1"/>
      <c r="G483" s="1"/>
    </row>
    <row r="484" spans="1:7">
      <c r="A484" s="2">
        <v>280</v>
      </c>
      <c r="B484" s="2">
        <v>15</v>
      </c>
      <c r="D484" s="1"/>
      <c r="E484" s="1"/>
      <c r="F484" s="1"/>
      <c r="G484" s="1"/>
    </row>
    <row r="485" spans="1:7">
      <c r="A485" s="2">
        <v>350</v>
      </c>
      <c r="B485" s="2">
        <v>35</v>
      </c>
      <c r="D485" s="1"/>
      <c r="E485" s="1"/>
      <c r="F485" s="1"/>
      <c r="G485" s="1"/>
    </row>
    <row r="486" spans="1:7">
      <c r="A486" s="2">
        <v>220</v>
      </c>
      <c r="B486" s="2">
        <v>15</v>
      </c>
      <c r="D486" s="1"/>
      <c r="E486" s="1"/>
      <c r="F486" s="1"/>
      <c r="G486" s="1"/>
    </row>
    <row r="487" spans="1:7">
      <c r="A487" s="2">
        <v>300</v>
      </c>
      <c r="B487" s="2">
        <v>15</v>
      </c>
      <c r="D487" s="1"/>
      <c r="E487" s="1"/>
      <c r="F487" s="1"/>
      <c r="G487" s="1"/>
    </row>
    <row r="488" spans="1:7">
      <c r="A488" s="2">
        <v>300</v>
      </c>
      <c r="B488" s="2">
        <v>35</v>
      </c>
      <c r="D488" s="1"/>
      <c r="E488" s="1"/>
      <c r="F488" s="1"/>
      <c r="G488" s="1"/>
    </row>
    <row r="489" spans="1:7">
      <c r="A489" s="2">
        <v>250</v>
      </c>
      <c r="B489" s="2">
        <v>20</v>
      </c>
      <c r="D489" s="1"/>
      <c r="E489" s="1"/>
      <c r="F489" s="1"/>
      <c r="G489" s="1"/>
    </row>
    <row r="490" spans="1:7">
      <c r="A490" s="2">
        <v>350</v>
      </c>
      <c r="B490" s="2">
        <v>40</v>
      </c>
      <c r="D490" s="1"/>
      <c r="E490" s="1"/>
      <c r="F490" s="1"/>
      <c r="G490" s="1"/>
    </row>
    <row r="491" spans="1:7">
      <c r="A491" s="2">
        <v>442</v>
      </c>
      <c r="B491" s="2">
        <v>32</v>
      </c>
      <c r="D491" s="1"/>
      <c r="E491" s="1"/>
      <c r="F491" s="1"/>
      <c r="G491" s="1"/>
    </row>
    <row r="492" spans="1:7">
      <c r="A492" s="2">
        <v>350</v>
      </c>
      <c r="B492" s="2">
        <v>25</v>
      </c>
      <c r="D492" s="1"/>
      <c r="E492" s="1"/>
      <c r="F492" s="1"/>
      <c r="G492" s="1"/>
    </row>
    <row r="493" spans="1:7">
      <c r="A493" s="2">
        <v>300</v>
      </c>
      <c r="B493" s="2">
        <v>20</v>
      </c>
      <c r="D493" s="1"/>
      <c r="E493" s="1"/>
      <c r="F493" s="1"/>
      <c r="G493" s="1"/>
    </row>
    <row r="494" spans="1:7">
      <c r="A494" s="2">
        <v>310</v>
      </c>
      <c r="B494" s="2">
        <v>35</v>
      </c>
      <c r="D494" s="1"/>
      <c r="E494" s="1"/>
      <c r="F494" s="1"/>
      <c r="G494" s="1"/>
    </row>
    <row r="495" spans="1:7">
      <c r="A495" s="2">
        <v>275</v>
      </c>
      <c r="B495" s="2">
        <v>16</v>
      </c>
      <c r="D495" s="1"/>
      <c r="E495" s="1"/>
      <c r="F495" s="1"/>
      <c r="G495" s="1"/>
    </row>
    <row r="496" spans="1:7">
      <c r="A496" s="2">
        <v>310</v>
      </c>
      <c r="B496" s="2">
        <v>35</v>
      </c>
      <c r="D496" s="1"/>
      <c r="E496" s="1"/>
      <c r="F496" s="1"/>
      <c r="G496" s="1"/>
    </row>
    <row r="497" spans="1:7">
      <c r="A497" s="2">
        <v>220</v>
      </c>
      <c r="B497" s="2">
        <v>15</v>
      </c>
      <c r="D497" s="1"/>
      <c r="E497" s="1"/>
      <c r="F497" s="1"/>
      <c r="G497" s="1"/>
    </row>
    <row r="498" spans="1:7">
      <c r="A498" s="2">
        <v>380</v>
      </c>
      <c r="B498" s="2">
        <v>30</v>
      </c>
      <c r="D498" s="1"/>
      <c r="E498" s="1"/>
      <c r="F498" s="1"/>
      <c r="G498" s="1"/>
    </row>
    <row r="499" spans="1:7">
      <c r="A499" s="2">
        <v>491</v>
      </c>
      <c r="B499" s="2">
        <v>32</v>
      </c>
      <c r="D499" s="1"/>
      <c r="E499" s="1"/>
      <c r="F499" s="1"/>
      <c r="G499" s="1"/>
    </row>
    <row r="500" spans="1:7">
      <c r="A500" s="2">
        <v>250</v>
      </c>
      <c r="B500" s="2">
        <v>20</v>
      </c>
      <c r="D500" s="1"/>
      <c r="E500" s="1"/>
      <c r="F500" s="1"/>
      <c r="G500" s="1"/>
    </row>
    <row r="501" spans="1:7">
      <c r="A501" s="2">
        <v>250</v>
      </c>
      <c r="B501" s="2">
        <v>40</v>
      </c>
      <c r="D501" s="1"/>
      <c r="E501" s="1"/>
      <c r="F501" s="1"/>
      <c r="G501" s="1"/>
    </row>
    <row r="502" spans="1:7">
      <c r="A502" s="2">
        <v>220</v>
      </c>
      <c r="B502" s="2">
        <v>20</v>
      </c>
      <c r="D502" s="1"/>
      <c r="E502" s="1"/>
      <c r="F502" s="1"/>
      <c r="G502" s="1"/>
    </row>
    <row r="503" spans="1:7">
      <c r="A503" s="2">
        <v>320</v>
      </c>
      <c r="B503" s="2">
        <v>25</v>
      </c>
      <c r="D503" s="1"/>
      <c r="E503" s="1"/>
      <c r="F503" s="1"/>
      <c r="G503" s="1"/>
    </row>
    <row r="504" spans="1:7">
      <c r="A504" s="2">
        <v>300</v>
      </c>
      <c r="B504" s="2">
        <v>25</v>
      </c>
      <c r="D504" s="1"/>
      <c r="E504" s="1"/>
      <c r="F504" s="1"/>
      <c r="G504" s="1"/>
    </row>
    <row r="505" spans="1:7">
      <c r="A505" s="2">
        <v>250</v>
      </c>
      <c r="B505" s="2">
        <v>20</v>
      </c>
      <c r="D505" s="1"/>
      <c r="E505" s="1"/>
      <c r="F505" s="1"/>
      <c r="G505" s="1"/>
    </row>
    <row r="506" spans="1:7">
      <c r="A506" s="2">
        <v>300</v>
      </c>
      <c r="B506" s="2">
        <v>15</v>
      </c>
      <c r="D506" s="1"/>
      <c r="E506" s="1"/>
      <c r="F506" s="1"/>
      <c r="G506" s="1"/>
    </row>
    <row r="507" spans="1:7">
      <c r="A507" s="2">
        <v>320</v>
      </c>
      <c r="B507" s="2">
        <v>30</v>
      </c>
      <c r="D507" s="1"/>
      <c r="E507" s="1"/>
      <c r="F507" s="1"/>
      <c r="G507" s="1"/>
    </row>
    <row r="508" spans="1:7">
      <c r="A508" s="2">
        <v>208</v>
      </c>
      <c r="B508" s="2">
        <v>22</v>
      </c>
      <c r="D508" s="1"/>
      <c r="E508" s="1"/>
      <c r="F508" s="1"/>
      <c r="G508" s="1"/>
    </row>
    <row r="509" spans="1:7">
      <c r="A509" s="2">
        <v>438</v>
      </c>
      <c r="B509" s="2">
        <v>35</v>
      </c>
      <c r="D509" s="1"/>
      <c r="E509" s="1"/>
      <c r="F509" s="1"/>
      <c r="G509" s="1"/>
    </row>
    <row r="510" spans="1:7">
      <c r="A510" s="2">
        <v>280</v>
      </c>
      <c r="B510" s="2">
        <v>20</v>
      </c>
      <c r="D510" s="1"/>
      <c r="E510" s="1"/>
      <c r="F510" s="1"/>
      <c r="G510" s="1"/>
    </row>
    <row r="511" spans="1:7">
      <c r="A511" s="2">
        <v>207</v>
      </c>
      <c r="B511" s="2">
        <v>20</v>
      </c>
      <c r="D511" s="1"/>
      <c r="E511" s="1"/>
      <c r="F511" s="1"/>
      <c r="G511" s="1"/>
    </row>
    <row r="512" spans="1:7">
      <c r="A512" s="2">
        <v>453</v>
      </c>
      <c r="B512" s="2">
        <v>54</v>
      </c>
      <c r="D512" s="1"/>
      <c r="E512" s="1"/>
      <c r="F512" s="1"/>
      <c r="G512" s="1"/>
    </row>
    <row r="513" spans="1:7">
      <c r="A513" s="2">
        <v>300</v>
      </c>
      <c r="B513" s="2">
        <v>15</v>
      </c>
      <c r="D513" s="1"/>
      <c r="E513" s="1"/>
      <c r="F513" s="1"/>
      <c r="G513" s="1"/>
    </row>
    <row r="514" spans="1:7">
      <c r="A514" s="2">
        <v>280</v>
      </c>
      <c r="B514" s="2">
        <v>20</v>
      </c>
      <c r="D514" s="1"/>
      <c r="E514" s="1"/>
      <c r="F514" s="1"/>
      <c r="G514" s="1"/>
    </row>
    <row r="515" spans="1:7">
      <c r="A515" s="2">
        <v>400</v>
      </c>
      <c r="B515" s="2">
        <v>40</v>
      </c>
      <c r="D515" s="1"/>
      <c r="E515" s="1"/>
      <c r="F515" s="1"/>
      <c r="G515" s="1"/>
    </row>
    <row r="516" spans="1:7">
      <c r="A516" s="2">
        <v>250</v>
      </c>
      <c r="B516" s="2">
        <v>20</v>
      </c>
      <c r="D516" s="1"/>
      <c r="E516" s="1"/>
      <c r="F516" s="1"/>
      <c r="G516" s="1"/>
    </row>
    <row r="517" spans="1:7">
      <c r="A517" s="2">
        <v>250</v>
      </c>
      <c r="B517" s="2">
        <v>20</v>
      </c>
      <c r="D517" s="1"/>
      <c r="E517" s="1"/>
      <c r="F517" s="1"/>
      <c r="G517" s="1"/>
    </row>
    <row r="518" spans="1:7">
      <c r="A518" s="2">
        <v>250</v>
      </c>
      <c r="B518" s="2">
        <v>20</v>
      </c>
      <c r="D518" s="1"/>
      <c r="E518" s="1"/>
      <c r="F518" s="1"/>
      <c r="G518" s="1"/>
    </row>
    <row r="519" spans="1:7">
      <c r="A519" s="2">
        <v>220</v>
      </c>
      <c r="B519" s="2">
        <v>20</v>
      </c>
      <c r="D519" s="1"/>
      <c r="E519" s="1"/>
      <c r="F519" s="1"/>
      <c r="G519" s="1"/>
    </row>
    <row r="520" spans="1:7">
      <c r="A520" s="2">
        <v>250</v>
      </c>
      <c r="B520" s="2">
        <v>20</v>
      </c>
      <c r="D520" s="1"/>
      <c r="E520" s="1"/>
      <c r="F520" s="1"/>
      <c r="G520" s="1"/>
    </row>
    <row r="521" spans="1:7">
      <c r="A521" s="2">
        <v>342</v>
      </c>
      <c r="B521" s="2">
        <v>29</v>
      </c>
      <c r="D521" s="1"/>
      <c r="E521" s="1"/>
      <c r="F521" s="1"/>
      <c r="G521" s="1"/>
    </row>
    <row r="522" spans="1:7">
      <c r="A522" s="2">
        <v>400</v>
      </c>
      <c r="B522" s="2">
        <v>50</v>
      </c>
      <c r="D522" s="1"/>
      <c r="E522" s="1"/>
      <c r="F522" s="1"/>
      <c r="G522" s="1"/>
    </row>
    <row r="523" spans="1:7">
      <c r="A523" s="2">
        <v>300</v>
      </c>
      <c r="B523" s="2">
        <v>40</v>
      </c>
      <c r="D523" s="1"/>
      <c r="E523" s="1"/>
      <c r="F523" s="1"/>
      <c r="G523" s="1"/>
    </row>
    <row r="524" spans="1:7">
      <c r="A524" s="2">
        <v>491</v>
      </c>
      <c r="B524" s="2">
        <v>32</v>
      </c>
      <c r="D524" s="1"/>
      <c r="E524" s="1"/>
      <c r="F524" s="1"/>
      <c r="G524" s="1"/>
    </row>
    <row r="525" spans="1:7">
      <c r="A525" s="2">
        <v>380</v>
      </c>
      <c r="B525" s="2">
        <v>35</v>
      </c>
      <c r="D525" s="1"/>
      <c r="E525" s="1"/>
      <c r="F525" s="1"/>
      <c r="G525" s="1"/>
    </row>
    <row r="526" spans="1:7">
      <c r="A526" s="2">
        <v>300</v>
      </c>
      <c r="B526" s="2">
        <v>40</v>
      </c>
      <c r="D526" s="1"/>
      <c r="E526" s="1"/>
      <c r="F526" s="1"/>
      <c r="G526" s="1"/>
    </row>
    <row r="527" spans="1:7">
      <c r="A527" s="2">
        <v>230</v>
      </c>
      <c r="B527" s="2">
        <v>30</v>
      </c>
      <c r="D527" s="1"/>
      <c r="E527" s="1"/>
      <c r="F527" s="1"/>
      <c r="G527" s="1"/>
    </row>
    <row r="528" spans="1:7">
      <c r="A528" s="2">
        <v>300</v>
      </c>
      <c r="B528" s="2">
        <v>25</v>
      </c>
      <c r="D528" s="1"/>
      <c r="E528" s="1"/>
      <c r="F528" s="1"/>
      <c r="G528" s="1"/>
    </row>
    <row r="529" spans="1:7">
      <c r="A529" s="2">
        <v>300</v>
      </c>
      <c r="B529" s="2">
        <v>40</v>
      </c>
      <c r="D529" s="1"/>
      <c r="E529" s="1"/>
      <c r="F529" s="1"/>
      <c r="G529" s="1"/>
    </row>
    <row r="530" spans="1:7">
      <c r="A530" s="2">
        <v>300</v>
      </c>
      <c r="B530" s="2">
        <v>20</v>
      </c>
      <c r="D530" s="1"/>
      <c r="E530" s="1"/>
      <c r="F530" s="1"/>
      <c r="G530" s="1"/>
    </row>
    <row r="531" spans="1:7">
      <c r="A531" s="2">
        <v>302</v>
      </c>
      <c r="B531" s="2">
        <v>27</v>
      </c>
      <c r="D531" s="1"/>
      <c r="E531" s="1"/>
      <c r="F531" s="1"/>
      <c r="G531" s="1"/>
    </row>
    <row r="532" spans="1:7">
      <c r="A532" s="2">
        <v>472</v>
      </c>
      <c r="B532" s="2">
        <v>36</v>
      </c>
      <c r="D532" s="1"/>
      <c r="E532" s="1"/>
      <c r="F532" s="1"/>
      <c r="G532" s="1"/>
    </row>
    <row r="533" spans="1:7">
      <c r="A533" s="2">
        <v>300</v>
      </c>
      <c r="B533" s="2">
        <v>40</v>
      </c>
      <c r="D533" s="1"/>
      <c r="E533" s="1"/>
      <c r="F533" s="1"/>
      <c r="G533" s="1"/>
    </row>
    <row r="534" spans="1:7">
      <c r="A534" s="2">
        <v>250</v>
      </c>
      <c r="B534" s="2">
        <v>10</v>
      </c>
      <c r="D534" s="1"/>
      <c r="E534" s="1"/>
      <c r="F534" s="1"/>
      <c r="G534" s="1"/>
    </row>
    <row r="535" spans="1:7">
      <c r="A535" s="2">
        <v>290</v>
      </c>
      <c r="B535" s="2">
        <v>27</v>
      </c>
      <c r="D535" s="1"/>
      <c r="E535" s="1"/>
      <c r="F535" s="1"/>
      <c r="G535" s="1"/>
    </row>
    <row r="536" spans="1:7">
      <c r="A536" s="2">
        <v>434</v>
      </c>
      <c r="B536" s="2">
        <v>36</v>
      </c>
      <c r="D536" s="1"/>
      <c r="E536" s="1"/>
      <c r="F536" s="1"/>
      <c r="G536" s="1"/>
    </row>
    <row r="537" spans="1:7">
      <c r="A537" s="2">
        <v>280</v>
      </c>
      <c r="B537" s="2">
        <v>15</v>
      </c>
      <c r="D537" s="1"/>
      <c r="E537" s="1"/>
      <c r="F537" s="1"/>
      <c r="G537" s="1"/>
    </row>
    <row r="538" spans="1:7">
      <c r="A538" s="2">
        <v>400</v>
      </c>
      <c r="B538" s="2">
        <v>45</v>
      </c>
      <c r="D538" s="1"/>
      <c r="E538" s="1"/>
      <c r="F538" s="1"/>
      <c r="G538" s="1"/>
    </row>
    <row r="539" spans="1:7">
      <c r="A539" s="2">
        <v>350</v>
      </c>
      <c r="B539" s="2">
        <v>35</v>
      </c>
      <c r="D539" s="1"/>
      <c r="E539" s="1"/>
      <c r="F539" s="1"/>
      <c r="G539" s="1"/>
    </row>
    <row r="540" spans="1:7">
      <c r="A540" s="2">
        <v>250</v>
      </c>
      <c r="B540" s="2">
        <v>30</v>
      </c>
      <c r="D540" s="1"/>
      <c r="E540" s="1"/>
      <c r="F540" s="1"/>
      <c r="G540" s="1"/>
    </row>
    <row r="541" spans="1:7">
      <c r="A541" s="2">
        <v>350</v>
      </c>
      <c r="B541" s="2">
        <v>35</v>
      </c>
      <c r="D541" s="1"/>
      <c r="E541" s="1"/>
      <c r="F541" s="1"/>
      <c r="G541" s="1"/>
    </row>
    <row r="542" spans="1:7">
      <c r="A542" s="2">
        <v>280</v>
      </c>
      <c r="B542" s="2">
        <v>20</v>
      </c>
      <c r="D542" s="1"/>
      <c r="E542" s="1"/>
      <c r="F542" s="1"/>
      <c r="G542" s="1"/>
    </row>
    <row r="543" spans="1:7">
      <c r="A543" s="2">
        <v>302</v>
      </c>
      <c r="B543" s="2">
        <v>22</v>
      </c>
      <c r="D543" s="1"/>
      <c r="E543" s="1"/>
      <c r="F543" s="1"/>
      <c r="G543" s="1"/>
    </row>
    <row r="544" spans="1:7">
      <c r="A544" s="2">
        <v>250</v>
      </c>
      <c r="B544" s="2">
        <v>10</v>
      </c>
      <c r="D544" s="1"/>
      <c r="E544" s="1"/>
      <c r="F544" s="1"/>
      <c r="G544" s="1"/>
    </row>
    <row r="545" spans="1:7">
      <c r="A545" s="2">
        <v>280</v>
      </c>
      <c r="B545" s="2">
        <v>20</v>
      </c>
      <c r="D545" s="1"/>
      <c r="E545" s="1"/>
      <c r="F545" s="1"/>
      <c r="G545" s="1"/>
    </row>
    <row r="546" spans="1:7">
      <c r="A546" s="2">
        <v>320</v>
      </c>
      <c r="B546" s="2">
        <v>30</v>
      </c>
      <c r="D546" s="1"/>
      <c r="E546" s="1"/>
      <c r="F546" s="1"/>
      <c r="G546" s="1"/>
    </row>
    <row r="547" spans="1:7">
      <c r="A547" s="2">
        <v>250</v>
      </c>
      <c r="B547" s="2">
        <v>10</v>
      </c>
      <c r="D547" s="1"/>
      <c r="E547" s="1"/>
      <c r="F547" s="1"/>
      <c r="G547" s="1"/>
    </row>
    <row r="548" spans="1:7">
      <c r="A548" s="2">
        <v>380</v>
      </c>
      <c r="B548" s="2">
        <v>30</v>
      </c>
      <c r="D548" s="1"/>
      <c r="E548" s="1"/>
      <c r="F548" s="1"/>
      <c r="G548" s="1"/>
    </row>
    <row r="549" spans="1:7">
      <c r="A549" s="2">
        <v>380</v>
      </c>
      <c r="B549" s="2">
        <v>30</v>
      </c>
      <c r="D549" s="1"/>
      <c r="E549" s="1"/>
      <c r="F549" s="1"/>
      <c r="G549" s="1"/>
    </row>
    <row r="550" spans="1:7">
      <c r="A550" s="2">
        <v>280</v>
      </c>
      <c r="B550" s="2">
        <v>20</v>
      </c>
      <c r="D550" s="1"/>
      <c r="E550" s="1"/>
      <c r="F550" s="1"/>
      <c r="G550" s="1"/>
    </row>
    <row r="551" spans="1:7">
      <c r="A551" s="2">
        <v>434</v>
      </c>
      <c r="B551" s="2">
        <v>36</v>
      </c>
      <c r="D551" s="1"/>
      <c r="E551" s="1"/>
      <c r="F551" s="1"/>
      <c r="G551" s="1"/>
    </row>
    <row r="552" spans="1:7">
      <c r="A552" s="2">
        <v>250</v>
      </c>
      <c r="B552" s="2">
        <v>20</v>
      </c>
      <c r="D552" s="1"/>
      <c r="E552" s="1"/>
      <c r="F552" s="1"/>
      <c r="G552" s="1"/>
    </row>
    <row r="553" spans="1:7">
      <c r="A553" s="2">
        <v>320</v>
      </c>
      <c r="B553" s="2">
        <v>40</v>
      </c>
      <c r="D553" s="1"/>
      <c r="E553" s="1"/>
      <c r="F553" s="1"/>
      <c r="G553" s="1"/>
    </row>
    <row r="554" spans="1:7">
      <c r="A554" s="2">
        <v>442</v>
      </c>
      <c r="B554" s="2">
        <v>32</v>
      </c>
      <c r="D554" s="1"/>
      <c r="E554" s="1"/>
      <c r="F554" s="1"/>
      <c r="G554" s="1"/>
    </row>
    <row r="555" spans="1:7">
      <c r="A555" s="2">
        <v>300</v>
      </c>
      <c r="B555" s="2">
        <v>35</v>
      </c>
      <c r="D555" s="1"/>
      <c r="E555" s="1"/>
      <c r="F555" s="1"/>
      <c r="G555" s="1"/>
    </row>
    <row r="556" spans="1:7">
      <c r="A556" s="2">
        <v>280</v>
      </c>
      <c r="B556" s="2">
        <v>20</v>
      </c>
      <c r="D556" s="1"/>
      <c r="E556" s="1"/>
      <c r="F556" s="1"/>
      <c r="G556" s="1"/>
    </row>
    <row r="557" spans="1:7">
      <c r="A557" s="2">
        <v>380</v>
      </c>
      <c r="B557" s="2">
        <v>30</v>
      </c>
      <c r="D557" s="1"/>
      <c r="E557" s="1"/>
      <c r="F557" s="1"/>
      <c r="G557" s="1"/>
    </row>
    <row r="558" spans="1:7">
      <c r="A558" s="2">
        <v>292</v>
      </c>
      <c r="B558" s="2">
        <v>50</v>
      </c>
      <c r="D558" s="1"/>
      <c r="E558" s="1"/>
      <c r="F558" s="1"/>
      <c r="G558" s="1"/>
    </row>
    <row r="559" spans="1:7">
      <c r="A559" s="2">
        <v>320</v>
      </c>
      <c r="B559" s="2">
        <v>20</v>
      </c>
      <c r="D559" s="1"/>
      <c r="E559" s="1"/>
      <c r="F559" s="1"/>
      <c r="G559" s="1"/>
    </row>
    <row r="560" spans="1:7">
      <c r="A560" s="2">
        <v>261</v>
      </c>
      <c r="B560" s="2">
        <v>24</v>
      </c>
      <c r="D560" s="1"/>
      <c r="E560" s="1"/>
      <c r="F560" s="1"/>
      <c r="G560" s="1"/>
    </row>
    <row r="561" spans="1:7">
      <c r="A561" s="2">
        <v>300</v>
      </c>
      <c r="B561" s="2">
        <v>15</v>
      </c>
      <c r="D561" s="1"/>
      <c r="E561" s="1"/>
      <c r="F561" s="1"/>
      <c r="G561" s="1"/>
    </row>
    <row r="562" spans="1:7">
      <c r="A562" s="2">
        <v>400</v>
      </c>
      <c r="B562" s="2">
        <v>25</v>
      </c>
      <c r="D562" s="1"/>
      <c r="E562" s="1"/>
      <c r="F562" s="1"/>
      <c r="G562" s="1"/>
    </row>
    <row r="563" spans="1:7">
      <c r="A563" s="2">
        <v>220</v>
      </c>
      <c r="B563" s="2">
        <v>15</v>
      </c>
      <c r="D563" s="1"/>
      <c r="E563" s="1"/>
      <c r="F563" s="1"/>
      <c r="G563" s="1"/>
    </row>
    <row r="564" spans="1:7">
      <c r="A564" s="2">
        <v>400</v>
      </c>
      <c r="B564" s="2">
        <v>40</v>
      </c>
      <c r="D564" s="1"/>
      <c r="E564" s="1"/>
      <c r="F564" s="1"/>
      <c r="G564" s="1"/>
    </row>
    <row r="565" spans="1:7">
      <c r="A565" s="2">
        <v>320</v>
      </c>
      <c r="B565" s="2">
        <v>30</v>
      </c>
      <c r="D565" s="1"/>
      <c r="E565" s="1"/>
      <c r="F565" s="1"/>
      <c r="G565" s="1"/>
    </row>
    <row r="566" spans="1:7">
      <c r="A566" s="2">
        <v>250</v>
      </c>
      <c r="B566" s="2">
        <v>20</v>
      </c>
      <c r="D566" s="1"/>
      <c r="E566" s="1"/>
      <c r="F566" s="1"/>
      <c r="G566" s="1"/>
    </row>
    <row r="567" spans="1:7">
      <c r="A567" s="2">
        <v>280</v>
      </c>
      <c r="B567" s="2">
        <v>15</v>
      </c>
      <c r="D567" s="1"/>
      <c r="E567" s="1"/>
      <c r="F567" s="1"/>
      <c r="G567" s="1"/>
    </row>
    <row r="568" spans="1:7">
      <c r="A568" s="2">
        <v>300</v>
      </c>
      <c r="B568" s="2">
        <v>20</v>
      </c>
      <c r="D568" s="1"/>
      <c r="E568" s="1"/>
      <c r="F568" s="1"/>
      <c r="G568" s="1"/>
    </row>
    <row r="569" spans="1:7">
      <c r="A569" s="2">
        <v>280</v>
      </c>
      <c r="B569" s="2">
        <v>20</v>
      </c>
      <c r="D569" s="1"/>
      <c r="E569" s="1"/>
      <c r="F569" s="1"/>
      <c r="G569" s="1"/>
    </row>
    <row r="570" spans="1:7">
      <c r="A570" s="2">
        <v>290</v>
      </c>
      <c r="B570" s="2">
        <v>27</v>
      </c>
      <c r="D570" s="1"/>
      <c r="E570" s="1"/>
      <c r="F570" s="1"/>
      <c r="G570" s="1"/>
    </row>
    <row r="571" spans="1:7">
      <c r="A571" s="2">
        <v>320</v>
      </c>
      <c r="B571" s="2">
        <v>35</v>
      </c>
      <c r="D571" s="1"/>
      <c r="E571" s="1"/>
      <c r="F571" s="1"/>
      <c r="G571" s="1"/>
    </row>
    <row r="572" spans="1:7">
      <c r="A572" s="2">
        <v>261</v>
      </c>
      <c r="B572" s="2">
        <v>23</v>
      </c>
      <c r="D572" s="1"/>
      <c r="E572" s="1"/>
      <c r="F572" s="1"/>
      <c r="G572" s="1"/>
    </row>
    <row r="573" spans="1:7">
      <c r="A573" s="2">
        <v>350</v>
      </c>
      <c r="B573" s="2">
        <v>35</v>
      </c>
      <c r="D573" s="1"/>
      <c r="E573" s="1"/>
      <c r="F573" s="1"/>
      <c r="G573" s="1"/>
    </row>
    <row r="574" spans="1:7">
      <c r="A574" s="2">
        <v>270</v>
      </c>
      <c r="B574" s="2">
        <v>40</v>
      </c>
      <c r="D574" s="1"/>
      <c r="E574" s="1"/>
      <c r="F574" s="1"/>
      <c r="G574" s="1"/>
    </row>
    <row r="575" spans="1:7">
      <c r="A575" s="2">
        <v>320</v>
      </c>
      <c r="B575" s="2">
        <v>30</v>
      </c>
      <c r="D575" s="1"/>
      <c r="E575" s="1"/>
      <c r="F575" s="1"/>
      <c r="G575" s="1"/>
    </row>
    <row r="576" spans="1:7">
      <c r="A576" s="2">
        <v>380</v>
      </c>
      <c r="B576" s="2">
        <v>35</v>
      </c>
      <c r="D576" s="1"/>
      <c r="E576" s="1"/>
      <c r="F576" s="1"/>
      <c r="G576" s="1"/>
    </row>
    <row r="577" spans="1:7">
      <c r="A577" s="2">
        <v>397</v>
      </c>
      <c r="B577" s="2">
        <v>31</v>
      </c>
      <c r="D577" s="1"/>
      <c r="E577" s="1"/>
      <c r="F577" s="1"/>
      <c r="G577" s="1"/>
    </row>
    <row r="578" spans="1:7">
      <c r="A578" s="2">
        <v>350</v>
      </c>
      <c r="B578" s="2">
        <v>30</v>
      </c>
      <c r="D578" s="1"/>
      <c r="E578" s="1"/>
      <c r="F578" s="1"/>
      <c r="G578" s="1"/>
    </row>
    <row r="579" spans="1:7">
      <c r="A579" s="2">
        <v>220</v>
      </c>
      <c r="B579" s="2">
        <v>15</v>
      </c>
      <c r="D579" s="1"/>
      <c r="E579" s="1"/>
      <c r="F579" s="1"/>
      <c r="G579" s="1"/>
    </row>
    <row r="580" spans="1:7">
      <c r="A580" s="2">
        <v>250</v>
      </c>
      <c r="B580" s="2">
        <v>20</v>
      </c>
      <c r="D580" s="1"/>
      <c r="E580" s="1"/>
      <c r="F580" s="1"/>
      <c r="G580" s="1"/>
    </row>
    <row r="581" spans="1:7">
      <c r="A581" s="2">
        <v>220</v>
      </c>
      <c r="B581" s="2">
        <v>15</v>
      </c>
      <c r="D581" s="1"/>
      <c r="E581" s="1"/>
      <c r="F581" s="1"/>
      <c r="G581" s="1"/>
    </row>
    <row r="582" spans="1:7">
      <c r="A582" s="2">
        <v>267</v>
      </c>
      <c r="B582" s="2">
        <v>24</v>
      </c>
      <c r="D582" s="1"/>
      <c r="E582" s="1"/>
      <c r="F582" s="1"/>
      <c r="G582" s="1"/>
    </row>
    <row r="583" spans="1:7">
      <c r="A583" s="2">
        <v>280</v>
      </c>
      <c r="B583" s="2">
        <v>20</v>
      </c>
      <c r="D583" s="1"/>
      <c r="E583" s="1"/>
      <c r="F583" s="1"/>
      <c r="G583" s="1"/>
    </row>
    <row r="584" spans="1:7">
      <c r="A584" s="2">
        <v>220</v>
      </c>
      <c r="B584" s="2">
        <v>15</v>
      </c>
      <c r="D584" s="1"/>
      <c r="E584" s="1"/>
      <c r="F584" s="1"/>
      <c r="G584" s="1"/>
    </row>
    <row r="585" spans="1:7">
      <c r="A585" s="2">
        <v>280</v>
      </c>
      <c r="B585" s="2">
        <v>20</v>
      </c>
      <c r="D585" s="1"/>
      <c r="E585" s="1"/>
      <c r="F585" s="1"/>
      <c r="G585" s="1"/>
    </row>
    <row r="586" spans="1:7">
      <c r="A586" s="2">
        <v>250</v>
      </c>
      <c r="B586" s="2">
        <v>30</v>
      </c>
      <c r="D586" s="1"/>
      <c r="E586" s="1"/>
      <c r="F586" s="1"/>
      <c r="G586" s="1"/>
    </row>
    <row r="587" spans="1:7">
      <c r="A587" s="2">
        <v>280</v>
      </c>
      <c r="B587" s="2">
        <v>20</v>
      </c>
      <c r="D587" s="1"/>
      <c r="E587" s="1"/>
      <c r="F587" s="1"/>
      <c r="G587" s="1"/>
    </row>
    <row r="588" spans="1:7">
      <c r="A588" s="2">
        <v>300</v>
      </c>
      <c r="B588" s="2">
        <v>35</v>
      </c>
      <c r="D588" s="1"/>
      <c r="E588" s="1"/>
      <c r="F588" s="1"/>
      <c r="G588" s="1"/>
    </row>
    <row r="589" spans="1:7">
      <c r="A589" s="2">
        <v>300</v>
      </c>
      <c r="B589" s="2">
        <v>25</v>
      </c>
      <c r="D589" s="1"/>
      <c r="E589" s="1"/>
      <c r="F589" s="1"/>
      <c r="G589" s="1"/>
    </row>
    <row r="590" spans="1:7">
      <c r="A590" s="2">
        <v>292</v>
      </c>
      <c r="B590" s="2">
        <v>50</v>
      </c>
      <c r="D590" s="1"/>
      <c r="E590" s="1"/>
      <c r="F590" s="1"/>
      <c r="G590" s="1"/>
    </row>
    <row r="591" spans="1:7">
      <c r="A591" s="2">
        <v>320</v>
      </c>
      <c r="B591" s="2">
        <v>25</v>
      </c>
      <c r="D591" s="1"/>
      <c r="E591" s="1"/>
      <c r="F591" s="1"/>
      <c r="G591" s="1"/>
    </row>
    <row r="592" spans="1:7">
      <c r="A592" s="2">
        <v>220</v>
      </c>
      <c r="B592" s="2">
        <v>15</v>
      </c>
      <c r="D592" s="1"/>
      <c r="E592" s="1"/>
      <c r="F592" s="1"/>
      <c r="G592" s="1"/>
    </row>
    <row r="593" spans="1:7">
      <c r="A593" s="2">
        <v>367</v>
      </c>
      <c r="B593" s="2">
        <v>40</v>
      </c>
      <c r="D593" s="1"/>
      <c r="E593" s="1"/>
      <c r="F593" s="1"/>
      <c r="G593" s="1"/>
    </row>
    <row r="594" spans="1:7">
      <c r="A594" s="2">
        <v>220</v>
      </c>
      <c r="B594" s="2">
        <v>15</v>
      </c>
      <c r="D594" s="1"/>
      <c r="E594" s="1"/>
      <c r="F594" s="1"/>
      <c r="G594" s="1"/>
    </row>
    <row r="595" spans="1:7">
      <c r="A595" s="2">
        <v>300</v>
      </c>
      <c r="B595" s="2">
        <v>30</v>
      </c>
      <c r="D595" s="1"/>
      <c r="E595" s="1"/>
      <c r="F595" s="1"/>
      <c r="G595" s="1"/>
    </row>
    <row r="596" spans="1:7">
      <c r="A596" s="2">
        <v>250</v>
      </c>
      <c r="B596" s="2">
        <v>35</v>
      </c>
      <c r="D596" s="1"/>
      <c r="E596" s="1"/>
      <c r="F596" s="1"/>
      <c r="G596" s="1"/>
    </row>
    <row r="597" spans="1:7">
      <c r="A597" s="2">
        <v>400</v>
      </c>
      <c r="B597" s="2">
        <v>45</v>
      </c>
      <c r="D597" s="1"/>
      <c r="E597" s="1"/>
      <c r="F597" s="1"/>
      <c r="G597" s="1"/>
    </row>
    <row r="598" spans="1:7">
      <c r="A598" s="2">
        <v>300</v>
      </c>
      <c r="B598" s="2">
        <v>35</v>
      </c>
      <c r="D598" s="1"/>
      <c r="E598" s="1"/>
      <c r="F598" s="1"/>
      <c r="G598" s="1"/>
    </row>
    <row r="599" spans="1:7">
      <c r="A599" s="2">
        <v>250</v>
      </c>
      <c r="B599" s="2">
        <v>40</v>
      </c>
      <c r="D599" s="1"/>
      <c r="E599" s="1"/>
      <c r="F599" s="1"/>
      <c r="G599" s="1"/>
    </row>
    <row r="600" spans="1:7">
      <c r="A600" s="2">
        <v>300</v>
      </c>
      <c r="B600" s="2">
        <v>25</v>
      </c>
      <c r="D600" s="1"/>
      <c r="E600" s="1"/>
      <c r="F600" s="1"/>
      <c r="G600" s="1"/>
    </row>
    <row r="601" spans="1:7">
      <c r="A601" s="2">
        <v>240</v>
      </c>
      <c r="B601" s="2">
        <v>20</v>
      </c>
      <c r="D601" s="1"/>
      <c r="E601" s="1"/>
      <c r="F601" s="1"/>
      <c r="G601" s="1"/>
    </row>
    <row r="602" spans="1:7">
      <c r="A602" s="2">
        <v>220</v>
      </c>
      <c r="B602" s="2">
        <v>15</v>
      </c>
      <c r="D602" s="1"/>
      <c r="E602" s="1"/>
      <c r="F602" s="1"/>
      <c r="G602" s="1"/>
    </row>
    <row r="603" spans="1:7">
      <c r="A603" s="2">
        <v>220</v>
      </c>
      <c r="B603" s="2">
        <v>15</v>
      </c>
      <c r="D603" s="1"/>
      <c r="E603" s="1"/>
      <c r="F603" s="1"/>
      <c r="G603" s="1"/>
    </row>
    <row r="604" spans="1:7">
      <c r="A604" s="2">
        <v>280</v>
      </c>
      <c r="B604" s="2">
        <v>20</v>
      </c>
      <c r="D604" s="1"/>
      <c r="E604" s="1"/>
      <c r="F604" s="1"/>
      <c r="G604" s="1"/>
    </row>
    <row r="605" spans="1:7">
      <c r="A605" s="2">
        <v>220</v>
      </c>
      <c r="B605" s="2">
        <v>15</v>
      </c>
      <c r="D605" s="1"/>
      <c r="E605" s="1"/>
      <c r="F605" s="1"/>
      <c r="G605" s="1"/>
    </row>
    <row r="606" spans="1:7">
      <c r="A606" s="2">
        <v>280</v>
      </c>
      <c r="B606" s="2">
        <v>20</v>
      </c>
      <c r="D606" s="1"/>
      <c r="E606" s="1"/>
      <c r="F606" s="1"/>
      <c r="G606" s="1"/>
    </row>
    <row r="607" spans="1:7">
      <c r="A607" s="2">
        <v>250</v>
      </c>
      <c r="B607" s="2">
        <v>20</v>
      </c>
      <c r="D607" s="1"/>
      <c r="E607" s="1"/>
      <c r="F607" s="1"/>
      <c r="G607" s="1"/>
    </row>
    <row r="608" spans="1:7">
      <c r="A608" s="2">
        <v>320</v>
      </c>
      <c r="B608" s="2">
        <v>30</v>
      </c>
      <c r="D608" s="1"/>
      <c r="E608" s="1"/>
      <c r="F608" s="1"/>
      <c r="G608" s="1"/>
    </row>
    <row r="609" spans="1:7">
      <c r="A609" s="2">
        <v>230</v>
      </c>
      <c r="B609" s="2">
        <v>20</v>
      </c>
      <c r="D609" s="1"/>
      <c r="E609" s="1"/>
      <c r="F609" s="1"/>
      <c r="G609" s="1"/>
    </row>
    <row r="610" spans="1:7">
      <c r="A610" s="2">
        <v>250</v>
      </c>
      <c r="B610" s="2">
        <v>35</v>
      </c>
      <c r="D610" s="1"/>
      <c r="E610" s="1"/>
      <c r="F610" s="1"/>
      <c r="G610" s="1"/>
    </row>
    <row r="611" spans="1:7">
      <c r="A611" s="2">
        <v>280</v>
      </c>
      <c r="B611" s="2">
        <v>20</v>
      </c>
      <c r="D611" s="1"/>
      <c r="E611" s="1"/>
      <c r="F611" s="1"/>
      <c r="G611" s="1"/>
    </row>
    <row r="612" spans="1:7">
      <c r="A612" s="2">
        <v>208</v>
      </c>
      <c r="B612" s="2">
        <v>22</v>
      </c>
      <c r="D612" s="1"/>
      <c r="E612" s="1"/>
      <c r="F612" s="1"/>
      <c r="G612" s="1"/>
    </row>
    <row r="613" spans="1:7">
      <c r="A613" s="2">
        <v>250</v>
      </c>
      <c r="B613" s="2">
        <v>20</v>
      </c>
      <c r="D613" s="1"/>
      <c r="E613" s="1"/>
      <c r="F613" s="1"/>
      <c r="G613" s="1"/>
    </row>
    <row r="614" spans="1:7">
      <c r="A614" s="2">
        <v>208</v>
      </c>
      <c r="B614" s="2">
        <v>22</v>
      </c>
      <c r="D614" s="1"/>
      <c r="E614" s="1"/>
      <c r="F614" s="1"/>
      <c r="G614" s="1"/>
    </row>
    <row r="615" spans="1:7">
      <c r="A615" s="2">
        <v>300</v>
      </c>
      <c r="B615" s="2">
        <v>35</v>
      </c>
      <c r="D615" s="1"/>
      <c r="E615" s="1"/>
      <c r="F615" s="1"/>
      <c r="G615" s="1"/>
    </row>
    <row r="616" spans="1:7">
      <c r="A616" s="2">
        <v>302</v>
      </c>
      <c r="B616" s="2">
        <v>27</v>
      </c>
      <c r="D616" s="1"/>
      <c r="E616" s="1"/>
      <c r="F616" s="1"/>
      <c r="G616" s="1"/>
    </row>
    <row r="617" spans="1:7">
      <c r="A617" s="2">
        <v>380</v>
      </c>
      <c r="B617" s="2">
        <v>35</v>
      </c>
      <c r="D617" s="1"/>
      <c r="E617" s="1"/>
      <c r="F617" s="1"/>
      <c r="G617" s="1"/>
    </row>
    <row r="618" spans="1:7">
      <c r="A618" s="2">
        <v>367</v>
      </c>
      <c r="B618" s="2">
        <v>40</v>
      </c>
      <c r="D618" s="1"/>
      <c r="E618" s="1"/>
      <c r="F618" s="1"/>
      <c r="G618" s="1"/>
    </row>
    <row r="619" spans="1:7">
      <c r="A619" s="2">
        <v>280</v>
      </c>
      <c r="B619" s="2">
        <v>20</v>
      </c>
      <c r="D619" s="1"/>
      <c r="E619" s="1"/>
      <c r="F619" s="1"/>
      <c r="G619" s="1"/>
    </row>
    <row r="620" spans="1:7">
      <c r="A620" s="2">
        <v>350</v>
      </c>
      <c r="B620" s="2">
        <v>25</v>
      </c>
      <c r="D620" s="1"/>
      <c r="E620" s="1"/>
      <c r="F620" s="1"/>
      <c r="G620" s="1"/>
    </row>
    <row r="621" spans="1:7">
      <c r="A621" s="2">
        <v>400</v>
      </c>
      <c r="B621" s="2">
        <v>50</v>
      </c>
      <c r="D621" s="1"/>
      <c r="E621" s="1"/>
      <c r="F621" s="1"/>
      <c r="G621" s="1"/>
    </row>
    <row r="622" spans="1:7">
      <c r="A622" s="2">
        <v>280</v>
      </c>
      <c r="B622" s="2">
        <v>15</v>
      </c>
      <c r="D622" s="1"/>
      <c r="E622" s="1"/>
      <c r="F622" s="1"/>
      <c r="G622" s="1"/>
    </row>
    <row r="623" spans="1:7">
      <c r="A623" s="2">
        <v>280</v>
      </c>
      <c r="B623" s="2">
        <v>20</v>
      </c>
      <c r="D623" s="1"/>
      <c r="E623" s="1"/>
      <c r="F623" s="1"/>
      <c r="G623" s="1"/>
    </row>
    <row r="624" spans="1:7">
      <c r="A624" s="2">
        <v>400</v>
      </c>
      <c r="B624" s="2">
        <v>40</v>
      </c>
      <c r="D624" s="1"/>
      <c r="E624" s="1"/>
      <c r="F624" s="1"/>
      <c r="G624" s="1"/>
    </row>
    <row r="625" spans="1:7">
      <c r="A625" s="2">
        <v>310</v>
      </c>
      <c r="B625" s="2">
        <v>35</v>
      </c>
      <c r="D625" s="1"/>
      <c r="E625" s="1"/>
      <c r="F625" s="1"/>
      <c r="G625" s="1"/>
    </row>
    <row r="626" spans="1:7">
      <c r="A626" s="2">
        <v>320</v>
      </c>
      <c r="B626" s="2">
        <v>25</v>
      </c>
      <c r="D626" s="1"/>
      <c r="E626" s="1"/>
      <c r="F626" s="1"/>
      <c r="G626" s="1"/>
    </row>
    <row r="627" spans="1:7">
      <c r="A627" s="2">
        <v>220</v>
      </c>
      <c r="B627" s="2">
        <v>15</v>
      </c>
      <c r="D627" s="1"/>
      <c r="E627" s="1"/>
      <c r="F627" s="1"/>
      <c r="G627" s="1"/>
    </row>
    <row r="628" spans="1:7">
      <c r="A628" s="2">
        <v>400</v>
      </c>
      <c r="B628" s="2">
        <v>35</v>
      </c>
      <c r="D628" s="1"/>
      <c r="E628" s="1"/>
      <c r="F628" s="1"/>
      <c r="G628" s="1"/>
    </row>
    <row r="629" spans="1:7">
      <c r="A629" s="2">
        <v>310</v>
      </c>
      <c r="B629" s="2">
        <v>35</v>
      </c>
      <c r="D629" s="1"/>
      <c r="E629" s="1"/>
      <c r="F629" s="1"/>
      <c r="G629" s="1"/>
    </row>
    <row r="630" spans="1:7">
      <c r="A630" s="2">
        <v>250</v>
      </c>
      <c r="B630" s="2">
        <v>20</v>
      </c>
      <c r="D630" s="1"/>
      <c r="E630" s="1"/>
      <c r="F630" s="1"/>
      <c r="G630" s="1"/>
    </row>
    <row r="631" spans="1:7">
      <c r="A631" s="2">
        <v>220</v>
      </c>
      <c r="B631" s="2">
        <v>15</v>
      </c>
      <c r="D631" s="1"/>
      <c r="E631" s="1"/>
      <c r="F631" s="1"/>
      <c r="G631" s="1"/>
    </row>
    <row r="632" spans="1:7">
      <c r="A632" s="2">
        <v>300</v>
      </c>
      <c r="B632" s="2">
        <v>35</v>
      </c>
      <c r="D632" s="1"/>
      <c r="E632" s="1"/>
      <c r="F632" s="1"/>
      <c r="G632" s="1"/>
    </row>
    <row r="633" spans="1:7">
      <c r="A633" s="2">
        <v>270</v>
      </c>
      <c r="B633" s="2">
        <v>40</v>
      </c>
      <c r="D633" s="1"/>
      <c r="E633" s="1"/>
      <c r="F633" s="1"/>
      <c r="G633" s="1"/>
    </row>
    <row r="634" spans="1:7">
      <c r="A634" s="2">
        <v>400</v>
      </c>
      <c r="B634" s="2">
        <v>40</v>
      </c>
      <c r="D634" s="1"/>
      <c r="E634" s="1"/>
      <c r="F634" s="1"/>
      <c r="G634" s="1"/>
    </row>
    <row r="635" spans="1:7">
      <c r="A635" s="2">
        <v>380</v>
      </c>
      <c r="B635" s="2">
        <v>35</v>
      </c>
      <c r="D635" s="1"/>
      <c r="E635" s="1"/>
      <c r="F635" s="1"/>
      <c r="G635" s="1"/>
    </row>
    <row r="636" spans="1:7">
      <c r="A636" s="2">
        <v>300</v>
      </c>
      <c r="B636" s="2">
        <v>30</v>
      </c>
      <c r="D636" s="1"/>
      <c r="E636" s="1"/>
      <c r="F636" s="1"/>
      <c r="G636" s="1"/>
    </row>
    <row r="637" spans="1:7">
      <c r="A637" s="2">
        <v>434</v>
      </c>
      <c r="B637" s="2">
        <v>36</v>
      </c>
      <c r="D637" s="1"/>
      <c r="E637" s="1"/>
      <c r="F637" s="1"/>
      <c r="G637" s="1"/>
    </row>
    <row r="638" spans="1:7">
      <c r="A638" s="2">
        <v>350</v>
      </c>
      <c r="B638" s="2">
        <v>25</v>
      </c>
      <c r="D638" s="1"/>
      <c r="E638" s="1"/>
      <c r="F638" s="1"/>
      <c r="G638" s="1"/>
    </row>
    <row r="639" spans="1:7">
      <c r="A639" s="2">
        <v>434</v>
      </c>
      <c r="B639" s="2">
        <v>36</v>
      </c>
      <c r="D639" s="1"/>
      <c r="E639" s="1"/>
      <c r="F639" s="1"/>
      <c r="G639" s="1"/>
    </row>
    <row r="640" spans="1:7">
      <c r="A640" s="2">
        <v>350</v>
      </c>
      <c r="B640" s="2">
        <v>35</v>
      </c>
      <c r="D640" s="1"/>
      <c r="E640" s="1"/>
      <c r="F640" s="1"/>
      <c r="G640" s="1"/>
    </row>
    <row r="641" spans="1:7">
      <c r="A641" s="2">
        <v>400</v>
      </c>
      <c r="B641" s="2">
        <v>50</v>
      </c>
      <c r="D641" s="1"/>
      <c r="E641" s="1"/>
      <c r="F641" s="1"/>
      <c r="G641" s="1"/>
    </row>
    <row r="642" spans="1:7">
      <c r="A642" s="2">
        <v>320</v>
      </c>
      <c r="B642" s="2">
        <v>15</v>
      </c>
      <c r="D642" s="1"/>
      <c r="E642" s="1"/>
      <c r="F642" s="1"/>
      <c r="G642" s="1"/>
    </row>
    <row r="643" spans="1:7">
      <c r="A643" s="2">
        <v>250</v>
      </c>
      <c r="B643" s="2">
        <v>20</v>
      </c>
      <c r="D643" s="1"/>
      <c r="E643" s="1"/>
      <c r="F643" s="1"/>
      <c r="G643" s="1"/>
    </row>
    <row r="644" spans="1:7">
      <c r="A644" s="2">
        <v>320</v>
      </c>
      <c r="B644" s="2">
        <v>25</v>
      </c>
      <c r="D644" s="1"/>
      <c r="E644" s="1"/>
      <c r="F644" s="1"/>
      <c r="G644" s="1"/>
    </row>
    <row r="645" spans="1:7">
      <c r="A645" s="2">
        <v>280</v>
      </c>
      <c r="B645" s="2">
        <v>20</v>
      </c>
      <c r="D645" s="1"/>
      <c r="E645" s="1"/>
      <c r="F645" s="1"/>
      <c r="G645" s="1"/>
    </row>
    <row r="646" spans="1:7">
      <c r="A646" s="2">
        <v>438</v>
      </c>
      <c r="B646" s="2">
        <v>35</v>
      </c>
      <c r="D646" s="1"/>
      <c r="E646" s="1"/>
      <c r="F646" s="1"/>
      <c r="G646" s="1"/>
    </row>
    <row r="647" spans="1:7">
      <c r="A647" s="2">
        <v>300</v>
      </c>
      <c r="B647" s="2">
        <v>40</v>
      </c>
      <c r="D647" s="1"/>
      <c r="E647" s="1"/>
      <c r="F647" s="1"/>
      <c r="G647" s="1"/>
    </row>
    <row r="648" spans="1:7">
      <c r="A648" s="2">
        <v>280</v>
      </c>
      <c r="B648" s="2">
        <v>20</v>
      </c>
      <c r="D648" s="1"/>
      <c r="E648" s="1"/>
      <c r="F648" s="1"/>
      <c r="G648" s="1"/>
    </row>
    <row r="649" spans="1:7">
      <c r="A649" s="2">
        <v>400</v>
      </c>
      <c r="B649" s="2">
        <v>30</v>
      </c>
      <c r="D649" s="1"/>
      <c r="E649" s="1"/>
      <c r="F649" s="1"/>
      <c r="G649" s="1"/>
    </row>
    <row r="650" spans="1:7">
      <c r="A650" s="2">
        <v>292</v>
      </c>
      <c r="B650" s="2">
        <v>50</v>
      </c>
      <c r="D650" s="1"/>
      <c r="E650" s="1"/>
      <c r="F650" s="1"/>
      <c r="G650" s="1"/>
    </row>
    <row r="651" spans="1:7">
      <c r="A651" s="2">
        <v>220</v>
      </c>
      <c r="B651" s="2">
        <v>15</v>
      </c>
      <c r="D651" s="1"/>
      <c r="E651" s="1"/>
      <c r="F651" s="1"/>
      <c r="G651" s="1"/>
    </row>
    <row r="652" spans="1:7">
      <c r="A652" s="2">
        <v>280</v>
      </c>
      <c r="B652" s="2">
        <v>15</v>
      </c>
      <c r="D652" s="1"/>
      <c r="E652" s="1"/>
      <c r="F652" s="1"/>
      <c r="G652" s="1"/>
    </row>
    <row r="653" spans="1:7">
      <c r="A653" s="2">
        <v>350</v>
      </c>
      <c r="B653" s="2">
        <v>40</v>
      </c>
      <c r="D653" s="1"/>
      <c r="E653" s="1"/>
      <c r="F653" s="1"/>
      <c r="G653" s="1"/>
    </row>
    <row r="654" spans="1:7">
      <c r="A654" s="2">
        <v>439</v>
      </c>
      <c r="B654" s="2">
        <v>26</v>
      </c>
      <c r="D654" s="1"/>
      <c r="E654" s="1"/>
      <c r="F654" s="1"/>
      <c r="G654" s="1"/>
    </row>
    <row r="655" spans="1:7">
      <c r="A655" s="2">
        <v>400</v>
      </c>
      <c r="B655" s="2">
        <v>50</v>
      </c>
      <c r="D655" s="1"/>
      <c r="E655" s="1"/>
      <c r="F655" s="1"/>
      <c r="G655" s="1"/>
    </row>
    <row r="656" spans="1:7">
      <c r="A656" s="2">
        <v>400</v>
      </c>
      <c r="B656" s="2">
        <v>40</v>
      </c>
      <c r="D656" s="1"/>
      <c r="E656" s="1"/>
      <c r="F656" s="1"/>
      <c r="G656" s="1"/>
    </row>
    <row r="657" spans="1:7">
      <c r="A657" s="2">
        <v>367</v>
      </c>
      <c r="B657" s="2">
        <v>40</v>
      </c>
      <c r="D657" s="1"/>
      <c r="E657" s="1"/>
      <c r="F657" s="1"/>
      <c r="G657" s="1"/>
    </row>
    <row r="658" spans="1:7">
      <c r="A658" s="2">
        <v>380</v>
      </c>
      <c r="B658" s="2">
        <v>25</v>
      </c>
      <c r="D658" s="1"/>
      <c r="E658" s="1"/>
      <c r="F658" s="1"/>
      <c r="G658" s="1"/>
    </row>
    <row r="659" spans="1:7">
      <c r="A659" s="2">
        <v>250</v>
      </c>
      <c r="B659" s="2">
        <v>40</v>
      </c>
      <c r="D659" s="1"/>
      <c r="E659" s="1"/>
      <c r="F659" s="1"/>
      <c r="G659" s="1"/>
    </row>
    <row r="660" spans="1:7">
      <c r="A660" s="2">
        <v>380</v>
      </c>
      <c r="B660" s="2">
        <v>25</v>
      </c>
      <c r="D660" s="1"/>
      <c r="E660" s="1"/>
      <c r="F660" s="1"/>
      <c r="G660" s="1"/>
    </row>
    <row r="661" spans="1:7">
      <c r="A661" s="2">
        <v>250</v>
      </c>
      <c r="B661" s="2">
        <v>35</v>
      </c>
      <c r="D661" s="1"/>
      <c r="E661" s="1"/>
      <c r="F661" s="1"/>
      <c r="G661" s="1"/>
    </row>
    <row r="662" spans="1:7">
      <c r="A662" s="2">
        <v>400</v>
      </c>
      <c r="B662" s="2">
        <v>45</v>
      </c>
      <c r="D662" s="1"/>
      <c r="E662" s="1"/>
      <c r="F662" s="1"/>
      <c r="G662" s="1"/>
    </row>
    <row r="663" spans="1:7">
      <c r="A663" s="2">
        <v>380</v>
      </c>
      <c r="B663" s="2">
        <v>35</v>
      </c>
      <c r="D663" s="1"/>
      <c r="E663" s="1"/>
      <c r="F663" s="1"/>
      <c r="G663" s="1"/>
    </row>
    <row r="664" spans="1:7">
      <c r="A664" s="2">
        <v>400</v>
      </c>
      <c r="B664" s="2">
        <v>45</v>
      </c>
      <c r="D664" s="1"/>
      <c r="E664" s="1"/>
      <c r="F664" s="1"/>
      <c r="G664" s="1"/>
    </row>
    <row r="665" spans="1:7">
      <c r="A665" s="2">
        <v>350</v>
      </c>
      <c r="B665" s="2">
        <v>35</v>
      </c>
      <c r="D665" s="1"/>
      <c r="E665" s="1"/>
      <c r="F665" s="1"/>
      <c r="G665" s="1"/>
    </row>
    <row r="666" spans="1:7">
      <c r="A666" s="2">
        <v>250</v>
      </c>
      <c r="B666" s="2">
        <v>20</v>
      </c>
      <c r="D666" s="1"/>
      <c r="E666" s="1"/>
      <c r="F666" s="1"/>
      <c r="G666" s="1"/>
    </row>
    <row r="667" spans="1:7">
      <c r="A667" s="2">
        <v>400</v>
      </c>
      <c r="B667" s="2">
        <v>40</v>
      </c>
      <c r="D667" s="1"/>
      <c r="E667" s="1"/>
      <c r="F667" s="1"/>
      <c r="G667" s="1"/>
    </row>
    <row r="668" spans="1:7">
      <c r="A668" s="2">
        <v>400</v>
      </c>
      <c r="B668" s="2">
        <v>35</v>
      </c>
      <c r="D668" s="1"/>
      <c r="E668" s="1"/>
      <c r="F668" s="1"/>
      <c r="G668" s="1"/>
    </row>
    <row r="669" spans="1:7">
      <c r="A669" s="2">
        <v>320</v>
      </c>
      <c r="B669" s="2">
        <v>30</v>
      </c>
      <c r="D669" s="1"/>
      <c r="E669" s="1"/>
      <c r="F669" s="1"/>
      <c r="G669" s="1"/>
    </row>
    <row r="670" spans="1:7">
      <c r="A670" s="2">
        <v>300</v>
      </c>
      <c r="B670" s="2">
        <v>20</v>
      </c>
      <c r="D670" s="1"/>
      <c r="E670" s="1"/>
      <c r="F670" s="1"/>
      <c r="G670" s="1"/>
    </row>
    <row r="671" spans="1:7">
      <c r="A671" s="2">
        <v>280</v>
      </c>
      <c r="B671" s="2">
        <v>20</v>
      </c>
      <c r="D671" s="1"/>
      <c r="E671" s="1"/>
      <c r="F671" s="1"/>
      <c r="G671" s="1"/>
    </row>
    <row r="672" spans="1:7">
      <c r="A672" s="2">
        <v>220</v>
      </c>
      <c r="B672" s="2">
        <v>15</v>
      </c>
      <c r="D672" s="1"/>
      <c r="E672" s="1"/>
      <c r="F672" s="1"/>
      <c r="G672" s="1"/>
    </row>
    <row r="673" spans="1:7">
      <c r="A673" s="2">
        <v>320</v>
      </c>
      <c r="B673" s="2">
        <v>25</v>
      </c>
      <c r="D673" s="1"/>
      <c r="E673" s="1"/>
      <c r="F673" s="1"/>
      <c r="G673" s="1"/>
    </row>
    <row r="674" spans="1:7">
      <c r="A674" s="2">
        <v>350</v>
      </c>
      <c r="B674" s="2">
        <v>20</v>
      </c>
      <c r="D674" s="1"/>
      <c r="E674" s="1"/>
      <c r="F674" s="1"/>
      <c r="G674" s="1"/>
    </row>
    <row r="675" spans="1:7">
      <c r="A675" s="2">
        <v>300</v>
      </c>
      <c r="B675" s="2">
        <v>25</v>
      </c>
      <c r="D675" s="1"/>
      <c r="E675" s="1"/>
      <c r="F675" s="1"/>
      <c r="G675" s="1"/>
    </row>
    <row r="676" spans="1:7">
      <c r="A676" s="2">
        <v>320</v>
      </c>
      <c r="B676" s="2">
        <v>25</v>
      </c>
      <c r="D676" s="1"/>
      <c r="E676" s="1"/>
      <c r="F676" s="1"/>
      <c r="G676" s="1"/>
    </row>
    <row r="677" spans="1:7">
      <c r="A677" s="2">
        <v>220</v>
      </c>
      <c r="B677" s="2">
        <v>15</v>
      </c>
      <c r="D677" s="1"/>
      <c r="E677" s="1"/>
      <c r="F677" s="1"/>
      <c r="G677" s="1"/>
    </row>
    <row r="678" spans="1:7">
      <c r="A678" s="2">
        <v>220</v>
      </c>
      <c r="B678" s="2">
        <v>15</v>
      </c>
      <c r="D678" s="1"/>
      <c r="E678" s="1"/>
      <c r="F678" s="1"/>
      <c r="G678" s="1"/>
    </row>
    <row r="679" spans="1:7">
      <c r="A679" s="2">
        <v>220</v>
      </c>
      <c r="B679" s="2">
        <v>15</v>
      </c>
      <c r="D679" s="1"/>
      <c r="E679" s="1"/>
      <c r="F679" s="1"/>
      <c r="G679" s="1"/>
    </row>
    <row r="680" spans="1:7">
      <c r="A680" s="2">
        <v>400</v>
      </c>
      <c r="B680" s="2">
        <v>45</v>
      </c>
      <c r="D680" s="1"/>
      <c r="E680" s="1"/>
      <c r="F680" s="1"/>
      <c r="G680" s="1"/>
    </row>
    <row r="681" spans="1:7">
      <c r="A681" s="2">
        <v>400</v>
      </c>
      <c r="B681" s="2">
        <v>40</v>
      </c>
      <c r="D681" s="1"/>
      <c r="E681" s="1"/>
      <c r="F681" s="1"/>
      <c r="G681" s="1"/>
    </row>
    <row r="682" spans="1:7">
      <c r="A682" s="2">
        <v>400</v>
      </c>
      <c r="B682" s="2">
        <v>50</v>
      </c>
      <c r="D682" s="1"/>
      <c r="E682" s="1"/>
      <c r="F682" s="1"/>
      <c r="G682" s="1"/>
    </row>
    <row r="683" spans="1:7">
      <c r="A683" s="2">
        <v>400</v>
      </c>
      <c r="B683" s="2">
        <v>40</v>
      </c>
      <c r="D683" s="1"/>
      <c r="E683" s="1"/>
      <c r="F683" s="1"/>
      <c r="G683" s="1"/>
    </row>
    <row r="684" spans="1:7">
      <c r="A684" s="2">
        <v>434</v>
      </c>
      <c r="B684" s="2">
        <v>36</v>
      </c>
      <c r="D684" s="1"/>
      <c r="E684" s="1"/>
      <c r="F684" s="1"/>
      <c r="G684" s="1"/>
    </row>
    <row r="685" spans="1:7">
      <c r="A685" s="2">
        <v>350</v>
      </c>
      <c r="B685" s="2">
        <v>25</v>
      </c>
      <c r="D685" s="1"/>
      <c r="E685" s="1"/>
      <c r="F685" s="1"/>
      <c r="G685" s="1"/>
    </row>
    <row r="686" spans="1:7">
      <c r="A686" s="2">
        <v>220</v>
      </c>
      <c r="B686" s="2">
        <v>15</v>
      </c>
      <c r="D686" s="1"/>
      <c r="E686" s="1"/>
      <c r="F686" s="1"/>
      <c r="G686" s="1"/>
    </row>
    <row r="687" spans="1:7">
      <c r="A687" s="2">
        <v>400</v>
      </c>
      <c r="B687" s="2">
        <v>40</v>
      </c>
      <c r="D687" s="1"/>
      <c r="E687" s="1"/>
      <c r="F687" s="1"/>
      <c r="G687" s="1"/>
    </row>
    <row r="688" spans="1:7">
      <c r="A688" s="2">
        <v>250</v>
      </c>
      <c r="B688" s="2">
        <v>30</v>
      </c>
      <c r="D688" s="1"/>
      <c r="E688" s="1"/>
      <c r="F688" s="1"/>
      <c r="G688" s="1"/>
    </row>
    <row r="689" spans="1:7">
      <c r="A689" s="2">
        <v>453</v>
      </c>
      <c r="B689" s="2">
        <v>54</v>
      </c>
      <c r="D689" s="1"/>
      <c r="E689" s="1"/>
      <c r="F689" s="1"/>
      <c r="G689" s="1"/>
    </row>
    <row r="690" spans="1:7">
      <c r="A690" s="2">
        <v>260</v>
      </c>
      <c r="B690" s="2">
        <v>20</v>
      </c>
      <c r="D690" s="1"/>
      <c r="E690" s="1"/>
      <c r="F690" s="1"/>
      <c r="G690" s="1"/>
    </row>
    <row r="691" spans="1:7">
      <c r="A691" s="2">
        <v>350</v>
      </c>
      <c r="B691" s="2">
        <v>20</v>
      </c>
      <c r="D691" s="1"/>
      <c r="E691" s="1"/>
      <c r="F691" s="1"/>
      <c r="G691" s="1"/>
    </row>
    <row r="692" spans="1:7">
      <c r="A692" s="2">
        <v>350</v>
      </c>
      <c r="B692" s="2">
        <v>25</v>
      </c>
      <c r="D692" s="1"/>
      <c r="E692" s="1"/>
      <c r="F692" s="1"/>
      <c r="G692" s="1"/>
    </row>
    <row r="693" spans="1:7">
      <c r="A693" s="2">
        <v>250</v>
      </c>
      <c r="B693" s="2">
        <v>15</v>
      </c>
      <c r="D693" s="1"/>
      <c r="E693" s="1"/>
      <c r="F693" s="1"/>
      <c r="G693" s="1"/>
    </row>
    <row r="694" spans="1:7">
      <c r="A694" s="2">
        <v>400</v>
      </c>
      <c r="B694" s="2">
        <v>45</v>
      </c>
      <c r="D694" s="1"/>
      <c r="E694" s="1"/>
      <c r="F694" s="1"/>
      <c r="G694" s="1"/>
    </row>
    <row r="695" spans="1:7">
      <c r="A695" s="2">
        <v>320</v>
      </c>
      <c r="B695" s="2">
        <v>25</v>
      </c>
      <c r="D695" s="1"/>
      <c r="E695" s="1"/>
      <c r="F695" s="1"/>
      <c r="G695" s="1"/>
    </row>
    <row r="696" spans="1:7">
      <c r="A696" s="2">
        <v>350</v>
      </c>
      <c r="B696" s="2">
        <v>25</v>
      </c>
      <c r="D696" s="1"/>
      <c r="E696" s="1"/>
      <c r="F696" s="1"/>
      <c r="G696" s="1"/>
    </row>
    <row r="697" spans="1:7">
      <c r="A697" s="2">
        <v>350</v>
      </c>
      <c r="B697" s="2">
        <v>20</v>
      </c>
      <c r="D697" s="1"/>
      <c r="E697" s="1"/>
      <c r="F697" s="1"/>
      <c r="G697" s="1"/>
    </row>
    <row r="698" spans="1:7">
      <c r="A698" s="2">
        <v>400</v>
      </c>
      <c r="B698" s="2">
        <v>40</v>
      </c>
      <c r="D698" s="1"/>
      <c r="E698" s="1"/>
      <c r="F698" s="1"/>
      <c r="G698" s="1"/>
    </row>
    <row r="699" spans="1:7">
      <c r="A699" s="2">
        <v>300</v>
      </c>
      <c r="B699" s="2">
        <v>25</v>
      </c>
      <c r="D699" s="1"/>
      <c r="E699" s="1"/>
      <c r="F699" s="1"/>
      <c r="G699" s="1"/>
    </row>
    <row r="700" spans="1:7">
      <c r="A700" s="2">
        <v>250</v>
      </c>
      <c r="B700" s="2">
        <v>20</v>
      </c>
      <c r="D700" s="1"/>
      <c r="E700" s="1"/>
      <c r="F700" s="1"/>
      <c r="G700" s="1"/>
    </row>
    <row r="701" spans="1:7">
      <c r="A701" s="2">
        <v>320</v>
      </c>
      <c r="B701" s="2">
        <v>25</v>
      </c>
      <c r="D701" s="1"/>
      <c r="E701" s="1"/>
      <c r="F701" s="1"/>
      <c r="G701" s="1"/>
    </row>
    <row r="702" spans="1:7">
      <c r="A702" s="2">
        <v>250</v>
      </c>
      <c r="B702" s="2">
        <v>20</v>
      </c>
      <c r="D702" s="1"/>
      <c r="E702" s="1"/>
      <c r="F702" s="1"/>
      <c r="G702" s="1"/>
    </row>
    <row r="703" spans="1:7">
      <c r="A703" s="2">
        <v>400</v>
      </c>
      <c r="B703" s="2">
        <v>30</v>
      </c>
      <c r="D703" s="1"/>
      <c r="E703" s="1"/>
      <c r="F703" s="1"/>
      <c r="G703" s="1"/>
    </row>
    <row r="704" spans="1:7">
      <c r="A704" s="2">
        <v>320</v>
      </c>
      <c r="B704" s="2">
        <v>45</v>
      </c>
      <c r="D704" s="1"/>
      <c r="E704" s="1"/>
      <c r="F704" s="1"/>
      <c r="G704" s="1"/>
    </row>
    <row r="705" spans="1:7">
      <c r="A705" s="2">
        <v>400</v>
      </c>
      <c r="B705" s="2">
        <v>25</v>
      </c>
      <c r="D705" s="1"/>
      <c r="E705" s="1"/>
      <c r="F705" s="1"/>
      <c r="G705" s="1"/>
    </row>
    <row r="706" spans="1:7">
      <c r="A706" s="2">
        <v>400</v>
      </c>
      <c r="B706" s="2">
        <v>50</v>
      </c>
      <c r="D706" s="1"/>
      <c r="E706" s="1"/>
      <c r="F706" s="1"/>
      <c r="G706" s="1"/>
    </row>
    <row r="707" spans="1:7">
      <c r="A707" s="2">
        <v>380</v>
      </c>
      <c r="B707" s="2">
        <v>35</v>
      </c>
      <c r="D707" s="1"/>
      <c r="E707" s="1"/>
      <c r="F707" s="1"/>
      <c r="G707" s="1"/>
    </row>
    <row r="708" spans="1:7">
      <c r="A708" s="2">
        <v>300</v>
      </c>
      <c r="B708" s="2">
        <v>40</v>
      </c>
      <c r="D708" s="1"/>
      <c r="E708" s="1"/>
      <c r="F708" s="1"/>
      <c r="G708" s="1"/>
    </row>
    <row r="709" spans="1:7">
      <c r="A709" s="2">
        <v>400</v>
      </c>
      <c r="B709" s="2">
        <v>25</v>
      </c>
      <c r="D709" s="1"/>
      <c r="E709" s="1"/>
      <c r="F709" s="1"/>
      <c r="G709" s="1"/>
    </row>
    <row r="710" spans="1:7">
      <c r="A710" s="2">
        <v>320</v>
      </c>
      <c r="B710" s="2">
        <v>35</v>
      </c>
      <c r="D710" s="1"/>
      <c r="E710" s="1"/>
      <c r="F710" s="1"/>
      <c r="G710" s="1"/>
    </row>
    <row r="711" spans="1:7">
      <c r="A711" s="2">
        <v>380</v>
      </c>
      <c r="B711" s="2">
        <v>30</v>
      </c>
      <c r="D711" s="1"/>
      <c r="E711" s="1"/>
      <c r="F711" s="1"/>
      <c r="G711" s="1"/>
    </row>
    <row r="712" spans="1:7">
      <c r="A712" s="2">
        <v>380</v>
      </c>
      <c r="B712" s="2">
        <v>30</v>
      </c>
      <c r="D712" s="1"/>
      <c r="E712" s="1"/>
      <c r="F712" s="1"/>
      <c r="G712" s="1"/>
    </row>
    <row r="713" spans="1:7">
      <c r="A713" s="2">
        <v>300</v>
      </c>
      <c r="B713" s="2">
        <v>15</v>
      </c>
      <c r="D713" s="1"/>
      <c r="E713" s="1"/>
      <c r="F713" s="1"/>
      <c r="G713" s="1"/>
    </row>
    <row r="714" spans="1:7">
      <c r="A714" s="2">
        <v>380</v>
      </c>
      <c r="B714" s="2">
        <v>30</v>
      </c>
      <c r="D714" s="1"/>
      <c r="E714" s="1"/>
      <c r="F714" s="1"/>
      <c r="G714" s="1"/>
    </row>
    <row r="715" spans="1:7">
      <c r="A715" s="2">
        <v>280</v>
      </c>
      <c r="B715" s="2">
        <v>20</v>
      </c>
      <c r="D715" s="1"/>
      <c r="E715" s="1"/>
      <c r="F715" s="1"/>
      <c r="G715" s="1"/>
    </row>
    <row r="716" spans="1:7">
      <c r="A716" s="2">
        <v>300</v>
      </c>
      <c r="B716" s="2">
        <v>15</v>
      </c>
      <c r="D716" s="1"/>
      <c r="E716" s="1"/>
      <c r="F716" s="1"/>
      <c r="G716" s="1"/>
    </row>
    <row r="717" spans="1:7">
      <c r="A717" s="2">
        <v>400</v>
      </c>
      <c r="B717" s="2">
        <v>35</v>
      </c>
      <c r="D717" s="1"/>
      <c r="E717" s="1"/>
      <c r="F717" s="1"/>
      <c r="G717" s="1"/>
    </row>
    <row r="718" spans="1:7">
      <c r="A718" s="2">
        <v>400</v>
      </c>
      <c r="B718" s="2">
        <v>30</v>
      </c>
      <c r="D718" s="1"/>
      <c r="E718" s="1"/>
      <c r="F718" s="1"/>
      <c r="G718" s="1"/>
    </row>
    <row r="719" spans="1:7">
      <c r="A719" s="2">
        <v>240</v>
      </c>
      <c r="B719" s="2">
        <v>20</v>
      </c>
      <c r="D719" s="1"/>
      <c r="E719" s="1"/>
      <c r="F719" s="1"/>
      <c r="G719" s="1"/>
    </row>
    <row r="720" spans="1:7">
      <c r="A720" s="2">
        <v>250</v>
      </c>
      <c r="B720" s="2">
        <v>20</v>
      </c>
      <c r="D720" s="1"/>
      <c r="E720" s="1"/>
      <c r="F720" s="1"/>
      <c r="G720" s="1"/>
    </row>
    <row r="721" spans="1:7">
      <c r="A721" s="2">
        <v>320</v>
      </c>
      <c r="B721" s="2">
        <v>25</v>
      </c>
      <c r="D721" s="1"/>
      <c r="E721" s="1"/>
      <c r="F721" s="1"/>
      <c r="G721" s="1"/>
    </row>
    <row r="722" spans="1:7">
      <c r="A722" s="2">
        <v>450</v>
      </c>
      <c r="B722" s="2">
        <v>30</v>
      </c>
      <c r="D722" s="1"/>
      <c r="E722" s="1"/>
      <c r="F722" s="1"/>
      <c r="G722" s="1"/>
    </row>
    <row r="723" spans="1:7">
      <c r="A723" s="2">
        <v>439</v>
      </c>
      <c r="B723" s="2">
        <v>36</v>
      </c>
      <c r="D723" s="1"/>
      <c r="E723" s="1"/>
      <c r="F723" s="1"/>
      <c r="G723" s="1"/>
    </row>
    <row r="724" spans="1:7">
      <c r="A724" s="2">
        <v>280</v>
      </c>
      <c r="B724" s="2">
        <v>20</v>
      </c>
      <c r="D724" s="1"/>
      <c r="E724" s="1"/>
      <c r="F724" s="1"/>
      <c r="G724" s="1"/>
    </row>
    <row r="725" spans="1:7">
      <c r="A725" s="2">
        <v>310</v>
      </c>
      <c r="B725" s="2">
        <v>35</v>
      </c>
      <c r="D725" s="1"/>
      <c r="E725" s="1"/>
      <c r="F725" s="1"/>
      <c r="G725" s="1"/>
    </row>
    <row r="726" spans="1:7">
      <c r="A726" s="2">
        <v>208</v>
      </c>
      <c r="B726" s="2">
        <v>22</v>
      </c>
      <c r="D726" s="1"/>
      <c r="E726" s="1"/>
      <c r="F726" s="1"/>
      <c r="G726" s="1"/>
    </row>
    <row r="727" spans="1:7">
      <c r="A727" s="2">
        <v>208</v>
      </c>
      <c r="B727" s="2">
        <v>22</v>
      </c>
      <c r="D727" s="1"/>
      <c r="E727" s="1"/>
      <c r="F727" s="1"/>
      <c r="G727" s="1"/>
    </row>
    <row r="728" spans="1:7">
      <c r="A728" s="2">
        <v>250</v>
      </c>
      <c r="B728" s="2">
        <v>20</v>
      </c>
      <c r="D728" s="1"/>
      <c r="E728" s="1"/>
      <c r="F728" s="1"/>
      <c r="G728" s="1"/>
    </row>
    <row r="729" spans="1:7">
      <c r="A729" s="2">
        <v>300</v>
      </c>
      <c r="B729" s="2">
        <v>15</v>
      </c>
      <c r="D729" s="1"/>
      <c r="E729" s="1"/>
      <c r="F729" s="1"/>
      <c r="G729" s="1"/>
    </row>
    <row r="730" spans="1:7">
      <c r="A730" s="2">
        <v>250</v>
      </c>
      <c r="B730" s="2">
        <v>20</v>
      </c>
      <c r="D730" s="1"/>
      <c r="E730" s="1"/>
      <c r="F730" s="1"/>
      <c r="G730" s="1"/>
    </row>
    <row r="731" spans="1:7">
      <c r="A731" s="2">
        <v>290</v>
      </c>
      <c r="B731" s="2">
        <v>27</v>
      </c>
      <c r="D731" s="1"/>
      <c r="E731" s="1"/>
      <c r="F731" s="1"/>
      <c r="G731" s="1"/>
    </row>
    <row r="732" spans="1:7">
      <c r="A732" s="2">
        <v>342</v>
      </c>
      <c r="B732" s="2">
        <v>29</v>
      </c>
      <c r="D732" s="1"/>
      <c r="E732" s="1"/>
      <c r="F732" s="1"/>
      <c r="G732" s="1"/>
    </row>
    <row r="733" spans="1:7">
      <c r="A733" s="2">
        <v>280</v>
      </c>
      <c r="B733" s="2">
        <v>15</v>
      </c>
      <c r="D733" s="1"/>
      <c r="E733" s="1"/>
      <c r="F733" s="1"/>
      <c r="G733" s="1"/>
    </row>
    <row r="734" spans="1:7">
      <c r="A734" s="2">
        <v>434</v>
      </c>
      <c r="B734" s="2">
        <v>36</v>
      </c>
      <c r="D734" s="1"/>
      <c r="E734" s="1"/>
      <c r="F734" s="1"/>
      <c r="G734" s="1"/>
    </row>
    <row r="735" spans="1:7">
      <c r="A735" s="2">
        <v>230</v>
      </c>
      <c r="B735" s="2">
        <v>20</v>
      </c>
      <c r="D735" s="1"/>
      <c r="E735" s="1"/>
      <c r="F735" s="1"/>
      <c r="G735" s="1"/>
    </row>
    <row r="736" spans="1:7">
      <c r="A736" s="2">
        <v>491</v>
      </c>
      <c r="B736" s="2">
        <v>32</v>
      </c>
      <c r="D736" s="1"/>
      <c r="E736" s="1"/>
      <c r="F736" s="1"/>
      <c r="G736" s="1"/>
    </row>
    <row r="737" spans="1:7">
      <c r="A737" s="2">
        <v>250</v>
      </c>
      <c r="B737" s="2">
        <v>40</v>
      </c>
      <c r="D737" s="1"/>
      <c r="E737" s="1"/>
      <c r="F737" s="1"/>
      <c r="G737" s="1"/>
    </row>
    <row r="738" spans="1:7">
      <c r="A738" s="2">
        <v>320</v>
      </c>
      <c r="B738" s="2">
        <v>40</v>
      </c>
      <c r="D738" s="1"/>
      <c r="E738" s="1"/>
      <c r="F738" s="1"/>
      <c r="G738" s="1"/>
    </row>
    <row r="739" spans="1:7">
      <c r="A739" s="2">
        <v>400</v>
      </c>
      <c r="B739" s="2">
        <v>50</v>
      </c>
      <c r="D739" s="1"/>
      <c r="E739" s="1"/>
      <c r="F739" s="1"/>
      <c r="G739" s="1"/>
    </row>
    <row r="740" spans="1:7">
      <c r="A740" s="2">
        <v>230</v>
      </c>
      <c r="B740" s="2">
        <v>20</v>
      </c>
      <c r="D740" s="1"/>
      <c r="E740" s="1"/>
      <c r="F740" s="1"/>
      <c r="G740" s="1"/>
    </row>
    <row r="741" spans="1:7">
      <c r="A741" s="2">
        <v>208</v>
      </c>
      <c r="B741" s="2">
        <v>22</v>
      </c>
      <c r="D741" s="1"/>
      <c r="E741" s="1"/>
      <c r="F741" s="1"/>
      <c r="G741" s="1"/>
    </row>
    <row r="742" spans="1:7">
      <c r="A742" s="2">
        <v>220</v>
      </c>
      <c r="B742" s="2">
        <v>15</v>
      </c>
      <c r="D742" s="1"/>
      <c r="E742" s="1"/>
      <c r="F742" s="1"/>
      <c r="G742" s="1"/>
    </row>
    <row r="743" spans="1:7">
      <c r="A743" s="2">
        <v>300</v>
      </c>
      <c r="B743" s="2">
        <v>30</v>
      </c>
      <c r="D743" s="1"/>
      <c r="E743" s="1"/>
      <c r="F743" s="1"/>
      <c r="G743" s="1"/>
    </row>
    <row r="744" spans="1:7">
      <c r="A744" s="2">
        <v>453</v>
      </c>
      <c r="B744" s="2">
        <v>54</v>
      </c>
      <c r="D744" s="1"/>
      <c r="E744" s="1"/>
      <c r="F744" s="1"/>
      <c r="G744" s="1"/>
    </row>
    <row r="745" spans="1:7">
      <c r="A745" s="2">
        <v>300</v>
      </c>
      <c r="B745" s="2">
        <v>40</v>
      </c>
      <c r="D745" s="1"/>
      <c r="E745" s="1"/>
      <c r="F745" s="1"/>
      <c r="G745" s="1"/>
    </row>
    <row r="746" spans="1:7">
      <c r="A746" s="2">
        <v>220</v>
      </c>
      <c r="B746" s="2">
        <v>15</v>
      </c>
      <c r="D746" s="1"/>
      <c r="E746" s="1"/>
      <c r="F746" s="1"/>
      <c r="G746" s="1"/>
    </row>
    <row r="747" spans="1:7">
      <c r="A747" s="2">
        <v>450</v>
      </c>
      <c r="B747" s="2">
        <v>30</v>
      </c>
      <c r="D747" s="1"/>
      <c r="E747" s="1"/>
      <c r="F747" s="1"/>
      <c r="G747" s="1"/>
    </row>
    <row r="748" spans="1:7">
      <c r="A748" s="2">
        <v>400</v>
      </c>
      <c r="B748" s="2">
        <v>50</v>
      </c>
      <c r="D748" s="1"/>
      <c r="E748" s="1"/>
      <c r="F748" s="1"/>
      <c r="G748" s="1"/>
    </row>
    <row r="749" spans="1:7">
      <c r="A749" s="2">
        <v>220</v>
      </c>
      <c r="B749" s="2">
        <v>15</v>
      </c>
      <c r="D749" s="1"/>
      <c r="E749" s="1"/>
      <c r="F749" s="1"/>
      <c r="G749" s="1"/>
    </row>
    <row r="750" spans="1:7">
      <c r="A750" s="2">
        <v>208</v>
      </c>
      <c r="B750" s="2">
        <v>22</v>
      </c>
      <c r="D750" s="1"/>
      <c r="E750" s="1"/>
      <c r="F750" s="1"/>
      <c r="G750" s="1"/>
    </row>
    <row r="751" spans="1:7">
      <c r="A751" s="2">
        <v>280</v>
      </c>
      <c r="B751" s="2">
        <v>20</v>
      </c>
      <c r="D751" s="1"/>
      <c r="E751" s="1"/>
      <c r="F751" s="1"/>
      <c r="G751" s="1"/>
    </row>
    <row r="752" spans="1:7">
      <c r="A752" s="2">
        <v>350</v>
      </c>
      <c r="B752" s="2">
        <v>35</v>
      </c>
      <c r="D752" s="1"/>
      <c r="E752" s="1"/>
      <c r="F752" s="1"/>
      <c r="G752" s="1"/>
    </row>
    <row r="753" spans="1:7">
      <c r="A753" s="2">
        <v>280</v>
      </c>
      <c r="B753" s="2">
        <v>20</v>
      </c>
      <c r="D753" s="1"/>
      <c r="E753" s="1"/>
      <c r="F753" s="1"/>
      <c r="G753" s="1"/>
    </row>
    <row r="754" spans="1:7">
      <c r="A754" s="2">
        <v>350</v>
      </c>
      <c r="B754" s="2">
        <v>45</v>
      </c>
      <c r="D754" s="1"/>
      <c r="E754" s="1"/>
      <c r="F754" s="1"/>
      <c r="G754" s="1"/>
    </row>
    <row r="755" spans="1:7">
      <c r="A755" s="2">
        <v>300</v>
      </c>
      <c r="B755" s="2">
        <v>40</v>
      </c>
      <c r="D755" s="1"/>
      <c r="E755" s="1"/>
      <c r="F755" s="1"/>
      <c r="G755" s="1"/>
    </row>
    <row r="756" spans="1:7">
      <c r="A756" s="2">
        <v>230</v>
      </c>
      <c r="B756" s="2">
        <v>30</v>
      </c>
      <c r="D756" s="1"/>
      <c r="E756" s="1"/>
      <c r="F756" s="1"/>
      <c r="G756" s="1"/>
    </row>
    <row r="757" spans="1:7">
      <c r="A757" s="2">
        <v>400</v>
      </c>
      <c r="B757" s="2">
        <v>50</v>
      </c>
      <c r="D757" s="1"/>
      <c r="E757" s="1"/>
      <c r="F757" s="1"/>
      <c r="G757" s="1"/>
    </row>
    <row r="758" spans="1:7">
      <c r="A758" s="2">
        <v>300</v>
      </c>
      <c r="B758" s="2">
        <v>15</v>
      </c>
      <c r="D758" s="1"/>
      <c r="E758" s="1"/>
      <c r="F758" s="1"/>
      <c r="G758" s="1"/>
    </row>
    <row r="759" spans="1:7">
      <c r="A759" s="2">
        <v>350</v>
      </c>
      <c r="B759" s="2">
        <v>25</v>
      </c>
      <c r="D759" s="1"/>
      <c r="E759" s="1"/>
      <c r="F759" s="1"/>
      <c r="G759" s="1"/>
    </row>
    <row r="760" spans="1:7">
      <c r="A760" s="2">
        <v>261</v>
      </c>
      <c r="B760" s="2">
        <v>23</v>
      </c>
      <c r="D760" s="1"/>
      <c r="E760" s="1"/>
      <c r="F760" s="1"/>
      <c r="G760" s="1"/>
    </row>
    <row r="761" spans="1:7">
      <c r="A761" s="2">
        <v>438</v>
      </c>
      <c r="B761" s="2">
        <v>35</v>
      </c>
      <c r="D761" s="1"/>
      <c r="E761" s="1"/>
      <c r="F761" s="1"/>
      <c r="G761" s="1"/>
    </row>
    <row r="762" spans="1:7">
      <c r="A762" s="2">
        <v>491</v>
      </c>
      <c r="B762" s="2">
        <v>32</v>
      </c>
      <c r="D762" s="1"/>
      <c r="E762" s="1"/>
      <c r="F762" s="1"/>
      <c r="G762" s="1"/>
    </row>
    <row r="763" spans="1:7">
      <c r="A763" s="2">
        <v>300</v>
      </c>
      <c r="B763" s="2">
        <v>15</v>
      </c>
      <c r="D763" s="1"/>
      <c r="E763" s="1"/>
      <c r="F763" s="1"/>
      <c r="G763" s="1"/>
    </row>
    <row r="764" spans="1:7">
      <c r="A764" s="2">
        <v>300</v>
      </c>
      <c r="B764" s="2">
        <v>40</v>
      </c>
      <c r="D764" s="1"/>
      <c r="E764" s="1"/>
      <c r="F764" s="1"/>
      <c r="G764" s="1"/>
    </row>
    <row r="765" spans="1:7">
      <c r="A765" s="2">
        <v>350</v>
      </c>
      <c r="B765" s="2">
        <v>35</v>
      </c>
      <c r="D765" s="1"/>
      <c r="E765" s="1"/>
      <c r="F765" s="1"/>
      <c r="G765" s="1"/>
    </row>
    <row r="766" spans="1:7">
      <c r="A766" s="2">
        <v>292</v>
      </c>
      <c r="B766" s="2">
        <v>50</v>
      </c>
      <c r="D766" s="1"/>
      <c r="E766" s="1"/>
      <c r="F766" s="1"/>
      <c r="G766" s="1"/>
    </row>
    <row r="767" spans="1:7">
      <c r="A767" s="2">
        <v>300</v>
      </c>
      <c r="B767" s="2">
        <v>25</v>
      </c>
      <c r="D767" s="1"/>
      <c r="E767" s="1"/>
      <c r="F767" s="1"/>
      <c r="G767" s="1"/>
    </row>
    <row r="768" spans="1:7">
      <c r="A768" s="2">
        <v>430</v>
      </c>
      <c r="B768" s="2">
        <v>29</v>
      </c>
      <c r="D768" s="1"/>
      <c r="E768" s="1"/>
      <c r="F768" s="1"/>
      <c r="G768" s="1"/>
    </row>
    <row r="769" spans="1:7">
      <c r="A769" s="2">
        <v>220</v>
      </c>
      <c r="B769" s="2">
        <v>15</v>
      </c>
      <c r="D769" s="1"/>
      <c r="E769" s="1"/>
      <c r="F769" s="1"/>
      <c r="G769" s="1"/>
    </row>
    <row r="770" spans="1:7">
      <c r="A770" s="2">
        <v>320</v>
      </c>
      <c r="B770" s="2">
        <v>35</v>
      </c>
      <c r="D770" s="1"/>
      <c r="E770" s="1"/>
      <c r="F770" s="1"/>
      <c r="G770" s="1"/>
    </row>
    <row r="771" spans="1:7">
      <c r="A771" s="2">
        <v>300</v>
      </c>
      <c r="B771" s="2">
        <v>15</v>
      </c>
      <c r="D771" s="1"/>
      <c r="E771" s="1"/>
      <c r="F771" s="1"/>
      <c r="G771" s="1"/>
    </row>
    <row r="772" spans="1:7">
      <c r="A772" s="2">
        <v>350</v>
      </c>
      <c r="B772" s="2">
        <v>35</v>
      </c>
      <c r="D772" s="1"/>
      <c r="E772" s="1"/>
      <c r="F772" s="1"/>
      <c r="G772" s="1"/>
    </row>
    <row r="773" spans="1:7">
      <c r="A773" s="2">
        <v>320</v>
      </c>
      <c r="B773" s="2">
        <v>25</v>
      </c>
      <c r="D773" s="1"/>
      <c r="E773" s="1"/>
      <c r="F773" s="1"/>
      <c r="G773" s="1"/>
    </row>
    <row r="774" spans="1:7">
      <c r="A774" s="2">
        <v>400</v>
      </c>
      <c r="B774" s="2">
        <v>50</v>
      </c>
      <c r="D774" s="1"/>
      <c r="E774" s="1"/>
      <c r="F774" s="1"/>
      <c r="G774" s="1"/>
    </row>
    <row r="775" spans="1:7">
      <c r="A775" s="2">
        <v>250</v>
      </c>
      <c r="B775" s="2">
        <v>25</v>
      </c>
      <c r="D775" s="1"/>
      <c r="E775" s="1"/>
      <c r="F775" s="1"/>
      <c r="G775" s="1"/>
    </row>
    <row r="776" spans="1:7">
      <c r="A776" s="2">
        <v>261</v>
      </c>
      <c r="B776" s="2">
        <v>23</v>
      </c>
      <c r="D776" s="1"/>
      <c r="E776" s="1"/>
      <c r="F776" s="1"/>
      <c r="G776" s="1"/>
    </row>
    <row r="777" spans="1:7">
      <c r="A777" s="2">
        <v>220</v>
      </c>
      <c r="B777" s="2">
        <v>15</v>
      </c>
      <c r="D777" s="1"/>
      <c r="E777" s="1"/>
      <c r="F777" s="1"/>
      <c r="G777" s="1"/>
    </row>
    <row r="778" spans="1:7">
      <c r="A778" s="2">
        <v>400</v>
      </c>
      <c r="B778" s="2">
        <v>45</v>
      </c>
      <c r="D778" s="1"/>
      <c r="E778" s="1"/>
      <c r="F778" s="1"/>
      <c r="G778" s="1"/>
    </row>
    <row r="779" spans="1:7">
      <c r="A779" s="2">
        <v>280</v>
      </c>
      <c r="B779" s="2">
        <v>15</v>
      </c>
      <c r="D779" s="1"/>
      <c r="E779" s="1"/>
      <c r="F779" s="1"/>
      <c r="G779" s="1"/>
    </row>
    <row r="780" spans="1:7">
      <c r="A780" s="2">
        <v>320</v>
      </c>
      <c r="B780" s="2">
        <v>35</v>
      </c>
      <c r="D780" s="1"/>
      <c r="E780" s="1"/>
      <c r="F780" s="1"/>
      <c r="G780" s="1"/>
    </row>
    <row r="781" spans="1:7">
      <c r="A781" s="2">
        <v>250</v>
      </c>
      <c r="B781" s="2">
        <v>20</v>
      </c>
      <c r="D781" s="1"/>
      <c r="E781" s="1"/>
      <c r="F781" s="1"/>
      <c r="G781" s="1"/>
    </row>
    <row r="782" spans="1:7">
      <c r="A782" s="2">
        <v>300</v>
      </c>
      <c r="B782" s="2">
        <v>15</v>
      </c>
      <c r="D782" s="1"/>
      <c r="E782" s="1"/>
      <c r="F782" s="1"/>
      <c r="G782" s="1"/>
    </row>
    <row r="783" spans="1:7">
      <c r="A783" s="2">
        <v>300</v>
      </c>
      <c r="B783" s="2">
        <v>15</v>
      </c>
      <c r="D783" s="1"/>
      <c r="E783" s="1"/>
      <c r="F783" s="1"/>
      <c r="G783" s="1"/>
    </row>
    <row r="784" spans="1:7">
      <c r="A784" s="2">
        <v>350</v>
      </c>
      <c r="B784" s="2">
        <v>20</v>
      </c>
      <c r="D784" s="1"/>
      <c r="E784" s="1"/>
      <c r="F784" s="1"/>
      <c r="G784" s="1"/>
    </row>
    <row r="785" spans="1:7">
      <c r="A785" s="2">
        <v>220</v>
      </c>
      <c r="B785" s="2">
        <v>30</v>
      </c>
      <c r="D785" s="1"/>
      <c r="E785" s="1"/>
      <c r="F785" s="1"/>
      <c r="G785" s="1"/>
    </row>
    <row r="786" spans="1:7">
      <c r="A786" s="2">
        <v>280</v>
      </c>
      <c r="B786" s="2">
        <v>20</v>
      </c>
      <c r="D786" s="1"/>
      <c r="E786" s="1"/>
      <c r="F786" s="1"/>
      <c r="G786" s="1"/>
    </row>
    <row r="787" spans="1:7">
      <c r="A787" s="2">
        <v>400</v>
      </c>
      <c r="B787" s="2">
        <v>40</v>
      </c>
      <c r="D787" s="1"/>
      <c r="E787" s="1"/>
      <c r="F787" s="1"/>
      <c r="G787" s="1"/>
    </row>
    <row r="788" spans="1:7">
      <c r="A788" s="2">
        <v>320</v>
      </c>
      <c r="B788" s="2">
        <v>40</v>
      </c>
      <c r="D788" s="1"/>
      <c r="E788" s="1"/>
      <c r="F788" s="1"/>
      <c r="G788" s="1"/>
    </row>
    <row r="789" spans="1:7">
      <c r="A789" s="2">
        <v>250</v>
      </c>
      <c r="B789" s="2">
        <v>40</v>
      </c>
      <c r="D789" s="1"/>
      <c r="E789" s="1"/>
      <c r="F789" s="1"/>
      <c r="G789" s="1"/>
    </row>
    <row r="790" spans="1:7">
      <c r="A790" s="2">
        <v>310</v>
      </c>
      <c r="B790" s="2">
        <v>25</v>
      </c>
      <c r="D790" s="1"/>
      <c r="E790" s="1"/>
      <c r="F790" s="1"/>
      <c r="G790" s="1"/>
    </row>
    <row r="791" spans="1:7">
      <c r="A791" s="2">
        <v>220</v>
      </c>
      <c r="B791" s="2">
        <v>20</v>
      </c>
      <c r="D791" s="1"/>
      <c r="E791" s="1"/>
      <c r="F791" s="1"/>
      <c r="G791" s="1"/>
    </row>
    <row r="792" spans="1:7">
      <c r="A792" s="2">
        <v>220</v>
      </c>
      <c r="B792" s="2">
        <v>15</v>
      </c>
      <c r="D792" s="1"/>
      <c r="E792" s="1"/>
      <c r="F792" s="1"/>
      <c r="G792" s="1"/>
    </row>
    <row r="793" spans="1:7">
      <c r="A793" s="2">
        <v>350</v>
      </c>
      <c r="B793" s="2">
        <v>40</v>
      </c>
      <c r="D793" s="1"/>
      <c r="E793" s="1"/>
      <c r="F793" s="1"/>
      <c r="G793" s="1"/>
    </row>
    <row r="794" spans="1:7">
      <c r="A794" s="2">
        <v>320</v>
      </c>
      <c r="B794" s="2">
        <v>25</v>
      </c>
      <c r="D794" s="1"/>
      <c r="E794" s="1"/>
      <c r="F794" s="1"/>
      <c r="G794" s="1"/>
    </row>
    <row r="795" spans="1:7">
      <c r="A795" s="2">
        <v>300</v>
      </c>
      <c r="B795" s="2">
        <v>35</v>
      </c>
      <c r="D795" s="1"/>
      <c r="E795" s="1"/>
      <c r="F795" s="1"/>
      <c r="G795" s="1"/>
    </row>
    <row r="796" spans="1:7">
      <c r="A796" s="2">
        <v>320</v>
      </c>
      <c r="B796" s="2">
        <v>35</v>
      </c>
      <c r="D796" s="1"/>
      <c r="E796" s="1"/>
      <c r="F796" s="1"/>
      <c r="G796" s="1"/>
    </row>
    <row r="797" spans="1:7">
      <c r="A797" s="2">
        <v>320</v>
      </c>
      <c r="B797" s="2">
        <v>30</v>
      </c>
      <c r="D797" s="1"/>
      <c r="E797" s="1"/>
      <c r="F797" s="1"/>
      <c r="G797" s="1"/>
    </row>
    <row r="798" spans="1:7">
      <c r="A798" s="2">
        <v>310</v>
      </c>
      <c r="B798" s="2">
        <v>25</v>
      </c>
      <c r="D798" s="1"/>
      <c r="E798" s="1"/>
      <c r="F798" s="1"/>
      <c r="G798" s="1"/>
    </row>
    <row r="799" spans="1:7">
      <c r="A799" s="2">
        <v>300</v>
      </c>
      <c r="B799" s="2">
        <v>35</v>
      </c>
      <c r="D799" s="1"/>
      <c r="E799" s="1"/>
      <c r="F799" s="1"/>
      <c r="G799" s="1"/>
    </row>
    <row r="800" spans="1:7">
      <c r="A800" s="2">
        <v>250</v>
      </c>
      <c r="B800" s="2">
        <v>40</v>
      </c>
      <c r="D800" s="1"/>
      <c r="E800" s="1"/>
      <c r="F800" s="1"/>
      <c r="G800" s="1"/>
    </row>
    <row r="801" spans="1:7">
      <c r="A801" s="2">
        <v>220</v>
      </c>
      <c r="B801" s="2">
        <v>15</v>
      </c>
      <c r="D801" s="1"/>
      <c r="E801" s="1"/>
      <c r="F801" s="1"/>
      <c r="G801" s="1"/>
    </row>
    <row r="802" spans="1:7">
      <c r="A802" s="2">
        <v>350</v>
      </c>
      <c r="B802" s="2">
        <v>25</v>
      </c>
      <c r="D802" s="1"/>
      <c r="E802" s="1"/>
      <c r="F802" s="1"/>
      <c r="G802" s="1"/>
    </row>
    <row r="803" spans="1:7">
      <c r="A803" s="2">
        <v>400</v>
      </c>
      <c r="B803" s="2">
        <v>40</v>
      </c>
      <c r="D803" s="1"/>
      <c r="E803" s="1"/>
      <c r="F803" s="1"/>
      <c r="G803" s="1"/>
    </row>
    <row r="804" spans="1:7">
      <c r="A804" s="2">
        <v>250</v>
      </c>
      <c r="B804" s="2">
        <v>10</v>
      </c>
      <c r="D804" s="1"/>
      <c r="E804" s="1"/>
      <c r="F804" s="1"/>
      <c r="G804" s="1"/>
    </row>
    <row r="805" spans="1:7">
      <c r="A805" s="2">
        <v>302</v>
      </c>
      <c r="B805" s="2">
        <v>27</v>
      </c>
      <c r="D805" s="1"/>
      <c r="E805" s="1"/>
      <c r="F805" s="1"/>
      <c r="G805" s="1"/>
    </row>
    <row r="806" spans="1:7">
      <c r="A806" s="2">
        <v>350</v>
      </c>
      <c r="B806" s="2">
        <v>25</v>
      </c>
      <c r="D806" s="1"/>
      <c r="E806" s="1"/>
      <c r="F806" s="1"/>
      <c r="G806" s="1"/>
    </row>
    <row r="807" spans="1:7">
      <c r="A807" s="2">
        <v>220</v>
      </c>
      <c r="B807" s="2">
        <v>15</v>
      </c>
      <c r="D807" s="1"/>
      <c r="E807" s="1"/>
      <c r="F807" s="1"/>
      <c r="G807" s="1"/>
    </row>
    <row r="808" spans="1:7">
      <c r="A808" s="2">
        <v>250</v>
      </c>
      <c r="B808" s="2">
        <v>20</v>
      </c>
      <c r="D808" s="1"/>
      <c r="E808" s="1"/>
      <c r="F808" s="1"/>
      <c r="G808" s="1"/>
    </row>
    <row r="809" spans="1:7">
      <c r="A809" s="2">
        <v>280</v>
      </c>
      <c r="B809" s="2">
        <v>20</v>
      </c>
      <c r="D809" s="1"/>
      <c r="E809" s="1"/>
      <c r="F809" s="1"/>
      <c r="G809" s="1"/>
    </row>
    <row r="810" spans="1:7">
      <c r="A810" s="2">
        <v>220</v>
      </c>
      <c r="B810" s="2">
        <v>15</v>
      </c>
      <c r="D810" s="1"/>
      <c r="E810" s="1"/>
      <c r="F810" s="1"/>
      <c r="G810" s="1"/>
    </row>
    <row r="811" spans="1:7">
      <c r="A811" s="2">
        <v>320</v>
      </c>
      <c r="B811" s="2">
        <v>45</v>
      </c>
      <c r="D811" s="1"/>
      <c r="E811" s="1"/>
      <c r="F811" s="1"/>
      <c r="G811" s="1"/>
    </row>
    <row r="812" spans="1:7">
      <c r="A812" s="2">
        <v>320</v>
      </c>
      <c r="B812" s="2">
        <v>25</v>
      </c>
      <c r="D812" s="1"/>
      <c r="E812" s="1"/>
      <c r="F812" s="1"/>
      <c r="G812" s="1"/>
    </row>
    <row r="813" spans="1:7">
      <c r="A813" s="2">
        <v>207</v>
      </c>
      <c r="B813" s="2">
        <v>20</v>
      </c>
      <c r="D813" s="1"/>
      <c r="E813" s="1"/>
      <c r="F813" s="1"/>
      <c r="G813" s="1"/>
    </row>
    <row r="814" spans="1:7">
      <c r="A814" s="2">
        <v>280</v>
      </c>
      <c r="B814" s="2">
        <v>20</v>
      </c>
      <c r="D814" s="1"/>
      <c r="E814" s="1"/>
      <c r="F814" s="1"/>
      <c r="G814" s="1"/>
    </row>
    <row r="815" spans="1:7">
      <c r="A815" s="2">
        <v>300</v>
      </c>
      <c r="B815" s="2">
        <v>20</v>
      </c>
      <c r="D815" s="1"/>
      <c r="E815" s="1"/>
      <c r="F815" s="1"/>
      <c r="G815" s="1"/>
    </row>
    <row r="816" spans="1:7">
      <c r="A816" s="2">
        <v>310</v>
      </c>
      <c r="B816" s="2">
        <v>35</v>
      </c>
      <c r="D816" s="1"/>
      <c r="E816" s="1"/>
      <c r="F816" s="1"/>
      <c r="G816" s="1"/>
    </row>
    <row r="817" spans="1:7">
      <c r="A817" s="2">
        <v>400</v>
      </c>
      <c r="B817" s="2">
        <v>45</v>
      </c>
      <c r="D817" s="1"/>
      <c r="E817" s="1"/>
      <c r="F817" s="1"/>
      <c r="G817" s="1"/>
    </row>
    <row r="818" spans="1:7">
      <c r="A818" s="2">
        <v>400</v>
      </c>
      <c r="B818" s="2">
        <v>25</v>
      </c>
      <c r="D818" s="1"/>
      <c r="E818" s="1"/>
      <c r="F818" s="1"/>
      <c r="G818" s="1"/>
    </row>
    <row r="819" spans="1:7">
      <c r="A819" s="2">
        <v>491</v>
      </c>
      <c r="B819" s="2">
        <v>32</v>
      </c>
      <c r="D819" s="1"/>
      <c r="E819" s="1"/>
      <c r="F819" s="1"/>
      <c r="G819" s="1"/>
    </row>
    <row r="820" spans="1:7">
      <c r="A820" s="2">
        <v>220</v>
      </c>
      <c r="B820" s="2">
        <v>15</v>
      </c>
      <c r="D820" s="1"/>
      <c r="E820" s="1"/>
      <c r="F820" s="1"/>
      <c r="G820" s="1"/>
    </row>
    <row r="821" spans="1:7">
      <c r="A821" s="2">
        <v>320</v>
      </c>
      <c r="B821" s="2">
        <v>35</v>
      </c>
      <c r="D821" s="1"/>
      <c r="E821" s="1"/>
      <c r="F821" s="1"/>
      <c r="G821" s="1"/>
    </row>
    <row r="822" spans="1:7">
      <c r="A822" s="2">
        <v>350</v>
      </c>
      <c r="B822" s="2">
        <v>25</v>
      </c>
      <c r="D822" s="1"/>
      <c r="E822" s="1"/>
      <c r="F822" s="1"/>
      <c r="G822" s="1"/>
    </row>
    <row r="823" spans="1:7">
      <c r="A823" s="2">
        <v>400</v>
      </c>
      <c r="B823" s="2">
        <v>50</v>
      </c>
      <c r="D823" s="1"/>
      <c r="E823" s="1"/>
      <c r="F823" s="1"/>
      <c r="G823" s="1"/>
    </row>
    <row r="824" spans="1:7">
      <c r="A824" s="2">
        <v>320</v>
      </c>
      <c r="B824" s="2">
        <v>25</v>
      </c>
      <c r="D824" s="1"/>
      <c r="E824" s="1"/>
      <c r="F824" s="1"/>
      <c r="G824" s="1"/>
    </row>
    <row r="825" spans="1:7">
      <c r="A825" s="2">
        <v>300</v>
      </c>
      <c r="B825" s="2">
        <v>20</v>
      </c>
      <c r="D825" s="1"/>
      <c r="E825" s="1"/>
      <c r="F825" s="1"/>
      <c r="G825" s="1"/>
    </row>
    <row r="826" spans="1:7">
      <c r="A826" s="2">
        <v>250</v>
      </c>
      <c r="B826" s="2">
        <v>40</v>
      </c>
      <c r="D826" s="1"/>
      <c r="E826" s="1"/>
      <c r="F826" s="1"/>
      <c r="G826" s="1"/>
    </row>
    <row r="827" spans="1:7">
      <c r="A827" s="2">
        <v>280</v>
      </c>
      <c r="B827" s="2">
        <v>25</v>
      </c>
      <c r="D827" s="1"/>
      <c r="E827" s="1"/>
      <c r="F827" s="1"/>
      <c r="G827" s="1"/>
    </row>
    <row r="828" spans="1:7">
      <c r="A828" s="2">
        <v>320</v>
      </c>
      <c r="B828" s="2">
        <v>45</v>
      </c>
      <c r="D828" s="1"/>
      <c r="E828" s="1"/>
      <c r="F828" s="1"/>
      <c r="G828" s="1"/>
    </row>
    <row r="829" spans="1:7">
      <c r="A829" s="2">
        <v>250</v>
      </c>
      <c r="B829" s="2">
        <v>20</v>
      </c>
      <c r="D829" s="1"/>
      <c r="E829" s="1"/>
      <c r="F829" s="1"/>
      <c r="G829" s="1"/>
    </row>
    <row r="830" spans="1:7">
      <c r="A830" s="2">
        <v>400</v>
      </c>
      <c r="B830" s="2">
        <v>25</v>
      </c>
      <c r="D830" s="1"/>
      <c r="E830" s="1"/>
      <c r="F830" s="1"/>
      <c r="G830" s="1"/>
    </row>
    <row r="831" spans="1:7">
      <c r="A831" s="2">
        <v>300</v>
      </c>
      <c r="B831" s="2">
        <v>35</v>
      </c>
      <c r="D831" s="1"/>
      <c r="E831" s="1"/>
      <c r="F831" s="1"/>
      <c r="G831" s="1"/>
    </row>
    <row r="832" spans="1:7">
      <c r="A832" s="2">
        <v>250</v>
      </c>
      <c r="B832" s="2">
        <v>30</v>
      </c>
      <c r="D832" s="1"/>
      <c r="E832" s="1"/>
      <c r="F832" s="1"/>
      <c r="G832" s="1"/>
    </row>
    <row r="833" spans="1:7">
      <c r="A833" s="2">
        <v>320</v>
      </c>
      <c r="B833" s="2">
        <v>25</v>
      </c>
      <c r="D833" s="1"/>
      <c r="E833" s="1"/>
      <c r="F833" s="1"/>
      <c r="G833" s="1"/>
    </row>
    <row r="834" spans="1:7">
      <c r="A834" s="2">
        <v>220</v>
      </c>
      <c r="B834" s="2">
        <v>15</v>
      </c>
      <c r="D834" s="1"/>
      <c r="E834" s="1"/>
      <c r="F834" s="1"/>
      <c r="G834" s="1"/>
    </row>
    <row r="835" spans="1:7">
      <c r="A835" s="2">
        <v>280</v>
      </c>
      <c r="B835" s="2">
        <v>20</v>
      </c>
      <c r="D835" s="1"/>
      <c r="E835" s="1"/>
      <c r="F835" s="1"/>
      <c r="G835" s="1"/>
    </row>
    <row r="836" spans="1:7">
      <c r="A836" s="2">
        <v>400</v>
      </c>
      <c r="B836" s="2">
        <v>45</v>
      </c>
      <c r="D836" s="1"/>
      <c r="E836" s="1"/>
      <c r="F836" s="1"/>
      <c r="G836" s="1"/>
    </row>
    <row r="837" spans="1:7">
      <c r="A837" s="2">
        <v>350</v>
      </c>
      <c r="B837" s="2">
        <v>30</v>
      </c>
      <c r="D837" s="1"/>
      <c r="E837" s="1"/>
      <c r="F837" s="1"/>
      <c r="G837" s="1"/>
    </row>
    <row r="838" spans="1:7">
      <c r="A838" s="2">
        <v>400</v>
      </c>
      <c r="B838" s="2">
        <v>40</v>
      </c>
      <c r="D838" s="1"/>
      <c r="E838" s="1"/>
      <c r="F838" s="1"/>
      <c r="G838" s="1"/>
    </row>
    <row r="839" spans="1:7">
      <c r="A839" s="2">
        <v>250</v>
      </c>
      <c r="B839" s="2">
        <v>40</v>
      </c>
      <c r="D839" s="1"/>
      <c r="E839" s="1"/>
      <c r="F839" s="1"/>
      <c r="G839" s="1"/>
    </row>
    <row r="840" spans="1:7">
      <c r="A840" s="2">
        <v>400</v>
      </c>
      <c r="B840" s="2">
        <v>50</v>
      </c>
      <c r="D840" s="1"/>
      <c r="E840" s="1"/>
      <c r="F840" s="1"/>
      <c r="G840" s="1"/>
    </row>
    <row r="841" spans="1:7">
      <c r="A841" s="2">
        <v>310</v>
      </c>
      <c r="B841" s="2">
        <v>35</v>
      </c>
      <c r="D841" s="1"/>
      <c r="E841" s="1"/>
      <c r="F841" s="1"/>
      <c r="G841" s="1"/>
    </row>
    <row r="842" spans="1:7">
      <c r="A842" s="2">
        <v>350</v>
      </c>
      <c r="B842" s="2">
        <v>45</v>
      </c>
      <c r="D842" s="1"/>
      <c r="E842" s="1"/>
      <c r="F842" s="1"/>
      <c r="G842" s="1"/>
    </row>
    <row r="843" spans="1:7">
      <c r="A843" s="2">
        <v>320</v>
      </c>
      <c r="B843" s="2">
        <v>40</v>
      </c>
      <c r="D843" s="1"/>
      <c r="E843" s="1"/>
      <c r="F843" s="1"/>
      <c r="G843" s="1"/>
    </row>
    <row r="844" spans="1:7">
      <c r="A844" s="2">
        <v>220</v>
      </c>
      <c r="B844" s="2">
        <v>15</v>
      </c>
      <c r="D844" s="1"/>
      <c r="E844" s="1"/>
      <c r="F844" s="1"/>
      <c r="G844" s="1"/>
    </row>
    <row r="845" spans="1:7">
      <c r="A845" s="2">
        <v>280</v>
      </c>
      <c r="B845" s="2">
        <v>20</v>
      </c>
      <c r="D845" s="1"/>
      <c r="E845" s="1"/>
      <c r="F845" s="1"/>
      <c r="G845" s="1"/>
    </row>
    <row r="846" spans="1:7">
      <c r="A846" s="2">
        <v>250</v>
      </c>
      <c r="B846" s="2">
        <v>20</v>
      </c>
      <c r="D846" s="1"/>
      <c r="E846" s="1"/>
      <c r="F846" s="1"/>
      <c r="G846" s="1"/>
    </row>
    <row r="847" spans="1:7">
      <c r="A847" s="2">
        <v>250</v>
      </c>
      <c r="B847" s="2">
        <v>30</v>
      </c>
      <c r="D847" s="1"/>
      <c r="E847" s="1"/>
      <c r="F847" s="1"/>
      <c r="G847" s="1"/>
    </row>
    <row r="848" spans="1:7">
      <c r="A848" s="2">
        <v>220</v>
      </c>
      <c r="B848" s="2">
        <v>15</v>
      </c>
      <c r="D848" s="1"/>
      <c r="E848" s="1"/>
      <c r="F848" s="1"/>
      <c r="G848" s="1"/>
    </row>
    <row r="849" spans="1:7">
      <c r="A849" s="2">
        <v>300</v>
      </c>
      <c r="B849" s="2">
        <v>20</v>
      </c>
      <c r="D849" s="1"/>
      <c r="E849" s="1"/>
      <c r="F849" s="1"/>
      <c r="G849" s="1"/>
    </row>
    <row r="850" spans="1:7">
      <c r="A850" s="2">
        <v>350</v>
      </c>
      <c r="B850" s="2">
        <v>25</v>
      </c>
      <c r="D850" s="1"/>
      <c r="E850" s="1"/>
      <c r="F850" s="1"/>
      <c r="G850" s="1"/>
    </row>
    <row r="851" spans="1:7">
      <c r="A851" s="2">
        <v>342</v>
      </c>
      <c r="B851" s="2">
        <v>29</v>
      </c>
      <c r="D851" s="1"/>
      <c r="E851" s="1"/>
      <c r="F851" s="1"/>
      <c r="G851" s="1"/>
    </row>
    <row r="852" spans="1:7">
      <c r="A852" s="2">
        <v>380</v>
      </c>
      <c r="B852" s="2">
        <v>35</v>
      </c>
      <c r="D852" s="1"/>
      <c r="E852" s="1"/>
      <c r="F852" s="1"/>
      <c r="G852" s="1"/>
    </row>
    <row r="853" spans="1:7">
      <c r="A853" s="2">
        <v>400</v>
      </c>
      <c r="B853" s="2">
        <v>50</v>
      </c>
      <c r="D853" s="1"/>
      <c r="E853" s="1"/>
      <c r="F853" s="1"/>
      <c r="G853" s="1"/>
    </row>
    <row r="854" spans="1:7">
      <c r="A854" s="2">
        <v>400</v>
      </c>
      <c r="B854" s="2">
        <v>40</v>
      </c>
      <c r="D854" s="1"/>
      <c r="E854" s="1"/>
      <c r="F854" s="1"/>
      <c r="G854" s="1"/>
    </row>
    <row r="855" spans="1:7">
      <c r="A855" s="2">
        <v>400</v>
      </c>
      <c r="B855" s="2">
        <v>40</v>
      </c>
      <c r="D855" s="1"/>
      <c r="E855" s="1"/>
      <c r="F855" s="1"/>
      <c r="G855" s="1"/>
    </row>
    <row r="856" spans="1:7">
      <c r="A856" s="2">
        <v>320</v>
      </c>
      <c r="B856" s="2">
        <v>35</v>
      </c>
      <c r="D856" s="1"/>
      <c r="E856" s="1"/>
      <c r="F856" s="1"/>
      <c r="G856" s="1"/>
    </row>
    <row r="857" spans="1:7">
      <c r="A857" s="2">
        <v>400</v>
      </c>
      <c r="B857" s="2">
        <v>40</v>
      </c>
      <c r="D857" s="1"/>
      <c r="E857" s="1"/>
      <c r="F857" s="1"/>
      <c r="G857" s="1"/>
    </row>
    <row r="858" spans="1:7">
      <c r="A858" s="2">
        <v>320</v>
      </c>
      <c r="B858" s="2">
        <v>35</v>
      </c>
      <c r="D858" s="1"/>
      <c r="E858" s="1"/>
      <c r="F858" s="1"/>
      <c r="G858" s="1"/>
    </row>
    <row r="859" spans="1:7">
      <c r="A859" s="2">
        <v>300</v>
      </c>
      <c r="B859" s="2">
        <v>20</v>
      </c>
      <c r="D859" s="1"/>
      <c r="E859" s="1"/>
      <c r="F859" s="1"/>
      <c r="G859" s="1"/>
    </row>
    <row r="860" spans="1:7">
      <c r="A860" s="2">
        <v>220</v>
      </c>
      <c r="B860" s="2">
        <v>15</v>
      </c>
      <c r="D860" s="1"/>
      <c r="E860" s="1"/>
      <c r="F860" s="1"/>
      <c r="G860" s="1"/>
    </row>
    <row r="861" spans="1:7">
      <c r="A861" s="2">
        <v>400</v>
      </c>
      <c r="B861" s="2">
        <v>40</v>
      </c>
      <c r="D861" s="1"/>
      <c r="E861" s="1"/>
      <c r="F861" s="1"/>
      <c r="G861" s="1"/>
    </row>
    <row r="862" spans="1:7">
      <c r="A862" s="2">
        <v>350</v>
      </c>
      <c r="B862" s="2">
        <v>25</v>
      </c>
      <c r="D862" s="1"/>
      <c r="E862" s="1"/>
      <c r="F862" s="1"/>
      <c r="G862" s="1"/>
    </row>
    <row r="863" spans="1:7">
      <c r="A863" s="2">
        <v>429</v>
      </c>
      <c r="B863" s="2">
        <v>42</v>
      </c>
      <c r="D863" s="1"/>
      <c r="E863" s="1"/>
      <c r="F863" s="1"/>
      <c r="G863" s="1"/>
    </row>
    <row r="864" spans="1:7">
      <c r="A864" s="2">
        <v>380</v>
      </c>
      <c r="B864" s="2">
        <v>25</v>
      </c>
      <c r="D864" s="1"/>
      <c r="E864" s="1"/>
      <c r="F864" s="1"/>
      <c r="G864" s="1"/>
    </row>
    <row r="865" spans="1:7">
      <c r="A865" s="2">
        <v>250</v>
      </c>
      <c r="B865" s="2">
        <v>40</v>
      </c>
      <c r="D865" s="1"/>
      <c r="E865" s="1"/>
      <c r="F865" s="1"/>
      <c r="G865" s="1"/>
    </row>
    <row r="866" spans="1:7">
      <c r="A866" s="2">
        <v>250</v>
      </c>
      <c r="B866" s="2">
        <v>25</v>
      </c>
      <c r="D866" s="1"/>
      <c r="E866" s="1"/>
      <c r="F866" s="1"/>
      <c r="G866" s="1"/>
    </row>
    <row r="867" spans="1:7">
      <c r="A867" s="2">
        <v>250</v>
      </c>
      <c r="B867" s="2">
        <v>20</v>
      </c>
      <c r="D867" s="1"/>
      <c r="E867" s="1"/>
      <c r="F867" s="1"/>
      <c r="G867" s="1"/>
    </row>
    <row r="868" spans="1:7">
      <c r="A868" s="2">
        <v>300</v>
      </c>
      <c r="B868" s="2">
        <v>20</v>
      </c>
      <c r="D868" s="1"/>
      <c r="E868" s="1"/>
      <c r="F868" s="1"/>
      <c r="G868" s="1"/>
    </row>
    <row r="869" spans="1:7">
      <c r="A869" s="2">
        <v>320</v>
      </c>
      <c r="B869" s="2">
        <v>40</v>
      </c>
      <c r="D869" s="1"/>
      <c r="E869" s="1"/>
      <c r="F869" s="1"/>
      <c r="G869" s="1"/>
    </row>
    <row r="870" spans="1:7">
      <c r="A870" s="2">
        <v>380</v>
      </c>
      <c r="B870" s="2">
        <v>25</v>
      </c>
      <c r="D870" s="1"/>
      <c r="E870" s="1"/>
      <c r="F870" s="1"/>
      <c r="G870" s="1"/>
    </row>
    <row r="871" spans="1:7">
      <c r="A871" s="2">
        <v>320</v>
      </c>
      <c r="B871" s="2">
        <v>40</v>
      </c>
      <c r="D871" s="1"/>
      <c r="E871" s="1"/>
      <c r="F871" s="1"/>
      <c r="G871" s="1"/>
    </row>
    <row r="872" spans="1:7">
      <c r="A872" s="2">
        <v>300</v>
      </c>
      <c r="B872" s="2">
        <v>25</v>
      </c>
      <c r="D872" s="1"/>
      <c r="E872" s="1"/>
      <c r="F872" s="1"/>
      <c r="G872" s="1"/>
    </row>
    <row r="873" spans="1:7">
      <c r="A873" s="2">
        <v>397</v>
      </c>
      <c r="B873" s="2">
        <v>31</v>
      </c>
      <c r="D873" s="1"/>
      <c r="E873" s="1"/>
      <c r="F873" s="1"/>
      <c r="G873" s="1"/>
    </row>
    <row r="874" spans="1:7">
      <c r="A874" s="2">
        <v>350</v>
      </c>
      <c r="B874" s="2">
        <v>25</v>
      </c>
      <c r="D874" s="1"/>
      <c r="E874" s="1"/>
      <c r="F874" s="1"/>
      <c r="G874" s="1"/>
    </row>
    <row r="875" spans="1:7">
      <c r="A875" s="2">
        <v>320</v>
      </c>
      <c r="B875" s="2">
        <v>25</v>
      </c>
      <c r="D875" s="1"/>
      <c r="E875" s="1"/>
      <c r="F875" s="1"/>
      <c r="G875" s="1"/>
    </row>
    <row r="876" spans="1:7">
      <c r="A876" s="2">
        <v>302</v>
      </c>
      <c r="B876" s="2">
        <v>27</v>
      </c>
      <c r="D876" s="1"/>
      <c r="E876" s="1"/>
      <c r="F876" s="1"/>
      <c r="G876" s="1"/>
    </row>
    <row r="877" spans="1:7">
      <c r="A877" s="2">
        <v>300</v>
      </c>
      <c r="B877" s="2">
        <v>35</v>
      </c>
      <c r="D877" s="1"/>
      <c r="E877" s="1"/>
      <c r="F877" s="1"/>
      <c r="G877" s="1"/>
    </row>
    <row r="878" spans="1:7">
      <c r="A878" s="2">
        <v>350</v>
      </c>
      <c r="B878" s="2">
        <v>40</v>
      </c>
      <c r="D878" s="1"/>
      <c r="E878" s="1"/>
      <c r="F878" s="1"/>
      <c r="G878" s="1"/>
    </row>
    <row r="879" spans="1:7">
      <c r="A879" s="2">
        <v>280</v>
      </c>
      <c r="B879" s="2">
        <v>20</v>
      </c>
      <c r="D879" s="1"/>
      <c r="E879" s="1"/>
      <c r="F879" s="1"/>
      <c r="G879" s="1"/>
    </row>
    <row r="880" spans="1:7">
      <c r="A880" s="2">
        <v>300</v>
      </c>
      <c r="B880" s="2">
        <v>35</v>
      </c>
      <c r="D880" s="1"/>
      <c r="E880" s="1"/>
      <c r="F880" s="1"/>
      <c r="G880" s="1"/>
    </row>
    <row r="881" spans="1:7">
      <c r="A881" s="2">
        <v>320</v>
      </c>
      <c r="B881" s="2">
        <v>40</v>
      </c>
      <c r="D881" s="1"/>
      <c r="E881" s="1"/>
      <c r="F881" s="1"/>
      <c r="G881" s="1"/>
    </row>
    <row r="882" spans="1:7">
      <c r="A882" s="2">
        <v>350</v>
      </c>
      <c r="B882" s="2">
        <v>30</v>
      </c>
      <c r="D882" s="1"/>
      <c r="E882" s="1"/>
      <c r="F882" s="1"/>
      <c r="G882" s="1"/>
    </row>
    <row r="883" spans="1:7">
      <c r="A883" s="2">
        <v>300</v>
      </c>
      <c r="B883" s="2">
        <v>20</v>
      </c>
      <c r="D883" s="1"/>
      <c r="E883" s="1"/>
      <c r="F883" s="1"/>
      <c r="G883" s="1"/>
    </row>
    <row r="884" spans="1:7">
      <c r="A884" s="2">
        <v>350</v>
      </c>
      <c r="B884" s="2">
        <v>30</v>
      </c>
      <c r="D884" s="1"/>
      <c r="E884" s="1"/>
      <c r="F884" s="1"/>
      <c r="G884" s="1"/>
    </row>
    <row r="885" spans="1:7">
      <c r="A885" s="2">
        <v>367</v>
      </c>
      <c r="B885" s="2">
        <v>40</v>
      </c>
      <c r="D885" s="1"/>
      <c r="E885" s="1"/>
      <c r="F885" s="1"/>
      <c r="G885" s="1"/>
    </row>
    <row r="886" spans="1:7">
      <c r="A886" s="2">
        <v>300</v>
      </c>
      <c r="B886" s="2">
        <v>25</v>
      </c>
      <c r="D886" s="1"/>
      <c r="E886" s="1"/>
      <c r="F886" s="1"/>
      <c r="G886" s="1"/>
    </row>
    <row r="887" spans="1:7">
      <c r="A887" s="2">
        <v>300</v>
      </c>
      <c r="B887" s="2">
        <v>20</v>
      </c>
      <c r="D887" s="1"/>
      <c r="E887" s="1"/>
      <c r="F887" s="1"/>
      <c r="G887" s="1"/>
    </row>
    <row r="888" spans="1:7">
      <c r="A888" s="2">
        <v>280</v>
      </c>
      <c r="B888" s="2">
        <v>25</v>
      </c>
      <c r="D888" s="1"/>
      <c r="E888" s="1"/>
      <c r="F888" s="1"/>
      <c r="G888" s="1"/>
    </row>
    <row r="889" spans="1:7">
      <c r="A889" s="2">
        <v>320</v>
      </c>
      <c r="B889" s="2">
        <v>40</v>
      </c>
      <c r="D889" s="1"/>
      <c r="E889" s="1"/>
      <c r="F889" s="1"/>
      <c r="G889" s="1"/>
    </row>
    <row r="890" spans="1:7">
      <c r="A890" s="2">
        <v>320</v>
      </c>
      <c r="B890" s="2">
        <v>35</v>
      </c>
      <c r="D890" s="1"/>
      <c r="E890" s="1"/>
      <c r="F890" s="1"/>
      <c r="G890" s="1"/>
    </row>
    <row r="891" spans="1:7">
      <c r="A891" s="2">
        <v>250</v>
      </c>
      <c r="B891" s="2">
        <v>25</v>
      </c>
      <c r="D891" s="1"/>
      <c r="E891" s="1"/>
      <c r="F891" s="1"/>
      <c r="G891" s="1"/>
    </row>
    <row r="892" spans="1:7">
      <c r="A892" s="2">
        <v>207</v>
      </c>
      <c r="B892" s="2">
        <v>20</v>
      </c>
      <c r="D892" s="1"/>
      <c r="E892" s="1"/>
      <c r="F892" s="1"/>
      <c r="G892" s="1"/>
    </row>
    <row r="893" spans="1:7">
      <c r="A893" s="2">
        <v>250</v>
      </c>
      <c r="B893" s="2">
        <v>35</v>
      </c>
      <c r="D893" s="1"/>
      <c r="E893" s="1"/>
      <c r="F893" s="1"/>
      <c r="G893" s="1"/>
    </row>
    <row r="894" spans="1:7">
      <c r="A894" s="2">
        <v>250</v>
      </c>
      <c r="B894" s="2">
        <v>35</v>
      </c>
      <c r="D894" s="1"/>
      <c r="E894" s="1"/>
      <c r="F894" s="1"/>
      <c r="G894" s="1"/>
    </row>
    <row r="895" spans="1:7">
      <c r="A895" s="2">
        <v>350</v>
      </c>
      <c r="B895" s="2">
        <v>45</v>
      </c>
      <c r="D895" s="1"/>
      <c r="E895" s="1"/>
      <c r="F895" s="1"/>
      <c r="G895" s="1"/>
    </row>
    <row r="896" spans="1:7">
      <c r="A896" s="2">
        <v>438</v>
      </c>
      <c r="B896" s="2">
        <v>35</v>
      </c>
      <c r="D896" s="1"/>
      <c r="E896" s="1"/>
      <c r="F896" s="1"/>
      <c r="G896" s="1"/>
    </row>
    <row r="897" spans="1:7">
      <c r="A897" s="2">
        <v>310</v>
      </c>
      <c r="B897" s="2">
        <v>35</v>
      </c>
      <c r="D897" s="1"/>
      <c r="E897" s="1"/>
      <c r="F897" s="1"/>
      <c r="G897" s="1"/>
    </row>
    <row r="898" spans="1:7">
      <c r="A898" s="2">
        <v>320</v>
      </c>
      <c r="B898" s="2">
        <v>25</v>
      </c>
      <c r="D898" s="1"/>
      <c r="E898" s="1"/>
      <c r="F898" s="1"/>
      <c r="G898" s="1"/>
    </row>
    <row r="899" spans="1:7">
      <c r="A899" s="2">
        <v>400</v>
      </c>
      <c r="B899" s="2">
        <v>50</v>
      </c>
      <c r="D899" s="1"/>
      <c r="E899" s="1"/>
      <c r="F899" s="1"/>
      <c r="G899" s="1"/>
    </row>
    <row r="900" spans="1:7">
      <c r="A900" s="2">
        <v>453</v>
      </c>
      <c r="B900" s="2">
        <v>54</v>
      </c>
      <c r="D900" s="1"/>
      <c r="E900" s="1"/>
      <c r="F900" s="1"/>
      <c r="G900" s="1"/>
    </row>
    <row r="901" spans="1:7">
      <c r="A901" s="2">
        <v>350</v>
      </c>
      <c r="B901" s="2">
        <v>40</v>
      </c>
      <c r="D901" s="1"/>
      <c r="E901" s="1"/>
      <c r="F901" s="1"/>
      <c r="G901" s="1"/>
    </row>
    <row r="902" spans="1:7">
      <c r="A902" s="2">
        <v>400</v>
      </c>
      <c r="B902" s="2">
        <v>45</v>
      </c>
      <c r="D902" s="1"/>
      <c r="E902" s="1"/>
      <c r="F902" s="1"/>
      <c r="G902" s="1"/>
    </row>
    <row r="903" spans="1:7">
      <c r="A903" s="2">
        <v>400</v>
      </c>
      <c r="B903" s="2">
        <v>50</v>
      </c>
      <c r="D903" s="1"/>
      <c r="E903" s="1"/>
      <c r="F903" s="1"/>
      <c r="G903" s="1"/>
    </row>
    <row r="904" spans="1:7">
      <c r="A904" s="2">
        <v>300</v>
      </c>
      <c r="B904" s="2">
        <v>30</v>
      </c>
      <c r="D904" s="1"/>
      <c r="E904" s="1"/>
      <c r="F904" s="1"/>
      <c r="G904" s="1"/>
    </row>
    <row r="905" spans="1:7">
      <c r="A905" s="2">
        <v>434</v>
      </c>
      <c r="B905" s="2">
        <v>36</v>
      </c>
      <c r="D905" s="1"/>
      <c r="E905" s="1"/>
      <c r="F905" s="1"/>
      <c r="G905" s="1"/>
    </row>
    <row r="906" spans="1:7">
      <c r="A906" s="2">
        <v>280</v>
      </c>
      <c r="B906" s="2">
        <v>25</v>
      </c>
      <c r="D906" s="1"/>
      <c r="E906" s="1"/>
      <c r="F906" s="1"/>
      <c r="G906" s="1"/>
    </row>
    <row r="907" spans="1:7">
      <c r="A907" s="2">
        <v>400</v>
      </c>
      <c r="B907" s="2">
        <v>30</v>
      </c>
      <c r="D907" s="1"/>
      <c r="E907" s="1"/>
      <c r="F907" s="1"/>
      <c r="G907" s="1"/>
    </row>
    <row r="908" spans="1:7">
      <c r="A908" s="2">
        <v>400</v>
      </c>
      <c r="B908" s="2">
        <v>25</v>
      </c>
      <c r="D908" s="1"/>
      <c r="E908" s="1"/>
      <c r="F908" s="1"/>
      <c r="G908" s="1"/>
    </row>
    <row r="909" spans="1:7">
      <c r="A909" s="2">
        <v>350</v>
      </c>
      <c r="B909" s="2">
        <v>25</v>
      </c>
      <c r="D909" s="1"/>
      <c r="E909" s="1"/>
      <c r="F909" s="1"/>
      <c r="G909" s="1"/>
    </row>
    <row r="910" spans="1:7">
      <c r="A910" s="2">
        <v>453</v>
      </c>
      <c r="B910" s="2">
        <v>54</v>
      </c>
      <c r="D910" s="1"/>
      <c r="E910" s="1"/>
      <c r="F910" s="1"/>
      <c r="G910" s="1"/>
    </row>
    <row r="911" spans="1:7">
      <c r="A911" s="2">
        <v>453</v>
      </c>
      <c r="B911" s="2">
        <v>54</v>
      </c>
      <c r="D911" s="1"/>
      <c r="E911" s="1"/>
      <c r="F911" s="1"/>
      <c r="G911" s="1"/>
    </row>
    <row r="912" spans="1:7">
      <c r="A912" s="2">
        <v>240</v>
      </c>
      <c r="B912" s="2">
        <v>20</v>
      </c>
      <c r="D912" s="1"/>
      <c r="E912" s="1"/>
      <c r="F912" s="1"/>
      <c r="G912" s="1"/>
    </row>
    <row r="913" spans="1:7">
      <c r="A913" s="2">
        <v>350</v>
      </c>
      <c r="B913" s="2">
        <v>35</v>
      </c>
      <c r="D913" s="1"/>
      <c r="E913" s="1"/>
      <c r="F913" s="1"/>
      <c r="G913" s="1"/>
    </row>
    <row r="914" spans="1:7">
      <c r="A914" s="2">
        <v>300</v>
      </c>
      <c r="B914" s="2">
        <v>25</v>
      </c>
      <c r="D914" s="1"/>
      <c r="E914" s="1"/>
      <c r="F914" s="1"/>
      <c r="G914" s="1"/>
    </row>
    <row r="915" spans="1:7">
      <c r="A915" s="2">
        <v>367</v>
      </c>
      <c r="B915" s="2">
        <v>40</v>
      </c>
      <c r="D915" s="1"/>
      <c r="E915" s="1"/>
      <c r="F915" s="1"/>
      <c r="G915" s="1"/>
    </row>
    <row r="916" spans="1:7">
      <c r="A916" s="2">
        <v>220</v>
      </c>
      <c r="B916" s="2">
        <v>15</v>
      </c>
      <c r="D916" s="1"/>
      <c r="E916" s="1"/>
      <c r="F916" s="1"/>
      <c r="G916" s="1"/>
    </row>
    <row r="917" spans="1:7">
      <c r="A917" s="2">
        <v>280</v>
      </c>
      <c r="B917" s="2">
        <v>20</v>
      </c>
      <c r="D917" s="1"/>
      <c r="E917" s="1"/>
      <c r="F917" s="1"/>
      <c r="G917" s="1"/>
    </row>
    <row r="918" spans="1:7">
      <c r="A918" s="2">
        <v>491</v>
      </c>
      <c r="B918" s="2">
        <v>32</v>
      </c>
      <c r="D918" s="1"/>
      <c r="E918" s="1"/>
      <c r="F918" s="1"/>
      <c r="G918" s="1"/>
    </row>
    <row r="919" spans="1:7">
      <c r="A919" s="2">
        <v>434</v>
      </c>
      <c r="B919" s="2">
        <v>36</v>
      </c>
      <c r="D919" s="1"/>
      <c r="E919" s="1"/>
      <c r="F919" s="1"/>
      <c r="G919" s="1"/>
    </row>
    <row r="920" spans="1:7">
      <c r="A920" s="2">
        <v>230</v>
      </c>
      <c r="B920" s="2">
        <v>30</v>
      </c>
      <c r="D920" s="1"/>
      <c r="E920" s="1"/>
      <c r="F920" s="1"/>
      <c r="G920" s="1"/>
    </row>
    <row r="921" spans="1:7">
      <c r="A921" s="2">
        <v>250</v>
      </c>
      <c r="B921" s="2">
        <v>25</v>
      </c>
      <c r="D921" s="1"/>
      <c r="E921" s="1"/>
      <c r="F921" s="1"/>
      <c r="G921" s="1"/>
    </row>
    <row r="922" spans="1:7">
      <c r="A922" s="2">
        <v>300</v>
      </c>
      <c r="B922" s="2">
        <v>25</v>
      </c>
      <c r="D922" s="1"/>
      <c r="E922" s="1"/>
      <c r="F922" s="1"/>
      <c r="G922" s="1"/>
    </row>
    <row r="923" spans="1:7">
      <c r="A923" s="2">
        <v>350</v>
      </c>
      <c r="B923" s="2">
        <v>45</v>
      </c>
      <c r="D923" s="1"/>
      <c r="E923" s="1"/>
      <c r="F923" s="1"/>
      <c r="G923" s="1"/>
    </row>
    <row r="924" spans="1:7">
      <c r="A924" s="2">
        <v>320</v>
      </c>
      <c r="B924" s="2">
        <v>25</v>
      </c>
      <c r="D924" s="1"/>
      <c r="E924" s="1"/>
      <c r="F924" s="1"/>
      <c r="G924" s="1"/>
    </row>
    <row r="925" spans="1:7">
      <c r="A925" s="2">
        <v>310</v>
      </c>
      <c r="B925" s="2">
        <v>35</v>
      </c>
      <c r="D925" s="1"/>
      <c r="E925" s="1"/>
      <c r="F925" s="1"/>
      <c r="G925" s="1"/>
    </row>
    <row r="926" spans="1:7">
      <c r="A926" s="2">
        <v>320</v>
      </c>
      <c r="B926" s="2">
        <v>35</v>
      </c>
      <c r="D926" s="1"/>
      <c r="E926" s="1"/>
      <c r="F926" s="1"/>
      <c r="G926" s="1"/>
    </row>
    <row r="927" spans="1:7">
      <c r="A927" s="2">
        <v>260</v>
      </c>
      <c r="B927" s="2">
        <v>20</v>
      </c>
      <c r="D927" s="1"/>
      <c r="E927" s="1"/>
      <c r="F927" s="1"/>
      <c r="G927" s="1"/>
    </row>
    <row r="928" spans="1:7">
      <c r="A928" s="2">
        <v>400</v>
      </c>
      <c r="B928" s="2">
        <v>30</v>
      </c>
      <c r="D928" s="1"/>
      <c r="E928" s="1"/>
      <c r="F928" s="1"/>
      <c r="G928" s="1"/>
    </row>
    <row r="929" spans="1:7">
      <c r="A929" s="2">
        <v>275</v>
      </c>
      <c r="B929" s="2">
        <v>16</v>
      </c>
      <c r="D929" s="1"/>
      <c r="E929" s="1"/>
      <c r="F929" s="1"/>
      <c r="G929" s="1"/>
    </row>
    <row r="930" spans="1:7">
      <c r="A930" s="2">
        <v>320</v>
      </c>
      <c r="B930" s="2">
        <v>40</v>
      </c>
      <c r="D930" s="1"/>
      <c r="E930" s="1"/>
      <c r="F930" s="1"/>
      <c r="G930" s="1"/>
    </row>
    <row r="931" spans="1:7">
      <c r="A931" s="2">
        <v>400</v>
      </c>
      <c r="B931" s="2">
        <v>50</v>
      </c>
      <c r="D931" s="1"/>
      <c r="E931" s="1"/>
      <c r="F931" s="1"/>
      <c r="G931" s="1"/>
    </row>
    <row r="932" spans="1:7">
      <c r="A932" s="2">
        <v>400</v>
      </c>
      <c r="B932" s="2">
        <v>40</v>
      </c>
      <c r="D932" s="1"/>
      <c r="E932" s="1"/>
      <c r="F932" s="1"/>
      <c r="G932" s="1"/>
    </row>
    <row r="933" spans="1:7">
      <c r="A933" s="2">
        <v>320</v>
      </c>
      <c r="B933" s="2">
        <v>15</v>
      </c>
      <c r="D933" s="1"/>
      <c r="E933" s="1"/>
      <c r="F933" s="1"/>
      <c r="G933" s="1"/>
    </row>
    <row r="934" spans="1:7">
      <c r="A934" s="2">
        <v>300</v>
      </c>
      <c r="B934" s="2">
        <v>35</v>
      </c>
      <c r="D934" s="1"/>
      <c r="E934" s="1"/>
      <c r="F934" s="1"/>
      <c r="G934" s="1"/>
    </row>
    <row r="935" spans="1:7">
      <c r="A935" s="2">
        <v>350</v>
      </c>
      <c r="B935" s="2">
        <v>25</v>
      </c>
      <c r="D935" s="1"/>
      <c r="E935" s="1"/>
      <c r="F935" s="1"/>
      <c r="G935" s="1"/>
    </row>
    <row r="936" spans="1:7">
      <c r="A936" s="2">
        <v>220</v>
      </c>
      <c r="B936" s="2">
        <v>15</v>
      </c>
      <c r="D936" s="1"/>
      <c r="E936" s="1"/>
      <c r="F936" s="1"/>
      <c r="G936" s="1"/>
    </row>
    <row r="937" spans="1:7">
      <c r="A937" s="2">
        <v>220</v>
      </c>
      <c r="B937" s="2">
        <v>15</v>
      </c>
      <c r="D937" s="1"/>
      <c r="E937" s="1"/>
      <c r="F937" s="1"/>
      <c r="G937" s="1"/>
    </row>
    <row r="938" spans="1:7">
      <c r="A938" s="2">
        <v>400</v>
      </c>
      <c r="B938" s="2">
        <v>50</v>
      </c>
      <c r="D938" s="1"/>
      <c r="E938" s="1"/>
      <c r="F938" s="1"/>
      <c r="G938" s="1"/>
    </row>
    <row r="939" spans="1:7">
      <c r="A939" s="2">
        <v>220</v>
      </c>
      <c r="B939" s="2">
        <v>15</v>
      </c>
      <c r="D939" s="1"/>
      <c r="E939" s="1"/>
      <c r="F939" s="1"/>
      <c r="G939" s="1"/>
    </row>
    <row r="940" spans="1:7">
      <c r="A940" s="2">
        <v>453</v>
      </c>
      <c r="B940" s="2">
        <v>54</v>
      </c>
      <c r="D940" s="1"/>
      <c r="E940" s="1"/>
      <c r="F940" s="1"/>
      <c r="G940" s="1"/>
    </row>
    <row r="941" spans="1:7">
      <c r="A941" s="2">
        <v>250</v>
      </c>
      <c r="B941" s="2">
        <v>30</v>
      </c>
      <c r="D941" s="1"/>
      <c r="E941" s="1"/>
      <c r="F941" s="1"/>
      <c r="G941" s="1"/>
    </row>
    <row r="942" spans="1:7">
      <c r="A942" s="2">
        <v>350</v>
      </c>
      <c r="B942" s="2">
        <v>40</v>
      </c>
      <c r="D942" s="1"/>
      <c r="E942" s="1"/>
      <c r="F942" s="1"/>
      <c r="G942" s="1"/>
    </row>
    <row r="943" spans="1:7">
      <c r="A943" s="2">
        <v>300</v>
      </c>
      <c r="B943" s="2">
        <v>25</v>
      </c>
      <c r="D943" s="1"/>
      <c r="E943" s="1"/>
      <c r="F943" s="1"/>
      <c r="G943" s="1"/>
    </row>
    <row r="944" spans="1:7">
      <c r="A944" s="2">
        <v>380</v>
      </c>
      <c r="B944" s="2">
        <v>35</v>
      </c>
      <c r="D944" s="1"/>
      <c r="E944" s="1"/>
      <c r="F944" s="1"/>
      <c r="G944" s="1"/>
    </row>
    <row r="945" spans="1:7">
      <c r="A945" s="2">
        <v>250</v>
      </c>
      <c r="B945" s="2">
        <v>20</v>
      </c>
      <c r="D945" s="1"/>
      <c r="E945" s="1"/>
      <c r="F945" s="1"/>
      <c r="G945" s="1"/>
    </row>
    <row r="946" spans="1:7">
      <c r="A946" s="2">
        <v>400</v>
      </c>
      <c r="B946" s="2">
        <v>50</v>
      </c>
      <c r="D946" s="1"/>
      <c r="E946" s="1"/>
      <c r="F946" s="1"/>
      <c r="G946" s="1"/>
    </row>
    <row r="947" spans="1:7">
      <c r="A947" s="2">
        <v>491</v>
      </c>
      <c r="B947" s="2">
        <v>32</v>
      </c>
      <c r="D947" s="1"/>
      <c r="E947" s="1"/>
      <c r="F947" s="1"/>
      <c r="G947" s="1"/>
    </row>
    <row r="948" spans="1:7">
      <c r="A948" s="2">
        <v>400</v>
      </c>
      <c r="B948" s="2">
        <v>40</v>
      </c>
      <c r="D948" s="1"/>
      <c r="E948" s="1"/>
      <c r="F948" s="1"/>
      <c r="G948" s="1"/>
    </row>
    <row r="949" spans="1:7">
      <c r="A949" s="2">
        <v>261</v>
      </c>
      <c r="B949" s="2">
        <v>23</v>
      </c>
      <c r="D949" s="1"/>
      <c r="E949" s="1"/>
      <c r="F949" s="1"/>
      <c r="G949" s="1"/>
    </row>
    <row r="950" spans="1:7">
      <c r="A950" s="2">
        <v>434</v>
      </c>
      <c r="B950" s="2">
        <v>36</v>
      </c>
      <c r="D950" s="1"/>
      <c r="E950" s="1"/>
      <c r="F950" s="1"/>
      <c r="G950" s="1"/>
    </row>
    <row r="951" spans="1:7">
      <c r="A951" s="2">
        <v>350</v>
      </c>
      <c r="B951" s="2">
        <v>30</v>
      </c>
      <c r="D951" s="1"/>
      <c r="E951" s="1"/>
      <c r="F951" s="1"/>
      <c r="G951" s="1"/>
    </row>
    <row r="952" spans="1:7">
      <c r="A952" s="2">
        <v>350</v>
      </c>
      <c r="B952" s="2">
        <v>35</v>
      </c>
      <c r="D952" s="1"/>
      <c r="E952" s="1"/>
      <c r="F952" s="1"/>
      <c r="G952" s="1"/>
    </row>
    <row r="953" spans="1:7">
      <c r="A953" s="2">
        <v>400</v>
      </c>
      <c r="B953" s="2">
        <v>40</v>
      </c>
      <c r="D953" s="1"/>
      <c r="E953" s="1"/>
      <c r="F953" s="1"/>
      <c r="G953" s="1"/>
    </row>
    <row r="954" spans="1:7">
      <c r="A954" s="2">
        <v>247</v>
      </c>
      <c r="B954" s="2">
        <v>16</v>
      </c>
      <c r="D954" s="1"/>
      <c r="E954" s="1"/>
      <c r="F954" s="1"/>
      <c r="G954" s="1"/>
    </row>
    <row r="955" spans="1:7">
      <c r="A955" s="2">
        <v>320</v>
      </c>
      <c r="B955" s="2">
        <v>25</v>
      </c>
      <c r="D955" s="1"/>
      <c r="E955" s="1"/>
      <c r="F955" s="1"/>
      <c r="G955" s="1"/>
    </row>
    <row r="956" spans="1:7">
      <c r="A956" s="2">
        <v>207</v>
      </c>
      <c r="B956" s="2">
        <v>20</v>
      </c>
      <c r="D956" s="1"/>
      <c r="E956" s="1"/>
      <c r="F956" s="1"/>
      <c r="G956" s="1"/>
    </row>
    <row r="957" spans="1:7">
      <c r="A957" s="2">
        <v>280</v>
      </c>
      <c r="B957" s="2">
        <v>25</v>
      </c>
      <c r="D957" s="1"/>
      <c r="E957" s="1"/>
      <c r="F957" s="1"/>
      <c r="G957" s="1"/>
    </row>
    <row r="958" spans="1:7">
      <c r="A958" s="2">
        <v>400</v>
      </c>
      <c r="B958" s="2">
        <v>40</v>
      </c>
      <c r="D958" s="1"/>
      <c r="E958" s="1"/>
      <c r="F958" s="1"/>
      <c r="G958" s="1"/>
    </row>
    <row r="959" spans="1:7">
      <c r="A959" s="2">
        <v>220</v>
      </c>
      <c r="B959" s="2">
        <v>15</v>
      </c>
      <c r="D959" s="1"/>
      <c r="E959" s="1"/>
      <c r="F959" s="1"/>
      <c r="G959" s="1"/>
    </row>
    <row r="960" spans="1:7">
      <c r="A960" s="2">
        <v>400</v>
      </c>
      <c r="B960" s="2">
        <v>40</v>
      </c>
      <c r="D960" s="1"/>
      <c r="E960" s="1"/>
      <c r="F960" s="1"/>
      <c r="G960" s="1"/>
    </row>
    <row r="961" spans="1:7">
      <c r="A961" s="2">
        <v>250</v>
      </c>
      <c r="B961" s="2">
        <v>20</v>
      </c>
      <c r="D961" s="1"/>
      <c r="E961" s="1"/>
      <c r="F961" s="1"/>
      <c r="G961" s="1"/>
    </row>
    <row r="962" spans="1:7">
      <c r="A962" s="2">
        <v>320</v>
      </c>
      <c r="B962" s="2">
        <v>20</v>
      </c>
      <c r="D962" s="1"/>
      <c r="E962" s="1"/>
      <c r="F962" s="1"/>
      <c r="G962" s="1"/>
    </row>
    <row r="963" spans="1:7">
      <c r="A963" s="2">
        <v>250</v>
      </c>
      <c r="B963" s="2">
        <v>25</v>
      </c>
      <c r="D963" s="1"/>
      <c r="E963" s="1"/>
      <c r="F963" s="1"/>
      <c r="G963" s="1"/>
    </row>
    <row r="964" spans="1:7">
      <c r="A964" s="2">
        <v>230</v>
      </c>
      <c r="B964" s="2">
        <v>20</v>
      </c>
      <c r="D964" s="1"/>
      <c r="E964" s="1"/>
      <c r="F964" s="1"/>
      <c r="G964" s="1"/>
    </row>
    <row r="965" spans="1:7">
      <c r="A965" s="2">
        <v>350</v>
      </c>
      <c r="B965" s="2">
        <v>25</v>
      </c>
      <c r="D965" s="1"/>
      <c r="E965" s="1"/>
      <c r="F965" s="1"/>
      <c r="G965" s="1"/>
    </row>
    <row r="966" spans="1:7">
      <c r="A966" s="2">
        <v>261</v>
      </c>
      <c r="B966" s="2">
        <v>23</v>
      </c>
      <c r="D966" s="1"/>
      <c r="E966" s="1"/>
      <c r="F966" s="1"/>
      <c r="G966" s="1"/>
    </row>
    <row r="967" spans="1:7">
      <c r="A967" s="2">
        <v>247</v>
      </c>
      <c r="B967" s="2">
        <v>16</v>
      </c>
      <c r="D967" s="1"/>
      <c r="E967" s="1"/>
      <c r="F967" s="1"/>
      <c r="G967" s="1"/>
    </row>
    <row r="968" spans="1:7">
      <c r="A968" s="2">
        <v>380</v>
      </c>
      <c r="B968" s="2">
        <v>30</v>
      </c>
      <c r="D968" s="1"/>
      <c r="E968" s="1"/>
      <c r="F968" s="1"/>
      <c r="G968" s="1"/>
    </row>
    <row r="969" spans="1:7">
      <c r="A969" s="2">
        <v>350</v>
      </c>
      <c r="B969" s="2">
        <v>35</v>
      </c>
      <c r="D969" s="1"/>
      <c r="E969" s="1"/>
      <c r="F969" s="1"/>
      <c r="G969" s="1"/>
    </row>
    <row r="970" spans="1:7">
      <c r="A970" s="2">
        <v>300</v>
      </c>
      <c r="B970" s="2">
        <v>20</v>
      </c>
      <c r="D970" s="1"/>
      <c r="E970" s="1"/>
      <c r="F970" s="1"/>
      <c r="G970" s="1"/>
    </row>
    <row r="971" spans="1:7">
      <c r="A971" s="2">
        <v>380</v>
      </c>
      <c r="B971" s="2">
        <v>30</v>
      </c>
      <c r="D971" s="1"/>
      <c r="E971" s="1"/>
      <c r="F971" s="1"/>
      <c r="G971" s="1"/>
    </row>
    <row r="972" spans="1:7">
      <c r="A972" s="2">
        <v>300</v>
      </c>
      <c r="B972" s="2">
        <v>35</v>
      </c>
      <c r="D972" s="1"/>
      <c r="E972" s="1"/>
      <c r="F972" s="1"/>
      <c r="G972" s="1"/>
    </row>
    <row r="973" spans="1:7">
      <c r="A973" s="2">
        <v>300</v>
      </c>
      <c r="B973" s="2">
        <v>20</v>
      </c>
      <c r="D973" s="1"/>
      <c r="E973" s="1"/>
      <c r="F973" s="1"/>
      <c r="G973" s="1"/>
    </row>
    <row r="974" spans="1:7">
      <c r="A974" s="2">
        <v>300</v>
      </c>
      <c r="B974" s="2">
        <v>25</v>
      </c>
      <c r="D974" s="1"/>
      <c r="E974" s="1"/>
      <c r="F974" s="1"/>
      <c r="G974" s="1"/>
    </row>
    <row r="975" spans="1:7">
      <c r="A975" s="2">
        <v>320</v>
      </c>
      <c r="B975" s="2">
        <v>25</v>
      </c>
      <c r="D975" s="1"/>
      <c r="E975" s="1"/>
      <c r="F975" s="1"/>
      <c r="G975" s="1"/>
    </row>
    <row r="976" spans="1:7">
      <c r="A976" s="2">
        <v>280</v>
      </c>
      <c r="B976" s="2">
        <v>15</v>
      </c>
      <c r="D976" s="1"/>
      <c r="E976" s="1"/>
      <c r="F976" s="1"/>
      <c r="G976" s="1"/>
    </row>
    <row r="977" spans="1:7">
      <c r="A977" s="2">
        <v>208</v>
      </c>
      <c r="B977" s="2">
        <v>22</v>
      </c>
      <c r="D977" s="1"/>
      <c r="E977" s="1"/>
      <c r="F977" s="1"/>
      <c r="G977" s="1"/>
    </row>
    <row r="978" spans="1:7">
      <c r="A978" s="2">
        <v>320</v>
      </c>
      <c r="B978" s="2">
        <v>35</v>
      </c>
      <c r="D978" s="1"/>
      <c r="E978" s="1"/>
      <c r="F978" s="1"/>
      <c r="G978" s="1"/>
    </row>
    <row r="979" spans="1:7">
      <c r="A979" s="2">
        <v>240</v>
      </c>
      <c r="B979" s="2">
        <v>30</v>
      </c>
      <c r="D979" s="1"/>
      <c r="E979" s="1"/>
      <c r="F979" s="1"/>
      <c r="G979" s="1"/>
    </row>
    <row r="980" spans="1:7">
      <c r="A980" s="2">
        <v>250</v>
      </c>
      <c r="B980" s="2">
        <v>40</v>
      </c>
      <c r="D980" s="1"/>
      <c r="E980" s="1"/>
      <c r="F980" s="1"/>
      <c r="G980" s="1"/>
    </row>
    <row r="981" spans="1:7">
      <c r="A981" s="2">
        <v>430</v>
      </c>
      <c r="B981" s="2">
        <v>29</v>
      </c>
      <c r="D981" s="1"/>
      <c r="E981" s="1"/>
      <c r="F981" s="1"/>
      <c r="G981" s="1"/>
    </row>
    <row r="982" spans="1:7">
      <c r="A982" s="2">
        <v>350</v>
      </c>
      <c r="B982" s="2">
        <v>25</v>
      </c>
      <c r="D982" s="1"/>
      <c r="E982" s="1"/>
      <c r="F982" s="1"/>
      <c r="G982" s="1"/>
    </row>
    <row r="983" spans="1:7">
      <c r="A983" s="2">
        <v>220</v>
      </c>
      <c r="B983" s="2">
        <v>15</v>
      </c>
      <c r="D983" s="1"/>
      <c r="E983" s="1"/>
      <c r="F983" s="1"/>
      <c r="G983" s="1"/>
    </row>
    <row r="984" spans="1:7">
      <c r="A984" s="2">
        <v>280</v>
      </c>
      <c r="B984" s="2">
        <v>15</v>
      </c>
      <c r="D984" s="1"/>
      <c r="E984" s="1"/>
      <c r="F984" s="1"/>
      <c r="G984" s="1"/>
    </row>
    <row r="985" spans="1:7">
      <c r="A985" s="2">
        <v>350</v>
      </c>
      <c r="B985" s="2">
        <v>25</v>
      </c>
      <c r="D985" s="1"/>
      <c r="E985" s="1"/>
      <c r="F985" s="1"/>
      <c r="G985" s="1"/>
    </row>
    <row r="986" spans="1:7">
      <c r="A986" s="2">
        <v>350</v>
      </c>
      <c r="B986" s="2">
        <v>25</v>
      </c>
      <c r="D986" s="1"/>
      <c r="E986" s="1"/>
      <c r="F986" s="1"/>
      <c r="G986" s="1"/>
    </row>
    <row r="987" spans="1:7">
      <c r="A987" s="2">
        <v>320</v>
      </c>
      <c r="B987" s="2">
        <v>35</v>
      </c>
      <c r="D987" s="1"/>
      <c r="E987" s="1"/>
      <c r="F987" s="1"/>
      <c r="G987" s="1"/>
    </row>
    <row r="988" spans="1:7">
      <c r="A988" s="2">
        <v>300</v>
      </c>
      <c r="B988" s="2">
        <v>15</v>
      </c>
      <c r="D988" s="1"/>
      <c r="E988" s="1"/>
      <c r="F988" s="1"/>
      <c r="G988" s="1"/>
    </row>
    <row r="989" spans="1:7">
      <c r="A989" s="2">
        <v>380</v>
      </c>
      <c r="B989" s="2">
        <v>30</v>
      </c>
      <c r="D989" s="1"/>
      <c r="E989" s="1"/>
      <c r="F989" s="1"/>
      <c r="G989" s="1"/>
    </row>
    <row r="990" spans="1:7">
      <c r="A990" s="2">
        <v>300</v>
      </c>
      <c r="B990" s="2">
        <v>20</v>
      </c>
      <c r="D990" s="1"/>
      <c r="E990" s="1"/>
      <c r="F990" s="1"/>
      <c r="G990" s="1"/>
    </row>
    <row r="991" spans="1:7">
      <c r="A991" s="2">
        <v>380</v>
      </c>
      <c r="B991" s="2">
        <v>35</v>
      </c>
      <c r="D991" s="1"/>
      <c r="E991" s="1"/>
      <c r="F991" s="1"/>
      <c r="G991" s="1"/>
    </row>
    <row r="992" spans="1:7">
      <c r="A992" s="2">
        <v>280</v>
      </c>
      <c r="B992" s="2">
        <v>25</v>
      </c>
      <c r="D992" s="1"/>
      <c r="E992" s="1"/>
      <c r="F992" s="1"/>
      <c r="G992" s="1"/>
    </row>
    <row r="993" spans="1:7">
      <c r="A993" s="2">
        <v>350</v>
      </c>
      <c r="B993" s="2">
        <v>45</v>
      </c>
      <c r="D993" s="1"/>
      <c r="E993" s="1"/>
      <c r="F993" s="1"/>
      <c r="G993" s="1"/>
    </row>
    <row r="994" spans="1:7">
      <c r="A994" s="2">
        <v>320</v>
      </c>
      <c r="B994" s="2">
        <v>35</v>
      </c>
      <c r="D994" s="1"/>
      <c r="E994" s="1"/>
      <c r="F994" s="1"/>
      <c r="G994" s="1"/>
    </row>
    <row r="995" spans="1:7">
      <c r="A995" s="2">
        <v>380</v>
      </c>
      <c r="B995" s="2">
        <v>30</v>
      </c>
      <c r="D995" s="1"/>
      <c r="E995" s="1"/>
      <c r="F995" s="1"/>
      <c r="G995" s="1"/>
    </row>
    <row r="996" spans="1:7">
      <c r="A996" s="2">
        <v>250</v>
      </c>
      <c r="B996" s="2">
        <v>30</v>
      </c>
      <c r="D996" s="1"/>
      <c r="E996" s="1"/>
      <c r="F996" s="1"/>
      <c r="G996" s="1"/>
    </row>
    <row r="997" spans="1:7">
      <c r="A997" s="2">
        <v>280</v>
      </c>
      <c r="B997" s="2">
        <v>20</v>
      </c>
      <c r="D997" s="1"/>
      <c r="E997" s="1"/>
      <c r="F997" s="1"/>
      <c r="G997" s="1"/>
    </row>
    <row r="998" spans="1:7">
      <c r="A998" s="2">
        <v>429</v>
      </c>
      <c r="B998" s="2">
        <v>42</v>
      </c>
      <c r="D998" s="1"/>
      <c r="E998" s="1"/>
      <c r="F998" s="1"/>
      <c r="G998" s="1"/>
    </row>
    <row r="999" spans="1:7">
      <c r="A999" s="2">
        <v>320</v>
      </c>
      <c r="B999" s="2">
        <v>30</v>
      </c>
      <c r="D999" s="1"/>
      <c r="E999" s="1"/>
      <c r="F999" s="1"/>
      <c r="G999" s="1"/>
    </row>
    <row r="1000" spans="1:7">
      <c r="A1000" s="2">
        <v>400</v>
      </c>
      <c r="B1000" s="2">
        <v>50</v>
      </c>
      <c r="D1000" s="1"/>
      <c r="E1000" s="1"/>
      <c r="F1000" s="1"/>
      <c r="G1000" s="1"/>
    </row>
    <row r="1001" spans="1:7">
      <c r="A1001" s="2">
        <v>400</v>
      </c>
      <c r="B1001" s="2">
        <v>30</v>
      </c>
      <c r="D1001" s="1"/>
      <c r="E1001" s="1"/>
      <c r="F1001" s="1"/>
      <c r="G1001" s="1"/>
    </row>
    <row r="1002" spans="1:7">
      <c r="A1002" s="2">
        <v>208</v>
      </c>
      <c r="B1002" s="2">
        <v>22</v>
      </c>
      <c r="D1002" s="1"/>
      <c r="E1002" s="1"/>
      <c r="F1002" s="1"/>
      <c r="G1002" s="1"/>
    </row>
    <row r="1003" spans="1:7">
      <c r="A1003" s="2">
        <v>350</v>
      </c>
      <c r="B1003" s="2">
        <v>20</v>
      </c>
      <c r="D1003" s="1"/>
      <c r="E1003" s="1"/>
      <c r="F1003" s="1"/>
      <c r="G1003" s="1"/>
    </row>
    <row r="1004" spans="1:7">
      <c r="A1004" s="2">
        <v>280</v>
      </c>
      <c r="B1004" s="2">
        <v>25</v>
      </c>
      <c r="D1004" s="1"/>
      <c r="E1004" s="1"/>
      <c r="F1004" s="1"/>
      <c r="G1004" s="1"/>
    </row>
    <row r="1005" spans="1:7">
      <c r="A1005" s="2">
        <v>350</v>
      </c>
      <c r="B1005" s="2">
        <v>25</v>
      </c>
      <c r="D1005" s="1"/>
      <c r="E1005" s="1"/>
      <c r="F1005" s="1"/>
      <c r="G1005" s="1"/>
    </row>
    <row r="1006" spans="1:7">
      <c r="A1006" s="2">
        <v>300</v>
      </c>
      <c r="B1006" s="2">
        <v>35</v>
      </c>
      <c r="D1006" s="1"/>
      <c r="E1006" s="1"/>
      <c r="F1006" s="1"/>
      <c r="G1006" s="1"/>
    </row>
    <row r="1007" spans="1:7">
      <c r="A1007" s="2">
        <v>275</v>
      </c>
      <c r="B1007" s="2">
        <v>16</v>
      </c>
      <c r="D1007" s="1"/>
      <c r="E1007" s="1"/>
      <c r="F1007" s="1"/>
      <c r="G1007" s="1"/>
    </row>
    <row r="1008" spans="1:7">
      <c r="A1008" s="2">
        <v>220</v>
      </c>
      <c r="B1008" s="2">
        <v>20</v>
      </c>
      <c r="D1008" s="1"/>
      <c r="E1008" s="1"/>
      <c r="F1008" s="1"/>
      <c r="G1008" s="1"/>
    </row>
    <row r="1009" spans="1:7">
      <c r="A1009" s="2">
        <v>400</v>
      </c>
      <c r="B1009" s="2">
        <v>30</v>
      </c>
      <c r="D1009" s="1"/>
      <c r="E1009" s="1"/>
      <c r="F1009" s="1"/>
      <c r="G1009" s="1"/>
    </row>
    <row r="1010" spans="1:7">
      <c r="A1010" s="2">
        <v>302</v>
      </c>
      <c r="B1010" s="2">
        <v>27</v>
      </c>
      <c r="D1010" s="1"/>
      <c r="E1010" s="1"/>
      <c r="F1010" s="1"/>
      <c r="G1010" s="1"/>
    </row>
    <row r="1011" spans="1:7">
      <c r="A1011" s="2">
        <v>320</v>
      </c>
      <c r="B1011" s="2">
        <v>45</v>
      </c>
      <c r="D1011" s="1"/>
      <c r="E1011" s="1"/>
      <c r="F1011" s="1"/>
      <c r="G1011" s="1"/>
    </row>
    <row r="1012" spans="1:7">
      <c r="A1012" s="2">
        <v>397</v>
      </c>
      <c r="B1012" s="2">
        <v>31</v>
      </c>
      <c r="D1012" s="1"/>
      <c r="E1012" s="1"/>
      <c r="F1012" s="1"/>
      <c r="G1012" s="1"/>
    </row>
    <row r="1013" spans="1:7">
      <c r="A1013" s="2">
        <v>320</v>
      </c>
      <c r="B1013" s="2">
        <v>30</v>
      </c>
      <c r="D1013" s="1"/>
      <c r="E1013" s="1"/>
      <c r="F1013" s="1"/>
      <c r="G1013" s="1"/>
    </row>
    <row r="1014" spans="1:7">
      <c r="A1014" s="2">
        <v>300</v>
      </c>
      <c r="B1014" s="2">
        <v>15</v>
      </c>
      <c r="D1014" s="1"/>
      <c r="E1014" s="1"/>
      <c r="F1014" s="1"/>
      <c r="G1014" s="1"/>
    </row>
    <row r="1015" spans="1:7">
      <c r="A1015" s="2">
        <v>300</v>
      </c>
      <c r="B1015" s="2">
        <v>20</v>
      </c>
      <c r="D1015" s="1"/>
      <c r="E1015" s="1"/>
      <c r="F1015" s="1"/>
      <c r="G1015" s="1"/>
    </row>
    <row r="1016" spans="1:7">
      <c r="A1016" s="2">
        <v>300</v>
      </c>
      <c r="B1016" s="2">
        <v>20</v>
      </c>
      <c r="D1016" s="1"/>
      <c r="E1016" s="1"/>
      <c r="F1016" s="1"/>
      <c r="G1016" s="1"/>
    </row>
    <row r="1017" spans="1:7">
      <c r="A1017" s="2">
        <v>320</v>
      </c>
      <c r="B1017" s="2">
        <v>15</v>
      </c>
      <c r="D1017" s="1"/>
      <c r="E1017" s="1"/>
      <c r="F1017" s="1"/>
      <c r="G1017" s="1"/>
    </row>
    <row r="1018" spans="1:7">
      <c r="A1018" s="2">
        <v>230</v>
      </c>
      <c r="B1018" s="2">
        <v>30</v>
      </c>
      <c r="D1018" s="1"/>
      <c r="E1018" s="1"/>
      <c r="F1018" s="1"/>
      <c r="G1018" s="1"/>
    </row>
    <row r="1019" spans="1:7">
      <c r="A1019" s="2">
        <v>320</v>
      </c>
      <c r="B1019" s="2">
        <v>35</v>
      </c>
      <c r="D1019" s="1"/>
      <c r="E1019" s="1"/>
      <c r="F1019" s="1"/>
      <c r="G1019" s="1"/>
    </row>
    <row r="1020" spans="1:7">
      <c r="A1020" s="2">
        <v>280</v>
      </c>
      <c r="B1020" s="2">
        <v>20</v>
      </c>
      <c r="D1020" s="1"/>
      <c r="E1020" s="1"/>
      <c r="F1020" s="1"/>
      <c r="G1020" s="1"/>
    </row>
    <row r="1021" spans="1:7">
      <c r="A1021" s="2">
        <v>280</v>
      </c>
      <c r="B1021" s="2">
        <v>20</v>
      </c>
      <c r="D1021" s="1"/>
      <c r="E1021" s="1"/>
      <c r="F1021" s="1"/>
      <c r="G1021" s="1"/>
    </row>
    <row r="1022" spans="1:7">
      <c r="A1022" s="2">
        <v>320</v>
      </c>
      <c r="B1022" s="2">
        <v>35</v>
      </c>
      <c r="D1022" s="1"/>
      <c r="E1022" s="1"/>
      <c r="F1022" s="1"/>
      <c r="G1022" s="1"/>
    </row>
    <row r="1023" spans="1:7">
      <c r="A1023" s="2">
        <v>300</v>
      </c>
      <c r="B1023" s="2">
        <v>35</v>
      </c>
      <c r="D1023" s="1"/>
      <c r="E1023" s="1"/>
      <c r="F1023" s="1"/>
      <c r="G1023" s="1"/>
    </row>
    <row r="1024" spans="1:7">
      <c r="A1024" s="2">
        <v>280</v>
      </c>
      <c r="B1024" s="2">
        <v>25</v>
      </c>
      <c r="D1024" s="1"/>
      <c r="E1024" s="1"/>
      <c r="F1024" s="1"/>
      <c r="G1024" s="1"/>
    </row>
    <row r="1025" spans="1:7">
      <c r="A1025" s="2">
        <v>400</v>
      </c>
      <c r="B1025" s="2">
        <v>45</v>
      </c>
      <c r="D1025" s="1"/>
      <c r="E1025" s="1"/>
      <c r="F1025" s="1"/>
      <c r="G1025" s="1"/>
    </row>
    <row r="1026" spans="1:7">
      <c r="A1026" s="2">
        <v>400</v>
      </c>
      <c r="B1026" s="2">
        <v>50</v>
      </c>
      <c r="D1026" s="1"/>
      <c r="E1026" s="1"/>
      <c r="F1026" s="1"/>
      <c r="G1026" s="1"/>
    </row>
    <row r="1027" spans="1:7">
      <c r="A1027" s="2">
        <v>342</v>
      </c>
      <c r="B1027" s="2">
        <v>29</v>
      </c>
      <c r="D1027" s="1"/>
      <c r="E1027" s="1"/>
      <c r="F1027" s="1"/>
      <c r="G1027" s="1"/>
    </row>
    <row r="1028" spans="1:7">
      <c r="A1028" s="2">
        <v>350</v>
      </c>
      <c r="B1028" s="2">
        <v>25</v>
      </c>
      <c r="D1028" s="1"/>
      <c r="E1028" s="1"/>
      <c r="F1028" s="1"/>
      <c r="G1028" s="1"/>
    </row>
    <row r="1029" spans="1:7">
      <c r="A1029" s="2">
        <v>250</v>
      </c>
      <c r="B1029" s="2">
        <v>20</v>
      </c>
      <c r="D1029" s="1"/>
      <c r="E1029" s="1"/>
      <c r="F1029" s="1"/>
      <c r="G1029" s="1"/>
    </row>
    <row r="1030" spans="1:7">
      <c r="A1030" s="2">
        <v>320</v>
      </c>
      <c r="B1030" s="2">
        <v>40</v>
      </c>
      <c r="D1030" s="1"/>
      <c r="E1030" s="1"/>
      <c r="F1030" s="1"/>
      <c r="G1030" s="1"/>
    </row>
    <row r="1031" spans="1:7">
      <c r="A1031" s="2">
        <v>320</v>
      </c>
      <c r="B1031" s="2">
        <v>25</v>
      </c>
      <c r="D1031" s="1"/>
      <c r="E1031" s="1"/>
      <c r="F1031" s="1"/>
      <c r="G1031" s="1"/>
    </row>
    <row r="1032" spans="1:7">
      <c r="A1032" s="2">
        <v>400</v>
      </c>
      <c r="B1032" s="2">
        <v>50</v>
      </c>
      <c r="D1032" s="1"/>
      <c r="E1032" s="1"/>
      <c r="F1032" s="1"/>
      <c r="G1032" s="1"/>
    </row>
    <row r="1033" spans="1:7">
      <c r="A1033" s="2">
        <v>320</v>
      </c>
      <c r="B1033" s="2">
        <v>20</v>
      </c>
      <c r="D1033" s="1"/>
      <c r="E1033" s="1"/>
      <c r="F1033" s="1"/>
      <c r="G1033" s="1"/>
    </row>
    <row r="1034" spans="1:7">
      <c r="A1034" s="2">
        <v>250</v>
      </c>
      <c r="B1034" s="2">
        <v>20</v>
      </c>
      <c r="D1034" s="1"/>
      <c r="E1034" s="1"/>
      <c r="F1034" s="1"/>
      <c r="G1034" s="1"/>
    </row>
    <row r="1035" spans="1:7">
      <c r="A1035" s="2">
        <v>350</v>
      </c>
      <c r="B1035" s="2">
        <v>20</v>
      </c>
      <c r="D1035" s="1"/>
      <c r="E1035" s="1"/>
      <c r="F1035" s="1"/>
      <c r="G1035" s="1"/>
    </row>
    <row r="1036" spans="1:7">
      <c r="A1036" s="2">
        <v>400</v>
      </c>
      <c r="B1036" s="2">
        <v>45</v>
      </c>
      <c r="D1036" s="1"/>
      <c r="E1036" s="1"/>
      <c r="F1036" s="1"/>
      <c r="G1036" s="1"/>
    </row>
    <row r="1037" spans="1:7">
      <c r="A1037" s="2">
        <v>250</v>
      </c>
      <c r="B1037" s="2">
        <v>20</v>
      </c>
      <c r="D1037" s="1"/>
      <c r="E1037" s="1"/>
      <c r="F1037" s="1"/>
      <c r="G1037" s="1"/>
    </row>
    <row r="1038" spans="1:7">
      <c r="A1038" s="2">
        <v>434</v>
      </c>
      <c r="B1038" s="2">
        <v>36</v>
      </c>
      <c r="D1038" s="1"/>
      <c r="E1038" s="1"/>
      <c r="F1038" s="1"/>
      <c r="G1038" s="1"/>
    </row>
    <row r="1039" spans="1:7">
      <c r="A1039" s="2">
        <v>350</v>
      </c>
      <c r="B1039" s="2">
        <v>45</v>
      </c>
      <c r="D1039" s="1"/>
      <c r="E1039" s="1"/>
      <c r="F1039" s="1"/>
      <c r="G1039" s="1"/>
    </row>
    <row r="1040" spans="1:7">
      <c r="A1040" s="2">
        <v>400</v>
      </c>
      <c r="B1040" s="2">
        <v>50</v>
      </c>
      <c r="D1040" s="1"/>
      <c r="E1040" s="1"/>
      <c r="F1040" s="1"/>
      <c r="G1040" s="1"/>
    </row>
    <row r="1041" spans="1:7">
      <c r="A1041" s="2">
        <v>280</v>
      </c>
      <c r="B1041" s="2">
        <v>15</v>
      </c>
      <c r="D1041" s="1"/>
      <c r="E1041" s="1"/>
      <c r="F1041" s="1"/>
      <c r="G1041" s="1"/>
    </row>
    <row r="1042" spans="1:7">
      <c r="A1042" s="2">
        <v>250</v>
      </c>
      <c r="B1042" s="2">
        <v>20</v>
      </c>
      <c r="D1042" s="1"/>
      <c r="E1042" s="1"/>
      <c r="F1042" s="1"/>
      <c r="G1042" s="1"/>
    </row>
    <row r="1043" spans="1:7">
      <c r="A1043" s="2">
        <v>300</v>
      </c>
      <c r="B1043" s="2">
        <v>40</v>
      </c>
      <c r="D1043" s="1"/>
      <c r="E1043" s="1"/>
      <c r="F1043" s="1"/>
      <c r="G1043" s="1"/>
    </row>
    <row r="1044" spans="1:7">
      <c r="A1044" s="2">
        <v>250</v>
      </c>
      <c r="B1044" s="2">
        <v>20</v>
      </c>
      <c r="D1044" s="1"/>
      <c r="E1044" s="1"/>
      <c r="F1044" s="1"/>
      <c r="G1044" s="1"/>
    </row>
    <row r="1045" spans="1:7">
      <c r="A1045" s="2">
        <v>300</v>
      </c>
      <c r="B1045" s="2">
        <v>25</v>
      </c>
      <c r="D1045" s="1"/>
      <c r="E1045" s="1"/>
      <c r="F1045" s="1"/>
      <c r="G1045" s="1"/>
    </row>
    <row r="1046" spans="1:7">
      <c r="A1046" s="2">
        <v>300</v>
      </c>
      <c r="B1046" s="2">
        <v>25</v>
      </c>
      <c r="D1046" s="1"/>
      <c r="E1046" s="1"/>
      <c r="F1046" s="1"/>
      <c r="G1046" s="1"/>
    </row>
    <row r="1047" spans="1:7">
      <c r="A1047" s="2">
        <v>280</v>
      </c>
      <c r="B1047" s="2">
        <v>20</v>
      </c>
      <c r="D1047" s="1"/>
      <c r="E1047" s="1"/>
      <c r="F1047" s="1"/>
      <c r="G1047" s="1"/>
    </row>
    <row r="1048" spans="1:7">
      <c r="A1048" s="2">
        <v>432</v>
      </c>
      <c r="B1048" s="2">
        <v>23</v>
      </c>
      <c r="D1048" s="1"/>
      <c r="E1048" s="1"/>
      <c r="F1048" s="1"/>
      <c r="G1048" s="1"/>
    </row>
    <row r="1049" spans="1:7">
      <c r="A1049" s="2">
        <v>300</v>
      </c>
      <c r="B1049" s="2">
        <v>40</v>
      </c>
      <c r="D1049" s="1"/>
      <c r="E1049" s="1"/>
      <c r="F1049" s="1"/>
      <c r="G1049" s="1"/>
    </row>
    <row r="1050" spans="1:7">
      <c r="A1050" s="2">
        <v>320</v>
      </c>
      <c r="B1050" s="2">
        <v>40</v>
      </c>
      <c r="D1050" s="1"/>
      <c r="E1050" s="1"/>
      <c r="F1050" s="1"/>
      <c r="G1050" s="1"/>
    </row>
    <row r="1051" spans="1:7">
      <c r="A1051" s="2">
        <v>320</v>
      </c>
      <c r="B1051" s="2">
        <v>35</v>
      </c>
      <c r="D1051" s="1"/>
      <c r="E1051" s="1"/>
      <c r="F1051" s="1"/>
      <c r="G1051" s="1"/>
    </row>
    <row r="1052" spans="1:7">
      <c r="A1052" s="2">
        <v>300</v>
      </c>
      <c r="B1052" s="2">
        <v>15</v>
      </c>
      <c r="D1052" s="1"/>
      <c r="E1052" s="1"/>
      <c r="F1052" s="1"/>
      <c r="G1052" s="1"/>
    </row>
    <row r="1053" spans="1:7">
      <c r="A1053" s="2">
        <v>400</v>
      </c>
      <c r="B1053" s="2">
        <v>40</v>
      </c>
      <c r="D1053" s="1"/>
      <c r="E1053" s="1"/>
      <c r="F1053" s="1"/>
      <c r="G1053" s="1"/>
    </row>
    <row r="1054" spans="1:7">
      <c r="A1054" s="2">
        <v>350</v>
      </c>
      <c r="B1054" s="2">
        <v>25</v>
      </c>
      <c r="D1054" s="1"/>
      <c r="E1054" s="1"/>
      <c r="F1054" s="1"/>
      <c r="G1054" s="1"/>
    </row>
    <row r="1055" spans="1:7">
      <c r="A1055" s="2">
        <v>220</v>
      </c>
      <c r="B1055" s="2">
        <v>15</v>
      </c>
      <c r="D1055" s="1"/>
      <c r="E1055" s="1"/>
      <c r="F1055" s="1"/>
      <c r="G1055" s="1"/>
    </row>
    <row r="1056" spans="1:7">
      <c r="A1056" s="2">
        <v>275</v>
      </c>
      <c r="B1056" s="2">
        <v>16</v>
      </c>
      <c r="D1056" s="1"/>
      <c r="E1056" s="1"/>
      <c r="F1056" s="1"/>
      <c r="G1056" s="1"/>
    </row>
    <row r="1057" spans="1:7">
      <c r="A1057" s="2">
        <v>320</v>
      </c>
      <c r="B1057" s="2">
        <v>25</v>
      </c>
      <c r="D1057" s="1"/>
      <c r="E1057" s="1"/>
      <c r="F1057" s="1"/>
      <c r="G1057" s="1"/>
    </row>
    <row r="1058" spans="1:7">
      <c r="A1058" s="2">
        <v>380</v>
      </c>
      <c r="B1058" s="2">
        <v>35</v>
      </c>
      <c r="D1058" s="1"/>
      <c r="E1058" s="1"/>
      <c r="F1058" s="1"/>
      <c r="G1058" s="1"/>
    </row>
    <row r="1059" spans="1:7">
      <c r="A1059" s="2">
        <v>400</v>
      </c>
      <c r="B1059" s="2">
        <v>40</v>
      </c>
      <c r="D1059" s="1"/>
      <c r="E1059" s="1"/>
      <c r="F1059" s="1"/>
      <c r="G1059" s="1"/>
    </row>
    <row r="1060" spans="1:7">
      <c r="A1060" s="2">
        <v>300</v>
      </c>
      <c r="B1060" s="2">
        <v>25</v>
      </c>
      <c r="D1060" s="1"/>
      <c r="E1060" s="1"/>
      <c r="F1060" s="1"/>
      <c r="G1060" s="1"/>
    </row>
    <row r="1061" spans="1:7">
      <c r="A1061" s="2">
        <v>275</v>
      </c>
      <c r="B1061" s="2">
        <v>16</v>
      </c>
      <c r="D1061" s="1"/>
      <c r="E1061" s="1"/>
      <c r="F1061" s="1"/>
      <c r="G1061" s="1"/>
    </row>
    <row r="1062" spans="1:7">
      <c r="A1062" s="2">
        <v>400</v>
      </c>
      <c r="B1062" s="2">
        <v>35</v>
      </c>
      <c r="D1062" s="1"/>
      <c r="E1062" s="1"/>
      <c r="F1062" s="1"/>
      <c r="G1062" s="1"/>
    </row>
    <row r="1063" spans="1:7">
      <c r="A1063" s="2">
        <v>250</v>
      </c>
      <c r="B1063" s="2">
        <v>25</v>
      </c>
      <c r="D1063" s="1"/>
      <c r="E1063" s="1"/>
      <c r="F1063" s="1"/>
      <c r="G1063" s="1"/>
    </row>
    <row r="1064" spans="1:7">
      <c r="A1064" s="2">
        <v>434</v>
      </c>
      <c r="B1064" s="2">
        <v>36</v>
      </c>
      <c r="D1064" s="1"/>
      <c r="E1064" s="1"/>
      <c r="F1064" s="1"/>
      <c r="G1064" s="1"/>
    </row>
    <row r="1065" spans="1:7">
      <c r="A1065" s="2">
        <v>400</v>
      </c>
      <c r="B1065" s="2">
        <v>25</v>
      </c>
      <c r="D1065" s="1"/>
      <c r="E1065" s="1"/>
      <c r="F1065" s="1"/>
      <c r="G1065" s="1"/>
    </row>
    <row r="1066" spans="1:7">
      <c r="A1066" s="2">
        <v>280</v>
      </c>
      <c r="B1066" s="2">
        <v>20</v>
      </c>
      <c r="D1066" s="1"/>
      <c r="E1066" s="1"/>
      <c r="F1066" s="1"/>
      <c r="G1066" s="1"/>
    </row>
    <row r="1067" spans="1:7">
      <c r="A1067" s="2">
        <v>300</v>
      </c>
      <c r="B1067" s="2">
        <v>15</v>
      </c>
      <c r="D1067" s="1"/>
      <c r="E1067" s="1"/>
      <c r="F1067" s="1"/>
      <c r="G1067" s="1"/>
    </row>
    <row r="1068" spans="1:7">
      <c r="A1068" s="2">
        <v>220</v>
      </c>
      <c r="B1068" s="2">
        <v>15</v>
      </c>
      <c r="D1068" s="1"/>
      <c r="E1068" s="1"/>
      <c r="F1068" s="1"/>
      <c r="G1068" s="1"/>
    </row>
    <row r="1069" spans="1:7">
      <c r="A1069" s="2">
        <v>280</v>
      </c>
      <c r="B1069" s="2">
        <v>15</v>
      </c>
      <c r="D1069" s="1"/>
      <c r="E1069" s="1"/>
      <c r="F1069" s="1"/>
      <c r="G1069" s="1"/>
    </row>
    <row r="1070" spans="1:7">
      <c r="A1070" s="2">
        <v>261</v>
      </c>
      <c r="B1070" s="2">
        <v>23</v>
      </c>
      <c r="D1070" s="1"/>
      <c r="E1070" s="1"/>
      <c r="F1070" s="1"/>
      <c r="G1070" s="1"/>
    </row>
    <row r="1071" spans="1:7">
      <c r="A1071" s="2">
        <v>275</v>
      </c>
      <c r="B1071" s="2">
        <v>16</v>
      </c>
      <c r="D1071" s="1"/>
      <c r="E1071" s="1"/>
      <c r="F1071" s="1"/>
      <c r="G1071" s="1"/>
    </row>
    <row r="1072" spans="1:7">
      <c r="A1072" s="2">
        <v>400</v>
      </c>
      <c r="B1072" s="2">
        <v>50</v>
      </c>
      <c r="D1072" s="1"/>
      <c r="E1072" s="1"/>
      <c r="F1072" s="1"/>
      <c r="G1072" s="1"/>
    </row>
    <row r="1073" spans="1:7">
      <c r="A1073" s="2">
        <v>380</v>
      </c>
      <c r="B1073" s="2">
        <v>30</v>
      </c>
      <c r="D1073" s="1"/>
      <c r="E1073" s="1"/>
      <c r="F1073" s="1"/>
      <c r="G1073" s="1"/>
    </row>
    <row r="1074" spans="1:7">
      <c r="A1074" s="2">
        <v>280</v>
      </c>
      <c r="B1074" s="2">
        <v>20</v>
      </c>
      <c r="D1074" s="1"/>
      <c r="E1074" s="1"/>
      <c r="F1074" s="1"/>
      <c r="G1074" s="1"/>
    </row>
    <row r="1075" spans="1:7">
      <c r="A1075" s="2">
        <v>220</v>
      </c>
      <c r="B1075" s="2">
        <v>15</v>
      </c>
      <c r="D1075" s="1"/>
      <c r="E1075" s="1"/>
      <c r="F1075" s="1"/>
      <c r="G1075" s="1"/>
    </row>
    <row r="1076" spans="1:7">
      <c r="A1076" s="2">
        <v>350</v>
      </c>
      <c r="B1076" s="2">
        <v>15</v>
      </c>
      <c r="D1076" s="1"/>
      <c r="E1076" s="1"/>
      <c r="F1076" s="1"/>
      <c r="G1076" s="1"/>
    </row>
    <row r="1077" spans="1:7">
      <c r="A1077" s="2">
        <v>350</v>
      </c>
      <c r="B1077" s="2">
        <v>25</v>
      </c>
      <c r="D1077" s="1"/>
      <c r="E1077" s="1"/>
      <c r="F1077" s="1"/>
      <c r="G1077" s="1"/>
    </row>
    <row r="1078" spans="1:7">
      <c r="A1078" s="2">
        <v>220</v>
      </c>
      <c r="B1078" s="2">
        <v>15</v>
      </c>
      <c r="D1078" s="1"/>
      <c r="E1078" s="1"/>
      <c r="F1078" s="1"/>
      <c r="G1078" s="1"/>
    </row>
    <row r="1079" spans="1:7">
      <c r="A1079" s="2">
        <v>220</v>
      </c>
      <c r="B1079" s="2">
        <v>20</v>
      </c>
      <c r="D1079" s="1"/>
      <c r="E1079" s="1"/>
      <c r="F1079" s="1"/>
      <c r="G1079" s="1"/>
    </row>
    <row r="1080" spans="1:7">
      <c r="A1080" s="2">
        <v>220</v>
      </c>
      <c r="B1080" s="2">
        <v>15</v>
      </c>
      <c r="D1080" s="1"/>
      <c r="E1080" s="1"/>
      <c r="F1080" s="1"/>
      <c r="G1080" s="1"/>
    </row>
    <row r="1081" spans="1:7">
      <c r="A1081" s="2">
        <v>208</v>
      </c>
      <c r="B1081" s="2">
        <v>22</v>
      </c>
      <c r="D1081" s="1"/>
      <c r="E1081" s="1"/>
      <c r="F1081" s="1"/>
      <c r="G1081" s="1"/>
    </row>
    <row r="1082" spans="1:7">
      <c r="A1082" s="2">
        <v>250</v>
      </c>
      <c r="B1082" s="2">
        <v>34</v>
      </c>
      <c r="D1082" s="1"/>
      <c r="E1082" s="1"/>
      <c r="F1082" s="1"/>
      <c r="G1082" s="1"/>
    </row>
    <row r="1083" spans="1:7">
      <c r="A1083" s="2">
        <v>280</v>
      </c>
      <c r="B1083" s="2">
        <v>20</v>
      </c>
      <c r="D1083" s="1"/>
      <c r="E1083" s="1"/>
      <c r="F1083" s="1"/>
      <c r="G1083" s="1"/>
    </row>
    <row r="1084" spans="1:7">
      <c r="A1084" s="2">
        <v>350</v>
      </c>
      <c r="B1084" s="2">
        <v>45</v>
      </c>
      <c r="D1084" s="1"/>
      <c r="E1084" s="1"/>
      <c r="F1084" s="1"/>
      <c r="G1084" s="1"/>
    </row>
    <row r="1085" spans="1:7">
      <c r="A1085" s="2">
        <v>250</v>
      </c>
      <c r="B1085" s="2">
        <v>40</v>
      </c>
      <c r="D1085" s="1"/>
      <c r="E1085" s="1"/>
      <c r="F1085" s="1"/>
      <c r="G1085" s="1"/>
    </row>
    <row r="1086" spans="1:7">
      <c r="A1086" s="2">
        <v>400</v>
      </c>
      <c r="B1086" s="2">
        <v>25</v>
      </c>
      <c r="D1086" s="1"/>
      <c r="E1086" s="1"/>
      <c r="F1086" s="1"/>
      <c r="G1086" s="1"/>
    </row>
    <row r="1087" spans="1:7">
      <c r="A1087" s="2">
        <v>270</v>
      </c>
      <c r="B1087" s="2">
        <v>40</v>
      </c>
      <c r="D1087" s="1"/>
      <c r="E1087" s="1"/>
      <c r="F1087" s="1"/>
      <c r="G1087" s="1"/>
    </row>
    <row r="1088" spans="1:7">
      <c r="A1088" s="2">
        <v>250</v>
      </c>
      <c r="B1088" s="2">
        <v>25</v>
      </c>
      <c r="D1088" s="1"/>
      <c r="E1088" s="1"/>
      <c r="F1088" s="1"/>
      <c r="G1088" s="1"/>
    </row>
    <row r="1089" spans="1:7">
      <c r="A1089" s="2">
        <v>208</v>
      </c>
      <c r="B1089" s="2">
        <v>22</v>
      </c>
      <c r="D1089" s="1"/>
      <c r="E1089" s="1"/>
      <c r="F1089" s="1"/>
      <c r="G1089" s="1"/>
    </row>
    <row r="1090" spans="1:7">
      <c r="A1090" s="2">
        <v>350</v>
      </c>
      <c r="B1090" s="2">
        <v>35</v>
      </c>
      <c r="D1090" s="1"/>
      <c r="E1090" s="1"/>
      <c r="F1090" s="1"/>
      <c r="G1090" s="1"/>
    </row>
    <row r="1091" spans="1:7">
      <c r="A1091" s="2">
        <v>250</v>
      </c>
      <c r="B1091" s="2">
        <v>20</v>
      </c>
      <c r="D1091" s="1"/>
      <c r="E1091" s="1"/>
      <c r="F1091" s="1"/>
      <c r="G1091" s="1"/>
    </row>
    <row r="1092" spans="1:7">
      <c r="A1092" s="2">
        <v>250</v>
      </c>
      <c r="B1092" s="2">
        <v>25</v>
      </c>
      <c r="D1092" s="1"/>
      <c r="E1092" s="1"/>
      <c r="F1092" s="1"/>
      <c r="G1092" s="1"/>
    </row>
    <row r="1093" spans="1:7">
      <c r="A1093" s="2">
        <v>302</v>
      </c>
      <c r="B1093" s="2">
        <v>27</v>
      </c>
      <c r="D1093" s="1"/>
      <c r="E1093" s="1"/>
      <c r="F1093" s="1"/>
      <c r="G1093" s="1"/>
    </row>
    <row r="1094" spans="1:7">
      <c r="A1094" s="2">
        <v>430</v>
      </c>
      <c r="B1094" s="2">
        <v>29</v>
      </c>
      <c r="D1094" s="1"/>
      <c r="E1094" s="1"/>
      <c r="F1094" s="1"/>
      <c r="G1094" s="1"/>
    </row>
    <row r="1095" spans="1:7">
      <c r="A1095" s="2">
        <v>400</v>
      </c>
      <c r="B1095" s="2">
        <v>30</v>
      </c>
      <c r="D1095" s="1"/>
      <c r="E1095" s="1"/>
      <c r="F1095" s="1"/>
      <c r="G1095" s="1"/>
    </row>
    <row r="1096" spans="1:7">
      <c r="A1096" s="2">
        <v>250</v>
      </c>
      <c r="B1096" s="2">
        <v>20</v>
      </c>
      <c r="D1096" s="1"/>
      <c r="E1096" s="1"/>
      <c r="F1096" s="1"/>
      <c r="G1096" s="1"/>
    </row>
    <row r="1097" spans="1:7">
      <c r="A1097" s="2">
        <v>290</v>
      </c>
      <c r="B1097" s="2">
        <v>27</v>
      </c>
      <c r="D1097" s="1"/>
      <c r="E1097" s="1"/>
      <c r="F1097" s="1"/>
      <c r="G1097" s="1"/>
    </row>
    <row r="1098" spans="1:7">
      <c r="A1098" s="2">
        <v>220</v>
      </c>
      <c r="B1098" s="2">
        <v>20</v>
      </c>
      <c r="D1098" s="1"/>
      <c r="E1098" s="1"/>
      <c r="F1098" s="1"/>
      <c r="G1098" s="1"/>
    </row>
    <row r="1099" spans="1:7">
      <c r="A1099" s="2">
        <v>300</v>
      </c>
      <c r="B1099" s="2">
        <v>20</v>
      </c>
      <c r="D1099" s="1"/>
      <c r="E1099" s="1"/>
      <c r="F1099" s="1"/>
      <c r="G1099" s="1"/>
    </row>
    <row r="1100" spans="1:7">
      <c r="A1100" s="2">
        <v>240</v>
      </c>
      <c r="B1100" s="2">
        <v>20</v>
      </c>
      <c r="D1100" s="1"/>
      <c r="E1100" s="1"/>
      <c r="F1100" s="1"/>
      <c r="G1100" s="1"/>
    </row>
    <row r="1101" spans="1:7">
      <c r="A1101" s="2">
        <v>442</v>
      </c>
      <c r="B1101" s="2">
        <v>32</v>
      </c>
      <c r="D1101" s="1"/>
      <c r="E1101" s="1"/>
      <c r="F1101" s="1"/>
      <c r="G1101" s="1"/>
    </row>
    <row r="1102" spans="1:7">
      <c r="A1102" s="2">
        <v>300</v>
      </c>
      <c r="B1102" s="2">
        <v>20</v>
      </c>
      <c r="D1102" s="1"/>
      <c r="E1102" s="1"/>
      <c r="F1102" s="1"/>
      <c r="G1102" s="1"/>
    </row>
    <row r="1103" spans="1:7">
      <c r="A1103" s="2">
        <v>491</v>
      </c>
      <c r="B1103" s="2">
        <v>32</v>
      </c>
      <c r="D1103" s="1"/>
      <c r="E1103" s="1"/>
      <c r="F1103" s="1"/>
      <c r="G1103" s="1"/>
    </row>
    <row r="1104" spans="1:7">
      <c r="A1104" s="2">
        <v>220</v>
      </c>
      <c r="B1104" s="2">
        <v>20</v>
      </c>
      <c r="D1104" s="1"/>
      <c r="E1104" s="1"/>
      <c r="F1104" s="1"/>
      <c r="G1104" s="1"/>
    </row>
    <row r="1105" spans="1:7">
      <c r="A1105" s="2">
        <v>350</v>
      </c>
      <c r="B1105" s="2">
        <v>45</v>
      </c>
      <c r="D1105" s="1"/>
      <c r="E1105" s="1"/>
      <c r="F1105" s="1"/>
      <c r="G1105" s="1"/>
    </row>
    <row r="1106" spans="1:7">
      <c r="A1106" s="2">
        <v>300</v>
      </c>
      <c r="B1106" s="2">
        <v>40</v>
      </c>
      <c r="D1106" s="1"/>
      <c r="E1106" s="1"/>
      <c r="F1106" s="1"/>
      <c r="G1106" s="1"/>
    </row>
    <row r="1107" spans="1:7">
      <c r="A1107" s="2">
        <v>302</v>
      </c>
      <c r="B1107" s="2">
        <v>27</v>
      </c>
      <c r="D1107" s="1"/>
      <c r="E1107" s="1"/>
      <c r="F1107" s="1"/>
      <c r="G1107" s="1"/>
    </row>
    <row r="1108" spans="1:7">
      <c r="A1108" s="2">
        <v>350</v>
      </c>
      <c r="B1108" s="2">
        <v>25</v>
      </c>
      <c r="D1108" s="1"/>
      <c r="E1108" s="1"/>
      <c r="F1108" s="1"/>
      <c r="G1108" s="1"/>
    </row>
    <row r="1109" spans="1:7">
      <c r="A1109" s="2">
        <v>300</v>
      </c>
      <c r="B1109" s="2">
        <v>15</v>
      </c>
      <c r="D1109" s="1"/>
      <c r="E1109" s="1"/>
      <c r="F1109" s="1"/>
      <c r="G1109" s="1"/>
    </row>
    <row r="1110" spans="1:7">
      <c r="A1110" s="2">
        <v>450</v>
      </c>
      <c r="B1110" s="2">
        <v>30</v>
      </c>
      <c r="D1110" s="1"/>
      <c r="E1110" s="1"/>
      <c r="F1110" s="1"/>
      <c r="G1110" s="1"/>
    </row>
    <row r="1111" spans="1:7">
      <c r="A1111" s="2">
        <v>434</v>
      </c>
      <c r="B1111" s="2">
        <v>36</v>
      </c>
      <c r="D1111" s="1"/>
      <c r="E1111" s="1"/>
      <c r="F1111" s="1"/>
      <c r="G1111" s="1"/>
    </row>
    <row r="1112" spans="1:7">
      <c r="A1112" s="2">
        <v>250</v>
      </c>
      <c r="B1112" s="2">
        <v>40</v>
      </c>
      <c r="D1112" s="1"/>
      <c r="E1112" s="1"/>
      <c r="F1112" s="1"/>
      <c r="G1112" s="1"/>
    </row>
    <row r="1113" spans="1:7">
      <c r="A1113" s="2">
        <v>450</v>
      </c>
      <c r="B1113" s="2">
        <v>30</v>
      </c>
      <c r="D1113" s="1"/>
      <c r="E1113" s="1"/>
      <c r="F1113" s="1"/>
      <c r="G1113" s="1"/>
    </row>
    <row r="1114" spans="1:7">
      <c r="A1114" s="2">
        <v>434</v>
      </c>
      <c r="B1114" s="2">
        <v>36</v>
      </c>
      <c r="D1114" s="1"/>
      <c r="E1114" s="1"/>
      <c r="F1114" s="1"/>
      <c r="G1114" s="1"/>
    </row>
    <row r="1115" spans="1:7">
      <c r="A1115" s="2">
        <v>280</v>
      </c>
      <c r="B1115" s="2">
        <v>15</v>
      </c>
      <c r="D1115" s="1"/>
      <c r="E1115" s="1"/>
      <c r="F1115" s="1"/>
      <c r="G1115" s="1"/>
    </row>
    <row r="1116" spans="1:7">
      <c r="A1116" s="2">
        <v>280</v>
      </c>
      <c r="B1116" s="2">
        <v>15</v>
      </c>
      <c r="D1116" s="1"/>
      <c r="E1116" s="1"/>
      <c r="F1116" s="1"/>
      <c r="G1116" s="1"/>
    </row>
    <row r="1117" spans="1:7">
      <c r="A1117" s="2">
        <v>280</v>
      </c>
      <c r="B1117" s="2">
        <v>15</v>
      </c>
      <c r="D1117" s="1"/>
      <c r="E1117" s="1"/>
      <c r="F1117" s="1"/>
      <c r="G1117" s="1"/>
    </row>
    <row r="1118" spans="1:7">
      <c r="A1118" s="2">
        <v>429</v>
      </c>
      <c r="B1118" s="2">
        <v>42</v>
      </c>
      <c r="D1118" s="1"/>
      <c r="E1118" s="1"/>
      <c r="F1118" s="1"/>
      <c r="G1118" s="1"/>
    </row>
    <row r="1119" spans="1:7">
      <c r="A1119" s="2">
        <v>320</v>
      </c>
      <c r="B1119" s="2">
        <v>25</v>
      </c>
      <c r="D1119" s="1"/>
      <c r="E1119" s="1"/>
      <c r="F1119" s="1"/>
      <c r="G1119" s="1"/>
    </row>
    <row r="1120" spans="1:7">
      <c r="A1120" s="2">
        <v>400</v>
      </c>
      <c r="B1120" s="2">
        <v>45</v>
      </c>
      <c r="D1120" s="1"/>
      <c r="E1120" s="1"/>
      <c r="F1120" s="1"/>
      <c r="G1120" s="1"/>
    </row>
    <row r="1121" spans="1:7">
      <c r="A1121" s="2">
        <v>220</v>
      </c>
      <c r="B1121" s="2">
        <v>20</v>
      </c>
      <c r="D1121" s="1"/>
      <c r="E1121" s="1"/>
      <c r="F1121" s="1"/>
      <c r="G1121" s="1"/>
    </row>
    <row r="1122" spans="1:7">
      <c r="A1122" s="2">
        <v>220</v>
      </c>
      <c r="B1122" s="2">
        <v>15</v>
      </c>
      <c r="D1122" s="1"/>
      <c r="E1122" s="1"/>
      <c r="F1122" s="1"/>
      <c r="G1122" s="1"/>
    </row>
    <row r="1123" spans="1:7">
      <c r="A1123" s="2">
        <v>250</v>
      </c>
      <c r="B1123" s="2">
        <v>20</v>
      </c>
      <c r="D1123" s="1"/>
      <c r="E1123" s="1"/>
      <c r="F1123" s="1"/>
      <c r="G1123" s="1"/>
    </row>
    <row r="1124" spans="1:7">
      <c r="A1124" s="2">
        <v>300</v>
      </c>
      <c r="B1124" s="2">
        <v>30</v>
      </c>
      <c r="D1124" s="1"/>
      <c r="E1124" s="1"/>
      <c r="F1124" s="1"/>
      <c r="G1124" s="1"/>
    </row>
    <row r="1125" spans="1:7">
      <c r="A1125" s="2">
        <v>400</v>
      </c>
      <c r="B1125" s="2">
        <v>30</v>
      </c>
      <c r="D1125" s="1"/>
      <c r="E1125" s="1"/>
      <c r="F1125" s="1"/>
      <c r="G1125" s="1"/>
    </row>
    <row r="1126" spans="1:7">
      <c r="A1126" s="2">
        <v>430</v>
      </c>
      <c r="B1126" s="2">
        <v>29</v>
      </c>
      <c r="D1126" s="1"/>
      <c r="E1126" s="1"/>
      <c r="F1126" s="1"/>
      <c r="G1126" s="1"/>
    </row>
    <row r="1127" spans="1:7">
      <c r="A1127" s="2">
        <v>300</v>
      </c>
      <c r="B1127" s="2">
        <v>20</v>
      </c>
      <c r="D1127" s="1"/>
      <c r="E1127" s="1"/>
      <c r="F1127" s="1"/>
      <c r="G1127" s="1"/>
    </row>
    <row r="1128" spans="1:7">
      <c r="A1128" s="2">
        <v>320</v>
      </c>
      <c r="B1128" s="2">
        <v>25</v>
      </c>
      <c r="D1128" s="1"/>
      <c r="E1128" s="1"/>
      <c r="F1128" s="1"/>
      <c r="G1128" s="1"/>
    </row>
    <row r="1129" spans="1:7">
      <c r="A1129" s="2">
        <v>280</v>
      </c>
      <c r="B1129" s="2">
        <v>20</v>
      </c>
      <c r="D1129" s="1"/>
      <c r="E1129" s="1"/>
      <c r="F1129" s="1"/>
      <c r="G1129" s="1"/>
    </row>
    <row r="1130" spans="1:7">
      <c r="A1130" s="2">
        <v>350</v>
      </c>
      <c r="B1130" s="2">
        <v>35</v>
      </c>
      <c r="D1130" s="1"/>
      <c r="E1130" s="1"/>
      <c r="F1130" s="1"/>
      <c r="G1130" s="1"/>
    </row>
    <row r="1131" spans="1:7">
      <c r="A1131" s="2">
        <v>300</v>
      </c>
      <c r="B1131" s="2">
        <v>20</v>
      </c>
      <c r="D1131" s="1"/>
      <c r="E1131" s="1"/>
      <c r="F1131" s="1"/>
      <c r="G1131" s="1"/>
    </row>
    <row r="1132" spans="1:7">
      <c r="A1132" s="2">
        <v>320</v>
      </c>
      <c r="B1132" s="2">
        <v>25</v>
      </c>
      <c r="D1132" s="1"/>
      <c r="E1132" s="1"/>
      <c r="F1132" s="1"/>
      <c r="G1132" s="1"/>
    </row>
    <row r="1133" spans="1:7">
      <c r="A1133" s="2">
        <v>320</v>
      </c>
      <c r="B1133" s="2">
        <v>30</v>
      </c>
      <c r="D1133" s="1"/>
      <c r="E1133" s="1"/>
      <c r="F1133" s="1"/>
      <c r="G1133" s="1"/>
    </row>
    <row r="1134" spans="1:7">
      <c r="A1134" s="2">
        <v>300</v>
      </c>
      <c r="B1134" s="2">
        <v>40</v>
      </c>
      <c r="D1134" s="1"/>
      <c r="E1134" s="1"/>
      <c r="F1134" s="1"/>
      <c r="G1134" s="1"/>
    </row>
    <row r="1135" spans="1:7">
      <c r="A1135" s="2">
        <v>350</v>
      </c>
      <c r="B1135" s="2">
        <v>40</v>
      </c>
      <c r="D1135" s="1"/>
      <c r="E1135" s="1"/>
      <c r="F1135" s="1"/>
      <c r="G1135" s="1"/>
    </row>
    <row r="1136" spans="1:7">
      <c r="A1136" s="2">
        <v>250</v>
      </c>
      <c r="B1136" s="2">
        <v>10</v>
      </c>
      <c r="D1136" s="1"/>
      <c r="E1136" s="1"/>
      <c r="F1136" s="1"/>
      <c r="G1136" s="1"/>
    </row>
    <row r="1137" spans="1:7">
      <c r="A1137" s="2">
        <v>220</v>
      </c>
      <c r="B1137" s="2">
        <v>20</v>
      </c>
      <c r="D1137" s="1"/>
      <c r="E1137" s="1"/>
      <c r="F1137" s="1"/>
      <c r="G1137" s="1"/>
    </row>
    <row r="1138" spans="1:7">
      <c r="A1138" s="2">
        <v>220</v>
      </c>
      <c r="B1138" s="2">
        <v>15</v>
      </c>
      <c r="D1138" s="1"/>
      <c r="E1138" s="1"/>
      <c r="F1138" s="1"/>
      <c r="G1138" s="1"/>
    </row>
    <row r="1139" spans="1:7">
      <c r="A1139" s="2">
        <v>250</v>
      </c>
      <c r="B1139" s="2">
        <v>10</v>
      </c>
      <c r="D1139" s="1"/>
      <c r="E1139" s="1"/>
      <c r="F1139" s="1"/>
      <c r="G1139" s="1"/>
    </row>
    <row r="1140" spans="1:7">
      <c r="A1140" s="2">
        <v>250</v>
      </c>
      <c r="B1140" s="2">
        <v>10</v>
      </c>
      <c r="D1140" s="1"/>
      <c r="E1140" s="1"/>
      <c r="F1140" s="1"/>
      <c r="G1140" s="1"/>
    </row>
    <row r="1141" spans="1:7">
      <c r="A1141" s="2">
        <v>220</v>
      </c>
      <c r="B1141" s="2">
        <v>15</v>
      </c>
      <c r="D1141" s="1"/>
      <c r="E1141" s="1"/>
      <c r="F1141" s="1"/>
      <c r="G1141" s="1"/>
    </row>
    <row r="1142" spans="1:7">
      <c r="A1142" s="2">
        <v>270</v>
      </c>
      <c r="B1142" s="2">
        <v>40</v>
      </c>
      <c r="D1142" s="1"/>
      <c r="E1142" s="1"/>
      <c r="F1142" s="1"/>
      <c r="G1142" s="1"/>
    </row>
    <row r="1143" spans="1:7">
      <c r="A1143" s="2">
        <v>280</v>
      </c>
      <c r="B1143" s="2">
        <v>20</v>
      </c>
      <c r="D1143" s="1"/>
      <c r="E1143" s="1"/>
      <c r="F1143" s="1"/>
      <c r="G1143" s="1"/>
    </row>
    <row r="1144" spans="1:7">
      <c r="A1144" s="2">
        <v>300</v>
      </c>
      <c r="B1144" s="2">
        <v>40</v>
      </c>
      <c r="D1144" s="1"/>
      <c r="E1144" s="1"/>
      <c r="F1144" s="1"/>
      <c r="G1144" s="1"/>
    </row>
    <row r="1145" spans="1:7">
      <c r="A1145" s="2">
        <v>320</v>
      </c>
      <c r="B1145" s="2">
        <v>40</v>
      </c>
      <c r="D1145" s="1"/>
      <c r="E1145" s="1"/>
      <c r="F1145" s="1"/>
      <c r="G1145" s="1"/>
    </row>
    <row r="1146" spans="1:7">
      <c r="A1146" s="2">
        <v>280</v>
      </c>
      <c r="B1146" s="2">
        <v>25</v>
      </c>
      <c r="D1146" s="1"/>
      <c r="E1146" s="1"/>
      <c r="F1146" s="1"/>
      <c r="G1146" s="1"/>
    </row>
    <row r="1147" spans="1:7">
      <c r="A1147" s="2">
        <v>450</v>
      </c>
      <c r="B1147" s="2">
        <v>30</v>
      </c>
      <c r="D1147" s="1"/>
      <c r="E1147" s="1"/>
      <c r="F1147" s="1"/>
      <c r="G1147" s="1"/>
    </row>
    <row r="1148" spans="1:7">
      <c r="A1148" s="2">
        <v>280</v>
      </c>
      <c r="B1148" s="2">
        <v>15</v>
      </c>
      <c r="D1148" s="1"/>
      <c r="E1148" s="1"/>
      <c r="F1148" s="1"/>
      <c r="G1148" s="1"/>
    </row>
    <row r="1149" spans="1:7">
      <c r="A1149" s="2">
        <v>380</v>
      </c>
      <c r="B1149" s="2">
        <v>30</v>
      </c>
      <c r="D1149" s="1"/>
      <c r="E1149" s="1"/>
      <c r="F1149" s="1"/>
      <c r="G1149" s="1"/>
    </row>
    <row r="1150" spans="1:7">
      <c r="A1150" s="2">
        <v>320</v>
      </c>
      <c r="B1150" s="2">
        <v>40</v>
      </c>
      <c r="D1150" s="1"/>
      <c r="E1150" s="1"/>
      <c r="F1150" s="1"/>
      <c r="G1150" s="1"/>
    </row>
    <row r="1151" spans="1:7">
      <c r="A1151" s="2">
        <v>350</v>
      </c>
      <c r="B1151" s="2">
        <v>25</v>
      </c>
      <c r="D1151" s="1"/>
      <c r="E1151" s="1"/>
      <c r="F1151" s="1"/>
      <c r="G1151" s="1"/>
    </row>
    <row r="1152" spans="1:7">
      <c r="A1152" s="2">
        <v>220</v>
      </c>
      <c r="B1152" s="2">
        <v>20</v>
      </c>
      <c r="D1152" s="1"/>
      <c r="E1152" s="1"/>
      <c r="F1152" s="1"/>
      <c r="G1152" s="1"/>
    </row>
    <row r="1153" spans="1:7">
      <c r="A1153" s="2">
        <v>220</v>
      </c>
      <c r="B1153" s="2">
        <v>10</v>
      </c>
      <c r="D1153" s="1"/>
      <c r="E1153" s="1"/>
      <c r="F1153" s="1"/>
      <c r="G1153" s="1"/>
    </row>
    <row r="1154" spans="1:7">
      <c r="A1154" s="2">
        <v>310</v>
      </c>
      <c r="B1154" s="2">
        <v>35</v>
      </c>
      <c r="D1154" s="1"/>
      <c r="E1154" s="1"/>
      <c r="F1154" s="1"/>
      <c r="G1154" s="1"/>
    </row>
    <row r="1155" spans="1:7">
      <c r="A1155" s="2">
        <v>220</v>
      </c>
      <c r="B1155" s="2">
        <v>15</v>
      </c>
      <c r="D1155" s="1"/>
      <c r="E1155" s="1"/>
      <c r="F1155" s="1"/>
      <c r="G1155" s="1"/>
    </row>
    <row r="1156" spans="1:7">
      <c r="A1156" s="2">
        <v>280</v>
      </c>
      <c r="B1156" s="2">
        <v>20</v>
      </c>
      <c r="D1156" s="1"/>
      <c r="E1156" s="1"/>
      <c r="F1156" s="1"/>
      <c r="G1156" s="1"/>
    </row>
    <row r="1157" spans="1:7">
      <c r="A1157" s="2">
        <v>400</v>
      </c>
      <c r="B1157" s="2">
        <v>25</v>
      </c>
      <c r="D1157" s="1"/>
      <c r="E1157" s="1"/>
      <c r="F1157" s="1"/>
      <c r="G1157" s="1"/>
    </row>
    <row r="1158" spans="1:7">
      <c r="A1158" s="2">
        <v>280</v>
      </c>
      <c r="B1158" s="2">
        <v>20</v>
      </c>
      <c r="D1158" s="1"/>
      <c r="E1158" s="1"/>
      <c r="F1158" s="1"/>
      <c r="G1158" s="1"/>
    </row>
    <row r="1159" spans="1:7">
      <c r="A1159" s="2">
        <v>350</v>
      </c>
      <c r="B1159" s="2">
        <v>45</v>
      </c>
      <c r="D1159" s="1"/>
      <c r="E1159" s="1"/>
      <c r="F1159" s="1"/>
      <c r="G1159" s="1"/>
    </row>
    <row r="1160" spans="1:7">
      <c r="A1160" s="2">
        <v>400</v>
      </c>
      <c r="B1160" s="2">
        <v>40</v>
      </c>
      <c r="D1160" s="1"/>
      <c r="E1160" s="1"/>
      <c r="F1160" s="1"/>
      <c r="G1160" s="1"/>
    </row>
    <row r="1161" spans="1:7">
      <c r="A1161" s="2">
        <v>250</v>
      </c>
      <c r="B1161" s="2">
        <v>20</v>
      </c>
      <c r="D1161" s="1"/>
      <c r="E1161" s="1"/>
      <c r="F1161" s="1"/>
      <c r="G1161" s="1"/>
    </row>
    <row r="1162" spans="1:7">
      <c r="A1162" s="2">
        <v>320</v>
      </c>
      <c r="B1162" s="2">
        <v>35</v>
      </c>
      <c r="D1162" s="1"/>
      <c r="E1162" s="1"/>
      <c r="F1162" s="1"/>
      <c r="G1162" s="1"/>
    </row>
    <row r="1163" spans="1:7">
      <c r="A1163" s="2">
        <v>350</v>
      </c>
      <c r="B1163" s="2">
        <v>20</v>
      </c>
      <c r="D1163" s="1"/>
      <c r="E1163" s="1"/>
      <c r="F1163" s="1"/>
      <c r="G1163" s="1"/>
    </row>
    <row r="1164" spans="1:7">
      <c r="A1164" s="2">
        <v>400</v>
      </c>
      <c r="B1164" s="2">
        <v>50</v>
      </c>
      <c r="D1164" s="1"/>
      <c r="E1164" s="1"/>
      <c r="F1164" s="1"/>
      <c r="G1164" s="1"/>
    </row>
    <row r="1165" spans="1:7">
      <c r="A1165" s="2">
        <v>300</v>
      </c>
      <c r="B1165" s="2">
        <v>40</v>
      </c>
      <c r="D1165" s="1"/>
      <c r="E1165" s="1"/>
      <c r="F1165" s="1"/>
      <c r="G1165" s="1"/>
    </row>
    <row r="1166" spans="1:7">
      <c r="A1166" s="2">
        <v>350</v>
      </c>
      <c r="B1166" s="2">
        <v>25</v>
      </c>
      <c r="D1166" s="1"/>
      <c r="E1166" s="1"/>
      <c r="F1166" s="1"/>
      <c r="G1166" s="1"/>
    </row>
    <row r="1167" spans="1:7">
      <c r="A1167" s="2">
        <v>250</v>
      </c>
      <c r="B1167" s="2">
        <v>25</v>
      </c>
      <c r="D1167" s="1"/>
      <c r="E1167" s="1"/>
      <c r="F1167" s="1"/>
      <c r="G1167" s="1"/>
    </row>
    <row r="1168" spans="1:7">
      <c r="A1168" s="2">
        <v>380</v>
      </c>
      <c r="B1168" s="2">
        <v>35</v>
      </c>
      <c r="D1168" s="1"/>
      <c r="E1168" s="1"/>
      <c r="F1168" s="1"/>
      <c r="G1168" s="1"/>
    </row>
    <row r="1169" spans="1:7">
      <c r="A1169" s="2">
        <v>400</v>
      </c>
      <c r="B1169" s="2">
        <v>50</v>
      </c>
      <c r="D1169" s="1"/>
      <c r="E1169" s="1"/>
      <c r="F1169" s="1"/>
      <c r="G1169" s="1"/>
    </row>
    <row r="1170" spans="1:7">
      <c r="A1170" s="2">
        <v>250</v>
      </c>
      <c r="B1170" s="2">
        <v>20</v>
      </c>
      <c r="D1170" s="1"/>
      <c r="E1170" s="1"/>
      <c r="F1170" s="1"/>
      <c r="G1170" s="1"/>
    </row>
    <row r="1171" spans="1:7">
      <c r="A1171" s="2">
        <v>320</v>
      </c>
      <c r="B1171" s="2">
        <v>25</v>
      </c>
      <c r="D1171" s="1"/>
      <c r="E1171" s="1"/>
      <c r="F1171" s="1"/>
      <c r="G1171" s="1"/>
    </row>
    <row r="1172" spans="1:7">
      <c r="A1172" s="2">
        <v>320</v>
      </c>
      <c r="B1172" s="2">
        <v>25</v>
      </c>
      <c r="D1172" s="1"/>
      <c r="E1172" s="1"/>
      <c r="F1172" s="1"/>
      <c r="G1172" s="1"/>
    </row>
    <row r="1173" spans="1:7">
      <c r="A1173" s="2">
        <v>280</v>
      </c>
      <c r="B1173" s="2">
        <v>20</v>
      </c>
      <c r="D1173" s="1"/>
      <c r="E1173" s="1"/>
      <c r="F1173" s="1"/>
      <c r="G1173" s="1"/>
    </row>
    <row r="1174" spans="1:7">
      <c r="A1174" s="2">
        <v>220</v>
      </c>
      <c r="B1174" s="2">
        <v>15</v>
      </c>
      <c r="D1174" s="1"/>
      <c r="E1174" s="1"/>
      <c r="F1174" s="1"/>
      <c r="G1174" s="1"/>
    </row>
    <row r="1175" spans="1:7">
      <c r="A1175" s="2">
        <v>290</v>
      </c>
      <c r="B1175" s="2">
        <v>27</v>
      </c>
      <c r="D1175" s="1"/>
      <c r="E1175" s="1"/>
      <c r="F1175" s="1"/>
      <c r="G1175" s="1"/>
    </row>
    <row r="1176" spans="1:7">
      <c r="A1176" s="2">
        <v>300</v>
      </c>
      <c r="B1176" s="2">
        <v>40</v>
      </c>
      <c r="D1176" s="1"/>
      <c r="E1176" s="1"/>
      <c r="F1176" s="1"/>
      <c r="G1176" s="1"/>
    </row>
    <row r="1177" spans="1:7">
      <c r="A1177" s="2">
        <v>400</v>
      </c>
      <c r="B1177" s="2">
        <v>30</v>
      </c>
      <c r="D1177" s="1"/>
      <c r="E1177" s="1"/>
      <c r="F1177" s="1"/>
      <c r="G1177" s="1"/>
    </row>
    <row r="1178" spans="1:7">
      <c r="A1178" s="2">
        <v>342</v>
      </c>
      <c r="B1178" s="2">
        <v>29</v>
      </c>
      <c r="D1178" s="1"/>
      <c r="E1178" s="1"/>
      <c r="F1178" s="1"/>
      <c r="G1178" s="1"/>
    </row>
    <row r="1179" spans="1:7">
      <c r="A1179" s="2">
        <v>292</v>
      </c>
      <c r="B1179" s="2">
        <v>50</v>
      </c>
      <c r="D1179" s="1"/>
      <c r="E1179" s="1"/>
      <c r="F1179" s="1"/>
      <c r="G1179" s="1"/>
    </row>
    <row r="1180" spans="1:7">
      <c r="A1180" s="2">
        <v>320</v>
      </c>
      <c r="B1180" s="2">
        <v>15</v>
      </c>
      <c r="D1180" s="1"/>
      <c r="E1180" s="1"/>
      <c r="F1180" s="1"/>
      <c r="G1180" s="1"/>
    </row>
    <row r="1181" spans="1:7">
      <c r="A1181" s="2">
        <v>350</v>
      </c>
      <c r="B1181" s="2">
        <v>25</v>
      </c>
      <c r="D1181" s="1"/>
      <c r="E1181" s="1"/>
      <c r="F1181" s="1"/>
      <c r="G1181" s="1"/>
    </row>
    <row r="1182" spans="1:7">
      <c r="A1182" s="2">
        <v>380</v>
      </c>
      <c r="B1182" s="2">
        <v>25</v>
      </c>
      <c r="D1182" s="1"/>
      <c r="E1182" s="1"/>
      <c r="F1182" s="1"/>
      <c r="G1182" s="1"/>
    </row>
    <row r="1183" spans="1:7">
      <c r="A1183" s="2">
        <v>250</v>
      </c>
      <c r="B1183" s="2">
        <v>20</v>
      </c>
      <c r="D1183" s="1"/>
      <c r="E1183" s="1"/>
      <c r="F1183" s="1"/>
      <c r="G1183" s="1"/>
    </row>
    <row r="1184" spans="1:7">
      <c r="A1184" s="2">
        <v>247</v>
      </c>
      <c r="B1184" s="2">
        <v>16</v>
      </c>
      <c r="D1184" s="1"/>
      <c r="E1184" s="1"/>
      <c r="F1184" s="1"/>
      <c r="G1184" s="1"/>
    </row>
    <row r="1185" spans="1:7">
      <c r="A1185" s="2">
        <v>397</v>
      </c>
      <c r="B1185" s="2">
        <v>31</v>
      </c>
      <c r="D1185" s="1"/>
      <c r="E1185" s="1"/>
      <c r="F1185" s="1"/>
      <c r="G1185" s="1"/>
    </row>
    <row r="1186" spans="1:7">
      <c r="A1186" s="2">
        <v>300</v>
      </c>
      <c r="B1186" s="2">
        <v>15</v>
      </c>
      <c r="D1186" s="1"/>
      <c r="E1186" s="1"/>
      <c r="F1186" s="1"/>
      <c r="G1186" s="1"/>
    </row>
    <row r="1187" spans="1:7">
      <c r="A1187" s="2">
        <v>280</v>
      </c>
      <c r="B1187" s="2">
        <v>15</v>
      </c>
      <c r="D1187" s="1"/>
      <c r="E1187" s="1"/>
      <c r="F1187" s="1"/>
      <c r="G1187" s="1"/>
    </row>
    <row r="1188" spans="1:7">
      <c r="A1188" s="2">
        <v>320</v>
      </c>
      <c r="B1188" s="2">
        <v>40</v>
      </c>
      <c r="D1188" s="1"/>
      <c r="E1188" s="1"/>
      <c r="F1188" s="1"/>
      <c r="G1188" s="1"/>
    </row>
    <row r="1189" spans="1:7">
      <c r="A1189" s="2">
        <v>280</v>
      </c>
      <c r="B1189" s="2">
        <v>20</v>
      </c>
      <c r="D1189" s="1"/>
      <c r="E1189" s="1"/>
      <c r="F1189" s="1"/>
      <c r="G1189" s="1"/>
    </row>
    <row r="1190" spans="1:7">
      <c r="A1190" s="2">
        <v>434</v>
      </c>
      <c r="B1190" s="2">
        <v>36</v>
      </c>
      <c r="D1190" s="1"/>
      <c r="E1190" s="1"/>
      <c r="F1190" s="1"/>
      <c r="G1190" s="1"/>
    </row>
    <row r="1191" spans="1:7">
      <c r="A1191" s="2">
        <v>300</v>
      </c>
      <c r="B1191" s="2">
        <v>15</v>
      </c>
      <c r="D1191" s="1"/>
      <c r="E1191" s="1"/>
      <c r="F1191" s="1"/>
      <c r="G1191" s="1"/>
    </row>
    <row r="1192" spans="1:7">
      <c r="A1192" s="2">
        <v>300</v>
      </c>
      <c r="B1192" s="2">
        <v>30</v>
      </c>
      <c r="D1192" s="1"/>
      <c r="E1192" s="1"/>
      <c r="F1192" s="1"/>
      <c r="G1192" s="1"/>
    </row>
    <row r="1193" spans="1:7">
      <c r="A1193" s="2">
        <v>220</v>
      </c>
      <c r="B1193" s="2">
        <v>20</v>
      </c>
      <c r="D1193" s="1"/>
      <c r="E1193" s="1"/>
      <c r="F1193" s="1"/>
      <c r="G1193" s="1"/>
    </row>
    <row r="1194" spans="1:7">
      <c r="A1194" s="2">
        <v>400</v>
      </c>
      <c r="B1194" s="2">
        <v>40</v>
      </c>
      <c r="D1194" s="1"/>
      <c r="E1194" s="1"/>
      <c r="F1194" s="1"/>
      <c r="G1194" s="1"/>
    </row>
    <row r="1195" spans="1:7">
      <c r="A1195" s="2">
        <v>250</v>
      </c>
      <c r="B1195" s="2">
        <v>20</v>
      </c>
      <c r="D1195" s="1"/>
      <c r="E1195" s="1"/>
      <c r="F1195" s="1"/>
      <c r="G1195" s="1"/>
    </row>
    <row r="1196" spans="1:7">
      <c r="A1196" s="2">
        <v>300</v>
      </c>
      <c r="B1196" s="2">
        <v>40</v>
      </c>
      <c r="D1196" s="1"/>
      <c r="E1196" s="1"/>
      <c r="F1196" s="1"/>
      <c r="G1196" s="1"/>
    </row>
    <row r="1197" spans="1:7">
      <c r="A1197" s="2">
        <v>350</v>
      </c>
      <c r="B1197" s="2">
        <v>40</v>
      </c>
      <c r="D1197" s="1"/>
      <c r="E1197" s="1"/>
      <c r="F1197" s="1"/>
      <c r="G1197" s="1"/>
    </row>
    <row r="1198" spans="1:7">
      <c r="A1198" s="2">
        <v>342</v>
      </c>
      <c r="B1198" s="2">
        <v>29</v>
      </c>
      <c r="D1198" s="1"/>
      <c r="E1198" s="1"/>
      <c r="F1198" s="1"/>
      <c r="G1198" s="1"/>
    </row>
    <row r="1199" spans="1:7">
      <c r="A1199" s="2">
        <v>320</v>
      </c>
      <c r="B1199" s="2">
        <v>40</v>
      </c>
      <c r="D1199" s="1"/>
      <c r="E1199" s="1"/>
      <c r="F1199" s="1"/>
      <c r="G1199" s="1"/>
    </row>
    <row r="1200" spans="1:7">
      <c r="A1200" s="2">
        <v>280</v>
      </c>
      <c r="B1200" s="2">
        <v>25</v>
      </c>
      <c r="D1200" s="1"/>
      <c r="E1200" s="1"/>
      <c r="F1200" s="1"/>
      <c r="G1200" s="1"/>
    </row>
    <row r="1201" spans="1:7">
      <c r="A1201" s="2">
        <v>280</v>
      </c>
      <c r="B1201" s="2">
        <v>20</v>
      </c>
      <c r="D1201" s="1"/>
      <c r="E1201" s="1"/>
      <c r="F1201" s="1"/>
      <c r="G1201" s="1"/>
    </row>
    <row r="1202" spans="1:7">
      <c r="A1202" s="2">
        <v>280</v>
      </c>
      <c r="B1202" s="2">
        <v>15</v>
      </c>
      <c r="D1202" s="1"/>
      <c r="E1202" s="1"/>
      <c r="F1202" s="1"/>
      <c r="G1202" s="1"/>
    </row>
    <row r="1203" spans="1:7">
      <c r="A1203" s="2">
        <v>300</v>
      </c>
      <c r="B1203" s="2">
        <v>20</v>
      </c>
      <c r="D1203" s="1"/>
      <c r="E1203" s="1"/>
      <c r="F1203" s="1"/>
      <c r="G1203" s="1"/>
    </row>
    <row r="1204" spans="1:7">
      <c r="A1204" s="2">
        <v>300</v>
      </c>
      <c r="B1204" s="2">
        <v>35</v>
      </c>
      <c r="D1204" s="1"/>
      <c r="E1204" s="1"/>
      <c r="F1204" s="1"/>
      <c r="G1204" s="1"/>
    </row>
    <row r="1205" spans="1:7">
      <c r="A1205" s="2">
        <v>280</v>
      </c>
      <c r="B1205" s="2">
        <v>15</v>
      </c>
      <c r="D1205" s="1"/>
      <c r="E1205" s="1"/>
      <c r="F1205" s="1"/>
      <c r="G1205" s="1"/>
    </row>
    <row r="1206" spans="1:7">
      <c r="A1206" s="2">
        <v>439</v>
      </c>
      <c r="B1206" s="2">
        <v>39</v>
      </c>
      <c r="D1206" s="1"/>
      <c r="E1206" s="1"/>
      <c r="F1206" s="1"/>
      <c r="G1206" s="1"/>
    </row>
    <row r="1207" spans="1:7">
      <c r="A1207" s="2">
        <v>380</v>
      </c>
      <c r="B1207" s="2">
        <v>10</v>
      </c>
      <c r="D1207" s="1"/>
      <c r="E1207" s="1"/>
      <c r="F1207" s="1"/>
      <c r="G1207" s="1"/>
    </row>
    <row r="1208" spans="1:7">
      <c r="A1208" s="2">
        <v>247</v>
      </c>
      <c r="B1208" s="2">
        <v>16</v>
      </c>
      <c r="D1208" s="1"/>
      <c r="E1208" s="1"/>
      <c r="F1208" s="1"/>
      <c r="G1208" s="1"/>
    </row>
    <row r="1209" spans="1:7">
      <c r="A1209" s="2">
        <v>220</v>
      </c>
      <c r="B1209" s="2">
        <v>15</v>
      </c>
      <c r="D1209" s="1"/>
      <c r="E1209" s="1"/>
      <c r="F1209" s="1"/>
      <c r="G1209" s="1"/>
    </row>
    <row r="1210" spans="1:7">
      <c r="A1210" s="2">
        <v>280</v>
      </c>
      <c r="B1210" s="2">
        <v>15</v>
      </c>
      <c r="D1210" s="1"/>
      <c r="E1210" s="1"/>
      <c r="F1210" s="1"/>
      <c r="G1210" s="1"/>
    </row>
    <row r="1211" spans="1:7">
      <c r="A1211" s="2">
        <v>280</v>
      </c>
      <c r="B1211" s="2">
        <v>15</v>
      </c>
      <c r="D1211" s="1"/>
      <c r="E1211" s="1"/>
      <c r="F1211" s="1"/>
      <c r="G1211" s="1"/>
    </row>
    <row r="1212" spans="1:7">
      <c r="A1212" s="2">
        <v>400</v>
      </c>
      <c r="B1212" s="2">
        <v>40</v>
      </c>
      <c r="D1212" s="1"/>
      <c r="E1212" s="1"/>
      <c r="F1212" s="1"/>
      <c r="G1212" s="1"/>
    </row>
    <row r="1213" spans="1:7">
      <c r="A1213" s="2">
        <v>250</v>
      </c>
      <c r="B1213" s="2">
        <v>20</v>
      </c>
      <c r="D1213" s="1"/>
      <c r="E1213" s="1"/>
      <c r="F1213" s="1"/>
      <c r="G1213" s="1"/>
    </row>
    <row r="1214" spans="1:7">
      <c r="A1214" s="2">
        <v>438</v>
      </c>
      <c r="B1214" s="2">
        <v>35</v>
      </c>
      <c r="D1214" s="1"/>
      <c r="E1214" s="1"/>
      <c r="F1214" s="1"/>
      <c r="G1214" s="1"/>
    </row>
    <row r="1215" spans="1:7">
      <c r="A1215" s="2">
        <v>220</v>
      </c>
      <c r="B1215" s="2">
        <v>15</v>
      </c>
      <c r="D1215" s="1"/>
      <c r="E1215" s="1"/>
      <c r="F1215" s="1"/>
      <c r="G1215" s="1"/>
    </row>
    <row r="1216" spans="1:7">
      <c r="A1216" s="2">
        <v>250</v>
      </c>
      <c r="B1216" s="2">
        <v>20</v>
      </c>
      <c r="D1216" s="1"/>
      <c r="E1216" s="1"/>
      <c r="F1216" s="1"/>
      <c r="G1216" s="1"/>
    </row>
    <row r="1217" spans="1:7">
      <c r="A1217" s="2">
        <v>400</v>
      </c>
      <c r="B1217" s="2">
        <v>35</v>
      </c>
      <c r="D1217" s="1"/>
      <c r="E1217" s="1"/>
      <c r="F1217" s="1"/>
      <c r="G1217" s="1"/>
    </row>
    <row r="1218" spans="1:7">
      <c r="A1218" s="2">
        <v>350</v>
      </c>
      <c r="B1218" s="2">
        <v>25</v>
      </c>
      <c r="D1218" s="1"/>
      <c r="E1218" s="1"/>
      <c r="F1218" s="1"/>
      <c r="G1218" s="1"/>
    </row>
    <row r="1219" spans="1:7">
      <c r="A1219" s="2">
        <v>220</v>
      </c>
      <c r="B1219" s="2">
        <v>15</v>
      </c>
      <c r="D1219" s="1"/>
      <c r="E1219" s="1"/>
      <c r="F1219" s="1"/>
      <c r="G1219" s="1"/>
    </row>
    <row r="1220" spans="1:7">
      <c r="A1220" s="2">
        <v>350</v>
      </c>
      <c r="B1220" s="2">
        <v>20</v>
      </c>
      <c r="D1220" s="1"/>
      <c r="E1220" s="1"/>
      <c r="F1220" s="1"/>
      <c r="G1220" s="1"/>
    </row>
    <row r="1221" spans="1:7">
      <c r="A1221" s="2">
        <v>350</v>
      </c>
      <c r="B1221" s="2">
        <v>30</v>
      </c>
      <c r="D1221" s="1"/>
      <c r="E1221" s="1"/>
      <c r="F1221" s="1"/>
      <c r="G1221" s="1"/>
    </row>
    <row r="1222" spans="1:7">
      <c r="A1222" s="2">
        <v>400</v>
      </c>
      <c r="B1222" s="2">
        <v>40</v>
      </c>
      <c r="D1222" s="1"/>
      <c r="E1222" s="1"/>
      <c r="F1222" s="1"/>
      <c r="G1222" s="1"/>
    </row>
    <row r="1223" spans="1:7">
      <c r="A1223" s="2">
        <v>350</v>
      </c>
      <c r="B1223" s="2">
        <v>35</v>
      </c>
      <c r="D1223" s="1"/>
      <c r="E1223" s="1"/>
      <c r="F1223" s="1"/>
      <c r="G1223" s="1"/>
    </row>
    <row r="1224" spans="1:7">
      <c r="A1224" s="2">
        <v>230</v>
      </c>
      <c r="B1224" s="2">
        <v>30</v>
      </c>
      <c r="D1224" s="1"/>
      <c r="E1224" s="1"/>
      <c r="F1224" s="1"/>
      <c r="G1224" s="1"/>
    </row>
    <row r="1225" spans="1:7">
      <c r="A1225" s="2">
        <v>250</v>
      </c>
      <c r="B1225" s="2">
        <v>40</v>
      </c>
      <c r="D1225" s="1"/>
      <c r="E1225" s="1"/>
      <c r="F1225" s="1"/>
      <c r="G1225" s="1"/>
    </row>
    <row r="1226" spans="1:7">
      <c r="A1226" s="2">
        <v>208</v>
      </c>
      <c r="B1226" s="2">
        <v>22</v>
      </c>
      <c r="D1226" s="1"/>
      <c r="E1226" s="1"/>
      <c r="F1226" s="1"/>
      <c r="G1226" s="1"/>
    </row>
    <row r="1227" spans="1:7">
      <c r="A1227" s="2">
        <v>350</v>
      </c>
      <c r="B1227" s="2">
        <v>35</v>
      </c>
      <c r="D1227" s="1"/>
      <c r="E1227" s="1"/>
      <c r="F1227" s="1"/>
      <c r="G1227" s="1"/>
    </row>
    <row r="1228" spans="1:7">
      <c r="A1228" s="2">
        <v>220</v>
      </c>
      <c r="B1228" s="2">
        <v>20</v>
      </c>
      <c r="D1228" s="1"/>
      <c r="E1228" s="1"/>
      <c r="F1228" s="1"/>
      <c r="G1228" s="1"/>
    </row>
    <row r="1229" spans="1:7">
      <c r="A1229" s="2">
        <v>350</v>
      </c>
      <c r="B1229" s="2">
        <v>20</v>
      </c>
      <c r="D1229" s="1"/>
      <c r="E1229" s="1"/>
      <c r="F1229" s="1"/>
      <c r="G1229" s="1"/>
    </row>
    <row r="1230" spans="1:7">
      <c r="A1230" s="2">
        <v>240</v>
      </c>
      <c r="B1230" s="2">
        <v>20</v>
      </c>
      <c r="D1230" s="1"/>
      <c r="E1230" s="1"/>
      <c r="F1230" s="1"/>
      <c r="G1230" s="1"/>
    </row>
    <row r="1231" spans="1:7">
      <c r="A1231" s="2">
        <v>350</v>
      </c>
      <c r="B1231" s="2">
        <v>35</v>
      </c>
      <c r="D1231" s="1"/>
      <c r="E1231" s="1"/>
      <c r="F1231" s="1"/>
      <c r="G1231" s="1"/>
    </row>
    <row r="1232" spans="1:7">
      <c r="A1232" s="2">
        <v>220</v>
      </c>
      <c r="B1232" s="2">
        <v>15</v>
      </c>
      <c r="D1232" s="1"/>
      <c r="E1232" s="1"/>
      <c r="F1232" s="1"/>
      <c r="G1232" s="1"/>
    </row>
    <row r="1233" spans="1:7">
      <c r="A1233" s="2">
        <v>400</v>
      </c>
      <c r="B1233" s="2">
        <v>40</v>
      </c>
      <c r="D1233" s="1"/>
      <c r="E1233" s="1"/>
      <c r="F1233" s="1"/>
      <c r="G1233" s="1"/>
    </row>
    <row r="1234" spans="1:7">
      <c r="A1234" s="2">
        <v>350</v>
      </c>
      <c r="B1234" s="2">
        <v>40</v>
      </c>
      <c r="D1234" s="1"/>
      <c r="E1234" s="1"/>
      <c r="F1234" s="1"/>
      <c r="G1234" s="1"/>
    </row>
    <row r="1235" spans="1:7">
      <c r="A1235" s="2">
        <v>250</v>
      </c>
      <c r="B1235" s="2">
        <v>20</v>
      </c>
      <c r="D1235" s="1"/>
      <c r="E1235" s="1"/>
      <c r="F1235" s="1"/>
      <c r="G1235" s="1"/>
    </row>
    <row r="1236" spans="1:7">
      <c r="A1236" s="2">
        <v>350</v>
      </c>
      <c r="B1236" s="2">
        <v>25</v>
      </c>
      <c r="D1236" s="1"/>
      <c r="E1236" s="1"/>
      <c r="F1236" s="1"/>
      <c r="G1236" s="1"/>
    </row>
    <row r="1237" spans="1:7">
      <c r="A1237" s="2">
        <v>350</v>
      </c>
      <c r="B1237" s="2">
        <v>30</v>
      </c>
      <c r="D1237" s="1"/>
      <c r="E1237" s="1"/>
      <c r="F1237" s="1"/>
      <c r="G1237" s="1"/>
    </row>
    <row r="1238" spans="1:7">
      <c r="A1238" s="2">
        <v>300</v>
      </c>
      <c r="B1238" s="2">
        <v>15</v>
      </c>
      <c r="D1238" s="1"/>
      <c r="E1238" s="1"/>
      <c r="F1238" s="1"/>
      <c r="G1238" s="1"/>
    </row>
    <row r="1239" spans="1:7">
      <c r="A1239" s="2">
        <v>280</v>
      </c>
      <c r="B1239" s="2">
        <v>25</v>
      </c>
      <c r="D1239" s="1"/>
      <c r="E1239" s="1"/>
      <c r="F1239" s="1"/>
      <c r="G1239" s="1"/>
    </row>
    <row r="1240" spans="1:7">
      <c r="A1240" s="2">
        <v>280</v>
      </c>
      <c r="B1240" s="2">
        <v>15</v>
      </c>
      <c r="D1240" s="1"/>
      <c r="E1240" s="1"/>
      <c r="F1240" s="1"/>
      <c r="G1240" s="1"/>
    </row>
    <row r="1241" spans="1:7">
      <c r="A1241" s="2">
        <v>453</v>
      </c>
      <c r="B1241" s="2">
        <v>54</v>
      </c>
      <c r="D1241" s="1"/>
      <c r="E1241" s="1"/>
      <c r="F1241" s="1"/>
      <c r="G1241" s="1"/>
    </row>
    <row r="1242" spans="1:7">
      <c r="A1242" s="2">
        <v>320</v>
      </c>
      <c r="B1242" s="2">
        <v>25</v>
      </c>
      <c r="D1242" s="1"/>
      <c r="E1242" s="1"/>
      <c r="F1242" s="1"/>
      <c r="G1242" s="1"/>
    </row>
    <row r="1243" spans="1:7">
      <c r="A1243" s="2">
        <v>208</v>
      </c>
      <c r="B1243" s="2">
        <v>22</v>
      </c>
      <c r="D1243" s="1"/>
      <c r="E1243" s="1"/>
      <c r="F1243" s="1"/>
      <c r="G1243" s="1"/>
    </row>
    <row r="1244" spans="1:7">
      <c r="A1244" s="2">
        <v>300</v>
      </c>
      <c r="B1244" s="2">
        <v>15</v>
      </c>
      <c r="D1244" s="1"/>
      <c r="E1244" s="1"/>
      <c r="F1244" s="1"/>
      <c r="G1244" s="1"/>
    </row>
    <row r="1245" spans="1:7">
      <c r="A1245" s="2">
        <v>280</v>
      </c>
      <c r="B1245" s="2">
        <v>20</v>
      </c>
      <c r="D1245" s="1"/>
      <c r="E1245" s="1"/>
      <c r="F1245" s="1"/>
      <c r="G1245" s="1"/>
    </row>
    <row r="1246" spans="1:7">
      <c r="A1246" s="2">
        <v>320</v>
      </c>
      <c r="B1246" s="2">
        <v>30</v>
      </c>
      <c r="D1246" s="1"/>
      <c r="E1246" s="1"/>
      <c r="F1246" s="1"/>
      <c r="G1246" s="1"/>
    </row>
    <row r="1247" spans="1:7">
      <c r="A1247" s="2">
        <v>300</v>
      </c>
      <c r="B1247" s="2">
        <v>40</v>
      </c>
      <c r="D1247" s="1"/>
      <c r="E1247" s="1"/>
      <c r="F1247" s="1"/>
      <c r="G1247" s="1"/>
    </row>
    <row r="1248" spans="1:7">
      <c r="A1248" s="2">
        <v>302</v>
      </c>
      <c r="B1248" s="2">
        <v>27</v>
      </c>
      <c r="D1248" s="1"/>
      <c r="E1248" s="1"/>
      <c r="F1248" s="1"/>
      <c r="G1248" s="1"/>
    </row>
    <row r="1249" spans="1:7">
      <c r="A1249" s="2">
        <v>250</v>
      </c>
      <c r="B1249" s="2">
        <v>35</v>
      </c>
      <c r="D1249" s="1"/>
      <c r="E1249" s="1"/>
      <c r="F1249" s="1"/>
      <c r="G1249" s="1"/>
    </row>
    <row r="1250" spans="1:7">
      <c r="A1250" s="2">
        <v>320</v>
      </c>
      <c r="B1250" s="2">
        <v>40</v>
      </c>
      <c r="D1250" s="1"/>
      <c r="E1250" s="1"/>
      <c r="F1250" s="1"/>
      <c r="G1250" s="1"/>
    </row>
    <row r="1251" spans="1:7">
      <c r="A1251" s="2">
        <v>284</v>
      </c>
      <c r="B1251" s="2">
        <v>32</v>
      </c>
      <c r="D1251" s="1"/>
      <c r="E1251" s="1"/>
      <c r="F1251" s="1"/>
      <c r="G1251" s="1"/>
    </row>
    <row r="1252" spans="1:7">
      <c r="A1252" s="2">
        <v>453</v>
      </c>
      <c r="B1252" s="2">
        <v>54</v>
      </c>
      <c r="D1252" s="1"/>
      <c r="E1252" s="1"/>
      <c r="F1252" s="1"/>
      <c r="G1252" s="1"/>
    </row>
    <row r="1253" spans="1:7">
      <c r="A1253" s="2">
        <v>400</v>
      </c>
      <c r="B1253" s="2">
        <v>25</v>
      </c>
      <c r="D1253" s="1"/>
      <c r="E1253" s="1"/>
      <c r="F1253" s="1"/>
      <c r="G1253" s="1"/>
    </row>
    <row r="1254" spans="1:7">
      <c r="A1254" s="2">
        <v>320</v>
      </c>
      <c r="B1254" s="2">
        <v>30</v>
      </c>
      <c r="D1254" s="1"/>
      <c r="E1254" s="1"/>
      <c r="F1254" s="1"/>
      <c r="G1254" s="1"/>
    </row>
    <row r="1255" spans="1:7">
      <c r="A1255" s="2">
        <v>434</v>
      </c>
      <c r="B1255" s="2">
        <v>36</v>
      </c>
      <c r="D1255" s="1"/>
      <c r="E1255" s="1"/>
      <c r="F1255" s="1"/>
      <c r="G1255" s="1"/>
    </row>
    <row r="1256" spans="1:7">
      <c r="A1256" s="2">
        <v>300</v>
      </c>
      <c r="B1256" s="2">
        <v>15</v>
      </c>
      <c r="D1256" s="1"/>
      <c r="E1256" s="1"/>
      <c r="F1256" s="1"/>
      <c r="G1256" s="1"/>
    </row>
    <row r="1257" spans="1:7">
      <c r="A1257" s="2">
        <v>400</v>
      </c>
      <c r="B1257" s="2">
        <v>45</v>
      </c>
      <c r="D1257" s="1"/>
      <c r="E1257" s="1"/>
      <c r="F1257" s="1"/>
      <c r="G1257" s="1"/>
    </row>
    <row r="1258" spans="1:7">
      <c r="A1258" s="2">
        <v>300</v>
      </c>
      <c r="B1258" s="2">
        <v>25</v>
      </c>
      <c r="D1258" s="1"/>
      <c r="E1258" s="1"/>
      <c r="F1258" s="1"/>
      <c r="G1258" s="1"/>
    </row>
    <row r="1259" spans="1:7">
      <c r="A1259" s="2">
        <v>300</v>
      </c>
      <c r="B1259" s="2">
        <v>25</v>
      </c>
      <c r="D1259" s="1"/>
      <c r="E1259" s="1"/>
      <c r="F1259" s="1"/>
      <c r="G1259" s="1"/>
    </row>
    <row r="1260" spans="1:7">
      <c r="A1260" s="2">
        <v>412</v>
      </c>
      <c r="B1260" s="2">
        <v>38</v>
      </c>
      <c r="D1260" s="1"/>
      <c r="E1260" s="1"/>
      <c r="F1260" s="1"/>
      <c r="G1260" s="1"/>
    </row>
    <row r="1261" spans="1:7">
      <c r="A1261" s="2">
        <v>491</v>
      </c>
      <c r="B1261" s="2">
        <v>32</v>
      </c>
      <c r="D1261" s="1"/>
      <c r="E1261" s="1"/>
      <c r="F1261" s="1"/>
      <c r="G1261" s="1"/>
    </row>
    <row r="1262" spans="1:7">
      <c r="A1262" s="2">
        <v>300</v>
      </c>
      <c r="B1262" s="2">
        <v>20</v>
      </c>
      <c r="D1262" s="1"/>
      <c r="E1262" s="1"/>
      <c r="F1262" s="1"/>
      <c r="G1262" s="1"/>
    </row>
    <row r="1263" spans="1:7">
      <c r="A1263" s="2">
        <v>270</v>
      </c>
      <c r="B1263" s="2">
        <v>40</v>
      </c>
      <c r="D1263" s="1"/>
      <c r="E1263" s="1"/>
      <c r="F1263" s="1"/>
      <c r="G1263" s="1"/>
    </row>
    <row r="1264" spans="1:7">
      <c r="A1264" s="2">
        <v>400</v>
      </c>
      <c r="B1264" s="2">
        <v>45</v>
      </c>
      <c r="D1264" s="1"/>
      <c r="E1264" s="1"/>
      <c r="F1264" s="1"/>
      <c r="G1264" s="1"/>
    </row>
    <row r="1265" spans="1:7">
      <c r="A1265" s="2">
        <v>400</v>
      </c>
      <c r="B1265" s="2">
        <v>25</v>
      </c>
      <c r="D1265" s="1"/>
      <c r="E1265" s="1"/>
      <c r="F1265" s="1"/>
      <c r="G1265" s="1"/>
    </row>
    <row r="1266" spans="1:7">
      <c r="A1266" s="2">
        <v>300</v>
      </c>
      <c r="B1266" s="2">
        <v>15</v>
      </c>
      <c r="D1266" s="1"/>
      <c r="E1266" s="1"/>
      <c r="F1266" s="1"/>
      <c r="G1266" s="1"/>
    </row>
    <row r="1267" spans="1:7">
      <c r="A1267" s="2">
        <v>380</v>
      </c>
      <c r="B1267" s="2">
        <v>30</v>
      </c>
      <c r="D1267" s="1"/>
      <c r="E1267" s="1"/>
      <c r="F1267" s="1"/>
      <c r="G1267" s="1"/>
    </row>
    <row r="1268" spans="1:7">
      <c r="A1268" s="2">
        <v>320</v>
      </c>
      <c r="B1268" s="2">
        <v>35</v>
      </c>
      <c r="D1268" s="1"/>
      <c r="E1268" s="1"/>
      <c r="F1268" s="1"/>
      <c r="G1268" s="1"/>
    </row>
    <row r="1269" spans="1:7">
      <c r="A1269" s="2">
        <v>280</v>
      </c>
      <c r="B1269" s="2">
        <v>15</v>
      </c>
      <c r="D1269" s="1"/>
      <c r="E1269" s="1"/>
      <c r="F1269" s="1"/>
      <c r="G1269" s="1"/>
    </row>
    <row r="1270" spans="1:7">
      <c r="A1270" s="2">
        <v>350</v>
      </c>
      <c r="B1270" s="2">
        <v>20</v>
      </c>
      <c r="D1270" s="1"/>
      <c r="E1270" s="1"/>
      <c r="F1270" s="1"/>
      <c r="G1270" s="1"/>
    </row>
    <row r="1271" spans="1:7">
      <c r="A1271" s="2">
        <v>220</v>
      </c>
      <c r="B1271" s="2">
        <v>10</v>
      </c>
      <c r="D1271" s="1"/>
      <c r="E1271" s="1"/>
      <c r="F1271" s="1"/>
      <c r="G1271" s="1"/>
    </row>
    <row r="1272" spans="1:7">
      <c r="A1272" s="2">
        <v>320</v>
      </c>
      <c r="B1272" s="2">
        <v>25</v>
      </c>
      <c r="D1272" s="1"/>
      <c r="E1272" s="1"/>
      <c r="F1272" s="1"/>
      <c r="G1272" s="1"/>
    </row>
    <row r="1273" spans="1:7">
      <c r="A1273" s="2">
        <v>350</v>
      </c>
      <c r="B1273" s="2">
        <v>45</v>
      </c>
      <c r="D1273" s="1"/>
      <c r="E1273" s="1"/>
      <c r="F1273" s="1"/>
      <c r="G1273" s="1"/>
    </row>
    <row r="1274" spans="1:7">
      <c r="A1274" s="2">
        <v>412</v>
      </c>
      <c r="B1274" s="2">
        <v>38</v>
      </c>
      <c r="D1274" s="1"/>
      <c r="E1274" s="1"/>
      <c r="F1274" s="1"/>
      <c r="G1274" s="1"/>
    </row>
    <row r="1275" spans="1:7">
      <c r="A1275" s="2">
        <v>220</v>
      </c>
      <c r="B1275" s="2">
        <v>15</v>
      </c>
      <c r="D1275" s="1"/>
      <c r="E1275" s="1"/>
      <c r="F1275" s="1"/>
      <c r="G1275" s="1"/>
    </row>
    <row r="1276" spans="1:7">
      <c r="A1276" s="2">
        <v>350</v>
      </c>
      <c r="B1276" s="2">
        <v>25</v>
      </c>
      <c r="D1276" s="1"/>
      <c r="E1276" s="1"/>
      <c r="F1276" s="1"/>
      <c r="G1276" s="1"/>
    </row>
    <row r="1277" spans="1:7">
      <c r="A1277" s="2">
        <v>320</v>
      </c>
      <c r="B1277" s="2">
        <v>25</v>
      </c>
      <c r="D1277" s="1"/>
      <c r="E1277" s="1"/>
      <c r="F1277" s="1"/>
      <c r="G1277" s="1"/>
    </row>
    <row r="1278" spans="1:7">
      <c r="A1278" s="2">
        <v>350</v>
      </c>
      <c r="B1278" s="2">
        <v>25</v>
      </c>
      <c r="D1278" s="1"/>
      <c r="E1278" s="1"/>
      <c r="F1278" s="1"/>
      <c r="G1278" s="1"/>
    </row>
    <row r="1279" spans="1:7">
      <c r="A1279" s="2">
        <v>250</v>
      </c>
      <c r="B1279" s="2">
        <v>25</v>
      </c>
      <c r="D1279" s="1"/>
      <c r="E1279" s="1"/>
      <c r="F1279" s="1"/>
      <c r="G1279" s="1"/>
    </row>
    <row r="1280" spans="1:7">
      <c r="A1280" s="2">
        <v>429</v>
      </c>
      <c r="B1280" s="2">
        <v>42</v>
      </c>
      <c r="D1280" s="1"/>
      <c r="E1280" s="1"/>
      <c r="F1280" s="1"/>
      <c r="G1280" s="1"/>
    </row>
    <row r="1281" spans="1:7">
      <c r="A1281" s="2">
        <v>280</v>
      </c>
      <c r="B1281" s="2">
        <v>23</v>
      </c>
      <c r="D1281" s="1"/>
      <c r="E1281" s="1"/>
      <c r="F1281" s="1"/>
      <c r="G1281" s="1"/>
    </row>
    <row r="1282" spans="1:7">
      <c r="A1282" s="2">
        <v>400</v>
      </c>
      <c r="B1282" s="2">
        <v>35</v>
      </c>
      <c r="D1282" s="1"/>
      <c r="E1282" s="1"/>
      <c r="F1282" s="1"/>
      <c r="G1282" s="1"/>
    </row>
    <row r="1283" spans="1:7">
      <c r="A1283" s="2">
        <v>300</v>
      </c>
      <c r="B1283" s="2">
        <v>20</v>
      </c>
      <c r="D1283" s="1"/>
      <c r="E1283" s="1"/>
      <c r="F1283" s="1"/>
      <c r="G1283" s="1"/>
    </row>
    <row r="1284" spans="1:7">
      <c r="A1284" s="2">
        <v>280</v>
      </c>
      <c r="B1284" s="2">
        <v>15</v>
      </c>
      <c r="D1284" s="1"/>
      <c r="E1284" s="1"/>
      <c r="F1284" s="1"/>
      <c r="G1284" s="1"/>
    </row>
    <row r="1285" spans="1:7">
      <c r="A1285" s="2">
        <v>400</v>
      </c>
      <c r="B1285" s="2">
        <v>40</v>
      </c>
      <c r="D1285" s="1"/>
      <c r="E1285" s="1"/>
      <c r="F1285" s="1"/>
      <c r="G1285" s="1"/>
    </row>
    <row r="1286" spans="1:7">
      <c r="A1286" s="2">
        <v>400</v>
      </c>
      <c r="B1286" s="2">
        <v>40</v>
      </c>
      <c r="D1286" s="1"/>
      <c r="E1286" s="1"/>
      <c r="F1286" s="1"/>
      <c r="G1286" s="1"/>
    </row>
    <row r="1287" spans="1:7">
      <c r="A1287" s="2">
        <v>300</v>
      </c>
      <c r="B1287" s="2">
        <v>25</v>
      </c>
      <c r="D1287" s="1"/>
      <c r="E1287" s="1"/>
      <c r="F1287" s="1"/>
      <c r="G1287" s="1"/>
    </row>
    <row r="1288" spans="1:7">
      <c r="A1288" s="2">
        <v>208</v>
      </c>
      <c r="B1288" s="2">
        <v>22</v>
      </c>
      <c r="D1288" s="1"/>
      <c r="E1288" s="1"/>
      <c r="F1288" s="1"/>
      <c r="G1288" s="1"/>
    </row>
    <row r="1289" spans="1:7">
      <c r="A1289" s="2">
        <v>230</v>
      </c>
      <c r="B1289" s="2">
        <v>30</v>
      </c>
      <c r="D1289" s="1"/>
      <c r="E1289" s="1"/>
      <c r="F1289" s="1"/>
      <c r="G1289" s="1"/>
    </row>
    <row r="1290" spans="1:7">
      <c r="A1290" s="2">
        <v>220</v>
      </c>
      <c r="B1290" s="2">
        <v>15</v>
      </c>
      <c r="D1290" s="1"/>
      <c r="E1290" s="1"/>
      <c r="F1290" s="1"/>
      <c r="G1290" s="1"/>
    </row>
    <row r="1291" spans="1:7">
      <c r="A1291" s="2">
        <v>300</v>
      </c>
      <c r="B1291" s="2">
        <v>30</v>
      </c>
      <c r="D1291" s="1"/>
      <c r="E1291" s="1"/>
      <c r="F1291" s="1"/>
      <c r="G1291" s="1"/>
    </row>
    <row r="1292" spans="1:7">
      <c r="A1292" s="2">
        <v>300</v>
      </c>
      <c r="B1292" s="2">
        <v>15</v>
      </c>
      <c r="D1292" s="1"/>
      <c r="E1292" s="1"/>
      <c r="F1292" s="1"/>
      <c r="G1292" s="1"/>
    </row>
    <row r="1293" spans="1:7">
      <c r="A1293" s="2">
        <v>400</v>
      </c>
      <c r="B1293" s="2">
        <v>50</v>
      </c>
      <c r="D1293" s="1"/>
      <c r="E1293" s="1"/>
      <c r="F1293" s="1"/>
      <c r="G1293" s="1"/>
    </row>
    <row r="1294" spans="1:7">
      <c r="A1294" s="2">
        <v>208</v>
      </c>
      <c r="B1294" s="2">
        <v>22</v>
      </c>
      <c r="D1294" s="1"/>
      <c r="E1294" s="1"/>
      <c r="F1294" s="1"/>
      <c r="G1294" s="1"/>
    </row>
    <row r="1295" spans="1:7">
      <c r="A1295" s="2">
        <v>261</v>
      </c>
      <c r="B1295" s="2">
        <v>23</v>
      </c>
      <c r="D1295" s="1"/>
      <c r="E1295" s="1"/>
      <c r="F1295" s="1"/>
      <c r="G1295" s="1"/>
    </row>
    <row r="1296" spans="1:7">
      <c r="A1296" s="2">
        <v>320</v>
      </c>
      <c r="B1296" s="2">
        <v>40</v>
      </c>
      <c r="D1296" s="1"/>
      <c r="E1296" s="1"/>
      <c r="F1296" s="1"/>
      <c r="G1296" s="1"/>
    </row>
    <row r="1297" spans="1:7">
      <c r="A1297" s="2">
        <v>300</v>
      </c>
      <c r="B1297" s="2">
        <v>40</v>
      </c>
      <c r="D1297" s="1"/>
      <c r="E1297" s="1"/>
      <c r="F1297" s="1"/>
      <c r="G1297" s="1"/>
    </row>
    <row r="1298" spans="1:7">
      <c r="A1298" s="2">
        <v>491</v>
      </c>
      <c r="B1298" s="2">
        <v>32</v>
      </c>
      <c r="D1298" s="1"/>
      <c r="E1298" s="1"/>
      <c r="F1298" s="1"/>
      <c r="G1298" s="1"/>
    </row>
    <row r="1299" spans="1:7">
      <c r="A1299" s="2">
        <v>220</v>
      </c>
      <c r="B1299" s="2">
        <v>10</v>
      </c>
      <c r="D1299" s="1"/>
      <c r="E1299" s="1"/>
      <c r="F1299" s="1"/>
      <c r="G1299" s="1"/>
    </row>
    <row r="1300" spans="1:7">
      <c r="A1300" s="2">
        <v>275</v>
      </c>
      <c r="B1300" s="2">
        <v>16</v>
      </c>
      <c r="D1300" s="1"/>
      <c r="E1300" s="1"/>
      <c r="F1300" s="1"/>
      <c r="G1300" s="1"/>
    </row>
    <row r="1301" spans="1:7">
      <c r="A1301" s="2">
        <v>350</v>
      </c>
      <c r="B1301" s="2">
        <v>20</v>
      </c>
      <c r="D1301" s="1"/>
      <c r="E1301" s="1"/>
      <c r="F1301" s="1"/>
      <c r="G1301" s="1"/>
    </row>
    <row r="1302" spans="1:7">
      <c r="A1302" s="2">
        <v>300</v>
      </c>
      <c r="B1302" s="2">
        <v>25</v>
      </c>
      <c r="D1302" s="1"/>
      <c r="E1302" s="1"/>
      <c r="F1302" s="1"/>
      <c r="G1302" s="1"/>
    </row>
    <row r="1303" spans="1:7">
      <c r="A1303" s="2">
        <v>320</v>
      </c>
      <c r="B1303" s="2">
        <v>35</v>
      </c>
      <c r="D1303" s="1"/>
      <c r="E1303" s="1"/>
      <c r="F1303" s="1"/>
      <c r="G1303" s="1"/>
    </row>
    <row r="1304" spans="1:7">
      <c r="A1304" s="2">
        <v>300</v>
      </c>
      <c r="B1304" s="2">
        <v>30</v>
      </c>
      <c r="D1304" s="1"/>
      <c r="E1304" s="1"/>
      <c r="F1304" s="1"/>
      <c r="G1304" s="1"/>
    </row>
    <row r="1305" spans="1:7">
      <c r="A1305" s="2">
        <v>320</v>
      </c>
      <c r="B1305" s="2">
        <v>25</v>
      </c>
      <c r="D1305" s="1"/>
      <c r="E1305" s="1"/>
      <c r="F1305" s="1"/>
      <c r="G1305" s="1"/>
    </row>
    <row r="1306" spans="1:7">
      <c r="A1306" s="2">
        <v>380</v>
      </c>
      <c r="B1306" s="2">
        <v>30</v>
      </c>
      <c r="D1306" s="1"/>
      <c r="E1306" s="1"/>
      <c r="F1306" s="1"/>
      <c r="G1306" s="1"/>
    </row>
    <row r="1307" spans="1:7">
      <c r="A1307" s="2">
        <v>250</v>
      </c>
      <c r="B1307" s="2">
        <v>10</v>
      </c>
      <c r="D1307" s="1"/>
      <c r="E1307" s="1"/>
      <c r="F1307" s="1"/>
      <c r="G1307" s="1"/>
    </row>
    <row r="1308" spans="1:7">
      <c r="A1308" s="2">
        <v>250</v>
      </c>
      <c r="B1308" s="2">
        <v>40</v>
      </c>
      <c r="D1308" s="1"/>
      <c r="E1308" s="1"/>
      <c r="F1308" s="1"/>
      <c r="G1308" s="1"/>
    </row>
    <row r="1309" spans="1:7">
      <c r="A1309" s="2">
        <v>300</v>
      </c>
      <c r="B1309" s="2">
        <v>20</v>
      </c>
      <c r="D1309" s="1"/>
      <c r="E1309" s="1"/>
      <c r="F1309" s="1"/>
      <c r="G1309" s="1"/>
    </row>
    <row r="1310" spans="1:7">
      <c r="A1310" s="2">
        <v>250</v>
      </c>
      <c r="B1310" s="2">
        <v>20</v>
      </c>
      <c r="D1310" s="1"/>
      <c r="E1310" s="1"/>
      <c r="F1310" s="1"/>
      <c r="G1310" s="1"/>
    </row>
    <row r="1311" spans="1:7">
      <c r="A1311" s="2">
        <v>320</v>
      </c>
      <c r="B1311" s="2">
        <v>30</v>
      </c>
      <c r="D1311" s="1"/>
      <c r="E1311" s="1"/>
      <c r="F1311" s="1"/>
      <c r="G1311" s="1"/>
    </row>
    <row r="1312" spans="1:7">
      <c r="A1312" s="2">
        <v>250</v>
      </c>
      <c r="B1312" s="2">
        <v>20</v>
      </c>
      <c r="D1312" s="1"/>
      <c r="E1312" s="1"/>
      <c r="F1312" s="1"/>
      <c r="G1312" s="1"/>
    </row>
    <row r="1313" spans="1:7">
      <c r="A1313" s="2">
        <v>350</v>
      </c>
      <c r="B1313" s="2">
        <v>45</v>
      </c>
      <c r="D1313" s="1"/>
      <c r="E1313" s="1"/>
      <c r="F1313" s="1"/>
      <c r="G1313" s="1"/>
    </row>
    <row r="1314" spans="1:7">
      <c r="A1314" s="2">
        <v>380</v>
      </c>
      <c r="B1314" s="2">
        <v>35</v>
      </c>
      <c r="D1314" s="1"/>
      <c r="E1314" s="1"/>
      <c r="F1314" s="1"/>
      <c r="G1314" s="1"/>
    </row>
    <row r="1315" spans="1:7">
      <c r="A1315" s="2">
        <v>400</v>
      </c>
      <c r="B1315" s="2">
        <v>40</v>
      </c>
      <c r="D1315" s="1"/>
      <c r="E1315" s="1"/>
      <c r="F1315" s="1"/>
      <c r="G1315" s="1"/>
    </row>
    <row r="1316" spans="1:7">
      <c r="A1316" s="2">
        <v>350</v>
      </c>
      <c r="B1316" s="2">
        <v>20</v>
      </c>
      <c r="D1316" s="1"/>
      <c r="E1316" s="1"/>
      <c r="F1316" s="1"/>
      <c r="G1316" s="1"/>
    </row>
    <row r="1317" spans="1:7">
      <c r="A1317" s="2">
        <v>400</v>
      </c>
      <c r="B1317" s="2">
        <v>50</v>
      </c>
      <c r="D1317" s="1"/>
      <c r="E1317" s="1"/>
      <c r="F1317" s="1"/>
      <c r="G1317" s="1"/>
    </row>
    <row r="1318" spans="1:7">
      <c r="A1318" s="2">
        <v>350</v>
      </c>
      <c r="B1318" s="2">
        <v>10</v>
      </c>
      <c r="D1318" s="1"/>
      <c r="E1318" s="1"/>
      <c r="F1318" s="1"/>
      <c r="G1318" s="1"/>
    </row>
    <row r="1319" spans="1:7">
      <c r="A1319" s="2">
        <v>250</v>
      </c>
      <c r="B1319" s="2">
        <v>40</v>
      </c>
      <c r="D1319" s="1"/>
      <c r="E1319" s="1"/>
      <c r="F1319" s="1"/>
      <c r="G1319" s="1"/>
    </row>
    <row r="1320" spans="1:7">
      <c r="A1320" s="2">
        <v>280</v>
      </c>
      <c r="B1320" s="2">
        <v>15</v>
      </c>
      <c r="D1320" s="1"/>
      <c r="E1320" s="1"/>
      <c r="F1320" s="1"/>
      <c r="G1320" s="1"/>
    </row>
    <row r="1321" spans="1:7">
      <c r="A1321" s="2">
        <v>400</v>
      </c>
      <c r="B1321" s="2">
        <v>50</v>
      </c>
      <c r="D1321" s="1"/>
      <c r="E1321" s="1"/>
      <c r="F1321" s="1"/>
      <c r="G1321" s="1"/>
    </row>
    <row r="1322" spans="1:7">
      <c r="A1322" s="2">
        <v>300</v>
      </c>
      <c r="B1322" s="2">
        <v>25</v>
      </c>
      <c r="D1322" s="1"/>
      <c r="E1322" s="1"/>
      <c r="F1322" s="1"/>
      <c r="G1322" s="1"/>
    </row>
    <row r="1323" spans="1:7">
      <c r="A1323" s="2">
        <v>220</v>
      </c>
      <c r="B1323" s="2">
        <v>15</v>
      </c>
      <c r="D1323" s="1"/>
      <c r="E1323" s="1"/>
      <c r="F1323" s="1"/>
      <c r="G1323" s="1"/>
    </row>
    <row r="1324" spans="1:7">
      <c r="A1324" s="2">
        <v>320</v>
      </c>
      <c r="B1324" s="2">
        <v>40</v>
      </c>
      <c r="D1324" s="1"/>
      <c r="E1324" s="1"/>
      <c r="F1324" s="1"/>
      <c r="G1324" s="1"/>
    </row>
    <row r="1325" spans="1:7">
      <c r="A1325" s="2">
        <v>230</v>
      </c>
      <c r="B1325" s="2">
        <v>20</v>
      </c>
      <c r="D1325" s="1"/>
      <c r="E1325" s="1"/>
      <c r="F1325" s="1"/>
      <c r="G1325" s="1"/>
    </row>
    <row r="1326" spans="1:7">
      <c r="A1326" s="2">
        <v>453</v>
      </c>
      <c r="B1326" s="2">
        <v>54</v>
      </c>
      <c r="D1326" s="1"/>
      <c r="E1326" s="1"/>
      <c r="F1326" s="1"/>
      <c r="G1326" s="1"/>
    </row>
    <row r="1327" spans="1:7">
      <c r="A1327" s="2">
        <v>380</v>
      </c>
      <c r="B1327" s="2">
        <v>35</v>
      </c>
      <c r="D1327" s="1"/>
      <c r="E1327" s="1"/>
      <c r="F1327" s="1"/>
      <c r="G1327" s="1"/>
    </row>
    <row r="1328" spans="1:7">
      <c r="A1328" s="2">
        <v>320</v>
      </c>
      <c r="B1328" s="2">
        <v>40</v>
      </c>
      <c r="D1328" s="1"/>
      <c r="E1328" s="1"/>
      <c r="F1328" s="1"/>
      <c r="G1328" s="1"/>
    </row>
    <row r="1329" spans="1:7">
      <c r="A1329" s="2">
        <v>491</v>
      </c>
      <c r="B1329" s="2">
        <v>32</v>
      </c>
      <c r="D1329" s="1"/>
      <c r="E1329" s="1"/>
      <c r="F1329" s="1"/>
      <c r="G1329" s="1"/>
    </row>
    <row r="1330" spans="1:7">
      <c r="A1330" s="2">
        <v>280</v>
      </c>
      <c r="B1330" s="2">
        <v>20</v>
      </c>
      <c r="D1330" s="1"/>
      <c r="E1330" s="1"/>
      <c r="F1330" s="1"/>
      <c r="G1330" s="1"/>
    </row>
    <row r="1331" spans="1:7">
      <c r="A1331" s="2">
        <v>400</v>
      </c>
      <c r="B1331" s="2">
        <v>25</v>
      </c>
      <c r="D1331" s="1"/>
      <c r="E1331" s="1"/>
      <c r="F1331" s="1"/>
      <c r="G1331" s="1"/>
    </row>
    <row r="1332" spans="1:7">
      <c r="A1332" s="2">
        <v>450</v>
      </c>
      <c r="B1332" s="2">
        <v>30</v>
      </c>
      <c r="D1332" s="1"/>
      <c r="E1332" s="1"/>
      <c r="F1332" s="1"/>
      <c r="G1332" s="1"/>
    </row>
    <row r="1333" spans="1:7">
      <c r="A1333" s="2">
        <v>220</v>
      </c>
      <c r="B1333" s="2">
        <v>15</v>
      </c>
      <c r="D1333" s="1"/>
      <c r="E1333" s="1"/>
      <c r="F1333" s="1"/>
      <c r="G1333" s="1"/>
    </row>
    <row r="1334" spans="1:7">
      <c r="A1334" s="2">
        <v>261</v>
      </c>
      <c r="B1334" s="2">
        <v>23</v>
      </c>
      <c r="D1334" s="1"/>
      <c r="E1334" s="1"/>
      <c r="F1334" s="1"/>
      <c r="G1334" s="1"/>
    </row>
    <row r="1335" spans="1:7">
      <c r="A1335" s="2">
        <v>320</v>
      </c>
      <c r="B1335" s="2">
        <v>25</v>
      </c>
      <c r="D1335" s="1"/>
      <c r="E1335" s="1"/>
      <c r="F1335" s="1"/>
      <c r="G1335" s="1"/>
    </row>
    <row r="1336" spans="1:7">
      <c r="A1336" s="2">
        <v>250</v>
      </c>
      <c r="B1336" s="2">
        <v>40</v>
      </c>
      <c r="D1336" s="1"/>
      <c r="E1336" s="1"/>
      <c r="F1336" s="1"/>
      <c r="G1336" s="1"/>
    </row>
    <row r="1337" spans="1:7">
      <c r="A1337" s="2">
        <v>220</v>
      </c>
      <c r="B1337" s="2">
        <v>20</v>
      </c>
      <c r="D1337" s="1"/>
      <c r="E1337" s="1"/>
      <c r="F1337" s="1"/>
      <c r="G1337" s="1"/>
    </row>
    <row r="1338" spans="1:7">
      <c r="A1338" s="2">
        <v>292</v>
      </c>
      <c r="B1338" s="2">
        <v>50</v>
      </c>
      <c r="D1338" s="1"/>
      <c r="E1338" s="1"/>
      <c r="F1338" s="1"/>
      <c r="G1338" s="1"/>
    </row>
    <row r="1339" spans="1:7">
      <c r="A1339" s="2">
        <v>320</v>
      </c>
      <c r="B1339" s="2">
        <v>20</v>
      </c>
      <c r="D1339" s="1"/>
      <c r="E1339" s="1"/>
      <c r="F1339" s="1"/>
      <c r="G1339" s="1"/>
    </row>
    <row r="1340" spans="1:7">
      <c r="A1340" s="2">
        <v>300</v>
      </c>
      <c r="B1340" s="2">
        <v>25</v>
      </c>
      <c r="D1340" s="1"/>
      <c r="E1340" s="1"/>
      <c r="F1340" s="1"/>
      <c r="G1340" s="1"/>
    </row>
    <row r="1341" spans="1:7">
      <c r="A1341" s="2">
        <v>453</v>
      </c>
      <c r="B1341" s="2">
        <v>54</v>
      </c>
      <c r="D1341" s="1"/>
      <c r="E1341" s="1"/>
      <c r="F1341" s="1"/>
      <c r="G1341" s="1"/>
    </row>
    <row r="1342" spans="1:7">
      <c r="A1342" s="2">
        <v>320</v>
      </c>
      <c r="B1342" s="2">
        <v>35</v>
      </c>
      <c r="D1342" s="1"/>
      <c r="E1342" s="1"/>
      <c r="F1342" s="1"/>
      <c r="G1342" s="1"/>
    </row>
    <row r="1343" spans="1:7">
      <c r="A1343" s="2">
        <v>320</v>
      </c>
      <c r="B1343" s="2">
        <v>15</v>
      </c>
      <c r="D1343" s="1"/>
      <c r="E1343" s="1"/>
      <c r="F1343" s="1"/>
      <c r="G1343" s="1"/>
    </row>
    <row r="1344" spans="1:7">
      <c r="A1344" s="2">
        <v>220</v>
      </c>
      <c r="B1344" s="2">
        <v>15</v>
      </c>
      <c r="D1344" s="1"/>
      <c r="E1344" s="1"/>
      <c r="F1344" s="1"/>
      <c r="G1344" s="1"/>
    </row>
    <row r="1345" spans="1:7">
      <c r="A1345" s="2">
        <v>310</v>
      </c>
      <c r="B1345" s="2">
        <v>35</v>
      </c>
      <c r="D1345" s="1"/>
      <c r="E1345" s="1"/>
      <c r="F1345" s="1"/>
      <c r="G1345" s="1"/>
    </row>
    <row r="1346" spans="1:7">
      <c r="A1346" s="2">
        <v>400</v>
      </c>
      <c r="B1346" s="2">
        <v>50</v>
      </c>
      <c r="D1346" s="1"/>
      <c r="E1346" s="1"/>
      <c r="F1346" s="1"/>
      <c r="G1346" s="1"/>
    </row>
    <row r="1347" spans="1:7">
      <c r="A1347" s="2">
        <v>230</v>
      </c>
      <c r="B1347" s="2">
        <v>30</v>
      </c>
      <c r="D1347" s="1"/>
      <c r="E1347" s="1"/>
      <c r="F1347" s="1"/>
      <c r="G1347" s="1"/>
    </row>
    <row r="1348" spans="1:7">
      <c r="A1348" s="2">
        <v>250</v>
      </c>
      <c r="B1348" s="2">
        <v>20</v>
      </c>
      <c r="D1348" s="1"/>
      <c r="E1348" s="1"/>
      <c r="F1348" s="1"/>
      <c r="G1348" s="1"/>
    </row>
    <row r="1349" spans="1:7">
      <c r="A1349" s="2">
        <v>397</v>
      </c>
      <c r="B1349" s="2">
        <v>31</v>
      </c>
      <c r="D1349" s="1"/>
      <c r="E1349" s="1"/>
      <c r="F1349" s="1"/>
      <c r="G1349" s="1"/>
    </row>
    <row r="1350" spans="1:7">
      <c r="A1350" s="2">
        <v>300</v>
      </c>
      <c r="B1350" s="2">
        <v>25</v>
      </c>
      <c r="D1350" s="1"/>
      <c r="E1350" s="1"/>
      <c r="F1350" s="1"/>
      <c r="G1350" s="1"/>
    </row>
    <row r="1351" spans="1:7">
      <c r="A1351" s="2">
        <v>250</v>
      </c>
      <c r="B1351" s="2">
        <v>20</v>
      </c>
      <c r="D1351" s="1"/>
      <c r="E1351" s="1"/>
      <c r="F1351" s="1"/>
      <c r="G1351" s="1"/>
    </row>
    <row r="1352" spans="1:7">
      <c r="A1352" s="2">
        <v>320</v>
      </c>
      <c r="B1352" s="2">
        <v>40</v>
      </c>
      <c r="D1352" s="1"/>
      <c r="E1352" s="1"/>
      <c r="F1352" s="1"/>
      <c r="G1352" s="1"/>
    </row>
    <row r="1353" spans="1:7">
      <c r="A1353" s="2">
        <v>280</v>
      </c>
      <c r="B1353" s="2">
        <v>20</v>
      </c>
      <c r="D1353" s="1"/>
      <c r="E1353" s="1"/>
      <c r="F1353" s="1"/>
      <c r="G1353" s="1"/>
    </row>
    <row r="1354" spans="1:7">
      <c r="A1354" s="2">
        <v>320</v>
      </c>
      <c r="B1354" s="2">
        <v>30</v>
      </c>
      <c r="D1354" s="1"/>
      <c r="E1354" s="1"/>
      <c r="F1354" s="1"/>
      <c r="G1354" s="1"/>
    </row>
    <row r="1355" spans="1:7">
      <c r="A1355" s="2">
        <v>438</v>
      </c>
      <c r="B1355" s="2">
        <v>35</v>
      </c>
      <c r="D1355" s="1"/>
      <c r="E1355" s="1"/>
      <c r="F1355" s="1"/>
      <c r="G1355" s="1"/>
    </row>
    <row r="1356" spans="1:7">
      <c r="A1356" s="2">
        <v>412</v>
      </c>
      <c r="B1356" s="2">
        <v>38</v>
      </c>
      <c r="D1356" s="1"/>
      <c r="E1356" s="1"/>
      <c r="F1356" s="1"/>
      <c r="G1356" s="1"/>
    </row>
    <row r="1357" spans="1:7">
      <c r="A1357" s="2">
        <v>300</v>
      </c>
      <c r="B1357" s="2">
        <v>35</v>
      </c>
      <c r="D1357" s="1"/>
      <c r="E1357" s="1"/>
      <c r="F1357" s="1"/>
      <c r="G1357" s="1"/>
    </row>
    <row r="1358" spans="1:7">
      <c r="A1358" s="2">
        <v>400</v>
      </c>
      <c r="B1358" s="2">
        <v>40</v>
      </c>
      <c r="D1358" s="1"/>
      <c r="E1358" s="1"/>
      <c r="F1358" s="1"/>
      <c r="G1358" s="1"/>
    </row>
    <row r="1359" spans="1:7">
      <c r="A1359" s="2">
        <v>350</v>
      </c>
      <c r="B1359" s="2">
        <v>30</v>
      </c>
      <c r="D1359" s="1"/>
      <c r="E1359" s="1"/>
      <c r="F1359" s="1"/>
      <c r="G1359" s="1"/>
    </row>
    <row r="1360" spans="1:7">
      <c r="A1360" s="2">
        <v>280</v>
      </c>
      <c r="B1360" s="2">
        <v>20</v>
      </c>
      <c r="D1360" s="1"/>
      <c r="E1360" s="1"/>
      <c r="F1360" s="1"/>
      <c r="G1360" s="1"/>
    </row>
    <row r="1361" spans="1:7">
      <c r="A1361" s="2">
        <v>320</v>
      </c>
      <c r="B1361" s="2">
        <v>30</v>
      </c>
      <c r="D1361" s="1"/>
      <c r="E1361" s="1"/>
      <c r="F1361" s="1"/>
      <c r="G1361" s="1"/>
    </row>
    <row r="1362" spans="1:7">
      <c r="A1362" s="2">
        <v>367</v>
      </c>
      <c r="B1362" s="2">
        <v>40</v>
      </c>
      <c r="D1362" s="1"/>
      <c r="E1362" s="1"/>
      <c r="F1362" s="1"/>
      <c r="G1362" s="1"/>
    </row>
    <row r="1363" spans="1:7">
      <c r="A1363" s="2">
        <v>220</v>
      </c>
      <c r="B1363" s="2">
        <v>10</v>
      </c>
      <c r="D1363" s="1"/>
      <c r="E1363" s="1"/>
      <c r="F1363" s="1"/>
      <c r="G1363" s="1"/>
    </row>
    <row r="1364" spans="1:7">
      <c r="A1364" s="2">
        <v>250</v>
      </c>
      <c r="B1364" s="2">
        <v>25</v>
      </c>
      <c r="D1364" s="1"/>
      <c r="E1364" s="1"/>
      <c r="F1364" s="1"/>
      <c r="G1364" s="1"/>
    </row>
    <row r="1365" spans="1:7">
      <c r="A1365" s="2">
        <v>320</v>
      </c>
      <c r="B1365" s="2">
        <v>35</v>
      </c>
      <c r="D1365" s="1"/>
      <c r="E1365" s="1"/>
      <c r="F1365" s="1"/>
      <c r="G1365" s="1"/>
    </row>
    <row r="1366" spans="1:7">
      <c r="A1366" s="2">
        <v>350</v>
      </c>
      <c r="B1366" s="2">
        <v>20</v>
      </c>
      <c r="D1366" s="1"/>
      <c r="E1366" s="1"/>
      <c r="F1366" s="1"/>
      <c r="G1366" s="1"/>
    </row>
    <row r="1367" spans="1:7">
      <c r="A1367" s="2">
        <v>320</v>
      </c>
      <c r="B1367" s="2">
        <v>35</v>
      </c>
      <c r="D1367" s="1"/>
      <c r="E1367" s="1"/>
      <c r="F1367" s="1"/>
      <c r="G1367" s="1"/>
    </row>
    <row r="1368" spans="1:7">
      <c r="A1368" s="2">
        <v>280</v>
      </c>
      <c r="B1368" s="2">
        <v>20</v>
      </c>
      <c r="D1368" s="1"/>
      <c r="E1368" s="1"/>
      <c r="F1368" s="1"/>
      <c r="G1368" s="1"/>
    </row>
    <row r="1369" spans="1:7">
      <c r="A1369" s="2">
        <v>220</v>
      </c>
      <c r="B1369" s="2">
        <v>15</v>
      </c>
      <c r="D1369" s="1"/>
      <c r="E1369" s="1"/>
      <c r="F1369" s="1"/>
      <c r="G1369" s="1"/>
    </row>
    <row r="1370" spans="1:7">
      <c r="A1370" s="2">
        <v>310</v>
      </c>
      <c r="B1370" s="2">
        <v>35</v>
      </c>
      <c r="D1370" s="1"/>
      <c r="E1370" s="1"/>
      <c r="F1370" s="1"/>
      <c r="G1370" s="1"/>
    </row>
    <row r="1371" spans="1:7">
      <c r="A1371" s="2">
        <v>342</v>
      </c>
      <c r="B1371" s="2">
        <v>29</v>
      </c>
      <c r="D1371" s="1"/>
      <c r="E1371" s="1"/>
      <c r="F1371" s="1"/>
      <c r="G1371" s="1"/>
    </row>
    <row r="1372" spans="1:7">
      <c r="A1372" s="2">
        <v>350</v>
      </c>
      <c r="B1372" s="2">
        <v>20</v>
      </c>
      <c r="D1372" s="1"/>
      <c r="E1372" s="1"/>
      <c r="F1372" s="1"/>
      <c r="G1372" s="1"/>
    </row>
    <row r="1373" spans="1:7">
      <c r="A1373" s="2">
        <v>400</v>
      </c>
      <c r="B1373" s="2">
        <v>40</v>
      </c>
      <c r="D1373" s="1"/>
      <c r="E1373" s="1"/>
      <c r="F1373" s="1"/>
      <c r="G1373" s="1"/>
    </row>
    <row r="1374" spans="1:7">
      <c r="A1374" s="2">
        <v>302</v>
      </c>
      <c r="B1374" s="2">
        <v>27</v>
      </c>
      <c r="D1374" s="1"/>
      <c r="E1374" s="1"/>
      <c r="F1374" s="1"/>
      <c r="G1374" s="1"/>
    </row>
    <row r="1375" spans="1:7">
      <c r="A1375" s="2">
        <v>400</v>
      </c>
      <c r="B1375" s="2">
        <v>40</v>
      </c>
      <c r="D1375" s="1"/>
      <c r="E1375" s="1"/>
      <c r="F1375" s="1"/>
      <c r="G1375" s="1"/>
    </row>
    <row r="1376" spans="1:7">
      <c r="A1376" s="2">
        <v>250</v>
      </c>
      <c r="B1376" s="2">
        <v>25</v>
      </c>
      <c r="D1376" s="1"/>
      <c r="E1376" s="1"/>
      <c r="F1376" s="1"/>
      <c r="G1376" s="1"/>
    </row>
    <row r="1377" spans="1:7">
      <c r="A1377" s="2">
        <v>453</v>
      </c>
      <c r="B1377" s="2">
        <v>54</v>
      </c>
      <c r="D1377" s="1"/>
      <c r="E1377" s="1"/>
      <c r="F1377" s="1"/>
      <c r="G1377" s="1"/>
    </row>
    <row r="1378" spans="1:7">
      <c r="A1378" s="2">
        <v>208</v>
      </c>
      <c r="B1378" s="2">
        <v>22</v>
      </c>
      <c r="D1378" s="1"/>
      <c r="E1378" s="1"/>
      <c r="F1378" s="1"/>
      <c r="G1378" s="1"/>
    </row>
    <row r="1379" spans="1:7">
      <c r="A1379" s="2">
        <v>320</v>
      </c>
      <c r="B1379" s="2">
        <v>25</v>
      </c>
      <c r="D1379" s="1"/>
      <c r="E1379" s="1"/>
      <c r="F1379" s="1"/>
      <c r="G1379" s="1"/>
    </row>
    <row r="1380" spans="1:7">
      <c r="A1380" s="2">
        <v>292</v>
      </c>
      <c r="B1380" s="2">
        <v>50</v>
      </c>
      <c r="D1380" s="1"/>
      <c r="E1380" s="1"/>
      <c r="F1380" s="1"/>
      <c r="G1380" s="1"/>
    </row>
    <row r="1381" spans="1:7">
      <c r="A1381" s="2">
        <v>240</v>
      </c>
      <c r="B1381" s="2">
        <v>20</v>
      </c>
      <c r="D1381" s="1"/>
      <c r="E1381" s="1"/>
      <c r="F1381" s="1"/>
      <c r="G1381" s="1"/>
    </row>
    <row r="1382" spans="1:7">
      <c r="A1382" s="2">
        <v>220</v>
      </c>
      <c r="B1382" s="2">
        <v>15</v>
      </c>
      <c r="D1382" s="1"/>
      <c r="E1382" s="1"/>
      <c r="F1382" s="1"/>
      <c r="G1382" s="1"/>
    </row>
    <row r="1383" spans="1:7">
      <c r="A1383" s="2">
        <v>350</v>
      </c>
      <c r="B1383" s="2">
        <v>35</v>
      </c>
      <c r="D1383" s="1"/>
      <c r="E1383" s="1"/>
      <c r="F1383" s="1"/>
      <c r="G1383" s="1"/>
    </row>
    <row r="1384" spans="1:7">
      <c r="A1384" s="2">
        <v>220</v>
      </c>
      <c r="B1384" s="2">
        <v>15</v>
      </c>
      <c r="D1384" s="1"/>
      <c r="E1384" s="1"/>
      <c r="F1384" s="1"/>
      <c r="G1384" s="1"/>
    </row>
    <row r="1385" spans="1:7">
      <c r="A1385" s="2">
        <v>380</v>
      </c>
      <c r="B1385" s="2">
        <v>30</v>
      </c>
      <c r="D1385" s="1"/>
      <c r="E1385" s="1"/>
      <c r="F1385" s="1"/>
      <c r="G1385" s="1"/>
    </row>
    <row r="1386" spans="1:7">
      <c r="A1386" s="2">
        <v>320</v>
      </c>
      <c r="B1386" s="2">
        <v>25</v>
      </c>
      <c r="D1386" s="1"/>
      <c r="E1386" s="1"/>
      <c r="F1386" s="1"/>
      <c r="G1386" s="1"/>
    </row>
    <row r="1387" spans="1:7">
      <c r="A1387" s="2">
        <v>350</v>
      </c>
      <c r="B1387" s="2">
        <v>30</v>
      </c>
      <c r="D1387" s="1"/>
      <c r="E1387" s="1"/>
      <c r="F1387" s="1"/>
      <c r="G1387" s="1"/>
    </row>
    <row r="1388" spans="1:7">
      <c r="A1388" s="2">
        <v>350</v>
      </c>
      <c r="B1388" s="2">
        <v>35</v>
      </c>
      <c r="D1388" s="1"/>
      <c r="E1388" s="1"/>
      <c r="F1388" s="1"/>
      <c r="G1388" s="1"/>
    </row>
    <row r="1389" spans="1:7">
      <c r="A1389" s="2">
        <v>280</v>
      </c>
      <c r="B1389" s="2">
        <v>20</v>
      </c>
      <c r="D1389" s="1"/>
      <c r="E1389" s="1"/>
      <c r="F1389" s="1"/>
      <c r="G1389" s="1"/>
    </row>
    <row r="1390" spans="1:7">
      <c r="A1390" s="2">
        <v>400</v>
      </c>
      <c r="B1390" s="2">
        <v>40</v>
      </c>
      <c r="D1390" s="1"/>
      <c r="E1390" s="1"/>
      <c r="F1390" s="1"/>
      <c r="G1390" s="1"/>
    </row>
    <row r="1391" spans="1:7">
      <c r="A1391" s="2">
        <v>320</v>
      </c>
      <c r="B1391" s="2">
        <v>25</v>
      </c>
      <c r="D1391" s="1"/>
      <c r="E1391" s="1"/>
      <c r="F1391" s="1"/>
      <c r="G1391" s="1"/>
    </row>
    <row r="1392" spans="1:7">
      <c r="A1392" s="2">
        <v>400</v>
      </c>
      <c r="B1392" s="2">
        <v>40</v>
      </c>
      <c r="D1392" s="1"/>
      <c r="E1392" s="1"/>
      <c r="F1392" s="1"/>
      <c r="G1392" s="1"/>
    </row>
    <row r="1393" spans="1:7">
      <c r="A1393" s="2">
        <v>280</v>
      </c>
      <c r="B1393" s="2">
        <v>25</v>
      </c>
      <c r="D1393" s="1"/>
      <c r="E1393" s="1"/>
      <c r="F1393" s="1"/>
      <c r="G1393" s="1"/>
    </row>
    <row r="1394" spans="1:7">
      <c r="A1394" s="2">
        <v>320</v>
      </c>
      <c r="B1394" s="2">
        <v>35</v>
      </c>
      <c r="D1394" s="1"/>
      <c r="E1394" s="1"/>
      <c r="F1394" s="1"/>
      <c r="G1394" s="1"/>
    </row>
    <row r="1395" spans="1:7">
      <c r="A1395" s="2">
        <v>320</v>
      </c>
      <c r="B1395" s="2">
        <v>30</v>
      </c>
      <c r="D1395" s="1"/>
      <c r="E1395" s="1"/>
      <c r="F1395" s="1"/>
      <c r="G1395" s="1"/>
    </row>
    <row r="1396" spans="1:7">
      <c r="A1396" s="2">
        <v>350</v>
      </c>
      <c r="B1396" s="2">
        <v>25</v>
      </c>
      <c r="D1396" s="1"/>
      <c r="E1396" s="1"/>
      <c r="F1396" s="1"/>
      <c r="G1396" s="1"/>
    </row>
    <row r="1397" spans="1:7">
      <c r="A1397" s="2">
        <v>400</v>
      </c>
      <c r="B1397" s="2">
        <v>40</v>
      </c>
      <c r="D1397" s="1"/>
      <c r="E1397" s="1"/>
      <c r="F1397" s="1"/>
      <c r="G1397" s="1"/>
    </row>
    <row r="1398" spans="1:7">
      <c r="A1398" s="2">
        <v>350</v>
      </c>
      <c r="B1398" s="2">
        <v>40</v>
      </c>
      <c r="D1398" s="1"/>
      <c r="E1398" s="1"/>
      <c r="F1398" s="1"/>
      <c r="G1398" s="1"/>
    </row>
    <row r="1399" spans="1:7">
      <c r="A1399" s="2">
        <v>350</v>
      </c>
      <c r="B1399" s="2">
        <v>30</v>
      </c>
      <c r="D1399" s="1"/>
      <c r="E1399" s="1"/>
      <c r="F1399" s="1"/>
      <c r="G1399" s="1"/>
    </row>
    <row r="1400" spans="1:7">
      <c r="A1400" s="2">
        <v>300</v>
      </c>
      <c r="B1400" s="2">
        <v>15</v>
      </c>
      <c r="D1400" s="1"/>
      <c r="E1400" s="1"/>
      <c r="F1400" s="1"/>
      <c r="G1400" s="1"/>
    </row>
    <row r="1401" spans="1:7">
      <c r="A1401" s="2">
        <v>350</v>
      </c>
      <c r="B1401" s="2">
        <v>25</v>
      </c>
      <c r="D1401" s="1"/>
      <c r="E1401" s="1"/>
      <c r="F1401" s="1"/>
      <c r="G1401" s="1"/>
    </row>
    <row r="1402" spans="1:7">
      <c r="A1402" s="2">
        <v>400</v>
      </c>
      <c r="B1402" s="2">
        <v>40</v>
      </c>
      <c r="D1402" s="1"/>
      <c r="E1402" s="1"/>
      <c r="F1402" s="1"/>
      <c r="G1402" s="1"/>
    </row>
    <row r="1403" spans="1:7">
      <c r="A1403" s="2">
        <v>280</v>
      </c>
      <c r="B1403" s="2">
        <v>20</v>
      </c>
      <c r="D1403" s="1"/>
      <c r="E1403" s="1"/>
      <c r="F1403" s="1"/>
      <c r="G1403" s="1"/>
    </row>
    <row r="1404" spans="1:7">
      <c r="A1404" s="2">
        <v>220</v>
      </c>
      <c r="B1404" s="2">
        <v>15</v>
      </c>
      <c r="D1404" s="1"/>
      <c r="E1404" s="1"/>
      <c r="F1404" s="1"/>
      <c r="G1404" s="1"/>
    </row>
    <row r="1405" spans="1:7">
      <c r="A1405" s="2">
        <v>350</v>
      </c>
      <c r="B1405" s="2">
        <v>30</v>
      </c>
      <c r="D1405" s="1"/>
      <c r="E1405" s="1"/>
      <c r="F1405" s="1"/>
      <c r="G1405" s="1"/>
    </row>
    <row r="1406" spans="1:7">
      <c r="A1406" s="2">
        <v>380</v>
      </c>
      <c r="B1406" s="2">
        <v>30</v>
      </c>
      <c r="D1406" s="1"/>
      <c r="E1406" s="1"/>
      <c r="F1406" s="1"/>
      <c r="G1406" s="1"/>
    </row>
    <row r="1407" spans="1:7">
      <c r="A1407" s="2">
        <v>300</v>
      </c>
      <c r="B1407" s="2">
        <v>30</v>
      </c>
      <c r="D1407" s="1"/>
      <c r="E1407" s="1"/>
      <c r="F1407" s="1"/>
      <c r="G1407" s="1"/>
    </row>
    <row r="1408" spans="1:7">
      <c r="A1408" s="2">
        <v>284</v>
      </c>
      <c r="B1408" s="2">
        <v>32</v>
      </c>
      <c r="D1408" s="1"/>
      <c r="E1408" s="1"/>
      <c r="F1408" s="1"/>
      <c r="G1408" s="1"/>
    </row>
    <row r="1409" spans="1:7">
      <c r="A1409" s="2">
        <v>250</v>
      </c>
      <c r="B1409" s="2">
        <v>20</v>
      </c>
      <c r="D1409" s="1"/>
      <c r="E1409" s="1"/>
      <c r="F1409" s="1"/>
      <c r="G1409" s="1"/>
    </row>
    <row r="1410" spans="1:7">
      <c r="A1410" s="2">
        <v>400</v>
      </c>
      <c r="B1410" s="2">
        <v>40</v>
      </c>
      <c r="D1410" s="1"/>
      <c r="E1410" s="1"/>
      <c r="F1410" s="1"/>
      <c r="G1410" s="1"/>
    </row>
    <row r="1411" spans="1:7">
      <c r="A1411" s="2">
        <v>350</v>
      </c>
      <c r="B1411" s="2">
        <v>45</v>
      </c>
      <c r="D1411" s="1"/>
      <c r="E1411" s="1"/>
      <c r="F1411" s="1"/>
      <c r="G1411" s="1"/>
    </row>
    <row r="1412" spans="1:7">
      <c r="A1412" s="2">
        <v>400</v>
      </c>
      <c r="B1412" s="2">
        <v>50</v>
      </c>
      <c r="D1412" s="1"/>
      <c r="E1412" s="1"/>
      <c r="F1412" s="1"/>
      <c r="G1412" s="1"/>
    </row>
    <row r="1413" spans="1:7">
      <c r="A1413" s="2">
        <v>280</v>
      </c>
      <c r="B1413" s="2">
        <v>20</v>
      </c>
      <c r="D1413" s="1"/>
      <c r="E1413" s="1"/>
      <c r="F1413" s="1"/>
      <c r="G1413" s="1"/>
    </row>
    <row r="1414" spans="1:7">
      <c r="A1414" s="2">
        <v>350</v>
      </c>
      <c r="B1414" s="2">
        <v>45</v>
      </c>
      <c r="D1414" s="1"/>
      <c r="E1414" s="1"/>
      <c r="F1414" s="1"/>
      <c r="G1414" s="1"/>
    </row>
    <row r="1415" spans="1:7">
      <c r="A1415" s="2">
        <v>220</v>
      </c>
      <c r="B1415" s="2">
        <v>30</v>
      </c>
      <c r="D1415" s="1"/>
      <c r="E1415" s="1"/>
      <c r="F1415" s="1"/>
      <c r="G1415" s="1"/>
    </row>
    <row r="1416" spans="1:7">
      <c r="A1416" s="2">
        <v>400</v>
      </c>
      <c r="B1416" s="2">
        <v>45</v>
      </c>
      <c r="D1416" s="1"/>
      <c r="E1416" s="1"/>
      <c r="F1416" s="1"/>
      <c r="G1416" s="1"/>
    </row>
    <row r="1417" spans="1:7">
      <c r="A1417" s="2">
        <v>220</v>
      </c>
      <c r="B1417" s="2">
        <v>15</v>
      </c>
      <c r="D1417" s="1"/>
      <c r="E1417" s="1"/>
      <c r="F1417" s="1"/>
      <c r="G1417" s="1"/>
    </row>
    <row r="1418" spans="1:7">
      <c r="A1418" s="2">
        <v>230</v>
      </c>
      <c r="B1418" s="2">
        <v>20</v>
      </c>
      <c r="D1418" s="1"/>
      <c r="E1418" s="1"/>
      <c r="F1418" s="1"/>
      <c r="G1418" s="1"/>
    </row>
    <row r="1419" spans="1:7">
      <c r="A1419" s="2">
        <v>438</v>
      </c>
      <c r="B1419" s="2">
        <v>35</v>
      </c>
      <c r="D1419" s="1"/>
      <c r="E1419" s="1"/>
      <c r="F1419" s="1"/>
      <c r="G1419" s="1"/>
    </row>
    <row r="1420" spans="1:7">
      <c r="A1420" s="2">
        <v>300</v>
      </c>
      <c r="B1420" s="2">
        <v>35</v>
      </c>
      <c r="D1420" s="1"/>
      <c r="E1420" s="1"/>
      <c r="F1420" s="1"/>
      <c r="G1420" s="1"/>
    </row>
    <row r="1421" spans="1:7">
      <c r="A1421" s="2">
        <v>300</v>
      </c>
      <c r="B1421" s="2">
        <v>30</v>
      </c>
      <c r="D1421" s="1"/>
      <c r="E1421" s="1"/>
      <c r="F1421" s="1"/>
      <c r="G1421" s="1"/>
    </row>
    <row r="1422" spans="1:7">
      <c r="A1422" s="2">
        <v>280</v>
      </c>
      <c r="B1422" s="2">
        <v>25</v>
      </c>
      <c r="D1422" s="1"/>
      <c r="E1422" s="1"/>
      <c r="F1422" s="1"/>
      <c r="G1422" s="1"/>
    </row>
    <row r="1423" spans="1:7">
      <c r="A1423" s="2">
        <v>350</v>
      </c>
      <c r="B1423" s="2">
        <v>25</v>
      </c>
      <c r="D1423" s="1"/>
      <c r="E1423" s="1"/>
      <c r="F1423" s="1"/>
      <c r="G1423" s="1"/>
    </row>
    <row r="1424" spans="1:7">
      <c r="A1424" s="2">
        <v>280</v>
      </c>
      <c r="B1424" s="2">
        <v>20</v>
      </c>
      <c r="D1424" s="1"/>
      <c r="E1424" s="1"/>
      <c r="F1424" s="1"/>
      <c r="G1424" s="1"/>
    </row>
    <row r="1425" spans="1:7">
      <c r="A1425" s="2">
        <v>250</v>
      </c>
      <c r="B1425" s="2">
        <v>25</v>
      </c>
      <c r="D1425" s="1"/>
      <c r="E1425" s="1"/>
      <c r="F1425" s="1"/>
      <c r="G1425" s="1"/>
    </row>
    <row r="1426" spans="1:7">
      <c r="A1426" s="2">
        <v>342</v>
      </c>
      <c r="B1426" s="2">
        <v>29</v>
      </c>
      <c r="D1426" s="1"/>
      <c r="E1426" s="1"/>
      <c r="F1426" s="1"/>
      <c r="G1426" s="1"/>
    </row>
    <row r="1427" spans="1:7">
      <c r="A1427" s="2">
        <v>380</v>
      </c>
      <c r="B1427" s="2">
        <v>30</v>
      </c>
      <c r="D1427" s="1"/>
      <c r="E1427" s="1"/>
      <c r="F1427" s="1"/>
      <c r="G1427" s="1"/>
    </row>
    <row r="1428" spans="1:7">
      <c r="A1428" s="2">
        <v>300</v>
      </c>
      <c r="B1428" s="2">
        <v>25</v>
      </c>
      <c r="D1428" s="1"/>
      <c r="E1428" s="1"/>
      <c r="F1428" s="1"/>
      <c r="G1428" s="1"/>
    </row>
    <row r="1429" spans="1:7">
      <c r="A1429" s="2">
        <v>350</v>
      </c>
      <c r="B1429" s="2">
        <v>25</v>
      </c>
      <c r="D1429" s="1"/>
      <c r="E1429" s="1"/>
      <c r="F1429" s="1"/>
      <c r="G1429" s="1"/>
    </row>
    <row r="1430" spans="1:7">
      <c r="A1430" s="2">
        <v>300</v>
      </c>
      <c r="B1430" s="2">
        <v>40</v>
      </c>
      <c r="D1430" s="1"/>
      <c r="E1430" s="1"/>
      <c r="F1430" s="1"/>
      <c r="G1430" s="1"/>
    </row>
    <row r="1431" spans="1:7">
      <c r="A1431" s="2">
        <v>300</v>
      </c>
      <c r="B1431" s="2">
        <v>35</v>
      </c>
      <c r="D1431" s="1"/>
      <c r="E1431" s="1"/>
      <c r="F1431" s="1"/>
      <c r="G1431" s="1"/>
    </row>
    <row r="1432" spans="1:7">
      <c r="A1432" s="2">
        <v>400</v>
      </c>
      <c r="B1432" s="2">
        <v>25</v>
      </c>
      <c r="D1432" s="1"/>
      <c r="E1432" s="1"/>
      <c r="F1432" s="1"/>
      <c r="G1432" s="1"/>
    </row>
    <row r="1433" spans="1:7">
      <c r="A1433" s="2">
        <v>300</v>
      </c>
      <c r="B1433" s="2">
        <v>15</v>
      </c>
      <c r="D1433" s="1"/>
      <c r="E1433" s="1"/>
      <c r="F1433" s="1"/>
      <c r="G1433" s="1"/>
    </row>
    <row r="1434" spans="1:7">
      <c r="A1434" s="2">
        <v>400</v>
      </c>
      <c r="B1434" s="2">
        <v>50</v>
      </c>
      <c r="D1434" s="1"/>
      <c r="E1434" s="1"/>
      <c r="F1434" s="1"/>
      <c r="G1434" s="1"/>
    </row>
    <row r="1435" spans="1:7">
      <c r="A1435" s="2">
        <v>280</v>
      </c>
      <c r="B1435" s="2">
        <v>15</v>
      </c>
      <c r="D1435" s="1"/>
      <c r="E1435" s="1"/>
      <c r="F1435" s="1"/>
      <c r="G1435" s="1"/>
    </row>
    <row r="1436" spans="1:7">
      <c r="A1436" s="2">
        <v>280</v>
      </c>
      <c r="B1436" s="2">
        <v>20</v>
      </c>
      <c r="D1436" s="1"/>
      <c r="E1436" s="1"/>
      <c r="F1436" s="1"/>
      <c r="G1436" s="1"/>
    </row>
    <row r="1437" spans="1:7">
      <c r="A1437" s="2">
        <v>250</v>
      </c>
      <c r="B1437" s="2">
        <v>20</v>
      </c>
      <c r="D1437" s="1"/>
      <c r="E1437" s="1"/>
      <c r="F1437" s="1"/>
      <c r="G1437" s="1"/>
    </row>
    <row r="1438" spans="1:7">
      <c r="A1438" s="2">
        <v>280</v>
      </c>
      <c r="B1438" s="2">
        <v>20</v>
      </c>
      <c r="D1438" s="1"/>
      <c r="E1438" s="1"/>
      <c r="F1438" s="1"/>
      <c r="G1438" s="1"/>
    </row>
    <row r="1439" spans="1:7">
      <c r="A1439" s="2">
        <v>250</v>
      </c>
      <c r="B1439" s="2">
        <v>25</v>
      </c>
      <c r="D1439" s="1"/>
      <c r="E1439" s="1"/>
      <c r="F1439" s="1"/>
      <c r="G1439" s="1"/>
    </row>
    <row r="1440" spans="1:7">
      <c r="A1440" s="2">
        <v>350</v>
      </c>
      <c r="B1440" s="2">
        <v>40</v>
      </c>
      <c r="D1440" s="1"/>
      <c r="E1440" s="1"/>
      <c r="F1440" s="1"/>
      <c r="G1440" s="1"/>
    </row>
    <row r="1441" spans="1:7">
      <c r="A1441" s="2">
        <v>250</v>
      </c>
      <c r="B1441" s="2">
        <v>20</v>
      </c>
      <c r="D1441" s="1"/>
      <c r="E1441" s="1"/>
      <c r="F1441" s="1"/>
      <c r="G1441" s="1"/>
    </row>
    <row r="1442" spans="1:7">
      <c r="A1442" s="2">
        <v>400</v>
      </c>
      <c r="B1442" s="2">
        <v>50</v>
      </c>
      <c r="D1442" s="1"/>
      <c r="E1442" s="1"/>
      <c r="F1442" s="1"/>
      <c r="G1442" s="1"/>
    </row>
    <row r="1443" spans="1:7">
      <c r="A1443" s="2">
        <v>290</v>
      </c>
      <c r="B1443" s="2">
        <v>27</v>
      </c>
      <c r="D1443" s="1"/>
      <c r="E1443" s="1"/>
      <c r="F1443" s="1"/>
      <c r="G1443" s="1"/>
    </row>
    <row r="1444" spans="1:7">
      <c r="A1444" s="2">
        <v>350</v>
      </c>
      <c r="B1444" s="2">
        <v>35</v>
      </c>
      <c r="D1444" s="1"/>
      <c r="E1444" s="1"/>
      <c r="F1444" s="1"/>
      <c r="G1444" s="1"/>
    </row>
    <row r="1445" spans="1:7">
      <c r="A1445" s="2">
        <v>491</v>
      </c>
      <c r="B1445" s="2">
        <v>32</v>
      </c>
      <c r="D1445" s="1"/>
      <c r="E1445" s="1"/>
      <c r="F1445" s="1"/>
      <c r="G1445" s="1"/>
    </row>
    <row r="1446" spans="1:7">
      <c r="A1446" s="2">
        <v>350</v>
      </c>
      <c r="B1446" s="2">
        <v>30</v>
      </c>
      <c r="D1446" s="1"/>
      <c r="E1446" s="1"/>
      <c r="F1446" s="1"/>
      <c r="G1446" s="1"/>
    </row>
    <row r="1447" spans="1:7">
      <c r="A1447" s="2">
        <v>400</v>
      </c>
      <c r="B1447" s="2">
        <v>45</v>
      </c>
      <c r="D1447" s="1"/>
      <c r="E1447" s="1"/>
      <c r="F1447" s="1"/>
      <c r="G1447" s="1"/>
    </row>
    <row r="1448" spans="1:7">
      <c r="A1448" s="2">
        <v>250</v>
      </c>
      <c r="B1448" s="2">
        <v>25</v>
      </c>
      <c r="D1448" s="1"/>
      <c r="E1448" s="1"/>
      <c r="F1448" s="1"/>
      <c r="G1448" s="1"/>
    </row>
    <row r="1449" spans="1:7">
      <c r="A1449" s="2">
        <v>220</v>
      </c>
      <c r="B1449" s="2">
        <v>15</v>
      </c>
      <c r="D1449" s="1"/>
      <c r="E1449" s="1"/>
      <c r="F1449" s="1"/>
      <c r="G1449" s="1"/>
    </row>
    <row r="1450" spans="1:7">
      <c r="A1450" s="2">
        <v>320</v>
      </c>
      <c r="B1450" s="2">
        <v>40</v>
      </c>
      <c r="D1450" s="1"/>
      <c r="E1450" s="1"/>
      <c r="F1450" s="1"/>
      <c r="G1450" s="1"/>
    </row>
    <row r="1451" spans="1:7">
      <c r="A1451" s="2">
        <v>320</v>
      </c>
      <c r="B1451" s="2">
        <v>40</v>
      </c>
      <c r="D1451" s="1"/>
      <c r="E1451" s="1"/>
      <c r="F1451" s="1"/>
      <c r="G1451" s="1"/>
    </row>
    <row r="1452" spans="1:7">
      <c r="A1452" s="2">
        <v>250</v>
      </c>
      <c r="B1452" s="2">
        <v>20</v>
      </c>
      <c r="D1452" s="1"/>
      <c r="E1452" s="1"/>
      <c r="F1452" s="1"/>
      <c r="G1452" s="1"/>
    </row>
    <row r="1453" spans="1:7">
      <c r="A1453" s="2">
        <v>250</v>
      </c>
      <c r="B1453" s="2">
        <v>20</v>
      </c>
      <c r="D1453" s="1"/>
      <c r="E1453" s="1"/>
      <c r="F1453" s="1"/>
      <c r="G1453" s="1"/>
    </row>
    <row r="1454" spans="1:7">
      <c r="A1454" s="2">
        <v>284</v>
      </c>
      <c r="B1454" s="2">
        <v>32</v>
      </c>
      <c r="D1454" s="1"/>
      <c r="E1454" s="1"/>
      <c r="F1454" s="1"/>
      <c r="G1454" s="1"/>
    </row>
    <row r="1455" spans="1:7">
      <c r="A1455" s="2">
        <v>280</v>
      </c>
      <c r="B1455" s="2">
        <v>20</v>
      </c>
      <c r="D1455" s="1"/>
      <c r="E1455" s="1"/>
      <c r="F1455" s="1"/>
      <c r="G1455" s="1"/>
    </row>
    <row r="1456" spans="1:7">
      <c r="A1456" s="2">
        <v>300</v>
      </c>
      <c r="B1456" s="2">
        <v>20</v>
      </c>
      <c r="D1456" s="1"/>
      <c r="E1456" s="1"/>
      <c r="F1456" s="1"/>
      <c r="G1456" s="1"/>
    </row>
    <row r="1457" spans="1:7">
      <c r="A1457" s="2">
        <v>300</v>
      </c>
      <c r="B1457" s="2">
        <v>40</v>
      </c>
      <c r="D1457" s="1"/>
      <c r="E1457" s="1"/>
      <c r="F1457" s="1"/>
      <c r="G1457" s="1"/>
    </row>
    <row r="1458" spans="1:7">
      <c r="A1458" s="2">
        <v>412</v>
      </c>
      <c r="B1458" s="2">
        <v>38</v>
      </c>
      <c r="D1458" s="1"/>
      <c r="E1458" s="1"/>
      <c r="F1458" s="1"/>
      <c r="G1458" s="1"/>
    </row>
    <row r="1459" spans="1:7">
      <c r="A1459" s="2">
        <v>434</v>
      </c>
      <c r="B1459" s="2">
        <v>36</v>
      </c>
      <c r="D1459" s="1"/>
      <c r="E1459" s="1"/>
      <c r="F1459" s="1"/>
      <c r="G1459" s="1"/>
    </row>
    <row r="1460" spans="1:7">
      <c r="A1460" s="2">
        <v>250</v>
      </c>
      <c r="B1460" s="2">
        <v>30</v>
      </c>
      <c r="D1460" s="1"/>
      <c r="E1460" s="1"/>
      <c r="F1460" s="1"/>
      <c r="G1460" s="1"/>
    </row>
    <row r="1461" spans="1:7">
      <c r="A1461" s="2">
        <v>280</v>
      </c>
      <c r="B1461" s="2">
        <v>20</v>
      </c>
      <c r="D1461" s="1"/>
      <c r="E1461" s="1"/>
      <c r="F1461" s="1"/>
      <c r="G1461" s="1"/>
    </row>
    <row r="1462" spans="1:7">
      <c r="A1462" s="2">
        <v>300</v>
      </c>
      <c r="B1462" s="2">
        <v>20</v>
      </c>
      <c r="D1462" s="1"/>
      <c r="E1462" s="1"/>
      <c r="F1462" s="1"/>
      <c r="G1462" s="1"/>
    </row>
    <row r="1463" spans="1:7">
      <c r="A1463" s="2">
        <v>300</v>
      </c>
      <c r="B1463" s="2">
        <v>20</v>
      </c>
      <c r="D1463" s="1"/>
      <c r="E1463" s="1"/>
      <c r="F1463" s="1"/>
      <c r="G1463" s="1"/>
    </row>
    <row r="1464" spans="1:7">
      <c r="A1464" s="2">
        <v>400</v>
      </c>
      <c r="B1464" s="2">
        <v>40</v>
      </c>
      <c r="D1464" s="1"/>
      <c r="E1464" s="1"/>
      <c r="F1464" s="1"/>
      <c r="G1464" s="1"/>
    </row>
    <row r="1465" spans="1:7">
      <c r="A1465" s="2">
        <v>320</v>
      </c>
      <c r="B1465" s="2">
        <v>30</v>
      </c>
      <c r="D1465" s="1"/>
      <c r="E1465" s="1"/>
      <c r="F1465" s="1"/>
      <c r="G1465" s="1"/>
    </row>
    <row r="1466" spans="1:7">
      <c r="A1466" s="2">
        <v>250</v>
      </c>
      <c r="B1466" s="2">
        <v>10</v>
      </c>
      <c r="D1466" s="1"/>
      <c r="E1466" s="1"/>
      <c r="F1466" s="1"/>
      <c r="G1466" s="1"/>
    </row>
    <row r="1467" spans="1:7">
      <c r="A1467" s="2">
        <v>320</v>
      </c>
      <c r="B1467" s="2">
        <v>30</v>
      </c>
      <c r="D1467" s="1"/>
      <c r="E1467" s="1"/>
      <c r="F1467" s="1"/>
      <c r="G1467" s="1"/>
    </row>
    <row r="1468" spans="1:7">
      <c r="A1468" s="2">
        <v>300</v>
      </c>
      <c r="B1468" s="2">
        <v>20</v>
      </c>
      <c r="D1468" s="1"/>
      <c r="E1468" s="1"/>
      <c r="F1468" s="1"/>
      <c r="G1468" s="1"/>
    </row>
    <row r="1469" spans="1:7">
      <c r="A1469" s="2">
        <v>320</v>
      </c>
      <c r="B1469" s="2">
        <v>25</v>
      </c>
      <c r="D1469" s="1"/>
      <c r="E1469" s="1"/>
      <c r="F1469" s="1"/>
      <c r="G1469" s="1"/>
    </row>
    <row r="1470" spans="1:7">
      <c r="A1470" s="2">
        <v>400</v>
      </c>
      <c r="B1470" s="2">
        <v>40</v>
      </c>
      <c r="D1470" s="1"/>
      <c r="E1470" s="1"/>
      <c r="F1470" s="1"/>
      <c r="G1470" s="1"/>
    </row>
    <row r="1471" spans="1:7">
      <c r="A1471" s="2">
        <v>310</v>
      </c>
      <c r="B1471" s="2">
        <v>25</v>
      </c>
      <c r="D1471" s="1"/>
      <c r="E1471" s="1"/>
      <c r="F1471" s="1"/>
      <c r="G1471" s="1"/>
    </row>
    <row r="1472" spans="1:7">
      <c r="A1472" s="2">
        <v>250</v>
      </c>
      <c r="B1472" s="2">
        <v>30</v>
      </c>
      <c r="D1472" s="1"/>
      <c r="E1472" s="1"/>
      <c r="F1472" s="1"/>
      <c r="G1472" s="1"/>
    </row>
    <row r="1473" spans="1:7">
      <c r="A1473" s="2">
        <v>300</v>
      </c>
      <c r="B1473" s="2">
        <v>25</v>
      </c>
      <c r="D1473" s="1"/>
      <c r="E1473" s="1"/>
      <c r="F1473" s="1"/>
      <c r="G1473" s="1"/>
    </row>
    <row r="1474" spans="1:7">
      <c r="A1474" s="2">
        <v>300</v>
      </c>
      <c r="B1474" s="2">
        <v>15</v>
      </c>
      <c r="D1474" s="1"/>
      <c r="E1474" s="1"/>
      <c r="F1474" s="1"/>
      <c r="G1474" s="1"/>
    </row>
    <row r="1475" spans="1:7">
      <c r="A1475" s="2">
        <v>280</v>
      </c>
      <c r="B1475" s="2">
        <v>15</v>
      </c>
      <c r="D1475" s="1"/>
      <c r="E1475" s="1"/>
      <c r="F1475" s="1"/>
      <c r="G1475" s="1"/>
    </row>
    <row r="1476" spans="1:7">
      <c r="A1476" s="2">
        <v>434</v>
      </c>
      <c r="B1476" s="2">
        <v>36</v>
      </c>
      <c r="D1476" s="1"/>
      <c r="E1476" s="1"/>
      <c r="F1476" s="1"/>
      <c r="G1476" s="1"/>
    </row>
    <row r="1477" spans="1:7">
      <c r="A1477" s="2">
        <v>280</v>
      </c>
      <c r="B1477" s="2">
        <v>20</v>
      </c>
      <c r="D1477" s="1"/>
      <c r="E1477" s="1"/>
      <c r="F1477" s="1"/>
      <c r="G1477" s="1"/>
    </row>
    <row r="1478" spans="1:7">
      <c r="A1478" s="2">
        <v>400</v>
      </c>
      <c r="B1478" s="2">
        <v>35</v>
      </c>
      <c r="D1478" s="1"/>
      <c r="E1478" s="1"/>
      <c r="F1478" s="1"/>
      <c r="G1478" s="1"/>
    </row>
    <row r="1479" spans="1:7">
      <c r="A1479" s="2">
        <v>300</v>
      </c>
      <c r="B1479" s="2">
        <v>30</v>
      </c>
      <c r="D1479" s="1"/>
      <c r="E1479" s="1"/>
      <c r="F1479" s="1"/>
      <c r="G1479" s="1"/>
    </row>
    <row r="1480" spans="1:7">
      <c r="A1480" s="2">
        <v>350</v>
      </c>
      <c r="B1480" s="2">
        <v>45</v>
      </c>
      <c r="D1480" s="1"/>
      <c r="E1480" s="1"/>
      <c r="F1480" s="1"/>
      <c r="G1480" s="1"/>
    </row>
    <row r="1481" spans="1:7">
      <c r="A1481" s="2">
        <v>250</v>
      </c>
      <c r="B1481" s="2">
        <v>20</v>
      </c>
      <c r="D1481" s="1"/>
      <c r="E1481" s="1"/>
      <c r="F1481" s="1"/>
      <c r="G1481" s="1"/>
    </row>
    <row r="1482" spans="1:7">
      <c r="A1482" s="2">
        <v>230</v>
      </c>
      <c r="B1482" s="2">
        <v>30</v>
      </c>
      <c r="D1482" s="1"/>
      <c r="E1482" s="1"/>
      <c r="F1482" s="1"/>
      <c r="G1482" s="1"/>
    </row>
    <row r="1483" spans="1:7">
      <c r="A1483" s="2">
        <v>220</v>
      </c>
      <c r="B1483" s="2">
        <v>15</v>
      </c>
      <c r="D1483" s="1"/>
      <c r="E1483" s="1"/>
      <c r="F1483" s="1"/>
      <c r="G1483" s="1"/>
    </row>
    <row r="1484" spans="1:7">
      <c r="A1484" s="2">
        <v>280</v>
      </c>
      <c r="B1484" s="2">
        <v>20</v>
      </c>
      <c r="D1484" s="1"/>
      <c r="E1484" s="1"/>
      <c r="F1484" s="1"/>
      <c r="G1484" s="1"/>
    </row>
    <row r="1485" spans="1:7">
      <c r="A1485" s="2">
        <v>300</v>
      </c>
      <c r="B1485" s="2">
        <v>30</v>
      </c>
      <c r="D1485" s="1"/>
      <c r="E1485" s="1"/>
      <c r="F1485" s="1"/>
      <c r="G1485" s="1"/>
    </row>
    <row r="1486" spans="1:7">
      <c r="A1486" s="2">
        <v>400</v>
      </c>
      <c r="B1486" s="2">
        <v>50</v>
      </c>
      <c r="D1486" s="1"/>
      <c r="E1486" s="1"/>
      <c r="F1486" s="1"/>
      <c r="G1486" s="1"/>
    </row>
    <row r="1487" spans="1:7">
      <c r="A1487" s="2">
        <v>280</v>
      </c>
      <c r="B1487" s="2">
        <v>20</v>
      </c>
      <c r="D1487" s="1"/>
      <c r="E1487" s="1"/>
      <c r="F1487" s="1"/>
      <c r="G1487" s="1"/>
    </row>
    <row r="1488" spans="1:7">
      <c r="A1488" s="2">
        <v>300</v>
      </c>
      <c r="B1488" s="2">
        <v>20</v>
      </c>
      <c r="D1488" s="1"/>
      <c r="E1488" s="1"/>
      <c r="F1488" s="1"/>
      <c r="G1488" s="1"/>
    </row>
    <row r="1489" spans="1:7">
      <c r="A1489" s="2">
        <v>280</v>
      </c>
      <c r="B1489" s="2">
        <v>20</v>
      </c>
      <c r="D1489" s="1"/>
      <c r="E1489" s="1"/>
      <c r="F1489" s="1"/>
      <c r="G1489" s="1"/>
    </row>
    <row r="1490" spans="1:7">
      <c r="A1490" s="2">
        <v>350</v>
      </c>
      <c r="B1490" s="2">
        <v>45</v>
      </c>
      <c r="D1490" s="1"/>
      <c r="E1490" s="1"/>
      <c r="F1490" s="1"/>
      <c r="G1490" s="1"/>
    </row>
    <row r="1491" spans="1:7">
      <c r="A1491" s="2">
        <v>300</v>
      </c>
      <c r="B1491" s="2">
        <v>25</v>
      </c>
      <c r="D1491" s="1"/>
      <c r="E1491" s="1"/>
      <c r="F1491" s="1"/>
      <c r="G1491" s="1"/>
    </row>
    <row r="1492" spans="1:7">
      <c r="A1492" s="2">
        <v>320</v>
      </c>
      <c r="B1492" s="2">
        <v>25</v>
      </c>
      <c r="D1492" s="1"/>
      <c r="E1492" s="1"/>
      <c r="F1492" s="1"/>
      <c r="G1492" s="1"/>
    </row>
    <row r="1493" spans="1:7">
      <c r="A1493" s="2">
        <v>230</v>
      </c>
      <c r="B1493" s="2">
        <v>30</v>
      </c>
      <c r="D1493" s="1"/>
      <c r="E1493" s="1"/>
      <c r="F1493" s="1"/>
      <c r="G1493" s="1"/>
    </row>
    <row r="1494" spans="1:7">
      <c r="A1494" s="2">
        <v>300</v>
      </c>
      <c r="B1494" s="2">
        <v>20</v>
      </c>
      <c r="D1494" s="1"/>
      <c r="E1494" s="1"/>
      <c r="F1494" s="1"/>
      <c r="G1494" s="1"/>
    </row>
    <row r="1495" spans="1:7">
      <c r="A1495" s="2">
        <v>350</v>
      </c>
      <c r="B1495" s="2">
        <v>10</v>
      </c>
      <c r="D1495" s="1"/>
      <c r="E1495" s="1"/>
      <c r="F1495" s="1"/>
      <c r="G1495" s="1"/>
    </row>
    <row r="1496" spans="1:7">
      <c r="A1496" s="2">
        <v>250</v>
      </c>
      <c r="B1496" s="2">
        <v>35</v>
      </c>
      <c r="D1496" s="1"/>
      <c r="E1496" s="1"/>
      <c r="F1496" s="1"/>
      <c r="G1496" s="1"/>
    </row>
    <row r="1497" spans="1:7">
      <c r="A1497" s="2">
        <v>350</v>
      </c>
      <c r="B1497" s="2">
        <v>45</v>
      </c>
      <c r="D1497" s="1"/>
      <c r="E1497" s="1"/>
      <c r="F1497" s="1"/>
      <c r="G1497" s="1"/>
    </row>
    <row r="1498" spans="1:7">
      <c r="A1498" s="2">
        <v>350</v>
      </c>
      <c r="B1498" s="2">
        <v>40</v>
      </c>
      <c r="D1498" s="1"/>
      <c r="E1498" s="1"/>
      <c r="F1498" s="1"/>
      <c r="G1498" s="1"/>
    </row>
    <row r="1499" spans="1:7">
      <c r="A1499" s="2">
        <v>250</v>
      </c>
      <c r="B1499" s="2">
        <v>25</v>
      </c>
      <c r="D1499" s="1"/>
      <c r="E1499" s="1"/>
      <c r="F1499" s="1"/>
      <c r="G1499" s="1"/>
    </row>
    <row r="1500" spans="1:7">
      <c r="A1500" s="2">
        <v>320</v>
      </c>
      <c r="B1500" s="2">
        <v>25</v>
      </c>
      <c r="D1500" s="1"/>
      <c r="E1500" s="1"/>
      <c r="F1500" s="1"/>
      <c r="G1500" s="1"/>
    </row>
    <row r="1501" spans="1:7">
      <c r="A1501" s="2">
        <v>267</v>
      </c>
      <c r="B1501" s="2">
        <v>24</v>
      </c>
      <c r="D1501" s="1"/>
      <c r="E1501" s="1"/>
      <c r="F1501" s="1"/>
      <c r="G1501" s="1"/>
    </row>
    <row r="1502" spans="1:7">
      <c r="A1502" s="2">
        <v>400</v>
      </c>
      <c r="B1502" s="2">
        <v>25</v>
      </c>
      <c r="D1502" s="1"/>
      <c r="E1502" s="1"/>
      <c r="F1502" s="1"/>
      <c r="G1502" s="1"/>
    </row>
    <row r="1503" spans="1:7">
      <c r="A1503" s="2">
        <v>350</v>
      </c>
      <c r="B1503" s="2">
        <v>54</v>
      </c>
      <c r="D1503" s="1"/>
      <c r="E1503" s="1"/>
      <c r="F1503" s="1"/>
      <c r="G1503" s="1"/>
    </row>
    <row r="1504" spans="1:7">
      <c r="A1504" s="2">
        <v>300</v>
      </c>
      <c r="B1504" s="2">
        <v>20</v>
      </c>
      <c r="D1504" s="1"/>
      <c r="E1504" s="1"/>
      <c r="F1504" s="1"/>
      <c r="G1504" s="1"/>
    </row>
    <row r="1505" spans="1:7">
      <c r="A1505" s="2">
        <v>439</v>
      </c>
      <c r="B1505" s="2">
        <v>36</v>
      </c>
      <c r="D1505" s="1"/>
      <c r="E1505" s="1"/>
      <c r="F1505" s="1"/>
      <c r="G1505" s="1"/>
    </row>
    <row r="1506" spans="1:7">
      <c r="A1506" s="2">
        <v>275</v>
      </c>
      <c r="B1506" s="2">
        <v>16</v>
      </c>
      <c r="D1506" s="1"/>
      <c r="E1506" s="1"/>
      <c r="F1506" s="1"/>
      <c r="G1506" s="1"/>
    </row>
    <row r="1507" spans="1:7">
      <c r="A1507" s="2">
        <v>320</v>
      </c>
      <c r="B1507" s="2">
        <v>30</v>
      </c>
      <c r="D1507" s="1"/>
      <c r="E1507" s="1"/>
      <c r="F1507" s="1"/>
      <c r="G1507" s="1"/>
    </row>
    <row r="1508" spans="1:7">
      <c r="A1508" s="2">
        <v>250</v>
      </c>
      <c r="B1508" s="2">
        <v>20</v>
      </c>
      <c r="D1508" s="1"/>
      <c r="E1508" s="1"/>
      <c r="F1508" s="1"/>
      <c r="G1508" s="1"/>
    </row>
    <row r="1509" spans="1:7">
      <c r="A1509" s="2">
        <v>300</v>
      </c>
      <c r="B1509" s="2">
        <v>15</v>
      </c>
      <c r="D1509" s="1"/>
      <c r="E1509" s="1"/>
      <c r="F1509" s="1"/>
      <c r="G1509" s="1"/>
    </row>
    <row r="1510" spans="1:7">
      <c r="A1510" s="2">
        <v>220</v>
      </c>
      <c r="B1510" s="2">
        <v>15</v>
      </c>
      <c r="D1510" s="1"/>
      <c r="E1510" s="1"/>
      <c r="F1510" s="1"/>
      <c r="G1510" s="1"/>
    </row>
    <row r="1511" spans="1:7">
      <c r="A1511" s="2">
        <v>350</v>
      </c>
      <c r="B1511" s="2">
        <v>35</v>
      </c>
      <c r="D1511" s="1"/>
      <c r="E1511" s="1"/>
      <c r="F1511" s="1"/>
      <c r="G1511" s="1"/>
    </row>
    <row r="1512" spans="1:7">
      <c r="A1512" s="2">
        <v>250</v>
      </c>
      <c r="B1512" s="2">
        <v>20</v>
      </c>
      <c r="D1512" s="1"/>
      <c r="E1512" s="1"/>
      <c r="F1512" s="1"/>
      <c r="G1512" s="1"/>
    </row>
    <row r="1513" spans="1:7">
      <c r="A1513" s="2">
        <v>280</v>
      </c>
      <c r="B1513" s="2">
        <v>20</v>
      </c>
      <c r="D1513" s="1"/>
      <c r="E1513" s="1"/>
      <c r="F1513" s="1"/>
      <c r="G1513" s="1"/>
    </row>
    <row r="1514" spans="1:7">
      <c r="A1514" s="2">
        <v>320</v>
      </c>
      <c r="B1514" s="2">
        <v>40</v>
      </c>
      <c r="D1514" s="1"/>
      <c r="E1514" s="1"/>
      <c r="F1514" s="1"/>
      <c r="G1514" s="1"/>
    </row>
    <row r="1515" spans="1:7">
      <c r="A1515" s="2">
        <v>230</v>
      </c>
      <c r="B1515" s="2">
        <v>30</v>
      </c>
      <c r="D1515" s="1"/>
      <c r="E1515" s="1"/>
      <c r="F1515" s="1"/>
      <c r="G1515" s="1"/>
    </row>
    <row r="1516" spans="1:7">
      <c r="A1516" s="2">
        <v>250</v>
      </c>
      <c r="B1516" s="2">
        <v>40</v>
      </c>
      <c r="D1516" s="1"/>
      <c r="E1516" s="1"/>
      <c r="F1516" s="1"/>
      <c r="G1516" s="1"/>
    </row>
    <row r="1517" spans="1:7">
      <c r="A1517" s="2">
        <v>300</v>
      </c>
      <c r="B1517" s="2">
        <v>30</v>
      </c>
      <c r="D1517" s="1"/>
      <c r="E1517" s="1"/>
      <c r="F1517" s="1"/>
      <c r="G1517" s="1"/>
    </row>
    <row r="1518" spans="1:7">
      <c r="A1518" s="2">
        <v>261</v>
      </c>
      <c r="B1518" s="2">
        <v>23</v>
      </c>
      <c r="D1518" s="1"/>
      <c r="E1518" s="1"/>
      <c r="F1518" s="1"/>
      <c r="G1518" s="1"/>
    </row>
    <row r="1519" spans="1:7">
      <c r="A1519" s="2">
        <v>300</v>
      </c>
      <c r="B1519" s="2">
        <v>35</v>
      </c>
      <c r="D1519" s="1"/>
      <c r="E1519" s="1"/>
      <c r="F1519" s="1"/>
      <c r="G1519" s="1"/>
    </row>
    <row r="1520" spans="1:7">
      <c r="A1520" s="2">
        <v>280</v>
      </c>
      <c r="B1520" s="2">
        <v>25</v>
      </c>
      <c r="D1520" s="1"/>
      <c r="E1520" s="1"/>
      <c r="F1520" s="1"/>
      <c r="G1520" s="1"/>
    </row>
    <row r="1521" spans="1:7">
      <c r="A1521" s="2">
        <v>261</v>
      </c>
      <c r="B1521" s="2">
        <v>24</v>
      </c>
      <c r="D1521" s="1"/>
      <c r="E1521" s="1"/>
      <c r="F1521" s="1"/>
      <c r="G1521" s="1"/>
    </row>
    <row r="1522" spans="1:7">
      <c r="A1522" s="2">
        <v>380</v>
      </c>
      <c r="B1522" s="2">
        <v>30</v>
      </c>
      <c r="D1522" s="1"/>
      <c r="E1522" s="1"/>
      <c r="F1522" s="1"/>
      <c r="G1522" s="1"/>
    </row>
    <row r="1523" spans="1:7">
      <c r="A1523" s="2">
        <v>220</v>
      </c>
      <c r="B1523" s="2">
        <v>15</v>
      </c>
      <c r="D1523" s="1"/>
      <c r="E1523" s="1"/>
      <c r="F1523" s="1"/>
      <c r="G1523" s="1"/>
    </row>
    <row r="1524" spans="1:7">
      <c r="A1524" s="2">
        <v>250</v>
      </c>
      <c r="B1524" s="2">
        <v>30</v>
      </c>
      <c r="D1524" s="1"/>
      <c r="E1524" s="1"/>
      <c r="F1524" s="1"/>
      <c r="G1524" s="1"/>
    </row>
    <row r="1525" spans="1:7">
      <c r="A1525" s="2">
        <v>429</v>
      </c>
      <c r="B1525" s="2">
        <v>42</v>
      </c>
      <c r="D1525" s="1"/>
      <c r="E1525" s="1"/>
      <c r="F1525" s="1"/>
      <c r="G1525" s="1"/>
    </row>
    <row r="1526" spans="1:7">
      <c r="A1526" s="2">
        <v>300</v>
      </c>
      <c r="B1526" s="2">
        <v>15</v>
      </c>
      <c r="D1526" s="1"/>
      <c r="E1526" s="1"/>
      <c r="F1526" s="1"/>
      <c r="G1526" s="1"/>
    </row>
    <row r="1527" spans="1:7">
      <c r="A1527" s="2">
        <v>350</v>
      </c>
      <c r="B1527" s="2">
        <v>25</v>
      </c>
      <c r="D1527" s="1"/>
      <c r="E1527" s="1"/>
      <c r="F1527" s="1"/>
      <c r="G1527" s="1"/>
    </row>
    <row r="1528" spans="1:7">
      <c r="A1528" s="2">
        <v>400</v>
      </c>
      <c r="B1528" s="2">
        <v>50</v>
      </c>
      <c r="D1528" s="1"/>
      <c r="E1528" s="1"/>
      <c r="F1528" s="1"/>
      <c r="G1528" s="1"/>
    </row>
    <row r="1529" spans="1:7">
      <c r="A1529" s="2">
        <v>491</v>
      </c>
      <c r="B1529" s="2">
        <v>32</v>
      </c>
      <c r="D1529" s="1"/>
      <c r="E1529" s="1"/>
      <c r="F1529" s="1"/>
      <c r="G1529" s="1"/>
    </row>
    <row r="1530" spans="1:7">
      <c r="A1530" s="2">
        <v>250</v>
      </c>
      <c r="B1530" s="2">
        <v>10</v>
      </c>
      <c r="D1530" s="1"/>
      <c r="E1530" s="1"/>
      <c r="F1530" s="1"/>
      <c r="G1530" s="1"/>
    </row>
    <row r="1531" spans="1:7">
      <c r="A1531" s="2">
        <v>280</v>
      </c>
      <c r="B1531" s="2">
        <v>15</v>
      </c>
      <c r="D1531" s="1"/>
      <c r="E1531" s="1"/>
      <c r="F1531" s="1"/>
      <c r="G1531" s="1"/>
    </row>
    <row r="1532" spans="1:7">
      <c r="A1532" s="2">
        <v>438</v>
      </c>
      <c r="B1532" s="2">
        <v>35</v>
      </c>
      <c r="D1532" s="1"/>
      <c r="E1532" s="1"/>
      <c r="F1532" s="1"/>
      <c r="G1532" s="1"/>
    </row>
    <row r="1533" spans="1:7">
      <c r="A1533" s="2">
        <v>472</v>
      </c>
      <c r="B1533" s="2">
        <v>36</v>
      </c>
      <c r="D1533" s="1"/>
      <c r="E1533" s="1"/>
      <c r="F1533" s="1"/>
      <c r="G1533" s="1"/>
    </row>
    <row r="1534" spans="1:7">
      <c r="A1534" s="2">
        <v>400</v>
      </c>
      <c r="B1534" s="2">
        <v>40</v>
      </c>
      <c r="D1534" s="1"/>
      <c r="E1534" s="1"/>
      <c r="F1534" s="1"/>
      <c r="G1534" s="1"/>
    </row>
    <row r="1535" spans="1:7">
      <c r="A1535" s="2">
        <v>300</v>
      </c>
      <c r="B1535" s="2">
        <v>20</v>
      </c>
      <c r="D1535" s="1"/>
      <c r="E1535" s="1"/>
      <c r="F1535" s="1"/>
      <c r="G1535" s="1"/>
    </row>
    <row r="1536" spans="1:7">
      <c r="A1536" s="2">
        <v>320</v>
      </c>
      <c r="B1536" s="2">
        <v>35</v>
      </c>
      <c r="D1536" s="1"/>
      <c r="E1536" s="1"/>
      <c r="F1536" s="1"/>
      <c r="G1536" s="1"/>
    </row>
    <row r="1537" spans="1:7">
      <c r="A1537" s="2">
        <v>250</v>
      </c>
      <c r="B1537" s="2">
        <v>20</v>
      </c>
      <c r="D1537" s="1"/>
      <c r="E1537" s="1"/>
      <c r="F1537" s="1"/>
      <c r="G1537" s="1"/>
    </row>
    <row r="1538" spans="1:7">
      <c r="A1538" s="2">
        <v>400</v>
      </c>
      <c r="B1538" s="2">
        <v>40</v>
      </c>
      <c r="D1538" s="1"/>
      <c r="E1538" s="1"/>
      <c r="F1538" s="1"/>
      <c r="G1538" s="1"/>
    </row>
    <row r="1539" spans="1:7">
      <c r="A1539" s="2">
        <v>280</v>
      </c>
      <c r="B1539" s="2">
        <v>15</v>
      </c>
      <c r="D1539" s="1"/>
      <c r="E1539" s="1"/>
      <c r="F1539" s="1"/>
      <c r="G1539" s="1"/>
    </row>
    <row r="1540" spans="1:7">
      <c r="A1540" s="2">
        <v>280</v>
      </c>
      <c r="B1540" s="2">
        <v>20</v>
      </c>
      <c r="D1540" s="1"/>
      <c r="E1540" s="1"/>
      <c r="F1540" s="1"/>
      <c r="G1540" s="1"/>
    </row>
    <row r="1541" spans="1:7">
      <c r="A1541" s="2">
        <v>400</v>
      </c>
      <c r="B1541" s="2">
        <v>40</v>
      </c>
      <c r="D1541" s="1"/>
      <c r="E1541" s="1"/>
      <c r="F1541" s="1"/>
      <c r="G1541" s="1"/>
    </row>
    <row r="1542" spans="1:7">
      <c r="A1542" s="2">
        <v>350</v>
      </c>
      <c r="B1542" s="2">
        <v>45</v>
      </c>
      <c r="D1542" s="1"/>
      <c r="E1542" s="1"/>
      <c r="F1542" s="1"/>
      <c r="G1542" s="1"/>
    </row>
    <row r="1543" spans="1:7">
      <c r="A1543" s="2">
        <v>400</v>
      </c>
      <c r="B1543" s="2">
        <v>25</v>
      </c>
      <c r="D1543" s="1"/>
      <c r="E1543" s="1"/>
      <c r="F1543" s="1"/>
      <c r="G1543" s="1"/>
    </row>
    <row r="1544" spans="1:7">
      <c r="A1544" s="2">
        <v>350</v>
      </c>
      <c r="B1544" s="2">
        <v>25</v>
      </c>
      <c r="D1544" s="1"/>
      <c r="E1544" s="1"/>
      <c r="F1544" s="1"/>
      <c r="G1544" s="1"/>
    </row>
    <row r="1545" spans="1:7">
      <c r="A1545" s="2">
        <v>400</v>
      </c>
      <c r="B1545" s="2">
        <v>40</v>
      </c>
      <c r="D1545" s="1"/>
      <c r="E1545" s="1"/>
      <c r="F1545" s="1"/>
      <c r="G1545" s="1"/>
    </row>
    <row r="1546" spans="1:7">
      <c r="A1546" s="2">
        <v>292</v>
      </c>
      <c r="B1546" s="2">
        <v>50</v>
      </c>
      <c r="D1546" s="1"/>
      <c r="E1546" s="1"/>
      <c r="F1546" s="1"/>
      <c r="G1546" s="1"/>
    </row>
    <row r="1547" spans="1:7">
      <c r="A1547" s="2">
        <v>320</v>
      </c>
      <c r="B1547" s="2">
        <v>25</v>
      </c>
      <c r="D1547" s="1"/>
      <c r="E1547" s="1"/>
      <c r="F1547" s="1"/>
      <c r="G1547" s="1"/>
    </row>
    <row r="1548" spans="1:7">
      <c r="A1548" s="2">
        <v>450</v>
      </c>
      <c r="B1548" s="2">
        <v>30</v>
      </c>
      <c r="D1548" s="1"/>
      <c r="E1548" s="1"/>
      <c r="F1548" s="1"/>
      <c r="G1548" s="1"/>
    </row>
    <row r="1549" spans="1:7">
      <c r="A1549" s="2">
        <v>280</v>
      </c>
      <c r="B1549" s="2">
        <v>20</v>
      </c>
      <c r="D1549" s="1"/>
      <c r="E1549" s="1"/>
      <c r="F1549" s="1"/>
      <c r="G1549" s="1"/>
    </row>
    <row r="1550" spans="1:7">
      <c r="A1550" s="2">
        <v>380</v>
      </c>
      <c r="B1550" s="2">
        <v>30</v>
      </c>
      <c r="D1550" s="1"/>
      <c r="E1550" s="1"/>
      <c r="F1550" s="1"/>
      <c r="G1550" s="1"/>
    </row>
    <row r="1551" spans="1:7">
      <c r="A1551" s="2">
        <v>207</v>
      </c>
      <c r="B1551" s="2">
        <v>20</v>
      </c>
      <c r="D1551" s="1"/>
      <c r="E1551" s="1"/>
      <c r="F1551" s="1"/>
      <c r="G1551" s="1"/>
    </row>
    <row r="1552" spans="1:7">
      <c r="A1552" s="2">
        <v>491</v>
      </c>
      <c r="B1552" s="2">
        <v>38</v>
      </c>
      <c r="D1552" s="1"/>
      <c r="E1552" s="1"/>
      <c r="F1552" s="1"/>
      <c r="G1552" s="1"/>
    </row>
    <row r="1553" spans="1:7">
      <c r="A1553" s="2">
        <v>267</v>
      </c>
      <c r="B1553" s="2">
        <v>24</v>
      </c>
      <c r="D1553" s="1"/>
      <c r="E1553" s="1"/>
      <c r="F1553" s="1"/>
      <c r="G1553" s="1"/>
    </row>
    <row r="1554" spans="1:7">
      <c r="A1554" s="2">
        <v>280</v>
      </c>
      <c r="B1554" s="2">
        <v>20</v>
      </c>
      <c r="D1554" s="1"/>
      <c r="E1554" s="1"/>
      <c r="F1554" s="1"/>
      <c r="G1554" s="1"/>
    </row>
    <row r="1555" spans="1:7">
      <c r="A1555" s="2">
        <v>280</v>
      </c>
      <c r="B1555" s="2">
        <v>20</v>
      </c>
      <c r="D1555" s="1"/>
      <c r="E1555" s="1"/>
      <c r="F1555" s="1"/>
      <c r="G1555" s="1"/>
    </row>
    <row r="1556" spans="1:7">
      <c r="A1556" s="2">
        <v>280</v>
      </c>
      <c r="B1556" s="2">
        <v>20</v>
      </c>
      <c r="D1556" s="1"/>
      <c r="E1556" s="1"/>
      <c r="F1556" s="1"/>
      <c r="G1556" s="1"/>
    </row>
    <row r="1557" spans="1:7">
      <c r="A1557" s="2">
        <v>400</v>
      </c>
      <c r="B1557" s="2">
        <v>50</v>
      </c>
      <c r="D1557" s="1"/>
      <c r="E1557" s="1"/>
      <c r="F1557" s="1"/>
      <c r="G1557" s="1"/>
    </row>
    <row r="1558" spans="1:7">
      <c r="A1558" s="2">
        <v>320</v>
      </c>
      <c r="B1558" s="2">
        <v>20</v>
      </c>
      <c r="D1558" s="1"/>
      <c r="E1558" s="1"/>
      <c r="F1558" s="1"/>
      <c r="G1558" s="1"/>
    </row>
    <row r="1559" spans="1:7">
      <c r="A1559" s="2">
        <v>280</v>
      </c>
      <c r="B1559" s="2">
        <v>20</v>
      </c>
      <c r="D1559" s="1"/>
      <c r="E1559" s="1"/>
      <c r="F1559" s="1"/>
      <c r="G1559" s="1"/>
    </row>
    <row r="1560" spans="1:7">
      <c r="A1560" s="2">
        <v>491</v>
      </c>
      <c r="B1560" s="2">
        <v>32</v>
      </c>
      <c r="D1560" s="1"/>
      <c r="E1560" s="1"/>
      <c r="F1560" s="1"/>
      <c r="G1560" s="1"/>
    </row>
    <row r="1561" spans="1:7">
      <c r="A1561" s="2">
        <v>438</v>
      </c>
      <c r="B1561" s="2">
        <v>35</v>
      </c>
      <c r="D1561" s="1"/>
      <c r="E1561" s="1"/>
      <c r="F1561" s="1"/>
      <c r="G1561" s="1"/>
    </row>
    <row r="1562" spans="1:7">
      <c r="A1562" s="2">
        <v>350</v>
      </c>
      <c r="B1562" s="2">
        <v>25</v>
      </c>
      <c r="D1562" s="1"/>
      <c r="E1562" s="1"/>
      <c r="F1562" s="1"/>
      <c r="G1562" s="1"/>
    </row>
    <row r="1563" spans="1:7">
      <c r="A1563" s="2">
        <v>442</v>
      </c>
      <c r="B1563" s="2">
        <v>32</v>
      </c>
      <c r="D1563" s="1"/>
      <c r="E1563" s="1"/>
      <c r="F1563" s="1"/>
      <c r="G1563" s="1"/>
    </row>
    <row r="1564" spans="1:7">
      <c r="A1564" s="2">
        <v>270</v>
      </c>
      <c r="B1564" s="2">
        <v>40</v>
      </c>
      <c r="D1564" s="1"/>
      <c r="E1564" s="1"/>
      <c r="F1564" s="1"/>
      <c r="G1564" s="1"/>
    </row>
    <row r="1565" spans="1:7">
      <c r="A1565" s="2">
        <v>284</v>
      </c>
      <c r="B1565" s="2">
        <v>32</v>
      </c>
      <c r="D1565" s="1"/>
      <c r="E1565" s="1"/>
      <c r="F1565" s="1"/>
      <c r="G1565" s="1"/>
    </row>
    <row r="1566" spans="1:7">
      <c r="A1566" s="2">
        <v>250</v>
      </c>
      <c r="B1566" s="2">
        <v>25</v>
      </c>
      <c r="D1566" s="1"/>
      <c r="E1566" s="1"/>
      <c r="F1566" s="1"/>
      <c r="G1566" s="1"/>
    </row>
    <row r="1567" spans="1:7">
      <c r="A1567" s="2">
        <v>320</v>
      </c>
      <c r="B1567" s="2">
        <v>25</v>
      </c>
      <c r="D1567" s="1"/>
      <c r="E1567" s="1"/>
      <c r="F1567" s="1"/>
      <c r="G1567" s="1"/>
    </row>
    <row r="1568" spans="1:7">
      <c r="A1568" s="2">
        <v>220</v>
      </c>
      <c r="B1568" s="2">
        <v>15</v>
      </c>
      <c r="D1568" s="1"/>
      <c r="E1568" s="1"/>
      <c r="F1568" s="1"/>
      <c r="G1568" s="1"/>
    </row>
    <row r="1569" spans="1:7">
      <c r="A1569" s="2">
        <v>367</v>
      </c>
      <c r="B1569" s="2">
        <v>40</v>
      </c>
      <c r="D1569" s="1"/>
      <c r="E1569" s="1"/>
      <c r="F1569" s="1"/>
      <c r="G1569" s="1"/>
    </row>
    <row r="1570" spans="1:7">
      <c r="A1570" s="2">
        <v>434</v>
      </c>
      <c r="B1570" s="2">
        <v>36</v>
      </c>
      <c r="D1570" s="1"/>
      <c r="E1570" s="1"/>
      <c r="F1570" s="1"/>
      <c r="G1570" s="1"/>
    </row>
    <row r="1571" spans="1:7">
      <c r="A1571" s="2">
        <v>240</v>
      </c>
      <c r="B1571" s="2">
        <v>20</v>
      </c>
      <c r="D1571" s="1"/>
      <c r="E1571" s="1"/>
      <c r="F1571" s="1"/>
      <c r="G1571" s="1"/>
    </row>
    <row r="1572" spans="1:7">
      <c r="A1572" s="2">
        <v>380</v>
      </c>
      <c r="B1572" s="2">
        <v>30</v>
      </c>
      <c r="D1572" s="1"/>
      <c r="E1572" s="1"/>
      <c r="F1572" s="1"/>
      <c r="G1572" s="1"/>
    </row>
    <row r="1573" spans="1:7">
      <c r="A1573" s="2">
        <v>320</v>
      </c>
      <c r="B1573" s="2">
        <v>40</v>
      </c>
      <c r="D1573" s="1"/>
      <c r="E1573" s="1"/>
      <c r="F1573" s="1"/>
      <c r="G1573" s="1"/>
    </row>
    <row r="1574" spans="1:7">
      <c r="A1574" s="2">
        <v>250</v>
      </c>
      <c r="B1574" s="2">
        <v>20</v>
      </c>
      <c r="D1574" s="1"/>
      <c r="E1574" s="1"/>
      <c r="F1574" s="1"/>
      <c r="G1574" s="1"/>
    </row>
    <row r="1575" spans="1:7">
      <c r="A1575" s="2">
        <v>302</v>
      </c>
      <c r="B1575" s="2">
        <v>27</v>
      </c>
      <c r="D1575" s="1"/>
      <c r="E1575" s="1"/>
      <c r="F1575" s="1"/>
      <c r="G1575" s="1"/>
    </row>
    <row r="1576" spans="1:7">
      <c r="A1576" s="2">
        <v>267</v>
      </c>
      <c r="B1576" s="2">
        <v>24</v>
      </c>
      <c r="D1576" s="1"/>
      <c r="E1576" s="1"/>
      <c r="F1576" s="1"/>
      <c r="G1576" s="1"/>
    </row>
    <row r="1577" spans="1:7">
      <c r="A1577" s="2">
        <v>320</v>
      </c>
      <c r="B1577" s="2">
        <v>25</v>
      </c>
      <c r="D1577" s="1"/>
      <c r="E1577" s="1"/>
      <c r="F1577" s="1"/>
      <c r="G1577" s="1"/>
    </row>
    <row r="1578" spans="1:7">
      <c r="A1578" s="2">
        <v>350</v>
      </c>
      <c r="B1578" s="2">
        <v>45</v>
      </c>
      <c r="D1578" s="1"/>
      <c r="E1578" s="1"/>
      <c r="F1578" s="1"/>
      <c r="G1578" s="1"/>
    </row>
    <row r="1579" spans="1:7">
      <c r="A1579" s="2">
        <v>300</v>
      </c>
      <c r="B1579" s="2">
        <v>15</v>
      </c>
      <c r="D1579" s="1"/>
      <c r="E1579" s="1"/>
      <c r="F1579" s="1"/>
      <c r="G1579" s="1"/>
    </row>
    <row r="1580" spans="1:7">
      <c r="A1580" s="2">
        <v>472</v>
      </c>
      <c r="B1580" s="2">
        <v>36</v>
      </c>
      <c r="D1580" s="1"/>
      <c r="E1580" s="1"/>
      <c r="F1580" s="1"/>
      <c r="G1580" s="1"/>
    </row>
    <row r="1581" spans="1:7">
      <c r="A1581" s="2">
        <v>380</v>
      </c>
      <c r="B1581" s="2">
        <v>30</v>
      </c>
      <c r="D1581" s="1"/>
      <c r="E1581" s="1"/>
      <c r="F1581" s="1"/>
      <c r="G1581" s="1"/>
    </row>
    <row r="1582" spans="1:7">
      <c r="A1582" s="2">
        <v>429</v>
      </c>
      <c r="B1582" s="2">
        <v>42</v>
      </c>
      <c r="D1582" s="1"/>
      <c r="E1582" s="1"/>
      <c r="F1582" s="1"/>
      <c r="G1582" s="1"/>
    </row>
    <row r="1583" spans="1:7">
      <c r="A1583" s="2">
        <v>220</v>
      </c>
      <c r="B1583" s="2">
        <v>15</v>
      </c>
      <c r="D1583" s="1"/>
      <c r="E1583" s="1"/>
      <c r="F1583" s="1"/>
      <c r="G1583" s="1"/>
    </row>
    <row r="1584" spans="1:7">
      <c r="A1584" s="2">
        <v>220</v>
      </c>
      <c r="B1584" s="2">
        <v>15</v>
      </c>
      <c r="D1584" s="1"/>
      <c r="E1584" s="1"/>
      <c r="F1584" s="1"/>
      <c r="G1584" s="1"/>
    </row>
    <row r="1585" spans="1:7">
      <c r="A1585" s="2">
        <v>350</v>
      </c>
      <c r="B1585" s="2">
        <v>30</v>
      </c>
      <c r="D1585" s="1"/>
      <c r="E1585" s="1"/>
      <c r="F1585" s="1"/>
      <c r="G1585" s="1"/>
    </row>
    <row r="1586" spans="1:7">
      <c r="A1586" s="2">
        <v>250</v>
      </c>
      <c r="B1586" s="2">
        <v>30</v>
      </c>
      <c r="D1586" s="1"/>
      <c r="E1586" s="1"/>
      <c r="F1586" s="1"/>
      <c r="G1586" s="1"/>
    </row>
    <row r="1587" spans="1:7">
      <c r="A1587" s="2">
        <v>230</v>
      </c>
      <c r="B1587" s="2">
        <v>30</v>
      </c>
      <c r="D1587" s="1"/>
      <c r="E1587" s="1"/>
      <c r="F1587" s="1"/>
      <c r="G1587" s="1"/>
    </row>
    <row r="1588" spans="1:7">
      <c r="A1588" s="2">
        <v>320</v>
      </c>
      <c r="B1588" s="2">
        <v>45</v>
      </c>
      <c r="D1588" s="1"/>
      <c r="E1588" s="1"/>
      <c r="F1588" s="1"/>
      <c r="G1588" s="1"/>
    </row>
    <row r="1589" spans="1:7">
      <c r="A1589" s="2">
        <v>310</v>
      </c>
      <c r="B1589" s="2">
        <v>25</v>
      </c>
      <c r="D1589" s="1"/>
      <c r="E1589" s="1"/>
      <c r="F1589" s="1"/>
      <c r="G1589" s="1"/>
    </row>
    <row r="1590" spans="1:7">
      <c r="A1590" s="2">
        <v>491</v>
      </c>
      <c r="B1590" s="2">
        <v>32</v>
      </c>
      <c r="D1590" s="1"/>
      <c r="E1590" s="1"/>
      <c r="F1590" s="1"/>
      <c r="G1590" s="1"/>
    </row>
    <row r="1591" spans="1:7">
      <c r="A1591" s="2">
        <v>491</v>
      </c>
      <c r="B1591" s="2">
        <v>32</v>
      </c>
      <c r="D1591" s="1"/>
      <c r="E1591" s="1"/>
      <c r="F1591" s="1"/>
      <c r="G1591" s="1"/>
    </row>
    <row r="1592" spans="1:7">
      <c r="A1592" s="2">
        <v>280</v>
      </c>
      <c r="B1592" s="2">
        <v>20</v>
      </c>
      <c r="D1592" s="1"/>
      <c r="E1592" s="1"/>
      <c r="F1592" s="1"/>
      <c r="G1592" s="1"/>
    </row>
    <row r="1593" spans="1:7">
      <c r="A1593" s="2">
        <v>292</v>
      </c>
      <c r="B1593" s="2">
        <v>50</v>
      </c>
      <c r="D1593" s="1"/>
      <c r="E1593" s="1"/>
      <c r="F1593" s="1"/>
      <c r="G1593" s="1"/>
    </row>
    <row r="1594" spans="1:7">
      <c r="A1594" s="2">
        <v>300</v>
      </c>
      <c r="B1594" s="2">
        <v>30</v>
      </c>
      <c r="D1594" s="1"/>
      <c r="E1594" s="1"/>
      <c r="F1594" s="1"/>
      <c r="G1594" s="1"/>
    </row>
    <row r="1595" spans="1:7">
      <c r="A1595" s="2">
        <v>280</v>
      </c>
      <c r="B1595" s="2">
        <v>20</v>
      </c>
      <c r="D1595" s="1"/>
      <c r="E1595" s="1"/>
      <c r="F1595" s="1"/>
      <c r="G1595" s="1"/>
    </row>
    <row r="1596" spans="1:7">
      <c r="A1596" s="2">
        <v>300</v>
      </c>
      <c r="B1596" s="2">
        <v>25</v>
      </c>
      <c r="D1596" s="1"/>
      <c r="E1596" s="1"/>
      <c r="F1596" s="1"/>
      <c r="G1596" s="1"/>
    </row>
    <row r="1597" spans="1:7">
      <c r="A1597" s="2">
        <v>380</v>
      </c>
      <c r="B1597" s="2">
        <v>35</v>
      </c>
      <c r="D1597" s="1"/>
      <c r="E1597" s="1"/>
      <c r="F1597" s="1"/>
      <c r="G1597" s="1"/>
    </row>
    <row r="1598" spans="1:7">
      <c r="A1598" s="2">
        <v>380</v>
      </c>
      <c r="B1598" s="2">
        <v>30</v>
      </c>
      <c r="D1598" s="1"/>
      <c r="E1598" s="1"/>
      <c r="F1598" s="1"/>
      <c r="G1598" s="1"/>
    </row>
    <row r="1599" spans="1:7">
      <c r="A1599" s="2">
        <v>400</v>
      </c>
      <c r="B1599" s="2">
        <v>45</v>
      </c>
      <c r="D1599" s="1"/>
      <c r="E1599" s="1"/>
      <c r="F1599" s="1"/>
      <c r="G1599" s="1"/>
    </row>
    <row r="1600" spans="1:7">
      <c r="A1600" s="2">
        <v>350</v>
      </c>
      <c r="B1600" s="2">
        <v>35</v>
      </c>
      <c r="D1600" s="1"/>
      <c r="E1600" s="1"/>
      <c r="F1600" s="1"/>
      <c r="G1600" s="1"/>
    </row>
    <row r="1601" spans="1:7">
      <c r="A1601" s="2">
        <v>320</v>
      </c>
      <c r="B1601" s="2">
        <v>20</v>
      </c>
      <c r="D1601" s="1"/>
      <c r="E1601" s="1"/>
      <c r="F1601" s="1"/>
      <c r="G1601" s="1"/>
    </row>
    <row r="1602" spans="1:7">
      <c r="A1602" s="2">
        <v>429</v>
      </c>
      <c r="B1602" s="2">
        <v>42</v>
      </c>
      <c r="D1602" s="1"/>
      <c r="E1602" s="1"/>
      <c r="F1602" s="1"/>
      <c r="G1602" s="1"/>
    </row>
    <row r="1603" spans="1:7">
      <c r="A1603" s="2">
        <v>350</v>
      </c>
      <c r="B1603" s="2">
        <v>35</v>
      </c>
      <c r="D1603" s="1"/>
      <c r="E1603" s="1"/>
      <c r="F1603" s="1"/>
      <c r="G1603" s="1"/>
    </row>
    <row r="1604" spans="1:7">
      <c r="A1604" s="2">
        <v>491</v>
      </c>
      <c r="B1604" s="2">
        <v>32</v>
      </c>
      <c r="D1604" s="1"/>
      <c r="E1604" s="1"/>
      <c r="F1604" s="1"/>
      <c r="G1604" s="1"/>
    </row>
    <row r="1605" spans="1:7">
      <c r="A1605" s="2">
        <v>350</v>
      </c>
      <c r="B1605" s="2">
        <v>25</v>
      </c>
      <c r="D1605" s="1"/>
      <c r="E1605" s="1"/>
      <c r="F1605" s="1"/>
      <c r="G1605" s="1"/>
    </row>
    <row r="1606" spans="1:7">
      <c r="A1606" s="2">
        <v>491</v>
      </c>
      <c r="B1606" s="2">
        <v>32</v>
      </c>
      <c r="D1606" s="1"/>
      <c r="E1606" s="1"/>
      <c r="F1606" s="1"/>
      <c r="G1606" s="1"/>
    </row>
    <row r="1607" spans="1:7">
      <c r="A1607" s="2">
        <v>310</v>
      </c>
      <c r="B1607" s="2">
        <v>35</v>
      </c>
      <c r="D1607" s="1"/>
      <c r="E1607" s="1"/>
      <c r="F1607" s="1"/>
      <c r="G1607" s="1"/>
    </row>
    <row r="1608" spans="1:7">
      <c r="A1608" s="2">
        <v>284</v>
      </c>
      <c r="B1608" s="2">
        <v>32</v>
      </c>
      <c r="D1608" s="1"/>
      <c r="E1608" s="1"/>
      <c r="F1608" s="1"/>
      <c r="G1608" s="1"/>
    </row>
    <row r="1609" spans="1:7">
      <c r="A1609" s="2">
        <v>220</v>
      </c>
      <c r="B1609" s="2">
        <v>15</v>
      </c>
      <c r="D1609" s="1"/>
      <c r="E1609" s="1"/>
      <c r="F1609" s="1"/>
      <c r="G1609" s="1"/>
    </row>
    <row r="1610" spans="1:7">
      <c r="A1610" s="2">
        <v>250</v>
      </c>
      <c r="B1610" s="2">
        <v>20</v>
      </c>
      <c r="D1610" s="1"/>
      <c r="E1610" s="1"/>
      <c r="F1610" s="1"/>
      <c r="G1610" s="1"/>
    </row>
  </sheetData>
  <pageMargins left="0" right="0" top="0" bottom="0" header="0" footer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1A58-B7B2-491B-9FC2-793D68137871}">
  <dimension ref="A1:I1633"/>
  <sheetViews>
    <sheetView zoomScale="79" workbookViewId="0">
      <selection activeCell="F20" sqref="F20"/>
    </sheetView>
  </sheetViews>
  <sheetFormatPr defaultRowHeight="12.5"/>
  <cols>
    <col min="1" max="1" width="20.54296875" customWidth="1"/>
    <col min="2" max="2" width="15.1796875" customWidth="1"/>
    <col min="3" max="3" width="16" customWidth="1"/>
    <col min="4" max="4" width="16.453125" bestFit="1" customWidth="1"/>
    <col min="5" max="5" width="12" customWidth="1"/>
    <col min="6" max="6" width="11.81640625" customWidth="1"/>
    <col min="7" max="7" width="12" customWidth="1"/>
    <col min="8" max="8" width="11.54296875" customWidth="1"/>
    <col min="9" max="9" width="12.1796875" customWidth="1"/>
  </cols>
  <sheetData>
    <row r="1" spans="1:9">
      <c r="A1" t="s">
        <v>47</v>
      </c>
    </row>
    <row r="2" spans="1:9" ht="13" thickBot="1"/>
    <row r="3" spans="1:9" ht="13">
      <c r="A3" s="15" t="s">
        <v>48</v>
      </c>
      <c r="B3" s="15"/>
      <c r="C3" s="14"/>
      <c r="D3" s="14"/>
      <c r="E3" s="14"/>
      <c r="F3" s="14"/>
      <c r="G3" s="14"/>
      <c r="H3" s="14"/>
      <c r="I3" s="14"/>
    </row>
    <row r="4" spans="1:9">
      <c r="A4" s="16" t="s">
        <v>102</v>
      </c>
      <c r="B4" s="14">
        <v>0.61869453316871248</v>
      </c>
      <c r="C4" s="14"/>
      <c r="D4" s="14"/>
      <c r="E4" s="14"/>
      <c r="F4" s="14"/>
      <c r="G4" s="14"/>
      <c r="H4" s="14"/>
      <c r="I4" s="14"/>
    </row>
    <row r="5" spans="1:9">
      <c r="A5" s="16" t="s">
        <v>103</v>
      </c>
      <c r="B5" s="14">
        <v>0.38278292537285108</v>
      </c>
      <c r="C5" s="14"/>
      <c r="D5" s="14"/>
      <c r="E5" s="14"/>
      <c r="F5" s="14"/>
      <c r="G5" s="14"/>
      <c r="H5" s="14"/>
      <c r="I5" s="14"/>
    </row>
    <row r="6" spans="1:9">
      <c r="A6" s="16" t="s">
        <v>104</v>
      </c>
      <c r="B6" s="14">
        <v>0.38239884505261018</v>
      </c>
      <c r="C6" s="14"/>
      <c r="D6" s="14"/>
      <c r="E6" s="14"/>
      <c r="F6" s="14"/>
      <c r="G6" s="14"/>
      <c r="H6" s="14"/>
      <c r="I6" s="14"/>
    </row>
    <row r="7" spans="1:9">
      <c r="A7" s="16" t="s">
        <v>105</v>
      </c>
      <c r="B7" s="14">
        <v>7.940000283792334</v>
      </c>
      <c r="C7" s="14"/>
      <c r="D7" s="14"/>
      <c r="E7" s="14"/>
      <c r="F7" s="14"/>
      <c r="G7" s="14"/>
      <c r="H7" s="14"/>
      <c r="I7" s="14"/>
    </row>
    <row r="8" spans="1:9" ht="13" thickBot="1">
      <c r="A8" s="17" t="s">
        <v>106</v>
      </c>
      <c r="B8" s="18">
        <v>1609</v>
      </c>
      <c r="C8" s="14"/>
      <c r="D8" s="14"/>
      <c r="E8" s="14"/>
      <c r="F8" s="14"/>
      <c r="G8" s="14"/>
      <c r="H8" s="14"/>
      <c r="I8" s="14"/>
    </row>
    <row r="9" spans="1:9">
      <c r="A9" s="14"/>
      <c r="B9" s="14"/>
      <c r="C9" s="14"/>
      <c r="D9" s="14"/>
      <c r="E9" s="14"/>
      <c r="F9" s="14"/>
      <c r="G9" s="14"/>
      <c r="H9" s="14"/>
      <c r="I9" s="14"/>
    </row>
    <row r="10" spans="1:9" ht="13" thickBot="1">
      <c r="A10" s="16" t="s">
        <v>115</v>
      </c>
      <c r="B10" s="14"/>
      <c r="C10" s="14"/>
      <c r="D10" s="14"/>
      <c r="E10" s="14"/>
      <c r="F10" s="14"/>
      <c r="G10" s="14"/>
      <c r="H10" s="14"/>
      <c r="I10" s="14"/>
    </row>
    <row r="11" spans="1:9" ht="13">
      <c r="A11" s="19"/>
      <c r="B11" s="19" t="s">
        <v>55</v>
      </c>
      <c r="C11" s="19" t="s">
        <v>56</v>
      </c>
      <c r="D11" s="19" t="s">
        <v>57</v>
      </c>
      <c r="E11" s="19" t="s">
        <v>58</v>
      </c>
      <c r="F11" s="19" t="s">
        <v>59</v>
      </c>
      <c r="G11" s="14"/>
      <c r="H11" s="14"/>
      <c r="I11" s="14"/>
    </row>
    <row r="12" spans="1:9">
      <c r="A12" s="16" t="s">
        <v>107</v>
      </c>
      <c r="B12" s="14">
        <v>1</v>
      </c>
      <c r="C12" s="14">
        <v>62830.647881040029</v>
      </c>
      <c r="D12" s="14">
        <v>62830.647881040029</v>
      </c>
      <c r="E12" s="14">
        <v>996.62207408270967</v>
      </c>
      <c r="F12" s="14">
        <v>0</v>
      </c>
      <c r="G12" s="14"/>
      <c r="H12" s="14"/>
      <c r="I12" s="14"/>
    </row>
    <row r="13" spans="1:9">
      <c r="A13" s="16" t="s">
        <v>108</v>
      </c>
      <c r="B13" s="14">
        <v>1607</v>
      </c>
      <c r="C13" s="14">
        <v>101311.07244214212</v>
      </c>
      <c r="D13" s="14">
        <v>63.043604506622351</v>
      </c>
      <c r="E13" s="14"/>
      <c r="F13" s="14"/>
      <c r="G13" s="14"/>
      <c r="H13" s="14"/>
      <c r="I13" s="14"/>
    </row>
    <row r="14" spans="1:9" ht="13" thickBot="1">
      <c r="A14" s="17" t="s">
        <v>109</v>
      </c>
      <c r="B14" s="18">
        <v>1608</v>
      </c>
      <c r="C14" s="18">
        <v>164141.72032318215</v>
      </c>
      <c r="D14" s="18"/>
      <c r="E14" s="18"/>
      <c r="F14" s="18"/>
      <c r="G14" s="14"/>
      <c r="H14" s="14"/>
      <c r="I14" s="14"/>
    </row>
    <row r="15" spans="1:9" ht="13" thickBot="1">
      <c r="A15" s="14"/>
      <c r="B15" s="14"/>
      <c r="C15" s="14"/>
      <c r="D15" s="14"/>
      <c r="E15" s="14"/>
      <c r="F15" s="14"/>
      <c r="G15" s="14"/>
      <c r="H15" s="14"/>
      <c r="I15" s="14"/>
    </row>
    <row r="16" spans="1:9" ht="13">
      <c r="A16" s="19"/>
      <c r="B16" s="19" t="s">
        <v>63</v>
      </c>
      <c r="C16" s="19" t="s">
        <v>52</v>
      </c>
      <c r="D16" s="19" t="s">
        <v>64</v>
      </c>
      <c r="E16" s="19" t="s">
        <v>65</v>
      </c>
      <c r="F16" s="19" t="s">
        <v>66</v>
      </c>
      <c r="G16" s="19" t="s">
        <v>67</v>
      </c>
      <c r="H16" s="19" t="s">
        <v>68</v>
      </c>
      <c r="I16" s="19" t="s">
        <v>69</v>
      </c>
    </row>
    <row r="17" spans="1:9">
      <c r="A17" s="16" t="s">
        <v>110</v>
      </c>
      <c r="B17" s="14">
        <v>-1.2067906797504193</v>
      </c>
      <c r="C17" s="14">
        <v>0.95962113330271082</v>
      </c>
      <c r="D17" s="14">
        <v>-1.2575699282455666</v>
      </c>
      <c r="E17" s="14">
        <v>0.20873005148551652</v>
      </c>
      <c r="F17" s="14">
        <v>-3.0890311926047787</v>
      </c>
      <c r="G17" s="14">
        <v>0.67544983310394002</v>
      </c>
      <c r="H17" s="14">
        <v>-3.0890311926047787</v>
      </c>
      <c r="I17" s="14">
        <v>0.67544983310394002</v>
      </c>
    </row>
    <row r="18" spans="1:9" ht="13" thickBot="1">
      <c r="A18" s="17" t="s">
        <v>97</v>
      </c>
      <c r="B18" s="18">
        <v>9.3384068471571935E-2</v>
      </c>
      <c r="C18" s="18">
        <v>2.9580638218785977E-3</v>
      </c>
      <c r="D18" s="18">
        <v>31.569321723513688</v>
      </c>
      <c r="E18" s="18">
        <v>1.3299409801761669E-170</v>
      </c>
      <c r="F18" s="18">
        <v>8.7581999955233469E-2</v>
      </c>
      <c r="G18" s="18">
        <v>9.91861369879104E-2</v>
      </c>
      <c r="H18" s="18">
        <v>8.7581999955233469E-2</v>
      </c>
      <c r="I18" s="18">
        <v>9.91861369879104E-2</v>
      </c>
    </row>
    <row r="22" spans="1:9">
      <c r="A22" t="s">
        <v>111</v>
      </c>
    </row>
    <row r="23" spans="1:9" ht="13" thickBot="1"/>
    <row r="24" spans="1:9" ht="13">
      <c r="A24" s="9" t="s">
        <v>112</v>
      </c>
      <c r="B24" s="9" t="s">
        <v>113</v>
      </c>
      <c r="C24" s="9" t="s">
        <v>114</v>
      </c>
    </row>
    <row r="25" spans="1:9">
      <c r="A25">
        <v>1</v>
      </c>
      <c r="B25">
        <v>27.742270546436881</v>
      </c>
      <c r="C25">
        <v>-2.7422705464368811</v>
      </c>
    </row>
    <row r="26" spans="1:9">
      <c r="A26">
        <v>2</v>
      </c>
      <c r="B26">
        <v>36.146836708878354</v>
      </c>
      <c r="C26">
        <v>3.8531632911216462</v>
      </c>
    </row>
    <row r="27" spans="1:9">
      <c r="A27">
        <v>3</v>
      </c>
      <c r="B27">
        <v>26.995197998664306</v>
      </c>
      <c r="C27">
        <v>4.8020013356939728E-3</v>
      </c>
    </row>
    <row r="28" spans="1:9">
      <c r="A28">
        <v>4</v>
      </c>
      <c r="B28">
        <v>44.644786939791402</v>
      </c>
      <c r="C28">
        <v>-12.644786939791402</v>
      </c>
    </row>
    <row r="29" spans="1:9">
      <c r="A29">
        <v>5</v>
      </c>
      <c r="B29">
        <v>26.808429861721162</v>
      </c>
      <c r="C29">
        <v>-1.8084298617211623</v>
      </c>
    </row>
    <row r="30" spans="1:9">
      <c r="A30">
        <v>6</v>
      </c>
      <c r="B30">
        <v>26.995197998664306</v>
      </c>
      <c r="C30">
        <v>4.8020013356939728E-3</v>
      </c>
    </row>
    <row r="31" spans="1:9">
      <c r="A31">
        <v>7</v>
      </c>
      <c r="B31">
        <v>21.205385753426846</v>
      </c>
      <c r="C31">
        <v>-1.205385753426846</v>
      </c>
    </row>
    <row r="32" spans="1:9">
      <c r="A32">
        <v>8</v>
      </c>
      <c r="B32">
        <v>26.808429861721162</v>
      </c>
      <c r="C32">
        <v>-1.8084298617211623</v>
      </c>
    </row>
    <row r="33" spans="1:3">
      <c r="A33">
        <v>9</v>
      </c>
      <c r="B33">
        <v>28.6761112311526</v>
      </c>
      <c r="C33">
        <v>16.3238887688474</v>
      </c>
    </row>
    <row r="34" spans="1:3">
      <c r="A34">
        <v>10</v>
      </c>
      <c r="B34">
        <v>36.146836708878354</v>
      </c>
      <c r="C34">
        <v>3.8531632911216462</v>
      </c>
    </row>
    <row r="35" spans="1:3">
      <c r="A35">
        <v>11</v>
      </c>
      <c r="B35">
        <v>28.6761112311526</v>
      </c>
      <c r="C35">
        <v>6.3238887688474001</v>
      </c>
    </row>
    <row r="36" spans="1:3">
      <c r="A36">
        <v>12</v>
      </c>
      <c r="B36">
        <v>26.995197998664306</v>
      </c>
      <c r="C36">
        <v>4.8020013356939728E-3</v>
      </c>
    </row>
    <row r="37" spans="1:3">
      <c r="A37">
        <v>13</v>
      </c>
      <c r="B37">
        <v>36.146836708878354</v>
      </c>
      <c r="C37">
        <v>-11.146836708878354</v>
      </c>
    </row>
    <row r="38" spans="1:3">
      <c r="A38">
        <v>14</v>
      </c>
      <c r="B38">
        <v>22.139226438142565</v>
      </c>
      <c r="C38">
        <v>-12.139226438142565</v>
      </c>
    </row>
    <row r="39" spans="1:3">
      <c r="A39">
        <v>15</v>
      </c>
      <c r="B39">
        <v>23.726755602159287</v>
      </c>
      <c r="C39">
        <v>0.2732443978407133</v>
      </c>
    </row>
    <row r="40" spans="1:3">
      <c r="A40">
        <v>16</v>
      </c>
      <c r="B40">
        <v>31.47763328529976</v>
      </c>
      <c r="C40">
        <v>8.5223667147002402</v>
      </c>
    </row>
    <row r="41" spans="1:3">
      <c r="A41">
        <v>17</v>
      </c>
      <c r="B41">
        <v>26.808429861721162</v>
      </c>
      <c r="C41">
        <v>-6.8084298617211623</v>
      </c>
    </row>
    <row r="42" spans="1:3">
      <c r="A42">
        <v>18</v>
      </c>
      <c r="B42">
        <v>34.279155339446916</v>
      </c>
      <c r="C42">
        <v>0.72084466055308383</v>
      </c>
    </row>
    <row r="43" spans="1:3">
      <c r="A43">
        <v>19</v>
      </c>
      <c r="B43">
        <v>26.808429861721162</v>
      </c>
      <c r="C43">
        <v>-1.8084298617211623</v>
      </c>
    </row>
    <row r="44" spans="1:3">
      <c r="A44">
        <v>20</v>
      </c>
      <c r="B44">
        <v>19.337704383995405</v>
      </c>
      <c r="C44">
        <v>-9.3377043839954048</v>
      </c>
    </row>
    <row r="45" spans="1:3">
      <c r="A45">
        <v>21</v>
      </c>
      <c r="B45">
        <v>19.337704383995405</v>
      </c>
      <c r="C45">
        <v>10.662295616004595</v>
      </c>
    </row>
    <row r="46" spans="1:3">
      <c r="A46">
        <v>22</v>
      </c>
      <c r="B46">
        <v>19.337704383995405</v>
      </c>
      <c r="C46">
        <v>-4.3377043839954048</v>
      </c>
    </row>
    <row r="47" spans="1:3">
      <c r="A47">
        <v>23</v>
      </c>
      <c r="B47">
        <v>31.47763328529976</v>
      </c>
      <c r="C47">
        <v>3.5223667147002402</v>
      </c>
    </row>
    <row r="48" spans="1:3">
      <c r="A48">
        <v>24</v>
      </c>
      <c r="B48">
        <v>36.146836708878354</v>
      </c>
      <c r="C48">
        <v>3.8531632911216462</v>
      </c>
    </row>
    <row r="49" spans="1:3">
      <c r="A49">
        <v>25</v>
      </c>
      <c r="B49">
        <v>28.6761112311526</v>
      </c>
      <c r="C49">
        <v>-3.6761112311525999</v>
      </c>
    </row>
    <row r="50" spans="1:3">
      <c r="A50">
        <v>26</v>
      </c>
      <c r="B50">
        <v>36.146836708878354</v>
      </c>
      <c r="C50">
        <v>3.8531632911216462</v>
      </c>
    </row>
    <row r="51" spans="1:3">
      <c r="A51">
        <v>27</v>
      </c>
      <c r="B51">
        <v>28.6761112311526</v>
      </c>
      <c r="C51">
        <v>6.3238887688474001</v>
      </c>
    </row>
    <row r="52" spans="1:3">
      <c r="A52">
        <v>28</v>
      </c>
      <c r="B52">
        <v>36.146836708878354</v>
      </c>
      <c r="C52">
        <v>3.8531632911216462</v>
      </c>
    </row>
    <row r="53" spans="1:3">
      <c r="A53">
        <v>29</v>
      </c>
      <c r="B53">
        <v>18.217095562336542</v>
      </c>
      <c r="C53">
        <v>3.7829044376634577</v>
      </c>
    </row>
    <row r="54" spans="1:3">
      <c r="A54">
        <v>30</v>
      </c>
      <c r="B54">
        <v>24.940748492289721</v>
      </c>
      <c r="C54">
        <v>-4.9407484922897211</v>
      </c>
    </row>
    <row r="55" spans="1:3">
      <c r="A55">
        <v>31</v>
      </c>
      <c r="B55">
        <v>34.279155339446916</v>
      </c>
      <c r="C55">
        <v>-9.2791553394469162</v>
      </c>
    </row>
    <row r="56" spans="1:3">
      <c r="A56">
        <v>32</v>
      </c>
      <c r="B56">
        <v>39.695431310798085</v>
      </c>
      <c r="C56">
        <v>-4.6954313107980852</v>
      </c>
    </row>
    <row r="57" spans="1:3">
      <c r="A57">
        <v>33</v>
      </c>
      <c r="B57">
        <v>31.47763328529976</v>
      </c>
      <c r="C57">
        <v>-11.47763328529976</v>
      </c>
    </row>
    <row r="58" spans="1:3">
      <c r="A58">
        <v>34</v>
      </c>
      <c r="B58">
        <v>19.337704383995405</v>
      </c>
      <c r="C58">
        <v>-4.3377043839954048</v>
      </c>
    </row>
    <row r="59" spans="1:3">
      <c r="A59">
        <v>35</v>
      </c>
      <c r="B59">
        <v>19.337704383995405</v>
      </c>
      <c r="C59">
        <v>-4.3377043839954048</v>
      </c>
    </row>
    <row r="60" spans="1:3">
      <c r="A60">
        <v>36</v>
      </c>
      <c r="B60">
        <v>24.940748492289721</v>
      </c>
      <c r="C60">
        <v>-4.9407484922897211</v>
      </c>
    </row>
    <row r="61" spans="1:3">
      <c r="A61">
        <v>37</v>
      </c>
      <c r="B61">
        <v>19.337704383995405</v>
      </c>
      <c r="C61">
        <v>-4.3377043839954048</v>
      </c>
    </row>
    <row r="62" spans="1:3">
      <c r="A62">
        <v>38</v>
      </c>
      <c r="B62">
        <v>44.644786939791402</v>
      </c>
      <c r="C62">
        <v>-12.644786939791402</v>
      </c>
    </row>
    <row r="63" spans="1:3">
      <c r="A63">
        <v>39</v>
      </c>
      <c r="B63">
        <v>36.146836708878354</v>
      </c>
      <c r="C63">
        <v>13.853163291121646</v>
      </c>
    </row>
    <row r="64" spans="1:3">
      <c r="A64">
        <v>40</v>
      </c>
      <c r="B64">
        <v>22.139226438142565</v>
      </c>
      <c r="C64">
        <v>-2.1392264381425647</v>
      </c>
    </row>
    <row r="65" spans="1:3">
      <c r="A65">
        <v>41</v>
      </c>
      <c r="B65">
        <v>26.808429861721162</v>
      </c>
      <c r="C65">
        <v>8.1915701382788377</v>
      </c>
    </row>
    <row r="66" spans="1:3">
      <c r="A66">
        <v>42</v>
      </c>
      <c r="B66">
        <v>39.788815379269657</v>
      </c>
      <c r="C66">
        <v>-0.78881537926965706</v>
      </c>
    </row>
    <row r="67" spans="1:3">
      <c r="A67">
        <v>43</v>
      </c>
      <c r="B67">
        <v>21.205385753426846</v>
      </c>
      <c r="C67">
        <v>-1.205385753426846</v>
      </c>
    </row>
    <row r="68" spans="1:3">
      <c r="A68">
        <v>44</v>
      </c>
      <c r="B68">
        <v>26.808429861721162</v>
      </c>
      <c r="C68">
        <v>-6.8084298617211623</v>
      </c>
    </row>
    <row r="69" spans="1:3">
      <c r="A69">
        <v>45</v>
      </c>
      <c r="B69">
        <v>24.940748492289721</v>
      </c>
      <c r="C69">
        <v>-4.9407484922897211</v>
      </c>
    </row>
    <row r="70" spans="1:3">
      <c r="A70">
        <v>46</v>
      </c>
      <c r="B70">
        <v>31.47763328529976</v>
      </c>
      <c r="C70">
        <v>8.5223667147002402</v>
      </c>
    </row>
    <row r="71" spans="1:3">
      <c r="A71">
        <v>47</v>
      </c>
      <c r="B71">
        <v>36.146836708878354</v>
      </c>
      <c r="C71">
        <v>-6.1468367088783538</v>
      </c>
    </row>
    <row r="72" spans="1:3">
      <c r="A72">
        <v>48</v>
      </c>
      <c r="B72">
        <v>39.321895036911798</v>
      </c>
      <c r="C72">
        <v>-3.3218950369117977</v>
      </c>
    </row>
    <row r="73" spans="1:3">
      <c r="A73">
        <v>49</v>
      </c>
      <c r="B73">
        <v>26.808429861721162</v>
      </c>
      <c r="C73">
        <v>-11.808429861721162</v>
      </c>
    </row>
    <row r="74" spans="1:3">
      <c r="A74">
        <v>50</v>
      </c>
      <c r="B74">
        <v>25.874589177005443</v>
      </c>
      <c r="C74">
        <v>1.1254108229945565</v>
      </c>
    </row>
    <row r="75" spans="1:3">
      <c r="A75">
        <v>51</v>
      </c>
      <c r="B75">
        <v>26.808429861721162</v>
      </c>
      <c r="C75">
        <v>-6.8084298617211623</v>
      </c>
    </row>
    <row r="76" spans="1:3">
      <c r="A76">
        <v>52</v>
      </c>
      <c r="B76">
        <v>28.6761112311526</v>
      </c>
      <c r="C76">
        <v>11.3238887688474</v>
      </c>
    </row>
    <row r="77" spans="1:3">
      <c r="A77">
        <v>53</v>
      </c>
      <c r="B77">
        <v>28.6761112311526</v>
      </c>
      <c r="C77">
        <v>-8.6761112311525999</v>
      </c>
    </row>
    <row r="78" spans="1:3">
      <c r="A78">
        <v>54</v>
      </c>
      <c r="B78">
        <v>36.146836708878354</v>
      </c>
      <c r="C78">
        <v>8.8531632911216462</v>
      </c>
    </row>
    <row r="79" spans="1:3">
      <c r="A79">
        <v>55</v>
      </c>
      <c r="B79">
        <v>24.940748492289721</v>
      </c>
      <c r="C79">
        <v>-4.9407484922897211</v>
      </c>
    </row>
    <row r="80" spans="1:3">
      <c r="A80">
        <v>56</v>
      </c>
      <c r="B80">
        <v>34.279155339446916</v>
      </c>
      <c r="C80">
        <v>0.72084466055308383</v>
      </c>
    </row>
    <row r="81" spans="1:3">
      <c r="A81">
        <v>57</v>
      </c>
      <c r="B81">
        <v>34.279155339446916</v>
      </c>
      <c r="C81">
        <v>-4.2791553394469162</v>
      </c>
    </row>
    <row r="82" spans="1:3">
      <c r="A82">
        <v>58</v>
      </c>
      <c r="B82">
        <v>36.146836708878354</v>
      </c>
      <c r="C82">
        <v>13.853163291121646</v>
      </c>
    </row>
    <row r="83" spans="1:3">
      <c r="A83">
        <v>59</v>
      </c>
      <c r="B83">
        <v>28.6761112311526</v>
      </c>
      <c r="C83">
        <v>1.3238887688474001</v>
      </c>
    </row>
    <row r="84" spans="1:3">
      <c r="A84">
        <v>60</v>
      </c>
      <c r="B84">
        <v>24.940748492289721</v>
      </c>
      <c r="C84">
        <v>-9.9407484922897211</v>
      </c>
    </row>
    <row r="85" spans="1:3">
      <c r="A85">
        <v>61</v>
      </c>
      <c r="B85">
        <v>28.6761112311526</v>
      </c>
      <c r="C85">
        <v>11.3238887688474</v>
      </c>
    </row>
    <row r="86" spans="1:3">
      <c r="A86">
        <v>62</v>
      </c>
      <c r="B86">
        <v>22.139226438142565</v>
      </c>
      <c r="C86">
        <v>-12.139226438142565</v>
      </c>
    </row>
    <row r="87" spans="1:3">
      <c r="A87">
        <v>63</v>
      </c>
      <c r="B87">
        <v>31.47763328529976</v>
      </c>
      <c r="C87">
        <v>3.5223667147002402</v>
      </c>
    </row>
    <row r="88" spans="1:3">
      <c r="A88">
        <v>64</v>
      </c>
      <c r="B88">
        <v>22.139226438142565</v>
      </c>
      <c r="C88">
        <v>17.860773561857435</v>
      </c>
    </row>
    <row r="89" spans="1:3">
      <c r="A89">
        <v>65</v>
      </c>
      <c r="B89">
        <v>24.940748492289721</v>
      </c>
      <c r="C89">
        <v>-4.9407484922897211</v>
      </c>
    </row>
    <row r="90" spans="1:3">
      <c r="A90">
        <v>66</v>
      </c>
      <c r="B90">
        <v>40.816040132456955</v>
      </c>
      <c r="C90">
        <v>-10.816040132456955</v>
      </c>
    </row>
    <row r="91" spans="1:3">
      <c r="A91">
        <v>67</v>
      </c>
      <c r="B91">
        <v>22.139226438142565</v>
      </c>
      <c r="C91">
        <v>-12.139226438142565</v>
      </c>
    </row>
    <row r="92" spans="1:3">
      <c r="A92">
        <v>68</v>
      </c>
      <c r="B92">
        <v>20.271545068711127</v>
      </c>
      <c r="C92">
        <v>9.7284549312888728</v>
      </c>
    </row>
    <row r="93" spans="1:3">
      <c r="A93">
        <v>69</v>
      </c>
      <c r="B93">
        <v>28.6761112311526</v>
      </c>
      <c r="C93">
        <v>-3.6761112311525999</v>
      </c>
    </row>
    <row r="94" spans="1:3">
      <c r="A94">
        <v>70</v>
      </c>
      <c r="B94">
        <v>40.068967584684373</v>
      </c>
      <c r="C94">
        <v>-8.0689675846843727</v>
      </c>
    </row>
    <row r="95" spans="1:3">
      <c r="A95">
        <v>71</v>
      </c>
      <c r="B95">
        <v>22.139226438142565</v>
      </c>
      <c r="C95">
        <v>12.860773561857435</v>
      </c>
    </row>
    <row r="96" spans="1:3">
      <c r="A96">
        <v>72</v>
      </c>
      <c r="B96">
        <v>27.742270546436881</v>
      </c>
      <c r="C96">
        <v>7.2577294535631189</v>
      </c>
    </row>
    <row r="97" spans="1:3">
      <c r="A97">
        <v>73</v>
      </c>
      <c r="B97">
        <v>28.6761112311526</v>
      </c>
      <c r="C97">
        <v>1.3238887688474001</v>
      </c>
    </row>
    <row r="98" spans="1:3">
      <c r="A98">
        <v>74</v>
      </c>
      <c r="B98">
        <v>31.47763328529976</v>
      </c>
      <c r="C98">
        <v>-1.4776332852997598</v>
      </c>
    </row>
    <row r="99" spans="1:3">
      <c r="A99">
        <v>75</v>
      </c>
      <c r="B99">
        <v>36.146836708878354</v>
      </c>
      <c r="C99">
        <v>13.853163291121646</v>
      </c>
    </row>
    <row r="100" spans="1:3">
      <c r="A100">
        <v>76</v>
      </c>
      <c r="B100">
        <v>28.6761112311526</v>
      </c>
      <c r="C100">
        <v>6.3238887688474001</v>
      </c>
    </row>
    <row r="101" spans="1:3">
      <c r="A101">
        <v>77</v>
      </c>
      <c r="B101">
        <v>31.47763328529976</v>
      </c>
      <c r="C101">
        <v>3.5223667147002402</v>
      </c>
    </row>
    <row r="102" spans="1:3">
      <c r="A102">
        <v>78</v>
      </c>
      <c r="B102">
        <v>24.940748492289721</v>
      </c>
      <c r="C102">
        <v>-4.9407484922897211</v>
      </c>
    </row>
    <row r="103" spans="1:3">
      <c r="A103">
        <v>79</v>
      </c>
      <c r="B103">
        <v>31.47763328529976</v>
      </c>
      <c r="C103">
        <v>8.5223667147002402</v>
      </c>
    </row>
    <row r="104" spans="1:3">
      <c r="A104">
        <v>80</v>
      </c>
      <c r="B104">
        <v>26.995197998664306</v>
      </c>
      <c r="C104">
        <v>4.8020013356939728E-3</v>
      </c>
    </row>
    <row r="105" spans="1:3">
      <c r="A105">
        <v>81</v>
      </c>
      <c r="B105">
        <v>39.695431310798085</v>
      </c>
      <c r="C105">
        <v>-4.6954313107980852</v>
      </c>
    </row>
    <row r="106" spans="1:3">
      <c r="A106">
        <v>82</v>
      </c>
      <c r="B106">
        <v>27.742270546436881</v>
      </c>
      <c r="C106">
        <v>7.2577294535631189</v>
      </c>
    </row>
    <row r="107" spans="1:3">
      <c r="A107">
        <v>83</v>
      </c>
      <c r="B107">
        <v>28.6761112311526</v>
      </c>
      <c r="C107">
        <v>11.3238887688474</v>
      </c>
    </row>
    <row r="108" spans="1:3">
      <c r="A108">
        <v>84</v>
      </c>
      <c r="B108">
        <v>26.808429861721162</v>
      </c>
      <c r="C108">
        <v>-11.808429861721162</v>
      </c>
    </row>
    <row r="109" spans="1:3">
      <c r="A109">
        <v>85</v>
      </c>
      <c r="B109">
        <v>24.940748492289721</v>
      </c>
      <c r="C109">
        <v>-4.9407484922897211</v>
      </c>
    </row>
    <row r="110" spans="1:3">
      <c r="A110">
        <v>86</v>
      </c>
      <c r="B110">
        <v>36.146836708878354</v>
      </c>
      <c r="C110">
        <v>-11.146836708878354</v>
      </c>
    </row>
    <row r="111" spans="1:3">
      <c r="A111">
        <v>87</v>
      </c>
      <c r="B111">
        <v>22.139226438142565</v>
      </c>
      <c r="C111">
        <v>-2.1392264381425647</v>
      </c>
    </row>
    <row r="112" spans="1:3">
      <c r="A112">
        <v>88</v>
      </c>
      <c r="B112">
        <v>31.47763328529976</v>
      </c>
      <c r="C112">
        <v>13.52236671470024</v>
      </c>
    </row>
    <row r="113" spans="1:3">
      <c r="A113">
        <v>89</v>
      </c>
      <c r="B113">
        <v>26.808429861721162</v>
      </c>
      <c r="C113">
        <v>13.191570138278838</v>
      </c>
    </row>
    <row r="114" spans="1:3">
      <c r="A114">
        <v>90</v>
      </c>
      <c r="B114">
        <v>31.47763328529976</v>
      </c>
      <c r="C114">
        <v>-6.4776332852997598</v>
      </c>
    </row>
    <row r="115" spans="1:3">
      <c r="A115">
        <v>91</v>
      </c>
      <c r="B115">
        <v>34.279155339446916</v>
      </c>
      <c r="C115">
        <v>0.72084466055308383</v>
      </c>
    </row>
    <row r="116" spans="1:3">
      <c r="A116">
        <v>92</v>
      </c>
      <c r="B116">
        <v>22.139226438142565</v>
      </c>
      <c r="C116">
        <v>-2.1392264381425647</v>
      </c>
    </row>
    <row r="117" spans="1:3">
      <c r="A117">
        <v>93</v>
      </c>
      <c r="B117">
        <v>26.808429861721162</v>
      </c>
      <c r="C117">
        <v>3.1915701382788377</v>
      </c>
    </row>
    <row r="118" spans="1:3">
      <c r="A118">
        <v>94</v>
      </c>
      <c r="B118">
        <v>22.139226438142565</v>
      </c>
      <c r="C118">
        <v>-2.1392264381425647</v>
      </c>
    </row>
    <row r="119" spans="1:3">
      <c r="A119">
        <v>95</v>
      </c>
      <c r="B119">
        <v>36.146836708878354</v>
      </c>
      <c r="C119">
        <v>3.8531632911216462</v>
      </c>
    </row>
    <row r="120" spans="1:3">
      <c r="A120">
        <v>96</v>
      </c>
      <c r="B120">
        <v>26.808429861721162</v>
      </c>
      <c r="C120">
        <v>-1.8084298617211623</v>
      </c>
    </row>
    <row r="121" spans="1:3">
      <c r="A121">
        <v>97</v>
      </c>
      <c r="B121">
        <v>26.808429861721162</v>
      </c>
      <c r="C121">
        <v>13.191570138278838</v>
      </c>
    </row>
    <row r="122" spans="1:3">
      <c r="A122">
        <v>98</v>
      </c>
      <c r="B122">
        <v>31.47763328529976</v>
      </c>
      <c r="C122">
        <v>13.52236671470024</v>
      </c>
    </row>
    <row r="123" spans="1:3">
      <c r="A123">
        <v>99</v>
      </c>
      <c r="B123">
        <v>24.940748492289721</v>
      </c>
      <c r="C123">
        <v>-4.9407484922897211</v>
      </c>
    </row>
    <row r="124" spans="1:3">
      <c r="A124">
        <v>100</v>
      </c>
      <c r="B124">
        <v>34.279155339446916</v>
      </c>
      <c r="C124">
        <v>0.72084466055308383</v>
      </c>
    </row>
    <row r="125" spans="1:3">
      <c r="A125">
        <v>101</v>
      </c>
      <c r="B125">
        <v>21.205385753426846</v>
      </c>
      <c r="C125">
        <v>-1.205385753426846</v>
      </c>
    </row>
    <row r="126" spans="1:3">
      <c r="A126">
        <v>102</v>
      </c>
      <c r="B126">
        <v>35.866684503463638</v>
      </c>
      <c r="C126">
        <v>-4.8666845034636381</v>
      </c>
    </row>
    <row r="127" spans="1:3">
      <c r="A127">
        <v>103</v>
      </c>
      <c r="B127">
        <v>28.6761112311526</v>
      </c>
      <c r="C127">
        <v>-3.6761112311525999</v>
      </c>
    </row>
    <row r="128" spans="1:3">
      <c r="A128">
        <v>104</v>
      </c>
      <c r="B128">
        <v>28.6761112311526</v>
      </c>
      <c r="C128">
        <v>-3.6761112311525999</v>
      </c>
    </row>
    <row r="129" spans="1:3">
      <c r="A129">
        <v>105</v>
      </c>
      <c r="B129">
        <v>36.146836708878354</v>
      </c>
      <c r="C129">
        <v>-6.1468367088783538</v>
      </c>
    </row>
    <row r="130" spans="1:3">
      <c r="A130">
        <v>106</v>
      </c>
      <c r="B130">
        <v>19.337704383995405</v>
      </c>
      <c r="C130">
        <v>-4.3377043839954048</v>
      </c>
    </row>
    <row r="131" spans="1:3">
      <c r="A131">
        <v>107</v>
      </c>
      <c r="B131">
        <v>31.47763328529976</v>
      </c>
      <c r="C131">
        <v>-6.4776332852997598</v>
      </c>
    </row>
    <row r="132" spans="1:3">
      <c r="A132">
        <v>108</v>
      </c>
      <c r="B132">
        <v>31.47763328529976</v>
      </c>
      <c r="C132">
        <v>-6.4776332852997598</v>
      </c>
    </row>
    <row r="133" spans="1:3">
      <c r="A133">
        <v>109</v>
      </c>
      <c r="B133">
        <v>26.808429861721162</v>
      </c>
      <c r="C133">
        <v>-11.808429861721162</v>
      </c>
    </row>
    <row r="134" spans="1:3">
      <c r="A134">
        <v>110</v>
      </c>
      <c r="B134">
        <v>31.47763328529976</v>
      </c>
      <c r="C134">
        <v>3.5223667147002402</v>
      </c>
    </row>
    <row r="135" spans="1:3">
      <c r="A135">
        <v>111</v>
      </c>
      <c r="B135">
        <v>22.139226438142565</v>
      </c>
      <c r="C135">
        <v>-2.1392264381425647</v>
      </c>
    </row>
    <row r="136" spans="1:3">
      <c r="A136">
        <v>112</v>
      </c>
      <c r="B136">
        <v>22.139226438142565</v>
      </c>
      <c r="C136">
        <v>-2.1392264381425647</v>
      </c>
    </row>
    <row r="137" spans="1:3">
      <c r="A137">
        <v>113</v>
      </c>
      <c r="B137">
        <v>36.146836708878354</v>
      </c>
      <c r="C137">
        <v>3.8531632911216462</v>
      </c>
    </row>
    <row r="138" spans="1:3">
      <c r="A138">
        <v>114</v>
      </c>
      <c r="B138">
        <v>25.874589177005443</v>
      </c>
      <c r="C138">
        <v>1.1254108229945565</v>
      </c>
    </row>
    <row r="139" spans="1:3">
      <c r="A139">
        <v>115</v>
      </c>
      <c r="B139">
        <v>24.940748492289721</v>
      </c>
      <c r="C139">
        <v>5.9251507710278872E-2</v>
      </c>
    </row>
    <row r="140" spans="1:3">
      <c r="A140">
        <v>116</v>
      </c>
      <c r="B140">
        <v>31.47763328529976</v>
      </c>
      <c r="C140">
        <v>8.5223667147002402</v>
      </c>
    </row>
    <row r="141" spans="1:3">
      <c r="A141">
        <v>117</v>
      </c>
      <c r="B141">
        <v>23.726755602159287</v>
      </c>
      <c r="C141">
        <v>6.2732443978407133</v>
      </c>
    </row>
    <row r="142" spans="1:3">
      <c r="A142">
        <v>118</v>
      </c>
      <c r="B142">
        <v>25.874589177005443</v>
      </c>
      <c r="C142">
        <v>1.1254108229945565</v>
      </c>
    </row>
    <row r="143" spans="1:3">
      <c r="A143">
        <v>119</v>
      </c>
      <c r="B143">
        <v>26.808429861721162</v>
      </c>
      <c r="C143">
        <v>8.1915701382788377</v>
      </c>
    </row>
    <row r="144" spans="1:3">
      <c r="A144">
        <v>120</v>
      </c>
      <c r="B144">
        <v>36.146836708878354</v>
      </c>
      <c r="C144">
        <v>13.853163291121646</v>
      </c>
    </row>
    <row r="145" spans="1:3">
      <c r="A145">
        <v>121</v>
      </c>
      <c r="B145">
        <v>22.139226438142565</v>
      </c>
      <c r="C145">
        <v>7.8607735618574353</v>
      </c>
    </row>
    <row r="146" spans="1:3">
      <c r="A146">
        <v>122</v>
      </c>
      <c r="B146">
        <v>27.742270546436881</v>
      </c>
      <c r="C146">
        <v>7.2577294535631189</v>
      </c>
    </row>
    <row r="147" spans="1:3">
      <c r="A147">
        <v>123</v>
      </c>
      <c r="B147">
        <v>25.874589177005443</v>
      </c>
      <c r="C147">
        <v>1.1254108229945565</v>
      </c>
    </row>
    <row r="148" spans="1:3">
      <c r="A148">
        <v>124</v>
      </c>
      <c r="B148">
        <v>22.139226438142565</v>
      </c>
      <c r="C148">
        <v>17.860773561857435</v>
      </c>
    </row>
    <row r="149" spans="1:3">
      <c r="A149">
        <v>125</v>
      </c>
      <c r="B149">
        <v>19.337704383995405</v>
      </c>
      <c r="C149">
        <v>-9.3377043839954048</v>
      </c>
    </row>
    <row r="150" spans="1:3">
      <c r="A150">
        <v>126</v>
      </c>
      <c r="B150">
        <v>36.146836708878354</v>
      </c>
      <c r="C150">
        <v>8.8531632911216462</v>
      </c>
    </row>
    <row r="151" spans="1:3">
      <c r="A151">
        <v>127</v>
      </c>
      <c r="B151">
        <v>22.139226438142565</v>
      </c>
      <c r="C151">
        <v>-12.139226438142565</v>
      </c>
    </row>
    <row r="152" spans="1:3">
      <c r="A152">
        <v>128</v>
      </c>
      <c r="B152">
        <v>31.47763328529976</v>
      </c>
      <c r="C152">
        <v>-1.4776332852997598</v>
      </c>
    </row>
    <row r="153" spans="1:3">
      <c r="A153">
        <v>129</v>
      </c>
      <c r="B153">
        <v>26.808429861721162</v>
      </c>
      <c r="C153">
        <v>-6.8084298617211623</v>
      </c>
    </row>
    <row r="154" spans="1:3">
      <c r="A154">
        <v>130</v>
      </c>
      <c r="B154">
        <v>22.139226438142565</v>
      </c>
      <c r="C154">
        <v>-2.1392264381425647</v>
      </c>
    </row>
    <row r="155" spans="1:3">
      <c r="A155">
        <v>131</v>
      </c>
      <c r="B155">
        <v>23.166451191329855</v>
      </c>
      <c r="C155">
        <v>-0.16645119132985542</v>
      </c>
    </row>
    <row r="156" spans="1:3">
      <c r="A156">
        <v>132</v>
      </c>
      <c r="B156">
        <v>36.146836708878354</v>
      </c>
      <c r="C156">
        <v>-6.1468367088783538</v>
      </c>
    </row>
    <row r="157" spans="1:3">
      <c r="A157">
        <v>133</v>
      </c>
      <c r="B157">
        <v>31.47763328529976</v>
      </c>
      <c r="C157">
        <v>8.5223667147002402</v>
      </c>
    </row>
    <row r="158" spans="1:3">
      <c r="A158">
        <v>134</v>
      </c>
      <c r="B158">
        <v>28.6761112311526</v>
      </c>
      <c r="C158">
        <v>1.3238887688474001</v>
      </c>
    </row>
    <row r="159" spans="1:3">
      <c r="A159">
        <v>135</v>
      </c>
      <c r="B159">
        <v>26.808429861721162</v>
      </c>
      <c r="C159">
        <v>-11.808429861721162</v>
      </c>
    </row>
    <row r="160" spans="1:3">
      <c r="A160">
        <v>136</v>
      </c>
      <c r="B160">
        <v>24.940748492289721</v>
      </c>
      <c r="C160">
        <v>-9.9407484922897211</v>
      </c>
    </row>
    <row r="161" spans="1:3">
      <c r="A161">
        <v>137</v>
      </c>
      <c r="B161">
        <v>19.337704383995405</v>
      </c>
      <c r="C161">
        <v>3.6622956160045952</v>
      </c>
    </row>
    <row r="162" spans="1:3">
      <c r="A162">
        <v>138</v>
      </c>
      <c r="B162">
        <v>26.808429861721162</v>
      </c>
      <c r="C162">
        <v>-11.808429861721162</v>
      </c>
    </row>
    <row r="163" spans="1:3">
      <c r="A163">
        <v>139</v>
      </c>
      <c r="B163">
        <v>22.139226438142565</v>
      </c>
      <c r="C163">
        <v>2.8607735618574353</v>
      </c>
    </row>
    <row r="164" spans="1:3">
      <c r="A164">
        <v>140</v>
      </c>
      <c r="B164">
        <v>24.940748492289721</v>
      </c>
      <c r="C164">
        <v>-4.9407484922897211</v>
      </c>
    </row>
    <row r="165" spans="1:3">
      <c r="A165">
        <v>141</v>
      </c>
      <c r="B165">
        <v>34.279155339446916</v>
      </c>
      <c r="C165">
        <v>-9.2791553394469162</v>
      </c>
    </row>
    <row r="166" spans="1:3">
      <c r="A166">
        <v>142</v>
      </c>
      <c r="B166">
        <v>28.6761112311526</v>
      </c>
      <c r="C166">
        <v>6.3238887688474001</v>
      </c>
    </row>
    <row r="167" spans="1:3">
      <c r="A167">
        <v>143</v>
      </c>
      <c r="B167">
        <v>31.47763328529976</v>
      </c>
      <c r="C167">
        <v>-1.4776332852997598</v>
      </c>
    </row>
    <row r="168" spans="1:3">
      <c r="A168">
        <v>144</v>
      </c>
      <c r="B168">
        <v>20.271545068711127</v>
      </c>
      <c r="C168">
        <v>9.7284549312888728</v>
      </c>
    </row>
    <row r="169" spans="1:3">
      <c r="A169">
        <v>145</v>
      </c>
      <c r="B169">
        <v>31.47763328529976</v>
      </c>
      <c r="C169">
        <v>8.5223667147002402</v>
      </c>
    </row>
    <row r="170" spans="1:3">
      <c r="A170">
        <v>146</v>
      </c>
      <c r="B170">
        <v>34.279155339446916</v>
      </c>
      <c r="C170">
        <v>-9.2791553394469162</v>
      </c>
    </row>
    <row r="171" spans="1:3">
      <c r="A171">
        <v>147</v>
      </c>
      <c r="B171">
        <v>30.730560737527181</v>
      </c>
      <c r="C171">
        <v>-1.7305607375271812</v>
      </c>
    </row>
    <row r="172" spans="1:3">
      <c r="A172">
        <v>148</v>
      </c>
      <c r="B172">
        <v>36.146836708878354</v>
      </c>
      <c r="C172">
        <v>3.8531632911216462</v>
      </c>
    </row>
    <row r="173" spans="1:3">
      <c r="A173">
        <v>149</v>
      </c>
      <c r="B173">
        <v>24.473828149931862</v>
      </c>
      <c r="C173">
        <v>-8.4738281499318617</v>
      </c>
    </row>
    <row r="174" spans="1:3">
      <c r="A174">
        <v>150</v>
      </c>
      <c r="B174">
        <v>19.337704383995405</v>
      </c>
      <c r="C174">
        <v>-4.3377043839954048</v>
      </c>
    </row>
    <row r="175" spans="1:3">
      <c r="A175">
        <v>151</v>
      </c>
      <c r="B175">
        <v>24.940748492289721</v>
      </c>
      <c r="C175">
        <v>5.9251507710278872E-2</v>
      </c>
    </row>
    <row r="176" spans="1:3">
      <c r="A176">
        <v>152</v>
      </c>
      <c r="B176">
        <v>36.146836708878354</v>
      </c>
      <c r="C176">
        <v>3.8531632911216462</v>
      </c>
    </row>
    <row r="177" spans="1:3">
      <c r="A177">
        <v>153</v>
      </c>
      <c r="B177">
        <v>19.337704383995405</v>
      </c>
      <c r="C177">
        <v>-4.3377043839954048</v>
      </c>
    </row>
    <row r="178" spans="1:3">
      <c r="A178">
        <v>154</v>
      </c>
      <c r="B178">
        <v>36.146836708878354</v>
      </c>
      <c r="C178">
        <v>3.8531632911216462</v>
      </c>
    </row>
    <row r="179" spans="1:3">
      <c r="A179">
        <v>155</v>
      </c>
      <c r="B179">
        <v>36.146836708878354</v>
      </c>
      <c r="C179">
        <v>-11.146836708878354</v>
      </c>
    </row>
    <row r="180" spans="1:3">
      <c r="A180">
        <v>156</v>
      </c>
      <c r="B180">
        <v>31.47763328529976</v>
      </c>
      <c r="C180">
        <v>3.5223667147002402</v>
      </c>
    </row>
    <row r="181" spans="1:3">
      <c r="A181">
        <v>157</v>
      </c>
      <c r="B181">
        <v>26.808429861721162</v>
      </c>
      <c r="C181">
        <v>8.1915701382788377</v>
      </c>
    </row>
    <row r="182" spans="1:3">
      <c r="A182">
        <v>158</v>
      </c>
      <c r="B182">
        <v>26.808429861721162</v>
      </c>
      <c r="C182">
        <v>8.1915701382788377</v>
      </c>
    </row>
    <row r="183" spans="1:3">
      <c r="A183">
        <v>159</v>
      </c>
      <c r="B183">
        <v>42.870489638831536</v>
      </c>
      <c r="C183">
        <v>-6.8704896388315362</v>
      </c>
    </row>
    <row r="184" spans="1:3">
      <c r="A184">
        <v>160</v>
      </c>
      <c r="B184">
        <v>35.866684503463638</v>
      </c>
      <c r="C184">
        <v>-4.8666845034636381</v>
      </c>
    </row>
    <row r="185" spans="1:3">
      <c r="A185">
        <v>161</v>
      </c>
      <c r="B185">
        <v>39.788815379269657</v>
      </c>
      <c r="C185">
        <v>-0.78881537926965706</v>
      </c>
    </row>
    <row r="186" spans="1:3">
      <c r="A186">
        <v>162</v>
      </c>
      <c r="B186">
        <v>19.337704383995405</v>
      </c>
      <c r="C186">
        <v>-4.3377043839954048</v>
      </c>
    </row>
    <row r="187" spans="1:3">
      <c r="A187">
        <v>163</v>
      </c>
      <c r="B187">
        <v>19.337704383995405</v>
      </c>
      <c r="C187">
        <v>-4.3377043839954048</v>
      </c>
    </row>
    <row r="188" spans="1:3">
      <c r="A188">
        <v>164</v>
      </c>
      <c r="B188">
        <v>26.808429861721162</v>
      </c>
      <c r="C188">
        <v>-6.8084298617211623</v>
      </c>
    </row>
    <row r="189" spans="1:3">
      <c r="A189">
        <v>165</v>
      </c>
      <c r="B189">
        <v>36.146836708878354</v>
      </c>
      <c r="C189">
        <v>13.853163291121646</v>
      </c>
    </row>
    <row r="190" spans="1:3">
      <c r="A190">
        <v>166</v>
      </c>
      <c r="B190">
        <v>24.940748492289721</v>
      </c>
      <c r="C190">
        <v>-4.9407484922897211</v>
      </c>
    </row>
    <row r="191" spans="1:3">
      <c r="A191">
        <v>167</v>
      </c>
      <c r="B191">
        <v>31.47763328529976</v>
      </c>
      <c r="C191">
        <v>3.5223667147002402</v>
      </c>
    </row>
    <row r="192" spans="1:3">
      <c r="A192">
        <v>168</v>
      </c>
      <c r="B192">
        <v>31.47763328529976</v>
      </c>
      <c r="C192">
        <v>8.5223667147002402</v>
      </c>
    </row>
    <row r="193" spans="1:3">
      <c r="A193">
        <v>169</v>
      </c>
      <c r="B193">
        <v>36.146836708878354</v>
      </c>
      <c r="C193">
        <v>-1.1468367088783538</v>
      </c>
    </row>
    <row r="194" spans="1:3">
      <c r="A194">
        <v>170</v>
      </c>
      <c r="B194">
        <v>31.47763328529976</v>
      </c>
      <c r="C194">
        <v>13.52236671470024</v>
      </c>
    </row>
    <row r="195" spans="1:3">
      <c r="A195">
        <v>171</v>
      </c>
      <c r="B195">
        <v>22.139226438142565</v>
      </c>
      <c r="C195">
        <v>-2.1392264381425647</v>
      </c>
    </row>
    <row r="196" spans="1:3">
      <c r="A196">
        <v>172</v>
      </c>
      <c r="B196">
        <v>31.47763328529976</v>
      </c>
      <c r="C196">
        <v>-6.4776332852997598</v>
      </c>
    </row>
    <row r="197" spans="1:3">
      <c r="A197">
        <v>173</v>
      </c>
      <c r="B197">
        <v>25.874589177005443</v>
      </c>
      <c r="C197">
        <v>1.1254108229945565</v>
      </c>
    </row>
    <row r="198" spans="1:3">
      <c r="A198">
        <v>174</v>
      </c>
      <c r="B198">
        <v>36.146836708878354</v>
      </c>
      <c r="C198">
        <v>-1.1468367088783538</v>
      </c>
    </row>
    <row r="199" spans="1:3">
      <c r="A199">
        <v>175</v>
      </c>
      <c r="B199">
        <v>24.940748492289721</v>
      </c>
      <c r="C199">
        <v>-4.9407484922897211</v>
      </c>
    </row>
    <row r="200" spans="1:3">
      <c r="A200">
        <v>176</v>
      </c>
      <c r="B200">
        <v>36.146836708878354</v>
      </c>
      <c r="C200">
        <v>-11.146836708878354</v>
      </c>
    </row>
    <row r="201" spans="1:3">
      <c r="A201">
        <v>177</v>
      </c>
      <c r="B201">
        <v>36.146836708878354</v>
      </c>
      <c r="C201">
        <v>8.8531632911216462</v>
      </c>
    </row>
    <row r="202" spans="1:3">
      <c r="A202">
        <v>178</v>
      </c>
      <c r="B202">
        <v>28.6761112311526</v>
      </c>
      <c r="C202">
        <v>1.3238887688474001</v>
      </c>
    </row>
    <row r="203" spans="1:3">
      <c r="A203">
        <v>179</v>
      </c>
      <c r="B203">
        <v>27.742270546436881</v>
      </c>
      <c r="C203">
        <v>-2.7422705464368811</v>
      </c>
    </row>
    <row r="204" spans="1:3">
      <c r="A204">
        <v>180</v>
      </c>
      <c r="B204">
        <v>19.337704383995405</v>
      </c>
      <c r="C204">
        <v>-4.3377043839954048</v>
      </c>
    </row>
    <row r="205" spans="1:3">
      <c r="A205">
        <v>181</v>
      </c>
      <c r="B205">
        <v>33.065162449316482</v>
      </c>
      <c r="C205">
        <v>6.9348375506835183</v>
      </c>
    </row>
    <row r="206" spans="1:3">
      <c r="A206">
        <v>182</v>
      </c>
      <c r="B206">
        <v>31.47763328529976</v>
      </c>
      <c r="C206">
        <v>-6.4776332852997598</v>
      </c>
    </row>
    <row r="207" spans="1:3">
      <c r="A207">
        <v>183</v>
      </c>
      <c r="B207">
        <v>22.139226438142565</v>
      </c>
      <c r="C207">
        <v>17.860773561857435</v>
      </c>
    </row>
    <row r="208" spans="1:3">
      <c r="A208">
        <v>184</v>
      </c>
      <c r="B208">
        <v>42.870489638831536</v>
      </c>
      <c r="C208">
        <v>-6.8704896388315362</v>
      </c>
    </row>
    <row r="209" spans="1:3">
      <c r="A209">
        <v>185</v>
      </c>
      <c r="B209">
        <v>22.139226438142565</v>
      </c>
      <c r="C209">
        <v>-12.139226438142565</v>
      </c>
    </row>
    <row r="210" spans="1:3">
      <c r="A210">
        <v>186</v>
      </c>
      <c r="B210">
        <v>19.337704383995405</v>
      </c>
      <c r="C210">
        <v>0.66229561600459519</v>
      </c>
    </row>
    <row r="211" spans="1:3">
      <c r="A211">
        <v>187</v>
      </c>
      <c r="B211">
        <v>34.279155339446916</v>
      </c>
      <c r="C211">
        <v>-4.2791553394469162</v>
      </c>
    </row>
    <row r="212" spans="1:3">
      <c r="A212">
        <v>188</v>
      </c>
      <c r="B212">
        <v>19.337704383995405</v>
      </c>
      <c r="C212">
        <v>-4.3377043839954048</v>
      </c>
    </row>
    <row r="213" spans="1:3">
      <c r="A213">
        <v>189</v>
      </c>
      <c r="B213">
        <v>36.146836708878354</v>
      </c>
      <c r="C213">
        <v>3.8531632911216462</v>
      </c>
    </row>
    <row r="214" spans="1:3">
      <c r="A214">
        <v>190</v>
      </c>
      <c r="B214">
        <v>34.279155339446916</v>
      </c>
      <c r="C214">
        <v>-9.2791553394469162</v>
      </c>
    </row>
    <row r="215" spans="1:3">
      <c r="A215">
        <v>191</v>
      </c>
      <c r="B215">
        <v>22.139226438142565</v>
      </c>
      <c r="C215">
        <v>-2.1392264381425647</v>
      </c>
    </row>
    <row r="216" spans="1:3">
      <c r="A216">
        <v>192</v>
      </c>
      <c r="B216">
        <v>31.47763328529976</v>
      </c>
      <c r="C216">
        <v>-6.4776332852997598</v>
      </c>
    </row>
    <row r="217" spans="1:3">
      <c r="A217">
        <v>193</v>
      </c>
      <c r="B217">
        <v>44.644786939791402</v>
      </c>
      <c r="C217">
        <v>-12.644786939791402</v>
      </c>
    </row>
    <row r="218" spans="1:3">
      <c r="A218">
        <v>194</v>
      </c>
      <c r="B218">
        <v>34.279155339446916</v>
      </c>
      <c r="C218">
        <v>-4.2791553394469162</v>
      </c>
    </row>
    <row r="219" spans="1:3">
      <c r="A219">
        <v>195</v>
      </c>
      <c r="B219">
        <v>26.061357313948587</v>
      </c>
      <c r="C219">
        <v>23.938642686051413</v>
      </c>
    </row>
    <row r="220" spans="1:3">
      <c r="A220">
        <v>196</v>
      </c>
      <c r="B220">
        <v>36.146836708878354</v>
      </c>
      <c r="C220">
        <v>-11.146836708878354</v>
      </c>
    </row>
    <row r="221" spans="1:3">
      <c r="A221">
        <v>197</v>
      </c>
      <c r="B221">
        <v>26.808429861721162</v>
      </c>
      <c r="C221">
        <v>8.1915701382788377</v>
      </c>
    </row>
    <row r="222" spans="1:3">
      <c r="A222">
        <v>198</v>
      </c>
      <c r="B222">
        <v>22.139226438142565</v>
      </c>
      <c r="C222">
        <v>-12.139226438142565</v>
      </c>
    </row>
    <row r="223" spans="1:3">
      <c r="A223">
        <v>199</v>
      </c>
      <c r="B223">
        <v>19.337704383995405</v>
      </c>
      <c r="C223">
        <v>-4.3377043839954048</v>
      </c>
    </row>
    <row r="224" spans="1:3">
      <c r="A224">
        <v>200</v>
      </c>
      <c r="B224">
        <v>20.271545068711127</v>
      </c>
      <c r="C224">
        <v>-0.27154506871112716</v>
      </c>
    </row>
    <row r="225" spans="1:3">
      <c r="A225">
        <v>201</v>
      </c>
      <c r="B225">
        <v>28.6761112311526</v>
      </c>
      <c r="C225">
        <v>-3.6761112311525999</v>
      </c>
    </row>
    <row r="226" spans="1:3">
      <c r="A226">
        <v>202</v>
      </c>
      <c r="B226">
        <v>40.816040132456955</v>
      </c>
      <c r="C226">
        <v>-10.816040132456955</v>
      </c>
    </row>
    <row r="227" spans="1:3">
      <c r="A227">
        <v>203</v>
      </c>
      <c r="B227">
        <v>36.146836708878354</v>
      </c>
      <c r="C227">
        <v>3.8531632911216462</v>
      </c>
    </row>
    <row r="228" spans="1:3">
      <c r="A228">
        <v>204</v>
      </c>
      <c r="B228">
        <v>30.730560737527181</v>
      </c>
      <c r="C228">
        <v>-1.7305607375271812</v>
      </c>
    </row>
    <row r="229" spans="1:3">
      <c r="A229">
        <v>205</v>
      </c>
      <c r="B229">
        <v>36.146836708878354</v>
      </c>
      <c r="C229">
        <v>-1.1468367088783538</v>
      </c>
    </row>
    <row r="230" spans="1:3">
      <c r="A230">
        <v>206</v>
      </c>
      <c r="B230">
        <v>21.205385753426846</v>
      </c>
      <c r="C230">
        <v>8.794614246573154</v>
      </c>
    </row>
    <row r="231" spans="1:3">
      <c r="A231">
        <v>207</v>
      </c>
      <c r="B231">
        <v>22.139226438142565</v>
      </c>
      <c r="C231">
        <v>12.860773561857435</v>
      </c>
    </row>
    <row r="232" spans="1:3">
      <c r="A232">
        <v>208</v>
      </c>
      <c r="B232">
        <v>26.808429861721162</v>
      </c>
      <c r="C232">
        <v>3.1915701382788377</v>
      </c>
    </row>
    <row r="233" spans="1:3">
      <c r="A233">
        <v>209</v>
      </c>
      <c r="B233">
        <v>31.47763328529976</v>
      </c>
      <c r="C233">
        <v>-1.4776332852997598</v>
      </c>
    </row>
    <row r="234" spans="1:3">
      <c r="A234">
        <v>210</v>
      </c>
      <c r="B234">
        <v>20.271545068711127</v>
      </c>
      <c r="C234">
        <v>9.7284549312888728</v>
      </c>
    </row>
    <row r="235" spans="1:3">
      <c r="A235">
        <v>211</v>
      </c>
      <c r="B235">
        <v>19.337704383995405</v>
      </c>
      <c r="C235">
        <v>-4.3377043839954048</v>
      </c>
    </row>
    <row r="236" spans="1:3">
      <c r="A236">
        <v>212</v>
      </c>
      <c r="B236">
        <v>24.940748492289721</v>
      </c>
      <c r="C236">
        <v>-4.9407484922897211</v>
      </c>
    </row>
    <row r="237" spans="1:3">
      <c r="A237">
        <v>213</v>
      </c>
      <c r="B237">
        <v>36.146836708878354</v>
      </c>
      <c r="C237">
        <v>13.853163291121646</v>
      </c>
    </row>
    <row r="238" spans="1:3">
      <c r="A238">
        <v>214</v>
      </c>
      <c r="B238">
        <v>36.146836708878354</v>
      </c>
      <c r="C238">
        <v>3.8531632911216462</v>
      </c>
    </row>
    <row r="239" spans="1:3">
      <c r="A239">
        <v>215</v>
      </c>
      <c r="B239">
        <v>34.279155339446916</v>
      </c>
      <c r="C239">
        <v>-9.2791553394469162</v>
      </c>
    </row>
    <row r="240" spans="1:3">
      <c r="A240">
        <v>216</v>
      </c>
      <c r="B240">
        <v>22.139226438142565</v>
      </c>
      <c r="C240">
        <v>-2.1392264381425647</v>
      </c>
    </row>
    <row r="241" spans="1:3">
      <c r="A241">
        <v>217</v>
      </c>
      <c r="B241">
        <v>26.808429861721162</v>
      </c>
      <c r="C241">
        <v>-6.8084298617211623</v>
      </c>
    </row>
    <row r="242" spans="1:3">
      <c r="A242">
        <v>218</v>
      </c>
      <c r="B242">
        <v>19.337704383995405</v>
      </c>
      <c r="C242">
        <v>-4.3377043839954048</v>
      </c>
    </row>
    <row r="243" spans="1:3">
      <c r="A243">
        <v>219</v>
      </c>
      <c r="B243">
        <v>31.47763328529976</v>
      </c>
      <c r="C243">
        <v>-6.4776332852997598</v>
      </c>
    </row>
    <row r="244" spans="1:3">
      <c r="A244">
        <v>220</v>
      </c>
      <c r="B244">
        <v>28.6761112311526</v>
      </c>
      <c r="C244">
        <v>-3.6761112311525999</v>
      </c>
    </row>
    <row r="245" spans="1:3">
      <c r="A245">
        <v>221</v>
      </c>
      <c r="B245">
        <v>28.6761112311526</v>
      </c>
      <c r="C245">
        <v>-3.6761112311525999</v>
      </c>
    </row>
    <row r="246" spans="1:3">
      <c r="A246">
        <v>222</v>
      </c>
      <c r="B246">
        <v>19.337704383995405</v>
      </c>
      <c r="C246">
        <v>-4.3377043839954048</v>
      </c>
    </row>
    <row r="247" spans="1:3">
      <c r="A247">
        <v>223</v>
      </c>
      <c r="B247">
        <v>22.139226438142565</v>
      </c>
      <c r="C247">
        <v>-2.1392264381425647</v>
      </c>
    </row>
    <row r="248" spans="1:3">
      <c r="A248">
        <v>224</v>
      </c>
      <c r="B248">
        <v>24.940748492289721</v>
      </c>
      <c r="C248">
        <v>-9.9407484922897211</v>
      </c>
    </row>
    <row r="249" spans="1:3">
      <c r="A249">
        <v>225</v>
      </c>
      <c r="B249">
        <v>40.816040132456955</v>
      </c>
      <c r="C249">
        <v>-10.816040132456955</v>
      </c>
    </row>
    <row r="250" spans="1:3">
      <c r="A250">
        <v>226</v>
      </c>
      <c r="B250">
        <v>31.47763328529976</v>
      </c>
      <c r="C250">
        <v>8.5223667147002402</v>
      </c>
    </row>
    <row r="251" spans="1:3">
      <c r="A251">
        <v>227</v>
      </c>
      <c r="B251">
        <v>26.808429861721162</v>
      </c>
      <c r="C251">
        <v>13.191570138278838</v>
      </c>
    </row>
    <row r="252" spans="1:3">
      <c r="A252">
        <v>228</v>
      </c>
      <c r="B252">
        <v>26.808429861721162</v>
      </c>
      <c r="C252">
        <v>-6.8084298617211623</v>
      </c>
    </row>
    <row r="253" spans="1:3">
      <c r="A253">
        <v>229</v>
      </c>
      <c r="B253">
        <v>19.337704383995405</v>
      </c>
      <c r="C253">
        <v>10.662295616004595</v>
      </c>
    </row>
    <row r="254" spans="1:3">
      <c r="A254">
        <v>230</v>
      </c>
      <c r="B254">
        <v>24.940748492289721</v>
      </c>
      <c r="C254">
        <v>-4.9407484922897211</v>
      </c>
    </row>
    <row r="255" spans="1:3">
      <c r="A255">
        <v>231</v>
      </c>
      <c r="B255">
        <v>31.47763328529976</v>
      </c>
      <c r="C255">
        <v>-6.4776332852997598</v>
      </c>
    </row>
    <row r="256" spans="1:3">
      <c r="A256">
        <v>232</v>
      </c>
      <c r="B256">
        <v>21.859074232727849</v>
      </c>
      <c r="C256">
        <v>-5.8590742327278491</v>
      </c>
    </row>
    <row r="257" spans="1:3">
      <c r="A257">
        <v>233</v>
      </c>
      <c r="B257">
        <v>36.146836708878354</v>
      </c>
      <c r="C257">
        <v>3.8531632911216462</v>
      </c>
    </row>
    <row r="258" spans="1:3">
      <c r="A258">
        <v>234</v>
      </c>
      <c r="B258">
        <v>28.6761112311526</v>
      </c>
      <c r="C258">
        <v>-3.6761112311525999</v>
      </c>
    </row>
    <row r="259" spans="1:3">
      <c r="A259">
        <v>235</v>
      </c>
      <c r="B259">
        <v>36.146836708878354</v>
      </c>
      <c r="C259">
        <v>-1.1468367088783538</v>
      </c>
    </row>
    <row r="260" spans="1:3">
      <c r="A260">
        <v>236</v>
      </c>
      <c r="B260">
        <v>28.6761112311526</v>
      </c>
      <c r="C260">
        <v>1.3238887688474001</v>
      </c>
    </row>
    <row r="261" spans="1:3">
      <c r="A261">
        <v>237</v>
      </c>
      <c r="B261">
        <v>24.940748492289721</v>
      </c>
      <c r="C261">
        <v>5.9251507710278872E-2</v>
      </c>
    </row>
    <row r="262" spans="1:3">
      <c r="A262">
        <v>238</v>
      </c>
      <c r="B262">
        <v>28.6761112311526</v>
      </c>
      <c r="C262">
        <v>16.3238887688474</v>
      </c>
    </row>
    <row r="263" spans="1:3">
      <c r="A263">
        <v>239</v>
      </c>
      <c r="B263">
        <v>31.47763328529976</v>
      </c>
      <c r="C263">
        <v>-11.47763328529976</v>
      </c>
    </row>
    <row r="264" spans="1:3">
      <c r="A264">
        <v>240</v>
      </c>
      <c r="B264">
        <v>36.146836708878354</v>
      </c>
      <c r="C264">
        <v>-1.1468367088783538</v>
      </c>
    </row>
    <row r="265" spans="1:3">
      <c r="A265">
        <v>241</v>
      </c>
      <c r="B265">
        <v>31.47763328529976</v>
      </c>
      <c r="C265">
        <v>-1.4776332852997598</v>
      </c>
    </row>
    <row r="266" spans="1:3">
      <c r="A266">
        <v>242</v>
      </c>
      <c r="B266">
        <v>36.146836708878354</v>
      </c>
      <c r="C266">
        <v>13.853163291121646</v>
      </c>
    </row>
    <row r="267" spans="1:3">
      <c r="A267">
        <v>243</v>
      </c>
      <c r="B267">
        <v>28.6761112311526</v>
      </c>
      <c r="C267">
        <v>6.3238887688474001</v>
      </c>
    </row>
    <row r="268" spans="1:3">
      <c r="A268">
        <v>244</v>
      </c>
      <c r="B268">
        <v>19.337704383995405</v>
      </c>
      <c r="C268">
        <v>-4.3377043839954048</v>
      </c>
    </row>
    <row r="269" spans="1:3">
      <c r="A269">
        <v>245</v>
      </c>
      <c r="B269">
        <v>39.321895036911798</v>
      </c>
      <c r="C269">
        <v>-3.3218950369117977</v>
      </c>
    </row>
    <row r="270" spans="1:3">
      <c r="A270">
        <v>246</v>
      </c>
      <c r="B270">
        <v>26.808429861721162</v>
      </c>
      <c r="C270">
        <v>13.191570138278838</v>
      </c>
    </row>
    <row r="271" spans="1:3">
      <c r="A271">
        <v>247</v>
      </c>
      <c r="B271">
        <v>26.808429861721162</v>
      </c>
      <c r="C271">
        <v>-1.8084298617211623</v>
      </c>
    </row>
    <row r="272" spans="1:3">
      <c r="A272">
        <v>248</v>
      </c>
      <c r="B272">
        <v>28.6761112311526</v>
      </c>
      <c r="C272">
        <v>11.3238887688474</v>
      </c>
    </row>
    <row r="273" spans="1:3">
      <c r="A273">
        <v>249</v>
      </c>
      <c r="B273">
        <v>31.47763328529976</v>
      </c>
      <c r="C273">
        <v>8.5223667147002402</v>
      </c>
    </row>
    <row r="274" spans="1:3">
      <c r="A274">
        <v>250</v>
      </c>
      <c r="B274">
        <v>36.146836708878354</v>
      </c>
      <c r="C274">
        <v>-6.1468367088783538</v>
      </c>
    </row>
    <row r="275" spans="1:3">
      <c r="A275">
        <v>251</v>
      </c>
      <c r="B275">
        <v>27.742270546436881</v>
      </c>
      <c r="C275">
        <v>7.2577294535631189</v>
      </c>
    </row>
    <row r="276" spans="1:3">
      <c r="A276">
        <v>252</v>
      </c>
      <c r="B276">
        <v>34.279155339446916</v>
      </c>
      <c r="C276">
        <v>0.72084466055308383</v>
      </c>
    </row>
    <row r="277" spans="1:3">
      <c r="A277">
        <v>253</v>
      </c>
      <c r="B277">
        <v>19.337704383995405</v>
      </c>
      <c r="C277">
        <v>-4.3377043839954048</v>
      </c>
    </row>
    <row r="278" spans="1:3">
      <c r="A278">
        <v>254</v>
      </c>
      <c r="B278">
        <v>19.337704383995405</v>
      </c>
      <c r="C278">
        <v>-4.3377043839954048</v>
      </c>
    </row>
    <row r="279" spans="1:3">
      <c r="A279">
        <v>255</v>
      </c>
      <c r="B279">
        <v>27.742270546436881</v>
      </c>
      <c r="C279">
        <v>7.2577294535631189</v>
      </c>
    </row>
    <row r="280" spans="1:3">
      <c r="A280">
        <v>256</v>
      </c>
      <c r="B280">
        <v>39.321895036911798</v>
      </c>
      <c r="C280">
        <v>-3.3218950369117977</v>
      </c>
    </row>
    <row r="281" spans="1:3">
      <c r="A281">
        <v>257</v>
      </c>
      <c r="B281">
        <v>24.473828149931862</v>
      </c>
      <c r="C281">
        <v>-8.4738281499318617</v>
      </c>
    </row>
    <row r="282" spans="1:3">
      <c r="A282">
        <v>258</v>
      </c>
      <c r="B282">
        <v>26.808429861721162</v>
      </c>
      <c r="C282">
        <v>-11.808429861721162</v>
      </c>
    </row>
    <row r="283" spans="1:3">
      <c r="A283">
        <v>259</v>
      </c>
      <c r="B283">
        <v>19.337704383995405</v>
      </c>
      <c r="C283">
        <v>-4.3377043839954048</v>
      </c>
    </row>
    <row r="284" spans="1:3">
      <c r="A284">
        <v>260</v>
      </c>
      <c r="B284">
        <v>31.47763328529976</v>
      </c>
      <c r="C284">
        <v>-6.4776332852997598</v>
      </c>
    </row>
    <row r="285" spans="1:3">
      <c r="A285">
        <v>261</v>
      </c>
      <c r="B285">
        <v>36.146836708878354</v>
      </c>
      <c r="C285">
        <v>3.8531632911216462</v>
      </c>
    </row>
    <row r="286" spans="1:3">
      <c r="A286">
        <v>262</v>
      </c>
      <c r="B286">
        <v>19.337704383995405</v>
      </c>
      <c r="C286">
        <v>-4.3377043839954048</v>
      </c>
    </row>
    <row r="287" spans="1:3">
      <c r="A287">
        <v>263</v>
      </c>
      <c r="B287">
        <v>19.337704383995405</v>
      </c>
      <c r="C287">
        <v>-4.3377043839954048</v>
      </c>
    </row>
    <row r="288" spans="1:3">
      <c r="A288">
        <v>264</v>
      </c>
      <c r="B288">
        <v>31.47763328529976</v>
      </c>
      <c r="C288">
        <v>-1.4776332852997598</v>
      </c>
    </row>
    <row r="289" spans="1:3">
      <c r="A289">
        <v>265</v>
      </c>
      <c r="B289">
        <v>19.337704383995405</v>
      </c>
      <c r="C289">
        <v>-4.3377043839954048</v>
      </c>
    </row>
    <row r="290" spans="1:3">
      <c r="A290">
        <v>266</v>
      </c>
      <c r="B290">
        <v>19.337704383995405</v>
      </c>
      <c r="C290">
        <v>-4.3377043839954048</v>
      </c>
    </row>
    <row r="291" spans="1:3">
      <c r="A291">
        <v>267</v>
      </c>
      <c r="B291">
        <v>26.808429861721162</v>
      </c>
      <c r="C291">
        <v>-6.8084298617211623</v>
      </c>
    </row>
    <row r="292" spans="1:3">
      <c r="A292">
        <v>268</v>
      </c>
      <c r="B292">
        <v>24.940748492289721</v>
      </c>
      <c r="C292">
        <v>-4.9407484922897211</v>
      </c>
    </row>
    <row r="293" spans="1:3">
      <c r="A293">
        <v>269</v>
      </c>
      <c r="B293">
        <v>31.47763328529976</v>
      </c>
      <c r="C293">
        <v>-11.47763328529976</v>
      </c>
    </row>
    <row r="294" spans="1:3">
      <c r="A294">
        <v>270</v>
      </c>
      <c r="B294">
        <v>24.940748492289721</v>
      </c>
      <c r="C294">
        <v>-4.9407484922897211</v>
      </c>
    </row>
    <row r="295" spans="1:3">
      <c r="A295">
        <v>271</v>
      </c>
      <c r="B295">
        <v>28.6761112311526</v>
      </c>
      <c r="C295">
        <v>6.3238887688474001</v>
      </c>
    </row>
    <row r="296" spans="1:3">
      <c r="A296">
        <v>272</v>
      </c>
      <c r="B296">
        <v>24.940748492289721</v>
      </c>
      <c r="C296">
        <v>-4.9407484922897211</v>
      </c>
    </row>
    <row r="297" spans="1:3">
      <c r="A297">
        <v>273</v>
      </c>
      <c r="B297">
        <v>18.12371149386497</v>
      </c>
      <c r="C297">
        <v>1.8762885061350296</v>
      </c>
    </row>
    <row r="298" spans="1:3">
      <c r="A298">
        <v>274</v>
      </c>
      <c r="B298">
        <v>24.473828149931862</v>
      </c>
      <c r="C298">
        <v>-8.4738281499318617</v>
      </c>
    </row>
    <row r="299" spans="1:3">
      <c r="A299">
        <v>275</v>
      </c>
      <c r="B299">
        <v>36.146836708878354</v>
      </c>
      <c r="C299">
        <v>-1.1468367088783538</v>
      </c>
    </row>
    <row r="300" spans="1:3">
      <c r="A300">
        <v>276</v>
      </c>
      <c r="B300">
        <v>22.139226438142565</v>
      </c>
      <c r="C300">
        <v>-2.1392264381425647</v>
      </c>
    </row>
    <row r="301" spans="1:3">
      <c r="A301">
        <v>277</v>
      </c>
      <c r="B301">
        <v>36.146836708878354</v>
      </c>
      <c r="C301">
        <v>3.8531632911216462</v>
      </c>
    </row>
    <row r="302" spans="1:3">
      <c r="A302">
        <v>278</v>
      </c>
      <c r="B302">
        <v>31.47763328529976</v>
      </c>
      <c r="C302">
        <v>-1.4776332852997598</v>
      </c>
    </row>
    <row r="303" spans="1:3">
      <c r="A303">
        <v>279</v>
      </c>
      <c r="B303">
        <v>26.808429861721162</v>
      </c>
      <c r="C303">
        <v>-6.8084298617211623</v>
      </c>
    </row>
    <row r="304" spans="1:3">
      <c r="A304">
        <v>280</v>
      </c>
      <c r="B304">
        <v>31.47763328529976</v>
      </c>
      <c r="C304">
        <v>-6.4776332852997598</v>
      </c>
    </row>
    <row r="305" spans="1:3">
      <c r="A305">
        <v>281</v>
      </c>
      <c r="B305">
        <v>22.139226438142565</v>
      </c>
      <c r="C305">
        <v>-2.1392264381425647</v>
      </c>
    </row>
    <row r="306" spans="1:3">
      <c r="A306">
        <v>282</v>
      </c>
      <c r="B306">
        <v>28.6761112311526</v>
      </c>
      <c r="C306">
        <v>6.3238887688474001</v>
      </c>
    </row>
    <row r="307" spans="1:3">
      <c r="A307">
        <v>283</v>
      </c>
      <c r="B307">
        <v>26.061357313948587</v>
      </c>
      <c r="C307">
        <v>23.938642686051413</v>
      </c>
    </row>
    <row r="308" spans="1:3">
      <c r="A308">
        <v>284</v>
      </c>
      <c r="B308">
        <v>31.47763328529976</v>
      </c>
      <c r="C308">
        <v>-11.47763328529976</v>
      </c>
    </row>
    <row r="309" spans="1:3">
      <c r="A309">
        <v>285</v>
      </c>
      <c r="B309">
        <v>28.6761112311526</v>
      </c>
      <c r="C309">
        <v>1.3238887688474001</v>
      </c>
    </row>
    <row r="310" spans="1:3">
      <c r="A310">
        <v>286</v>
      </c>
      <c r="B310">
        <v>42.870489638831536</v>
      </c>
      <c r="C310">
        <v>-6.8704896388315362</v>
      </c>
    </row>
    <row r="311" spans="1:3">
      <c r="A311">
        <v>287</v>
      </c>
      <c r="B311">
        <v>28.6761112311526</v>
      </c>
      <c r="C311">
        <v>-13.6761112311526</v>
      </c>
    </row>
    <row r="312" spans="1:3">
      <c r="A312">
        <v>288</v>
      </c>
      <c r="B312">
        <v>28.6761112311526</v>
      </c>
      <c r="C312">
        <v>6.3238887688474001</v>
      </c>
    </row>
    <row r="313" spans="1:3">
      <c r="A313">
        <v>289</v>
      </c>
      <c r="B313">
        <v>41.09619233787167</v>
      </c>
      <c r="C313">
        <v>12.90380766212833</v>
      </c>
    </row>
    <row r="314" spans="1:3">
      <c r="A314">
        <v>290</v>
      </c>
      <c r="B314">
        <v>25.874589177005443</v>
      </c>
      <c r="C314">
        <v>1.1254108229945565</v>
      </c>
    </row>
    <row r="315" spans="1:3">
      <c r="A315">
        <v>291</v>
      </c>
      <c r="B315">
        <v>31.47763328529976</v>
      </c>
      <c r="C315">
        <v>3.5223667147002402</v>
      </c>
    </row>
    <row r="316" spans="1:3">
      <c r="A316">
        <v>292</v>
      </c>
      <c r="B316">
        <v>24.940748492289721</v>
      </c>
      <c r="C316">
        <v>-4.9407484922897211</v>
      </c>
    </row>
    <row r="317" spans="1:3">
      <c r="A317">
        <v>293</v>
      </c>
      <c r="B317">
        <v>24.940748492289721</v>
      </c>
      <c r="C317">
        <v>5.9251507710278872E-2</v>
      </c>
    </row>
    <row r="318" spans="1:3">
      <c r="A318">
        <v>294</v>
      </c>
      <c r="B318">
        <v>22.139226438142565</v>
      </c>
      <c r="C318">
        <v>7.8607735618574353</v>
      </c>
    </row>
    <row r="319" spans="1:3">
      <c r="A319">
        <v>295</v>
      </c>
      <c r="B319">
        <v>28.6761112311526</v>
      </c>
      <c r="C319">
        <v>-8.6761112311525999</v>
      </c>
    </row>
    <row r="320" spans="1:3">
      <c r="A320">
        <v>296</v>
      </c>
      <c r="B320">
        <v>31.47763328529976</v>
      </c>
      <c r="C320">
        <v>-6.4776332852997598</v>
      </c>
    </row>
    <row r="321" spans="1:3">
      <c r="A321">
        <v>297</v>
      </c>
      <c r="B321">
        <v>23.726755602159287</v>
      </c>
      <c r="C321">
        <v>0.2732443978407133</v>
      </c>
    </row>
    <row r="322" spans="1:3">
      <c r="A322">
        <v>298</v>
      </c>
      <c r="B322">
        <v>40.816040132456955</v>
      </c>
      <c r="C322">
        <v>-10.816040132456955</v>
      </c>
    </row>
    <row r="323" spans="1:3">
      <c r="A323">
        <v>299</v>
      </c>
      <c r="B323">
        <v>19.337704383995405</v>
      </c>
      <c r="C323">
        <v>0.66229561600459519</v>
      </c>
    </row>
    <row r="324" spans="1:3">
      <c r="A324">
        <v>300</v>
      </c>
      <c r="B324">
        <v>28.6761112311526</v>
      </c>
      <c r="C324">
        <v>1.3238887688474001</v>
      </c>
    </row>
    <row r="325" spans="1:3">
      <c r="A325">
        <v>301</v>
      </c>
      <c r="B325">
        <v>36.146836708878354</v>
      </c>
      <c r="C325">
        <v>3.8531632911216462</v>
      </c>
    </row>
    <row r="326" spans="1:3">
      <c r="A326">
        <v>302</v>
      </c>
      <c r="B326">
        <v>36.146836708878354</v>
      </c>
      <c r="C326">
        <v>13.853163291121646</v>
      </c>
    </row>
    <row r="327" spans="1:3">
      <c r="A327">
        <v>303</v>
      </c>
      <c r="B327">
        <v>40.068967584684373</v>
      </c>
      <c r="C327">
        <v>-8.0689675846843727</v>
      </c>
    </row>
    <row r="328" spans="1:3">
      <c r="A328">
        <v>304</v>
      </c>
      <c r="B328">
        <v>21.859074232727849</v>
      </c>
      <c r="C328">
        <v>-5.8590742327278491</v>
      </c>
    </row>
    <row r="329" spans="1:3">
      <c r="A329">
        <v>305</v>
      </c>
      <c r="B329">
        <v>28.6761112311526</v>
      </c>
      <c r="C329">
        <v>6.3238887688474001</v>
      </c>
    </row>
    <row r="330" spans="1:3">
      <c r="A330">
        <v>306</v>
      </c>
      <c r="B330">
        <v>25.874589177005443</v>
      </c>
      <c r="C330">
        <v>1.1254108229945565</v>
      </c>
    </row>
    <row r="331" spans="1:3">
      <c r="A331">
        <v>307</v>
      </c>
      <c r="B331">
        <v>28.6761112311526</v>
      </c>
      <c r="C331">
        <v>11.3238887688474</v>
      </c>
    </row>
    <row r="332" spans="1:3">
      <c r="A332">
        <v>308</v>
      </c>
      <c r="B332">
        <v>39.695431310798085</v>
      </c>
      <c r="C332">
        <v>-6.6954313107980852</v>
      </c>
    </row>
    <row r="333" spans="1:3">
      <c r="A333">
        <v>309</v>
      </c>
      <c r="B333">
        <v>24.940748492289721</v>
      </c>
      <c r="C333">
        <v>-9.9407484922897211</v>
      </c>
    </row>
    <row r="334" spans="1:3">
      <c r="A334">
        <v>310</v>
      </c>
      <c r="B334">
        <v>24.940748492289721</v>
      </c>
      <c r="C334">
        <v>-4.9407484922897211</v>
      </c>
    </row>
    <row r="335" spans="1:3">
      <c r="A335">
        <v>311</v>
      </c>
      <c r="B335">
        <v>24.940748492289721</v>
      </c>
      <c r="C335">
        <v>-4.9407484922897211</v>
      </c>
    </row>
    <row r="336" spans="1:3">
      <c r="A336">
        <v>312</v>
      </c>
      <c r="B336">
        <v>36.146836708878354</v>
      </c>
      <c r="C336">
        <v>8.8531632911216462</v>
      </c>
    </row>
    <row r="337" spans="1:3">
      <c r="A337">
        <v>313</v>
      </c>
      <c r="B337">
        <v>31.47763328529976</v>
      </c>
      <c r="C337">
        <v>3.5223667147002402</v>
      </c>
    </row>
    <row r="338" spans="1:3">
      <c r="A338">
        <v>314</v>
      </c>
      <c r="B338">
        <v>31.47763328529976</v>
      </c>
      <c r="C338">
        <v>-6.4776332852997598</v>
      </c>
    </row>
    <row r="339" spans="1:3">
      <c r="A339">
        <v>315</v>
      </c>
      <c r="B339">
        <v>19.337704383995405</v>
      </c>
      <c r="C339">
        <v>-4.3377043839954048</v>
      </c>
    </row>
    <row r="340" spans="1:3">
      <c r="A340">
        <v>316</v>
      </c>
      <c r="B340">
        <v>23.073067122858284</v>
      </c>
      <c r="C340">
        <v>-3.0730671228582835</v>
      </c>
    </row>
    <row r="341" spans="1:3">
      <c r="A341">
        <v>317</v>
      </c>
      <c r="B341">
        <v>22.139226438142565</v>
      </c>
      <c r="C341">
        <v>-2.1392264381425647</v>
      </c>
    </row>
    <row r="342" spans="1:3">
      <c r="A342">
        <v>318</v>
      </c>
      <c r="B342">
        <v>37.267445530537216</v>
      </c>
      <c r="C342">
        <v>0.73255446946278369</v>
      </c>
    </row>
    <row r="343" spans="1:3">
      <c r="A343">
        <v>319</v>
      </c>
      <c r="B343">
        <v>28.6761112311526</v>
      </c>
      <c r="C343">
        <v>-3.6761112311525999</v>
      </c>
    </row>
    <row r="344" spans="1:3">
      <c r="A344">
        <v>320</v>
      </c>
      <c r="B344">
        <v>20.271545068711127</v>
      </c>
      <c r="C344">
        <v>9.7284549312888728</v>
      </c>
    </row>
    <row r="345" spans="1:3">
      <c r="A345">
        <v>321</v>
      </c>
      <c r="B345">
        <v>31.47763328529976</v>
      </c>
      <c r="C345">
        <v>-1.4776332852997598</v>
      </c>
    </row>
    <row r="346" spans="1:3">
      <c r="A346">
        <v>322</v>
      </c>
      <c r="B346">
        <v>26.995197998664306</v>
      </c>
      <c r="C346">
        <v>4.8020013356939728E-3</v>
      </c>
    </row>
    <row r="347" spans="1:3">
      <c r="A347">
        <v>323</v>
      </c>
      <c r="B347">
        <v>31.47763328529976</v>
      </c>
      <c r="C347">
        <v>3.5223667147002402</v>
      </c>
    </row>
    <row r="348" spans="1:3">
      <c r="A348">
        <v>324</v>
      </c>
      <c r="B348">
        <v>24.940748492289721</v>
      </c>
      <c r="C348">
        <v>-4.9407484922897211</v>
      </c>
    </row>
    <row r="349" spans="1:3">
      <c r="A349">
        <v>325</v>
      </c>
      <c r="B349">
        <v>22.139226438142565</v>
      </c>
      <c r="C349">
        <v>2.8607735618574353</v>
      </c>
    </row>
    <row r="350" spans="1:3">
      <c r="A350">
        <v>326</v>
      </c>
      <c r="B350">
        <v>20.271545068711127</v>
      </c>
      <c r="C350">
        <v>-0.27154506871112716</v>
      </c>
    </row>
    <row r="351" spans="1:3">
      <c r="A351">
        <v>327</v>
      </c>
      <c r="B351">
        <v>31.47763328529976</v>
      </c>
      <c r="C351">
        <v>-6.4776332852997598</v>
      </c>
    </row>
    <row r="352" spans="1:3">
      <c r="A352">
        <v>328</v>
      </c>
      <c r="B352">
        <v>24.940748492289721</v>
      </c>
      <c r="C352">
        <v>-4.9407484922897211</v>
      </c>
    </row>
    <row r="353" spans="1:3">
      <c r="A353">
        <v>329</v>
      </c>
      <c r="B353">
        <v>24.940748492289721</v>
      </c>
      <c r="C353">
        <v>-4.9407484922897211</v>
      </c>
    </row>
    <row r="354" spans="1:3">
      <c r="A354">
        <v>330</v>
      </c>
      <c r="B354">
        <v>18.217095562336542</v>
      </c>
      <c r="C354">
        <v>3.7829044376634577</v>
      </c>
    </row>
    <row r="355" spans="1:3">
      <c r="A355">
        <v>331</v>
      </c>
      <c r="B355">
        <v>22.139226438142565</v>
      </c>
      <c r="C355">
        <v>-2.1392264381425647</v>
      </c>
    </row>
    <row r="356" spans="1:3">
      <c r="A356">
        <v>332</v>
      </c>
      <c r="B356">
        <v>22.139226438142565</v>
      </c>
      <c r="C356">
        <v>-2.1392264381425647</v>
      </c>
    </row>
    <row r="357" spans="1:3">
      <c r="A357">
        <v>333</v>
      </c>
      <c r="B357">
        <v>23.073067122858284</v>
      </c>
      <c r="C357">
        <v>-3.0730671228582835</v>
      </c>
    </row>
    <row r="358" spans="1:3">
      <c r="A358">
        <v>334</v>
      </c>
      <c r="B358">
        <v>26.808429861721162</v>
      </c>
      <c r="C358">
        <v>-11.808429861721162</v>
      </c>
    </row>
    <row r="359" spans="1:3">
      <c r="A359">
        <v>335</v>
      </c>
      <c r="B359">
        <v>36.146836708878354</v>
      </c>
      <c r="C359">
        <v>3.8531632911216462</v>
      </c>
    </row>
    <row r="360" spans="1:3">
      <c r="A360">
        <v>336</v>
      </c>
      <c r="B360">
        <v>36.146836708878354</v>
      </c>
      <c r="C360">
        <v>3.8531632911216462</v>
      </c>
    </row>
    <row r="361" spans="1:3">
      <c r="A361">
        <v>337</v>
      </c>
      <c r="B361">
        <v>31.47763328529976</v>
      </c>
      <c r="C361">
        <v>-6.4776332852997598</v>
      </c>
    </row>
    <row r="362" spans="1:3">
      <c r="A362">
        <v>338</v>
      </c>
      <c r="B362">
        <v>36.146836708878354</v>
      </c>
      <c r="C362">
        <v>3.8531632911216462</v>
      </c>
    </row>
    <row r="363" spans="1:3">
      <c r="A363">
        <v>339</v>
      </c>
      <c r="B363">
        <v>28.6761112311526</v>
      </c>
      <c r="C363">
        <v>-3.6761112311525999</v>
      </c>
    </row>
    <row r="364" spans="1:3">
      <c r="A364">
        <v>340</v>
      </c>
      <c r="B364">
        <v>24.006907807574002</v>
      </c>
      <c r="C364">
        <v>15.993092192425998</v>
      </c>
    </row>
    <row r="365" spans="1:3">
      <c r="A365">
        <v>341</v>
      </c>
      <c r="B365">
        <v>19.337704383995405</v>
      </c>
      <c r="C365">
        <v>-4.3377043839954048</v>
      </c>
    </row>
    <row r="366" spans="1:3">
      <c r="A366">
        <v>342</v>
      </c>
      <c r="B366">
        <v>24.940748492289721</v>
      </c>
      <c r="C366">
        <v>-4.9407484922897211</v>
      </c>
    </row>
    <row r="367" spans="1:3">
      <c r="A367">
        <v>343</v>
      </c>
      <c r="B367">
        <v>36.146836708878354</v>
      </c>
      <c r="C367">
        <v>13.853163291121646</v>
      </c>
    </row>
    <row r="368" spans="1:3">
      <c r="A368">
        <v>344</v>
      </c>
      <c r="B368">
        <v>19.337704383995405</v>
      </c>
      <c r="C368">
        <v>-4.3377043839954048</v>
      </c>
    </row>
    <row r="369" spans="1:3">
      <c r="A369">
        <v>345</v>
      </c>
      <c r="B369">
        <v>21.859074232727849</v>
      </c>
      <c r="C369">
        <v>-5.8590742327278491</v>
      </c>
    </row>
    <row r="370" spans="1:3">
      <c r="A370">
        <v>346</v>
      </c>
      <c r="B370">
        <v>28.6761112311526</v>
      </c>
      <c r="C370">
        <v>11.3238887688474</v>
      </c>
    </row>
    <row r="371" spans="1:3">
      <c r="A371">
        <v>347</v>
      </c>
      <c r="B371">
        <v>28.6761112311526</v>
      </c>
      <c r="C371">
        <v>6.3238887688474001</v>
      </c>
    </row>
    <row r="372" spans="1:3">
      <c r="A372">
        <v>348</v>
      </c>
      <c r="B372">
        <v>22.139226438142565</v>
      </c>
      <c r="C372">
        <v>17.860773561857435</v>
      </c>
    </row>
    <row r="373" spans="1:3">
      <c r="A373">
        <v>349</v>
      </c>
      <c r="B373">
        <v>28.6761112311526</v>
      </c>
      <c r="C373">
        <v>16.3238887688474</v>
      </c>
    </row>
    <row r="374" spans="1:3">
      <c r="A374">
        <v>350</v>
      </c>
      <c r="B374">
        <v>19.337704383995405</v>
      </c>
      <c r="C374">
        <v>-4.3377043839954048</v>
      </c>
    </row>
    <row r="375" spans="1:3">
      <c r="A375">
        <v>351</v>
      </c>
      <c r="B375">
        <v>36.146836708878354</v>
      </c>
      <c r="C375">
        <v>8.8531632911216462</v>
      </c>
    </row>
    <row r="376" spans="1:3">
      <c r="A376">
        <v>352</v>
      </c>
      <c r="B376">
        <v>31.47763328529976</v>
      </c>
      <c r="C376">
        <v>8.5223667147002402</v>
      </c>
    </row>
    <row r="377" spans="1:3">
      <c r="A377">
        <v>353</v>
      </c>
      <c r="B377">
        <v>24.940748492289721</v>
      </c>
      <c r="C377">
        <v>-4.9407484922897211</v>
      </c>
    </row>
    <row r="378" spans="1:3">
      <c r="A378">
        <v>354</v>
      </c>
      <c r="B378">
        <v>28.6761112311526</v>
      </c>
      <c r="C378">
        <v>-3.6761112311525999</v>
      </c>
    </row>
    <row r="379" spans="1:3">
      <c r="A379">
        <v>355</v>
      </c>
      <c r="B379">
        <v>21.859074232727849</v>
      </c>
      <c r="C379">
        <v>-5.8590742327278491</v>
      </c>
    </row>
    <row r="380" spans="1:3">
      <c r="A380">
        <v>356</v>
      </c>
      <c r="B380">
        <v>24.940748492289721</v>
      </c>
      <c r="C380">
        <v>-4.9407484922897211</v>
      </c>
    </row>
    <row r="381" spans="1:3">
      <c r="A381">
        <v>357</v>
      </c>
      <c r="B381">
        <v>21.859074232727849</v>
      </c>
      <c r="C381">
        <v>-5.8590742327278491</v>
      </c>
    </row>
    <row r="382" spans="1:3">
      <c r="A382">
        <v>358</v>
      </c>
      <c r="B382">
        <v>20.271545068711127</v>
      </c>
      <c r="C382">
        <v>9.7284549312888728</v>
      </c>
    </row>
    <row r="383" spans="1:3">
      <c r="A383">
        <v>359</v>
      </c>
      <c r="B383">
        <v>36.146836708878354</v>
      </c>
      <c r="C383">
        <v>3.8531632911216462</v>
      </c>
    </row>
    <row r="384" spans="1:3">
      <c r="A384">
        <v>360</v>
      </c>
      <c r="B384">
        <v>19.337704383995405</v>
      </c>
      <c r="C384">
        <v>10.662295616004595</v>
      </c>
    </row>
    <row r="385" spans="1:3">
      <c r="A385">
        <v>361</v>
      </c>
      <c r="B385">
        <v>31.47763328529976</v>
      </c>
      <c r="C385">
        <v>3.5223667147002402</v>
      </c>
    </row>
    <row r="386" spans="1:3">
      <c r="A386">
        <v>362</v>
      </c>
      <c r="B386">
        <v>24.940748492289721</v>
      </c>
      <c r="C386">
        <v>-9.9407484922897211</v>
      </c>
    </row>
    <row r="387" spans="1:3">
      <c r="A387">
        <v>363</v>
      </c>
      <c r="B387">
        <v>22.139226438142565</v>
      </c>
      <c r="C387">
        <v>-2.1392264381425647</v>
      </c>
    </row>
    <row r="388" spans="1:3">
      <c r="A388">
        <v>364</v>
      </c>
      <c r="B388">
        <v>31.47763328529976</v>
      </c>
      <c r="C388">
        <v>-1.4776332852997598</v>
      </c>
    </row>
    <row r="389" spans="1:3">
      <c r="A389">
        <v>365</v>
      </c>
      <c r="B389">
        <v>31.47763328529976</v>
      </c>
      <c r="C389">
        <v>-1.4776332852997598</v>
      </c>
    </row>
    <row r="390" spans="1:3">
      <c r="A390">
        <v>366</v>
      </c>
      <c r="B390">
        <v>35.866684503463638</v>
      </c>
      <c r="C390">
        <v>-4.8666845034636381</v>
      </c>
    </row>
    <row r="391" spans="1:3">
      <c r="A391">
        <v>367</v>
      </c>
      <c r="B391">
        <v>36.146836708878354</v>
      </c>
      <c r="C391">
        <v>3.8531632911216462</v>
      </c>
    </row>
    <row r="392" spans="1:3">
      <c r="A392">
        <v>368</v>
      </c>
      <c r="B392">
        <v>23.166451191329855</v>
      </c>
      <c r="C392">
        <v>-0.16645119132985542</v>
      </c>
    </row>
    <row r="393" spans="1:3">
      <c r="A393">
        <v>369</v>
      </c>
      <c r="B393">
        <v>25.874589177005443</v>
      </c>
      <c r="C393">
        <v>1.1254108229945565</v>
      </c>
    </row>
    <row r="394" spans="1:3">
      <c r="A394">
        <v>370</v>
      </c>
      <c r="B394">
        <v>26.808429861721162</v>
      </c>
      <c r="C394">
        <v>3.1915701382788377</v>
      </c>
    </row>
    <row r="395" spans="1:3">
      <c r="A395">
        <v>371</v>
      </c>
      <c r="B395">
        <v>31.47763328529976</v>
      </c>
      <c r="C395">
        <v>13.52236671470024</v>
      </c>
    </row>
    <row r="396" spans="1:3">
      <c r="A396">
        <v>372</v>
      </c>
      <c r="B396">
        <v>31.47763328529976</v>
      </c>
      <c r="C396">
        <v>-6.4776332852997598</v>
      </c>
    </row>
    <row r="397" spans="1:3">
      <c r="A397">
        <v>373</v>
      </c>
      <c r="B397">
        <v>28.6761112311526</v>
      </c>
      <c r="C397">
        <v>16.3238887688474</v>
      </c>
    </row>
    <row r="398" spans="1:3">
      <c r="A398">
        <v>374</v>
      </c>
      <c r="B398">
        <v>36.146836708878354</v>
      </c>
      <c r="C398">
        <v>8.8531632911216462</v>
      </c>
    </row>
    <row r="399" spans="1:3">
      <c r="A399">
        <v>375</v>
      </c>
      <c r="B399">
        <v>36.146836708878354</v>
      </c>
      <c r="C399">
        <v>3.8531632911216462</v>
      </c>
    </row>
    <row r="400" spans="1:3">
      <c r="A400">
        <v>376</v>
      </c>
      <c r="B400">
        <v>34.279155339446916</v>
      </c>
      <c r="C400">
        <v>-4.2791553394469162</v>
      </c>
    </row>
    <row r="401" spans="1:3">
      <c r="A401">
        <v>377</v>
      </c>
      <c r="B401">
        <v>36.146836708878354</v>
      </c>
      <c r="C401">
        <v>-11.146836708878354</v>
      </c>
    </row>
    <row r="402" spans="1:3">
      <c r="A402">
        <v>378</v>
      </c>
      <c r="B402">
        <v>31.47763328529976</v>
      </c>
      <c r="C402">
        <v>-1.4776332852997598</v>
      </c>
    </row>
    <row r="403" spans="1:3">
      <c r="A403">
        <v>379</v>
      </c>
      <c r="B403">
        <v>31.47763328529976</v>
      </c>
      <c r="C403">
        <v>-1.4776332852997598</v>
      </c>
    </row>
    <row r="404" spans="1:3">
      <c r="A404">
        <v>380</v>
      </c>
      <c r="B404">
        <v>27.742270546436881</v>
      </c>
      <c r="C404">
        <v>7.2577294535631189</v>
      </c>
    </row>
    <row r="405" spans="1:3">
      <c r="A405">
        <v>381</v>
      </c>
      <c r="B405">
        <v>40.816040132456955</v>
      </c>
      <c r="C405">
        <v>-10.816040132456955</v>
      </c>
    </row>
    <row r="406" spans="1:3">
      <c r="A406">
        <v>382</v>
      </c>
      <c r="B406">
        <v>21.859074232727849</v>
      </c>
      <c r="C406">
        <v>-5.8590742327278491</v>
      </c>
    </row>
    <row r="407" spans="1:3">
      <c r="A407">
        <v>383</v>
      </c>
      <c r="B407">
        <v>36.146836708878354</v>
      </c>
      <c r="C407">
        <v>3.8531632911216462</v>
      </c>
    </row>
    <row r="408" spans="1:3">
      <c r="A408">
        <v>384</v>
      </c>
      <c r="B408">
        <v>19.337704383995405</v>
      </c>
      <c r="C408">
        <v>15.662295616004595</v>
      </c>
    </row>
    <row r="409" spans="1:3">
      <c r="A409">
        <v>385</v>
      </c>
      <c r="B409">
        <v>22.139226438142565</v>
      </c>
      <c r="C409">
        <v>17.860773561857435</v>
      </c>
    </row>
    <row r="410" spans="1:3">
      <c r="A410">
        <v>386</v>
      </c>
      <c r="B410">
        <v>26.808429861721162</v>
      </c>
      <c r="C410">
        <v>-6.8084298617211623</v>
      </c>
    </row>
    <row r="411" spans="1:3">
      <c r="A411">
        <v>387</v>
      </c>
      <c r="B411">
        <v>30.730560737527181</v>
      </c>
      <c r="C411">
        <v>-1.7305607375271812</v>
      </c>
    </row>
    <row r="412" spans="1:3">
      <c r="A412">
        <v>388</v>
      </c>
      <c r="B412">
        <v>24.940748492289721</v>
      </c>
      <c r="C412">
        <v>-4.9407484922897211</v>
      </c>
    </row>
    <row r="413" spans="1:3">
      <c r="A413">
        <v>389</v>
      </c>
      <c r="B413">
        <v>31.47763328529976</v>
      </c>
      <c r="C413">
        <v>3.5223667147002402</v>
      </c>
    </row>
    <row r="414" spans="1:3">
      <c r="A414">
        <v>390</v>
      </c>
      <c r="B414">
        <v>22.139226438142565</v>
      </c>
      <c r="C414">
        <v>-12.139226438142565</v>
      </c>
    </row>
    <row r="415" spans="1:3">
      <c r="A415">
        <v>391</v>
      </c>
      <c r="B415">
        <v>19.337704383995405</v>
      </c>
      <c r="C415">
        <v>-4.3377043839954048</v>
      </c>
    </row>
    <row r="416" spans="1:3">
      <c r="A416">
        <v>392</v>
      </c>
      <c r="B416">
        <v>28.6761112311526</v>
      </c>
      <c r="C416">
        <v>-3.6761112311525999</v>
      </c>
    </row>
    <row r="417" spans="1:3">
      <c r="A417">
        <v>393</v>
      </c>
      <c r="B417">
        <v>22.139226438142565</v>
      </c>
      <c r="C417">
        <v>-2.1392264381425647</v>
      </c>
    </row>
    <row r="418" spans="1:3">
      <c r="A418">
        <v>394</v>
      </c>
      <c r="B418">
        <v>31.47763328529976</v>
      </c>
      <c r="C418">
        <v>-1.4776332852997598</v>
      </c>
    </row>
    <row r="419" spans="1:3">
      <c r="A419">
        <v>395</v>
      </c>
      <c r="B419">
        <v>36.146836708878354</v>
      </c>
      <c r="C419">
        <v>13.853163291121646</v>
      </c>
    </row>
    <row r="420" spans="1:3">
      <c r="A420">
        <v>396</v>
      </c>
      <c r="B420">
        <v>39.788815379269657</v>
      </c>
      <c r="C420">
        <v>-0.78881537926965706</v>
      </c>
    </row>
    <row r="421" spans="1:3">
      <c r="A421">
        <v>397</v>
      </c>
      <c r="B421">
        <v>26.808429861721162</v>
      </c>
      <c r="C421">
        <v>-1.8084298617211623</v>
      </c>
    </row>
    <row r="422" spans="1:3">
      <c r="A422">
        <v>398</v>
      </c>
      <c r="B422">
        <v>24.940748492289721</v>
      </c>
      <c r="C422">
        <v>-4.9407484922897211</v>
      </c>
    </row>
    <row r="423" spans="1:3">
      <c r="A423">
        <v>399</v>
      </c>
      <c r="B423">
        <v>19.337704383995405</v>
      </c>
      <c r="C423">
        <v>-4.3377043839954048</v>
      </c>
    </row>
    <row r="424" spans="1:3">
      <c r="A424">
        <v>400</v>
      </c>
      <c r="B424">
        <v>26.808429861721162</v>
      </c>
      <c r="C424">
        <v>13.191570138278838</v>
      </c>
    </row>
    <row r="425" spans="1:3">
      <c r="A425">
        <v>401</v>
      </c>
      <c r="B425">
        <v>20.271545068711127</v>
      </c>
      <c r="C425">
        <v>-0.27154506871112716</v>
      </c>
    </row>
    <row r="426" spans="1:3">
      <c r="A426">
        <v>402</v>
      </c>
      <c r="B426">
        <v>31.47763328529976</v>
      </c>
      <c r="C426">
        <v>-6.4776332852997598</v>
      </c>
    </row>
    <row r="427" spans="1:3">
      <c r="A427">
        <v>403</v>
      </c>
      <c r="B427">
        <v>36.146836708878354</v>
      </c>
      <c r="C427">
        <v>-6.1468367088783538</v>
      </c>
    </row>
    <row r="428" spans="1:3">
      <c r="A428">
        <v>404</v>
      </c>
      <c r="B428">
        <v>19.337704383995405</v>
      </c>
      <c r="C428">
        <v>-4.3377043839954048</v>
      </c>
    </row>
    <row r="429" spans="1:3">
      <c r="A429">
        <v>405</v>
      </c>
      <c r="B429">
        <v>26.808429861721162</v>
      </c>
      <c r="C429">
        <v>-1.8084298617211623</v>
      </c>
    </row>
    <row r="430" spans="1:3">
      <c r="A430">
        <v>406</v>
      </c>
      <c r="B430">
        <v>24.940748492289721</v>
      </c>
      <c r="C430">
        <v>-4.9407484922897211</v>
      </c>
    </row>
    <row r="431" spans="1:3">
      <c r="A431">
        <v>407</v>
      </c>
      <c r="B431">
        <v>28.6761112311526</v>
      </c>
      <c r="C431">
        <v>11.3238887688474</v>
      </c>
    </row>
    <row r="432" spans="1:3">
      <c r="A432">
        <v>408</v>
      </c>
      <c r="B432">
        <v>19.337704383995405</v>
      </c>
      <c r="C432">
        <v>-4.3377043839954048</v>
      </c>
    </row>
    <row r="433" spans="1:3">
      <c r="A433">
        <v>409</v>
      </c>
      <c r="B433">
        <v>39.321895036911798</v>
      </c>
      <c r="C433">
        <v>-3.3218950369117977</v>
      </c>
    </row>
    <row r="434" spans="1:3">
      <c r="A434">
        <v>410</v>
      </c>
      <c r="B434">
        <v>42.870489638831536</v>
      </c>
      <c r="C434">
        <v>-6.8704896388315362</v>
      </c>
    </row>
    <row r="435" spans="1:3">
      <c r="A435">
        <v>411</v>
      </c>
      <c r="B435">
        <v>22.139226438142565</v>
      </c>
      <c r="C435">
        <v>7.8607735618574353</v>
      </c>
    </row>
    <row r="436" spans="1:3">
      <c r="A436">
        <v>412</v>
      </c>
      <c r="B436">
        <v>19.337704383995405</v>
      </c>
      <c r="C436">
        <v>-4.3377043839954048</v>
      </c>
    </row>
    <row r="437" spans="1:3">
      <c r="A437">
        <v>413</v>
      </c>
      <c r="B437">
        <v>28.6761112311526</v>
      </c>
      <c r="C437">
        <v>6.3238887688474001</v>
      </c>
    </row>
    <row r="438" spans="1:3">
      <c r="A438">
        <v>414</v>
      </c>
      <c r="B438">
        <v>31.47763328529976</v>
      </c>
      <c r="C438">
        <v>-1.4776332852997598</v>
      </c>
    </row>
    <row r="439" spans="1:3">
      <c r="A439">
        <v>415</v>
      </c>
      <c r="B439">
        <v>36.146836708878354</v>
      </c>
      <c r="C439">
        <v>3.8531632911216462</v>
      </c>
    </row>
    <row r="440" spans="1:3">
      <c r="A440">
        <v>416</v>
      </c>
      <c r="B440">
        <v>28.6761112311526</v>
      </c>
      <c r="C440">
        <v>11.3238887688474</v>
      </c>
    </row>
    <row r="441" spans="1:3">
      <c r="A441">
        <v>417</v>
      </c>
      <c r="B441">
        <v>24.940748492289721</v>
      </c>
      <c r="C441">
        <v>-0.94074849228972113</v>
      </c>
    </row>
    <row r="442" spans="1:3">
      <c r="A442">
        <v>418</v>
      </c>
      <c r="B442">
        <v>26.061357313948587</v>
      </c>
      <c r="C442">
        <v>23.938642686051413</v>
      </c>
    </row>
    <row r="443" spans="1:3">
      <c r="A443">
        <v>419</v>
      </c>
      <c r="B443">
        <v>18.217095562336542</v>
      </c>
      <c r="C443">
        <v>3.7829044376634577</v>
      </c>
    </row>
    <row r="444" spans="1:3">
      <c r="A444">
        <v>420</v>
      </c>
      <c r="B444">
        <v>22.139226438142565</v>
      </c>
      <c r="C444">
        <v>-2.1392264381425647</v>
      </c>
    </row>
    <row r="445" spans="1:3">
      <c r="A445">
        <v>421</v>
      </c>
      <c r="B445">
        <v>28.6761112311526</v>
      </c>
      <c r="C445">
        <v>6.3238887688474001</v>
      </c>
    </row>
    <row r="446" spans="1:3">
      <c r="A446">
        <v>422</v>
      </c>
      <c r="B446">
        <v>28.6761112311526</v>
      </c>
      <c r="C446">
        <v>-8.6761112311525999</v>
      </c>
    </row>
    <row r="447" spans="1:3">
      <c r="A447">
        <v>423</v>
      </c>
      <c r="B447">
        <v>19.337704383995405</v>
      </c>
      <c r="C447">
        <v>-4.3377043839954048</v>
      </c>
    </row>
    <row r="448" spans="1:3">
      <c r="A448">
        <v>424</v>
      </c>
      <c r="B448">
        <v>26.995197998664306</v>
      </c>
      <c r="C448">
        <v>4.8020013356939728E-3</v>
      </c>
    </row>
    <row r="449" spans="1:3">
      <c r="A449">
        <v>425</v>
      </c>
      <c r="B449">
        <v>22.139226438142565</v>
      </c>
      <c r="C449">
        <v>-2.1392264381425647</v>
      </c>
    </row>
    <row r="450" spans="1:3">
      <c r="A450">
        <v>426</v>
      </c>
      <c r="B450">
        <v>23.726755602159287</v>
      </c>
      <c r="C450">
        <v>0.2732443978407133</v>
      </c>
    </row>
    <row r="451" spans="1:3">
      <c r="A451">
        <v>427</v>
      </c>
      <c r="B451">
        <v>41.09619233787167</v>
      </c>
      <c r="C451">
        <v>12.90380766212833</v>
      </c>
    </row>
    <row r="452" spans="1:3">
      <c r="A452">
        <v>428</v>
      </c>
      <c r="B452">
        <v>36.146836708878354</v>
      </c>
      <c r="C452">
        <v>-6.1468367088783538</v>
      </c>
    </row>
    <row r="453" spans="1:3">
      <c r="A453">
        <v>429</v>
      </c>
      <c r="B453">
        <v>26.808429861721162</v>
      </c>
      <c r="C453">
        <v>-11.808429861721162</v>
      </c>
    </row>
    <row r="454" spans="1:3">
      <c r="A454">
        <v>430</v>
      </c>
      <c r="B454">
        <v>19.337704383995405</v>
      </c>
      <c r="C454">
        <v>-4.3377043839954048</v>
      </c>
    </row>
    <row r="455" spans="1:3">
      <c r="A455">
        <v>431</v>
      </c>
      <c r="B455">
        <v>26.808429861721162</v>
      </c>
      <c r="C455">
        <v>13.191570138278838</v>
      </c>
    </row>
    <row r="456" spans="1:3">
      <c r="A456">
        <v>432</v>
      </c>
      <c r="B456">
        <v>24.940748492289721</v>
      </c>
      <c r="C456">
        <v>-4.9407484922897211</v>
      </c>
    </row>
    <row r="457" spans="1:3">
      <c r="A457">
        <v>433</v>
      </c>
      <c r="B457">
        <v>25.874589177005443</v>
      </c>
      <c r="C457">
        <v>1.1254108229945565</v>
      </c>
    </row>
    <row r="458" spans="1:3">
      <c r="A458">
        <v>434</v>
      </c>
      <c r="B458">
        <v>39.695431310798085</v>
      </c>
      <c r="C458">
        <v>-4.6954313107980852</v>
      </c>
    </row>
    <row r="459" spans="1:3">
      <c r="A459">
        <v>435</v>
      </c>
      <c r="B459">
        <v>31.47763328529976</v>
      </c>
      <c r="C459">
        <v>13.52236671470024</v>
      </c>
    </row>
    <row r="460" spans="1:3">
      <c r="A460">
        <v>436</v>
      </c>
      <c r="B460">
        <v>26.808429861721162</v>
      </c>
      <c r="C460">
        <v>8.1915701382788377</v>
      </c>
    </row>
    <row r="461" spans="1:3">
      <c r="A461">
        <v>437</v>
      </c>
      <c r="B461">
        <v>26.808429861721162</v>
      </c>
      <c r="C461">
        <v>-11.808429861721162</v>
      </c>
    </row>
    <row r="462" spans="1:3">
      <c r="A462">
        <v>438</v>
      </c>
      <c r="B462">
        <v>26.808429861721162</v>
      </c>
      <c r="C462">
        <v>8.1915701382788377</v>
      </c>
    </row>
    <row r="463" spans="1:3">
      <c r="A463">
        <v>439</v>
      </c>
      <c r="B463">
        <v>23.726755602159287</v>
      </c>
      <c r="C463">
        <v>0.2732443978407133</v>
      </c>
    </row>
    <row r="464" spans="1:3">
      <c r="A464">
        <v>440</v>
      </c>
      <c r="B464">
        <v>26.808429861721162</v>
      </c>
      <c r="C464">
        <v>-1.8084298617211623</v>
      </c>
    </row>
    <row r="465" spans="1:3">
      <c r="A465">
        <v>441</v>
      </c>
      <c r="B465">
        <v>30.730560737527181</v>
      </c>
      <c r="C465">
        <v>-1.7305607375271812</v>
      </c>
    </row>
    <row r="466" spans="1:3">
      <c r="A466">
        <v>442</v>
      </c>
      <c r="B466">
        <v>31.47763328529976</v>
      </c>
      <c r="C466">
        <v>-6.4776332852997598</v>
      </c>
    </row>
    <row r="467" spans="1:3">
      <c r="A467">
        <v>443</v>
      </c>
      <c r="B467">
        <v>36.146836708878354</v>
      </c>
      <c r="C467">
        <v>3.8531632911216462</v>
      </c>
    </row>
    <row r="468" spans="1:3">
      <c r="A468">
        <v>444</v>
      </c>
      <c r="B468">
        <v>19.337704383995405</v>
      </c>
      <c r="C468">
        <v>-4.3377043839954048</v>
      </c>
    </row>
    <row r="469" spans="1:3">
      <c r="A469">
        <v>445</v>
      </c>
      <c r="B469">
        <v>28.6761112311526</v>
      </c>
      <c r="C469">
        <v>6.3238887688474001</v>
      </c>
    </row>
    <row r="470" spans="1:3">
      <c r="A470">
        <v>446</v>
      </c>
      <c r="B470">
        <v>44.644786939791402</v>
      </c>
      <c r="C470">
        <v>-12.644786939791402</v>
      </c>
    </row>
    <row r="471" spans="1:3">
      <c r="A471">
        <v>447</v>
      </c>
      <c r="B471">
        <v>22.139226438142565</v>
      </c>
      <c r="C471">
        <v>-2.1392264381425647</v>
      </c>
    </row>
    <row r="472" spans="1:3">
      <c r="A472">
        <v>448</v>
      </c>
      <c r="B472">
        <v>31.47763328529976</v>
      </c>
      <c r="C472">
        <v>3.5223667147002402</v>
      </c>
    </row>
    <row r="473" spans="1:3">
      <c r="A473">
        <v>449</v>
      </c>
      <c r="B473">
        <v>19.337704383995405</v>
      </c>
      <c r="C473">
        <v>-4.3377043839954048</v>
      </c>
    </row>
    <row r="474" spans="1:3">
      <c r="A474">
        <v>450</v>
      </c>
      <c r="B474">
        <v>34.279155339446916</v>
      </c>
      <c r="C474">
        <v>-4.2791553394469162</v>
      </c>
    </row>
    <row r="475" spans="1:3">
      <c r="A475">
        <v>451</v>
      </c>
      <c r="B475">
        <v>22.139226438142565</v>
      </c>
      <c r="C475">
        <v>-2.1392264381425647</v>
      </c>
    </row>
    <row r="476" spans="1:3">
      <c r="A476">
        <v>452</v>
      </c>
      <c r="B476">
        <v>36.146836708878354</v>
      </c>
      <c r="C476">
        <v>13.853163291121646</v>
      </c>
    </row>
    <row r="477" spans="1:3">
      <c r="A477">
        <v>453</v>
      </c>
      <c r="B477">
        <v>22.139226438142565</v>
      </c>
      <c r="C477">
        <v>2.8607735618574353</v>
      </c>
    </row>
    <row r="478" spans="1:3">
      <c r="A478">
        <v>454</v>
      </c>
      <c r="B478">
        <v>36.146836708878354</v>
      </c>
      <c r="C478">
        <v>13.853163291121646</v>
      </c>
    </row>
    <row r="479" spans="1:3">
      <c r="A479">
        <v>455</v>
      </c>
      <c r="B479">
        <v>21.205385753426846</v>
      </c>
      <c r="C479">
        <v>-1.205385753426846</v>
      </c>
    </row>
    <row r="480" spans="1:3">
      <c r="A480">
        <v>456</v>
      </c>
      <c r="B480">
        <v>22.139226438142565</v>
      </c>
      <c r="C480">
        <v>-2.1392264381425647</v>
      </c>
    </row>
    <row r="481" spans="1:3">
      <c r="A481">
        <v>457</v>
      </c>
      <c r="B481">
        <v>41.09619233787167</v>
      </c>
      <c r="C481">
        <v>12.90380766212833</v>
      </c>
    </row>
    <row r="482" spans="1:3">
      <c r="A482">
        <v>458</v>
      </c>
      <c r="B482">
        <v>34.279155339446916</v>
      </c>
      <c r="C482">
        <v>-4.2791553394469162</v>
      </c>
    </row>
    <row r="483" spans="1:3">
      <c r="A483">
        <v>459</v>
      </c>
      <c r="B483">
        <v>34.279155339446916</v>
      </c>
      <c r="C483">
        <v>0.72084466055308383</v>
      </c>
    </row>
    <row r="484" spans="1:3">
      <c r="A484">
        <v>460</v>
      </c>
      <c r="B484">
        <v>22.139226438142565</v>
      </c>
      <c r="C484">
        <v>17.860773561857435</v>
      </c>
    </row>
    <row r="485" spans="1:3">
      <c r="A485">
        <v>461</v>
      </c>
      <c r="B485">
        <v>19.337704383995405</v>
      </c>
      <c r="C485">
        <v>-4.3377043839954048</v>
      </c>
    </row>
    <row r="486" spans="1:3">
      <c r="A486">
        <v>462</v>
      </c>
      <c r="B486">
        <v>24.006907807574002</v>
      </c>
      <c r="C486">
        <v>15.993092192425998</v>
      </c>
    </row>
    <row r="487" spans="1:3">
      <c r="A487">
        <v>463</v>
      </c>
      <c r="B487">
        <v>24.940748492289721</v>
      </c>
      <c r="C487">
        <v>-0.94074849228972113</v>
      </c>
    </row>
    <row r="488" spans="1:3">
      <c r="A488">
        <v>464</v>
      </c>
      <c r="B488">
        <v>18.217095562336542</v>
      </c>
      <c r="C488">
        <v>3.7829044376634577</v>
      </c>
    </row>
    <row r="489" spans="1:3">
      <c r="A489">
        <v>465</v>
      </c>
      <c r="B489">
        <v>24.940748492289721</v>
      </c>
      <c r="C489">
        <v>-9.9407484922897211</v>
      </c>
    </row>
    <row r="490" spans="1:3">
      <c r="A490">
        <v>466</v>
      </c>
      <c r="B490">
        <v>26.808429861721162</v>
      </c>
      <c r="C490">
        <v>3.1915701382788377</v>
      </c>
    </row>
    <row r="491" spans="1:3">
      <c r="A491">
        <v>467</v>
      </c>
      <c r="B491">
        <v>27.742270546436881</v>
      </c>
      <c r="C491">
        <v>7.2577294535631189</v>
      </c>
    </row>
    <row r="492" spans="1:3">
      <c r="A492">
        <v>468</v>
      </c>
      <c r="B492">
        <v>34.279155339446916</v>
      </c>
      <c r="C492">
        <v>-9.2791553394469162</v>
      </c>
    </row>
    <row r="493" spans="1:3">
      <c r="A493">
        <v>469</v>
      </c>
      <c r="B493">
        <v>39.321895036911798</v>
      </c>
      <c r="C493">
        <v>-3.3218950369117977</v>
      </c>
    </row>
    <row r="494" spans="1:3">
      <c r="A494">
        <v>470</v>
      </c>
      <c r="B494">
        <v>25.314284766176009</v>
      </c>
      <c r="C494">
        <v>6.6857152338239914</v>
      </c>
    </row>
    <row r="495" spans="1:3">
      <c r="A495">
        <v>471</v>
      </c>
      <c r="B495">
        <v>22.139226438142565</v>
      </c>
      <c r="C495">
        <v>-12.139226438142565</v>
      </c>
    </row>
    <row r="496" spans="1:3">
      <c r="A496">
        <v>472</v>
      </c>
      <c r="B496">
        <v>22.139226438142565</v>
      </c>
      <c r="C496">
        <v>-2.1392264381425647</v>
      </c>
    </row>
    <row r="497" spans="1:3">
      <c r="A497">
        <v>473</v>
      </c>
      <c r="B497">
        <v>24.940748492289721</v>
      </c>
      <c r="C497">
        <v>-4.9407484922897211</v>
      </c>
    </row>
    <row r="498" spans="1:3">
      <c r="A498">
        <v>474</v>
      </c>
      <c r="B498">
        <v>26.808429861721162</v>
      </c>
      <c r="C498">
        <v>-6.8084298617211623</v>
      </c>
    </row>
    <row r="499" spans="1:3">
      <c r="A499">
        <v>475</v>
      </c>
      <c r="B499">
        <v>36.146836708878354</v>
      </c>
      <c r="C499">
        <v>8.8531632911216462</v>
      </c>
    </row>
    <row r="500" spans="1:3">
      <c r="A500">
        <v>476</v>
      </c>
      <c r="B500">
        <v>26.808429861721162</v>
      </c>
      <c r="C500">
        <v>13.191570138278838</v>
      </c>
    </row>
    <row r="501" spans="1:3">
      <c r="A501">
        <v>477</v>
      </c>
      <c r="B501">
        <v>27.742270546436881</v>
      </c>
      <c r="C501">
        <v>7.2577294535631189</v>
      </c>
    </row>
    <row r="502" spans="1:3">
      <c r="A502">
        <v>478</v>
      </c>
      <c r="B502">
        <v>36.146836708878354</v>
      </c>
      <c r="C502">
        <v>-1.1468367088783538</v>
      </c>
    </row>
    <row r="503" spans="1:3">
      <c r="A503">
        <v>479</v>
      </c>
      <c r="B503">
        <v>18.12371149386497</v>
      </c>
      <c r="C503">
        <v>1.8762885061350296</v>
      </c>
    </row>
    <row r="504" spans="1:3">
      <c r="A504">
        <v>480</v>
      </c>
      <c r="B504">
        <v>34.279155339446916</v>
      </c>
      <c r="C504">
        <v>0.72084466055308383</v>
      </c>
    </row>
    <row r="505" spans="1:3">
      <c r="A505">
        <v>481</v>
      </c>
      <c r="B505">
        <v>26.995197998664306</v>
      </c>
      <c r="C505">
        <v>4.8020013356939728E-3</v>
      </c>
    </row>
    <row r="506" spans="1:3">
      <c r="A506">
        <v>482</v>
      </c>
      <c r="B506">
        <v>22.139226438142565</v>
      </c>
      <c r="C506">
        <v>-12.139226438142565</v>
      </c>
    </row>
    <row r="507" spans="1:3">
      <c r="A507">
        <v>483</v>
      </c>
      <c r="B507">
        <v>24.940748492289721</v>
      </c>
      <c r="C507">
        <v>-9.9407484922897211</v>
      </c>
    </row>
    <row r="508" spans="1:3">
      <c r="A508">
        <v>484</v>
      </c>
      <c r="B508">
        <v>31.47763328529976</v>
      </c>
      <c r="C508">
        <v>3.5223667147002402</v>
      </c>
    </row>
    <row r="509" spans="1:3">
      <c r="A509">
        <v>485</v>
      </c>
      <c r="B509">
        <v>19.337704383995405</v>
      </c>
      <c r="C509">
        <v>-4.3377043839954048</v>
      </c>
    </row>
    <row r="510" spans="1:3">
      <c r="A510">
        <v>486</v>
      </c>
      <c r="B510">
        <v>26.808429861721162</v>
      </c>
      <c r="C510">
        <v>-11.808429861721162</v>
      </c>
    </row>
    <row r="511" spans="1:3">
      <c r="A511">
        <v>487</v>
      </c>
      <c r="B511">
        <v>26.808429861721162</v>
      </c>
      <c r="C511">
        <v>8.1915701382788377</v>
      </c>
    </row>
    <row r="512" spans="1:3">
      <c r="A512">
        <v>488</v>
      </c>
      <c r="B512">
        <v>22.139226438142565</v>
      </c>
      <c r="C512">
        <v>-2.1392264381425647</v>
      </c>
    </row>
    <row r="513" spans="1:3">
      <c r="A513">
        <v>489</v>
      </c>
      <c r="B513">
        <v>31.47763328529976</v>
      </c>
      <c r="C513">
        <v>8.5223667147002402</v>
      </c>
    </row>
    <row r="514" spans="1:3">
      <c r="A514">
        <v>490</v>
      </c>
      <c r="B514">
        <v>40.068967584684373</v>
      </c>
      <c r="C514">
        <v>-8.0689675846843727</v>
      </c>
    </row>
    <row r="515" spans="1:3">
      <c r="A515">
        <v>491</v>
      </c>
      <c r="B515">
        <v>31.47763328529976</v>
      </c>
      <c r="C515">
        <v>-6.4776332852997598</v>
      </c>
    </row>
    <row r="516" spans="1:3">
      <c r="A516">
        <v>492</v>
      </c>
      <c r="B516">
        <v>26.808429861721162</v>
      </c>
      <c r="C516">
        <v>-6.8084298617211623</v>
      </c>
    </row>
    <row r="517" spans="1:3">
      <c r="A517">
        <v>493</v>
      </c>
      <c r="B517">
        <v>27.742270546436881</v>
      </c>
      <c r="C517">
        <v>7.2577294535631189</v>
      </c>
    </row>
    <row r="518" spans="1:3">
      <c r="A518">
        <v>494</v>
      </c>
      <c r="B518">
        <v>24.473828149931862</v>
      </c>
      <c r="C518">
        <v>-8.4738281499318617</v>
      </c>
    </row>
    <row r="519" spans="1:3">
      <c r="A519">
        <v>495</v>
      </c>
      <c r="B519">
        <v>27.742270546436881</v>
      </c>
      <c r="C519">
        <v>7.2577294535631189</v>
      </c>
    </row>
    <row r="520" spans="1:3">
      <c r="A520">
        <v>496</v>
      </c>
      <c r="B520">
        <v>19.337704383995405</v>
      </c>
      <c r="C520">
        <v>-4.3377043839954048</v>
      </c>
    </row>
    <row r="521" spans="1:3">
      <c r="A521">
        <v>497</v>
      </c>
      <c r="B521">
        <v>34.279155339446916</v>
      </c>
      <c r="C521">
        <v>-4.2791553394469162</v>
      </c>
    </row>
    <row r="522" spans="1:3">
      <c r="A522">
        <v>498</v>
      </c>
      <c r="B522">
        <v>44.644786939791402</v>
      </c>
      <c r="C522">
        <v>-12.644786939791402</v>
      </c>
    </row>
    <row r="523" spans="1:3">
      <c r="A523">
        <v>499</v>
      </c>
      <c r="B523">
        <v>22.139226438142565</v>
      </c>
      <c r="C523">
        <v>-2.1392264381425647</v>
      </c>
    </row>
    <row r="524" spans="1:3">
      <c r="A524">
        <v>500</v>
      </c>
      <c r="B524">
        <v>22.139226438142565</v>
      </c>
      <c r="C524">
        <v>17.860773561857435</v>
      </c>
    </row>
    <row r="525" spans="1:3">
      <c r="A525">
        <v>501</v>
      </c>
      <c r="B525">
        <v>19.337704383995405</v>
      </c>
      <c r="C525">
        <v>0.66229561600459519</v>
      </c>
    </row>
    <row r="526" spans="1:3">
      <c r="A526">
        <v>502</v>
      </c>
      <c r="B526">
        <v>28.6761112311526</v>
      </c>
      <c r="C526">
        <v>-3.6761112311525999</v>
      </c>
    </row>
    <row r="527" spans="1:3">
      <c r="A527">
        <v>503</v>
      </c>
      <c r="B527">
        <v>26.808429861721162</v>
      </c>
      <c r="C527">
        <v>-1.8084298617211623</v>
      </c>
    </row>
    <row r="528" spans="1:3">
      <c r="A528">
        <v>504</v>
      </c>
      <c r="B528">
        <v>22.139226438142565</v>
      </c>
      <c r="C528">
        <v>-2.1392264381425647</v>
      </c>
    </row>
    <row r="529" spans="1:3">
      <c r="A529">
        <v>505</v>
      </c>
      <c r="B529">
        <v>26.808429861721162</v>
      </c>
      <c r="C529">
        <v>-11.808429861721162</v>
      </c>
    </row>
    <row r="530" spans="1:3">
      <c r="A530">
        <v>506</v>
      </c>
      <c r="B530">
        <v>28.6761112311526</v>
      </c>
      <c r="C530">
        <v>1.3238887688474001</v>
      </c>
    </row>
    <row r="531" spans="1:3">
      <c r="A531">
        <v>507</v>
      </c>
      <c r="B531">
        <v>18.217095562336542</v>
      </c>
      <c r="C531">
        <v>3.7829044376634577</v>
      </c>
    </row>
    <row r="532" spans="1:3">
      <c r="A532">
        <v>508</v>
      </c>
      <c r="B532">
        <v>39.695431310798085</v>
      </c>
      <c r="C532">
        <v>-4.6954313107980852</v>
      </c>
    </row>
    <row r="533" spans="1:3">
      <c r="A533">
        <v>509</v>
      </c>
      <c r="B533">
        <v>24.940748492289721</v>
      </c>
      <c r="C533">
        <v>-4.9407484922897211</v>
      </c>
    </row>
    <row r="534" spans="1:3">
      <c r="A534">
        <v>510</v>
      </c>
      <c r="B534">
        <v>18.12371149386497</v>
      </c>
      <c r="C534">
        <v>1.8762885061350296</v>
      </c>
    </row>
    <row r="535" spans="1:3">
      <c r="A535">
        <v>511</v>
      </c>
      <c r="B535">
        <v>41.09619233787167</v>
      </c>
      <c r="C535">
        <v>12.90380766212833</v>
      </c>
    </row>
    <row r="536" spans="1:3">
      <c r="A536">
        <v>512</v>
      </c>
      <c r="B536">
        <v>26.808429861721162</v>
      </c>
      <c r="C536">
        <v>-11.808429861721162</v>
      </c>
    </row>
    <row r="537" spans="1:3">
      <c r="A537">
        <v>513</v>
      </c>
      <c r="B537">
        <v>24.940748492289721</v>
      </c>
      <c r="C537">
        <v>-4.9407484922897211</v>
      </c>
    </row>
    <row r="538" spans="1:3">
      <c r="A538">
        <v>514</v>
      </c>
      <c r="B538">
        <v>36.146836708878354</v>
      </c>
      <c r="C538">
        <v>3.8531632911216462</v>
      </c>
    </row>
    <row r="539" spans="1:3">
      <c r="A539">
        <v>515</v>
      </c>
      <c r="B539">
        <v>22.139226438142565</v>
      </c>
      <c r="C539">
        <v>-2.1392264381425647</v>
      </c>
    </row>
    <row r="540" spans="1:3">
      <c r="A540">
        <v>516</v>
      </c>
      <c r="B540">
        <v>22.139226438142565</v>
      </c>
      <c r="C540">
        <v>-2.1392264381425647</v>
      </c>
    </row>
    <row r="541" spans="1:3">
      <c r="A541">
        <v>517</v>
      </c>
      <c r="B541">
        <v>22.139226438142565</v>
      </c>
      <c r="C541">
        <v>-2.1392264381425647</v>
      </c>
    </row>
    <row r="542" spans="1:3">
      <c r="A542">
        <v>518</v>
      </c>
      <c r="B542">
        <v>19.337704383995405</v>
      </c>
      <c r="C542">
        <v>0.66229561600459519</v>
      </c>
    </row>
    <row r="543" spans="1:3">
      <c r="A543">
        <v>519</v>
      </c>
      <c r="B543">
        <v>22.139226438142565</v>
      </c>
      <c r="C543">
        <v>-2.1392264381425647</v>
      </c>
    </row>
    <row r="544" spans="1:3">
      <c r="A544">
        <v>520</v>
      </c>
      <c r="B544">
        <v>30.730560737527181</v>
      </c>
      <c r="C544">
        <v>-1.7305607375271812</v>
      </c>
    </row>
    <row r="545" spans="1:3">
      <c r="A545">
        <v>521</v>
      </c>
      <c r="B545">
        <v>36.146836708878354</v>
      </c>
      <c r="C545">
        <v>13.853163291121646</v>
      </c>
    </row>
    <row r="546" spans="1:3">
      <c r="A546">
        <v>522</v>
      </c>
      <c r="B546">
        <v>26.808429861721162</v>
      </c>
      <c r="C546">
        <v>13.191570138278838</v>
      </c>
    </row>
    <row r="547" spans="1:3">
      <c r="A547">
        <v>523</v>
      </c>
      <c r="B547">
        <v>44.644786939791402</v>
      </c>
      <c r="C547">
        <v>-12.644786939791402</v>
      </c>
    </row>
    <row r="548" spans="1:3">
      <c r="A548">
        <v>524</v>
      </c>
      <c r="B548">
        <v>34.279155339446916</v>
      </c>
      <c r="C548">
        <v>0.72084466055308383</v>
      </c>
    </row>
    <row r="549" spans="1:3">
      <c r="A549">
        <v>525</v>
      </c>
      <c r="B549">
        <v>26.808429861721162</v>
      </c>
      <c r="C549">
        <v>13.191570138278838</v>
      </c>
    </row>
    <row r="550" spans="1:3">
      <c r="A550">
        <v>526</v>
      </c>
      <c r="B550">
        <v>20.271545068711127</v>
      </c>
      <c r="C550">
        <v>9.7284549312888728</v>
      </c>
    </row>
    <row r="551" spans="1:3">
      <c r="A551">
        <v>527</v>
      </c>
      <c r="B551">
        <v>26.808429861721162</v>
      </c>
      <c r="C551">
        <v>-1.8084298617211623</v>
      </c>
    </row>
    <row r="552" spans="1:3">
      <c r="A552">
        <v>528</v>
      </c>
      <c r="B552">
        <v>26.808429861721162</v>
      </c>
      <c r="C552">
        <v>13.191570138278838</v>
      </c>
    </row>
    <row r="553" spans="1:3">
      <c r="A553">
        <v>529</v>
      </c>
      <c r="B553">
        <v>26.808429861721162</v>
      </c>
      <c r="C553">
        <v>-6.8084298617211623</v>
      </c>
    </row>
    <row r="554" spans="1:3">
      <c r="A554">
        <v>530</v>
      </c>
      <c r="B554">
        <v>26.995197998664306</v>
      </c>
      <c r="C554">
        <v>4.8020013356939728E-3</v>
      </c>
    </row>
    <row r="555" spans="1:3">
      <c r="A555">
        <v>531</v>
      </c>
      <c r="B555">
        <v>42.870489638831536</v>
      </c>
      <c r="C555">
        <v>-6.8704896388315362</v>
      </c>
    </row>
    <row r="556" spans="1:3">
      <c r="A556">
        <v>532</v>
      </c>
      <c r="B556">
        <v>26.808429861721162</v>
      </c>
      <c r="C556">
        <v>13.191570138278838</v>
      </c>
    </row>
    <row r="557" spans="1:3">
      <c r="A557">
        <v>533</v>
      </c>
      <c r="B557">
        <v>22.139226438142565</v>
      </c>
      <c r="C557">
        <v>-12.139226438142565</v>
      </c>
    </row>
    <row r="558" spans="1:3">
      <c r="A558">
        <v>534</v>
      </c>
      <c r="B558">
        <v>25.874589177005443</v>
      </c>
      <c r="C558">
        <v>1.1254108229945565</v>
      </c>
    </row>
    <row r="559" spans="1:3">
      <c r="A559">
        <v>535</v>
      </c>
      <c r="B559">
        <v>39.321895036911798</v>
      </c>
      <c r="C559">
        <v>-3.3218950369117977</v>
      </c>
    </row>
    <row r="560" spans="1:3">
      <c r="A560">
        <v>536</v>
      </c>
      <c r="B560">
        <v>24.940748492289721</v>
      </c>
      <c r="C560">
        <v>-9.9407484922897211</v>
      </c>
    </row>
    <row r="561" spans="1:3">
      <c r="A561">
        <v>537</v>
      </c>
      <c r="B561">
        <v>36.146836708878354</v>
      </c>
      <c r="C561">
        <v>8.8531632911216462</v>
      </c>
    </row>
    <row r="562" spans="1:3">
      <c r="A562">
        <v>538</v>
      </c>
      <c r="B562">
        <v>31.47763328529976</v>
      </c>
      <c r="C562">
        <v>3.5223667147002402</v>
      </c>
    </row>
    <row r="563" spans="1:3">
      <c r="A563">
        <v>539</v>
      </c>
      <c r="B563">
        <v>22.139226438142565</v>
      </c>
      <c r="C563">
        <v>7.8607735618574353</v>
      </c>
    </row>
    <row r="564" spans="1:3">
      <c r="A564">
        <v>540</v>
      </c>
      <c r="B564">
        <v>31.47763328529976</v>
      </c>
      <c r="C564">
        <v>3.5223667147002402</v>
      </c>
    </row>
    <row r="565" spans="1:3">
      <c r="A565">
        <v>541</v>
      </c>
      <c r="B565">
        <v>24.940748492289721</v>
      </c>
      <c r="C565">
        <v>-4.9407484922897211</v>
      </c>
    </row>
    <row r="566" spans="1:3">
      <c r="A566">
        <v>542</v>
      </c>
      <c r="B566">
        <v>26.995197998664306</v>
      </c>
      <c r="C566">
        <v>-4.995197998664306</v>
      </c>
    </row>
    <row r="567" spans="1:3">
      <c r="A567">
        <v>543</v>
      </c>
      <c r="B567">
        <v>22.139226438142565</v>
      </c>
      <c r="C567">
        <v>-12.139226438142565</v>
      </c>
    </row>
    <row r="568" spans="1:3">
      <c r="A568">
        <v>544</v>
      </c>
      <c r="B568">
        <v>24.940748492289721</v>
      </c>
      <c r="C568">
        <v>-4.9407484922897211</v>
      </c>
    </row>
    <row r="569" spans="1:3">
      <c r="A569">
        <v>545</v>
      </c>
      <c r="B569">
        <v>28.6761112311526</v>
      </c>
      <c r="C569">
        <v>1.3238887688474001</v>
      </c>
    </row>
    <row r="570" spans="1:3">
      <c r="A570">
        <v>546</v>
      </c>
      <c r="B570">
        <v>22.139226438142565</v>
      </c>
      <c r="C570">
        <v>-12.139226438142565</v>
      </c>
    </row>
    <row r="571" spans="1:3">
      <c r="A571">
        <v>547</v>
      </c>
      <c r="B571">
        <v>34.279155339446916</v>
      </c>
      <c r="C571">
        <v>-4.2791553394469162</v>
      </c>
    </row>
    <row r="572" spans="1:3">
      <c r="A572">
        <v>548</v>
      </c>
      <c r="B572">
        <v>34.279155339446916</v>
      </c>
      <c r="C572">
        <v>-4.2791553394469162</v>
      </c>
    </row>
    <row r="573" spans="1:3">
      <c r="A573">
        <v>549</v>
      </c>
      <c r="B573">
        <v>24.940748492289721</v>
      </c>
      <c r="C573">
        <v>-4.9407484922897211</v>
      </c>
    </row>
    <row r="574" spans="1:3">
      <c r="A574">
        <v>550</v>
      </c>
      <c r="B574">
        <v>39.321895036911798</v>
      </c>
      <c r="C574">
        <v>-3.3218950369117977</v>
      </c>
    </row>
    <row r="575" spans="1:3">
      <c r="A575">
        <v>551</v>
      </c>
      <c r="B575">
        <v>22.139226438142565</v>
      </c>
      <c r="C575">
        <v>-2.1392264381425647</v>
      </c>
    </row>
    <row r="576" spans="1:3">
      <c r="A576">
        <v>552</v>
      </c>
      <c r="B576">
        <v>28.6761112311526</v>
      </c>
      <c r="C576">
        <v>11.3238887688474</v>
      </c>
    </row>
    <row r="577" spans="1:3">
      <c r="A577">
        <v>553</v>
      </c>
      <c r="B577">
        <v>40.068967584684373</v>
      </c>
      <c r="C577">
        <v>-8.0689675846843727</v>
      </c>
    </row>
    <row r="578" spans="1:3">
      <c r="A578">
        <v>554</v>
      </c>
      <c r="B578">
        <v>26.808429861721162</v>
      </c>
      <c r="C578">
        <v>8.1915701382788377</v>
      </c>
    </row>
    <row r="579" spans="1:3">
      <c r="A579">
        <v>555</v>
      </c>
      <c r="B579">
        <v>24.940748492289721</v>
      </c>
      <c r="C579">
        <v>-4.9407484922897211</v>
      </c>
    </row>
    <row r="580" spans="1:3">
      <c r="A580">
        <v>556</v>
      </c>
      <c r="B580">
        <v>34.279155339446916</v>
      </c>
      <c r="C580">
        <v>-4.2791553394469162</v>
      </c>
    </row>
    <row r="581" spans="1:3">
      <c r="A581">
        <v>557</v>
      </c>
      <c r="B581">
        <v>26.061357313948587</v>
      </c>
      <c r="C581">
        <v>23.938642686051413</v>
      </c>
    </row>
    <row r="582" spans="1:3">
      <c r="A582">
        <v>558</v>
      </c>
      <c r="B582">
        <v>28.6761112311526</v>
      </c>
      <c r="C582">
        <v>-8.6761112311525999</v>
      </c>
    </row>
    <row r="583" spans="1:3">
      <c r="A583">
        <v>559</v>
      </c>
      <c r="B583">
        <v>23.166451191329855</v>
      </c>
      <c r="C583">
        <v>0.83354880867014458</v>
      </c>
    </row>
    <row r="584" spans="1:3">
      <c r="A584">
        <v>560</v>
      </c>
      <c r="B584">
        <v>26.808429861721162</v>
      </c>
      <c r="C584">
        <v>-11.808429861721162</v>
      </c>
    </row>
    <row r="585" spans="1:3">
      <c r="A585">
        <v>561</v>
      </c>
      <c r="B585">
        <v>36.146836708878354</v>
      </c>
      <c r="C585">
        <v>-11.146836708878354</v>
      </c>
    </row>
    <row r="586" spans="1:3">
      <c r="A586">
        <v>562</v>
      </c>
      <c r="B586">
        <v>19.337704383995405</v>
      </c>
      <c r="C586">
        <v>-4.3377043839954048</v>
      </c>
    </row>
    <row r="587" spans="1:3">
      <c r="A587">
        <v>563</v>
      </c>
      <c r="B587">
        <v>36.146836708878354</v>
      </c>
      <c r="C587">
        <v>3.8531632911216462</v>
      </c>
    </row>
    <row r="588" spans="1:3">
      <c r="A588">
        <v>564</v>
      </c>
      <c r="B588">
        <v>28.6761112311526</v>
      </c>
      <c r="C588">
        <v>1.3238887688474001</v>
      </c>
    </row>
    <row r="589" spans="1:3">
      <c r="A589">
        <v>565</v>
      </c>
      <c r="B589">
        <v>22.139226438142565</v>
      </c>
      <c r="C589">
        <v>-2.1392264381425647</v>
      </c>
    </row>
    <row r="590" spans="1:3">
      <c r="A590">
        <v>566</v>
      </c>
      <c r="B590">
        <v>24.940748492289721</v>
      </c>
      <c r="C590">
        <v>-9.9407484922897211</v>
      </c>
    </row>
    <row r="591" spans="1:3">
      <c r="A591">
        <v>567</v>
      </c>
      <c r="B591">
        <v>26.808429861721162</v>
      </c>
      <c r="C591">
        <v>-6.8084298617211623</v>
      </c>
    </row>
    <row r="592" spans="1:3">
      <c r="A592">
        <v>568</v>
      </c>
      <c r="B592">
        <v>24.940748492289721</v>
      </c>
      <c r="C592">
        <v>-4.9407484922897211</v>
      </c>
    </row>
    <row r="593" spans="1:3">
      <c r="A593">
        <v>569</v>
      </c>
      <c r="B593">
        <v>25.874589177005443</v>
      </c>
      <c r="C593">
        <v>1.1254108229945565</v>
      </c>
    </row>
    <row r="594" spans="1:3">
      <c r="A594">
        <v>570</v>
      </c>
      <c r="B594">
        <v>28.6761112311526</v>
      </c>
      <c r="C594">
        <v>6.3238887688474001</v>
      </c>
    </row>
    <row r="595" spans="1:3">
      <c r="A595">
        <v>571</v>
      </c>
      <c r="B595">
        <v>23.166451191329855</v>
      </c>
      <c r="C595">
        <v>-0.16645119132985542</v>
      </c>
    </row>
    <row r="596" spans="1:3">
      <c r="A596">
        <v>572</v>
      </c>
      <c r="B596">
        <v>31.47763328529976</v>
      </c>
      <c r="C596">
        <v>3.5223667147002402</v>
      </c>
    </row>
    <row r="597" spans="1:3">
      <c r="A597">
        <v>573</v>
      </c>
      <c r="B597">
        <v>24.006907807574002</v>
      </c>
      <c r="C597">
        <v>15.993092192425998</v>
      </c>
    </row>
    <row r="598" spans="1:3">
      <c r="A598">
        <v>574</v>
      </c>
      <c r="B598">
        <v>28.6761112311526</v>
      </c>
      <c r="C598">
        <v>1.3238887688474001</v>
      </c>
    </row>
    <row r="599" spans="1:3">
      <c r="A599">
        <v>575</v>
      </c>
      <c r="B599">
        <v>34.279155339446916</v>
      </c>
      <c r="C599">
        <v>0.72084466055308383</v>
      </c>
    </row>
    <row r="600" spans="1:3">
      <c r="A600">
        <v>576</v>
      </c>
      <c r="B600">
        <v>35.866684503463638</v>
      </c>
      <c r="C600">
        <v>-4.8666845034636381</v>
      </c>
    </row>
    <row r="601" spans="1:3">
      <c r="A601">
        <v>577</v>
      </c>
      <c r="B601">
        <v>31.47763328529976</v>
      </c>
      <c r="C601">
        <v>-1.4776332852997598</v>
      </c>
    </row>
    <row r="602" spans="1:3">
      <c r="A602">
        <v>578</v>
      </c>
      <c r="B602">
        <v>19.337704383995405</v>
      </c>
      <c r="C602">
        <v>-4.3377043839954048</v>
      </c>
    </row>
    <row r="603" spans="1:3">
      <c r="A603">
        <v>579</v>
      </c>
      <c r="B603">
        <v>22.139226438142565</v>
      </c>
      <c r="C603">
        <v>-2.1392264381425647</v>
      </c>
    </row>
    <row r="604" spans="1:3">
      <c r="A604">
        <v>580</v>
      </c>
      <c r="B604">
        <v>19.337704383995405</v>
      </c>
      <c r="C604">
        <v>-4.3377043839954048</v>
      </c>
    </row>
    <row r="605" spans="1:3">
      <c r="A605">
        <v>581</v>
      </c>
      <c r="B605">
        <v>23.726755602159287</v>
      </c>
      <c r="C605">
        <v>0.2732443978407133</v>
      </c>
    </row>
    <row r="606" spans="1:3">
      <c r="A606">
        <v>582</v>
      </c>
      <c r="B606">
        <v>24.940748492289721</v>
      </c>
      <c r="C606">
        <v>-4.9407484922897211</v>
      </c>
    </row>
    <row r="607" spans="1:3">
      <c r="A607">
        <v>583</v>
      </c>
      <c r="B607">
        <v>19.337704383995405</v>
      </c>
      <c r="C607">
        <v>-4.3377043839954048</v>
      </c>
    </row>
    <row r="608" spans="1:3">
      <c r="A608">
        <v>584</v>
      </c>
      <c r="B608">
        <v>24.940748492289721</v>
      </c>
      <c r="C608">
        <v>-4.9407484922897211</v>
      </c>
    </row>
    <row r="609" spans="1:3">
      <c r="A609">
        <v>585</v>
      </c>
      <c r="B609">
        <v>22.139226438142565</v>
      </c>
      <c r="C609">
        <v>7.8607735618574353</v>
      </c>
    </row>
    <row r="610" spans="1:3">
      <c r="A610">
        <v>586</v>
      </c>
      <c r="B610">
        <v>24.940748492289721</v>
      </c>
      <c r="C610">
        <v>-4.9407484922897211</v>
      </c>
    </row>
    <row r="611" spans="1:3">
      <c r="A611">
        <v>587</v>
      </c>
      <c r="B611">
        <v>26.808429861721162</v>
      </c>
      <c r="C611">
        <v>8.1915701382788377</v>
      </c>
    </row>
    <row r="612" spans="1:3">
      <c r="A612">
        <v>588</v>
      </c>
      <c r="B612">
        <v>26.808429861721162</v>
      </c>
      <c r="C612">
        <v>-1.8084298617211623</v>
      </c>
    </row>
    <row r="613" spans="1:3">
      <c r="A613">
        <v>589</v>
      </c>
      <c r="B613">
        <v>26.061357313948587</v>
      </c>
      <c r="C613">
        <v>23.938642686051413</v>
      </c>
    </row>
    <row r="614" spans="1:3">
      <c r="A614">
        <v>590</v>
      </c>
      <c r="B614">
        <v>28.6761112311526</v>
      </c>
      <c r="C614">
        <v>-3.6761112311525999</v>
      </c>
    </row>
    <row r="615" spans="1:3">
      <c r="A615">
        <v>591</v>
      </c>
      <c r="B615">
        <v>19.337704383995405</v>
      </c>
      <c r="C615">
        <v>-4.3377043839954048</v>
      </c>
    </row>
    <row r="616" spans="1:3">
      <c r="A616">
        <v>592</v>
      </c>
      <c r="B616">
        <v>33.065162449316482</v>
      </c>
      <c r="C616">
        <v>6.9348375506835183</v>
      </c>
    </row>
    <row r="617" spans="1:3">
      <c r="A617">
        <v>593</v>
      </c>
      <c r="B617">
        <v>19.337704383995405</v>
      </c>
      <c r="C617">
        <v>-4.3377043839954048</v>
      </c>
    </row>
    <row r="618" spans="1:3">
      <c r="A618">
        <v>594</v>
      </c>
      <c r="B618">
        <v>26.808429861721162</v>
      </c>
      <c r="C618">
        <v>3.1915701382788377</v>
      </c>
    </row>
    <row r="619" spans="1:3">
      <c r="A619">
        <v>595</v>
      </c>
      <c r="B619">
        <v>22.139226438142565</v>
      </c>
      <c r="C619">
        <v>12.860773561857435</v>
      </c>
    </row>
    <row r="620" spans="1:3">
      <c r="A620">
        <v>596</v>
      </c>
      <c r="B620">
        <v>36.146836708878354</v>
      </c>
      <c r="C620">
        <v>8.8531632911216462</v>
      </c>
    </row>
    <row r="621" spans="1:3">
      <c r="A621">
        <v>597</v>
      </c>
      <c r="B621">
        <v>26.808429861721162</v>
      </c>
      <c r="C621">
        <v>8.1915701382788377</v>
      </c>
    </row>
    <row r="622" spans="1:3">
      <c r="A622">
        <v>598</v>
      </c>
      <c r="B622">
        <v>22.139226438142565</v>
      </c>
      <c r="C622">
        <v>17.860773561857435</v>
      </c>
    </row>
    <row r="623" spans="1:3">
      <c r="A623">
        <v>599</v>
      </c>
      <c r="B623">
        <v>26.808429861721162</v>
      </c>
      <c r="C623">
        <v>-1.8084298617211623</v>
      </c>
    </row>
    <row r="624" spans="1:3">
      <c r="A624">
        <v>600</v>
      </c>
      <c r="B624">
        <v>21.205385753426846</v>
      </c>
      <c r="C624">
        <v>-1.205385753426846</v>
      </c>
    </row>
    <row r="625" spans="1:3">
      <c r="A625">
        <v>601</v>
      </c>
      <c r="B625">
        <v>19.337704383995405</v>
      </c>
      <c r="C625">
        <v>-4.3377043839954048</v>
      </c>
    </row>
    <row r="626" spans="1:3">
      <c r="A626">
        <v>602</v>
      </c>
      <c r="B626">
        <v>19.337704383995405</v>
      </c>
      <c r="C626">
        <v>-4.3377043839954048</v>
      </c>
    </row>
    <row r="627" spans="1:3">
      <c r="A627">
        <v>603</v>
      </c>
      <c r="B627">
        <v>24.940748492289721</v>
      </c>
      <c r="C627">
        <v>-4.9407484922897211</v>
      </c>
    </row>
    <row r="628" spans="1:3">
      <c r="A628">
        <v>604</v>
      </c>
      <c r="B628">
        <v>19.337704383995405</v>
      </c>
      <c r="C628">
        <v>-4.3377043839954048</v>
      </c>
    </row>
    <row r="629" spans="1:3">
      <c r="A629">
        <v>605</v>
      </c>
      <c r="B629">
        <v>24.940748492289721</v>
      </c>
      <c r="C629">
        <v>-4.9407484922897211</v>
      </c>
    </row>
    <row r="630" spans="1:3">
      <c r="A630">
        <v>606</v>
      </c>
      <c r="B630">
        <v>22.139226438142565</v>
      </c>
      <c r="C630">
        <v>-2.1392264381425647</v>
      </c>
    </row>
    <row r="631" spans="1:3">
      <c r="A631">
        <v>607</v>
      </c>
      <c r="B631">
        <v>28.6761112311526</v>
      </c>
      <c r="C631">
        <v>1.3238887688474001</v>
      </c>
    </row>
    <row r="632" spans="1:3">
      <c r="A632">
        <v>608</v>
      </c>
      <c r="B632">
        <v>20.271545068711127</v>
      </c>
      <c r="C632">
        <v>-0.27154506871112716</v>
      </c>
    </row>
    <row r="633" spans="1:3">
      <c r="A633">
        <v>609</v>
      </c>
      <c r="B633">
        <v>22.139226438142565</v>
      </c>
      <c r="C633">
        <v>12.860773561857435</v>
      </c>
    </row>
    <row r="634" spans="1:3">
      <c r="A634">
        <v>610</v>
      </c>
      <c r="B634">
        <v>24.940748492289721</v>
      </c>
      <c r="C634">
        <v>-4.9407484922897211</v>
      </c>
    </row>
    <row r="635" spans="1:3">
      <c r="A635">
        <v>611</v>
      </c>
      <c r="B635">
        <v>18.217095562336542</v>
      </c>
      <c r="C635">
        <v>3.7829044376634577</v>
      </c>
    </row>
    <row r="636" spans="1:3">
      <c r="A636">
        <v>612</v>
      </c>
      <c r="B636">
        <v>22.139226438142565</v>
      </c>
      <c r="C636">
        <v>-2.1392264381425647</v>
      </c>
    </row>
    <row r="637" spans="1:3">
      <c r="A637">
        <v>613</v>
      </c>
      <c r="B637">
        <v>18.217095562336542</v>
      </c>
      <c r="C637">
        <v>3.7829044376634577</v>
      </c>
    </row>
    <row r="638" spans="1:3">
      <c r="A638">
        <v>614</v>
      </c>
      <c r="B638">
        <v>26.808429861721162</v>
      </c>
      <c r="C638">
        <v>8.1915701382788377</v>
      </c>
    </row>
    <row r="639" spans="1:3">
      <c r="A639">
        <v>615</v>
      </c>
      <c r="B639">
        <v>26.995197998664306</v>
      </c>
      <c r="C639">
        <v>4.8020013356939728E-3</v>
      </c>
    </row>
    <row r="640" spans="1:3">
      <c r="A640">
        <v>616</v>
      </c>
      <c r="B640">
        <v>34.279155339446916</v>
      </c>
      <c r="C640">
        <v>0.72084466055308383</v>
      </c>
    </row>
    <row r="641" spans="1:3">
      <c r="A641">
        <v>617</v>
      </c>
      <c r="B641">
        <v>33.065162449316482</v>
      </c>
      <c r="C641">
        <v>6.9348375506835183</v>
      </c>
    </row>
    <row r="642" spans="1:3">
      <c r="A642">
        <v>618</v>
      </c>
      <c r="B642">
        <v>24.940748492289721</v>
      </c>
      <c r="C642">
        <v>-4.9407484922897211</v>
      </c>
    </row>
    <row r="643" spans="1:3">
      <c r="A643">
        <v>619</v>
      </c>
      <c r="B643">
        <v>31.47763328529976</v>
      </c>
      <c r="C643">
        <v>-6.4776332852997598</v>
      </c>
    </row>
    <row r="644" spans="1:3">
      <c r="A644">
        <v>620</v>
      </c>
      <c r="B644">
        <v>36.146836708878354</v>
      </c>
      <c r="C644">
        <v>13.853163291121646</v>
      </c>
    </row>
    <row r="645" spans="1:3">
      <c r="A645">
        <v>621</v>
      </c>
      <c r="B645">
        <v>24.940748492289721</v>
      </c>
      <c r="C645">
        <v>-9.9407484922897211</v>
      </c>
    </row>
    <row r="646" spans="1:3">
      <c r="A646">
        <v>622</v>
      </c>
      <c r="B646">
        <v>24.940748492289721</v>
      </c>
      <c r="C646">
        <v>-4.9407484922897211</v>
      </c>
    </row>
    <row r="647" spans="1:3">
      <c r="A647">
        <v>623</v>
      </c>
      <c r="B647">
        <v>36.146836708878354</v>
      </c>
      <c r="C647">
        <v>3.8531632911216462</v>
      </c>
    </row>
    <row r="648" spans="1:3">
      <c r="A648">
        <v>624</v>
      </c>
      <c r="B648">
        <v>27.742270546436881</v>
      </c>
      <c r="C648">
        <v>7.2577294535631189</v>
      </c>
    </row>
    <row r="649" spans="1:3">
      <c r="A649">
        <v>625</v>
      </c>
      <c r="B649">
        <v>28.6761112311526</v>
      </c>
      <c r="C649">
        <v>-3.6761112311525999</v>
      </c>
    </row>
    <row r="650" spans="1:3">
      <c r="A650">
        <v>626</v>
      </c>
      <c r="B650">
        <v>19.337704383995405</v>
      </c>
      <c r="C650">
        <v>-4.3377043839954048</v>
      </c>
    </row>
    <row r="651" spans="1:3">
      <c r="A651">
        <v>627</v>
      </c>
      <c r="B651">
        <v>36.146836708878354</v>
      </c>
      <c r="C651">
        <v>-1.1468367088783538</v>
      </c>
    </row>
    <row r="652" spans="1:3">
      <c r="A652">
        <v>628</v>
      </c>
      <c r="B652">
        <v>27.742270546436881</v>
      </c>
      <c r="C652">
        <v>7.2577294535631189</v>
      </c>
    </row>
    <row r="653" spans="1:3">
      <c r="A653">
        <v>629</v>
      </c>
      <c r="B653">
        <v>22.139226438142565</v>
      </c>
      <c r="C653">
        <v>-2.1392264381425647</v>
      </c>
    </row>
    <row r="654" spans="1:3">
      <c r="A654">
        <v>630</v>
      </c>
      <c r="B654">
        <v>19.337704383995405</v>
      </c>
      <c r="C654">
        <v>-4.3377043839954048</v>
      </c>
    </row>
    <row r="655" spans="1:3">
      <c r="A655">
        <v>631</v>
      </c>
      <c r="B655">
        <v>26.808429861721162</v>
      </c>
      <c r="C655">
        <v>8.1915701382788377</v>
      </c>
    </row>
    <row r="656" spans="1:3">
      <c r="A656">
        <v>632</v>
      </c>
      <c r="B656">
        <v>24.006907807574002</v>
      </c>
      <c r="C656">
        <v>15.993092192425998</v>
      </c>
    </row>
    <row r="657" spans="1:3">
      <c r="A657">
        <v>633</v>
      </c>
      <c r="B657">
        <v>36.146836708878354</v>
      </c>
      <c r="C657">
        <v>3.8531632911216462</v>
      </c>
    </row>
    <row r="658" spans="1:3">
      <c r="A658">
        <v>634</v>
      </c>
      <c r="B658">
        <v>34.279155339446916</v>
      </c>
      <c r="C658">
        <v>0.72084466055308383</v>
      </c>
    </row>
    <row r="659" spans="1:3">
      <c r="A659">
        <v>635</v>
      </c>
      <c r="B659">
        <v>26.808429861721162</v>
      </c>
      <c r="C659">
        <v>3.1915701382788377</v>
      </c>
    </row>
    <row r="660" spans="1:3">
      <c r="A660">
        <v>636</v>
      </c>
      <c r="B660">
        <v>39.321895036911798</v>
      </c>
      <c r="C660">
        <v>-3.3218950369117977</v>
      </c>
    </row>
    <row r="661" spans="1:3">
      <c r="A661">
        <v>637</v>
      </c>
      <c r="B661">
        <v>31.47763328529976</v>
      </c>
      <c r="C661">
        <v>-6.4776332852997598</v>
      </c>
    </row>
    <row r="662" spans="1:3">
      <c r="A662">
        <v>638</v>
      </c>
      <c r="B662">
        <v>39.321895036911798</v>
      </c>
      <c r="C662">
        <v>-3.3218950369117977</v>
      </c>
    </row>
    <row r="663" spans="1:3">
      <c r="A663">
        <v>639</v>
      </c>
      <c r="B663">
        <v>31.47763328529976</v>
      </c>
      <c r="C663">
        <v>3.5223667147002402</v>
      </c>
    </row>
    <row r="664" spans="1:3">
      <c r="A664">
        <v>640</v>
      </c>
      <c r="B664">
        <v>36.146836708878354</v>
      </c>
      <c r="C664">
        <v>13.853163291121646</v>
      </c>
    </row>
    <row r="665" spans="1:3">
      <c r="A665">
        <v>641</v>
      </c>
      <c r="B665">
        <v>28.6761112311526</v>
      </c>
      <c r="C665">
        <v>-13.6761112311526</v>
      </c>
    </row>
    <row r="666" spans="1:3">
      <c r="A666">
        <v>642</v>
      </c>
      <c r="B666">
        <v>22.139226438142565</v>
      </c>
      <c r="C666">
        <v>-2.1392264381425647</v>
      </c>
    </row>
    <row r="667" spans="1:3">
      <c r="A667">
        <v>643</v>
      </c>
      <c r="B667">
        <v>28.6761112311526</v>
      </c>
      <c r="C667">
        <v>-3.6761112311525999</v>
      </c>
    </row>
    <row r="668" spans="1:3">
      <c r="A668">
        <v>644</v>
      </c>
      <c r="B668">
        <v>24.940748492289721</v>
      </c>
      <c r="C668">
        <v>-4.9407484922897211</v>
      </c>
    </row>
    <row r="669" spans="1:3">
      <c r="A669">
        <v>645</v>
      </c>
      <c r="B669">
        <v>39.695431310798085</v>
      </c>
      <c r="C669">
        <v>-4.6954313107980852</v>
      </c>
    </row>
    <row r="670" spans="1:3">
      <c r="A670">
        <v>646</v>
      </c>
      <c r="B670">
        <v>26.808429861721162</v>
      </c>
      <c r="C670">
        <v>13.191570138278838</v>
      </c>
    </row>
    <row r="671" spans="1:3">
      <c r="A671">
        <v>647</v>
      </c>
      <c r="B671">
        <v>24.940748492289721</v>
      </c>
      <c r="C671">
        <v>-4.9407484922897211</v>
      </c>
    </row>
    <row r="672" spans="1:3">
      <c r="A672">
        <v>648</v>
      </c>
      <c r="B672">
        <v>36.146836708878354</v>
      </c>
      <c r="C672">
        <v>-6.1468367088783538</v>
      </c>
    </row>
    <row r="673" spans="1:3">
      <c r="A673">
        <v>649</v>
      </c>
      <c r="B673">
        <v>26.061357313948587</v>
      </c>
      <c r="C673">
        <v>23.938642686051413</v>
      </c>
    </row>
    <row r="674" spans="1:3">
      <c r="A674">
        <v>650</v>
      </c>
      <c r="B674">
        <v>19.337704383995405</v>
      </c>
      <c r="C674">
        <v>-4.3377043839954048</v>
      </c>
    </row>
    <row r="675" spans="1:3">
      <c r="A675">
        <v>651</v>
      </c>
      <c r="B675">
        <v>24.940748492289721</v>
      </c>
      <c r="C675">
        <v>-9.9407484922897211</v>
      </c>
    </row>
    <row r="676" spans="1:3">
      <c r="A676">
        <v>652</v>
      </c>
      <c r="B676">
        <v>31.47763328529976</v>
      </c>
      <c r="C676">
        <v>8.5223667147002402</v>
      </c>
    </row>
    <row r="677" spans="1:3">
      <c r="A677">
        <v>653</v>
      </c>
      <c r="B677">
        <v>39.788815379269657</v>
      </c>
      <c r="C677">
        <v>-13.788815379269657</v>
      </c>
    </row>
    <row r="678" spans="1:3">
      <c r="A678">
        <v>654</v>
      </c>
      <c r="B678">
        <v>36.146836708878354</v>
      </c>
      <c r="C678">
        <v>13.853163291121646</v>
      </c>
    </row>
    <row r="679" spans="1:3">
      <c r="A679">
        <v>655</v>
      </c>
      <c r="B679">
        <v>36.146836708878354</v>
      </c>
      <c r="C679">
        <v>3.8531632911216462</v>
      </c>
    </row>
    <row r="680" spans="1:3">
      <c r="A680">
        <v>656</v>
      </c>
      <c r="B680">
        <v>33.065162449316482</v>
      </c>
      <c r="C680">
        <v>6.9348375506835183</v>
      </c>
    </row>
    <row r="681" spans="1:3">
      <c r="A681">
        <v>657</v>
      </c>
      <c r="B681">
        <v>34.279155339446916</v>
      </c>
      <c r="C681">
        <v>-9.2791553394469162</v>
      </c>
    </row>
    <row r="682" spans="1:3">
      <c r="A682">
        <v>658</v>
      </c>
      <c r="B682">
        <v>22.139226438142565</v>
      </c>
      <c r="C682">
        <v>17.860773561857435</v>
      </c>
    </row>
    <row r="683" spans="1:3">
      <c r="A683">
        <v>659</v>
      </c>
      <c r="B683">
        <v>34.279155339446916</v>
      </c>
      <c r="C683">
        <v>-9.2791553394469162</v>
      </c>
    </row>
    <row r="684" spans="1:3">
      <c r="A684">
        <v>660</v>
      </c>
      <c r="B684">
        <v>22.139226438142565</v>
      </c>
      <c r="C684">
        <v>12.860773561857435</v>
      </c>
    </row>
    <row r="685" spans="1:3">
      <c r="A685">
        <v>661</v>
      </c>
      <c r="B685">
        <v>36.146836708878354</v>
      </c>
      <c r="C685">
        <v>8.8531632911216462</v>
      </c>
    </row>
    <row r="686" spans="1:3">
      <c r="A686">
        <v>662</v>
      </c>
      <c r="B686">
        <v>34.279155339446916</v>
      </c>
      <c r="C686">
        <v>0.72084466055308383</v>
      </c>
    </row>
    <row r="687" spans="1:3">
      <c r="A687">
        <v>663</v>
      </c>
      <c r="B687">
        <v>36.146836708878354</v>
      </c>
      <c r="C687">
        <v>8.8531632911216462</v>
      </c>
    </row>
    <row r="688" spans="1:3">
      <c r="A688">
        <v>664</v>
      </c>
      <c r="B688">
        <v>31.47763328529976</v>
      </c>
      <c r="C688">
        <v>3.5223667147002402</v>
      </c>
    </row>
    <row r="689" spans="1:3">
      <c r="A689">
        <v>665</v>
      </c>
      <c r="B689">
        <v>22.139226438142565</v>
      </c>
      <c r="C689">
        <v>-2.1392264381425647</v>
      </c>
    </row>
    <row r="690" spans="1:3">
      <c r="A690">
        <v>666</v>
      </c>
      <c r="B690">
        <v>36.146836708878354</v>
      </c>
      <c r="C690">
        <v>3.8531632911216462</v>
      </c>
    </row>
    <row r="691" spans="1:3">
      <c r="A691">
        <v>667</v>
      </c>
      <c r="B691">
        <v>36.146836708878354</v>
      </c>
      <c r="C691">
        <v>-1.1468367088783538</v>
      </c>
    </row>
    <row r="692" spans="1:3">
      <c r="A692">
        <v>668</v>
      </c>
      <c r="B692">
        <v>28.6761112311526</v>
      </c>
      <c r="C692">
        <v>1.3238887688474001</v>
      </c>
    </row>
    <row r="693" spans="1:3">
      <c r="A693">
        <v>669</v>
      </c>
      <c r="B693">
        <v>26.808429861721162</v>
      </c>
      <c r="C693">
        <v>-6.8084298617211623</v>
      </c>
    </row>
    <row r="694" spans="1:3">
      <c r="A694">
        <v>670</v>
      </c>
      <c r="B694">
        <v>24.940748492289721</v>
      </c>
      <c r="C694">
        <v>-4.9407484922897211</v>
      </c>
    </row>
    <row r="695" spans="1:3">
      <c r="A695">
        <v>671</v>
      </c>
      <c r="B695">
        <v>19.337704383995405</v>
      </c>
      <c r="C695">
        <v>-4.3377043839954048</v>
      </c>
    </row>
    <row r="696" spans="1:3">
      <c r="A696">
        <v>672</v>
      </c>
      <c r="B696">
        <v>28.6761112311526</v>
      </c>
      <c r="C696">
        <v>-3.6761112311525999</v>
      </c>
    </row>
    <row r="697" spans="1:3">
      <c r="A697">
        <v>673</v>
      </c>
      <c r="B697">
        <v>31.47763328529976</v>
      </c>
      <c r="C697">
        <v>-11.47763328529976</v>
      </c>
    </row>
    <row r="698" spans="1:3">
      <c r="A698">
        <v>674</v>
      </c>
      <c r="B698">
        <v>26.808429861721162</v>
      </c>
      <c r="C698">
        <v>-1.8084298617211623</v>
      </c>
    </row>
    <row r="699" spans="1:3">
      <c r="A699">
        <v>675</v>
      </c>
      <c r="B699">
        <v>28.6761112311526</v>
      </c>
      <c r="C699">
        <v>-3.6761112311525999</v>
      </c>
    </row>
    <row r="700" spans="1:3">
      <c r="A700">
        <v>676</v>
      </c>
      <c r="B700">
        <v>19.337704383995405</v>
      </c>
      <c r="C700">
        <v>-4.3377043839954048</v>
      </c>
    </row>
    <row r="701" spans="1:3">
      <c r="A701">
        <v>677</v>
      </c>
      <c r="B701">
        <v>19.337704383995405</v>
      </c>
      <c r="C701">
        <v>-4.3377043839954048</v>
      </c>
    </row>
    <row r="702" spans="1:3">
      <c r="A702">
        <v>678</v>
      </c>
      <c r="B702">
        <v>19.337704383995405</v>
      </c>
      <c r="C702">
        <v>-4.3377043839954048</v>
      </c>
    </row>
    <row r="703" spans="1:3">
      <c r="A703">
        <v>679</v>
      </c>
      <c r="B703">
        <v>36.146836708878354</v>
      </c>
      <c r="C703">
        <v>8.8531632911216462</v>
      </c>
    </row>
    <row r="704" spans="1:3">
      <c r="A704">
        <v>680</v>
      </c>
      <c r="B704">
        <v>36.146836708878354</v>
      </c>
      <c r="C704">
        <v>3.8531632911216462</v>
      </c>
    </row>
    <row r="705" spans="1:3">
      <c r="A705">
        <v>681</v>
      </c>
      <c r="B705">
        <v>36.146836708878354</v>
      </c>
      <c r="C705">
        <v>13.853163291121646</v>
      </c>
    </row>
    <row r="706" spans="1:3">
      <c r="A706">
        <v>682</v>
      </c>
      <c r="B706">
        <v>36.146836708878354</v>
      </c>
      <c r="C706">
        <v>3.8531632911216462</v>
      </c>
    </row>
    <row r="707" spans="1:3">
      <c r="A707">
        <v>683</v>
      </c>
      <c r="B707">
        <v>39.321895036911798</v>
      </c>
      <c r="C707">
        <v>-3.3218950369117977</v>
      </c>
    </row>
    <row r="708" spans="1:3">
      <c r="A708">
        <v>684</v>
      </c>
      <c r="B708">
        <v>31.47763328529976</v>
      </c>
      <c r="C708">
        <v>-6.4776332852997598</v>
      </c>
    </row>
    <row r="709" spans="1:3">
      <c r="A709">
        <v>685</v>
      </c>
      <c r="B709">
        <v>19.337704383995405</v>
      </c>
      <c r="C709">
        <v>-4.3377043839954048</v>
      </c>
    </row>
    <row r="710" spans="1:3">
      <c r="A710">
        <v>686</v>
      </c>
      <c r="B710">
        <v>36.146836708878354</v>
      </c>
      <c r="C710">
        <v>3.8531632911216462</v>
      </c>
    </row>
    <row r="711" spans="1:3">
      <c r="A711">
        <v>687</v>
      </c>
      <c r="B711">
        <v>22.139226438142565</v>
      </c>
      <c r="C711">
        <v>7.8607735618574353</v>
      </c>
    </row>
    <row r="712" spans="1:3">
      <c r="A712">
        <v>688</v>
      </c>
      <c r="B712">
        <v>41.09619233787167</v>
      </c>
      <c r="C712">
        <v>12.90380766212833</v>
      </c>
    </row>
    <row r="713" spans="1:3">
      <c r="A713">
        <v>689</v>
      </c>
      <c r="B713">
        <v>23.073067122858284</v>
      </c>
      <c r="C713">
        <v>-3.0730671228582835</v>
      </c>
    </row>
    <row r="714" spans="1:3">
      <c r="A714">
        <v>690</v>
      </c>
      <c r="B714">
        <v>31.47763328529976</v>
      </c>
      <c r="C714">
        <v>-11.47763328529976</v>
      </c>
    </row>
    <row r="715" spans="1:3">
      <c r="A715">
        <v>691</v>
      </c>
      <c r="B715">
        <v>31.47763328529976</v>
      </c>
      <c r="C715">
        <v>-6.4776332852997598</v>
      </c>
    </row>
    <row r="716" spans="1:3">
      <c r="A716">
        <v>692</v>
      </c>
      <c r="B716">
        <v>22.139226438142565</v>
      </c>
      <c r="C716">
        <v>-7.1392264381425647</v>
      </c>
    </row>
    <row r="717" spans="1:3">
      <c r="A717">
        <v>693</v>
      </c>
      <c r="B717">
        <v>36.146836708878354</v>
      </c>
      <c r="C717">
        <v>8.8531632911216462</v>
      </c>
    </row>
    <row r="718" spans="1:3">
      <c r="A718">
        <v>694</v>
      </c>
      <c r="B718">
        <v>28.6761112311526</v>
      </c>
      <c r="C718">
        <v>-3.6761112311525999</v>
      </c>
    </row>
    <row r="719" spans="1:3">
      <c r="A719">
        <v>695</v>
      </c>
      <c r="B719">
        <v>31.47763328529976</v>
      </c>
      <c r="C719">
        <v>-6.4776332852997598</v>
      </c>
    </row>
    <row r="720" spans="1:3">
      <c r="A720">
        <v>696</v>
      </c>
      <c r="B720">
        <v>31.47763328529976</v>
      </c>
      <c r="C720">
        <v>-11.47763328529976</v>
      </c>
    </row>
    <row r="721" spans="1:3">
      <c r="A721">
        <v>697</v>
      </c>
      <c r="B721">
        <v>36.146836708878354</v>
      </c>
      <c r="C721">
        <v>3.8531632911216462</v>
      </c>
    </row>
    <row r="722" spans="1:3">
      <c r="A722">
        <v>698</v>
      </c>
      <c r="B722">
        <v>26.808429861721162</v>
      </c>
      <c r="C722">
        <v>-1.8084298617211623</v>
      </c>
    </row>
    <row r="723" spans="1:3">
      <c r="A723">
        <v>699</v>
      </c>
      <c r="B723">
        <v>22.139226438142565</v>
      </c>
      <c r="C723">
        <v>-2.1392264381425647</v>
      </c>
    </row>
    <row r="724" spans="1:3">
      <c r="A724">
        <v>700</v>
      </c>
      <c r="B724">
        <v>28.6761112311526</v>
      </c>
      <c r="C724">
        <v>-3.6761112311525999</v>
      </c>
    </row>
    <row r="725" spans="1:3">
      <c r="A725">
        <v>701</v>
      </c>
      <c r="B725">
        <v>22.139226438142565</v>
      </c>
      <c r="C725">
        <v>-2.1392264381425647</v>
      </c>
    </row>
    <row r="726" spans="1:3">
      <c r="A726">
        <v>702</v>
      </c>
      <c r="B726">
        <v>36.146836708878354</v>
      </c>
      <c r="C726">
        <v>-6.1468367088783538</v>
      </c>
    </row>
    <row r="727" spans="1:3">
      <c r="A727">
        <v>703</v>
      </c>
      <c r="B727">
        <v>28.6761112311526</v>
      </c>
      <c r="C727">
        <v>16.3238887688474</v>
      </c>
    </row>
    <row r="728" spans="1:3">
      <c r="A728">
        <v>704</v>
      </c>
      <c r="B728">
        <v>36.146836708878354</v>
      </c>
      <c r="C728">
        <v>-11.146836708878354</v>
      </c>
    </row>
    <row r="729" spans="1:3">
      <c r="A729">
        <v>705</v>
      </c>
      <c r="B729">
        <v>36.146836708878354</v>
      </c>
      <c r="C729">
        <v>13.853163291121646</v>
      </c>
    </row>
    <row r="730" spans="1:3">
      <c r="A730">
        <v>706</v>
      </c>
      <c r="B730">
        <v>34.279155339446916</v>
      </c>
      <c r="C730">
        <v>0.72084466055308383</v>
      </c>
    </row>
    <row r="731" spans="1:3">
      <c r="A731">
        <v>707</v>
      </c>
      <c r="B731">
        <v>26.808429861721162</v>
      </c>
      <c r="C731">
        <v>13.191570138278838</v>
      </c>
    </row>
    <row r="732" spans="1:3">
      <c r="A732">
        <v>708</v>
      </c>
      <c r="B732">
        <v>36.146836708878354</v>
      </c>
      <c r="C732">
        <v>-11.146836708878354</v>
      </c>
    </row>
    <row r="733" spans="1:3">
      <c r="A733">
        <v>709</v>
      </c>
      <c r="B733">
        <v>28.6761112311526</v>
      </c>
      <c r="C733">
        <v>6.3238887688474001</v>
      </c>
    </row>
    <row r="734" spans="1:3">
      <c r="A734">
        <v>710</v>
      </c>
      <c r="B734">
        <v>34.279155339446916</v>
      </c>
      <c r="C734">
        <v>-4.2791553394469162</v>
      </c>
    </row>
    <row r="735" spans="1:3">
      <c r="A735">
        <v>711</v>
      </c>
      <c r="B735">
        <v>34.279155339446916</v>
      </c>
      <c r="C735">
        <v>-4.2791553394469162</v>
      </c>
    </row>
    <row r="736" spans="1:3">
      <c r="A736">
        <v>712</v>
      </c>
      <c r="B736">
        <v>26.808429861721162</v>
      </c>
      <c r="C736">
        <v>-11.808429861721162</v>
      </c>
    </row>
    <row r="737" spans="1:3">
      <c r="A737">
        <v>713</v>
      </c>
      <c r="B737">
        <v>34.279155339446916</v>
      </c>
      <c r="C737">
        <v>-4.2791553394469162</v>
      </c>
    </row>
    <row r="738" spans="1:3">
      <c r="A738">
        <v>714</v>
      </c>
      <c r="B738">
        <v>24.940748492289721</v>
      </c>
      <c r="C738">
        <v>-4.9407484922897211</v>
      </c>
    </row>
    <row r="739" spans="1:3">
      <c r="A739">
        <v>715</v>
      </c>
      <c r="B739">
        <v>26.808429861721162</v>
      </c>
      <c r="C739">
        <v>-11.808429861721162</v>
      </c>
    </row>
    <row r="740" spans="1:3">
      <c r="A740">
        <v>716</v>
      </c>
      <c r="B740">
        <v>36.146836708878354</v>
      </c>
      <c r="C740">
        <v>-1.1468367088783538</v>
      </c>
    </row>
    <row r="741" spans="1:3">
      <c r="A741">
        <v>717</v>
      </c>
      <c r="B741">
        <v>36.146836708878354</v>
      </c>
      <c r="C741">
        <v>-6.1468367088783538</v>
      </c>
    </row>
    <row r="742" spans="1:3">
      <c r="A742">
        <v>718</v>
      </c>
      <c r="B742">
        <v>21.205385753426846</v>
      </c>
      <c r="C742">
        <v>-1.205385753426846</v>
      </c>
    </row>
    <row r="743" spans="1:3">
      <c r="A743">
        <v>719</v>
      </c>
      <c r="B743">
        <v>22.139226438142565</v>
      </c>
      <c r="C743">
        <v>-2.1392264381425647</v>
      </c>
    </row>
    <row r="744" spans="1:3">
      <c r="A744">
        <v>720</v>
      </c>
      <c r="B744">
        <v>28.6761112311526</v>
      </c>
      <c r="C744">
        <v>-3.6761112311525999</v>
      </c>
    </row>
    <row r="745" spans="1:3">
      <c r="A745">
        <v>721</v>
      </c>
      <c r="B745">
        <v>40.816040132456955</v>
      </c>
      <c r="C745">
        <v>-10.816040132456955</v>
      </c>
    </row>
    <row r="746" spans="1:3">
      <c r="A746">
        <v>722</v>
      </c>
      <c r="B746">
        <v>39.788815379269657</v>
      </c>
      <c r="C746">
        <v>-3.7888153792696571</v>
      </c>
    </row>
    <row r="747" spans="1:3">
      <c r="A747">
        <v>723</v>
      </c>
      <c r="B747">
        <v>24.940748492289721</v>
      </c>
      <c r="C747">
        <v>-4.9407484922897211</v>
      </c>
    </row>
    <row r="748" spans="1:3">
      <c r="A748">
        <v>724</v>
      </c>
      <c r="B748">
        <v>27.742270546436881</v>
      </c>
      <c r="C748">
        <v>7.2577294535631189</v>
      </c>
    </row>
    <row r="749" spans="1:3">
      <c r="A749">
        <v>725</v>
      </c>
      <c r="B749">
        <v>18.217095562336542</v>
      </c>
      <c r="C749">
        <v>3.7829044376634577</v>
      </c>
    </row>
    <row r="750" spans="1:3">
      <c r="A750">
        <v>726</v>
      </c>
      <c r="B750">
        <v>18.217095562336542</v>
      </c>
      <c r="C750">
        <v>3.7829044376634577</v>
      </c>
    </row>
    <row r="751" spans="1:3">
      <c r="A751">
        <v>727</v>
      </c>
      <c r="B751">
        <v>22.139226438142565</v>
      </c>
      <c r="C751">
        <v>-2.1392264381425647</v>
      </c>
    </row>
    <row r="752" spans="1:3">
      <c r="A752">
        <v>728</v>
      </c>
      <c r="B752">
        <v>26.808429861721162</v>
      </c>
      <c r="C752">
        <v>-11.808429861721162</v>
      </c>
    </row>
    <row r="753" spans="1:3">
      <c r="A753">
        <v>729</v>
      </c>
      <c r="B753">
        <v>22.139226438142565</v>
      </c>
      <c r="C753">
        <v>-2.1392264381425647</v>
      </c>
    </row>
    <row r="754" spans="1:3">
      <c r="A754">
        <v>730</v>
      </c>
      <c r="B754">
        <v>25.874589177005443</v>
      </c>
      <c r="C754">
        <v>1.1254108229945565</v>
      </c>
    </row>
    <row r="755" spans="1:3">
      <c r="A755">
        <v>731</v>
      </c>
      <c r="B755">
        <v>30.730560737527181</v>
      </c>
      <c r="C755">
        <v>-1.7305607375271812</v>
      </c>
    </row>
    <row r="756" spans="1:3">
      <c r="A756">
        <v>732</v>
      </c>
      <c r="B756">
        <v>24.940748492289721</v>
      </c>
      <c r="C756">
        <v>-9.9407484922897211</v>
      </c>
    </row>
    <row r="757" spans="1:3">
      <c r="A757">
        <v>733</v>
      </c>
      <c r="B757">
        <v>39.321895036911798</v>
      </c>
      <c r="C757">
        <v>-3.3218950369117977</v>
      </c>
    </row>
    <row r="758" spans="1:3">
      <c r="A758">
        <v>734</v>
      </c>
      <c r="B758">
        <v>20.271545068711127</v>
      </c>
      <c r="C758">
        <v>-0.27154506871112716</v>
      </c>
    </row>
    <row r="759" spans="1:3">
      <c r="A759">
        <v>735</v>
      </c>
      <c r="B759">
        <v>44.644786939791402</v>
      </c>
      <c r="C759">
        <v>-12.644786939791402</v>
      </c>
    </row>
    <row r="760" spans="1:3">
      <c r="A760">
        <v>736</v>
      </c>
      <c r="B760">
        <v>22.139226438142565</v>
      </c>
      <c r="C760">
        <v>17.860773561857435</v>
      </c>
    </row>
    <row r="761" spans="1:3">
      <c r="A761">
        <v>737</v>
      </c>
      <c r="B761">
        <v>28.6761112311526</v>
      </c>
      <c r="C761">
        <v>11.3238887688474</v>
      </c>
    </row>
    <row r="762" spans="1:3">
      <c r="A762">
        <v>738</v>
      </c>
      <c r="B762">
        <v>36.146836708878354</v>
      </c>
      <c r="C762">
        <v>13.853163291121646</v>
      </c>
    </row>
    <row r="763" spans="1:3">
      <c r="A763">
        <v>739</v>
      </c>
      <c r="B763">
        <v>20.271545068711127</v>
      </c>
      <c r="C763">
        <v>-0.27154506871112716</v>
      </c>
    </row>
    <row r="764" spans="1:3">
      <c r="A764">
        <v>740</v>
      </c>
      <c r="B764">
        <v>18.217095562336542</v>
      </c>
      <c r="C764">
        <v>3.7829044376634577</v>
      </c>
    </row>
    <row r="765" spans="1:3">
      <c r="A765">
        <v>741</v>
      </c>
      <c r="B765">
        <v>19.337704383995405</v>
      </c>
      <c r="C765">
        <v>-4.3377043839954048</v>
      </c>
    </row>
    <row r="766" spans="1:3">
      <c r="A766">
        <v>742</v>
      </c>
      <c r="B766">
        <v>26.808429861721162</v>
      </c>
      <c r="C766">
        <v>3.1915701382788377</v>
      </c>
    </row>
    <row r="767" spans="1:3">
      <c r="A767">
        <v>743</v>
      </c>
      <c r="B767">
        <v>41.09619233787167</v>
      </c>
      <c r="C767">
        <v>12.90380766212833</v>
      </c>
    </row>
    <row r="768" spans="1:3">
      <c r="A768">
        <v>744</v>
      </c>
      <c r="B768">
        <v>26.808429861721162</v>
      </c>
      <c r="C768">
        <v>13.191570138278838</v>
      </c>
    </row>
    <row r="769" spans="1:3">
      <c r="A769">
        <v>745</v>
      </c>
      <c r="B769">
        <v>19.337704383995405</v>
      </c>
      <c r="C769">
        <v>-4.3377043839954048</v>
      </c>
    </row>
    <row r="770" spans="1:3">
      <c r="A770">
        <v>746</v>
      </c>
      <c r="B770">
        <v>40.816040132456955</v>
      </c>
      <c r="C770">
        <v>-10.816040132456955</v>
      </c>
    </row>
    <row r="771" spans="1:3">
      <c r="A771">
        <v>747</v>
      </c>
      <c r="B771">
        <v>36.146836708878354</v>
      </c>
      <c r="C771">
        <v>13.853163291121646</v>
      </c>
    </row>
    <row r="772" spans="1:3">
      <c r="A772">
        <v>748</v>
      </c>
      <c r="B772">
        <v>19.337704383995405</v>
      </c>
      <c r="C772">
        <v>-4.3377043839954048</v>
      </c>
    </row>
    <row r="773" spans="1:3">
      <c r="A773">
        <v>749</v>
      </c>
      <c r="B773">
        <v>18.217095562336542</v>
      </c>
      <c r="C773">
        <v>3.7829044376634577</v>
      </c>
    </row>
    <row r="774" spans="1:3">
      <c r="A774">
        <v>750</v>
      </c>
      <c r="B774">
        <v>24.940748492289721</v>
      </c>
      <c r="C774">
        <v>-4.9407484922897211</v>
      </c>
    </row>
    <row r="775" spans="1:3">
      <c r="A775">
        <v>751</v>
      </c>
      <c r="B775">
        <v>31.47763328529976</v>
      </c>
      <c r="C775">
        <v>3.5223667147002402</v>
      </c>
    </row>
    <row r="776" spans="1:3">
      <c r="A776">
        <v>752</v>
      </c>
      <c r="B776">
        <v>24.940748492289721</v>
      </c>
      <c r="C776">
        <v>-4.9407484922897211</v>
      </c>
    </row>
    <row r="777" spans="1:3">
      <c r="A777">
        <v>753</v>
      </c>
      <c r="B777">
        <v>31.47763328529976</v>
      </c>
      <c r="C777">
        <v>13.52236671470024</v>
      </c>
    </row>
    <row r="778" spans="1:3">
      <c r="A778">
        <v>754</v>
      </c>
      <c r="B778">
        <v>26.808429861721162</v>
      </c>
      <c r="C778">
        <v>13.191570138278838</v>
      </c>
    </row>
    <row r="779" spans="1:3">
      <c r="A779">
        <v>755</v>
      </c>
      <c r="B779">
        <v>20.271545068711127</v>
      </c>
      <c r="C779">
        <v>9.7284549312888728</v>
      </c>
    </row>
    <row r="780" spans="1:3">
      <c r="A780">
        <v>756</v>
      </c>
      <c r="B780">
        <v>36.146836708878354</v>
      </c>
      <c r="C780">
        <v>13.853163291121646</v>
      </c>
    </row>
    <row r="781" spans="1:3">
      <c r="A781">
        <v>757</v>
      </c>
      <c r="B781">
        <v>26.808429861721162</v>
      </c>
      <c r="C781">
        <v>-11.808429861721162</v>
      </c>
    </row>
    <row r="782" spans="1:3">
      <c r="A782">
        <v>758</v>
      </c>
      <c r="B782">
        <v>31.47763328529976</v>
      </c>
      <c r="C782">
        <v>-6.4776332852997598</v>
      </c>
    </row>
    <row r="783" spans="1:3">
      <c r="A783">
        <v>759</v>
      </c>
      <c r="B783">
        <v>23.166451191329855</v>
      </c>
      <c r="C783">
        <v>-0.16645119132985542</v>
      </c>
    </row>
    <row r="784" spans="1:3">
      <c r="A784">
        <v>760</v>
      </c>
      <c r="B784">
        <v>39.695431310798085</v>
      </c>
      <c r="C784">
        <v>-4.6954313107980852</v>
      </c>
    </row>
    <row r="785" spans="1:3">
      <c r="A785">
        <v>761</v>
      </c>
      <c r="B785">
        <v>44.644786939791402</v>
      </c>
      <c r="C785">
        <v>-12.644786939791402</v>
      </c>
    </row>
    <row r="786" spans="1:3">
      <c r="A786">
        <v>762</v>
      </c>
      <c r="B786">
        <v>26.808429861721162</v>
      </c>
      <c r="C786">
        <v>-11.808429861721162</v>
      </c>
    </row>
    <row r="787" spans="1:3">
      <c r="A787">
        <v>763</v>
      </c>
      <c r="B787">
        <v>26.808429861721162</v>
      </c>
      <c r="C787">
        <v>13.191570138278838</v>
      </c>
    </row>
    <row r="788" spans="1:3">
      <c r="A788">
        <v>764</v>
      </c>
      <c r="B788">
        <v>31.47763328529976</v>
      </c>
      <c r="C788">
        <v>3.5223667147002402</v>
      </c>
    </row>
    <row r="789" spans="1:3">
      <c r="A789">
        <v>765</v>
      </c>
      <c r="B789">
        <v>26.061357313948587</v>
      </c>
      <c r="C789">
        <v>23.938642686051413</v>
      </c>
    </row>
    <row r="790" spans="1:3">
      <c r="A790">
        <v>766</v>
      </c>
      <c r="B790">
        <v>26.808429861721162</v>
      </c>
      <c r="C790">
        <v>-1.8084298617211623</v>
      </c>
    </row>
    <row r="791" spans="1:3">
      <c r="A791">
        <v>767</v>
      </c>
      <c r="B791">
        <v>38.94835876302551</v>
      </c>
      <c r="C791">
        <v>-9.9483587630255101</v>
      </c>
    </row>
    <row r="792" spans="1:3">
      <c r="A792">
        <v>768</v>
      </c>
      <c r="B792">
        <v>19.337704383995405</v>
      </c>
      <c r="C792">
        <v>-4.3377043839954048</v>
      </c>
    </row>
    <row r="793" spans="1:3">
      <c r="A793">
        <v>769</v>
      </c>
      <c r="B793">
        <v>28.6761112311526</v>
      </c>
      <c r="C793">
        <v>6.3238887688474001</v>
      </c>
    </row>
    <row r="794" spans="1:3">
      <c r="A794">
        <v>770</v>
      </c>
      <c r="B794">
        <v>26.808429861721162</v>
      </c>
      <c r="C794">
        <v>-11.808429861721162</v>
      </c>
    </row>
    <row r="795" spans="1:3">
      <c r="A795">
        <v>771</v>
      </c>
      <c r="B795">
        <v>31.47763328529976</v>
      </c>
      <c r="C795">
        <v>3.5223667147002402</v>
      </c>
    </row>
    <row r="796" spans="1:3">
      <c r="A796">
        <v>772</v>
      </c>
      <c r="B796">
        <v>28.6761112311526</v>
      </c>
      <c r="C796">
        <v>-3.6761112311525999</v>
      </c>
    </row>
    <row r="797" spans="1:3">
      <c r="A797">
        <v>773</v>
      </c>
      <c r="B797">
        <v>36.146836708878354</v>
      </c>
      <c r="C797">
        <v>13.853163291121646</v>
      </c>
    </row>
    <row r="798" spans="1:3">
      <c r="A798">
        <v>774</v>
      </c>
      <c r="B798">
        <v>22.139226438142565</v>
      </c>
      <c r="C798">
        <v>2.8607735618574353</v>
      </c>
    </row>
    <row r="799" spans="1:3">
      <c r="A799">
        <v>775</v>
      </c>
      <c r="B799">
        <v>23.166451191329855</v>
      </c>
      <c r="C799">
        <v>-0.16645119132985542</v>
      </c>
    </row>
    <row r="800" spans="1:3">
      <c r="A800">
        <v>776</v>
      </c>
      <c r="B800">
        <v>19.337704383995405</v>
      </c>
      <c r="C800">
        <v>-4.3377043839954048</v>
      </c>
    </row>
    <row r="801" spans="1:3">
      <c r="A801">
        <v>777</v>
      </c>
      <c r="B801">
        <v>36.146836708878354</v>
      </c>
      <c r="C801">
        <v>8.8531632911216462</v>
      </c>
    </row>
    <row r="802" spans="1:3">
      <c r="A802">
        <v>778</v>
      </c>
      <c r="B802">
        <v>24.940748492289721</v>
      </c>
      <c r="C802">
        <v>-9.9407484922897211</v>
      </c>
    </row>
    <row r="803" spans="1:3">
      <c r="A803">
        <v>779</v>
      </c>
      <c r="B803">
        <v>28.6761112311526</v>
      </c>
      <c r="C803">
        <v>6.3238887688474001</v>
      </c>
    </row>
    <row r="804" spans="1:3">
      <c r="A804">
        <v>780</v>
      </c>
      <c r="B804">
        <v>22.139226438142565</v>
      </c>
      <c r="C804">
        <v>-2.1392264381425647</v>
      </c>
    </row>
    <row r="805" spans="1:3">
      <c r="A805">
        <v>781</v>
      </c>
      <c r="B805">
        <v>26.808429861721162</v>
      </c>
      <c r="C805">
        <v>-11.808429861721162</v>
      </c>
    </row>
    <row r="806" spans="1:3">
      <c r="A806">
        <v>782</v>
      </c>
      <c r="B806">
        <v>26.808429861721162</v>
      </c>
      <c r="C806">
        <v>-11.808429861721162</v>
      </c>
    </row>
    <row r="807" spans="1:3">
      <c r="A807">
        <v>783</v>
      </c>
      <c r="B807">
        <v>31.47763328529976</v>
      </c>
      <c r="C807">
        <v>-11.47763328529976</v>
      </c>
    </row>
    <row r="808" spans="1:3">
      <c r="A808">
        <v>784</v>
      </c>
      <c r="B808">
        <v>19.337704383995405</v>
      </c>
      <c r="C808">
        <v>10.662295616004595</v>
      </c>
    </row>
    <row r="809" spans="1:3">
      <c r="A809">
        <v>785</v>
      </c>
      <c r="B809">
        <v>24.940748492289721</v>
      </c>
      <c r="C809">
        <v>-4.9407484922897211</v>
      </c>
    </row>
    <row r="810" spans="1:3">
      <c r="A810">
        <v>786</v>
      </c>
      <c r="B810">
        <v>36.146836708878354</v>
      </c>
      <c r="C810">
        <v>3.8531632911216462</v>
      </c>
    </row>
    <row r="811" spans="1:3">
      <c r="A811">
        <v>787</v>
      </c>
      <c r="B811">
        <v>28.6761112311526</v>
      </c>
      <c r="C811">
        <v>11.3238887688474</v>
      </c>
    </row>
    <row r="812" spans="1:3">
      <c r="A812">
        <v>788</v>
      </c>
      <c r="B812">
        <v>22.139226438142565</v>
      </c>
      <c r="C812">
        <v>17.860773561857435</v>
      </c>
    </row>
    <row r="813" spans="1:3">
      <c r="A813">
        <v>789</v>
      </c>
      <c r="B813">
        <v>27.742270546436881</v>
      </c>
      <c r="C813">
        <v>-2.7422705464368811</v>
      </c>
    </row>
    <row r="814" spans="1:3">
      <c r="A814">
        <v>790</v>
      </c>
      <c r="B814">
        <v>19.337704383995405</v>
      </c>
      <c r="C814">
        <v>0.66229561600459519</v>
      </c>
    </row>
    <row r="815" spans="1:3">
      <c r="A815">
        <v>791</v>
      </c>
      <c r="B815">
        <v>19.337704383995405</v>
      </c>
      <c r="C815">
        <v>-4.3377043839954048</v>
      </c>
    </row>
    <row r="816" spans="1:3">
      <c r="A816">
        <v>792</v>
      </c>
      <c r="B816">
        <v>31.47763328529976</v>
      </c>
      <c r="C816">
        <v>8.5223667147002402</v>
      </c>
    </row>
    <row r="817" spans="1:3">
      <c r="A817">
        <v>793</v>
      </c>
      <c r="B817">
        <v>28.6761112311526</v>
      </c>
      <c r="C817">
        <v>-3.6761112311525999</v>
      </c>
    </row>
    <row r="818" spans="1:3">
      <c r="A818">
        <v>794</v>
      </c>
      <c r="B818">
        <v>26.808429861721162</v>
      </c>
      <c r="C818">
        <v>8.1915701382788377</v>
      </c>
    </row>
    <row r="819" spans="1:3">
      <c r="A819">
        <v>795</v>
      </c>
      <c r="B819">
        <v>28.6761112311526</v>
      </c>
      <c r="C819">
        <v>6.3238887688474001</v>
      </c>
    </row>
    <row r="820" spans="1:3">
      <c r="A820">
        <v>796</v>
      </c>
      <c r="B820">
        <v>28.6761112311526</v>
      </c>
      <c r="C820">
        <v>1.3238887688474001</v>
      </c>
    </row>
    <row r="821" spans="1:3">
      <c r="A821">
        <v>797</v>
      </c>
      <c r="B821">
        <v>27.742270546436881</v>
      </c>
      <c r="C821">
        <v>-2.7422705464368811</v>
      </c>
    </row>
    <row r="822" spans="1:3">
      <c r="A822">
        <v>798</v>
      </c>
      <c r="B822">
        <v>26.808429861721162</v>
      </c>
      <c r="C822">
        <v>8.1915701382788377</v>
      </c>
    </row>
    <row r="823" spans="1:3">
      <c r="A823">
        <v>799</v>
      </c>
      <c r="B823">
        <v>22.139226438142565</v>
      </c>
      <c r="C823">
        <v>17.860773561857435</v>
      </c>
    </row>
    <row r="824" spans="1:3">
      <c r="A824">
        <v>800</v>
      </c>
      <c r="B824">
        <v>19.337704383995405</v>
      </c>
      <c r="C824">
        <v>-4.3377043839954048</v>
      </c>
    </row>
    <row r="825" spans="1:3">
      <c r="A825">
        <v>801</v>
      </c>
      <c r="B825">
        <v>31.47763328529976</v>
      </c>
      <c r="C825">
        <v>-6.4776332852997598</v>
      </c>
    </row>
    <row r="826" spans="1:3">
      <c r="A826">
        <v>802</v>
      </c>
      <c r="B826">
        <v>36.146836708878354</v>
      </c>
      <c r="C826">
        <v>3.8531632911216462</v>
      </c>
    </row>
    <row r="827" spans="1:3">
      <c r="A827">
        <v>803</v>
      </c>
      <c r="B827">
        <v>22.139226438142565</v>
      </c>
      <c r="C827">
        <v>-12.139226438142565</v>
      </c>
    </row>
    <row r="828" spans="1:3">
      <c r="A828">
        <v>804</v>
      </c>
      <c r="B828">
        <v>26.995197998664306</v>
      </c>
      <c r="C828">
        <v>4.8020013356939728E-3</v>
      </c>
    </row>
    <row r="829" spans="1:3">
      <c r="A829">
        <v>805</v>
      </c>
      <c r="B829">
        <v>31.47763328529976</v>
      </c>
      <c r="C829">
        <v>-6.4776332852997598</v>
      </c>
    </row>
    <row r="830" spans="1:3">
      <c r="A830">
        <v>806</v>
      </c>
      <c r="B830">
        <v>19.337704383995405</v>
      </c>
      <c r="C830">
        <v>-4.3377043839954048</v>
      </c>
    </row>
    <row r="831" spans="1:3">
      <c r="A831">
        <v>807</v>
      </c>
      <c r="B831">
        <v>22.139226438142565</v>
      </c>
      <c r="C831">
        <v>-2.1392264381425647</v>
      </c>
    </row>
    <row r="832" spans="1:3">
      <c r="A832">
        <v>808</v>
      </c>
      <c r="B832">
        <v>24.940748492289721</v>
      </c>
      <c r="C832">
        <v>-4.9407484922897211</v>
      </c>
    </row>
    <row r="833" spans="1:3">
      <c r="A833">
        <v>809</v>
      </c>
      <c r="B833">
        <v>19.337704383995405</v>
      </c>
      <c r="C833">
        <v>-4.3377043839954048</v>
      </c>
    </row>
    <row r="834" spans="1:3">
      <c r="A834">
        <v>810</v>
      </c>
      <c r="B834">
        <v>28.6761112311526</v>
      </c>
      <c r="C834">
        <v>16.3238887688474</v>
      </c>
    </row>
    <row r="835" spans="1:3">
      <c r="A835">
        <v>811</v>
      </c>
      <c r="B835">
        <v>28.6761112311526</v>
      </c>
      <c r="C835">
        <v>-3.6761112311525999</v>
      </c>
    </row>
    <row r="836" spans="1:3">
      <c r="A836">
        <v>812</v>
      </c>
      <c r="B836">
        <v>18.12371149386497</v>
      </c>
      <c r="C836">
        <v>1.8762885061350296</v>
      </c>
    </row>
    <row r="837" spans="1:3">
      <c r="A837">
        <v>813</v>
      </c>
      <c r="B837">
        <v>24.940748492289721</v>
      </c>
      <c r="C837">
        <v>-4.9407484922897211</v>
      </c>
    </row>
    <row r="838" spans="1:3">
      <c r="A838">
        <v>814</v>
      </c>
      <c r="B838">
        <v>26.808429861721162</v>
      </c>
      <c r="C838">
        <v>-6.8084298617211623</v>
      </c>
    </row>
    <row r="839" spans="1:3">
      <c r="A839">
        <v>815</v>
      </c>
      <c r="B839">
        <v>27.742270546436881</v>
      </c>
      <c r="C839">
        <v>7.2577294535631189</v>
      </c>
    </row>
    <row r="840" spans="1:3">
      <c r="A840">
        <v>816</v>
      </c>
      <c r="B840">
        <v>36.146836708878354</v>
      </c>
      <c r="C840">
        <v>8.8531632911216462</v>
      </c>
    </row>
    <row r="841" spans="1:3">
      <c r="A841">
        <v>817</v>
      </c>
      <c r="B841">
        <v>36.146836708878354</v>
      </c>
      <c r="C841">
        <v>-11.146836708878354</v>
      </c>
    </row>
    <row r="842" spans="1:3">
      <c r="A842">
        <v>818</v>
      </c>
      <c r="B842">
        <v>44.644786939791402</v>
      </c>
      <c r="C842">
        <v>-12.644786939791402</v>
      </c>
    </row>
    <row r="843" spans="1:3">
      <c r="A843">
        <v>819</v>
      </c>
      <c r="B843">
        <v>19.337704383995405</v>
      </c>
      <c r="C843">
        <v>-4.3377043839954048</v>
      </c>
    </row>
    <row r="844" spans="1:3">
      <c r="A844">
        <v>820</v>
      </c>
      <c r="B844">
        <v>28.6761112311526</v>
      </c>
      <c r="C844">
        <v>6.3238887688474001</v>
      </c>
    </row>
    <row r="845" spans="1:3">
      <c r="A845">
        <v>821</v>
      </c>
      <c r="B845">
        <v>31.47763328529976</v>
      </c>
      <c r="C845">
        <v>-6.4776332852997598</v>
      </c>
    </row>
    <row r="846" spans="1:3">
      <c r="A846">
        <v>822</v>
      </c>
      <c r="B846">
        <v>36.146836708878354</v>
      </c>
      <c r="C846">
        <v>13.853163291121646</v>
      </c>
    </row>
    <row r="847" spans="1:3">
      <c r="A847">
        <v>823</v>
      </c>
      <c r="B847">
        <v>28.6761112311526</v>
      </c>
      <c r="C847">
        <v>-3.6761112311525999</v>
      </c>
    </row>
    <row r="848" spans="1:3">
      <c r="A848">
        <v>824</v>
      </c>
      <c r="B848">
        <v>26.808429861721162</v>
      </c>
      <c r="C848">
        <v>-6.8084298617211623</v>
      </c>
    </row>
    <row r="849" spans="1:3">
      <c r="A849">
        <v>825</v>
      </c>
      <c r="B849">
        <v>22.139226438142565</v>
      </c>
      <c r="C849">
        <v>17.860773561857435</v>
      </c>
    </row>
    <row r="850" spans="1:3">
      <c r="A850">
        <v>826</v>
      </c>
      <c r="B850">
        <v>24.940748492289721</v>
      </c>
      <c r="C850">
        <v>5.9251507710278872E-2</v>
      </c>
    </row>
    <row r="851" spans="1:3">
      <c r="A851">
        <v>827</v>
      </c>
      <c r="B851">
        <v>28.6761112311526</v>
      </c>
      <c r="C851">
        <v>16.3238887688474</v>
      </c>
    </row>
    <row r="852" spans="1:3">
      <c r="A852">
        <v>828</v>
      </c>
      <c r="B852">
        <v>22.139226438142565</v>
      </c>
      <c r="C852">
        <v>-2.1392264381425647</v>
      </c>
    </row>
    <row r="853" spans="1:3">
      <c r="A853">
        <v>829</v>
      </c>
      <c r="B853">
        <v>36.146836708878354</v>
      </c>
      <c r="C853">
        <v>-11.146836708878354</v>
      </c>
    </row>
    <row r="854" spans="1:3">
      <c r="A854">
        <v>830</v>
      </c>
      <c r="B854">
        <v>26.808429861721162</v>
      </c>
      <c r="C854">
        <v>8.1915701382788377</v>
      </c>
    </row>
    <row r="855" spans="1:3">
      <c r="A855">
        <v>831</v>
      </c>
      <c r="B855">
        <v>22.139226438142565</v>
      </c>
      <c r="C855">
        <v>7.8607735618574353</v>
      </c>
    </row>
    <row r="856" spans="1:3">
      <c r="A856">
        <v>832</v>
      </c>
      <c r="B856">
        <v>28.6761112311526</v>
      </c>
      <c r="C856">
        <v>-3.6761112311525999</v>
      </c>
    </row>
    <row r="857" spans="1:3">
      <c r="A857">
        <v>833</v>
      </c>
      <c r="B857">
        <v>19.337704383995405</v>
      </c>
      <c r="C857">
        <v>-4.3377043839954048</v>
      </c>
    </row>
    <row r="858" spans="1:3">
      <c r="A858">
        <v>834</v>
      </c>
      <c r="B858">
        <v>24.940748492289721</v>
      </c>
      <c r="C858">
        <v>-4.9407484922897211</v>
      </c>
    </row>
    <row r="859" spans="1:3">
      <c r="A859">
        <v>835</v>
      </c>
      <c r="B859">
        <v>36.146836708878354</v>
      </c>
      <c r="C859">
        <v>8.8531632911216462</v>
      </c>
    </row>
    <row r="860" spans="1:3">
      <c r="A860">
        <v>836</v>
      </c>
      <c r="B860">
        <v>31.47763328529976</v>
      </c>
      <c r="C860">
        <v>-1.4776332852997598</v>
      </c>
    </row>
    <row r="861" spans="1:3">
      <c r="A861">
        <v>837</v>
      </c>
      <c r="B861">
        <v>36.146836708878354</v>
      </c>
      <c r="C861">
        <v>3.8531632911216462</v>
      </c>
    </row>
    <row r="862" spans="1:3">
      <c r="A862">
        <v>838</v>
      </c>
      <c r="B862">
        <v>22.139226438142565</v>
      </c>
      <c r="C862">
        <v>17.860773561857435</v>
      </c>
    </row>
    <row r="863" spans="1:3">
      <c r="A863">
        <v>839</v>
      </c>
      <c r="B863">
        <v>36.146836708878354</v>
      </c>
      <c r="C863">
        <v>13.853163291121646</v>
      </c>
    </row>
    <row r="864" spans="1:3">
      <c r="A864">
        <v>840</v>
      </c>
      <c r="B864">
        <v>27.742270546436881</v>
      </c>
      <c r="C864">
        <v>7.2577294535631189</v>
      </c>
    </row>
    <row r="865" spans="1:3">
      <c r="A865">
        <v>841</v>
      </c>
      <c r="B865">
        <v>31.47763328529976</v>
      </c>
      <c r="C865">
        <v>13.52236671470024</v>
      </c>
    </row>
    <row r="866" spans="1:3">
      <c r="A866">
        <v>842</v>
      </c>
      <c r="B866">
        <v>28.6761112311526</v>
      </c>
      <c r="C866">
        <v>11.3238887688474</v>
      </c>
    </row>
    <row r="867" spans="1:3">
      <c r="A867">
        <v>843</v>
      </c>
      <c r="B867">
        <v>19.337704383995405</v>
      </c>
      <c r="C867">
        <v>-4.3377043839954048</v>
      </c>
    </row>
    <row r="868" spans="1:3">
      <c r="A868">
        <v>844</v>
      </c>
      <c r="B868">
        <v>24.940748492289721</v>
      </c>
      <c r="C868">
        <v>-4.9407484922897211</v>
      </c>
    </row>
    <row r="869" spans="1:3">
      <c r="A869">
        <v>845</v>
      </c>
      <c r="B869">
        <v>22.139226438142565</v>
      </c>
      <c r="C869">
        <v>-2.1392264381425647</v>
      </c>
    </row>
    <row r="870" spans="1:3">
      <c r="A870">
        <v>846</v>
      </c>
      <c r="B870">
        <v>22.139226438142565</v>
      </c>
      <c r="C870">
        <v>7.8607735618574353</v>
      </c>
    </row>
    <row r="871" spans="1:3">
      <c r="A871">
        <v>847</v>
      </c>
      <c r="B871">
        <v>19.337704383995405</v>
      </c>
      <c r="C871">
        <v>-4.3377043839954048</v>
      </c>
    </row>
    <row r="872" spans="1:3">
      <c r="A872">
        <v>848</v>
      </c>
      <c r="B872">
        <v>26.808429861721162</v>
      </c>
      <c r="C872">
        <v>-6.8084298617211623</v>
      </c>
    </row>
    <row r="873" spans="1:3">
      <c r="A873">
        <v>849</v>
      </c>
      <c r="B873">
        <v>31.47763328529976</v>
      </c>
      <c r="C873">
        <v>-6.4776332852997598</v>
      </c>
    </row>
    <row r="874" spans="1:3">
      <c r="A874">
        <v>850</v>
      </c>
      <c r="B874">
        <v>30.730560737527181</v>
      </c>
      <c r="C874">
        <v>-1.7305607375271812</v>
      </c>
    </row>
    <row r="875" spans="1:3">
      <c r="A875">
        <v>851</v>
      </c>
      <c r="B875">
        <v>34.279155339446916</v>
      </c>
      <c r="C875">
        <v>0.72084466055308383</v>
      </c>
    </row>
    <row r="876" spans="1:3">
      <c r="A876">
        <v>852</v>
      </c>
      <c r="B876">
        <v>36.146836708878354</v>
      </c>
      <c r="C876">
        <v>13.853163291121646</v>
      </c>
    </row>
    <row r="877" spans="1:3">
      <c r="A877">
        <v>853</v>
      </c>
      <c r="B877">
        <v>36.146836708878354</v>
      </c>
      <c r="C877">
        <v>3.8531632911216462</v>
      </c>
    </row>
    <row r="878" spans="1:3">
      <c r="A878">
        <v>854</v>
      </c>
      <c r="B878">
        <v>36.146836708878354</v>
      </c>
      <c r="C878">
        <v>3.8531632911216462</v>
      </c>
    </row>
    <row r="879" spans="1:3">
      <c r="A879">
        <v>855</v>
      </c>
      <c r="B879">
        <v>28.6761112311526</v>
      </c>
      <c r="C879">
        <v>6.3238887688474001</v>
      </c>
    </row>
    <row r="880" spans="1:3">
      <c r="A880">
        <v>856</v>
      </c>
      <c r="B880">
        <v>36.146836708878354</v>
      </c>
      <c r="C880">
        <v>3.8531632911216462</v>
      </c>
    </row>
    <row r="881" spans="1:3">
      <c r="A881">
        <v>857</v>
      </c>
      <c r="B881">
        <v>28.6761112311526</v>
      </c>
      <c r="C881">
        <v>6.3238887688474001</v>
      </c>
    </row>
    <row r="882" spans="1:3">
      <c r="A882">
        <v>858</v>
      </c>
      <c r="B882">
        <v>26.808429861721162</v>
      </c>
      <c r="C882">
        <v>-6.8084298617211623</v>
      </c>
    </row>
    <row r="883" spans="1:3">
      <c r="A883">
        <v>859</v>
      </c>
      <c r="B883">
        <v>19.337704383995405</v>
      </c>
      <c r="C883">
        <v>-4.3377043839954048</v>
      </c>
    </row>
    <row r="884" spans="1:3">
      <c r="A884">
        <v>860</v>
      </c>
      <c r="B884">
        <v>36.146836708878354</v>
      </c>
      <c r="C884">
        <v>3.8531632911216462</v>
      </c>
    </row>
    <row r="885" spans="1:3">
      <c r="A885">
        <v>861</v>
      </c>
      <c r="B885">
        <v>31.47763328529976</v>
      </c>
      <c r="C885">
        <v>-6.4776332852997598</v>
      </c>
    </row>
    <row r="886" spans="1:3">
      <c r="A886">
        <v>862</v>
      </c>
      <c r="B886">
        <v>38.854974694553938</v>
      </c>
      <c r="C886">
        <v>3.1450253054460617</v>
      </c>
    </row>
    <row r="887" spans="1:3">
      <c r="A887">
        <v>863</v>
      </c>
      <c r="B887">
        <v>34.279155339446916</v>
      </c>
      <c r="C887">
        <v>-9.2791553394469162</v>
      </c>
    </row>
    <row r="888" spans="1:3">
      <c r="A888">
        <v>864</v>
      </c>
      <c r="B888">
        <v>22.139226438142565</v>
      </c>
      <c r="C888">
        <v>17.860773561857435</v>
      </c>
    </row>
    <row r="889" spans="1:3">
      <c r="A889">
        <v>865</v>
      </c>
      <c r="B889">
        <v>22.139226438142565</v>
      </c>
      <c r="C889">
        <v>2.8607735618574353</v>
      </c>
    </row>
    <row r="890" spans="1:3">
      <c r="A890">
        <v>866</v>
      </c>
      <c r="B890">
        <v>22.139226438142565</v>
      </c>
      <c r="C890">
        <v>-2.1392264381425647</v>
      </c>
    </row>
    <row r="891" spans="1:3">
      <c r="A891">
        <v>867</v>
      </c>
      <c r="B891">
        <v>26.808429861721162</v>
      </c>
      <c r="C891">
        <v>-6.8084298617211623</v>
      </c>
    </row>
    <row r="892" spans="1:3">
      <c r="A892">
        <v>868</v>
      </c>
      <c r="B892">
        <v>28.6761112311526</v>
      </c>
      <c r="C892">
        <v>11.3238887688474</v>
      </c>
    </row>
    <row r="893" spans="1:3">
      <c r="A893">
        <v>869</v>
      </c>
      <c r="B893">
        <v>34.279155339446916</v>
      </c>
      <c r="C893">
        <v>-9.2791553394469162</v>
      </c>
    </row>
    <row r="894" spans="1:3">
      <c r="A894">
        <v>870</v>
      </c>
      <c r="B894">
        <v>28.6761112311526</v>
      </c>
      <c r="C894">
        <v>11.3238887688474</v>
      </c>
    </row>
    <row r="895" spans="1:3">
      <c r="A895">
        <v>871</v>
      </c>
      <c r="B895">
        <v>26.808429861721162</v>
      </c>
      <c r="C895">
        <v>-1.8084298617211623</v>
      </c>
    </row>
    <row r="896" spans="1:3">
      <c r="A896">
        <v>872</v>
      </c>
      <c r="B896">
        <v>35.866684503463638</v>
      </c>
      <c r="C896">
        <v>-4.8666845034636381</v>
      </c>
    </row>
    <row r="897" spans="1:3">
      <c r="A897">
        <v>873</v>
      </c>
      <c r="B897">
        <v>31.47763328529976</v>
      </c>
      <c r="C897">
        <v>-6.4776332852997598</v>
      </c>
    </row>
    <row r="898" spans="1:3">
      <c r="A898">
        <v>874</v>
      </c>
      <c r="B898">
        <v>28.6761112311526</v>
      </c>
      <c r="C898">
        <v>-3.6761112311525999</v>
      </c>
    </row>
    <row r="899" spans="1:3">
      <c r="A899">
        <v>875</v>
      </c>
      <c r="B899">
        <v>26.995197998664306</v>
      </c>
      <c r="C899">
        <v>4.8020013356939728E-3</v>
      </c>
    </row>
    <row r="900" spans="1:3">
      <c r="A900">
        <v>876</v>
      </c>
      <c r="B900">
        <v>26.808429861721162</v>
      </c>
      <c r="C900">
        <v>8.1915701382788377</v>
      </c>
    </row>
    <row r="901" spans="1:3">
      <c r="A901">
        <v>877</v>
      </c>
      <c r="B901">
        <v>31.47763328529976</v>
      </c>
      <c r="C901">
        <v>8.5223667147002402</v>
      </c>
    </row>
    <row r="902" spans="1:3">
      <c r="A902">
        <v>878</v>
      </c>
      <c r="B902">
        <v>24.940748492289721</v>
      </c>
      <c r="C902">
        <v>-4.9407484922897211</v>
      </c>
    </row>
    <row r="903" spans="1:3">
      <c r="A903">
        <v>879</v>
      </c>
      <c r="B903">
        <v>26.808429861721162</v>
      </c>
      <c r="C903">
        <v>8.1915701382788377</v>
      </c>
    </row>
    <row r="904" spans="1:3">
      <c r="A904">
        <v>880</v>
      </c>
      <c r="B904">
        <v>28.6761112311526</v>
      </c>
      <c r="C904">
        <v>11.3238887688474</v>
      </c>
    </row>
    <row r="905" spans="1:3">
      <c r="A905">
        <v>881</v>
      </c>
      <c r="B905">
        <v>31.47763328529976</v>
      </c>
      <c r="C905">
        <v>-1.4776332852997598</v>
      </c>
    </row>
    <row r="906" spans="1:3">
      <c r="A906">
        <v>882</v>
      </c>
      <c r="B906">
        <v>26.808429861721162</v>
      </c>
      <c r="C906">
        <v>-6.8084298617211623</v>
      </c>
    </row>
    <row r="907" spans="1:3">
      <c r="A907">
        <v>883</v>
      </c>
      <c r="B907">
        <v>31.47763328529976</v>
      </c>
      <c r="C907">
        <v>-1.4776332852997598</v>
      </c>
    </row>
    <row r="908" spans="1:3">
      <c r="A908">
        <v>884</v>
      </c>
      <c r="B908">
        <v>33.065162449316482</v>
      </c>
      <c r="C908">
        <v>6.9348375506835183</v>
      </c>
    </row>
    <row r="909" spans="1:3">
      <c r="A909">
        <v>885</v>
      </c>
      <c r="B909">
        <v>26.808429861721162</v>
      </c>
      <c r="C909">
        <v>-1.8084298617211623</v>
      </c>
    </row>
    <row r="910" spans="1:3">
      <c r="A910">
        <v>886</v>
      </c>
      <c r="B910">
        <v>26.808429861721162</v>
      </c>
      <c r="C910">
        <v>-6.8084298617211623</v>
      </c>
    </row>
    <row r="911" spans="1:3">
      <c r="A911">
        <v>887</v>
      </c>
      <c r="B911">
        <v>24.940748492289721</v>
      </c>
      <c r="C911">
        <v>5.9251507710278872E-2</v>
      </c>
    </row>
    <row r="912" spans="1:3">
      <c r="A912">
        <v>888</v>
      </c>
      <c r="B912">
        <v>28.6761112311526</v>
      </c>
      <c r="C912">
        <v>11.3238887688474</v>
      </c>
    </row>
    <row r="913" spans="1:3">
      <c r="A913">
        <v>889</v>
      </c>
      <c r="B913">
        <v>28.6761112311526</v>
      </c>
      <c r="C913">
        <v>6.3238887688474001</v>
      </c>
    </row>
    <row r="914" spans="1:3">
      <c r="A914">
        <v>890</v>
      </c>
      <c r="B914">
        <v>22.139226438142565</v>
      </c>
      <c r="C914">
        <v>2.8607735618574353</v>
      </c>
    </row>
    <row r="915" spans="1:3">
      <c r="A915">
        <v>891</v>
      </c>
      <c r="B915">
        <v>18.12371149386497</v>
      </c>
      <c r="C915">
        <v>1.8762885061350296</v>
      </c>
    </row>
    <row r="916" spans="1:3">
      <c r="A916">
        <v>892</v>
      </c>
      <c r="B916">
        <v>22.139226438142565</v>
      </c>
      <c r="C916">
        <v>12.860773561857435</v>
      </c>
    </row>
    <row r="917" spans="1:3">
      <c r="A917">
        <v>893</v>
      </c>
      <c r="B917">
        <v>22.139226438142565</v>
      </c>
      <c r="C917">
        <v>12.860773561857435</v>
      </c>
    </row>
    <row r="918" spans="1:3">
      <c r="A918">
        <v>894</v>
      </c>
      <c r="B918">
        <v>31.47763328529976</v>
      </c>
      <c r="C918">
        <v>13.52236671470024</v>
      </c>
    </row>
    <row r="919" spans="1:3">
      <c r="A919">
        <v>895</v>
      </c>
      <c r="B919">
        <v>39.695431310798085</v>
      </c>
      <c r="C919">
        <v>-4.6954313107980852</v>
      </c>
    </row>
    <row r="920" spans="1:3">
      <c r="A920">
        <v>896</v>
      </c>
      <c r="B920">
        <v>27.742270546436881</v>
      </c>
      <c r="C920">
        <v>7.2577294535631189</v>
      </c>
    </row>
    <row r="921" spans="1:3">
      <c r="A921">
        <v>897</v>
      </c>
      <c r="B921">
        <v>28.6761112311526</v>
      </c>
      <c r="C921">
        <v>-3.6761112311525999</v>
      </c>
    </row>
    <row r="922" spans="1:3">
      <c r="A922">
        <v>898</v>
      </c>
      <c r="B922">
        <v>36.146836708878354</v>
      </c>
      <c r="C922">
        <v>13.853163291121646</v>
      </c>
    </row>
    <row r="923" spans="1:3">
      <c r="A923">
        <v>899</v>
      </c>
      <c r="B923">
        <v>41.09619233787167</v>
      </c>
      <c r="C923">
        <v>12.90380766212833</v>
      </c>
    </row>
    <row r="924" spans="1:3">
      <c r="A924">
        <v>900</v>
      </c>
      <c r="B924">
        <v>31.47763328529976</v>
      </c>
      <c r="C924">
        <v>8.5223667147002402</v>
      </c>
    </row>
    <row r="925" spans="1:3">
      <c r="A925">
        <v>901</v>
      </c>
      <c r="B925">
        <v>36.146836708878354</v>
      </c>
      <c r="C925">
        <v>8.8531632911216462</v>
      </c>
    </row>
    <row r="926" spans="1:3">
      <c r="A926">
        <v>902</v>
      </c>
      <c r="B926">
        <v>36.146836708878354</v>
      </c>
      <c r="C926">
        <v>13.853163291121646</v>
      </c>
    </row>
    <row r="927" spans="1:3">
      <c r="A927">
        <v>903</v>
      </c>
      <c r="B927">
        <v>26.808429861721162</v>
      </c>
      <c r="C927">
        <v>3.1915701382788377</v>
      </c>
    </row>
    <row r="928" spans="1:3">
      <c r="A928">
        <v>904</v>
      </c>
      <c r="B928">
        <v>39.321895036911798</v>
      </c>
      <c r="C928">
        <v>-3.3218950369117977</v>
      </c>
    </row>
    <row r="929" spans="1:3">
      <c r="A929">
        <v>905</v>
      </c>
      <c r="B929">
        <v>24.940748492289721</v>
      </c>
      <c r="C929">
        <v>5.9251507710278872E-2</v>
      </c>
    </row>
    <row r="930" spans="1:3">
      <c r="A930">
        <v>906</v>
      </c>
      <c r="B930">
        <v>36.146836708878354</v>
      </c>
      <c r="C930">
        <v>-6.1468367088783538</v>
      </c>
    </row>
    <row r="931" spans="1:3">
      <c r="A931">
        <v>907</v>
      </c>
      <c r="B931">
        <v>36.146836708878354</v>
      </c>
      <c r="C931">
        <v>-11.146836708878354</v>
      </c>
    </row>
    <row r="932" spans="1:3">
      <c r="A932">
        <v>908</v>
      </c>
      <c r="B932">
        <v>31.47763328529976</v>
      </c>
      <c r="C932">
        <v>-6.4776332852997598</v>
      </c>
    </row>
    <row r="933" spans="1:3">
      <c r="A933">
        <v>909</v>
      </c>
      <c r="B933">
        <v>41.09619233787167</v>
      </c>
      <c r="C933">
        <v>12.90380766212833</v>
      </c>
    </row>
    <row r="934" spans="1:3">
      <c r="A934">
        <v>910</v>
      </c>
      <c r="B934">
        <v>41.09619233787167</v>
      </c>
      <c r="C934">
        <v>12.90380766212833</v>
      </c>
    </row>
    <row r="935" spans="1:3">
      <c r="A935">
        <v>911</v>
      </c>
      <c r="B935">
        <v>21.205385753426846</v>
      </c>
      <c r="C935">
        <v>-1.205385753426846</v>
      </c>
    </row>
    <row r="936" spans="1:3">
      <c r="A936">
        <v>912</v>
      </c>
      <c r="B936">
        <v>31.47763328529976</v>
      </c>
      <c r="C936">
        <v>3.5223667147002402</v>
      </c>
    </row>
    <row r="937" spans="1:3">
      <c r="A937">
        <v>913</v>
      </c>
      <c r="B937">
        <v>26.808429861721162</v>
      </c>
      <c r="C937">
        <v>-1.8084298617211623</v>
      </c>
    </row>
    <row r="938" spans="1:3">
      <c r="A938">
        <v>914</v>
      </c>
      <c r="B938">
        <v>33.065162449316482</v>
      </c>
      <c r="C938">
        <v>6.9348375506835183</v>
      </c>
    </row>
    <row r="939" spans="1:3">
      <c r="A939">
        <v>915</v>
      </c>
      <c r="B939">
        <v>19.337704383995405</v>
      </c>
      <c r="C939">
        <v>-4.3377043839954048</v>
      </c>
    </row>
    <row r="940" spans="1:3">
      <c r="A940">
        <v>916</v>
      </c>
      <c r="B940">
        <v>24.940748492289721</v>
      </c>
      <c r="C940">
        <v>-4.9407484922897211</v>
      </c>
    </row>
    <row r="941" spans="1:3">
      <c r="A941">
        <v>917</v>
      </c>
      <c r="B941">
        <v>44.644786939791402</v>
      </c>
      <c r="C941">
        <v>-12.644786939791402</v>
      </c>
    </row>
    <row r="942" spans="1:3">
      <c r="A942">
        <v>918</v>
      </c>
      <c r="B942">
        <v>39.321895036911798</v>
      </c>
      <c r="C942">
        <v>-3.3218950369117977</v>
      </c>
    </row>
    <row r="943" spans="1:3">
      <c r="A943">
        <v>919</v>
      </c>
      <c r="B943">
        <v>20.271545068711127</v>
      </c>
      <c r="C943">
        <v>9.7284549312888728</v>
      </c>
    </row>
    <row r="944" spans="1:3">
      <c r="A944">
        <v>920</v>
      </c>
      <c r="B944">
        <v>22.139226438142565</v>
      </c>
      <c r="C944">
        <v>2.8607735618574353</v>
      </c>
    </row>
    <row r="945" spans="1:3">
      <c r="A945">
        <v>921</v>
      </c>
      <c r="B945">
        <v>26.808429861721162</v>
      </c>
      <c r="C945">
        <v>-1.8084298617211623</v>
      </c>
    </row>
    <row r="946" spans="1:3">
      <c r="A946">
        <v>922</v>
      </c>
      <c r="B946">
        <v>31.47763328529976</v>
      </c>
      <c r="C946">
        <v>13.52236671470024</v>
      </c>
    </row>
    <row r="947" spans="1:3">
      <c r="A947">
        <v>923</v>
      </c>
      <c r="B947">
        <v>28.6761112311526</v>
      </c>
      <c r="C947">
        <v>-3.6761112311525999</v>
      </c>
    </row>
    <row r="948" spans="1:3">
      <c r="A948">
        <v>924</v>
      </c>
      <c r="B948">
        <v>27.742270546436881</v>
      </c>
      <c r="C948">
        <v>7.2577294535631189</v>
      </c>
    </row>
    <row r="949" spans="1:3">
      <c r="A949">
        <v>925</v>
      </c>
      <c r="B949">
        <v>28.6761112311526</v>
      </c>
      <c r="C949">
        <v>6.3238887688474001</v>
      </c>
    </row>
    <row r="950" spans="1:3">
      <c r="A950">
        <v>926</v>
      </c>
      <c r="B950">
        <v>23.073067122858284</v>
      </c>
      <c r="C950">
        <v>-3.0730671228582835</v>
      </c>
    </row>
    <row r="951" spans="1:3">
      <c r="A951">
        <v>927</v>
      </c>
      <c r="B951">
        <v>36.146836708878354</v>
      </c>
      <c r="C951">
        <v>-6.1468367088783538</v>
      </c>
    </row>
    <row r="952" spans="1:3">
      <c r="A952">
        <v>928</v>
      </c>
      <c r="B952">
        <v>24.473828149931862</v>
      </c>
      <c r="C952">
        <v>-8.4738281499318617</v>
      </c>
    </row>
    <row r="953" spans="1:3">
      <c r="A953">
        <v>929</v>
      </c>
      <c r="B953">
        <v>28.6761112311526</v>
      </c>
      <c r="C953">
        <v>11.3238887688474</v>
      </c>
    </row>
    <row r="954" spans="1:3">
      <c r="A954">
        <v>930</v>
      </c>
      <c r="B954">
        <v>36.146836708878354</v>
      </c>
      <c r="C954">
        <v>13.853163291121646</v>
      </c>
    </row>
    <row r="955" spans="1:3">
      <c r="A955">
        <v>931</v>
      </c>
      <c r="B955">
        <v>36.146836708878354</v>
      </c>
      <c r="C955">
        <v>3.8531632911216462</v>
      </c>
    </row>
    <row r="956" spans="1:3">
      <c r="A956">
        <v>932</v>
      </c>
      <c r="B956">
        <v>28.6761112311526</v>
      </c>
      <c r="C956">
        <v>-13.6761112311526</v>
      </c>
    </row>
    <row r="957" spans="1:3">
      <c r="A957">
        <v>933</v>
      </c>
      <c r="B957">
        <v>26.808429861721162</v>
      </c>
      <c r="C957">
        <v>8.1915701382788377</v>
      </c>
    </row>
    <row r="958" spans="1:3">
      <c r="A958">
        <v>934</v>
      </c>
      <c r="B958">
        <v>31.47763328529976</v>
      </c>
      <c r="C958">
        <v>-6.4776332852997598</v>
      </c>
    </row>
    <row r="959" spans="1:3">
      <c r="A959">
        <v>935</v>
      </c>
      <c r="B959">
        <v>19.337704383995405</v>
      </c>
      <c r="C959">
        <v>-4.3377043839954048</v>
      </c>
    </row>
    <row r="960" spans="1:3">
      <c r="A960">
        <v>936</v>
      </c>
      <c r="B960">
        <v>19.337704383995405</v>
      </c>
      <c r="C960">
        <v>-4.3377043839954048</v>
      </c>
    </row>
    <row r="961" spans="1:3">
      <c r="A961">
        <v>937</v>
      </c>
      <c r="B961">
        <v>36.146836708878354</v>
      </c>
      <c r="C961">
        <v>13.853163291121646</v>
      </c>
    </row>
    <row r="962" spans="1:3">
      <c r="A962">
        <v>938</v>
      </c>
      <c r="B962">
        <v>19.337704383995405</v>
      </c>
      <c r="C962">
        <v>-4.3377043839954048</v>
      </c>
    </row>
    <row r="963" spans="1:3">
      <c r="A963">
        <v>939</v>
      </c>
      <c r="B963">
        <v>41.09619233787167</v>
      </c>
      <c r="C963">
        <v>12.90380766212833</v>
      </c>
    </row>
    <row r="964" spans="1:3">
      <c r="A964">
        <v>940</v>
      </c>
      <c r="B964">
        <v>22.139226438142565</v>
      </c>
      <c r="C964">
        <v>7.8607735618574353</v>
      </c>
    </row>
    <row r="965" spans="1:3">
      <c r="A965">
        <v>941</v>
      </c>
      <c r="B965">
        <v>31.47763328529976</v>
      </c>
      <c r="C965">
        <v>8.5223667147002402</v>
      </c>
    </row>
    <row r="966" spans="1:3">
      <c r="A966">
        <v>942</v>
      </c>
      <c r="B966">
        <v>26.808429861721162</v>
      </c>
      <c r="C966">
        <v>-1.8084298617211623</v>
      </c>
    </row>
    <row r="967" spans="1:3">
      <c r="A967">
        <v>943</v>
      </c>
      <c r="B967">
        <v>34.279155339446916</v>
      </c>
      <c r="C967">
        <v>0.72084466055308383</v>
      </c>
    </row>
    <row r="968" spans="1:3">
      <c r="A968">
        <v>944</v>
      </c>
      <c r="B968">
        <v>22.139226438142565</v>
      </c>
      <c r="C968">
        <v>-2.1392264381425647</v>
      </c>
    </row>
    <row r="969" spans="1:3">
      <c r="A969">
        <v>945</v>
      </c>
      <c r="B969">
        <v>36.146836708878354</v>
      </c>
      <c r="C969">
        <v>13.853163291121646</v>
      </c>
    </row>
    <row r="970" spans="1:3">
      <c r="A970">
        <v>946</v>
      </c>
      <c r="B970">
        <v>44.644786939791402</v>
      </c>
      <c r="C970">
        <v>-12.644786939791402</v>
      </c>
    </row>
    <row r="971" spans="1:3">
      <c r="A971">
        <v>947</v>
      </c>
      <c r="B971">
        <v>36.146836708878354</v>
      </c>
      <c r="C971">
        <v>3.8531632911216462</v>
      </c>
    </row>
    <row r="972" spans="1:3">
      <c r="A972">
        <v>948</v>
      </c>
      <c r="B972">
        <v>23.166451191329855</v>
      </c>
      <c r="C972">
        <v>-0.16645119132985542</v>
      </c>
    </row>
    <row r="973" spans="1:3">
      <c r="A973">
        <v>949</v>
      </c>
      <c r="B973">
        <v>39.321895036911798</v>
      </c>
      <c r="C973">
        <v>-3.3218950369117977</v>
      </c>
    </row>
    <row r="974" spans="1:3">
      <c r="A974">
        <v>950</v>
      </c>
      <c r="B974">
        <v>31.47763328529976</v>
      </c>
      <c r="C974">
        <v>-1.4776332852997598</v>
      </c>
    </row>
    <row r="975" spans="1:3">
      <c r="A975">
        <v>951</v>
      </c>
      <c r="B975">
        <v>31.47763328529976</v>
      </c>
      <c r="C975">
        <v>3.5223667147002402</v>
      </c>
    </row>
    <row r="976" spans="1:3">
      <c r="A976">
        <v>952</v>
      </c>
      <c r="B976">
        <v>36.146836708878354</v>
      </c>
      <c r="C976">
        <v>3.8531632911216462</v>
      </c>
    </row>
    <row r="977" spans="1:3">
      <c r="A977">
        <v>953</v>
      </c>
      <c r="B977">
        <v>21.859074232727849</v>
      </c>
      <c r="C977">
        <v>-5.8590742327278491</v>
      </c>
    </row>
    <row r="978" spans="1:3">
      <c r="A978">
        <v>954</v>
      </c>
      <c r="B978">
        <v>28.6761112311526</v>
      </c>
      <c r="C978">
        <v>-3.6761112311525999</v>
      </c>
    </row>
    <row r="979" spans="1:3">
      <c r="A979">
        <v>955</v>
      </c>
      <c r="B979">
        <v>18.12371149386497</v>
      </c>
      <c r="C979">
        <v>1.8762885061350296</v>
      </c>
    </row>
    <row r="980" spans="1:3">
      <c r="A980">
        <v>956</v>
      </c>
      <c r="B980">
        <v>24.940748492289721</v>
      </c>
      <c r="C980">
        <v>5.9251507710278872E-2</v>
      </c>
    </row>
    <row r="981" spans="1:3">
      <c r="A981">
        <v>957</v>
      </c>
      <c r="B981">
        <v>36.146836708878354</v>
      </c>
      <c r="C981">
        <v>3.8531632911216462</v>
      </c>
    </row>
    <row r="982" spans="1:3">
      <c r="A982">
        <v>958</v>
      </c>
      <c r="B982">
        <v>19.337704383995405</v>
      </c>
      <c r="C982">
        <v>-4.3377043839954048</v>
      </c>
    </row>
    <row r="983" spans="1:3">
      <c r="A983">
        <v>959</v>
      </c>
      <c r="B983">
        <v>36.146836708878354</v>
      </c>
      <c r="C983">
        <v>3.8531632911216462</v>
      </c>
    </row>
    <row r="984" spans="1:3">
      <c r="A984">
        <v>960</v>
      </c>
      <c r="B984">
        <v>22.139226438142565</v>
      </c>
      <c r="C984">
        <v>-2.1392264381425647</v>
      </c>
    </row>
    <row r="985" spans="1:3">
      <c r="A985">
        <v>961</v>
      </c>
      <c r="B985">
        <v>28.6761112311526</v>
      </c>
      <c r="C985">
        <v>-8.6761112311525999</v>
      </c>
    </row>
    <row r="986" spans="1:3">
      <c r="A986">
        <v>962</v>
      </c>
      <c r="B986">
        <v>22.139226438142565</v>
      </c>
      <c r="C986">
        <v>2.8607735618574353</v>
      </c>
    </row>
    <row r="987" spans="1:3">
      <c r="A987">
        <v>963</v>
      </c>
      <c r="B987">
        <v>20.271545068711127</v>
      </c>
      <c r="C987">
        <v>-0.27154506871112716</v>
      </c>
    </row>
    <row r="988" spans="1:3">
      <c r="A988">
        <v>964</v>
      </c>
      <c r="B988">
        <v>31.47763328529976</v>
      </c>
      <c r="C988">
        <v>-6.4776332852997598</v>
      </c>
    </row>
    <row r="989" spans="1:3">
      <c r="A989">
        <v>965</v>
      </c>
      <c r="B989">
        <v>23.166451191329855</v>
      </c>
      <c r="C989">
        <v>-0.16645119132985542</v>
      </c>
    </row>
    <row r="990" spans="1:3">
      <c r="A990">
        <v>966</v>
      </c>
      <c r="B990">
        <v>21.859074232727849</v>
      </c>
      <c r="C990">
        <v>-5.8590742327278491</v>
      </c>
    </row>
    <row r="991" spans="1:3">
      <c r="A991">
        <v>967</v>
      </c>
      <c r="B991">
        <v>34.279155339446916</v>
      </c>
      <c r="C991">
        <v>-4.2791553394469162</v>
      </c>
    </row>
    <row r="992" spans="1:3">
      <c r="A992">
        <v>968</v>
      </c>
      <c r="B992">
        <v>31.47763328529976</v>
      </c>
      <c r="C992">
        <v>3.5223667147002402</v>
      </c>
    </row>
    <row r="993" spans="1:3">
      <c r="A993">
        <v>969</v>
      </c>
      <c r="B993">
        <v>26.808429861721162</v>
      </c>
      <c r="C993">
        <v>-6.8084298617211623</v>
      </c>
    </row>
    <row r="994" spans="1:3">
      <c r="A994">
        <v>970</v>
      </c>
      <c r="B994">
        <v>34.279155339446916</v>
      </c>
      <c r="C994">
        <v>-4.2791553394469162</v>
      </c>
    </row>
    <row r="995" spans="1:3">
      <c r="A995">
        <v>971</v>
      </c>
      <c r="B995">
        <v>26.808429861721162</v>
      </c>
      <c r="C995">
        <v>8.1915701382788377</v>
      </c>
    </row>
    <row r="996" spans="1:3">
      <c r="A996">
        <v>972</v>
      </c>
      <c r="B996">
        <v>26.808429861721162</v>
      </c>
      <c r="C996">
        <v>-6.8084298617211623</v>
      </c>
    </row>
    <row r="997" spans="1:3">
      <c r="A997">
        <v>973</v>
      </c>
      <c r="B997">
        <v>26.808429861721162</v>
      </c>
      <c r="C997">
        <v>-1.8084298617211623</v>
      </c>
    </row>
    <row r="998" spans="1:3">
      <c r="A998">
        <v>974</v>
      </c>
      <c r="B998">
        <v>28.6761112311526</v>
      </c>
      <c r="C998">
        <v>-3.6761112311525999</v>
      </c>
    </row>
    <row r="999" spans="1:3">
      <c r="A999">
        <v>975</v>
      </c>
      <c r="B999">
        <v>24.940748492289721</v>
      </c>
      <c r="C999">
        <v>-9.9407484922897211</v>
      </c>
    </row>
    <row r="1000" spans="1:3">
      <c r="A1000">
        <v>976</v>
      </c>
      <c r="B1000">
        <v>18.217095562336542</v>
      </c>
      <c r="C1000">
        <v>3.7829044376634577</v>
      </c>
    </row>
    <row r="1001" spans="1:3">
      <c r="A1001">
        <v>977</v>
      </c>
      <c r="B1001">
        <v>28.6761112311526</v>
      </c>
      <c r="C1001">
        <v>6.3238887688474001</v>
      </c>
    </row>
    <row r="1002" spans="1:3">
      <c r="A1002">
        <v>978</v>
      </c>
      <c r="B1002">
        <v>21.205385753426846</v>
      </c>
      <c r="C1002">
        <v>8.794614246573154</v>
      </c>
    </row>
    <row r="1003" spans="1:3">
      <c r="A1003">
        <v>979</v>
      </c>
      <c r="B1003">
        <v>22.139226438142565</v>
      </c>
      <c r="C1003">
        <v>17.860773561857435</v>
      </c>
    </row>
    <row r="1004" spans="1:3">
      <c r="A1004">
        <v>980</v>
      </c>
      <c r="B1004">
        <v>38.94835876302551</v>
      </c>
      <c r="C1004">
        <v>-9.9483587630255101</v>
      </c>
    </row>
    <row r="1005" spans="1:3">
      <c r="A1005">
        <v>981</v>
      </c>
      <c r="B1005">
        <v>31.47763328529976</v>
      </c>
      <c r="C1005">
        <v>-6.4776332852997598</v>
      </c>
    </row>
    <row r="1006" spans="1:3">
      <c r="A1006">
        <v>982</v>
      </c>
      <c r="B1006">
        <v>19.337704383995405</v>
      </c>
      <c r="C1006">
        <v>-4.3377043839954048</v>
      </c>
    </row>
    <row r="1007" spans="1:3">
      <c r="A1007">
        <v>983</v>
      </c>
      <c r="B1007">
        <v>24.940748492289721</v>
      </c>
      <c r="C1007">
        <v>-9.9407484922897211</v>
      </c>
    </row>
    <row r="1008" spans="1:3">
      <c r="A1008">
        <v>984</v>
      </c>
      <c r="B1008">
        <v>31.47763328529976</v>
      </c>
      <c r="C1008">
        <v>-6.4776332852997598</v>
      </c>
    </row>
    <row r="1009" spans="1:3">
      <c r="A1009">
        <v>985</v>
      </c>
      <c r="B1009">
        <v>31.47763328529976</v>
      </c>
      <c r="C1009">
        <v>-6.4776332852997598</v>
      </c>
    </row>
    <row r="1010" spans="1:3">
      <c r="A1010">
        <v>986</v>
      </c>
      <c r="B1010">
        <v>28.6761112311526</v>
      </c>
      <c r="C1010">
        <v>6.3238887688474001</v>
      </c>
    </row>
    <row r="1011" spans="1:3">
      <c r="A1011">
        <v>987</v>
      </c>
      <c r="B1011">
        <v>26.808429861721162</v>
      </c>
      <c r="C1011">
        <v>-11.808429861721162</v>
      </c>
    </row>
    <row r="1012" spans="1:3">
      <c r="A1012">
        <v>988</v>
      </c>
      <c r="B1012">
        <v>34.279155339446916</v>
      </c>
      <c r="C1012">
        <v>-4.2791553394469162</v>
      </c>
    </row>
    <row r="1013" spans="1:3">
      <c r="A1013">
        <v>989</v>
      </c>
      <c r="B1013">
        <v>26.808429861721162</v>
      </c>
      <c r="C1013">
        <v>-6.8084298617211623</v>
      </c>
    </row>
    <row r="1014" spans="1:3">
      <c r="A1014">
        <v>990</v>
      </c>
      <c r="B1014">
        <v>34.279155339446916</v>
      </c>
      <c r="C1014">
        <v>0.72084466055308383</v>
      </c>
    </row>
    <row r="1015" spans="1:3">
      <c r="A1015">
        <v>991</v>
      </c>
      <c r="B1015">
        <v>24.940748492289721</v>
      </c>
      <c r="C1015">
        <v>5.9251507710278872E-2</v>
      </c>
    </row>
    <row r="1016" spans="1:3">
      <c r="A1016">
        <v>992</v>
      </c>
      <c r="B1016">
        <v>31.47763328529976</v>
      </c>
      <c r="C1016">
        <v>13.52236671470024</v>
      </c>
    </row>
    <row r="1017" spans="1:3">
      <c r="A1017">
        <v>993</v>
      </c>
      <c r="B1017">
        <v>28.6761112311526</v>
      </c>
      <c r="C1017">
        <v>6.3238887688474001</v>
      </c>
    </row>
    <row r="1018" spans="1:3">
      <c r="A1018">
        <v>994</v>
      </c>
      <c r="B1018">
        <v>34.279155339446916</v>
      </c>
      <c r="C1018">
        <v>-4.2791553394469162</v>
      </c>
    </row>
    <row r="1019" spans="1:3">
      <c r="A1019">
        <v>995</v>
      </c>
      <c r="B1019">
        <v>22.139226438142565</v>
      </c>
      <c r="C1019">
        <v>7.8607735618574353</v>
      </c>
    </row>
    <row r="1020" spans="1:3">
      <c r="A1020">
        <v>996</v>
      </c>
      <c r="B1020">
        <v>24.940748492289721</v>
      </c>
      <c r="C1020">
        <v>-4.9407484922897211</v>
      </c>
    </row>
    <row r="1021" spans="1:3">
      <c r="A1021">
        <v>997</v>
      </c>
      <c r="B1021">
        <v>38.854974694553938</v>
      </c>
      <c r="C1021">
        <v>3.1450253054460617</v>
      </c>
    </row>
    <row r="1022" spans="1:3">
      <c r="A1022">
        <v>998</v>
      </c>
      <c r="B1022">
        <v>28.6761112311526</v>
      </c>
      <c r="C1022">
        <v>1.3238887688474001</v>
      </c>
    </row>
    <row r="1023" spans="1:3">
      <c r="A1023">
        <v>999</v>
      </c>
      <c r="B1023">
        <v>36.146836708878354</v>
      </c>
      <c r="C1023">
        <v>13.853163291121646</v>
      </c>
    </row>
    <row r="1024" spans="1:3">
      <c r="A1024">
        <v>1000</v>
      </c>
      <c r="B1024">
        <v>36.146836708878354</v>
      </c>
      <c r="C1024">
        <v>-6.1468367088783538</v>
      </c>
    </row>
    <row r="1025" spans="1:3">
      <c r="A1025">
        <v>1001</v>
      </c>
      <c r="B1025">
        <v>18.217095562336542</v>
      </c>
      <c r="C1025">
        <v>3.7829044376634577</v>
      </c>
    </row>
    <row r="1026" spans="1:3">
      <c r="A1026">
        <v>1002</v>
      </c>
      <c r="B1026">
        <v>31.47763328529976</v>
      </c>
      <c r="C1026">
        <v>-11.47763328529976</v>
      </c>
    </row>
    <row r="1027" spans="1:3">
      <c r="A1027">
        <v>1003</v>
      </c>
      <c r="B1027">
        <v>24.940748492289721</v>
      </c>
      <c r="C1027">
        <v>5.9251507710278872E-2</v>
      </c>
    </row>
    <row r="1028" spans="1:3">
      <c r="A1028">
        <v>1004</v>
      </c>
      <c r="B1028">
        <v>31.47763328529976</v>
      </c>
      <c r="C1028">
        <v>-6.4776332852997598</v>
      </c>
    </row>
    <row r="1029" spans="1:3">
      <c r="A1029">
        <v>1005</v>
      </c>
      <c r="B1029">
        <v>26.808429861721162</v>
      </c>
      <c r="C1029">
        <v>8.1915701382788377</v>
      </c>
    </row>
    <row r="1030" spans="1:3">
      <c r="A1030">
        <v>1006</v>
      </c>
      <c r="B1030">
        <v>24.473828149931862</v>
      </c>
      <c r="C1030">
        <v>-8.4738281499318617</v>
      </c>
    </row>
    <row r="1031" spans="1:3">
      <c r="A1031">
        <v>1007</v>
      </c>
      <c r="B1031">
        <v>19.337704383995405</v>
      </c>
      <c r="C1031">
        <v>0.66229561600459519</v>
      </c>
    </row>
    <row r="1032" spans="1:3">
      <c r="A1032">
        <v>1008</v>
      </c>
      <c r="B1032">
        <v>36.146836708878354</v>
      </c>
      <c r="C1032">
        <v>-6.1468367088783538</v>
      </c>
    </row>
    <row r="1033" spans="1:3">
      <c r="A1033">
        <v>1009</v>
      </c>
      <c r="B1033">
        <v>26.995197998664306</v>
      </c>
      <c r="C1033">
        <v>4.8020013356939728E-3</v>
      </c>
    </row>
    <row r="1034" spans="1:3">
      <c r="A1034">
        <v>1010</v>
      </c>
      <c r="B1034">
        <v>28.6761112311526</v>
      </c>
      <c r="C1034">
        <v>16.3238887688474</v>
      </c>
    </row>
    <row r="1035" spans="1:3">
      <c r="A1035">
        <v>1011</v>
      </c>
      <c r="B1035">
        <v>35.866684503463638</v>
      </c>
      <c r="C1035">
        <v>-4.8666845034636381</v>
      </c>
    </row>
    <row r="1036" spans="1:3">
      <c r="A1036">
        <v>1012</v>
      </c>
      <c r="B1036">
        <v>28.6761112311526</v>
      </c>
      <c r="C1036">
        <v>1.3238887688474001</v>
      </c>
    </row>
    <row r="1037" spans="1:3">
      <c r="A1037">
        <v>1013</v>
      </c>
      <c r="B1037">
        <v>26.808429861721162</v>
      </c>
      <c r="C1037">
        <v>-11.808429861721162</v>
      </c>
    </row>
    <row r="1038" spans="1:3">
      <c r="A1038">
        <v>1014</v>
      </c>
      <c r="B1038">
        <v>26.808429861721162</v>
      </c>
      <c r="C1038">
        <v>-6.8084298617211623</v>
      </c>
    </row>
    <row r="1039" spans="1:3">
      <c r="A1039">
        <v>1015</v>
      </c>
      <c r="B1039">
        <v>26.808429861721162</v>
      </c>
      <c r="C1039">
        <v>-6.8084298617211623</v>
      </c>
    </row>
    <row r="1040" spans="1:3">
      <c r="A1040">
        <v>1016</v>
      </c>
      <c r="B1040">
        <v>28.6761112311526</v>
      </c>
      <c r="C1040">
        <v>-13.6761112311526</v>
      </c>
    </row>
    <row r="1041" spans="1:3">
      <c r="A1041">
        <v>1017</v>
      </c>
      <c r="B1041">
        <v>20.271545068711127</v>
      </c>
      <c r="C1041">
        <v>9.7284549312888728</v>
      </c>
    </row>
    <row r="1042" spans="1:3">
      <c r="A1042">
        <v>1018</v>
      </c>
      <c r="B1042">
        <v>28.6761112311526</v>
      </c>
      <c r="C1042">
        <v>6.3238887688474001</v>
      </c>
    </row>
    <row r="1043" spans="1:3">
      <c r="A1043">
        <v>1019</v>
      </c>
      <c r="B1043">
        <v>24.940748492289721</v>
      </c>
      <c r="C1043">
        <v>-4.9407484922897211</v>
      </c>
    </row>
    <row r="1044" spans="1:3">
      <c r="A1044">
        <v>1020</v>
      </c>
      <c r="B1044">
        <v>24.940748492289721</v>
      </c>
      <c r="C1044">
        <v>-4.9407484922897211</v>
      </c>
    </row>
    <row r="1045" spans="1:3">
      <c r="A1045">
        <v>1021</v>
      </c>
      <c r="B1045">
        <v>28.6761112311526</v>
      </c>
      <c r="C1045">
        <v>6.3238887688474001</v>
      </c>
    </row>
    <row r="1046" spans="1:3">
      <c r="A1046">
        <v>1022</v>
      </c>
      <c r="B1046">
        <v>26.808429861721162</v>
      </c>
      <c r="C1046">
        <v>8.1915701382788377</v>
      </c>
    </row>
    <row r="1047" spans="1:3">
      <c r="A1047">
        <v>1023</v>
      </c>
      <c r="B1047">
        <v>24.940748492289721</v>
      </c>
      <c r="C1047">
        <v>5.9251507710278872E-2</v>
      </c>
    </row>
    <row r="1048" spans="1:3">
      <c r="A1048">
        <v>1024</v>
      </c>
      <c r="B1048">
        <v>36.146836708878354</v>
      </c>
      <c r="C1048">
        <v>8.8531632911216462</v>
      </c>
    </row>
    <row r="1049" spans="1:3">
      <c r="A1049">
        <v>1025</v>
      </c>
      <c r="B1049">
        <v>36.146836708878354</v>
      </c>
      <c r="C1049">
        <v>13.853163291121646</v>
      </c>
    </row>
    <row r="1050" spans="1:3">
      <c r="A1050">
        <v>1026</v>
      </c>
      <c r="B1050">
        <v>30.730560737527181</v>
      </c>
      <c r="C1050">
        <v>-1.7305607375271812</v>
      </c>
    </row>
    <row r="1051" spans="1:3">
      <c r="A1051">
        <v>1027</v>
      </c>
      <c r="B1051">
        <v>31.47763328529976</v>
      </c>
      <c r="C1051">
        <v>-6.4776332852997598</v>
      </c>
    </row>
    <row r="1052" spans="1:3">
      <c r="A1052">
        <v>1028</v>
      </c>
      <c r="B1052">
        <v>22.139226438142565</v>
      </c>
      <c r="C1052">
        <v>-2.1392264381425647</v>
      </c>
    </row>
    <row r="1053" spans="1:3">
      <c r="A1053">
        <v>1029</v>
      </c>
      <c r="B1053">
        <v>28.6761112311526</v>
      </c>
      <c r="C1053">
        <v>11.3238887688474</v>
      </c>
    </row>
    <row r="1054" spans="1:3">
      <c r="A1054">
        <v>1030</v>
      </c>
      <c r="B1054">
        <v>28.6761112311526</v>
      </c>
      <c r="C1054">
        <v>-3.6761112311525999</v>
      </c>
    </row>
    <row r="1055" spans="1:3">
      <c r="A1055">
        <v>1031</v>
      </c>
      <c r="B1055">
        <v>36.146836708878354</v>
      </c>
      <c r="C1055">
        <v>13.853163291121646</v>
      </c>
    </row>
    <row r="1056" spans="1:3">
      <c r="A1056">
        <v>1032</v>
      </c>
      <c r="B1056">
        <v>28.6761112311526</v>
      </c>
      <c r="C1056">
        <v>-8.6761112311525999</v>
      </c>
    </row>
    <row r="1057" spans="1:3">
      <c r="A1057">
        <v>1033</v>
      </c>
      <c r="B1057">
        <v>22.139226438142565</v>
      </c>
      <c r="C1057">
        <v>-2.1392264381425647</v>
      </c>
    </row>
    <row r="1058" spans="1:3">
      <c r="A1058">
        <v>1034</v>
      </c>
      <c r="B1058">
        <v>31.47763328529976</v>
      </c>
      <c r="C1058">
        <v>-11.47763328529976</v>
      </c>
    </row>
    <row r="1059" spans="1:3">
      <c r="A1059">
        <v>1035</v>
      </c>
      <c r="B1059">
        <v>36.146836708878354</v>
      </c>
      <c r="C1059">
        <v>8.8531632911216462</v>
      </c>
    </row>
    <row r="1060" spans="1:3">
      <c r="A1060">
        <v>1036</v>
      </c>
      <c r="B1060">
        <v>22.139226438142565</v>
      </c>
      <c r="C1060">
        <v>-2.1392264381425647</v>
      </c>
    </row>
    <row r="1061" spans="1:3">
      <c r="A1061">
        <v>1037</v>
      </c>
      <c r="B1061">
        <v>39.321895036911798</v>
      </c>
      <c r="C1061">
        <v>-3.3218950369117977</v>
      </c>
    </row>
    <row r="1062" spans="1:3">
      <c r="A1062">
        <v>1038</v>
      </c>
      <c r="B1062">
        <v>31.47763328529976</v>
      </c>
      <c r="C1062">
        <v>13.52236671470024</v>
      </c>
    </row>
    <row r="1063" spans="1:3">
      <c r="A1063">
        <v>1039</v>
      </c>
      <c r="B1063">
        <v>36.146836708878354</v>
      </c>
      <c r="C1063">
        <v>13.853163291121646</v>
      </c>
    </row>
    <row r="1064" spans="1:3">
      <c r="A1064">
        <v>1040</v>
      </c>
      <c r="B1064">
        <v>24.940748492289721</v>
      </c>
      <c r="C1064">
        <v>-9.9407484922897211</v>
      </c>
    </row>
    <row r="1065" spans="1:3">
      <c r="A1065">
        <v>1041</v>
      </c>
      <c r="B1065">
        <v>22.139226438142565</v>
      </c>
      <c r="C1065">
        <v>-2.1392264381425647</v>
      </c>
    </row>
    <row r="1066" spans="1:3">
      <c r="A1066">
        <v>1042</v>
      </c>
      <c r="B1066">
        <v>26.808429861721162</v>
      </c>
      <c r="C1066">
        <v>13.191570138278838</v>
      </c>
    </row>
    <row r="1067" spans="1:3">
      <c r="A1067">
        <v>1043</v>
      </c>
      <c r="B1067">
        <v>22.139226438142565</v>
      </c>
      <c r="C1067">
        <v>-2.1392264381425647</v>
      </c>
    </row>
    <row r="1068" spans="1:3">
      <c r="A1068">
        <v>1044</v>
      </c>
      <c r="B1068">
        <v>26.808429861721162</v>
      </c>
      <c r="C1068">
        <v>-1.8084298617211623</v>
      </c>
    </row>
    <row r="1069" spans="1:3">
      <c r="A1069">
        <v>1045</v>
      </c>
      <c r="B1069">
        <v>26.808429861721162</v>
      </c>
      <c r="C1069">
        <v>-1.8084298617211623</v>
      </c>
    </row>
    <row r="1070" spans="1:3">
      <c r="A1070">
        <v>1046</v>
      </c>
      <c r="B1070">
        <v>24.940748492289721</v>
      </c>
      <c r="C1070">
        <v>-4.9407484922897211</v>
      </c>
    </row>
    <row r="1071" spans="1:3">
      <c r="A1071">
        <v>1047</v>
      </c>
      <c r="B1071">
        <v>39.135126899968654</v>
      </c>
      <c r="C1071">
        <v>-16.135126899968654</v>
      </c>
    </row>
    <row r="1072" spans="1:3">
      <c r="A1072">
        <v>1048</v>
      </c>
      <c r="B1072">
        <v>26.808429861721162</v>
      </c>
      <c r="C1072">
        <v>13.191570138278838</v>
      </c>
    </row>
    <row r="1073" spans="1:3">
      <c r="A1073">
        <v>1049</v>
      </c>
      <c r="B1073">
        <v>28.6761112311526</v>
      </c>
      <c r="C1073">
        <v>11.3238887688474</v>
      </c>
    </row>
    <row r="1074" spans="1:3">
      <c r="A1074">
        <v>1050</v>
      </c>
      <c r="B1074">
        <v>28.6761112311526</v>
      </c>
      <c r="C1074">
        <v>6.3238887688474001</v>
      </c>
    </row>
    <row r="1075" spans="1:3">
      <c r="A1075">
        <v>1051</v>
      </c>
      <c r="B1075">
        <v>26.808429861721162</v>
      </c>
      <c r="C1075">
        <v>-11.808429861721162</v>
      </c>
    </row>
    <row r="1076" spans="1:3">
      <c r="A1076">
        <v>1052</v>
      </c>
      <c r="B1076">
        <v>36.146836708878354</v>
      </c>
      <c r="C1076">
        <v>3.8531632911216462</v>
      </c>
    </row>
    <row r="1077" spans="1:3">
      <c r="A1077">
        <v>1053</v>
      </c>
      <c r="B1077">
        <v>31.47763328529976</v>
      </c>
      <c r="C1077">
        <v>-6.4776332852997598</v>
      </c>
    </row>
    <row r="1078" spans="1:3">
      <c r="A1078">
        <v>1054</v>
      </c>
      <c r="B1078">
        <v>19.337704383995405</v>
      </c>
      <c r="C1078">
        <v>-4.3377043839954048</v>
      </c>
    </row>
    <row r="1079" spans="1:3">
      <c r="A1079">
        <v>1055</v>
      </c>
      <c r="B1079">
        <v>24.473828149931862</v>
      </c>
      <c r="C1079">
        <v>-8.4738281499318617</v>
      </c>
    </row>
    <row r="1080" spans="1:3">
      <c r="A1080">
        <v>1056</v>
      </c>
      <c r="B1080">
        <v>28.6761112311526</v>
      </c>
      <c r="C1080">
        <v>-3.6761112311525999</v>
      </c>
    </row>
    <row r="1081" spans="1:3">
      <c r="A1081">
        <v>1057</v>
      </c>
      <c r="B1081">
        <v>34.279155339446916</v>
      </c>
      <c r="C1081">
        <v>0.72084466055308383</v>
      </c>
    </row>
    <row r="1082" spans="1:3">
      <c r="A1082">
        <v>1058</v>
      </c>
      <c r="B1082">
        <v>36.146836708878354</v>
      </c>
      <c r="C1082">
        <v>3.8531632911216462</v>
      </c>
    </row>
    <row r="1083" spans="1:3">
      <c r="A1083">
        <v>1059</v>
      </c>
      <c r="B1083">
        <v>26.808429861721162</v>
      </c>
      <c r="C1083">
        <v>-1.8084298617211623</v>
      </c>
    </row>
    <row r="1084" spans="1:3">
      <c r="A1084">
        <v>1060</v>
      </c>
      <c r="B1084">
        <v>24.473828149931862</v>
      </c>
      <c r="C1084">
        <v>-8.4738281499318617</v>
      </c>
    </row>
    <row r="1085" spans="1:3">
      <c r="A1085">
        <v>1061</v>
      </c>
      <c r="B1085">
        <v>36.146836708878354</v>
      </c>
      <c r="C1085">
        <v>-1.1468367088783538</v>
      </c>
    </row>
    <row r="1086" spans="1:3">
      <c r="A1086">
        <v>1062</v>
      </c>
      <c r="B1086">
        <v>22.139226438142565</v>
      </c>
      <c r="C1086">
        <v>2.8607735618574353</v>
      </c>
    </row>
    <row r="1087" spans="1:3">
      <c r="A1087">
        <v>1063</v>
      </c>
      <c r="B1087">
        <v>39.321895036911798</v>
      </c>
      <c r="C1087">
        <v>-3.3218950369117977</v>
      </c>
    </row>
    <row r="1088" spans="1:3">
      <c r="A1088">
        <v>1064</v>
      </c>
      <c r="B1088">
        <v>36.146836708878354</v>
      </c>
      <c r="C1088">
        <v>-11.146836708878354</v>
      </c>
    </row>
    <row r="1089" spans="1:3">
      <c r="A1089">
        <v>1065</v>
      </c>
      <c r="B1089">
        <v>24.940748492289721</v>
      </c>
      <c r="C1089">
        <v>-4.9407484922897211</v>
      </c>
    </row>
    <row r="1090" spans="1:3">
      <c r="A1090">
        <v>1066</v>
      </c>
      <c r="B1090">
        <v>26.808429861721162</v>
      </c>
      <c r="C1090">
        <v>-11.808429861721162</v>
      </c>
    </row>
    <row r="1091" spans="1:3">
      <c r="A1091">
        <v>1067</v>
      </c>
      <c r="B1091">
        <v>19.337704383995405</v>
      </c>
      <c r="C1091">
        <v>-4.3377043839954048</v>
      </c>
    </row>
    <row r="1092" spans="1:3">
      <c r="A1092">
        <v>1068</v>
      </c>
      <c r="B1092">
        <v>24.940748492289721</v>
      </c>
      <c r="C1092">
        <v>-9.9407484922897211</v>
      </c>
    </row>
    <row r="1093" spans="1:3">
      <c r="A1093">
        <v>1069</v>
      </c>
      <c r="B1093">
        <v>23.166451191329855</v>
      </c>
      <c r="C1093">
        <v>-0.16645119132985542</v>
      </c>
    </row>
    <row r="1094" spans="1:3">
      <c r="A1094">
        <v>1070</v>
      </c>
      <c r="B1094">
        <v>24.473828149931862</v>
      </c>
      <c r="C1094">
        <v>-8.4738281499318617</v>
      </c>
    </row>
    <row r="1095" spans="1:3">
      <c r="A1095">
        <v>1071</v>
      </c>
      <c r="B1095">
        <v>36.146836708878354</v>
      </c>
      <c r="C1095">
        <v>13.853163291121646</v>
      </c>
    </row>
    <row r="1096" spans="1:3">
      <c r="A1096">
        <v>1072</v>
      </c>
      <c r="B1096">
        <v>34.279155339446916</v>
      </c>
      <c r="C1096">
        <v>-4.2791553394469162</v>
      </c>
    </row>
    <row r="1097" spans="1:3">
      <c r="A1097">
        <v>1073</v>
      </c>
      <c r="B1097">
        <v>24.940748492289721</v>
      </c>
      <c r="C1097">
        <v>-4.9407484922897211</v>
      </c>
    </row>
    <row r="1098" spans="1:3">
      <c r="A1098">
        <v>1074</v>
      </c>
      <c r="B1098">
        <v>19.337704383995405</v>
      </c>
      <c r="C1098">
        <v>-4.3377043839954048</v>
      </c>
    </row>
    <row r="1099" spans="1:3">
      <c r="A1099">
        <v>1075</v>
      </c>
      <c r="B1099">
        <v>31.47763328529976</v>
      </c>
      <c r="C1099">
        <v>-16.47763328529976</v>
      </c>
    </row>
    <row r="1100" spans="1:3">
      <c r="A1100">
        <v>1076</v>
      </c>
      <c r="B1100">
        <v>31.47763328529976</v>
      </c>
      <c r="C1100">
        <v>-6.4776332852997598</v>
      </c>
    </row>
    <row r="1101" spans="1:3">
      <c r="A1101">
        <v>1077</v>
      </c>
      <c r="B1101">
        <v>19.337704383995405</v>
      </c>
      <c r="C1101">
        <v>-4.3377043839954048</v>
      </c>
    </row>
    <row r="1102" spans="1:3">
      <c r="A1102">
        <v>1078</v>
      </c>
      <c r="B1102">
        <v>19.337704383995405</v>
      </c>
      <c r="C1102">
        <v>0.66229561600459519</v>
      </c>
    </row>
    <row r="1103" spans="1:3">
      <c r="A1103">
        <v>1079</v>
      </c>
      <c r="B1103">
        <v>19.337704383995405</v>
      </c>
      <c r="C1103">
        <v>-4.3377043839954048</v>
      </c>
    </row>
    <row r="1104" spans="1:3">
      <c r="A1104">
        <v>1080</v>
      </c>
      <c r="B1104">
        <v>18.217095562336542</v>
      </c>
      <c r="C1104">
        <v>3.7829044376634577</v>
      </c>
    </row>
    <row r="1105" spans="1:3">
      <c r="A1105">
        <v>1081</v>
      </c>
      <c r="B1105">
        <v>22.139226438142565</v>
      </c>
      <c r="C1105">
        <v>11.860773561857435</v>
      </c>
    </row>
    <row r="1106" spans="1:3">
      <c r="A1106">
        <v>1082</v>
      </c>
      <c r="B1106">
        <v>24.940748492289721</v>
      </c>
      <c r="C1106">
        <v>-4.9407484922897211</v>
      </c>
    </row>
    <row r="1107" spans="1:3">
      <c r="A1107">
        <v>1083</v>
      </c>
      <c r="B1107">
        <v>31.47763328529976</v>
      </c>
      <c r="C1107">
        <v>13.52236671470024</v>
      </c>
    </row>
    <row r="1108" spans="1:3">
      <c r="A1108">
        <v>1084</v>
      </c>
      <c r="B1108">
        <v>22.139226438142565</v>
      </c>
      <c r="C1108">
        <v>17.860773561857435</v>
      </c>
    </row>
    <row r="1109" spans="1:3">
      <c r="A1109">
        <v>1085</v>
      </c>
      <c r="B1109">
        <v>36.146836708878354</v>
      </c>
      <c r="C1109">
        <v>-11.146836708878354</v>
      </c>
    </row>
    <row r="1110" spans="1:3">
      <c r="A1110">
        <v>1086</v>
      </c>
      <c r="B1110">
        <v>24.006907807574002</v>
      </c>
      <c r="C1110">
        <v>15.993092192425998</v>
      </c>
    </row>
    <row r="1111" spans="1:3">
      <c r="A1111">
        <v>1087</v>
      </c>
      <c r="B1111">
        <v>22.139226438142565</v>
      </c>
      <c r="C1111">
        <v>2.8607735618574353</v>
      </c>
    </row>
    <row r="1112" spans="1:3">
      <c r="A1112">
        <v>1088</v>
      </c>
      <c r="B1112">
        <v>18.217095562336542</v>
      </c>
      <c r="C1112">
        <v>3.7829044376634577</v>
      </c>
    </row>
    <row r="1113" spans="1:3">
      <c r="A1113">
        <v>1089</v>
      </c>
      <c r="B1113">
        <v>31.47763328529976</v>
      </c>
      <c r="C1113">
        <v>3.5223667147002402</v>
      </c>
    </row>
    <row r="1114" spans="1:3">
      <c r="A1114">
        <v>1090</v>
      </c>
      <c r="B1114">
        <v>22.139226438142565</v>
      </c>
      <c r="C1114">
        <v>-2.1392264381425647</v>
      </c>
    </row>
    <row r="1115" spans="1:3">
      <c r="A1115">
        <v>1091</v>
      </c>
      <c r="B1115">
        <v>22.139226438142565</v>
      </c>
      <c r="C1115">
        <v>2.8607735618574353</v>
      </c>
    </row>
    <row r="1116" spans="1:3">
      <c r="A1116">
        <v>1092</v>
      </c>
      <c r="B1116">
        <v>26.995197998664306</v>
      </c>
      <c r="C1116">
        <v>4.8020013356939728E-3</v>
      </c>
    </row>
    <row r="1117" spans="1:3">
      <c r="A1117">
        <v>1093</v>
      </c>
      <c r="B1117">
        <v>38.94835876302551</v>
      </c>
      <c r="C1117">
        <v>-9.9483587630255101</v>
      </c>
    </row>
    <row r="1118" spans="1:3">
      <c r="A1118">
        <v>1094</v>
      </c>
      <c r="B1118">
        <v>36.146836708878354</v>
      </c>
      <c r="C1118">
        <v>-6.1468367088783538</v>
      </c>
    </row>
    <row r="1119" spans="1:3">
      <c r="A1119">
        <v>1095</v>
      </c>
      <c r="B1119">
        <v>22.139226438142565</v>
      </c>
      <c r="C1119">
        <v>-2.1392264381425647</v>
      </c>
    </row>
    <row r="1120" spans="1:3">
      <c r="A1120">
        <v>1096</v>
      </c>
      <c r="B1120">
        <v>25.874589177005443</v>
      </c>
      <c r="C1120">
        <v>1.1254108229945565</v>
      </c>
    </row>
    <row r="1121" spans="1:3">
      <c r="A1121">
        <v>1097</v>
      </c>
      <c r="B1121">
        <v>19.337704383995405</v>
      </c>
      <c r="C1121">
        <v>0.66229561600459519</v>
      </c>
    </row>
    <row r="1122" spans="1:3">
      <c r="A1122">
        <v>1098</v>
      </c>
      <c r="B1122">
        <v>26.808429861721162</v>
      </c>
      <c r="C1122">
        <v>-6.8084298617211623</v>
      </c>
    </row>
    <row r="1123" spans="1:3">
      <c r="A1123">
        <v>1099</v>
      </c>
      <c r="B1123">
        <v>21.205385753426846</v>
      </c>
      <c r="C1123">
        <v>-1.205385753426846</v>
      </c>
    </row>
    <row r="1124" spans="1:3">
      <c r="A1124">
        <v>1100</v>
      </c>
      <c r="B1124">
        <v>40.068967584684373</v>
      </c>
      <c r="C1124">
        <v>-8.0689675846843727</v>
      </c>
    </row>
    <row r="1125" spans="1:3">
      <c r="A1125">
        <v>1101</v>
      </c>
      <c r="B1125">
        <v>26.808429861721162</v>
      </c>
      <c r="C1125">
        <v>-6.8084298617211623</v>
      </c>
    </row>
    <row r="1126" spans="1:3">
      <c r="A1126">
        <v>1102</v>
      </c>
      <c r="B1126">
        <v>44.644786939791402</v>
      </c>
      <c r="C1126">
        <v>-12.644786939791402</v>
      </c>
    </row>
    <row r="1127" spans="1:3">
      <c r="A1127">
        <v>1103</v>
      </c>
      <c r="B1127">
        <v>19.337704383995405</v>
      </c>
      <c r="C1127">
        <v>0.66229561600459519</v>
      </c>
    </row>
    <row r="1128" spans="1:3">
      <c r="A1128">
        <v>1104</v>
      </c>
      <c r="B1128">
        <v>31.47763328529976</v>
      </c>
      <c r="C1128">
        <v>13.52236671470024</v>
      </c>
    </row>
    <row r="1129" spans="1:3">
      <c r="A1129">
        <v>1105</v>
      </c>
      <c r="B1129">
        <v>26.808429861721162</v>
      </c>
      <c r="C1129">
        <v>13.191570138278838</v>
      </c>
    </row>
    <row r="1130" spans="1:3">
      <c r="A1130">
        <v>1106</v>
      </c>
      <c r="B1130">
        <v>26.995197998664306</v>
      </c>
      <c r="C1130">
        <v>4.8020013356939728E-3</v>
      </c>
    </row>
    <row r="1131" spans="1:3">
      <c r="A1131">
        <v>1107</v>
      </c>
      <c r="B1131">
        <v>31.47763328529976</v>
      </c>
      <c r="C1131">
        <v>-6.4776332852997598</v>
      </c>
    </row>
    <row r="1132" spans="1:3">
      <c r="A1132">
        <v>1108</v>
      </c>
      <c r="B1132">
        <v>26.808429861721162</v>
      </c>
      <c r="C1132">
        <v>-11.808429861721162</v>
      </c>
    </row>
    <row r="1133" spans="1:3">
      <c r="A1133">
        <v>1109</v>
      </c>
      <c r="B1133">
        <v>40.816040132456955</v>
      </c>
      <c r="C1133">
        <v>-10.816040132456955</v>
      </c>
    </row>
    <row r="1134" spans="1:3">
      <c r="A1134">
        <v>1110</v>
      </c>
      <c r="B1134">
        <v>39.321895036911798</v>
      </c>
      <c r="C1134">
        <v>-3.3218950369117977</v>
      </c>
    </row>
    <row r="1135" spans="1:3">
      <c r="A1135">
        <v>1111</v>
      </c>
      <c r="B1135">
        <v>22.139226438142565</v>
      </c>
      <c r="C1135">
        <v>17.860773561857435</v>
      </c>
    </row>
    <row r="1136" spans="1:3">
      <c r="A1136">
        <v>1112</v>
      </c>
      <c r="B1136">
        <v>40.816040132456955</v>
      </c>
      <c r="C1136">
        <v>-10.816040132456955</v>
      </c>
    </row>
    <row r="1137" spans="1:3">
      <c r="A1137">
        <v>1113</v>
      </c>
      <c r="B1137">
        <v>39.321895036911798</v>
      </c>
      <c r="C1137">
        <v>-3.3218950369117977</v>
      </c>
    </row>
    <row r="1138" spans="1:3">
      <c r="A1138">
        <v>1114</v>
      </c>
      <c r="B1138">
        <v>24.940748492289721</v>
      </c>
      <c r="C1138">
        <v>-9.9407484922897211</v>
      </c>
    </row>
    <row r="1139" spans="1:3">
      <c r="A1139">
        <v>1115</v>
      </c>
      <c r="B1139">
        <v>24.940748492289721</v>
      </c>
      <c r="C1139">
        <v>-9.9407484922897211</v>
      </c>
    </row>
    <row r="1140" spans="1:3">
      <c r="A1140">
        <v>1116</v>
      </c>
      <c r="B1140">
        <v>24.940748492289721</v>
      </c>
      <c r="C1140">
        <v>-9.9407484922897211</v>
      </c>
    </row>
    <row r="1141" spans="1:3">
      <c r="A1141">
        <v>1117</v>
      </c>
      <c r="B1141">
        <v>38.854974694553938</v>
      </c>
      <c r="C1141">
        <v>3.1450253054460617</v>
      </c>
    </row>
    <row r="1142" spans="1:3">
      <c r="A1142">
        <v>1118</v>
      </c>
      <c r="B1142">
        <v>28.6761112311526</v>
      </c>
      <c r="C1142">
        <v>-3.6761112311525999</v>
      </c>
    </row>
    <row r="1143" spans="1:3">
      <c r="A1143">
        <v>1119</v>
      </c>
      <c r="B1143">
        <v>36.146836708878354</v>
      </c>
      <c r="C1143">
        <v>8.8531632911216462</v>
      </c>
    </row>
    <row r="1144" spans="1:3">
      <c r="A1144">
        <v>1120</v>
      </c>
      <c r="B1144">
        <v>19.337704383995405</v>
      </c>
      <c r="C1144">
        <v>0.66229561600459519</v>
      </c>
    </row>
    <row r="1145" spans="1:3">
      <c r="A1145">
        <v>1121</v>
      </c>
      <c r="B1145">
        <v>19.337704383995405</v>
      </c>
      <c r="C1145">
        <v>-4.3377043839954048</v>
      </c>
    </row>
    <row r="1146" spans="1:3">
      <c r="A1146">
        <v>1122</v>
      </c>
      <c r="B1146">
        <v>22.139226438142565</v>
      </c>
      <c r="C1146">
        <v>-2.1392264381425647</v>
      </c>
    </row>
    <row r="1147" spans="1:3">
      <c r="A1147">
        <v>1123</v>
      </c>
      <c r="B1147">
        <v>26.808429861721162</v>
      </c>
      <c r="C1147">
        <v>3.1915701382788377</v>
      </c>
    </row>
    <row r="1148" spans="1:3">
      <c r="A1148">
        <v>1124</v>
      </c>
      <c r="B1148">
        <v>36.146836708878354</v>
      </c>
      <c r="C1148">
        <v>-6.1468367088783538</v>
      </c>
    </row>
    <row r="1149" spans="1:3">
      <c r="A1149">
        <v>1125</v>
      </c>
      <c r="B1149">
        <v>38.94835876302551</v>
      </c>
      <c r="C1149">
        <v>-9.9483587630255101</v>
      </c>
    </row>
    <row r="1150" spans="1:3">
      <c r="A1150">
        <v>1126</v>
      </c>
      <c r="B1150">
        <v>26.808429861721162</v>
      </c>
      <c r="C1150">
        <v>-6.8084298617211623</v>
      </c>
    </row>
    <row r="1151" spans="1:3">
      <c r="A1151">
        <v>1127</v>
      </c>
      <c r="B1151">
        <v>28.6761112311526</v>
      </c>
      <c r="C1151">
        <v>-3.6761112311525999</v>
      </c>
    </row>
    <row r="1152" spans="1:3">
      <c r="A1152">
        <v>1128</v>
      </c>
      <c r="B1152">
        <v>24.940748492289721</v>
      </c>
      <c r="C1152">
        <v>-4.9407484922897211</v>
      </c>
    </row>
    <row r="1153" spans="1:3">
      <c r="A1153">
        <v>1129</v>
      </c>
      <c r="B1153">
        <v>31.47763328529976</v>
      </c>
      <c r="C1153">
        <v>3.5223667147002402</v>
      </c>
    </row>
    <row r="1154" spans="1:3">
      <c r="A1154">
        <v>1130</v>
      </c>
      <c r="B1154">
        <v>26.808429861721162</v>
      </c>
      <c r="C1154">
        <v>-6.8084298617211623</v>
      </c>
    </row>
    <row r="1155" spans="1:3">
      <c r="A1155">
        <v>1131</v>
      </c>
      <c r="B1155">
        <v>28.6761112311526</v>
      </c>
      <c r="C1155">
        <v>-3.6761112311525999</v>
      </c>
    </row>
    <row r="1156" spans="1:3">
      <c r="A1156">
        <v>1132</v>
      </c>
      <c r="B1156">
        <v>28.6761112311526</v>
      </c>
      <c r="C1156">
        <v>1.3238887688474001</v>
      </c>
    </row>
    <row r="1157" spans="1:3">
      <c r="A1157">
        <v>1133</v>
      </c>
      <c r="B1157">
        <v>26.808429861721162</v>
      </c>
      <c r="C1157">
        <v>13.191570138278838</v>
      </c>
    </row>
    <row r="1158" spans="1:3">
      <c r="A1158">
        <v>1134</v>
      </c>
      <c r="B1158">
        <v>31.47763328529976</v>
      </c>
      <c r="C1158">
        <v>8.5223667147002402</v>
      </c>
    </row>
    <row r="1159" spans="1:3">
      <c r="A1159">
        <v>1135</v>
      </c>
      <c r="B1159">
        <v>22.139226438142565</v>
      </c>
      <c r="C1159">
        <v>-12.139226438142565</v>
      </c>
    </row>
    <row r="1160" spans="1:3">
      <c r="A1160">
        <v>1136</v>
      </c>
      <c r="B1160">
        <v>19.337704383995405</v>
      </c>
      <c r="C1160">
        <v>0.66229561600459519</v>
      </c>
    </row>
    <row r="1161" spans="1:3">
      <c r="A1161">
        <v>1137</v>
      </c>
      <c r="B1161">
        <v>19.337704383995405</v>
      </c>
      <c r="C1161">
        <v>-4.3377043839954048</v>
      </c>
    </row>
    <row r="1162" spans="1:3">
      <c r="A1162">
        <v>1138</v>
      </c>
      <c r="B1162">
        <v>22.139226438142565</v>
      </c>
      <c r="C1162">
        <v>-12.139226438142565</v>
      </c>
    </row>
    <row r="1163" spans="1:3">
      <c r="A1163">
        <v>1139</v>
      </c>
      <c r="B1163">
        <v>22.139226438142565</v>
      </c>
      <c r="C1163">
        <v>-12.139226438142565</v>
      </c>
    </row>
    <row r="1164" spans="1:3">
      <c r="A1164">
        <v>1140</v>
      </c>
      <c r="B1164">
        <v>19.337704383995405</v>
      </c>
      <c r="C1164">
        <v>-4.3377043839954048</v>
      </c>
    </row>
    <row r="1165" spans="1:3">
      <c r="A1165">
        <v>1141</v>
      </c>
      <c r="B1165">
        <v>24.006907807574002</v>
      </c>
      <c r="C1165">
        <v>15.993092192425998</v>
      </c>
    </row>
    <row r="1166" spans="1:3">
      <c r="A1166">
        <v>1142</v>
      </c>
      <c r="B1166">
        <v>24.940748492289721</v>
      </c>
      <c r="C1166">
        <v>-4.9407484922897211</v>
      </c>
    </row>
    <row r="1167" spans="1:3">
      <c r="A1167">
        <v>1143</v>
      </c>
      <c r="B1167">
        <v>26.808429861721162</v>
      </c>
      <c r="C1167">
        <v>13.191570138278838</v>
      </c>
    </row>
    <row r="1168" spans="1:3">
      <c r="A1168">
        <v>1144</v>
      </c>
      <c r="B1168">
        <v>28.6761112311526</v>
      </c>
      <c r="C1168">
        <v>11.3238887688474</v>
      </c>
    </row>
    <row r="1169" spans="1:3">
      <c r="A1169">
        <v>1145</v>
      </c>
      <c r="B1169">
        <v>24.940748492289721</v>
      </c>
      <c r="C1169">
        <v>5.9251507710278872E-2</v>
      </c>
    </row>
    <row r="1170" spans="1:3">
      <c r="A1170">
        <v>1146</v>
      </c>
      <c r="B1170">
        <v>40.816040132456955</v>
      </c>
      <c r="C1170">
        <v>-10.816040132456955</v>
      </c>
    </row>
    <row r="1171" spans="1:3">
      <c r="A1171">
        <v>1147</v>
      </c>
      <c r="B1171">
        <v>24.940748492289721</v>
      </c>
      <c r="C1171">
        <v>-9.9407484922897211</v>
      </c>
    </row>
    <row r="1172" spans="1:3">
      <c r="A1172">
        <v>1148</v>
      </c>
      <c r="B1172">
        <v>34.279155339446916</v>
      </c>
      <c r="C1172">
        <v>-4.2791553394469162</v>
      </c>
    </row>
    <row r="1173" spans="1:3">
      <c r="A1173">
        <v>1149</v>
      </c>
      <c r="B1173">
        <v>28.6761112311526</v>
      </c>
      <c r="C1173">
        <v>11.3238887688474</v>
      </c>
    </row>
    <row r="1174" spans="1:3">
      <c r="A1174">
        <v>1150</v>
      </c>
      <c r="B1174">
        <v>31.47763328529976</v>
      </c>
      <c r="C1174">
        <v>-6.4776332852997598</v>
      </c>
    </row>
    <row r="1175" spans="1:3">
      <c r="A1175">
        <v>1151</v>
      </c>
      <c r="B1175">
        <v>19.337704383995405</v>
      </c>
      <c r="C1175">
        <v>0.66229561600459519</v>
      </c>
    </row>
    <row r="1176" spans="1:3">
      <c r="A1176">
        <v>1152</v>
      </c>
      <c r="B1176">
        <v>19.337704383995405</v>
      </c>
      <c r="C1176">
        <v>-9.3377043839954048</v>
      </c>
    </row>
    <row r="1177" spans="1:3">
      <c r="A1177">
        <v>1153</v>
      </c>
      <c r="B1177">
        <v>27.742270546436881</v>
      </c>
      <c r="C1177">
        <v>7.2577294535631189</v>
      </c>
    </row>
    <row r="1178" spans="1:3">
      <c r="A1178">
        <v>1154</v>
      </c>
      <c r="B1178">
        <v>19.337704383995405</v>
      </c>
      <c r="C1178">
        <v>-4.3377043839954048</v>
      </c>
    </row>
    <row r="1179" spans="1:3">
      <c r="A1179">
        <v>1155</v>
      </c>
      <c r="B1179">
        <v>24.940748492289721</v>
      </c>
      <c r="C1179">
        <v>-4.9407484922897211</v>
      </c>
    </row>
    <row r="1180" spans="1:3">
      <c r="A1180">
        <v>1156</v>
      </c>
      <c r="B1180">
        <v>36.146836708878354</v>
      </c>
      <c r="C1180">
        <v>-11.146836708878354</v>
      </c>
    </row>
    <row r="1181" spans="1:3">
      <c r="A1181">
        <v>1157</v>
      </c>
      <c r="B1181">
        <v>24.940748492289721</v>
      </c>
      <c r="C1181">
        <v>-4.9407484922897211</v>
      </c>
    </row>
    <row r="1182" spans="1:3">
      <c r="A1182">
        <v>1158</v>
      </c>
      <c r="B1182">
        <v>31.47763328529976</v>
      </c>
      <c r="C1182">
        <v>13.52236671470024</v>
      </c>
    </row>
    <row r="1183" spans="1:3">
      <c r="A1183">
        <v>1159</v>
      </c>
      <c r="B1183">
        <v>36.146836708878354</v>
      </c>
      <c r="C1183">
        <v>3.8531632911216462</v>
      </c>
    </row>
    <row r="1184" spans="1:3">
      <c r="A1184">
        <v>1160</v>
      </c>
      <c r="B1184">
        <v>22.139226438142565</v>
      </c>
      <c r="C1184">
        <v>-2.1392264381425647</v>
      </c>
    </row>
    <row r="1185" spans="1:3">
      <c r="A1185">
        <v>1161</v>
      </c>
      <c r="B1185">
        <v>28.6761112311526</v>
      </c>
      <c r="C1185">
        <v>6.3238887688474001</v>
      </c>
    </row>
    <row r="1186" spans="1:3">
      <c r="A1186">
        <v>1162</v>
      </c>
      <c r="B1186">
        <v>31.47763328529976</v>
      </c>
      <c r="C1186">
        <v>-11.47763328529976</v>
      </c>
    </row>
    <row r="1187" spans="1:3">
      <c r="A1187">
        <v>1163</v>
      </c>
      <c r="B1187">
        <v>36.146836708878354</v>
      </c>
      <c r="C1187">
        <v>13.853163291121646</v>
      </c>
    </row>
    <row r="1188" spans="1:3">
      <c r="A1188">
        <v>1164</v>
      </c>
      <c r="B1188">
        <v>26.808429861721162</v>
      </c>
      <c r="C1188">
        <v>13.191570138278838</v>
      </c>
    </row>
    <row r="1189" spans="1:3">
      <c r="A1189">
        <v>1165</v>
      </c>
      <c r="B1189">
        <v>31.47763328529976</v>
      </c>
      <c r="C1189">
        <v>-6.4776332852997598</v>
      </c>
    </row>
    <row r="1190" spans="1:3">
      <c r="A1190">
        <v>1166</v>
      </c>
      <c r="B1190">
        <v>22.139226438142565</v>
      </c>
      <c r="C1190">
        <v>2.8607735618574353</v>
      </c>
    </row>
    <row r="1191" spans="1:3">
      <c r="A1191">
        <v>1167</v>
      </c>
      <c r="B1191">
        <v>34.279155339446916</v>
      </c>
      <c r="C1191">
        <v>0.72084466055308383</v>
      </c>
    </row>
    <row r="1192" spans="1:3">
      <c r="A1192">
        <v>1168</v>
      </c>
      <c r="B1192">
        <v>36.146836708878354</v>
      </c>
      <c r="C1192">
        <v>13.853163291121646</v>
      </c>
    </row>
    <row r="1193" spans="1:3">
      <c r="A1193">
        <v>1169</v>
      </c>
      <c r="B1193">
        <v>22.139226438142565</v>
      </c>
      <c r="C1193">
        <v>-2.1392264381425647</v>
      </c>
    </row>
    <row r="1194" spans="1:3">
      <c r="A1194">
        <v>1170</v>
      </c>
      <c r="B1194">
        <v>28.6761112311526</v>
      </c>
      <c r="C1194">
        <v>-3.6761112311525999</v>
      </c>
    </row>
    <row r="1195" spans="1:3">
      <c r="A1195">
        <v>1171</v>
      </c>
      <c r="B1195">
        <v>28.6761112311526</v>
      </c>
      <c r="C1195">
        <v>-3.6761112311525999</v>
      </c>
    </row>
    <row r="1196" spans="1:3">
      <c r="A1196">
        <v>1172</v>
      </c>
      <c r="B1196">
        <v>24.940748492289721</v>
      </c>
      <c r="C1196">
        <v>-4.9407484922897211</v>
      </c>
    </row>
    <row r="1197" spans="1:3">
      <c r="A1197">
        <v>1173</v>
      </c>
      <c r="B1197">
        <v>19.337704383995405</v>
      </c>
      <c r="C1197">
        <v>-4.3377043839954048</v>
      </c>
    </row>
    <row r="1198" spans="1:3">
      <c r="A1198">
        <v>1174</v>
      </c>
      <c r="B1198">
        <v>25.874589177005443</v>
      </c>
      <c r="C1198">
        <v>1.1254108229945565</v>
      </c>
    </row>
    <row r="1199" spans="1:3">
      <c r="A1199">
        <v>1175</v>
      </c>
      <c r="B1199">
        <v>26.808429861721162</v>
      </c>
      <c r="C1199">
        <v>13.191570138278838</v>
      </c>
    </row>
    <row r="1200" spans="1:3">
      <c r="A1200">
        <v>1176</v>
      </c>
      <c r="B1200">
        <v>36.146836708878354</v>
      </c>
      <c r="C1200">
        <v>-6.1468367088783538</v>
      </c>
    </row>
    <row r="1201" spans="1:3">
      <c r="A1201">
        <v>1177</v>
      </c>
      <c r="B1201">
        <v>30.730560737527181</v>
      </c>
      <c r="C1201">
        <v>-1.7305607375271812</v>
      </c>
    </row>
    <row r="1202" spans="1:3">
      <c r="A1202">
        <v>1178</v>
      </c>
      <c r="B1202">
        <v>26.061357313948587</v>
      </c>
      <c r="C1202">
        <v>23.938642686051413</v>
      </c>
    </row>
    <row r="1203" spans="1:3">
      <c r="A1203">
        <v>1179</v>
      </c>
      <c r="B1203">
        <v>28.6761112311526</v>
      </c>
      <c r="C1203">
        <v>-13.6761112311526</v>
      </c>
    </row>
    <row r="1204" spans="1:3">
      <c r="A1204">
        <v>1180</v>
      </c>
      <c r="B1204">
        <v>31.47763328529976</v>
      </c>
      <c r="C1204">
        <v>-6.4776332852997598</v>
      </c>
    </row>
    <row r="1205" spans="1:3">
      <c r="A1205">
        <v>1181</v>
      </c>
      <c r="B1205">
        <v>34.279155339446916</v>
      </c>
      <c r="C1205">
        <v>-9.2791553394469162</v>
      </c>
    </row>
    <row r="1206" spans="1:3">
      <c r="A1206">
        <v>1182</v>
      </c>
      <c r="B1206">
        <v>22.139226438142565</v>
      </c>
      <c r="C1206">
        <v>-2.1392264381425647</v>
      </c>
    </row>
    <row r="1207" spans="1:3">
      <c r="A1207">
        <v>1183</v>
      </c>
      <c r="B1207">
        <v>21.859074232727849</v>
      </c>
      <c r="C1207">
        <v>-5.8590742327278491</v>
      </c>
    </row>
    <row r="1208" spans="1:3">
      <c r="A1208">
        <v>1184</v>
      </c>
      <c r="B1208">
        <v>35.866684503463638</v>
      </c>
      <c r="C1208">
        <v>-4.8666845034636381</v>
      </c>
    </row>
    <row r="1209" spans="1:3">
      <c r="A1209">
        <v>1185</v>
      </c>
      <c r="B1209">
        <v>26.808429861721162</v>
      </c>
      <c r="C1209">
        <v>-11.808429861721162</v>
      </c>
    </row>
    <row r="1210" spans="1:3">
      <c r="A1210">
        <v>1186</v>
      </c>
      <c r="B1210">
        <v>24.940748492289721</v>
      </c>
      <c r="C1210">
        <v>-9.9407484922897211</v>
      </c>
    </row>
    <row r="1211" spans="1:3">
      <c r="A1211">
        <v>1187</v>
      </c>
      <c r="B1211">
        <v>28.6761112311526</v>
      </c>
      <c r="C1211">
        <v>11.3238887688474</v>
      </c>
    </row>
    <row r="1212" spans="1:3">
      <c r="A1212">
        <v>1188</v>
      </c>
      <c r="B1212">
        <v>24.940748492289721</v>
      </c>
      <c r="C1212">
        <v>-4.9407484922897211</v>
      </c>
    </row>
    <row r="1213" spans="1:3">
      <c r="A1213">
        <v>1189</v>
      </c>
      <c r="B1213">
        <v>39.321895036911798</v>
      </c>
      <c r="C1213">
        <v>-3.3218950369117977</v>
      </c>
    </row>
    <row r="1214" spans="1:3">
      <c r="A1214">
        <v>1190</v>
      </c>
      <c r="B1214">
        <v>26.808429861721162</v>
      </c>
      <c r="C1214">
        <v>-11.808429861721162</v>
      </c>
    </row>
    <row r="1215" spans="1:3">
      <c r="A1215">
        <v>1191</v>
      </c>
      <c r="B1215">
        <v>26.808429861721162</v>
      </c>
      <c r="C1215">
        <v>3.1915701382788377</v>
      </c>
    </row>
    <row r="1216" spans="1:3">
      <c r="A1216">
        <v>1192</v>
      </c>
      <c r="B1216">
        <v>19.337704383995405</v>
      </c>
      <c r="C1216">
        <v>0.66229561600459519</v>
      </c>
    </row>
    <row r="1217" spans="1:3">
      <c r="A1217">
        <v>1193</v>
      </c>
      <c r="B1217">
        <v>36.146836708878354</v>
      </c>
      <c r="C1217">
        <v>3.8531632911216462</v>
      </c>
    </row>
    <row r="1218" spans="1:3">
      <c r="A1218">
        <v>1194</v>
      </c>
      <c r="B1218">
        <v>22.139226438142565</v>
      </c>
      <c r="C1218">
        <v>-2.1392264381425647</v>
      </c>
    </row>
    <row r="1219" spans="1:3">
      <c r="A1219">
        <v>1195</v>
      </c>
      <c r="B1219">
        <v>26.808429861721162</v>
      </c>
      <c r="C1219">
        <v>13.191570138278838</v>
      </c>
    </row>
    <row r="1220" spans="1:3">
      <c r="A1220">
        <v>1196</v>
      </c>
      <c r="B1220">
        <v>31.47763328529976</v>
      </c>
      <c r="C1220">
        <v>8.5223667147002402</v>
      </c>
    </row>
    <row r="1221" spans="1:3">
      <c r="A1221">
        <v>1197</v>
      </c>
      <c r="B1221">
        <v>30.730560737527181</v>
      </c>
      <c r="C1221">
        <v>-1.7305607375271812</v>
      </c>
    </row>
    <row r="1222" spans="1:3">
      <c r="A1222">
        <v>1198</v>
      </c>
      <c r="B1222">
        <v>28.6761112311526</v>
      </c>
      <c r="C1222">
        <v>11.3238887688474</v>
      </c>
    </row>
    <row r="1223" spans="1:3">
      <c r="A1223">
        <v>1199</v>
      </c>
      <c r="B1223">
        <v>24.940748492289721</v>
      </c>
      <c r="C1223">
        <v>5.9251507710278872E-2</v>
      </c>
    </row>
    <row r="1224" spans="1:3">
      <c r="A1224">
        <v>1200</v>
      </c>
      <c r="B1224">
        <v>24.940748492289721</v>
      </c>
      <c r="C1224">
        <v>-4.9407484922897211</v>
      </c>
    </row>
    <row r="1225" spans="1:3">
      <c r="A1225">
        <v>1201</v>
      </c>
      <c r="B1225">
        <v>24.940748492289721</v>
      </c>
      <c r="C1225">
        <v>-9.9407484922897211</v>
      </c>
    </row>
    <row r="1226" spans="1:3">
      <c r="A1226">
        <v>1202</v>
      </c>
      <c r="B1226">
        <v>26.808429861721162</v>
      </c>
      <c r="C1226">
        <v>-6.8084298617211623</v>
      </c>
    </row>
    <row r="1227" spans="1:3">
      <c r="A1227">
        <v>1203</v>
      </c>
      <c r="B1227">
        <v>26.808429861721162</v>
      </c>
      <c r="C1227">
        <v>8.1915701382788377</v>
      </c>
    </row>
    <row r="1228" spans="1:3">
      <c r="A1228">
        <v>1204</v>
      </c>
      <c r="B1228">
        <v>24.940748492289721</v>
      </c>
      <c r="C1228">
        <v>-9.9407484922897211</v>
      </c>
    </row>
    <row r="1229" spans="1:3">
      <c r="A1229">
        <v>1205</v>
      </c>
      <c r="B1229">
        <v>39.788815379269657</v>
      </c>
      <c r="C1229">
        <v>-0.78881537926965706</v>
      </c>
    </row>
    <row r="1230" spans="1:3">
      <c r="A1230">
        <v>1206</v>
      </c>
      <c r="B1230">
        <v>34.279155339446916</v>
      </c>
      <c r="C1230">
        <v>-24.279155339446916</v>
      </c>
    </row>
    <row r="1231" spans="1:3">
      <c r="A1231">
        <v>1207</v>
      </c>
      <c r="B1231">
        <v>21.859074232727849</v>
      </c>
      <c r="C1231">
        <v>-5.8590742327278491</v>
      </c>
    </row>
    <row r="1232" spans="1:3">
      <c r="A1232">
        <v>1208</v>
      </c>
      <c r="B1232">
        <v>19.337704383995405</v>
      </c>
      <c r="C1232">
        <v>-4.3377043839954048</v>
      </c>
    </row>
    <row r="1233" spans="1:3">
      <c r="A1233">
        <v>1209</v>
      </c>
      <c r="B1233">
        <v>24.940748492289721</v>
      </c>
      <c r="C1233">
        <v>-9.9407484922897211</v>
      </c>
    </row>
    <row r="1234" spans="1:3">
      <c r="A1234">
        <v>1210</v>
      </c>
      <c r="B1234">
        <v>24.940748492289721</v>
      </c>
      <c r="C1234">
        <v>-9.9407484922897211</v>
      </c>
    </row>
    <row r="1235" spans="1:3">
      <c r="A1235">
        <v>1211</v>
      </c>
      <c r="B1235">
        <v>36.146836708878354</v>
      </c>
      <c r="C1235">
        <v>3.8531632911216462</v>
      </c>
    </row>
    <row r="1236" spans="1:3">
      <c r="A1236">
        <v>1212</v>
      </c>
      <c r="B1236">
        <v>22.139226438142565</v>
      </c>
      <c r="C1236">
        <v>-2.1392264381425647</v>
      </c>
    </row>
    <row r="1237" spans="1:3">
      <c r="A1237">
        <v>1213</v>
      </c>
      <c r="B1237">
        <v>39.695431310798085</v>
      </c>
      <c r="C1237">
        <v>-4.6954313107980852</v>
      </c>
    </row>
    <row r="1238" spans="1:3">
      <c r="A1238">
        <v>1214</v>
      </c>
      <c r="B1238">
        <v>19.337704383995405</v>
      </c>
      <c r="C1238">
        <v>-4.3377043839954048</v>
      </c>
    </row>
    <row r="1239" spans="1:3">
      <c r="A1239">
        <v>1215</v>
      </c>
      <c r="B1239">
        <v>22.139226438142565</v>
      </c>
      <c r="C1239">
        <v>-2.1392264381425647</v>
      </c>
    </row>
    <row r="1240" spans="1:3">
      <c r="A1240">
        <v>1216</v>
      </c>
      <c r="B1240">
        <v>36.146836708878354</v>
      </c>
      <c r="C1240">
        <v>-1.1468367088783538</v>
      </c>
    </row>
    <row r="1241" spans="1:3">
      <c r="A1241">
        <v>1217</v>
      </c>
      <c r="B1241">
        <v>31.47763328529976</v>
      </c>
      <c r="C1241">
        <v>-6.4776332852997598</v>
      </c>
    </row>
    <row r="1242" spans="1:3">
      <c r="A1242">
        <v>1218</v>
      </c>
      <c r="B1242">
        <v>19.337704383995405</v>
      </c>
      <c r="C1242">
        <v>-4.3377043839954048</v>
      </c>
    </row>
    <row r="1243" spans="1:3">
      <c r="A1243">
        <v>1219</v>
      </c>
      <c r="B1243">
        <v>31.47763328529976</v>
      </c>
      <c r="C1243">
        <v>-11.47763328529976</v>
      </c>
    </row>
    <row r="1244" spans="1:3">
      <c r="A1244">
        <v>1220</v>
      </c>
      <c r="B1244">
        <v>31.47763328529976</v>
      </c>
      <c r="C1244">
        <v>-1.4776332852997598</v>
      </c>
    </row>
    <row r="1245" spans="1:3">
      <c r="A1245">
        <v>1221</v>
      </c>
      <c r="B1245">
        <v>36.146836708878354</v>
      </c>
      <c r="C1245">
        <v>3.8531632911216462</v>
      </c>
    </row>
    <row r="1246" spans="1:3">
      <c r="A1246">
        <v>1222</v>
      </c>
      <c r="B1246">
        <v>31.47763328529976</v>
      </c>
      <c r="C1246">
        <v>3.5223667147002402</v>
      </c>
    </row>
    <row r="1247" spans="1:3">
      <c r="A1247">
        <v>1223</v>
      </c>
      <c r="B1247">
        <v>20.271545068711127</v>
      </c>
      <c r="C1247">
        <v>9.7284549312888728</v>
      </c>
    </row>
    <row r="1248" spans="1:3">
      <c r="A1248">
        <v>1224</v>
      </c>
      <c r="B1248">
        <v>22.139226438142565</v>
      </c>
      <c r="C1248">
        <v>17.860773561857435</v>
      </c>
    </row>
    <row r="1249" spans="1:3">
      <c r="A1249">
        <v>1225</v>
      </c>
      <c r="B1249">
        <v>18.217095562336542</v>
      </c>
      <c r="C1249">
        <v>3.7829044376634577</v>
      </c>
    </row>
    <row r="1250" spans="1:3">
      <c r="A1250">
        <v>1226</v>
      </c>
      <c r="B1250">
        <v>31.47763328529976</v>
      </c>
      <c r="C1250">
        <v>3.5223667147002402</v>
      </c>
    </row>
    <row r="1251" spans="1:3">
      <c r="A1251">
        <v>1227</v>
      </c>
      <c r="B1251">
        <v>19.337704383995405</v>
      </c>
      <c r="C1251">
        <v>0.66229561600459519</v>
      </c>
    </row>
    <row r="1252" spans="1:3">
      <c r="A1252">
        <v>1228</v>
      </c>
      <c r="B1252">
        <v>31.47763328529976</v>
      </c>
      <c r="C1252">
        <v>-11.47763328529976</v>
      </c>
    </row>
    <row r="1253" spans="1:3">
      <c r="A1253">
        <v>1229</v>
      </c>
      <c r="B1253">
        <v>21.205385753426846</v>
      </c>
      <c r="C1253">
        <v>-1.205385753426846</v>
      </c>
    </row>
    <row r="1254" spans="1:3">
      <c r="A1254">
        <v>1230</v>
      </c>
      <c r="B1254">
        <v>31.47763328529976</v>
      </c>
      <c r="C1254">
        <v>3.5223667147002402</v>
      </c>
    </row>
    <row r="1255" spans="1:3">
      <c r="A1255">
        <v>1231</v>
      </c>
      <c r="B1255">
        <v>19.337704383995405</v>
      </c>
      <c r="C1255">
        <v>-4.3377043839954048</v>
      </c>
    </row>
    <row r="1256" spans="1:3">
      <c r="A1256">
        <v>1232</v>
      </c>
      <c r="B1256">
        <v>36.146836708878354</v>
      </c>
      <c r="C1256">
        <v>3.8531632911216462</v>
      </c>
    </row>
    <row r="1257" spans="1:3">
      <c r="A1257">
        <v>1233</v>
      </c>
      <c r="B1257">
        <v>31.47763328529976</v>
      </c>
      <c r="C1257">
        <v>8.5223667147002402</v>
      </c>
    </row>
    <row r="1258" spans="1:3">
      <c r="A1258">
        <v>1234</v>
      </c>
      <c r="B1258">
        <v>22.139226438142565</v>
      </c>
      <c r="C1258">
        <v>-2.1392264381425647</v>
      </c>
    </row>
    <row r="1259" spans="1:3">
      <c r="A1259">
        <v>1235</v>
      </c>
      <c r="B1259">
        <v>31.47763328529976</v>
      </c>
      <c r="C1259">
        <v>-6.4776332852997598</v>
      </c>
    </row>
    <row r="1260" spans="1:3">
      <c r="A1260">
        <v>1236</v>
      </c>
      <c r="B1260">
        <v>31.47763328529976</v>
      </c>
      <c r="C1260">
        <v>-1.4776332852997598</v>
      </c>
    </row>
    <row r="1261" spans="1:3">
      <c r="A1261">
        <v>1237</v>
      </c>
      <c r="B1261">
        <v>26.808429861721162</v>
      </c>
      <c r="C1261">
        <v>-11.808429861721162</v>
      </c>
    </row>
    <row r="1262" spans="1:3">
      <c r="A1262">
        <v>1238</v>
      </c>
      <c r="B1262">
        <v>24.940748492289721</v>
      </c>
      <c r="C1262">
        <v>5.9251507710278872E-2</v>
      </c>
    </row>
    <row r="1263" spans="1:3">
      <c r="A1263">
        <v>1239</v>
      </c>
      <c r="B1263">
        <v>24.940748492289721</v>
      </c>
      <c r="C1263">
        <v>-9.9407484922897211</v>
      </c>
    </row>
    <row r="1264" spans="1:3">
      <c r="A1264">
        <v>1240</v>
      </c>
      <c r="B1264">
        <v>41.09619233787167</v>
      </c>
      <c r="C1264">
        <v>12.90380766212833</v>
      </c>
    </row>
    <row r="1265" spans="1:3">
      <c r="A1265">
        <v>1241</v>
      </c>
      <c r="B1265">
        <v>28.6761112311526</v>
      </c>
      <c r="C1265">
        <v>-3.6761112311525999</v>
      </c>
    </row>
    <row r="1266" spans="1:3">
      <c r="A1266">
        <v>1242</v>
      </c>
      <c r="B1266">
        <v>18.217095562336542</v>
      </c>
      <c r="C1266">
        <v>3.7829044376634577</v>
      </c>
    </row>
    <row r="1267" spans="1:3">
      <c r="A1267">
        <v>1243</v>
      </c>
      <c r="B1267">
        <v>26.808429861721162</v>
      </c>
      <c r="C1267">
        <v>-11.808429861721162</v>
      </c>
    </row>
    <row r="1268" spans="1:3">
      <c r="A1268">
        <v>1244</v>
      </c>
      <c r="B1268">
        <v>24.940748492289721</v>
      </c>
      <c r="C1268">
        <v>-4.9407484922897211</v>
      </c>
    </row>
    <row r="1269" spans="1:3">
      <c r="A1269">
        <v>1245</v>
      </c>
      <c r="B1269">
        <v>28.6761112311526</v>
      </c>
      <c r="C1269">
        <v>1.3238887688474001</v>
      </c>
    </row>
    <row r="1270" spans="1:3">
      <c r="A1270">
        <v>1246</v>
      </c>
      <c r="B1270">
        <v>26.808429861721162</v>
      </c>
      <c r="C1270">
        <v>13.191570138278838</v>
      </c>
    </row>
    <row r="1271" spans="1:3">
      <c r="A1271">
        <v>1247</v>
      </c>
      <c r="B1271">
        <v>26.995197998664306</v>
      </c>
      <c r="C1271">
        <v>4.8020013356939728E-3</v>
      </c>
    </row>
    <row r="1272" spans="1:3">
      <c r="A1272">
        <v>1248</v>
      </c>
      <c r="B1272">
        <v>22.139226438142565</v>
      </c>
      <c r="C1272">
        <v>12.860773561857435</v>
      </c>
    </row>
    <row r="1273" spans="1:3">
      <c r="A1273">
        <v>1249</v>
      </c>
      <c r="B1273">
        <v>28.6761112311526</v>
      </c>
      <c r="C1273">
        <v>11.3238887688474</v>
      </c>
    </row>
    <row r="1274" spans="1:3">
      <c r="A1274">
        <v>1250</v>
      </c>
      <c r="B1274">
        <v>25.314284766176009</v>
      </c>
      <c r="C1274">
        <v>6.6857152338239914</v>
      </c>
    </row>
    <row r="1275" spans="1:3">
      <c r="A1275">
        <v>1251</v>
      </c>
      <c r="B1275">
        <v>41.09619233787167</v>
      </c>
      <c r="C1275">
        <v>12.90380766212833</v>
      </c>
    </row>
    <row r="1276" spans="1:3">
      <c r="A1276">
        <v>1252</v>
      </c>
      <c r="B1276">
        <v>36.146836708878354</v>
      </c>
      <c r="C1276">
        <v>-11.146836708878354</v>
      </c>
    </row>
    <row r="1277" spans="1:3">
      <c r="A1277">
        <v>1253</v>
      </c>
      <c r="B1277">
        <v>28.6761112311526</v>
      </c>
      <c r="C1277">
        <v>1.3238887688474001</v>
      </c>
    </row>
    <row r="1278" spans="1:3">
      <c r="A1278">
        <v>1254</v>
      </c>
      <c r="B1278">
        <v>39.321895036911798</v>
      </c>
      <c r="C1278">
        <v>-3.3218950369117977</v>
      </c>
    </row>
    <row r="1279" spans="1:3">
      <c r="A1279">
        <v>1255</v>
      </c>
      <c r="B1279">
        <v>26.808429861721162</v>
      </c>
      <c r="C1279">
        <v>-11.808429861721162</v>
      </c>
    </row>
    <row r="1280" spans="1:3">
      <c r="A1280">
        <v>1256</v>
      </c>
      <c r="B1280">
        <v>36.146836708878354</v>
      </c>
      <c r="C1280">
        <v>8.8531632911216462</v>
      </c>
    </row>
    <row r="1281" spans="1:3">
      <c r="A1281">
        <v>1257</v>
      </c>
      <c r="B1281">
        <v>26.808429861721162</v>
      </c>
      <c r="C1281">
        <v>-1.8084298617211623</v>
      </c>
    </row>
    <row r="1282" spans="1:3">
      <c r="A1282">
        <v>1258</v>
      </c>
      <c r="B1282">
        <v>26.808429861721162</v>
      </c>
      <c r="C1282">
        <v>-1.8084298617211623</v>
      </c>
    </row>
    <row r="1283" spans="1:3">
      <c r="A1283">
        <v>1259</v>
      </c>
      <c r="B1283">
        <v>37.267445530537216</v>
      </c>
      <c r="C1283">
        <v>0.73255446946278369</v>
      </c>
    </row>
    <row r="1284" spans="1:3">
      <c r="A1284">
        <v>1260</v>
      </c>
      <c r="B1284">
        <v>44.644786939791402</v>
      </c>
      <c r="C1284">
        <v>-12.644786939791402</v>
      </c>
    </row>
    <row r="1285" spans="1:3">
      <c r="A1285">
        <v>1261</v>
      </c>
      <c r="B1285">
        <v>26.808429861721162</v>
      </c>
      <c r="C1285">
        <v>-6.8084298617211623</v>
      </c>
    </row>
    <row r="1286" spans="1:3">
      <c r="A1286">
        <v>1262</v>
      </c>
      <c r="B1286">
        <v>24.006907807574002</v>
      </c>
      <c r="C1286">
        <v>15.993092192425998</v>
      </c>
    </row>
    <row r="1287" spans="1:3">
      <c r="A1287">
        <v>1263</v>
      </c>
      <c r="B1287">
        <v>36.146836708878354</v>
      </c>
      <c r="C1287">
        <v>8.8531632911216462</v>
      </c>
    </row>
    <row r="1288" spans="1:3">
      <c r="A1288">
        <v>1264</v>
      </c>
      <c r="B1288">
        <v>36.146836708878354</v>
      </c>
      <c r="C1288">
        <v>-11.146836708878354</v>
      </c>
    </row>
    <row r="1289" spans="1:3">
      <c r="A1289">
        <v>1265</v>
      </c>
      <c r="B1289">
        <v>26.808429861721162</v>
      </c>
      <c r="C1289">
        <v>-11.808429861721162</v>
      </c>
    </row>
    <row r="1290" spans="1:3">
      <c r="A1290">
        <v>1266</v>
      </c>
      <c r="B1290">
        <v>34.279155339446916</v>
      </c>
      <c r="C1290">
        <v>-4.2791553394469162</v>
      </c>
    </row>
    <row r="1291" spans="1:3">
      <c r="A1291">
        <v>1267</v>
      </c>
      <c r="B1291">
        <v>28.6761112311526</v>
      </c>
      <c r="C1291">
        <v>6.3238887688474001</v>
      </c>
    </row>
    <row r="1292" spans="1:3">
      <c r="A1292">
        <v>1268</v>
      </c>
      <c r="B1292">
        <v>24.940748492289721</v>
      </c>
      <c r="C1292">
        <v>-9.9407484922897211</v>
      </c>
    </row>
    <row r="1293" spans="1:3">
      <c r="A1293">
        <v>1269</v>
      </c>
      <c r="B1293">
        <v>31.47763328529976</v>
      </c>
      <c r="C1293">
        <v>-11.47763328529976</v>
      </c>
    </row>
    <row r="1294" spans="1:3">
      <c r="A1294">
        <v>1270</v>
      </c>
      <c r="B1294">
        <v>19.337704383995405</v>
      </c>
      <c r="C1294">
        <v>-9.3377043839954048</v>
      </c>
    </row>
    <row r="1295" spans="1:3">
      <c r="A1295">
        <v>1271</v>
      </c>
      <c r="B1295">
        <v>28.6761112311526</v>
      </c>
      <c r="C1295">
        <v>-3.6761112311525999</v>
      </c>
    </row>
    <row r="1296" spans="1:3">
      <c r="A1296">
        <v>1272</v>
      </c>
      <c r="B1296">
        <v>31.47763328529976</v>
      </c>
      <c r="C1296">
        <v>13.52236671470024</v>
      </c>
    </row>
    <row r="1297" spans="1:3">
      <c r="A1297">
        <v>1273</v>
      </c>
      <c r="B1297">
        <v>37.267445530537216</v>
      </c>
      <c r="C1297">
        <v>0.73255446946278369</v>
      </c>
    </row>
    <row r="1298" spans="1:3">
      <c r="A1298">
        <v>1274</v>
      </c>
      <c r="B1298">
        <v>19.337704383995405</v>
      </c>
      <c r="C1298">
        <v>-4.3377043839954048</v>
      </c>
    </row>
    <row r="1299" spans="1:3">
      <c r="A1299">
        <v>1275</v>
      </c>
      <c r="B1299">
        <v>31.47763328529976</v>
      </c>
      <c r="C1299">
        <v>-6.4776332852997598</v>
      </c>
    </row>
    <row r="1300" spans="1:3">
      <c r="A1300">
        <v>1276</v>
      </c>
      <c r="B1300">
        <v>28.6761112311526</v>
      </c>
      <c r="C1300">
        <v>-3.6761112311525999</v>
      </c>
    </row>
    <row r="1301" spans="1:3">
      <c r="A1301">
        <v>1277</v>
      </c>
      <c r="B1301">
        <v>31.47763328529976</v>
      </c>
      <c r="C1301">
        <v>-6.4776332852997598</v>
      </c>
    </row>
    <row r="1302" spans="1:3">
      <c r="A1302">
        <v>1278</v>
      </c>
      <c r="B1302">
        <v>22.139226438142565</v>
      </c>
      <c r="C1302">
        <v>2.8607735618574353</v>
      </c>
    </row>
    <row r="1303" spans="1:3">
      <c r="A1303">
        <v>1279</v>
      </c>
      <c r="B1303">
        <v>38.854974694553938</v>
      </c>
      <c r="C1303">
        <v>3.1450253054460617</v>
      </c>
    </row>
    <row r="1304" spans="1:3">
      <c r="A1304">
        <v>1280</v>
      </c>
      <c r="B1304">
        <v>24.940748492289721</v>
      </c>
      <c r="C1304">
        <v>-1.9407484922897211</v>
      </c>
    </row>
    <row r="1305" spans="1:3">
      <c r="A1305">
        <v>1281</v>
      </c>
      <c r="B1305">
        <v>36.146836708878354</v>
      </c>
      <c r="C1305">
        <v>-1.1468367088783538</v>
      </c>
    </row>
    <row r="1306" spans="1:3">
      <c r="A1306">
        <v>1282</v>
      </c>
      <c r="B1306">
        <v>26.808429861721162</v>
      </c>
      <c r="C1306">
        <v>-6.8084298617211623</v>
      </c>
    </row>
    <row r="1307" spans="1:3">
      <c r="A1307">
        <v>1283</v>
      </c>
      <c r="B1307">
        <v>24.940748492289721</v>
      </c>
      <c r="C1307">
        <v>-9.9407484922897211</v>
      </c>
    </row>
    <row r="1308" spans="1:3">
      <c r="A1308">
        <v>1284</v>
      </c>
      <c r="B1308">
        <v>36.146836708878354</v>
      </c>
      <c r="C1308">
        <v>3.8531632911216462</v>
      </c>
    </row>
    <row r="1309" spans="1:3">
      <c r="A1309">
        <v>1285</v>
      </c>
      <c r="B1309">
        <v>36.146836708878354</v>
      </c>
      <c r="C1309">
        <v>3.8531632911216462</v>
      </c>
    </row>
    <row r="1310" spans="1:3">
      <c r="A1310">
        <v>1286</v>
      </c>
      <c r="B1310">
        <v>26.808429861721162</v>
      </c>
      <c r="C1310">
        <v>-1.8084298617211623</v>
      </c>
    </row>
    <row r="1311" spans="1:3">
      <c r="A1311">
        <v>1287</v>
      </c>
      <c r="B1311">
        <v>18.217095562336542</v>
      </c>
      <c r="C1311">
        <v>3.7829044376634577</v>
      </c>
    </row>
    <row r="1312" spans="1:3">
      <c r="A1312">
        <v>1288</v>
      </c>
      <c r="B1312">
        <v>20.271545068711127</v>
      </c>
      <c r="C1312">
        <v>9.7284549312888728</v>
      </c>
    </row>
    <row r="1313" spans="1:3">
      <c r="A1313">
        <v>1289</v>
      </c>
      <c r="B1313">
        <v>19.337704383995405</v>
      </c>
      <c r="C1313">
        <v>-4.3377043839954048</v>
      </c>
    </row>
    <row r="1314" spans="1:3">
      <c r="A1314">
        <v>1290</v>
      </c>
      <c r="B1314">
        <v>26.808429861721162</v>
      </c>
      <c r="C1314">
        <v>3.1915701382788377</v>
      </c>
    </row>
    <row r="1315" spans="1:3">
      <c r="A1315">
        <v>1291</v>
      </c>
      <c r="B1315">
        <v>26.808429861721162</v>
      </c>
      <c r="C1315">
        <v>-11.808429861721162</v>
      </c>
    </row>
    <row r="1316" spans="1:3">
      <c r="A1316">
        <v>1292</v>
      </c>
      <c r="B1316">
        <v>36.146836708878354</v>
      </c>
      <c r="C1316">
        <v>13.853163291121646</v>
      </c>
    </row>
    <row r="1317" spans="1:3">
      <c r="A1317">
        <v>1293</v>
      </c>
      <c r="B1317">
        <v>18.217095562336542</v>
      </c>
      <c r="C1317">
        <v>3.7829044376634577</v>
      </c>
    </row>
    <row r="1318" spans="1:3">
      <c r="A1318">
        <v>1294</v>
      </c>
      <c r="B1318">
        <v>23.166451191329855</v>
      </c>
      <c r="C1318">
        <v>-0.16645119132985542</v>
      </c>
    </row>
    <row r="1319" spans="1:3">
      <c r="A1319">
        <v>1295</v>
      </c>
      <c r="B1319">
        <v>28.6761112311526</v>
      </c>
      <c r="C1319">
        <v>11.3238887688474</v>
      </c>
    </row>
    <row r="1320" spans="1:3">
      <c r="A1320">
        <v>1296</v>
      </c>
      <c r="B1320">
        <v>26.808429861721162</v>
      </c>
      <c r="C1320">
        <v>13.191570138278838</v>
      </c>
    </row>
    <row r="1321" spans="1:3">
      <c r="A1321">
        <v>1297</v>
      </c>
      <c r="B1321">
        <v>44.644786939791402</v>
      </c>
      <c r="C1321">
        <v>-12.644786939791402</v>
      </c>
    </row>
    <row r="1322" spans="1:3">
      <c r="A1322">
        <v>1298</v>
      </c>
      <c r="B1322">
        <v>19.337704383995405</v>
      </c>
      <c r="C1322">
        <v>-9.3377043839954048</v>
      </c>
    </row>
    <row r="1323" spans="1:3">
      <c r="A1323">
        <v>1299</v>
      </c>
      <c r="B1323">
        <v>24.473828149931862</v>
      </c>
      <c r="C1323">
        <v>-8.4738281499318617</v>
      </c>
    </row>
    <row r="1324" spans="1:3">
      <c r="A1324">
        <v>1300</v>
      </c>
      <c r="B1324">
        <v>31.47763328529976</v>
      </c>
      <c r="C1324">
        <v>-11.47763328529976</v>
      </c>
    </row>
    <row r="1325" spans="1:3">
      <c r="A1325">
        <v>1301</v>
      </c>
      <c r="B1325">
        <v>26.808429861721162</v>
      </c>
      <c r="C1325">
        <v>-1.8084298617211623</v>
      </c>
    </row>
    <row r="1326" spans="1:3">
      <c r="A1326">
        <v>1302</v>
      </c>
      <c r="B1326">
        <v>28.6761112311526</v>
      </c>
      <c r="C1326">
        <v>6.3238887688474001</v>
      </c>
    </row>
    <row r="1327" spans="1:3">
      <c r="A1327">
        <v>1303</v>
      </c>
      <c r="B1327">
        <v>26.808429861721162</v>
      </c>
      <c r="C1327">
        <v>3.1915701382788377</v>
      </c>
    </row>
    <row r="1328" spans="1:3">
      <c r="A1328">
        <v>1304</v>
      </c>
      <c r="B1328">
        <v>28.6761112311526</v>
      </c>
      <c r="C1328">
        <v>-3.6761112311525999</v>
      </c>
    </row>
    <row r="1329" spans="1:3">
      <c r="A1329">
        <v>1305</v>
      </c>
      <c r="B1329">
        <v>34.279155339446916</v>
      </c>
      <c r="C1329">
        <v>-4.2791553394469162</v>
      </c>
    </row>
    <row r="1330" spans="1:3">
      <c r="A1330">
        <v>1306</v>
      </c>
      <c r="B1330">
        <v>22.139226438142565</v>
      </c>
      <c r="C1330">
        <v>-12.139226438142565</v>
      </c>
    </row>
    <row r="1331" spans="1:3">
      <c r="A1331">
        <v>1307</v>
      </c>
      <c r="B1331">
        <v>22.139226438142565</v>
      </c>
      <c r="C1331">
        <v>17.860773561857435</v>
      </c>
    </row>
    <row r="1332" spans="1:3">
      <c r="A1332">
        <v>1308</v>
      </c>
      <c r="B1332">
        <v>26.808429861721162</v>
      </c>
      <c r="C1332">
        <v>-6.8084298617211623</v>
      </c>
    </row>
    <row r="1333" spans="1:3">
      <c r="A1333">
        <v>1309</v>
      </c>
      <c r="B1333">
        <v>22.139226438142565</v>
      </c>
      <c r="C1333">
        <v>-2.1392264381425647</v>
      </c>
    </row>
    <row r="1334" spans="1:3">
      <c r="A1334">
        <v>1310</v>
      </c>
      <c r="B1334">
        <v>28.6761112311526</v>
      </c>
      <c r="C1334">
        <v>1.3238887688474001</v>
      </c>
    </row>
    <row r="1335" spans="1:3">
      <c r="A1335">
        <v>1311</v>
      </c>
      <c r="B1335">
        <v>22.139226438142565</v>
      </c>
      <c r="C1335">
        <v>-2.1392264381425647</v>
      </c>
    </row>
    <row r="1336" spans="1:3">
      <c r="A1336">
        <v>1312</v>
      </c>
      <c r="B1336">
        <v>31.47763328529976</v>
      </c>
      <c r="C1336">
        <v>13.52236671470024</v>
      </c>
    </row>
    <row r="1337" spans="1:3">
      <c r="A1337">
        <v>1313</v>
      </c>
      <c r="B1337">
        <v>34.279155339446916</v>
      </c>
      <c r="C1337">
        <v>0.72084466055308383</v>
      </c>
    </row>
    <row r="1338" spans="1:3">
      <c r="A1338">
        <v>1314</v>
      </c>
      <c r="B1338">
        <v>36.146836708878354</v>
      </c>
      <c r="C1338">
        <v>3.8531632911216462</v>
      </c>
    </row>
    <row r="1339" spans="1:3">
      <c r="A1339">
        <v>1315</v>
      </c>
      <c r="B1339">
        <v>31.47763328529976</v>
      </c>
      <c r="C1339">
        <v>-11.47763328529976</v>
      </c>
    </row>
    <row r="1340" spans="1:3">
      <c r="A1340">
        <v>1316</v>
      </c>
      <c r="B1340">
        <v>36.146836708878354</v>
      </c>
      <c r="C1340">
        <v>13.853163291121646</v>
      </c>
    </row>
    <row r="1341" spans="1:3">
      <c r="A1341">
        <v>1317</v>
      </c>
      <c r="B1341">
        <v>31.47763328529976</v>
      </c>
      <c r="C1341">
        <v>-21.47763328529976</v>
      </c>
    </row>
    <row r="1342" spans="1:3">
      <c r="A1342">
        <v>1318</v>
      </c>
      <c r="B1342">
        <v>22.139226438142565</v>
      </c>
      <c r="C1342">
        <v>17.860773561857435</v>
      </c>
    </row>
    <row r="1343" spans="1:3">
      <c r="A1343">
        <v>1319</v>
      </c>
      <c r="B1343">
        <v>24.940748492289721</v>
      </c>
      <c r="C1343">
        <v>-9.9407484922897211</v>
      </c>
    </row>
    <row r="1344" spans="1:3">
      <c r="A1344">
        <v>1320</v>
      </c>
      <c r="B1344">
        <v>36.146836708878354</v>
      </c>
      <c r="C1344">
        <v>13.853163291121646</v>
      </c>
    </row>
    <row r="1345" spans="1:3">
      <c r="A1345">
        <v>1321</v>
      </c>
      <c r="B1345">
        <v>26.808429861721162</v>
      </c>
      <c r="C1345">
        <v>-1.8084298617211623</v>
      </c>
    </row>
    <row r="1346" spans="1:3">
      <c r="A1346">
        <v>1322</v>
      </c>
      <c r="B1346">
        <v>19.337704383995405</v>
      </c>
      <c r="C1346">
        <v>-4.3377043839954048</v>
      </c>
    </row>
    <row r="1347" spans="1:3">
      <c r="A1347">
        <v>1323</v>
      </c>
      <c r="B1347">
        <v>28.6761112311526</v>
      </c>
      <c r="C1347">
        <v>11.3238887688474</v>
      </c>
    </row>
    <row r="1348" spans="1:3">
      <c r="A1348">
        <v>1324</v>
      </c>
      <c r="B1348">
        <v>20.271545068711127</v>
      </c>
      <c r="C1348">
        <v>-0.27154506871112716</v>
      </c>
    </row>
    <row r="1349" spans="1:3">
      <c r="A1349">
        <v>1325</v>
      </c>
      <c r="B1349">
        <v>41.09619233787167</v>
      </c>
      <c r="C1349">
        <v>12.90380766212833</v>
      </c>
    </row>
    <row r="1350" spans="1:3">
      <c r="A1350">
        <v>1326</v>
      </c>
      <c r="B1350">
        <v>34.279155339446916</v>
      </c>
      <c r="C1350">
        <v>0.72084466055308383</v>
      </c>
    </row>
    <row r="1351" spans="1:3">
      <c r="A1351">
        <v>1327</v>
      </c>
      <c r="B1351">
        <v>28.6761112311526</v>
      </c>
      <c r="C1351">
        <v>11.3238887688474</v>
      </c>
    </row>
    <row r="1352" spans="1:3">
      <c r="A1352">
        <v>1328</v>
      </c>
      <c r="B1352">
        <v>44.644786939791402</v>
      </c>
      <c r="C1352">
        <v>-12.644786939791402</v>
      </c>
    </row>
    <row r="1353" spans="1:3">
      <c r="A1353">
        <v>1329</v>
      </c>
      <c r="B1353">
        <v>24.940748492289721</v>
      </c>
      <c r="C1353">
        <v>-4.9407484922897211</v>
      </c>
    </row>
    <row r="1354" spans="1:3">
      <c r="A1354">
        <v>1330</v>
      </c>
      <c r="B1354">
        <v>36.146836708878354</v>
      </c>
      <c r="C1354">
        <v>-11.146836708878354</v>
      </c>
    </row>
    <row r="1355" spans="1:3">
      <c r="A1355">
        <v>1331</v>
      </c>
      <c r="B1355">
        <v>40.816040132456955</v>
      </c>
      <c r="C1355">
        <v>-10.816040132456955</v>
      </c>
    </row>
    <row r="1356" spans="1:3">
      <c r="A1356">
        <v>1332</v>
      </c>
      <c r="B1356">
        <v>19.337704383995405</v>
      </c>
      <c r="C1356">
        <v>-4.3377043839954048</v>
      </c>
    </row>
    <row r="1357" spans="1:3">
      <c r="A1357">
        <v>1333</v>
      </c>
      <c r="B1357">
        <v>23.166451191329855</v>
      </c>
      <c r="C1357">
        <v>-0.16645119132985542</v>
      </c>
    </row>
    <row r="1358" spans="1:3">
      <c r="A1358">
        <v>1334</v>
      </c>
      <c r="B1358">
        <v>28.6761112311526</v>
      </c>
      <c r="C1358">
        <v>-3.6761112311525999</v>
      </c>
    </row>
    <row r="1359" spans="1:3">
      <c r="A1359">
        <v>1335</v>
      </c>
      <c r="B1359">
        <v>22.139226438142565</v>
      </c>
      <c r="C1359">
        <v>17.860773561857435</v>
      </c>
    </row>
    <row r="1360" spans="1:3">
      <c r="A1360">
        <v>1336</v>
      </c>
      <c r="B1360">
        <v>19.337704383995405</v>
      </c>
      <c r="C1360">
        <v>0.66229561600459519</v>
      </c>
    </row>
    <row r="1361" spans="1:3">
      <c r="A1361">
        <v>1337</v>
      </c>
      <c r="B1361">
        <v>26.061357313948587</v>
      </c>
      <c r="C1361">
        <v>23.938642686051413</v>
      </c>
    </row>
    <row r="1362" spans="1:3">
      <c r="A1362">
        <v>1338</v>
      </c>
      <c r="B1362">
        <v>28.6761112311526</v>
      </c>
      <c r="C1362">
        <v>-8.6761112311525999</v>
      </c>
    </row>
    <row r="1363" spans="1:3">
      <c r="A1363">
        <v>1339</v>
      </c>
      <c r="B1363">
        <v>26.808429861721162</v>
      </c>
      <c r="C1363">
        <v>-1.8084298617211623</v>
      </c>
    </row>
    <row r="1364" spans="1:3">
      <c r="A1364">
        <v>1340</v>
      </c>
      <c r="B1364">
        <v>41.09619233787167</v>
      </c>
      <c r="C1364">
        <v>12.90380766212833</v>
      </c>
    </row>
    <row r="1365" spans="1:3">
      <c r="A1365">
        <v>1341</v>
      </c>
      <c r="B1365">
        <v>28.6761112311526</v>
      </c>
      <c r="C1365">
        <v>6.3238887688474001</v>
      </c>
    </row>
    <row r="1366" spans="1:3">
      <c r="A1366">
        <v>1342</v>
      </c>
      <c r="B1366">
        <v>28.6761112311526</v>
      </c>
      <c r="C1366">
        <v>-13.6761112311526</v>
      </c>
    </row>
    <row r="1367" spans="1:3">
      <c r="A1367">
        <v>1343</v>
      </c>
      <c r="B1367">
        <v>19.337704383995405</v>
      </c>
      <c r="C1367">
        <v>-4.3377043839954048</v>
      </c>
    </row>
    <row r="1368" spans="1:3">
      <c r="A1368">
        <v>1344</v>
      </c>
      <c r="B1368">
        <v>27.742270546436881</v>
      </c>
      <c r="C1368">
        <v>7.2577294535631189</v>
      </c>
    </row>
    <row r="1369" spans="1:3">
      <c r="A1369">
        <v>1345</v>
      </c>
      <c r="B1369">
        <v>36.146836708878354</v>
      </c>
      <c r="C1369">
        <v>13.853163291121646</v>
      </c>
    </row>
    <row r="1370" spans="1:3">
      <c r="A1370">
        <v>1346</v>
      </c>
      <c r="B1370">
        <v>20.271545068711127</v>
      </c>
      <c r="C1370">
        <v>9.7284549312888728</v>
      </c>
    </row>
    <row r="1371" spans="1:3">
      <c r="A1371">
        <v>1347</v>
      </c>
      <c r="B1371">
        <v>22.139226438142565</v>
      </c>
      <c r="C1371">
        <v>-2.1392264381425647</v>
      </c>
    </row>
    <row r="1372" spans="1:3">
      <c r="A1372">
        <v>1348</v>
      </c>
      <c r="B1372">
        <v>35.866684503463638</v>
      </c>
      <c r="C1372">
        <v>-4.8666845034636381</v>
      </c>
    </row>
    <row r="1373" spans="1:3">
      <c r="A1373">
        <v>1349</v>
      </c>
      <c r="B1373">
        <v>26.808429861721162</v>
      </c>
      <c r="C1373">
        <v>-1.8084298617211623</v>
      </c>
    </row>
    <row r="1374" spans="1:3">
      <c r="A1374">
        <v>1350</v>
      </c>
      <c r="B1374">
        <v>22.139226438142565</v>
      </c>
      <c r="C1374">
        <v>-2.1392264381425647</v>
      </c>
    </row>
    <row r="1375" spans="1:3">
      <c r="A1375">
        <v>1351</v>
      </c>
      <c r="B1375">
        <v>28.6761112311526</v>
      </c>
      <c r="C1375">
        <v>11.3238887688474</v>
      </c>
    </row>
    <row r="1376" spans="1:3">
      <c r="A1376">
        <v>1352</v>
      </c>
      <c r="B1376">
        <v>24.940748492289721</v>
      </c>
      <c r="C1376">
        <v>-4.9407484922897211</v>
      </c>
    </row>
    <row r="1377" spans="1:3">
      <c r="A1377">
        <v>1353</v>
      </c>
      <c r="B1377">
        <v>28.6761112311526</v>
      </c>
      <c r="C1377">
        <v>1.3238887688474001</v>
      </c>
    </row>
    <row r="1378" spans="1:3">
      <c r="A1378">
        <v>1354</v>
      </c>
      <c r="B1378">
        <v>39.695431310798085</v>
      </c>
      <c r="C1378">
        <v>-4.6954313107980852</v>
      </c>
    </row>
    <row r="1379" spans="1:3">
      <c r="A1379">
        <v>1355</v>
      </c>
      <c r="B1379">
        <v>37.267445530537216</v>
      </c>
      <c r="C1379">
        <v>0.73255446946278369</v>
      </c>
    </row>
    <row r="1380" spans="1:3">
      <c r="A1380">
        <v>1356</v>
      </c>
      <c r="B1380">
        <v>26.808429861721162</v>
      </c>
      <c r="C1380">
        <v>8.1915701382788377</v>
      </c>
    </row>
    <row r="1381" spans="1:3">
      <c r="A1381">
        <v>1357</v>
      </c>
      <c r="B1381">
        <v>36.146836708878354</v>
      </c>
      <c r="C1381">
        <v>3.8531632911216462</v>
      </c>
    </row>
    <row r="1382" spans="1:3">
      <c r="A1382">
        <v>1358</v>
      </c>
      <c r="B1382">
        <v>31.47763328529976</v>
      </c>
      <c r="C1382">
        <v>-1.4776332852997598</v>
      </c>
    </row>
    <row r="1383" spans="1:3">
      <c r="A1383">
        <v>1359</v>
      </c>
      <c r="B1383">
        <v>24.940748492289721</v>
      </c>
      <c r="C1383">
        <v>-4.9407484922897211</v>
      </c>
    </row>
    <row r="1384" spans="1:3">
      <c r="A1384">
        <v>1360</v>
      </c>
      <c r="B1384">
        <v>28.6761112311526</v>
      </c>
      <c r="C1384">
        <v>1.3238887688474001</v>
      </c>
    </row>
    <row r="1385" spans="1:3">
      <c r="A1385">
        <v>1361</v>
      </c>
      <c r="B1385">
        <v>33.065162449316482</v>
      </c>
      <c r="C1385">
        <v>6.9348375506835183</v>
      </c>
    </row>
    <row r="1386" spans="1:3">
      <c r="A1386">
        <v>1362</v>
      </c>
      <c r="B1386">
        <v>19.337704383995405</v>
      </c>
      <c r="C1386">
        <v>-9.3377043839954048</v>
      </c>
    </row>
    <row r="1387" spans="1:3">
      <c r="A1387">
        <v>1363</v>
      </c>
      <c r="B1387">
        <v>22.139226438142565</v>
      </c>
      <c r="C1387">
        <v>2.8607735618574353</v>
      </c>
    </row>
    <row r="1388" spans="1:3">
      <c r="A1388">
        <v>1364</v>
      </c>
      <c r="B1388">
        <v>28.6761112311526</v>
      </c>
      <c r="C1388">
        <v>6.3238887688474001</v>
      </c>
    </row>
    <row r="1389" spans="1:3">
      <c r="A1389">
        <v>1365</v>
      </c>
      <c r="B1389">
        <v>31.47763328529976</v>
      </c>
      <c r="C1389">
        <v>-11.47763328529976</v>
      </c>
    </row>
    <row r="1390" spans="1:3">
      <c r="A1390">
        <v>1366</v>
      </c>
      <c r="B1390">
        <v>28.6761112311526</v>
      </c>
      <c r="C1390">
        <v>6.3238887688474001</v>
      </c>
    </row>
    <row r="1391" spans="1:3">
      <c r="A1391">
        <v>1367</v>
      </c>
      <c r="B1391">
        <v>24.940748492289721</v>
      </c>
      <c r="C1391">
        <v>-4.9407484922897211</v>
      </c>
    </row>
    <row r="1392" spans="1:3">
      <c r="A1392">
        <v>1368</v>
      </c>
      <c r="B1392">
        <v>19.337704383995405</v>
      </c>
      <c r="C1392">
        <v>-4.3377043839954048</v>
      </c>
    </row>
    <row r="1393" spans="1:3">
      <c r="A1393">
        <v>1369</v>
      </c>
      <c r="B1393">
        <v>27.742270546436881</v>
      </c>
      <c r="C1393">
        <v>7.2577294535631189</v>
      </c>
    </row>
    <row r="1394" spans="1:3">
      <c r="A1394">
        <v>1370</v>
      </c>
      <c r="B1394">
        <v>30.730560737527181</v>
      </c>
      <c r="C1394">
        <v>-1.7305607375271812</v>
      </c>
    </row>
    <row r="1395" spans="1:3">
      <c r="A1395">
        <v>1371</v>
      </c>
      <c r="B1395">
        <v>31.47763328529976</v>
      </c>
      <c r="C1395">
        <v>-11.47763328529976</v>
      </c>
    </row>
    <row r="1396" spans="1:3">
      <c r="A1396">
        <v>1372</v>
      </c>
      <c r="B1396">
        <v>36.146836708878354</v>
      </c>
      <c r="C1396">
        <v>3.8531632911216462</v>
      </c>
    </row>
    <row r="1397" spans="1:3">
      <c r="A1397">
        <v>1373</v>
      </c>
      <c r="B1397">
        <v>26.995197998664306</v>
      </c>
      <c r="C1397">
        <v>4.8020013356939728E-3</v>
      </c>
    </row>
    <row r="1398" spans="1:3">
      <c r="A1398">
        <v>1374</v>
      </c>
      <c r="B1398">
        <v>36.146836708878354</v>
      </c>
      <c r="C1398">
        <v>3.8531632911216462</v>
      </c>
    </row>
    <row r="1399" spans="1:3">
      <c r="A1399">
        <v>1375</v>
      </c>
      <c r="B1399">
        <v>22.139226438142565</v>
      </c>
      <c r="C1399">
        <v>2.8607735618574353</v>
      </c>
    </row>
    <row r="1400" spans="1:3">
      <c r="A1400">
        <v>1376</v>
      </c>
      <c r="B1400">
        <v>41.09619233787167</v>
      </c>
      <c r="C1400">
        <v>12.90380766212833</v>
      </c>
    </row>
    <row r="1401" spans="1:3">
      <c r="A1401">
        <v>1377</v>
      </c>
      <c r="B1401">
        <v>18.217095562336542</v>
      </c>
      <c r="C1401">
        <v>3.7829044376634577</v>
      </c>
    </row>
    <row r="1402" spans="1:3">
      <c r="A1402">
        <v>1378</v>
      </c>
      <c r="B1402">
        <v>28.6761112311526</v>
      </c>
      <c r="C1402">
        <v>-3.6761112311525999</v>
      </c>
    </row>
    <row r="1403" spans="1:3">
      <c r="A1403">
        <v>1379</v>
      </c>
      <c r="B1403">
        <v>26.061357313948587</v>
      </c>
      <c r="C1403">
        <v>23.938642686051413</v>
      </c>
    </row>
    <row r="1404" spans="1:3">
      <c r="A1404">
        <v>1380</v>
      </c>
      <c r="B1404">
        <v>21.205385753426846</v>
      </c>
      <c r="C1404">
        <v>-1.205385753426846</v>
      </c>
    </row>
    <row r="1405" spans="1:3">
      <c r="A1405">
        <v>1381</v>
      </c>
      <c r="B1405">
        <v>19.337704383995405</v>
      </c>
      <c r="C1405">
        <v>-4.3377043839954048</v>
      </c>
    </row>
    <row r="1406" spans="1:3">
      <c r="A1406">
        <v>1382</v>
      </c>
      <c r="B1406">
        <v>31.47763328529976</v>
      </c>
      <c r="C1406">
        <v>3.5223667147002402</v>
      </c>
    </row>
    <row r="1407" spans="1:3">
      <c r="A1407">
        <v>1383</v>
      </c>
      <c r="B1407">
        <v>19.337704383995405</v>
      </c>
      <c r="C1407">
        <v>-4.3377043839954048</v>
      </c>
    </row>
    <row r="1408" spans="1:3">
      <c r="A1408">
        <v>1384</v>
      </c>
      <c r="B1408">
        <v>34.279155339446916</v>
      </c>
      <c r="C1408">
        <v>-4.2791553394469162</v>
      </c>
    </row>
    <row r="1409" spans="1:3">
      <c r="A1409">
        <v>1385</v>
      </c>
      <c r="B1409">
        <v>28.6761112311526</v>
      </c>
      <c r="C1409">
        <v>-3.6761112311525999</v>
      </c>
    </row>
    <row r="1410" spans="1:3">
      <c r="A1410">
        <v>1386</v>
      </c>
      <c r="B1410">
        <v>31.47763328529976</v>
      </c>
      <c r="C1410">
        <v>-1.4776332852997598</v>
      </c>
    </row>
    <row r="1411" spans="1:3">
      <c r="A1411">
        <v>1387</v>
      </c>
      <c r="B1411">
        <v>31.47763328529976</v>
      </c>
      <c r="C1411">
        <v>3.5223667147002402</v>
      </c>
    </row>
    <row r="1412" spans="1:3">
      <c r="A1412">
        <v>1388</v>
      </c>
      <c r="B1412">
        <v>24.940748492289721</v>
      </c>
      <c r="C1412">
        <v>-4.9407484922897211</v>
      </c>
    </row>
    <row r="1413" spans="1:3">
      <c r="A1413">
        <v>1389</v>
      </c>
      <c r="B1413">
        <v>36.146836708878354</v>
      </c>
      <c r="C1413">
        <v>3.8531632911216462</v>
      </c>
    </row>
    <row r="1414" spans="1:3">
      <c r="A1414">
        <v>1390</v>
      </c>
      <c r="B1414">
        <v>28.6761112311526</v>
      </c>
      <c r="C1414">
        <v>-3.6761112311525999</v>
      </c>
    </row>
    <row r="1415" spans="1:3">
      <c r="A1415">
        <v>1391</v>
      </c>
      <c r="B1415">
        <v>36.146836708878354</v>
      </c>
      <c r="C1415">
        <v>3.8531632911216462</v>
      </c>
    </row>
    <row r="1416" spans="1:3">
      <c r="A1416">
        <v>1392</v>
      </c>
      <c r="B1416">
        <v>24.940748492289721</v>
      </c>
      <c r="C1416">
        <v>5.9251507710278872E-2</v>
      </c>
    </row>
    <row r="1417" spans="1:3">
      <c r="A1417">
        <v>1393</v>
      </c>
      <c r="B1417">
        <v>28.6761112311526</v>
      </c>
      <c r="C1417">
        <v>6.3238887688474001</v>
      </c>
    </row>
    <row r="1418" spans="1:3">
      <c r="A1418">
        <v>1394</v>
      </c>
      <c r="B1418">
        <v>28.6761112311526</v>
      </c>
      <c r="C1418">
        <v>1.3238887688474001</v>
      </c>
    </row>
    <row r="1419" spans="1:3">
      <c r="A1419">
        <v>1395</v>
      </c>
      <c r="B1419">
        <v>31.47763328529976</v>
      </c>
      <c r="C1419">
        <v>-6.4776332852997598</v>
      </c>
    </row>
    <row r="1420" spans="1:3">
      <c r="A1420">
        <v>1396</v>
      </c>
      <c r="B1420">
        <v>36.146836708878354</v>
      </c>
      <c r="C1420">
        <v>3.8531632911216462</v>
      </c>
    </row>
    <row r="1421" spans="1:3">
      <c r="A1421">
        <v>1397</v>
      </c>
      <c r="B1421">
        <v>31.47763328529976</v>
      </c>
      <c r="C1421">
        <v>8.5223667147002402</v>
      </c>
    </row>
    <row r="1422" spans="1:3">
      <c r="A1422">
        <v>1398</v>
      </c>
      <c r="B1422">
        <v>31.47763328529976</v>
      </c>
      <c r="C1422">
        <v>-1.4776332852997598</v>
      </c>
    </row>
    <row r="1423" spans="1:3">
      <c r="A1423">
        <v>1399</v>
      </c>
      <c r="B1423">
        <v>26.808429861721162</v>
      </c>
      <c r="C1423">
        <v>-11.808429861721162</v>
      </c>
    </row>
    <row r="1424" spans="1:3">
      <c r="A1424">
        <v>1400</v>
      </c>
      <c r="B1424">
        <v>31.47763328529976</v>
      </c>
      <c r="C1424">
        <v>-6.4776332852997598</v>
      </c>
    </row>
    <row r="1425" spans="1:3">
      <c r="A1425">
        <v>1401</v>
      </c>
      <c r="B1425">
        <v>36.146836708878354</v>
      </c>
      <c r="C1425">
        <v>3.8531632911216462</v>
      </c>
    </row>
    <row r="1426" spans="1:3">
      <c r="A1426">
        <v>1402</v>
      </c>
      <c r="B1426">
        <v>24.940748492289721</v>
      </c>
      <c r="C1426">
        <v>-4.9407484922897211</v>
      </c>
    </row>
    <row r="1427" spans="1:3">
      <c r="A1427">
        <v>1403</v>
      </c>
      <c r="B1427">
        <v>19.337704383995405</v>
      </c>
      <c r="C1427">
        <v>-4.3377043839954048</v>
      </c>
    </row>
    <row r="1428" spans="1:3">
      <c r="A1428">
        <v>1404</v>
      </c>
      <c r="B1428">
        <v>31.47763328529976</v>
      </c>
      <c r="C1428">
        <v>-1.4776332852997598</v>
      </c>
    </row>
    <row r="1429" spans="1:3">
      <c r="A1429">
        <v>1405</v>
      </c>
      <c r="B1429">
        <v>34.279155339446916</v>
      </c>
      <c r="C1429">
        <v>-4.2791553394469162</v>
      </c>
    </row>
    <row r="1430" spans="1:3">
      <c r="A1430">
        <v>1406</v>
      </c>
      <c r="B1430">
        <v>26.808429861721162</v>
      </c>
      <c r="C1430">
        <v>3.1915701382788377</v>
      </c>
    </row>
    <row r="1431" spans="1:3">
      <c r="A1431">
        <v>1407</v>
      </c>
      <c r="B1431">
        <v>25.314284766176009</v>
      </c>
      <c r="C1431">
        <v>6.6857152338239914</v>
      </c>
    </row>
    <row r="1432" spans="1:3">
      <c r="A1432">
        <v>1408</v>
      </c>
      <c r="B1432">
        <v>22.139226438142565</v>
      </c>
      <c r="C1432">
        <v>-2.1392264381425647</v>
      </c>
    </row>
    <row r="1433" spans="1:3">
      <c r="A1433">
        <v>1409</v>
      </c>
      <c r="B1433">
        <v>36.146836708878354</v>
      </c>
      <c r="C1433">
        <v>3.8531632911216462</v>
      </c>
    </row>
    <row r="1434" spans="1:3">
      <c r="A1434">
        <v>1410</v>
      </c>
      <c r="B1434">
        <v>31.47763328529976</v>
      </c>
      <c r="C1434">
        <v>13.52236671470024</v>
      </c>
    </row>
    <row r="1435" spans="1:3">
      <c r="A1435">
        <v>1411</v>
      </c>
      <c r="B1435">
        <v>36.146836708878354</v>
      </c>
      <c r="C1435">
        <v>13.853163291121646</v>
      </c>
    </row>
    <row r="1436" spans="1:3">
      <c r="A1436">
        <v>1412</v>
      </c>
      <c r="B1436">
        <v>24.940748492289721</v>
      </c>
      <c r="C1436">
        <v>-4.9407484922897211</v>
      </c>
    </row>
    <row r="1437" spans="1:3">
      <c r="A1437">
        <v>1413</v>
      </c>
      <c r="B1437">
        <v>31.47763328529976</v>
      </c>
      <c r="C1437">
        <v>13.52236671470024</v>
      </c>
    </row>
    <row r="1438" spans="1:3">
      <c r="A1438">
        <v>1414</v>
      </c>
      <c r="B1438">
        <v>19.337704383995405</v>
      </c>
      <c r="C1438">
        <v>10.662295616004595</v>
      </c>
    </row>
    <row r="1439" spans="1:3">
      <c r="A1439">
        <v>1415</v>
      </c>
      <c r="B1439">
        <v>36.146836708878354</v>
      </c>
      <c r="C1439">
        <v>8.8531632911216462</v>
      </c>
    </row>
    <row r="1440" spans="1:3">
      <c r="A1440">
        <v>1416</v>
      </c>
      <c r="B1440">
        <v>19.337704383995405</v>
      </c>
      <c r="C1440">
        <v>-4.3377043839954048</v>
      </c>
    </row>
    <row r="1441" spans="1:3">
      <c r="A1441">
        <v>1417</v>
      </c>
      <c r="B1441">
        <v>20.271545068711127</v>
      </c>
      <c r="C1441">
        <v>-0.27154506871112716</v>
      </c>
    </row>
    <row r="1442" spans="1:3">
      <c r="A1442">
        <v>1418</v>
      </c>
      <c r="B1442">
        <v>39.695431310798085</v>
      </c>
      <c r="C1442">
        <v>-4.6954313107980852</v>
      </c>
    </row>
    <row r="1443" spans="1:3">
      <c r="A1443">
        <v>1419</v>
      </c>
      <c r="B1443">
        <v>26.808429861721162</v>
      </c>
      <c r="C1443">
        <v>8.1915701382788377</v>
      </c>
    </row>
    <row r="1444" spans="1:3">
      <c r="A1444">
        <v>1420</v>
      </c>
      <c r="B1444">
        <v>26.808429861721162</v>
      </c>
      <c r="C1444">
        <v>3.1915701382788377</v>
      </c>
    </row>
    <row r="1445" spans="1:3">
      <c r="A1445">
        <v>1421</v>
      </c>
      <c r="B1445">
        <v>24.940748492289721</v>
      </c>
      <c r="C1445">
        <v>5.9251507710278872E-2</v>
      </c>
    </row>
    <row r="1446" spans="1:3">
      <c r="A1446">
        <v>1422</v>
      </c>
      <c r="B1446">
        <v>31.47763328529976</v>
      </c>
      <c r="C1446">
        <v>-6.4776332852997598</v>
      </c>
    </row>
    <row r="1447" spans="1:3">
      <c r="A1447">
        <v>1423</v>
      </c>
      <c r="B1447">
        <v>24.940748492289721</v>
      </c>
      <c r="C1447">
        <v>-4.9407484922897211</v>
      </c>
    </row>
    <row r="1448" spans="1:3">
      <c r="A1448">
        <v>1424</v>
      </c>
      <c r="B1448">
        <v>22.139226438142565</v>
      </c>
      <c r="C1448">
        <v>2.8607735618574353</v>
      </c>
    </row>
    <row r="1449" spans="1:3">
      <c r="A1449">
        <v>1425</v>
      </c>
      <c r="B1449">
        <v>30.730560737527181</v>
      </c>
      <c r="C1449">
        <v>-1.7305607375271812</v>
      </c>
    </row>
    <row r="1450" spans="1:3">
      <c r="A1450">
        <v>1426</v>
      </c>
      <c r="B1450">
        <v>34.279155339446916</v>
      </c>
      <c r="C1450">
        <v>-4.2791553394469162</v>
      </c>
    </row>
    <row r="1451" spans="1:3">
      <c r="A1451">
        <v>1427</v>
      </c>
      <c r="B1451">
        <v>26.808429861721162</v>
      </c>
      <c r="C1451">
        <v>-1.8084298617211623</v>
      </c>
    </row>
    <row r="1452" spans="1:3">
      <c r="A1452">
        <v>1428</v>
      </c>
      <c r="B1452">
        <v>31.47763328529976</v>
      </c>
      <c r="C1452">
        <v>-6.4776332852997598</v>
      </c>
    </row>
    <row r="1453" spans="1:3">
      <c r="A1453">
        <v>1429</v>
      </c>
      <c r="B1453">
        <v>26.808429861721162</v>
      </c>
      <c r="C1453">
        <v>13.191570138278838</v>
      </c>
    </row>
    <row r="1454" spans="1:3">
      <c r="A1454">
        <v>1430</v>
      </c>
      <c r="B1454">
        <v>26.808429861721162</v>
      </c>
      <c r="C1454">
        <v>8.1915701382788377</v>
      </c>
    </row>
    <row r="1455" spans="1:3">
      <c r="A1455">
        <v>1431</v>
      </c>
      <c r="B1455">
        <v>36.146836708878354</v>
      </c>
      <c r="C1455">
        <v>-11.146836708878354</v>
      </c>
    </row>
    <row r="1456" spans="1:3">
      <c r="A1456">
        <v>1432</v>
      </c>
      <c r="B1456">
        <v>26.808429861721162</v>
      </c>
      <c r="C1456">
        <v>-11.808429861721162</v>
      </c>
    </row>
    <row r="1457" spans="1:3">
      <c r="A1457">
        <v>1433</v>
      </c>
      <c r="B1457">
        <v>36.146836708878354</v>
      </c>
      <c r="C1457">
        <v>13.853163291121646</v>
      </c>
    </row>
    <row r="1458" spans="1:3">
      <c r="A1458">
        <v>1434</v>
      </c>
      <c r="B1458">
        <v>24.940748492289721</v>
      </c>
      <c r="C1458">
        <v>-9.9407484922897211</v>
      </c>
    </row>
    <row r="1459" spans="1:3">
      <c r="A1459">
        <v>1435</v>
      </c>
      <c r="B1459">
        <v>24.940748492289721</v>
      </c>
      <c r="C1459">
        <v>-4.9407484922897211</v>
      </c>
    </row>
    <row r="1460" spans="1:3">
      <c r="A1460">
        <v>1436</v>
      </c>
      <c r="B1460">
        <v>22.139226438142565</v>
      </c>
      <c r="C1460">
        <v>-2.1392264381425647</v>
      </c>
    </row>
    <row r="1461" spans="1:3">
      <c r="A1461">
        <v>1437</v>
      </c>
      <c r="B1461">
        <v>24.940748492289721</v>
      </c>
      <c r="C1461">
        <v>-4.9407484922897211</v>
      </c>
    </row>
    <row r="1462" spans="1:3">
      <c r="A1462">
        <v>1438</v>
      </c>
      <c r="B1462">
        <v>22.139226438142565</v>
      </c>
      <c r="C1462">
        <v>2.8607735618574353</v>
      </c>
    </row>
    <row r="1463" spans="1:3">
      <c r="A1463">
        <v>1439</v>
      </c>
      <c r="B1463">
        <v>31.47763328529976</v>
      </c>
      <c r="C1463">
        <v>8.5223667147002402</v>
      </c>
    </row>
    <row r="1464" spans="1:3">
      <c r="A1464">
        <v>1440</v>
      </c>
      <c r="B1464">
        <v>22.139226438142565</v>
      </c>
      <c r="C1464">
        <v>-2.1392264381425647</v>
      </c>
    </row>
    <row r="1465" spans="1:3">
      <c r="A1465">
        <v>1441</v>
      </c>
      <c r="B1465">
        <v>36.146836708878354</v>
      </c>
      <c r="C1465">
        <v>13.853163291121646</v>
      </c>
    </row>
    <row r="1466" spans="1:3">
      <c r="A1466">
        <v>1442</v>
      </c>
      <c r="B1466">
        <v>25.874589177005443</v>
      </c>
      <c r="C1466">
        <v>1.1254108229945565</v>
      </c>
    </row>
    <row r="1467" spans="1:3">
      <c r="A1467">
        <v>1443</v>
      </c>
      <c r="B1467">
        <v>31.47763328529976</v>
      </c>
      <c r="C1467">
        <v>3.5223667147002402</v>
      </c>
    </row>
    <row r="1468" spans="1:3">
      <c r="A1468">
        <v>1444</v>
      </c>
      <c r="B1468">
        <v>44.644786939791402</v>
      </c>
      <c r="C1468">
        <v>-12.644786939791402</v>
      </c>
    </row>
    <row r="1469" spans="1:3">
      <c r="A1469">
        <v>1445</v>
      </c>
      <c r="B1469">
        <v>31.47763328529976</v>
      </c>
      <c r="C1469">
        <v>-1.4776332852997598</v>
      </c>
    </row>
    <row r="1470" spans="1:3">
      <c r="A1470">
        <v>1446</v>
      </c>
      <c r="B1470">
        <v>36.146836708878354</v>
      </c>
      <c r="C1470">
        <v>8.8531632911216462</v>
      </c>
    </row>
    <row r="1471" spans="1:3">
      <c r="A1471">
        <v>1447</v>
      </c>
      <c r="B1471">
        <v>22.139226438142565</v>
      </c>
      <c r="C1471">
        <v>2.8607735618574353</v>
      </c>
    </row>
    <row r="1472" spans="1:3">
      <c r="A1472">
        <v>1448</v>
      </c>
      <c r="B1472">
        <v>19.337704383995405</v>
      </c>
      <c r="C1472">
        <v>-4.3377043839954048</v>
      </c>
    </row>
    <row r="1473" spans="1:3">
      <c r="A1473">
        <v>1449</v>
      </c>
      <c r="B1473">
        <v>28.6761112311526</v>
      </c>
      <c r="C1473">
        <v>11.3238887688474</v>
      </c>
    </row>
    <row r="1474" spans="1:3">
      <c r="A1474">
        <v>1450</v>
      </c>
      <c r="B1474">
        <v>28.6761112311526</v>
      </c>
      <c r="C1474">
        <v>11.3238887688474</v>
      </c>
    </row>
    <row r="1475" spans="1:3">
      <c r="A1475">
        <v>1451</v>
      </c>
      <c r="B1475">
        <v>22.139226438142565</v>
      </c>
      <c r="C1475">
        <v>-2.1392264381425647</v>
      </c>
    </row>
    <row r="1476" spans="1:3">
      <c r="A1476">
        <v>1452</v>
      </c>
      <c r="B1476">
        <v>22.139226438142565</v>
      </c>
      <c r="C1476">
        <v>-2.1392264381425647</v>
      </c>
    </row>
    <row r="1477" spans="1:3">
      <c r="A1477">
        <v>1453</v>
      </c>
      <c r="B1477">
        <v>25.314284766176009</v>
      </c>
      <c r="C1477">
        <v>6.6857152338239914</v>
      </c>
    </row>
    <row r="1478" spans="1:3">
      <c r="A1478">
        <v>1454</v>
      </c>
      <c r="B1478">
        <v>24.940748492289721</v>
      </c>
      <c r="C1478">
        <v>-4.9407484922897211</v>
      </c>
    </row>
    <row r="1479" spans="1:3">
      <c r="A1479">
        <v>1455</v>
      </c>
      <c r="B1479">
        <v>26.808429861721162</v>
      </c>
      <c r="C1479">
        <v>-6.8084298617211623</v>
      </c>
    </row>
    <row r="1480" spans="1:3">
      <c r="A1480">
        <v>1456</v>
      </c>
      <c r="B1480">
        <v>26.808429861721162</v>
      </c>
      <c r="C1480">
        <v>13.191570138278838</v>
      </c>
    </row>
    <row r="1481" spans="1:3">
      <c r="A1481">
        <v>1457</v>
      </c>
      <c r="B1481">
        <v>37.267445530537216</v>
      </c>
      <c r="C1481">
        <v>0.73255446946278369</v>
      </c>
    </row>
    <row r="1482" spans="1:3">
      <c r="A1482">
        <v>1458</v>
      </c>
      <c r="B1482">
        <v>39.321895036911798</v>
      </c>
      <c r="C1482">
        <v>-3.3218950369117977</v>
      </c>
    </row>
    <row r="1483" spans="1:3">
      <c r="A1483">
        <v>1459</v>
      </c>
      <c r="B1483">
        <v>22.139226438142565</v>
      </c>
      <c r="C1483">
        <v>7.8607735618574353</v>
      </c>
    </row>
    <row r="1484" spans="1:3">
      <c r="A1484">
        <v>1460</v>
      </c>
      <c r="B1484">
        <v>24.940748492289721</v>
      </c>
      <c r="C1484">
        <v>-4.9407484922897211</v>
      </c>
    </row>
    <row r="1485" spans="1:3">
      <c r="A1485">
        <v>1461</v>
      </c>
      <c r="B1485">
        <v>26.808429861721162</v>
      </c>
      <c r="C1485">
        <v>-6.8084298617211623</v>
      </c>
    </row>
    <row r="1486" spans="1:3">
      <c r="A1486">
        <v>1462</v>
      </c>
      <c r="B1486">
        <v>26.808429861721162</v>
      </c>
      <c r="C1486">
        <v>-6.8084298617211623</v>
      </c>
    </row>
    <row r="1487" spans="1:3">
      <c r="A1487">
        <v>1463</v>
      </c>
      <c r="B1487">
        <v>36.146836708878354</v>
      </c>
      <c r="C1487">
        <v>3.8531632911216462</v>
      </c>
    </row>
    <row r="1488" spans="1:3">
      <c r="A1488">
        <v>1464</v>
      </c>
      <c r="B1488">
        <v>28.6761112311526</v>
      </c>
      <c r="C1488">
        <v>1.3238887688474001</v>
      </c>
    </row>
    <row r="1489" spans="1:3">
      <c r="A1489">
        <v>1465</v>
      </c>
      <c r="B1489">
        <v>22.139226438142565</v>
      </c>
      <c r="C1489">
        <v>-12.139226438142565</v>
      </c>
    </row>
    <row r="1490" spans="1:3">
      <c r="A1490">
        <v>1466</v>
      </c>
      <c r="B1490">
        <v>28.6761112311526</v>
      </c>
      <c r="C1490">
        <v>1.3238887688474001</v>
      </c>
    </row>
    <row r="1491" spans="1:3">
      <c r="A1491">
        <v>1467</v>
      </c>
      <c r="B1491">
        <v>26.808429861721162</v>
      </c>
      <c r="C1491">
        <v>-6.8084298617211623</v>
      </c>
    </row>
    <row r="1492" spans="1:3">
      <c r="A1492">
        <v>1468</v>
      </c>
      <c r="B1492">
        <v>28.6761112311526</v>
      </c>
      <c r="C1492">
        <v>-3.6761112311525999</v>
      </c>
    </row>
    <row r="1493" spans="1:3">
      <c r="A1493">
        <v>1469</v>
      </c>
      <c r="B1493">
        <v>36.146836708878354</v>
      </c>
      <c r="C1493">
        <v>3.8531632911216462</v>
      </c>
    </row>
    <row r="1494" spans="1:3">
      <c r="A1494">
        <v>1470</v>
      </c>
      <c r="B1494">
        <v>27.742270546436881</v>
      </c>
      <c r="C1494">
        <v>-2.7422705464368811</v>
      </c>
    </row>
    <row r="1495" spans="1:3">
      <c r="A1495">
        <v>1471</v>
      </c>
      <c r="B1495">
        <v>22.139226438142565</v>
      </c>
      <c r="C1495">
        <v>7.8607735618574353</v>
      </c>
    </row>
    <row r="1496" spans="1:3">
      <c r="A1496">
        <v>1472</v>
      </c>
      <c r="B1496">
        <v>26.808429861721162</v>
      </c>
      <c r="C1496">
        <v>-1.8084298617211623</v>
      </c>
    </row>
    <row r="1497" spans="1:3">
      <c r="A1497">
        <v>1473</v>
      </c>
      <c r="B1497">
        <v>26.808429861721162</v>
      </c>
      <c r="C1497">
        <v>-11.808429861721162</v>
      </c>
    </row>
    <row r="1498" spans="1:3">
      <c r="A1498">
        <v>1474</v>
      </c>
      <c r="B1498">
        <v>24.940748492289721</v>
      </c>
      <c r="C1498">
        <v>-9.9407484922897211</v>
      </c>
    </row>
    <row r="1499" spans="1:3">
      <c r="A1499">
        <v>1475</v>
      </c>
      <c r="B1499">
        <v>39.321895036911798</v>
      </c>
      <c r="C1499">
        <v>-3.3218950369117977</v>
      </c>
    </row>
    <row r="1500" spans="1:3">
      <c r="A1500">
        <v>1476</v>
      </c>
      <c r="B1500">
        <v>24.940748492289721</v>
      </c>
      <c r="C1500">
        <v>-4.9407484922897211</v>
      </c>
    </row>
    <row r="1501" spans="1:3">
      <c r="A1501">
        <v>1477</v>
      </c>
      <c r="B1501">
        <v>36.146836708878354</v>
      </c>
      <c r="C1501">
        <v>-1.1468367088783538</v>
      </c>
    </row>
    <row r="1502" spans="1:3">
      <c r="A1502">
        <v>1478</v>
      </c>
      <c r="B1502">
        <v>26.808429861721162</v>
      </c>
      <c r="C1502">
        <v>3.1915701382788377</v>
      </c>
    </row>
    <row r="1503" spans="1:3">
      <c r="A1503">
        <v>1479</v>
      </c>
      <c r="B1503">
        <v>31.47763328529976</v>
      </c>
      <c r="C1503">
        <v>13.52236671470024</v>
      </c>
    </row>
    <row r="1504" spans="1:3">
      <c r="A1504">
        <v>1480</v>
      </c>
      <c r="B1504">
        <v>22.139226438142565</v>
      </c>
      <c r="C1504">
        <v>-2.1392264381425647</v>
      </c>
    </row>
    <row r="1505" spans="1:3">
      <c r="A1505">
        <v>1481</v>
      </c>
      <c r="B1505">
        <v>20.271545068711127</v>
      </c>
      <c r="C1505">
        <v>9.7284549312888728</v>
      </c>
    </row>
    <row r="1506" spans="1:3">
      <c r="A1506">
        <v>1482</v>
      </c>
      <c r="B1506">
        <v>19.337704383995405</v>
      </c>
      <c r="C1506">
        <v>-4.3377043839954048</v>
      </c>
    </row>
    <row r="1507" spans="1:3">
      <c r="A1507">
        <v>1483</v>
      </c>
      <c r="B1507">
        <v>24.940748492289721</v>
      </c>
      <c r="C1507">
        <v>-4.9407484922897211</v>
      </c>
    </row>
    <row r="1508" spans="1:3">
      <c r="A1508">
        <v>1484</v>
      </c>
      <c r="B1508">
        <v>26.808429861721162</v>
      </c>
      <c r="C1508">
        <v>3.1915701382788377</v>
      </c>
    </row>
    <row r="1509" spans="1:3">
      <c r="A1509">
        <v>1485</v>
      </c>
      <c r="B1509">
        <v>36.146836708878354</v>
      </c>
      <c r="C1509">
        <v>13.853163291121646</v>
      </c>
    </row>
    <row r="1510" spans="1:3">
      <c r="A1510">
        <v>1486</v>
      </c>
      <c r="B1510">
        <v>24.940748492289721</v>
      </c>
      <c r="C1510">
        <v>-4.9407484922897211</v>
      </c>
    </row>
    <row r="1511" spans="1:3">
      <c r="A1511">
        <v>1487</v>
      </c>
      <c r="B1511">
        <v>26.808429861721162</v>
      </c>
      <c r="C1511">
        <v>-6.8084298617211623</v>
      </c>
    </row>
    <row r="1512" spans="1:3">
      <c r="A1512">
        <v>1488</v>
      </c>
      <c r="B1512">
        <v>24.940748492289721</v>
      </c>
      <c r="C1512">
        <v>-4.9407484922897211</v>
      </c>
    </row>
    <row r="1513" spans="1:3">
      <c r="A1513">
        <v>1489</v>
      </c>
      <c r="B1513">
        <v>31.47763328529976</v>
      </c>
      <c r="C1513">
        <v>13.52236671470024</v>
      </c>
    </row>
    <row r="1514" spans="1:3">
      <c r="A1514">
        <v>1490</v>
      </c>
      <c r="B1514">
        <v>26.808429861721162</v>
      </c>
      <c r="C1514">
        <v>-1.8084298617211623</v>
      </c>
    </row>
    <row r="1515" spans="1:3">
      <c r="A1515">
        <v>1491</v>
      </c>
      <c r="B1515">
        <v>28.6761112311526</v>
      </c>
      <c r="C1515">
        <v>-3.6761112311525999</v>
      </c>
    </row>
    <row r="1516" spans="1:3">
      <c r="A1516">
        <v>1492</v>
      </c>
      <c r="B1516">
        <v>20.271545068711127</v>
      </c>
      <c r="C1516">
        <v>9.7284549312888728</v>
      </c>
    </row>
    <row r="1517" spans="1:3">
      <c r="A1517">
        <v>1493</v>
      </c>
      <c r="B1517">
        <v>26.808429861721162</v>
      </c>
      <c r="C1517">
        <v>-6.8084298617211623</v>
      </c>
    </row>
    <row r="1518" spans="1:3">
      <c r="A1518">
        <v>1494</v>
      </c>
      <c r="B1518">
        <v>31.47763328529976</v>
      </c>
      <c r="C1518">
        <v>-21.47763328529976</v>
      </c>
    </row>
    <row r="1519" spans="1:3">
      <c r="A1519">
        <v>1495</v>
      </c>
      <c r="B1519">
        <v>22.139226438142565</v>
      </c>
      <c r="C1519">
        <v>12.860773561857435</v>
      </c>
    </row>
    <row r="1520" spans="1:3">
      <c r="A1520">
        <v>1496</v>
      </c>
      <c r="B1520">
        <v>31.47763328529976</v>
      </c>
      <c r="C1520">
        <v>13.52236671470024</v>
      </c>
    </row>
    <row r="1521" spans="1:3">
      <c r="A1521">
        <v>1497</v>
      </c>
      <c r="B1521">
        <v>31.47763328529976</v>
      </c>
      <c r="C1521">
        <v>8.5223667147002402</v>
      </c>
    </row>
    <row r="1522" spans="1:3">
      <c r="A1522">
        <v>1498</v>
      </c>
      <c r="B1522">
        <v>22.139226438142565</v>
      </c>
      <c r="C1522">
        <v>2.8607735618574353</v>
      </c>
    </row>
    <row r="1523" spans="1:3">
      <c r="A1523">
        <v>1499</v>
      </c>
      <c r="B1523">
        <v>28.6761112311526</v>
      </c>
      <c r="C1523">
        <v>-3.6761112311525999</v>
      </c>
    </row>
    <row r="1524" spans="1:3">
      <c r="A1524">
        <v>1500</v>
      </c>
      <c r="B1524">
        <v>23.726755602159287</v>
      </c>
      <c r="C1524">
        <v>0.2732443978407133</v>
      </c>
    </row>
    <row r="1525" spans="1:3">
      <c r="A1525">
        <v>1501</v>
      </c>
      <c r="B1525">
        <v>36.146836708878354</v>
      </c>
      <c r="C1525">
        <v>-11.146836708878354</v>
      </c>
    </row>
    <row r="1526" spans="1:3">
      <c r="A1526">
        <v>1502</v>
      </c>
      <c r="B1526">
        <v>31.47763328529976</v>
      </c>
      <c r="C1526">
        <v>22.52236671470024</v>
      </c>
    </row>
    <row r="1527" spans="1:3">
      <c r="A1527">
        <v>1503</v>
      </c>
      <c r="B1527">
        <v>26.808429861721162</v>
      </c>
      <c r="C1527">
        <v>-6.8084298617211623</v>
      </c>
    </row>
    <row r="1528" spans="1:3">
      <c r="A1528">
        <v>1504</v>
      </c>
      <c r="B1528">
        <v>39.788815379269657</v>
      </c>
      <c r="C1528">
        <v>-3.7888153792696571</v>
      </c>
    </row>
    <row r="1529" spans="1:3">
      <c r="A1529">
        <v>1505</v>
      </c>
      <c r="B1529">
        <v>24.473828149931862</v>
      </c>
      <c r="C1529">
        <v>-8.4738281499318617</v>
      </c>
    </row>
    <row r="1530" spans="1:3">
      <c r="A1530">
        <v>1506</v>
      </c>
      <c r="B1530">
        <v>28.6761112311526</v>
      </c>
      <c r="C1530">
        <v>1.3238887688474001</v>
      </c>
    </row>
    <row r="1531" spans="1:3">
      <c r="A1531">
        <v>1507</v>
      </c>
      <c r="B1531">
        <v>22.139226438142565</v>
      </c>
      <c r="C1531">
        <v>-2.1392264381425647</v>
      </c>
    </row>
    <row r="1532" spans="1:3">
      <c r="A1532">
        <v>1508</v>
      </c>
      <c r="B1532">
        <v>26.808429861721162</v>
      </c>
      <c r="C1532">
        <v>-11.808429861721162</v>
      </c>
    </row>
    <row r="1533" spans="1:3">
      <c r="A1533">
        <v>1509</v>
      </c>
      <c r="B1533">
        <v>19.337704383995405</v>
      </c>
      <c r="C1533">
        <v>-4.3377043839954048</v>
      </c>
    </row>
    <row r="1534" spans="1:3">
      <c r="A1534">
        <v>1510</v>
      </c>
      <c r="B1534">
        <v>31.47763328529976</v>
      </c>
      <c r="C1534">
        <v>3.5223667147002402</v>
      </c>
    </row>
    <row r="1535" spans="1:3">
      <c r="A1535">
        <v>1511</v>
      </c>
      <c r="B1535">
        <v>22.139226438142565</v>
      </c>
      <c r="C1535">
        <v>-2.1392264381425647</v>
      </c>
    </row>
    <row r="1536" spans="1:3">
      <c r="A1536">
        <v>1512</v>
      </c>
      <c r="B1536">
        <v>24.940748492289721</v>
      </c>
      <c r="C1536">
        <v>-4.9407484922897211</v>
      </c>
    </row>
    <row r="1537" spans="1:3">
      <c r="A1537">
        <v>1513</v>
      </c>
      <c r="B1537">
        <v>28.6761112311526</v>
      </c>
      <c r="C1537">
        <v>11.3238887688474</v>
      </c>
    </row>
    <row r="1538" spans="1:3">
      <c r="A1538">
        <v>1514</v>
      </c>
      <c r="B1538">
        <v>20.271545068711127</v>
      </c>
      <c r="C1538">
        <v>9.7284549312888728</v>
      </c>
    </row>
    <row r="1539" spans="1:3">
      <c r="A1539">
        <v>1515</v>
      </c>
      <c r="B1539">
        <v>22.139226438142565</v>
      </c>
      <c r="C1539">
        <v>17.860773561857435</v>
      </c>
    </row>
    <row r="1540" spans="1:3">
      <c r="A1540">
        <v>1516</v>
      </c>
      <c r="B1540">
        <v>26.808429861721162</v>
      </c>
      <c r="C1540">
        <v>3.1915701382788377</v>
      </c>
    </row>
    <row r="1541" spans="1:3">
      <c r="A1541">
        <v>1517</v>
      </c>
      <c r="B1541">
        <v>23.166451191329855</v>
      </c>
      <c r="C1541">
        <v>-0.16645119132985542</v>
      </c>
    </row>
    <row r="1542" spans="1:3">
      <c r="A1542">
        <v>1518</v>
      </c>
      <c r="B1542">
        <v>26.808429861721162</v>
      </c>
      <c r="C1542">
        <v>8.1915701382788377</v>
      </c>
    </row>
    <row r="1543" spans="1:3">
      <c r="A1543">
        <v>1519</v>
      </c>
      <c r="B1543">
        <v>24.940748492289721</v>
      </c>
      <c r="C1543">
        <v>5.9251507710278872E-2</v>
      </c>
    </row>
    <row r="1544" spans="1:3">
      <c r="A1544">
        <v>1520</v>
      </c>
      <c r="B1544">
        <v>23.166451191329855</v>
      </c>
      <c r="C1544">
        <v>0.83354880867014458</v>
      </c>
    </row>
    <row r="1545" spans="1:3">
      <c r="A1545">
        <v>1521</v>
      </c>
      <c r="B1545">
        <v>34.279155339446916</v>
      </c>
      <c r="C1545">
        <v>-4.2791553394469162</v>
      </c>
    </row>
    <row r="1546" spans="1:3">
      <c r="A1546">
        <v>1522</v>
      </c>
      <c r="B1546">
        <v>19.337704383995405</v>
      </c>
      <c r="C1546">
        <v>-4.3377043839954048</v>
      </c>
    </row>
    <row r="1547" spans="1:3">
      <c r="A1547">
        <v>1523</v>
      </c>
      <c r="B1547">
        <v>22.139226438142565</v>
      </c>
      <c r="C1547">
        <v>7.8607735618574353</v>
      </c>
    </row>
    <row r="1548" spans="1:3">
      <c r="A1548">
        <v>1524</v>
      </c>
      <c r="B1548">
        <v>38.854974694553938</v>
      </c>
      <c r="C1548">
        <v>3.1450253054460617</v>
      </c>
    </row>
    <row r="1549" spans="1:3">
      <c r="A1549">
        <v>1525</v>
      </c>
      <c r="B1549">
        <v>26.808429861721162</v>
      </c>
      <c r="C1549">
        <v>-11.808429861721162</v>
      </c>
    </row>
    <row r="1550" spans="1:3">
      <c r="A1550">
        <v>1526</v>
      </c>
      <c r="B1550">
        <v>31.47763328529976</v>
      </c>
      <c r="C1550">
        <v>-6.4776332852997598</v>
      </c>
    </row>
    <row r="1551" spans="1:3">
      <c r="A1551">
        <v>1527</v>
      </c>
      <c r="B1551">
        <v>36.146836708878354</v>
      </c>
      <c r="C1551">
        <v>13.853163291121646</v>
      </c>
    </row>
    <row r="1552" spans="1:3">
      <c r="A1552">
        <v>1528</v>
      </c>
      <c r="B1552">
        <v>44.644786939791402</v>
      </c>
      <c r="C1552">
        <v>-12.644786939791402</v>
      </c>
    </row>
    <row r="1553" spans="1:3">
      <c r="A1553">
        <v>1529</v>
      </c>
      <c r="B1553">
        <v>22.139226438142565</v>
      </c>
      <c r="C1553">
        <v>-12.139226438142565</v>
      </c>
    </row>
    <row r="1554" spans="1:3">
      <c r="A1554">
        <v>1530</v>
      </c>
      <c r="B1554">
        <v>24.940748492289721</v>
      </c>
      <c r="C1554">
        <v>-9.9407484922897211</v>
      </c>
    </row>
    <row r="1555" spans="1:3">
      <c r="A1555">
        <v>1531</v>
      </c>
      <c r="B1555">
        <v>39.695431310798085</v>
      </c>
      <c r="C1555">
        <v>-4.6954313107980852</v>
      </c>
    </row>
    <row r="1556" spans="1:3">
      <c r="A1556">
        <v>1532</v>
      </c>
      <c r="B1556">
        <v>42.870489638831536</v>
      </c>
      <c r="C1556">
        <v>-6.8704896388315362</v>
      </c>
    </row>
    <row r="1557" spans="1:3">
      <c r="A1557">
        <v>1533</v>
      </c>
      <c r="B1557">
        <v>36.146836708878354</v>
      </c>
      <c r="C1557">
        <v>3.8531632911216462</v>
      </c>
    </row>
    <row r="1558" spans="1:3">
      <c r="A1558">
        <v>1534</v>
      </c>
      <c r="B1558">
        <v>26.808429861721162</v>
      </c>
      <c r="C1558">
        <v>-6.8084298617211623</v>
      </c>
    </row>
    <row r="1559" spans="1:3">
      <c r="A1559">
        <v>1535</v>
      </c>
      <c r="B1559">
        <v>28.6761112311526</v>
      </c>
      <c r="C1559">
        <v>6.3238887688474001</v>
      </c>
    </row>
    <row r="1560" spans="1:3">
      <c r="A1560">
        <v>1536</v>
      </c>
      <c r="B1560">
        <v>22.139226438142565</v>
      </c>
      <c r="C1560">
        <v>-2.1392264381425647</v>
      </c>
    </row>
    <row r="1561" spans="1:3">
      <c r="A1561">
        <v>1537</v>
      </c>
      <c r="B1561">
        <v>36.146836708878354</v>
      </c>
      <c r="C1561">
        <v>3.8531632911216462</v>
      </c>
    </row>
    <row r="1562" spans="1:3">
      <c r="A1562">
        <v>1538</v>
      </c>
      <c r="B1562">
        <v>24.940748492289721</v>
      </c>
      <c r="C1562">
        <v>-9.9407484922897211</v>
      </c>
    </row>
    <row r="1563" spans="1:3">
      <c r="A1563">
        <v>1539</v>
      </c>
      <c r="B1563">
        <v>24.940748492289721</v>
      </c>
      <c r="C1563">
        <v>-4.9407484922897211</v>
      </c>
    </row>
    <row r="1564" spans="1:3">
      <c r="A1564">
        <v>1540</v>
      </c>
      <c r="B1564">
        <v>36.146836708878354</v>
      </c>
      <c r="C1564">
        <v>3.8531632911216462</v>
      </c>
    </row>
    <row r="1565" spans="1:3">
      <c r="A1565">
        <v>1541</v>
      </c>
      <c r="B1565">
        <v>31.47763328529976</v>
      </c>
      <c r="C1565">
        <v>13.52236671470024</v>
      </c>
    </row>
    <row r="1566" spans="1:3">
      <c r="A1566">
        <v>1542</v>
      </c>
      <c r="B1566">
        <v>36.146836708878354</v>
      </c>
      <c r="C1566">
        <v>-11.146836708878354</v>
      </c>
    </row>
    <row r="1567" spans="1:3">
      <c r="A1567">
        <v>1543</v>
      </c>
      <c r="B1567">
        <v>31.47763328529976</v>
      </c>
      <c r="C1567">
        <v>-6.4776332852997598</v>
      </c>
    </row>
    <row r="1568" spans="1:3">
      <c r="A1568">
        <v>1544</v>
      </c>
      <c r="B1568">
        <v>36.146836708878354</v>
      </c>
      <c r="C1568">
        <v>3.8531632911216462</v>
      </c>
    </row>
    <row r="1569" spans="1:3">
      <c r="A1569">
        <v>1545</v>
      </c>
      <c r="B1569">
        <v>26.061357313948587</v>
      </c>
      <c r="C1569">
        <v>23.938642686051413</v>
      </c>
    </row>
    <row r="1570" spans="1:3">
      <c r="A1570">
        <v>1546</v>
      </c>
      <c r="B1570">
        <v>28.6761112311526</v>
      </c>
      <c r="C1570">
        <v>-3.6761112311525999</v>
      </c>
    </row>
    <row r="1571" spans="1:3">
      <c r="A1571">
        <v>1547</v>
      </c>
      <c r="B1571">
        <v>40.816040132456955</v>
      </c>
      <c r="C1571">
        <v>-10.816040132456955</v>
      </c>
    </row>
    <row r="1572" spans="1:3">
      <c r="A1572">
        <v>1548</v>
      </c>
      <c r="B1572">
        <v>24.940748492289721</v>
      </c>
      <c r="C1572">
        <v>-4.9407484922897211</v>
      </c>
    </row>
    <row r="1573" spans="1:3">
      <c r="A1573">
        <v>1549</v>
      </c>
      <c r="B1573">
        <v>34.279155339446916</v>
      </c>
      <c r="C1573">
        <v>-4.2791553394469162</v>
      </c>
    </row>
    <row r="1574" spans="1:3">
      <c r="A1574">
        <v>1550</v>
      </c>
      <c r="B1574">
        <v>18.12371149386497</v>
      </c>
      <c r="C1574">
        <v>1.8762885061350296</v>
      </c>
    </row>
    <row r="1575" spans="1:3">
      <c r="A1575">
        <v>1551</v>
      </c>
      <c r="B1575">
        <v>44.644786939791402</v>
      </c>
      <c r="C1575">
        <v>-6.6447869397914019</v>
      </c>
    </row>
    <row r="1576" spans="1:3">
      <c r="A1576">
        <v>1552</v>
      </c>
      <c r="B1576">
        <v>23.726755602159287</v>
      </c>
      <c r="C1576">
        <v>0.2732443978407133</v>
      </c>
    </row>
    <row r="1577" spans="1:3">
      <c r="A1577">
        <v>1553</v>
      </c>
      <c r="B1577">
        <v>24.940748492289721</v>
      </c>
      <c r="C1577">
        <v>-4.9407484922897211</v>
      </c>
    </row>
    <row r="1578" spans="1:3">
      <c r="A1578">
        <v>1554</v>
      </c>
      <c r="B1578">
        <v>24.940748492289721</v>
      </c>
      <c r="C1578">
        <v>-4.9407484922897211</v>
      </c>
    </row>
    <row r="1579" spans="1:3">
      <c r="A1579">
        <v>1555</v>
      </c>
      <c r="B1579">
        <v>24.940748492289721</v>
      </c>
      <c r="C1579">
        <v>-4.9407484922897211</v>
      </c>
    </row>
    <row r="1580" spans="1:3">
      <c r="A1580">
        <v>1556</v>
      </c>
      <c r="B1580">
        <v>36.146836708878354</v>
      </c>
      <c r="C1580">
        <v>13.853163291121646</v>
      </c>
    </row>
    <row r="1581" spans="1:3">
      <c r="A1581">
        <v>1557</v>
      </c>
      <c r="B1581">
        <v>28.6761112311526</v>
      </c>
      <c r="C1581">
        <v>-8.6761112311525999</v>
      </c>
    </row>
    <row r="1582" spans="1:3">
      <c r="A1582">
        <v>1558</v>
      </c>
      <c r="B1582">
        <v>24.940748492289721</v>
      </c>
      <c r="C1582">
        <v>-4.9407484922897211</v>
      </c>
    </row>
    <row r="1583" spans="1:3">
      <c r="A1583">
        <v>1559</v>
      </c>
      <c r="B1583">
        <v>44.644786939791402</v>
      </c>
      <c r="C1583">
        <v>-12.644786939791402</v>
      </c>
    </row>
    <row r="1584" spans="1:3">
      <c r="A1584">
        <v>1560</v>
      </c>
      <c r="B1584">
        <v>39.695431310798085</v>
      </c>
      <c r="C1584">
        <v>-4.6954313107980852</v>
      </c>
    </row>
    <row r="1585" spans="1:3">
      <c r="A1585">
        <v>1561</v>
      </c>
      <c r="B1585">
        <v>31.47763328529976</v>
      </c>
      <c r="C1585">
        <v>-6.4776332852997598</v>
      </c>
    </row>
    <row r="1586" spans="1:3">
      <c r="A1586">
        <v>1562</v>
      </c>
      <c r="B1586">
        <v>40.068967584684373</v>
      </c>
      <c r="C1586">
        <v>-8.0689675846843727</v>
      </c>
    </row>
    <row r="1587" spans="1:3">
      <c r="A1587">
        <v>1563</v>
      </c>
      <c r="B1587">
        <v>24.006907807574002</v>
      </c>
      <c r="C1587">
        <v>15.993092192425998</v>
      </c>
    </row>
    <row r="1588" spans="1:3">
      <c r="A1588">
        <v>1564</v>
      </c>
      <c r="B1588">
        <v>25.314284766176009</v>
      </c>
      <c r="C1588">
        <v>6.6857152338239914</v>
      </c>
    </row>
    <row r="1589" spans="1:3">
      <c r="A1589">
        <v>1565</v>
      </c>
      <c r="B1589">
        <v>22.139226438142565</v>
      </c>
      <c r="C1589">
        <v>2.8607735618574353</v>
      </c>
    </row>
    <row r="1590" spans="1:3">
      <c r="A1590">
        <v>1566</v>
      </c>
      <c r="B1590">
        <v>28.6761112311526</v>
      </c>
      <c r="C1590">
        <v>-3.6761112311525999</v>
      </c>
    </row>
    <row r="1591" spans="1:3">
      <c r="A1591">
        <v>1567</v>
      </c>
      <c r="B1591">
        <v>19.337704383995405</v>
      </c>
      <c r="C1591">
        <v>-4.3377043839954048</v>
      </c>
    </row>
    <row r="1592" spans="1:3">
      <c r="A1592">
        <v>1568</v>
      </c>
      <c r="B1592">
        <v>33.065162449316482</v>
      </c>
      <c r="C1592">
        <v>6.9348375506835183</v>
      </c>
    </row>
    <row r="1593" spans="1:3">
      <c r="A1593">
        <v>1569</v>
      </c>
      <c r="B1593">
        <v>39.321895036911798</v>
      </c>
      <c r="C1593">
        <v>-3.3218950369117977</v>
      </c>
    </row>
    <row r="1594" spans="1:3">
      <c r="A1594">
        <v>1570</v>
      </c>
      <c r="B1594">
        <v>21.205385753426846</v>
      </c>
      <c r="C1594">
        <v>-1.205385753426846</v>
      </c>
    </row>
    <row r="1595" spans="1:3">
      <c r="A1595">
        <v>1571</v>
      </c>
      <c r="B1595">
        <v>34.279155339446916</v>
      </c>
      <c r="C1595">
        <v>-4.2791553394469162</v>
      </c>
    </row>
    <row r="1596" spans="1:3">
      <c r="A1596">
        <v>1572</v>
      </c>
      <c r="B1596">
        <v>28.6761112311526</v>
      </c>
      <c r="C1596">
        <v>11.3238887688474</v>
      </c>
    </row>
    <row r="1597" spans="1:3">
      <c r="A1597">
        <v>1573</v>
      </c>
      <c r="B1597">
        <v>22.139226438142565</v>
      </c>
      <c r="C1597">
        <v>-2.1392264381425647</v>
      </c>
    </row>
    <row r="1598" spans="1:3">
      <c r="A1598">
        <v>1574</v>
      </c>
      <c r="B1598">
        <v>26.995197998664306</v>
      </c>
      <c r="C1598">
        <v>4.8020013356939728E-3</v>
      </c>
    </row>
    <row r="1599" spans="1:3">
      <c r="A1599">
        <v>1575</v>
      </c>
      <c r="B1599">
        <v>23.726755602159287</v>
      </c>
      <c r="C1599">
        <v>0.2732443978407133</v>
      </c>
    </row>
    <row r="1600" spans="1:3">
      <c r="A1600">
        <v>1576</v>
      </c>
      <c r="B1600">
        <v>28.6761112311526</v>
      </c>
      <c r="C1600">
        <v>-3.6761112311525999</v>
      </c>
    </row>
    <row r="1601" spans="1:3">
      <c r="A1601">
        <v>1577</v>
      </c>
      <c r="B1601">
        <v>31.47763328529976</v>
      </c>
      <c r="C1601">
        <v>13.52236671470024</v>
      </c>
    </row>
    <row r="1602" spans="1:3">
      <c r="A1602">
        <v>1578</v>
      </c>
      <c r="B1602">
        <v>26.808429861721162</v>
      </c>
      <c r="C1602">
        <v>-11.808429861721162</v>
      </c>
    </row>
    <row r="1603" spans="1:3">
      <c r="A1603">
        <v>1579</v>
      </c>
      <c r="B1603">
        <v>42.870489638831536</v>
      </c>
      <c r="C1603">
        <v>-6.8704896388315362</v>
      </c>
    </row>
    <row r="1604" spans="1:3">
      <c r="A1604">
        <v>1580</v>
      </c>
      <c r="B1604">
        <v>34.279155339446916</v>
      </c>
      <c r="C1604">
        <v>-4.2791553394469162</v>
      </c>
    </row>
    <row r="1605" spans="1:3">
      <c r="A1605">
        <v>1581</v>
      </c>
      <c r="B1605">
        <v>38.854974694553938</v>
      </c>
      <c r="C1605">
        <v>3.1450253054460617</v>
      </c>
    </row>
    <row r="1606" spans="1:3">
      <c r="A1606">
        <v>1582</v>
      </c>
      <c r="B1606">
        <v>19.337704383995405</v>
      </c>
      <c r="C1606">
        <v>-4.3377043839954048</v>
      </c>
    </row>
    <row r="1607" spans="1:3">
      <c r="A1607">
        <v>1583</v>
      </c>
      <c r="B1607">
        <v>19.337704383995405</v>
      </c>
      <c r="C1607">
        <v>-4.3377043839954048</v>
      </c>
    </row>
    <row r="1608" spans="1:3">
      <c r="A1608">
        <v>1584</v>
      </c>
      <c r="B1608">
        <v>31.47763328529976</v>
      </c>
      <c r="C1608">
        <v>-1.4776332852997598</v>
      </c>
    </row>
    <row r="1609" spans="1:3">
      <c r="A1609">
        <v>1585</v>
      </c>
      <c r="B1609">
        <v>22.139226438142565</v>
      </c>
      <c r="C1609">
        <v>7.8607735618574353</v>
      </c>
    </row>
    <row r="1610" spans="1:3">
      <c r="A1610">
        <v>1586</v>
      </c>
      <c r="B1610">
        <v>20.271545068711127</v>
      </c>
      <c r="C1610">
        <v>9.7284549312888728</v>
      </c>
    </row>
    <row r="1611" spans="1:3">
      <c r="A1611">
        <v>1587</v>
      </c>
      <c r="B1611">
        <v>28.6761112311526</v>
      </c>
      <c r="C1611">
        <v>16.3238887688474</v>
      </c>
    </row>
    <row r="1612" spans="1:3">
      <c r="A1612">
        <v>1588</v>
      </c>
      <c r="B1612">
        <v>27.742270546436881</v>
      </c>
      <c r="C1612">
        <v>-2.7422705464368811</v>
      </c>
    </row>
    <row r="1613" spans="1:3">
      <c r="A1613">
        <v>1589</v>
      </c>
      <c r="B1613">
        <v>44.644786939791402</v>
      </c>
      <c r="C1613">
        <v>-12.644786939791402</v>
      </c>
    </row>
    <row r="1614" spans="1:3">
      <c r="A1614">
        <v>1590</v>
      </c>
      <c r="B1614">
        <v>44.644786939791402</v>
      </c>
      <c r="C1614">
        <v>-12.644786939791402</v>
      </c>
    </row>
    <row r="1615" spans="1:3">
      <c r="A1615">
        <v>1591</v>
      </c>
      <c r="B1615">
        <v>24.940748492289721</v>
      </c>
      <c r="C1615">
        <v>-4.9407484922897211</v>
      </c>
    </row>
    <row r="1616" spans="1:3">
      <c r="A1616">
        <v>1592</v>
      </c>
      <c r="B1616">
        <v>26.061357313948587</v>
      </c>
      <c r="C1616">
        <v>23.938642686051413</v>
      </c>
    </row>
    <row r="1617" spans="1:3">
      <c r="A1617">
        <v>1593</v>
      </c>
      <c r="B1617">
        <v>26.808429861721162</v>
      </c>
      <c r="C1617">
        <v>3.1915701382788377</v>
      </c>
    </row>
    <row r="1618" spans="1:3">
      <c r="A1618">
        <v>1594</v>
      </c>
      <c r="B1618">
        <v>24.940748492289721</v>
      </c>
      <c r="C1618">
        <v>-4.9407484922897211</v>
      </c>
    </row>
    <row r="1619" spans="1:3">
      <c r="A1619">
        <v>1595</v>
      </c>
      <c r="B1619">
        <v>26.808429861721162</v>
      </c>
      <c r="C1619">
        <v>-1.8084298617211623</v>
      </c>
    </row>
    <row r="1620" spans="1:3">
      <c r="A1620">
        <v>1596</v>
      </c>
      <c r="B1620">
        <v>34.279155339446916</v>
      </c>
      <c r="C1620">
        <v>0.72084466055308383</v>
      </c>
    </row>
    <row r="1621" spans="1:3">
      <c r="A1621">
        <v>1597</v>
      </c>
      <c r="B1621">
        <v>34.279155339446916</v>
      </c>
      <c r="C1621">
        <v>-4.2791553394469162</v>
      </c>
    </row>
    <row r="1622" spans="1:3">
      <c r="A1622">
        <v>1598</v>
      </c>
      <c r="B1622">
        <v>36.146836708878354</v>
      </c>
      <c r="C1622">
        <v>8.8531632911216462</v>
      </c>
    </row>
    <row r="1623" spans="1:3">
      <c r="A1623">
        <v>1599</v>
      </c>
      <c r="B1623">
        <v>31.47763328529976</v>
      </c>
      <c r="C1623">
        <v>3.5223667147002402</v>
      </c>
    </row>
    <row r="1624" spans="1:3">
      <c r="A1624">
        <v>1600</v>
      </c>
      <c r="B1624">
        <v>28.6761112311526</v>
      </c>
      <c r="C1624">
        <v>-8.6761112311525999</v>
      </c>
    </row>
    <row r="1625" spans="1:3">
      <c r="A1625">
        <v>1601</v>
      </c>
      <c r="B1625">
        <v>38.854974694553938</v>
      </c>
      <c r="C1625">
        <v>3.1450253054460617</v>
      </c>
    </row>
    <row r="1626" spans="1:3">
      <c r="A1626">
        <v>1602</v>
      </c>
      <c r="B1626">
        <v>31.47763328529976</v>
      </c>
      <c r="C1626">
        <v>3.5223667147002402</v>
      </c>
    </row>
    <row r="1627" spans="1:3">
      <c r="A1627">
        <v>1603</v>
      </c>
      <c r="B1627">
        <v>44.644786939791402</v>
      </c>
      <c r="C1627">
        <v>-12.644786939791402</v>
      </c>
    </row>
    <row r="1628" spans="1:3">
      <c r="A1628">
        <v>1604</v>
      </c>
      <c r="B1628">
        <v>31.47763328529976</v>
      </c>
      <c r="C1628">
        <v>-6.4776332852997598</v>
      </c>
    </row>
    <row r="1629" spans="1:3">
      <c r="A1629">
        <v>1605</v>
      </c>
      <c r="B1629">
        <v>44.644786939791402</v>
      </c>
      <c r="C1629">
        <v>-12.644786939791402</v>
      </c>
    </row>
    <row r="1630" spans="1:3">
      <c r="A1630">
        <v>1606</v>
      </c>
      <c r="B1630">
        <v>27.742270546436881</v>
      </c>
      <c r="C1630">
        <v>7.2577294535631189</v>
      </c>
    </row>
    <row r="1631" spans="1:3">
      <c r="A1631">
        <v>1607</v>
      </c>
      <c r="B1631">
        <v>25.314284766176009</v>
      </c>
      <c r="C1631">
        <v>6.6857152338239914</v>
      </c>
    </row>
    <row r="1632" spans="1:3">
      <c r="A1632">
        <v>1608</v>
      </c>
      <c r="B1632">
        <v>19.337704383995405</v>
      </c>
      <c r="C1632">
        <v>-4.3377043839954048</v>
      </c>
    </row>
    <row r="1633" spans="1:3" ht="13" thickBot="1">
      <c r="A1633" s="8">
        <v>1609</v>
      </c>
      <c r="B1633" s="8">
        <v>22.139226438142565</v>
      </c>
      <c r="C1633" s="8">
        <v>-2.1392264381425647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BF8B-7DBB-4AC8-AAAA-5BB151C9103E}">
  <dimension ref="A1:G1610"/>
  <sheetViews>
    <sheetView topLeftCell="D1" zoomScale="85" workbookViewId="0">
      <selection activeCell="N8" sqref="N8:O9"/>
    </sheetView>
  </sheetViews>
  <sheetFormatPr defaultRowHeight="14"/>
  <cols>
    <col min="1" max="1" width="24.08984375" style="1" customWidth="1"/>
    <col min="2" max="2" width="27.81640625" style="1" customWidth="1"/>
    <col min="3" max="3" width="12.7265625" style="2" customWidth="1"/>
    <col min="4" max="4" width="16.6328125" style="2" customWidth="1"/>
    <col min="5" max="5" width="23" style="2" customWidth="1"/>
    <col min="6" max="6" width="31.08984375" style="1" customWidth="1"/>
    <col min="7" max="7" width="29.26953125" style="3" customWidth="1"/>
  </cols>
  <sheetData>
    <row r="1" spans="1:7">
      <c r="A1" s="41" t="s">
        <v>35</v>
      </c>
      <c r="B1" s="41" t="s">
        <v>37</v>
      </c>
      <c r="C1" s="41" t="s">
        <v>38</v>
      </c>
      <c r="D1" s="41" t="s">
        <v>39</v>
      </c>
      <c r="E1" s="40" t="s">
        <v>4</v>
      </c>
      <c r="F1" s="40" t="s">
        <v>5</v>
      </c>
      <c r="G1" s="42" t="s">
        <v>44</v>
      </c>
    </row>
    <row r="2" spans="1:7">
      <c r="A2" s="1" cm="1">
        <f t="array" ref="A2:A1610">IF('Raw CSV Data'!C2:C1610="Buffet", 1, 0)</f>
        <v>1</v>
      </c>
      <c r="B2" s="1" cm="1">
        <f t="array" ref="B2:B1610">IF('Raw CSV Data'!C2:C1610="Finger Food", 1, 0)</f>
        <v>0</v>
      </c>
      <c r="C2" s="2" cm="1">
        <f t="array" ref="C2:C1610">IF('Raw CSV Data'!D2:D1610="Low", 1, 0)</f>
        <v>1</v>
      </c>
      <c r="D2" s="2" cm="1">
        <f t="array" ref="D2:D1610">IF('Raw CSV Data'!D2:D1610="Moderate", 1, 0)</f>
        <v>0</v>
      </c>
      <c r="E2" s="2">
        <v>310</v>
      </c>
      <c r="F2" s="2">
        <v>450</v>
      </c>
      <c r="G2" s="2">
        <v>25</v>
      </c>
    </row>
    <row r="3" spans="1:7">
      <c r="A3" s="1">
        <v>1</v>
      </c>
      <c r="B3" s="1">
        <v>0</v>
      </c>
      <c r="C3" s="2">
        <v>0</v>
      </c>
      <c r="D3" s="2">
        <v>0</v>
      </c>
      <c r="E3" s="2">
        <v>400</v>
      </c>
      <c r="F3" s="2">
        <v>500</v>
      </c>
      <c r="G3" s="2">
        <v>40</v>
      </c>
    </row>
    <row r="4" spans="1:7">
      <c r="A4" s="1">
        <v>1</v>
      </c>
      <c r="B4" s="1">
        <v>0</v>
      </c>
      <c r="C4" s="2">
        <v>1</v>
      </c>
      <c r="D4" s="2">
        <v>0</v>
      </c>
      <c r="E4" s="2">
        <v>302</v>
      </c>
      <c r="F4" s="2">
        <v>371</v>
      </c>
      <c r="G4" s="2">
        <v>27</v>
      </c>
    </row>
    <row r="5" spans="1:7">
      <c r="A5" s="1">
        <v>0</v>
      </c>
      <c r="B5" s="1">
        <v>1</v>
      </c>
      <c r="C5" s="2">
        <v>0</v>
      </c>
      <c r="D5" s="2">
        <v>0</v>
      </c>
      <c r="E5" s="2">
        <v>491</v>
      </c>
      <c r="F5" s="2">
        <v>497</v>
      </c>
      <c r="G5" s="2">
        <v>32</v>
      </c>
    </row>
    <row r="6" spans="1:7">
      <c r="A6" s="1">
        <v>0</v>
      </c>
      <c r="B6" s="1">
        <v>1</v>
      </c>
      <c r="C6" s="2">
        <v>0</v>
      </c>
      <c r="D6" s="2">
        <v>1</v>
      </c>
      <c r="E6" s="2">
        <v>300</v>
      </c>
      <c r="F6" s="2">
        <v>400</v>
      </c>
      <c r="G6" s="2">
        <v>25</v>
      </c>
    </row>
    <row r="7" spans="1:7">
      <c r="A7" s="1">
        <v>1</v>
      </c>
      <c r="B7" s="1">
        <v>0</v>
      </c>
      <c r="C7" s="2">
        <v>1</v>
      </c>
      <c r="D7" s="2">
        <v>0</v>
      </c>
      <c r="E7" s="2">
        <v>302</v>
      </c>
      <c r="F7" s="2">
        <v>371</v>
      </c>
      <c r="G7" s="2">
        <v>27</v>
      </c>
    </row>
    <row r="8" spans="1:7">
      <c r="A8" s="1">
        <v>0</v>
      </c>
      <c r="B8" s="1">
        <v>0</v>
      </c>
      <c r="C8" s="2">
        <v>1</v>
      </c>
      <c r="D8" s="2">
        <v>0</v>
      </c>
      <c r="E8" s="2">
        <v>240</v>
      </c>
      <c r="F8" s="2">
        <v>450</v>
      </c>
      <c r="G8" s="2">
        <v>20</v>
      </c>
    </row>
    <row r="9" spans="1:7">
      <c r="A9" s="1">
        <v>0</v>
      </c>
      <c r="B9" s="1">
        <v>1</v>
      </c>
      <c r="C9" s="2">
        <v>0</v>
      </c>
      <c r="D9" s="2">
        <v>1</v>
      </c>
      <c r="E9" s="2">
        <v>300</v>
      </c>
      <c r="F9" s="2">
        <v>400</v>
      </c>
      <c r="G9" s="2">
        <v>25</v>
      </c>
    </row>
    <row r="10" spans="1:7">
      <c r="A10" s="1">
        <v>1</v>
      </c>
      <c r="B10" s="1">
        <v>0</v>
      </c>
      <c r="C10" s="2">
        <v>0</v>
      </c>
      <c r="D10" s="2">
        <v>0</v>
      </c>
      <c r="E10" s="2">
        <v>320</v>
      </c>
      <c r="F10" s="2">
        <v>400</v>
      </c>
      <c r="G10" s="2">
        <v>45</v>
      </c>
    </row>
    <row r="11" spans="1:7">
      <c r="A11" s="1">
        <v>0</v>
      </c>
      <c r="B11" s="1">
        <v>1</v>
      </c>
      <c r="C11" s="2">
        <v>0</v>
      </c>
      <c r="D11" s="2">
        <v>0</v>
      </c>
      <c r="E11" s="2">
        <v>400</v>
      </c>
      <c r="F11" s="2">
        <v>500</v>
      </c>
      <c r="G11" s="2">
        <v>40</v>
      </c>
    </row>
    <row r="12" spans="1:7">
      <c r="A12" s="1">
        <v>1</v>
      </c>
      <c r="B12" s="1">
        <v>0</v>
      </c>
      <c r="C12" s="2">
        <v>0</v>
      </c>
      <c r="D12" s="2">
        <v>0</v>
      </c>
      <c r="E12" s="2">
        <v>320</v>
      </c>
      <c r="F12" s="2">
        <v>400</v>
      </c>
      <c r="G12" s="2">
        <v>35</v>
      </c>
    </row>
    <row r="13" spans="1:7">
      <c r="A13" s="1">
        <v>1</v>
      </c>
      <c r="B13" s="1">
        <v>0</v>
      </c>
      <c r="C13" s="2">
        <v>1</v>
      </c>
      <c r="D13" s="2">
        <v>0</v>
      </c>
      <c r="E13" s="2">
        <v>302</v>
      </c>
      <c r="F13" s="2">
        <v>371</v>
      </c>
      <c r="G13" s="2">
        <v>27</v>
      </c>
    </row>
    <row r="14" spans="1:7">
      <c r="A14" s="1">
        <v>0</v>
      </c>
      <c r="B14" s="1">
        <v>0</v>
      </c>
      <c r="C14" s="2">
        <v>1</v>
      </c>
      <c r="D14" s="2">
        <v>0</v>
      </c>
      <c r="E14" s="2">
        <v>400</v>
      </c>
      <c r="F14" s="2">
        <v>500</v>
      </c>
      <c r="G14" s="2">
        <v>25</v>
      </c>
    </row>
    <row r="15" spans="1:7">
      <c r="A15" s="1">
        <v>1</v>
      </c>
      <c r="B15" s="1">
        <v>0</v>
      </c>
      <c r="C15" s="2">
        <v>1</v>
      </c>
      <c r="D15" s="2">
        <v>0</v>
      </c>
      <c r="E15" s="2">
        <v>250</v>
      </c>
      <c r="F15" s="2">
        <v>350</v>
      </c>
      <c r="G15" s="2">
        <v>10</v>
      </c>
    </row>
    <row r="16" spans="1:7">
      <c r="A16" s="1">
        <v>0</v>
      </c>
      <c r="B16" s="1">
        <v>0</v>
      </c>
      <c r="C16" s="2">
        <v>1</v>
      </c>
      <c r="D16" s="2">
        <v>0</v>
      </c>
      <c r="E16" s="2">
        <v>267</v>
      </c>
      <c r="F16" s="2">
        <v>393</v>
      </c>
      <c r="G16" s="2">
        <v>24</v>
      </c>
    </row>
    <row r="17" spans="1:7">
      <c r="A17" s="1">
        <v>0</v>
      </c>
      <c r="B17" s="1">
        <v>0</v>
      </c>
      <c r="C17" s="2">
        <v>0</v>
      </c>
      <c r="D17" s="2">
        <v>0</v>
      </c>
      <c r="E17" s="2">
        <v>350</v>
      </c>
      <c r="F17" s="2">
        <v>450</v>
      </c>
      <c r="G17" s="2">
        <v>40</v>
      </c>
    </row>
    <row r="18" spans="1:7">
      <c r="A18" s="1">
        <v>0</v>
      </c>
      <c r="B18" s="1">
        <v>1</v>
      </c>
      <c r="C18" s="2">
        <v>1</v>
      </c>
      <c r="D18" s="2">
        <v>0</v>
      </c>
      <c r="E18" s="2">
        <v>300</v>
      </c>
      <c r="F18" s="2">
        <v>400</v>
      </c>
      <c r="G18" s="2">
        <v>20</v>
      </c>
    </row>
    <row r="19" spans="1:7">
      <c r="A19" s="1">
        <v>0</v>
      </c>
      <c r="B19" s="1">
        <v>0</v>
      </c>
      <c r="C19" s="2">
        <v>0</v>
      </c>
      <c r="D19" s="2">
        <v>0</v>
      </c>
      <c r="E19" s="2">
        <v>380</v>
      </c>
      <c r="F19" s="2">
        <v>500</v>
      </c>
      <c r="G19" s="2">
        <v>35</v>
      </c>
    </row>
    <row r="20" spans="1:7">
      <c r="A20" s="1">
        <v>0</v>
      </c>
      <c r="B20" s="1">
        <v>1</v>
      </c>
      <c r="C20" s="2">
        <v>1</v>
      </c>
      <c r="D20" s="2">
        <v>0</v>
      </c>
      <c r="E20" s="2">
        <v>300</v>
      </c>
      <c r="F20" s="2">
        <v>450</v>
      </c>
      <c r="G20" s="2">
        <v>25</v>
      </c>
    </row>
    <row r="21" spans="1:7">
      <c r="A21" s="1">
        <v>1</v>
      </c>
      <c r="B21" s="1">
        <v>0</v>
      </c>
      <c r="C21" s="2">
        <v>1</v>
      </c>
      <c r="D21" s="2">
        <v>0</v>
      </c>
      <c r="E21" s="2">
        <v>220</v>
      </c>
      <c r="F21" s="2">
        <v>300</v>
      </c>
      <c r="G21" s="2">
        <v>10</v>
      </c>
    </row>
    <row r="22" spans="1:7">
      <c r="A22" s="1">
        <v>0</v>
      </c>
      <c r="B22" s="1">
        <v>1</v>
      </c>
      <c r="C22" s="2">
        <v>0</v>
      </c>
      <c r="D22" s="2">
        <v>1</v>
      </c>
      <c r="E22" s="2">
        <v>220</v>
      </c>
      <c r="F22" s="2">
        <v>450</v>
      </c>
      <c r="G22" s="2">
        <v>30</v>
      </c>
    </row>
    <row r="23" spans="1:7">
      <c r="A23" s="1">
        <v>0</v>
      </c>
      <c r="B23" s="1">
        <v>1</v>
      </c>
      <c r="C23" s="2">
        <v>1</v>
      </c>
      <c r="D23" s="2">
        <v>0</v>
      </c>
      <c r="E23" s="2">
        <v>220</v>
      </c>
      <c r="F23" s="2">
        <v>300</v>
      </c>
      <c r="G23" s="2">
        <v>15</v>
      </c>
    </row>
    <row r="24" spans="1:7">
      <c r="A24" s="1">
        <v>0</v>
      </c>
      <c r="B24" s="1">
        <v>0</v>
      </c>
      <c r="C24" s="2">
        <v>0</v>
      </c>
      <c r="D24" s="2">
        <v>0</v>
      </c>
      <c r="E24" s="2">
        <v>350</v>
      </c>
      <c r="F24" s="2">
        <v>450</v>
      </c>
      <c r="G24" s="2">
        <v>35</v>
      </c>
    </row>
    <row r="25" spans="1:7">
      <c r="A25" s="1">
        <v>0</v>
      </c>
      <c r="B25" s="1">
        <v>0</v>
      </c>
      <c r="C25" s="2">
        <v>0</v>
      </c>
      <c r="D25" s="2">
        <v>0</v>
      </c>
      <c r="E25" s="2">
        <v>400</v>
      </c>
      <c r="F25" s="2">
        <v>500</v>
      </c>
      <c r="G25" s="2">
        <v>40</v>
      </c>
    </row>
    <row r="26" spans="1:7">
      <c r="A26" s="1">
        <v>0</v>
      </c>
      <c r="B26" s="1">
        <v>1</v>
      </c>
      <c r="C26" s="2">
        <v>0</v>
      </c>
      <c r="D26" s="2">
        <v>1</v>
      </c>
      <c r="E26" s="2">
        <v>320</v>
      </c>
      <c r="F26" s="2">
        <v>400</v>
      </c>
      <c r="G26" s="2">
        <v>25</v>
      </c>
    </row>
    <row r="27" spans="1:7">
      <c r="A27" s="1">
        <v>0</v>
      </c>
      <c r="B27" s="1">
        <v>1</v>
      </c>
      <c r="C27" s="2">
        <v>0</v>
      </c>
      <c r="D27" s="2">
        <v>0</v>
      </c>
      <c r="E27" s="2">
        <v>400</v>
      </c>
      <c r="F27" s="2">
        <v>500</v>
      </c>
      <c r="G27" s="2">
        <v>40</v>
      </c>
    </row>
    <row r="28" spans="1:7">
      <c r="A28" s="1">
        <v>1</v>
      </c>
      <c r="B28" s="1">
        <v>0</v>
      </c>
      <c r="C28" s="2">
        <v>0</v>
      </c>
      <c r="D28" s="2">
        <v>0</v>
      </c>
      <c r="E28" s="2">
        <v>320</v>
      </c>
      <c r="F28" s="2">
        <v>400</v>
      </c>
      <c r="G28" s="2">
        <v>35</v>
      </c>
    </row>
    <row r="29" spans="1:7">
      <c r="A29" s="1">
        <v>0</v>
      </c>
      <c r="B29" s="1">
        <v>1</v>
      </c>
      <c r="C29" s="2">
        <v>0</v>
      </c>
      <c r="D29" s="2">
        <v>0</v>
      </c>
      <c r="E29" s="2">
        <v>400</v>
      </c>
      <c r="F29" s="2">
        <v>500</v>
      </c>
      <c r="G29" s="2">
        <v>40</v>
      </c>
    </row>
    <row r="30" spans="1:7">
      <c r="A30" s="1">
        <v>0</v>
      </c>
      <c r="B30" s="1">
        <v>0</v>
      </c>
      <c r="C30" s="2">
        <v>0</v>
      </c>
      <c r="D30" s="2">
        <v>1</v>
      </c>
      <c r="E30" s="2">
        <v>208</v>
      </c>
      <c r="F30" s="2">
        <v>282</v>
      </c>
      <c r="G30" s="2">
        <v>22</v>
      </c>
    </row>
    <row r="31" spans="1:7">
      <c r="A31" s="1">
        <v>0</v>
      </c>
      <c r="B31" s="1">
        <v>1</v>
      </c>
      <c r="C31" s="2">
        <v>0</v>
      </c>
      <c r="D31" s="2">
        <v>1</v>
      </c>
      <c r="E31" s="2">
        <v>280</v>
      </c>
      <c r="F31" s="2">
        <v>350</v>
      </c>
      <c r="G31" s="2">
        <v>20</v>
      </c>
    </row>
    <row r="32" spans="1:7">
      <c r="A32" s="1">
        <v>0</v>
      </c>
      <c r="B32" s="1">
        <v>1</v>
      </c>
      <c r="C32" s="2">
        <v>0</v>
      </c>
      <c r="D32" s="2">
        <v>1</v>
      </c>
      <c r="E32" s="2">
        <v>380</v>
      </c>
      <c r="F32" s="2">
        <v>400</v>
      </c>
      <c r="G32" s="2">
        <v>25</v>
      </c>
    </row>
    <row r="33" spans="1:7">
      <c r="A33" s="1">
        <v>0</v>
      </c>
      <c r="B33" s="1">
        <v>0</v>
      </c>
      <c r="C33" s="2">
        <v>0</v>
      </c>
      <c r="D33" s="2">
        <v>1</v>
      </c>
      <c r="E33" s="2">
        <v>438</v>
      </c>
      <c r="F33" s="2">
        <v>493</v>
      </c>
      <c r="G33" s="2">
        <v>35</v>
      </c>
    </row>
    <row r="34" spans="1:7">
      <c r="A34" s="1">
        <v>0</v>
      </c>
      <c r="B34" s="1">
        <v>1</v>
      </c>
      <c r="C34" s="2">
        <v>1</v>
      </c>
      <c r="D34" s="2">
        <v>0</v>
      </c>
      <c r="E34" s="2">
        <v>350</v>
      </c>
      <c r="F34" s="2">
        <v>450</v>
      </c>
      <c r="G34" s="2">
        <v>20</v>
      </c>
    </row>
    <row r="35" spans="1:7">
      <c r="A35" s="1">
        <v>0</v>
      </c>
      <c r="B35" s="1">
        <v>1</v>
      </c>
      <c r="C35" s="2">
        <v>0</v>
      </c>
      <c r="D35" s="2">
        <v>1</v>
      </c>
      <c r="E35" s="2">
        <v>220</v>
      </c>
      <c r="F35" s="2">
        <v>300</v>
      </c>
      <c r="G35" s="2">
        <v>15</v>
      </c>
    </row>
    <row r="36" spans="1:7">
      <c r="A36" s="1">
        <v>0</v>
      </c>
      <c r="B36" s="1">
        <v>1</v>
      </c>
      <c r="C36" s="2">
        <v>0</v>
      </c>
      <c r="D36" s="2">
        <v>1</v>
      </c>
      <c r="E36" s="2">
        <v>220</v>
      </c>
      <c r="F36" s="2">
        <v>300</v>
      </c>
      <c r="G36" s="2">
        <v>15</v>
      </c>
    </row>
    <row r="37" spans="1:7">
      <c r="A37" s="1">
        <v>1</v>
      </c>
      <c r="B37" s="1">
        <v>0</v>
      </c>
      <c r="C37" s="2">
        <v>1</v>
      </c>
      <c r="D37" s="2">
        <v>0</v>
      </c>
      <c r="E37" s="2">
        <v>280</v>
      </c>
      <c r="F37" s="2">
        <v>350</v>
      </c>
      <c r="G37" s="2">
        <v>20</v>
      </c>
    </row>
    <row r="38" spans="1:7">
      <c r="A38" s="1">
        <v>0</v>
      </c>
      <c r="B38" s="1">
        <v>1</v>
      </c>
      <c r="C38" s="2">
        <v>0</v>
      </c>
      <c r="D38" s="2">
        <v>1</v>
      </c>
      <c r="E38" s="2">
        <v>220</v>
      </c>
      <c r="F38" s="2">
        <v>300</v>
      </c>
      <c r="G38" s="2">
        <v>15</v>
      </c>
    </row>
    <row r="39" spans="1:7">
      <c r="A39" s="1">
        <v>0</v>
      </c>
      <c r="B39" s="1">
        <v>1</v>
      </c>
      <c r="C39" s="2">
        <v>0</v>
      </c>
      <c r="D39" s="2">
        <v>0</v>
      </c>
      <c r="E39" s="2">
        <v>491</v>
      </c>
      <c r="F39" s="2">
        <v>497</v>
      </c>
      <c r="G39" s="2">
        <v>32</v>
      </c>
    </row>
    <row r="40" spans="1:7">
      <c r="A40" s="1">
        <v>0</v>
      </c>
      <c r="B40" s="1">
        <v>0</v>
      </c>
      <c r="C40" s="2">
        <v>0</v>
      </c>
      <c r="D40" s="2">
        <v>0</v>
      </c>
      <c r="E40" s="2">
        <v>400</v>
      </c>
      <c r="F40" s="2">
        <v>500</v>
      </c>
      <c r="G40" s="2">
        <v>50</v>
      </c>
    </row>
    <row r="41" spans="1:7">
      <c r="A41" s="1">
        <v>0</v>
      </c>
      <c r="B41" s="1">
        <v>0</v>
      </c>
      <c r="C41" s="2">
        <v>0</v>
      </c>
      <c r="D41" s="2">
        <v>1</v>
      </c>
      <c r="E41" s="2">
        <v>250</v>
      </c>
      <c r="F41" s="2">
        <v>350</v>
      </c>
      <c r="G41" s="2">
        <v>20</v>
      </c>
    </row>
    <row r="42" spans="1:7">
      <c r="A42" s="1">
        <v>0</v>
      </c>
      <c r="B42" s="1">
        <v>0</v>
      </c>
      <c r="C42" s="2">
        <v>0</v>
      </c>
      <c r="D42" s="2">
        <v>0</v>
      </c>
      <c r="E42" s="2">
        <v>300</v>
      </c>
      <c r="F42" s="2">
        <v>400</v>
      </c>
      <c r="G42" s="2">
        <v>35</v>
      </c>
    </row>
    <row r="43" spans="1:7">
      <c r="A43" s="1">
        <v>1</v>
      </c>
      <c r="B43" s="1">
        <v>0</v>
      </c>
      <c r="C43" s="2">
        <v>1</v>
      </c>
      <c r="D43" s="2">
        <v>0</v>
      </c>
      <c r="E43" s="2">
        <v>439</v>
      </c>
      <c r="F43" s="2">
        <v>459</v>
      </c>
      <c r="G43" s="2">
        <v>39</v>
      </c>
    </row>
    <row r="44" spans="1:7">
      <c r="A44" s="1">
        <v>0</v>
      </c>
      <c r="B44" s="1">
        <v>0</v>
      </c>
      <c r="C44" s="2">
        <v>1</v>
      </c>
      <c r="D44" s="2">
        <v>0</v>
      </c>
      <c r="E44" s="2">
        <v>240</v>
      </c>
      <c r="F44" s="2">
        <v>450</v>
      </c>
      <c r="G44" s="2">
        <v>20</v>
      </c>
    </row>
    <row r="45" spans="1:7">
      <c r="A45" s="1">
        <v>0</v>
      </c>
      <c r="B45" s="1">
        <v>1</v>
      </c>
      <c r="C45" s="2">
        <v>1</v>
      </c>
      <c r="D45" s="2">
        <v>0</v>
      </c>
      <c r="E45" s="2">
        <v>300</v>
      </c>
      <c r="F45" s="2">
        <v>400</v>
      </c>
      <c r="G45" s="2">
        <v>20</v>
      </c>
    </row>
    <row r="46" spans="1:7">
      <c r="A46" s="1">
        <v>0</v>
      </c>
      <c r="B46" s="1">
        <v>1</v>
      </c>
      <c r="C46" s="2">
        <v>0</v>
      </c>
      <c r="D46" s="2">
        <v>1</v>
      </c>
      <c r="E46" s="2">
        <v>280</v>
      </c>
      <c r="F46" s="2">
        <v>350</v>
      </c>
      <c r="G46" s="2">
        <v>20</v>
      </c>
    </row>
    <row r="47" spans="1:7">
      <c r="A47" s="1">
        <v>0</v>
      </c>
      <c r="B47" s="1">
        <v>0</v>
      </c>
      <c r="C47" s="2">
        <v>0</v>
      </c>
      <c r="D47" s="2">
        <v>0</v>
      </c>
      <c r="E47" s="2">
        <v>350</v>
      </c>
      <c r="F47" s="2">
        <v>450</v>
      </c>
      <c r="G47" s="2">
        <v>40</v>
      </c>
    </row>
    <row r="48" spans="1:7">
      <c r="A48" s="1">
        <v>1</v>
      </c>
      <c r="B48" s="1">
        <v>0</v>
      </c>
      <c r="C48" s="2">
        <v>0</v>
      </c>
      <c r="D48" s="2">
        <v>1</v>
      </c>
      <c r="E48" s="2">
        <v>400</v>
      </c>
      <c r="F48" s="2">
        <v>450</v>
      </c>
      <c r="G48" s="2">
        <v>30</v>
      </c>
    </row>
    <row r="49" spans="1:7">
      <c r="A49" s="1">
        <v>0</v>
      </c>
      <c r="B49" s="1">
        <v>0</v>
      </c>
      <c r="C49" s="2">
        <v>1</v>
      </c>
      <c r="D49" s="2">
        <v>0</v>
      </c>
      <c r="E49" s="2">
        <v>434</v>
      </c>
      <c r="F49" s="2">
        <v>495</v>
      </c>
      <c r="G49" s="2">
        <v>36</v>
      </c>
    </row>
    <row r="50" spans="1:7">
      <c r="A50" s="1">
        <v>0</v>
      </c>
      <c r="B50" s="1">
        <v>1</v>
      </c>
      <c r="C50" s="2">
        <v>0</v>
      </c>
      <c r="D50" s="2">
        <v>1</v>
      </c>
      <c r="E50" s="2">
        <v>300</v>
      </c>
      <c r="F50" s="2">
        <v>400</v>
      </c>
      <c r="G50" s="2">
        <v>15</v>
      </c>
    </row>
    <row r="51" spans="1:7">
      <c r="A51" s="1">
        <v>0</v>
      </c>
      <c r="B51" s="1">
        <v>1</v>
      </c>
      <c r="C51" s="2">
        <v>1</v>
      </c>
      <c r="D51" s="2">
        <v>0</v>
      </c>
      <c r="E51" s="2">
        <v>290</v>
      </c>
      <c r="F51" s="2">
        <v>374</v>
      </c>
      <c r="G51" s="2">
        <v>27</v>
      </c>
    </row>
    <row r="52" spans="1:7">
      <c r="A52" s="1">
        <v>0</v>
      </c>
      <c r="B52" s="1">
        <v>1</v>
      </c>
      <c r="C52" s="2">
        <v>1</v>
      </c>
      <c r="D52" s="2">
        <v>0</v>
      </c>
      <c r="E52" s="2">
        <v>300</v>
      </c>
      <c r="F52" s="2">
        <v>400</v>
      </c>
      <c r="G52" s="2">
        <v>20</v>
      </c>
    </row>
    <row r="53" spans="1:7">
      <c r="A53" s="1">
        <v>0</v>
      </c>
      <c r="B53" s="1">
        <v>0</v>
      </c>
      <c r="C53" s="2">
        <v>0</v>
      </c>
      <c r="D53" s="2">
        <v>0</v>
      </c>
      <c r="E53" s="2">
        <v>320</v>
      </c>
      <c r="F53" s="2">
        <v>400</v>
      </c>
      <c r="G53" s="2">
        <v>40</v>
      </c>
    </row>
    <row r="54" spans="1:7">
      <c r="A54" s="1">
        <v>0</v>
      </c>
      <c r="B54" s="1">
        <v>1</v>
      </c>
      <c r="C54" s="2">
        <v>0</v>
      </c>
      <c r="D54" s="2">
        <v>1</v>
      </c>
      <c r="E54" s="2">
        <v>320</v>
      </c>
      <c r="F54" s="2">
        <v>400</v>
      </c>
      <c r="G54" s="2">
        <v>20</v>
      </c>
    </row>
    <row r="55" spans="1:7">
      <c r="A55" s="1">
        <v>0</v>
      </c>
      <c r="B55" s="1">
        <v>0</v>
      </c>
      <c r="C55" s="2">
        <v>0</v>
      </c>
      <c r="D55" s="2">
        <v>0</v>
      </c>
      <c r="E55" s="2">
        <v>400</v>
      </c>
      <c r="F55" s="2">
        <v>500</v>
      </c>
      <c r="G55" s="2">
        <v>45</v>
      </c>
    </row>
    <row r="56" spans="1:7">
      <c r="A56" s="1">
        <v>0</v>
      </c>
      <c r="B56" s="1">
        <v>1</v>
      </c>
      <c r="C56" s="2">
        <v>0</v>
      </c>
      <c r="D56" s="2">
        <v>1</v>
      </c>
      <c r="E56" s="2">
        <v>280</v>
      </c>
      <c r="F56" s="2">
        <v>350</v>
      </c>
      <c r="G56" s="2">
        <v>20</v>
      </c>
    </row>
    <row r="57" spans="1:7">
      <c r="A57" s="1">
        <v>0</v>
      </c>
      <c r="B57" s="1">
        <v>0</v>
      </c>
      <c r="C57" s="2">
        <v>0</v>
      </c>
      <c r="D57" s="2">
        <v>0</v>
      </c>
      <c r="E57" s="2">
        <v>380</v>
      </c>
      <c r="F57" s="2">
        <v>500</v>
      </c>
      <c r="G57" s="2">
        <v>35</v>
      </c>
    </row>
    <row r="58" spans="1:7">
      <c r="A58" s="1">
        <v>1</v>
      </c>
      <c r="B58" s="1">
        <v>0</v>
      </c>
      <c r="C58" s="2">
        <v>0</v>
      </c>
      <c r="D58" s="2">
        <v>1</v>
      </c>
      <c r="E58" s="2">
        <v>380</v>
      </c>
      <c r="F58" s="2">
        <v>480</v>
      </c>
      <c r="G58" s="2">
        <v>30</v>
      </c>
    </row>
    <row r="59" spans="1:7">
      <c r="A59" s="1">
        <v>0</v>
      </c>
      <c r="B59" s="1">
        <v>0</v>
      </c>
      <c r="C59" s="2">
        <v>0</v>
      </c>
      <c r="D59" s="2">
        <v>0</v>
      </c>
      <c r="E59" s="2">
        <v>400</v>
      </c>
      <c r="F59" s="2">
        <v>500</v>
      </c>
      <c r="G59" s="2">
        <v>50</v>
      </c>
    </row>
    <row r="60" spans="1:7">
      <c r="A60" s="1">
        <v>1</v>
      </c>
      <c r="B60" s="1">
        <v>0</v>
      </c>
      <c r="C60" s="2">
        <v>0</v>
      </c>
      <c r="D60" s="2">
        <v>0</v>
      </c>
      <c r="E60" s="2">
        <v>320</v>
      </c>
      <c r="F60" s="2">
        <v>400</v>
      </c>
      <c r="G60" s="2">
        <v>30</v>
      </c>
    </row>
    <row r="61" spans="1:7">
      <c r="A61" s="1">
        <v>0</v>
      </c>
      <c r="B61" s="1">
        <v>1</v>
      </c>
      <c r="C61" s="2">
        <v>1</v>
      </c>
      <c r="D61" s="2">
        <v>0</v>
      </c>
      <c r="E61" s="2">
        <v>280</v>
      </c>
      <c r="F61" s="2">
        <v>350</v>
      </c>
      <c r="G61" s="2">
        <v>15</v>
      </c>
    </row>
    <row r="62" spans="1:7">
      <c r="A62" s="1">
        <v>0</v>
      </c>
      <c r="B62" s="1">
        <v>0</v>
      </c>
      <c r="C62" s="2">
        <v>0</v>
      </c>
      <c r="D62" s="2">
        <v>0</v>
      </c>
      <c r="E62" s="2">
        <v>320</v>
      </c>
      <c r="F62" s="2">
        <v>400</v>
      </c>
      <c r="G62" s="2">
        <v>40</v>
      </c>
    </row>
    <row r="63" spans="1:7">
      <c r="A63" s="1">
        <v>1</v>
      </c>
      <c r="B63" s="1">
        <v>0</v>
      </c>
      <c r="C63" s="2">
        <v>1</v>
      </c>
      <c r="D63" s="2">
        <v>0</v>
      </c>
      <c r="E63" s="2">
        <v>250</v>
      </c>
      <c r="F63" s="2">
        <v>350</v>
      </c>
      <c r="G63" s="2">
        <v>10</v>
      </c>
    </row>
    <row r="64" spans="1:7">
      <c r="A64" s="1">
        <v>0</v>
      </c>
      <c r="B64" s="1">
        <v>0</v>
      </c>
      <c r="C64" s="2">
        <v>0</v>
      </c>
      <c r="D64" s="2">
        <v>0</v>
      </c>
      <c r="E64" s="2">
        <v>350</v>
      </c>
      <c r="F64" s="2">
        <v>450</v>
      </c>
      <c r="G64" s="2">
        <v>35</v>
      </c>
    </row>
    <row r="65" spans="1:7">
      <c r="A65" s="1">
        <v>0</v>
      </c>
      <c r="B65" s="1">
        <v>0</v>
      </c>
      <c r="C65" s="2">
        <v>0</v>
      </c>
      <c r="D65" s="2">
        <v>0</v>
      </c>
      <c r="E65" s="2">
        <v>250</v>
      </c>
      <c r="F65" s="2">
        <v>350</v>
      </c>
      <c r="G65" s="2">
        <v>40</v>
      </c>
    </row>
    <row r="66" spans="1:7">
      <c r="A66" s="1">
        <v>0</v>
      </c>
      <c r="B66" s="1">
        <v>1</v>
      </c>
      <c r="C66" s="2">
        <v>0</v>
      </c>
      <c r="D66" s="2">
        <v>1</v>
      </c>
      <c r="E66" s="2">
        <v>280</v>
      </c>
      <c r="F66" s="2">
        <v>350</v>
      </c>
      <c r="G66" s="2">
        <v>20</v>
      </c>
    </row>
    <row r="67" spans="1:7">
      <c r="A67" s="1">
        <v>0</v>
      </c>
      <c r="B67" s="1">
        <v>1</v>
      </c>
      <c r="C67" s="2">
        <v>0</v>
      </c>
      <c r="D67" s="2">
        <v>0</v>
      </c>
      <c r="E67" s="2">
        <v>450</v>
      </c>
      <c r="F67" s="2">
        <v>500</v>
      </c>
      <c r="G67" s="2">
        <v>30</v>
      </c>
    </row>
    <row r="68" spans="1:7">
      <c r="A68" s="1">
        <v>1</v>
      </c>
      <c r="B68" s="1">
        <v>0</v>
      </c>
      <c r="C68" s="2">
        <v>1</v>
      </c>
      <c r="D68" s="2">
        <v>0</v>
      </c>
      <c r="E68" s="2">
        <v>250</v>
      </c>
      <c r="F68" s="2">
        <v>350</v>
      </c>
      <c r="G68" s="2">
        <v>10</v>
      </c>
    </row>
    <row r="69" spans="1:7">
      <c r="A69" s="1">
        <v>0</v>
      </c>
      <c r="B69" s="1">
        <v>0</v>
      </c>
      <c r="C69" s="2">
        <v>0</v>
      </c>
      <c r="D69" s="2">
        <v>1</v>
      </c>
      <c r="E69" s="2">
        <v>230</v>
      </c>
      <c r="F69" s="2">
        <v>500</v>
      </c>
      <c r="G69" s="2">
        <v>30</v>
      </c>
    </row>
    <row r="70" spans="1:7">
      <c r="A70" s="1">
        <v>0</v>
      </c>
      <c r="B70" s="1">
        <v>1</v>
      </c>
      <c r="C70" s="2">
        <v>0</v>
      </c>
      <c r="D70" s="2">
        <v>1</v>
      </c>
      <c r="E70" s="2">
        <v>320</v>
      </c>
      <c r="F70" s="2">
        <v>400</v>
      </c>
      <c r="G70" s="2">
        <v>25</v>
      </c>
    </row>
    <row r="71" spans="1:7">
      <c r="A71" s="1">
        <v>0</v>
      </c>
      <c r="B71" s="1">
        <v>0</v>
      </c>
      <c r="C71" s="2">
        <v>1</v>
      </c>
      <c r="D71" s="2">
        <v>0</v>
      </c>
      <c r="E71" s="2">
        <v>442</v>
      </c>
      <c r="F71" s="2">
        <v>482</v>
      </c>
      <c r="G71" s="2">
        <v>32</v>
      </c>
    </row>
    <row r="72" spans="1:7">
      <c r="A72" s="1">
        <v>0</v>
      </c>
      <c r="B72" s="1">
        <v>1</v>
      </c>
      <c r="C72" s="2">
        <v>0</v>
      </c>
      <c r="D72" s="2">
        <v>0</v>
      </c>
      <c r="E72" s="2">
        <v>250</v>
      </c>
      <c r="F72" s="2">
        <v>350</v>
      </c>
      <c r="G72" s="2">
        <v>35</v>
      </c>
    </row>
    <row r="73" spans="1:7">
      <c r="A73" s="1">
        <v>0</v>
      </c>
      <c r="B73" s="1">
        <v>1</v>
      </c>
      <c r="C73" s="2">
        <v>0</v>
      </c>
      <c r="D73" s="2">
        <v>0</v>
      </c>
      <c r="E73" s="2">
        <v>310</v>
      </c>
      <c r="F73" s="2">
        <v>350</v>
      </c>
      <c r="G73" s="2">
        <v>35</v>
      </c>
    </row>
    <row r="74" spans="1:7">
      <c r="A74" s="1">
        <v>1</v>
      </c>
      <c r="B74" s="1">
        <v>0</v>
      </c>
      <c r="C74" s="2">
        <v>0</v>
      </c>
      <c r="D74" s="2">
        <v>0</v>
      </c>
      <c r="E74" s="2">
        <v>320</v>
      </c>
      <c r="F74" s="2">
        <v>400</v>
      </c>
      <c r="G74" s="2">
        <v>30</v>
      </c>
    </row>
    <row r="75" spans="1:7">
      <c r="A75" s="1">
        <v>0</v>
      </c>
      <c r="B75" s="1">
        <v>1</v>
      </c>
      <c r="C75" s="2">
        <v>0</v>
      </c>
      <c r="D75" s="2">
        <v>0</v>
      </c>
      <c r="E75" s="2">
        <v>350</v>
      </c>
      <c r="F75" s="2">
        <v>450</v>
      </c>
      <c r="G75" s="2">
        <v>30</v>
      </c>
    </row>
    <row r="76" spans="1:7">
      <c r="A76" s="1">
        <v>0</v>
      </c>
      <c r="B76" s="1">
        <v>0</v>
      </c>
      <c r="C76" s="2">
        <v>0</v>
      </c>
      <c r="D76" s="2">
        <v>0</v>
      </c>
      <c r="E76" s="2">
        <v>400</v>
      </c>
      <c r="F76" s="2">
        <v>500</v>
      </c>
      <c r="G76" s="2">
        <v>50</v>
      </c>
    </row>
    <row r="77" spans="1:7">
      <c r="A77" s="1">
        <v>0</v>
      </c>
      <c r="B77" s="1">
        <v>1</v>
      </c>
      <c r="C77" s="2">
        <v>0</v>
      </c>
      <c r="D77" s="2">
        <v>0</v>
      </c>
      <c r="E77" s="2">
        <v>320</v>
      </c>
      <c r="F77" s="2">
        <v>400</v>
      </c>
      <c r="G77" s="2">
        <v>35</v>
      </c>
    </row>
    <row r="78" spans="1:7">
      <c r="A78" s="1">
        <v>0</v>
      </c>
      <c r="B78" s="1">
        <v>0</v>
      </c>
      <c r="C78" s="2">
        <v>0</v>
      </c>
      <c r="D78" s="2">
        <v>0</v>
      </c>
      <c r="E78" s="2">
        <v>350</v>
      </c>
      <c r="F78" s="2">
        <v>450</v>
      </c>
      <c r="G78" s="2">
        <v>35</v>
      </c>
    </row>
    <row r="79" spans="1:7">
      <c r="A79" s="1">
        <v>0</v>
      </c>
      <c r="B79" s="1">
        <v>1</v>
      </c>
      <c r="C79" s="2">
        <v>0</v>
      </c>
      <c r="D79" s="2">
        <v>1</v>
      </c>
      <c r="E79" s="2">
        <v>280</v>
      </c>
      <c r="F79" s="2">
        <v>350</v>
      </c>
      <c r="G79" s="2">
        <v>20</v>
      </c>
    </row>
    <row r="80" spans="1:7">
      <c r="A80" s="1">
        <v>0</v>
      </c>
      <c r="B80" s="1">
        <v>1</v>
      </c>
      <c r="C80" s="2">
        <v>0</v>
      </c>
      <c r="D80" s="2">
        <v>0</v>
      </c>
      <c r="E80" s="2">
        <v>350</v>
      </c>
      <c r="F80" s="2">
        <v>450</v>
      </c>
      <c r="G80" s="2">
        <v>40</v>
      </c>
    </row>
    <row r="81" spans="1:7">
      <c r="A81" s="1">
        <v>1</v>
      </c>
      <c r="B81" s="1">
        <v>0</v>
      </c>
      <c r="C81" s="2">
        <v>1</v>
      </c>
      <c r="D81" s="2">
        <v>0</v>
      </c>
      <c r="E81" s="2">
        <v>302</v>
      </c>
      <c r="F81" s="2">
        <v>371</v>
      </c>
      <c r="G81" s="2">
        <v>27</v>
      </c>
    </row>
    <row r="82" spans="1:7">
      <c r="A82" s="1">
        <v>0</v>
      </c>
      <c r="B82" s="1">
        <v>0</v>
      </c>
      <c r="C82" s="2">
        <v>0</v>
      </c>
      <c r="D82" s="2">
        <v>1</v>
      </c>
      <c r="E82" s="2">
        <v>438</v>
      </c>
      <c r="F82" s="2">
        <v>493</v>
      </c>
      <c r="G82" s="2">
        <v>35</v>
      </c>
    </row>
    <row r="83" spans="1:7">
      <c r="A83" s="1">
        <v>0</v>
      </c>
      <c r="B83" s="1">
        <v>1</v>
      </c>
      <c r="C83" s="2">
        <v>0</v>
      </c>
      <c r="D83" s="2">
        <v>0</v>
      </c>
      <c r="E83" s="2">
        <v>310</v>
      </c>
      <c r="F83" s="2">
        <v>350</v>
      </c>
      <c r="G83" s="2">
        <v>35</v>
      </c>
    </row>
    <row r="84" spans="1:7">
      <c r="A84" s="1">
        <v>1</v>
      </c>
      <c r="B84" s="1">
        <v>0</v>
      </c>
      <c r="C84" s="2">
        <v>0</v>
      </c>
      <c r="D84" s="2">
        <v>0</v>
      </c>
      <c r="E84" s="2">
        <v>320</v>
      </c>
      <c r="F84" s="2">
        <v>400</v>
      </c>
      <c r="G84" s="2">
        <v>40</v>
      </c>
    </row>
    <row r="85" spans="1:7">
      <c r="A85" s="1">
        <v>0</v>
      </c>
      <c r="B85" s="1">
        <v>1</v>
      </c>
      <c r="C85" s="2">
        <v>0</v>
      </c>
      <c r="D85" s="2">
        <v>1</v>
      </c>
      <c r="E85" s="2">
        <v>300</v>
      </c>
      <c r="F85" s="2">
        <v>400</v>
      </c>
      <c r="G85" s="2">
        <v>15</v>
      </c>
    </row>
    <row r="86" spans="1:7">
      <c r="A86" s="1">
        <v>0</v>
      </c>
      <c r="B86" s="1">
        <v>1</v>
      </c>
      <c r="C86" s="2">
        <v>0</v>
      </c>
      <c r="D86" s="2">
        <v>1</v>
      </c>
      <c r="E86" s="2">
        <v>280</v>
      </c>
      <c r="F86" s="2">
        <v>350</v>
      </c>
      <c r="G86" s="2">
        <v>20</v>
      </c>
    </row>
    <row r="87" spans="1:7">
      <c r="A87" s="1">
        <v>0</v>
      </c>
      <c r="B87" s="1">
        <v>0</v>
      </c>
      <c r="C87" s="2">
        <v>1</v>
      </c>
      <c r="D87" s="2">
        <v>0</v>
      </c>
      <c r="E87" s="2">
        <v>400</v>
      </c>
      <c r="F87" s="2">
        <v>500</v>
      </c>
      <c r="G87" s="2">
        <v>25</v>
      </c>
    </row>
    <row r="88" spans="1:7">
      <c r="A88" s="1">
        <v>0</v>
      </c>
      <c r="B88" s="1">
        <v>0</v>
      </c>
      <c r="C88" s="2">
        <v>0</v>
      </c>
      <c r="D88" s="2">
        <v>1</v>
      </c>
      <c r="E88" s="2">
        <v>250</v>
      </c>
      <c r="F88" s="2">
        <v>350</v>
      </c>
      <c r="G88" s="2">
        <v>20</v>
      </c>
    </row>
    <row r="89" spans="1:7">
      <c r="A89" s="1">
        <v>0</v>
      </c>
      <c r="B89" s="1">
        <v>0</v>
      </c>
      <c r="C89" s="2">
        <v>0</v>
      </c>
      <c r="D89" s="2">
        <v>0</v>
      </c>
      <c r="E89" s="2">
        <v>350</v>
      </c>
      <c r="F89" s="2">
        <v>450</v>
      </c>
      <c r="G89" s="2">
        <v>45</v>
      </c>
    </row>
    <row r="90" spans="1:7">
      <c r="A90" s="1">
        <v>0</v>
      </c>
      <c r="B90" s="1">
        <v>0</v>
      </c>
      <c r="C90" s="2">
        <v>0</v>
      </c>
      <c r="D90" s="2">
        <v>0</v>
      </c>
      <c r="E90" s="2">
        <v>300</v>
      </c>
      <c r="F90" s="2">
        <v>400</v>
      </c>
      <c r="G90" s="2">
        <v>40</v>
      </c>
    </row>
    <row r="91" spans="1:7">
      <c r="A91" s="1">
        <v>0</v>
      </c>
      <c r="B91" s="1">
        <v>0</v>
      </c>
      <c r="C91" s="2">
        <v>0</v>
      </c>
      <c r="D91" s="2">
        <v>1</v>
      </c>
      <c r="E91" s="2">
        <v>350</v>
      </c>
      <c r="F91" s="2">
        <v>450</v>
      </c>
      <c r="G91" s="2">
        <v>25</v>
      </c>
    </row>
    <row r="92" spans="1:7">
      <c r="A92" s="1">
        <v>0</v>
      </c>
      <c r="B92" s="1">
        <v>0</v>
      </c>
      <c r="C92" s="2">
        <v>0</v>
      </c>
      <c r="D92" s="2">
        <v>0</v>
      </c>
      <c r="E92" s="2">
        <v>380</v>
      </c>
      <c r="F92" s="2">
        <v>500</v>
      </c>
      <c r="G92" s="2">
        <v>35</v>
      </c>
    </row>
    <row r="93" spans="1:7">
      <c r="A93" s="1">
        <v>0</v>
      </c>
      <c r="B93" s="1">
        <v>1</v>
      </c>
      <c r="C93" s="2">
        <v>1</v>
      </c>
      <c r="D93" s="2">
        <v>0</v>
      </c>
      <c r="E93" s="2">
        <v>250</v>
      </c>
      <c r="F93" s="2">
        <v>480</v>
      </c>
      <c r="G93" s="2">
        <v>20</v>
      </c>
    </row>
    <row r="94" spans="1:7">
      <c r="A94" s="1">
        <v>1</v>
      </c>
      <c r="B94" s="1">
        <v>0</v>
      </c>
      <c r="C94" s="2">
        <v>0</v>
      </c>
      <c r="D94" s="2">
        <v>0</v>
      </c>
      <c r="E94" s="2">
        <v>300</v>
      </c>
      <c r="F94" s="2">
        <v>400</v>
      </c>
      <c r="G94" s="2">
        <v>30</v>
      </c>
    </row>
    <row r="95" spans="1:7">
      <c r="A95" s="1">
        <v>0</v>
      </c>
      <c r="B95" s="1">
        <v>0</v>
      </c>
      <c r="C95" s="2">
        <v>0</v>
      </c>
      <c r="D95" s="2">
        <v>1</v>
      </c>
      <c r="E95" s="2">
        <v>250</v>
      </c>
      <c r="F95" s="2">
        <v>350</v>
      </c>
      <c r="G95" s="2">
        <v>20</v>
      </c>
    </row>
    <row r="96" spans="1:7">
      <c r="A96" s="1">
        <v>0</v>
      </c>
      <c r="B96" s="1">
        <v>0</v>
      </c>
      <c r="C96" s="2">
        <v>0</v>
      </c>
      <c r="D96" s="2">
        <v>0</v>
      </c>
      <c r="E96" s="2">
        <v>400</v>
      </c>
      <c r="F96" s="2">
        <v>500</v>
      </c>
      <c r="G96" s="2">
        <v>40</v>
      </c>
    </row>
    <row r="97" spans="1:7">
      <c r="A97" s="1">
        <v>0</v>
      </c>
      <c r="B97" s="1">
        <v>1</v>
      </c>
      <c r="C97" s="2">
        <v>0</v>
      </c>
      <c r="D97" s="2">
        <v>1</v>
      </c>
      <c r="E97" s="2">
        <v>300</v>
      </c>
      <c r="F97" s="2">
        <v>400</v>
      </c>
      <c r="G97" s="2">
        <v>25</v>
      </c>
    </row>
    <row r="98" spans="1:7">
      <c r="A98" s="1">
        <v>0</v>
      </c>
      <c r="B98" s="1">
        <v>0</v>
      </c>
      <c r="C98" s="2">
        <v>0</v>
      </c>
      <c r="D98" s="2">
        <v>0</v>
      </c>
      <c r="E98" s="2">
        <v>300</v>
      </c>
      <c r="F98" s="2">
        <v>400</v>
      </c>
      <c r="G98" s="2">
        <v>40</v>
      </c>
    </row>
    <row r="99" spans="1:7">
      <c r="A99" s="1">
        <v>0</v>
      </c>
      <c r="B99" s="1">
        <v>0</v>
      </c>
      <c r="C99" s="2">
        <v>0</v>
      </c>
      <c r="D99" s="2">
        <v>0</v>
      </c>
      <c r="E99" s="2">
        <v>350</v>
      </c>
      <c r="F99" s="2">
        <v>450</v>
      </c>
      <c r="G99" s="2">
        <v>45</v>
      </c>
    </row>
    <row r="100" spans="1:7">
      <c r="A100" s="1">
        <v>0</v>
      </c>
      <c r="B100" s="1">
        <v>1</v>
      </c>
      <c r="C100" s="2">
        <v>0</v>
      </c>
      <c r="D100" s="2">
        <v>1</v>
      </c>
      <c r="E100" s="2">
        <v>280</v>
      </c>
      <c r="F100" s="2">
        <v>350</v>
      </c>
      <c r="G100" s="2">
        <v>20</v>
      </c>
    </row>
    <row r="101" spans="1:7">
      <c r="A101" s="1">
        <v>0</v>
      </c>
      <c r="B101" s="1">
        <v>0</v>
      </c>
      <c r="C101" s="2">
        <v>0</v>
      </c>
      <c r="D101" s="2">
        <v>0</v>
      </c>
      <c r="E101" s="2">
        <v>380</v>
      </c>
      <c r="F101" s="2">
        <v>500</v>
      </c>
      <c r="G101" s="2">
        <v>35</v>
      </c>
    </row>
    <row r="102" spans="1:7">
      <c r="A102" s="1">
        <v>0</v>
      </c>
      <c r="B102" s="1">
        <v>0</v>
      </c>
      <c r="C102" s="2">
        <v>1</v>
      </c>
      <c r="D102" s="2">
        <v>0</v>
      </c>
      <c r="E102" s="2">
        <v>240</v>
      </c>
      <c r="F102" s="2">
        <v>450</v>
      </c>
      <c r="G102" s="2">
        <v>20</v>
      </c>
    </row>
    <row r="103" spans="1:7">
      <c r="A103" s="1">
        <v>0</v>
      </c>
      <c r="B103" s="1">
        <v>0</v>
      </c>
      <c r="C103" s="2">
        <v>0</v>
      </c>
      <c r="D103" s="2">
        <v>1</v>
      </c>
      <c r="E103" s="2">
        <v>397</v>
      </c>
      <c r="F103" s="2">
        <v>482</v>
      </c>
      <c r="G103" s="2">
        <v>31</v>
      </c>
    </row>
    <row r="104" spans="1:7">
      <c r="A104" s="1">
        <v>0</v>
      </c>
      <c r="B104" s="1">
        <v>1</v>
      </c>
      <c r="C104" s="2">
        <v>0</v>
      </c>
      <c r="D104" s="2">
        <v>1</v>
      </c>
      <c r="E104" s="2">
        <v>320</v>
      </c>
      <c r="F104" s="2">
        <v>400</v>
      </c>
      <c r="G104" s="2">
        <v>25</v>
      </c>
    </row>
    <row r="105" spans="1:7">
      <c r="A105" s="1">
        <v>0</v>
      </c>
      <c r="B105" s="1">
        <v>1</v>
      </c>
      <c r="C105" s="2">
        <v>0</v>
      </c>
      <c r="D105" s="2">
        <v>1</v>
      </c>
      <c r="E105" s="2">
        <v>320</v>
      </c>
      <c r="F105" s="2">
        <v>400</v>
      </c>
      <c r="G105" s="2">
        <v>25</v>
      </c>
    </row>
    <row r="106" spans="1:7">
      <c r="A106" s="1">
        <v>0</v>
      </c>
      <c r="B106" s="1">
        <v>0</v>
      </c>
      <c r="C106" s="2">
        <v>0</v>
      </c>
      <c r="D106" s="2">
        <v>0</v>
      </c>
      <c r="E106" s="2">
        <v>400</v>
      </c>
      <c r="F106" s="2">
        <v>500</v>
      </c>
      <c r="G106" s="2">
        <v>30</v>
      </c>
    </row>
    <row r="107" spans="1:7">
      <c r="A107" s="1">
        <v>0</v>
      </c>
      <c r="B107" s="1">
        <v>1</v>
      </c>
      <c r="C107" s="2">
        <v>0</v>
      </c>
      <c r="D107" s="2">
        <v>1</v>
      </c>
      <c r="E107" s="2">
        <v>220</v>
      </c>
      <c r="F107" s="2">
        <v>300</v>
      </c>
      <c r="G107" s="2">
        <v>15</v>
      </c>
    </row>
    <row r="108" spans="1:7">
      <c r="A108" s="1">
        <v>0</v>
      </c>
      <c r="B108" s="1">
        <v>0</v>
      </c>
      <c r="C108" s="2">
        <v>0</v>
      </c>
      <c r="D108" s="2">
        <v>1</v>
      </c>
      <c r="E108" s="2">
        <v>350</v>
      </c>
      <c r="F108" s="2">
        <v>450</v>
      </c>
      <c r="G108" s="2">
        <v>25</v>
      </c>
    </row>
    <row r="109" spans="1:7">
      <c r="A109" s="1">
        <v>0</v>
      </c>
      <c r="B109" s="1">
        <v>0</v>
      </c>
      <c r="C109" s="2">
        <v>0</v>
      </c>
      <c r="D109" s="2">
        <v>1</v>
      </c>
      <c r="E109" s="2">
        <v>350</v>
      </c>
      <c r="F109" s="2">
        <v>450</v>
      </c>
      <c r="G109" s="2">
        <v>25</v>
      </c>
    </row>
    <row r="110" spans="1:7">
      <c r="A110" s="1">
        <v>0</v>
      </c>
      <c r="B110" s="1">
        <v>1</v>
      </c>
      <c r="C110" s="2">
        <v>0</v>
      </c>
      <c r="D110" s="2">
        <v>1</v>
      </c>
      <c r="E110" s="2">
        <v>300</v>
      </c>
      <c r="F110" s="2">
        <v>400</v>
      </c>
      <c r="G110" s="2">
        <v>15</v>
      </c>
    </row>
    <row r="111" spans="1:7">
      <c r="A111" s="1">
        <v>0</v>
      </c>
      <c r="B111" s="1">
        <v>0</v>
      </c>
      <c r="C111" s="2">
        <v>0</v>
      </c>
      <c r="D111" s="2">
        <v>0</v>
      </c>
      <c r="E111" s="2">
        <v>350</v>
      </c>
      <c r="F111" s="2">
        <v>450</v>
      </c>
      <c r="G111" s="2">
        <v>35</v>
      </c>
    </row>
    <row r="112" spans="1:7">
      <c r="A112" s="1">
        <v>1</v>
      </c>
      <c r="B112" s="1">
        <v>0</v>
      </c>
      <c r="C112" s="2">
        <v>0</v>
      </c>
      <c r="D112" s="2">
        <v>1</v>
      </c>
      <c r="E112" s="2">
        <v>250</v>
      </c>
      <c r="F112" s="2">
        <v>350</v>
      </c>
      <c r="G112" s="2">
        <v>20</v>
      </c>
    </row>
    <row r="113" spans="1:7">
      <c r="A113" s="1">
        <v>0</v>
      </c>
      <c r="B113" s="1">
        <v>0</v>
      </c>
      <c r="C113" s="2">
        <v>0</v>
      </c>
      <c r="D113" s="2">
        <v>1</v>
      </c>
      <c r="E113" s="2">
        <v>250</v>
      </c>
      <c r="F113" s="2">
        <v>350</v>
      </c>
      <c r="G113" s="2">
        <v>20</v>
      </c>
    </row>
    <row r="114" spans="1:7">
      <c r="A114" s="1">
        <v>0</v>
      </c>
      <c r="B114" s="1">
        <v>0</v>
      </c>
      <c r="C114" s="2">
        <v>0</v>
      </c>
      <c r="D114" s="2">
        <v>0</v>
      </c>
      <c r="E114" s="2">
        <v>400</v>
      </c>
      <c r="F114" s="2">
        <v>500</v>
      </c>
      <c r="G114" s="2">
        <v>40</v>
      </c>
    </row>
    <row r="115" spans="1:7">
      <c r="A115" s="1">
        <v>0</v>
      </c>
      <c r="B115" s="1">
        <v>1</v>
      </c>
      <c r="C115" s="2">
        <v>1</v>
      </c>
      <c r="D115" s="2">
        <v>0</v>
      </c>
      <c r="E115" s="2">
        <v>290</v>
      </c>
      <c r="F115" s="2">
        <v>374</v>
      </c>
      <c r="G115" s="2">
        <v>27</v>
      </c>
    </row>
    <row r="116" spans="1:7">
      <c r="A116" s="1">
        <v>0</v>
      </c>
      <c r="B116" s="1">
        <v>0</v>
      </c>
      <c r="C116" s="2">
        <v>1</v>
      </c>
      <c r="D116" s="2">
        <v>0</v>
      </c>
      <c r="E116" s="2">
        <v>280</v>
      </c>
      <c r="F116" s="2">
        <v>350</v>
      </c>
      <c r="G116" s="2">
        <v>25</v>
      </c>
    </row>
    <row r="117" spans="1:7">
      <c r="A117" s="1">
        <v>1</v>
      </c>
      <c r="B117" s="1">
        <v>0</v>
      </c>
      <c r="C117" s="2">
        <v>0</v>
      </c>
      <c r="D117" s="2">
        <v>0</v>
      </c>
      <c r="E117" s="2">
        <v>350</v>
      </c>
      <c r="F117" s="2">
        <v>450</v>
      </c>
      <c r="G117" s="2">
        <v>40</v>
      </c>
    </row>
    <row r="118" spans="1:7">
      <c r="A118" s="1">
        <v>0</v>
      </c>
      <c r="B118" s="1">
        <v>0</v>
      </c>
      <c r="C118" s="2">
        <v>1</v>
      </c>
      <c r="D118" s="2">
        <v>0</v>
      </c>
      <c r="E118" s="2">
        <v>267</v>
      </c>
      <c r="F118" s="2">
        <v>480</v>
      </c>
      <c r="G118" s="2">
        <v>30</v>
      </c>
    </row>
    <row r="119" spans="1:7">
      <c r="A119" s="1">
        <v>0</v>
      </c>
      <c r="B119" s="1">
        <v>1</v>
      </c>
      <c r="C119" s="2">
        <v>1</v>
      </c>
      <c r="D119" s="2">
        <v>0</v>
      </c>
      <c r="E119" s="2">
        <v>290</v>
      </c>
      <c r="F119" s="2">
        <v>374</v>
      </c>
      <c r="G119" s="2">
        <v>27</v>
      </c>
    </row>
    <row r="120" spans="1:7">
      <c r="A120" s="1">
        <v>0</v>
      </c>
      <c r="B120" s="1">
        <v>1</v>
      </c>
      <c r="C120" s="2">
        <v>0</v>
      </c>
      <c r="D120" s="2">
        <v>0</v>
      </c>
      <c r="E120" s="2">
        <v>300</v>
      </c>
      <c r="F120" s="2">
        <v>450</v>
      </c>
      <c r="G120" s="2">
        <v>35</v>
      </c>
    </row>
    <row r="121" spans="1:7">
      <c r="A121" s="1">
        <v>0</v>
      </c>
      <c r="B121" s="1">
        <v>0</v>
      </c>
      <c r="C121" s="2">
        <v>0</v>
      </c>
      <c r="D121" s="2">
        <v>0</v>
      </c>
      <c r="E121" s="2">
        <v>400</v>
      </c>
      <c r="F121" s="2">
        <v>500</v>
      </c>
      <c r="G121" s="2">
        <v>50</v>
      </c>
    </row>
    <row r="122" spans="1:7">
      <c r="A122" s="1">
        <v>0</v>
      </c>
      <c r="B122" s="1">
        <v>1</v>
      </c>
      <c r="C122" s="2">
        <v>0</v>
      </c>
      <c r="D122" s="2">
        <v>0</v>
      </c>
      <c r="E122" s="2">
        <v>250</v>
      </c>
      <c r="F122" s="2">
        <v>350</v>
      </c>
      <c r="G122" s="2">
        <v>30</v>
      </c>
    </row>
    <row r="123" spans="1:7">
      <c r="A123" s="1">
        <v>0</v>
      </c>
      <c r="B123" s="1">
        <v>1</v>
      </c>
      <c r="C123" s="2">
        <v>0</v>
      </c>
      <c r="D123" s="2">
        <v>0</v>
      </c>
      <c r="E123" s="2">
        <v>310</v>
      </c>
      <c r="F123" s="2">
        <v>350</v>
      </c>
      <c r="G123" s="2">
        <v>35</v>
      </c>
    </row>
    <row r="124" spans="1:7">
      <c r="A124" s="1">
        <v>0</v>
      </c>
      <c r="B124" s="1">
        <v>1</v>
      </c>
      <c r="C124" s="2">
        <v>1</v>
      </c>
      <c r="D124" s="2">
        <v>0</v>
      </c>
      <c r="E124" s="2">
        <v>290</v>
      </c>
      <c r="F124" s="2">
        <v>374</v>
      </c>
      <c r="G124" s="2">
        <v>27</v>
      </c>
    </row>
    <row r="125" spans="1:7">
      <c r="A125" s="1">
        <v>0</v>
      </c>
      <c r="B125" s="1">
        <v>0</v>
      </c>
      <c r="C125" s="2">
        <v>0</v>
      </c>
      <c r="D125" s="2">
        <v>0</v>
      </c>
      <c r="E125" s="2">
        <v>250</v>
      </c>
      <c r="F125" s="2">
        <v>350</v>
      </c>
      <c r="G125" s="2">
        <v>40</v>
      </c>
    </row>
    <row r="126" spans="1:7">
      <c r="A126" s="1">
        <v>1</v>
      </c>
      <c r="B126" s="1">
        <v>0</v>
      </c>
      <c r="C126" s="2">
        <v>1</v>
      </c>
      <c r="D126" s="2">
        <v>0</v>
      </c>
      <c r="E126" s="2">
        <v>220</v>
      </c>
      <c r="F126" s="2">
        <v>300</v>
      </c>
      <c r="G126" s="2">
        <v>10</v>
      </c>
    </row>
    <row r="127" spans="1:7">
      <c r="A127" s="1">
        <v>0</v>
      </c>
      <c r="B127" s="1">
        <v>0</v>
      </c>
      <c r="C127" s="2">
        <v>0</v>
      </c>
      <c r="D127" s="2">
        <v>0</v>
      </c>
      <c r="E127" s="2">
        <v>400</v>
      </c>
      <c r="F127" s="2">
        <v>500</v>
      </c>
      <c r="G127" s="2">
        <v>45</v>
      </c>
    </row>
    <row r="128" spans="1:7">
      <c r="A128" s="1">
        <v>1</v>
      </c>
      <c r="B128" s="1">
        <v>0</v>
      </c>
      <c r="C128" s="2">
        <v>1</v>
      </c>
      <c r="D128" s="2">
        <v>0</v>
      </c>
      <c r="E128" s="2">
        <v>250</v>
      </c>
      <c r="F128" s="2">
        <v>350</v>
      </c>
      <c r="G128" s="2">
        <v>10</v>
      </c>
    </row>
    <row r="129" spans="1:7">
      <c r="A129" s="1">
        <v>0</v>
      </c>
      <c r="B129" s="1">
        <v>1</v>
      </c>
      <c r="C129" s="2">
        <v>0</v>
      </c>
      <c r="D129" s="2">
        <v>0</v>
      </c>
      <c r="E129" s="2">
        <v>350</v>
      </c>
      <c r="F129" s="2">
        <v>450</v>
      </c>
      <c r="G129" s="2">
        <v>30</v>
      </c>
    </row>
    <row r="130" spans="1:7">
      <c r="A130" s="1">
        <v>0</v>
      </c>
      <c r="B130" s="1">
        <v>1</v>
      </c>
      <c r="C130" s="2">
        <v>1</v>
      </c>
      <c r="D130" s="2">
        <v>0</v>
      </c>
      <c r="E130" s="2">
        <v>300</v>
      </c>
      <c r="F130" s="2">
        <v>400</v>
      </c>
      <c r="G130" s="2">
        <v>20</v>
      </c>
    </row>
    <row r="131" spans="1:7">
      <c r="A131" s="1">
        <v>0</v>
      </c>
      <c r="B131" s="1">
        <v>1</v>
      </c>
      <c r="C131" s="2">
        <v>0</v>
      </c>
      <c r="D131" s="2">
        <v>1</v>
      </c>
      <c r="E131" s="2">
        <v>250</v>
      </c>
      <c r="F131" s="2">
        <v>350</v>
      </c>
      <c r="G131" s="2">
        <v>20</v>
      </c>
    </row>
    <row r="132" spans="1:7">
      <c r="A132" s="1">
        <v>0</v>
      </c>
      <c r="B132" s="1">
        <v>0</v>
      </c>
      <c r="C132" s="2">
        <v>0</v>
      </c>
      <c r="D132" s="2">
        <v>1</v>
      </c>
      <c r="E132" s="2">
        <v>261</v>
      </c>
      <c r="F132" s="2">
        <v>350</v>
      </c>
      <c r="G132" s="2">
        <v>23</v>
      </c>
    </row>
    <row r="133" spans="1:7">
      <c r="A133" s="1">
        <v>0</v>
      </c>
      <c r="B133" s="1">
        <v>0</v>
      </c>
      <c r="C133" s="2">
        <v>0</v>
      </c>
      <c r="D133" s="2">
        <v>0</v>
      </c>
      <c r="E133" s="2">
        <v>400</v>
      </c>
      <c r="F133" s="2">
        <v>500</v>
      </c>
      <c r="G133" s="2">
        <v>30</v>
      </c>
    </row>
    <row r="134" spans="1:7">
      <c r="A134" s="1">
        <v>0</v>
      </c>
      <c r="B134" s="1">
        <v>0</v>
      </c>
      <c r="C134" s="2">
        <v>0</v>
      </c>
      <c r="D134" s="2">
        <v>0</v>
      </c>
      <c r="E134" s="2">
        <v>350</v>
      </c>
      <c r="F134" s="2">
        <v>450</v>
      </c>
      <c r="G134" s="2">
        <v>40</v>
      </c>
    </row>
    <row r="135" spans="1:7">
      <c r="A135" s="1">
        <v>1</v>
      </c>
      <c r="B135" s="1">
        <v>0</v>
      </c>
      <c r="C135" s="2">
        <v>0</v>
      </c>
      <c r="D135" s="2">
        <v>0</v>
      </c>
      <c r="E135" s="2">
        <v>320</v>
      </c>
      <c r="F135" s="2">
        <v>400</v>
      </c>
      <c r="G135" s="2">
        <v>30</v>
      </c>
    </row>
    <row r="136" spans="1:7">
      <c r="A136" s="1">
        <v>0</v>
      </c>
      <c r="B136" s="1">
        <v>0</v>
      </c>
      <c r="C136" s="2">
        <v>0</v>
      </c>
      <c r="D136" s="2">
        <v>1</v>
      </c>
      <c r="E136" s="2">
        <v>300</v>
      </c>
      <c r="F136" s="2">
        <v>400</v>
      </c>
      <c r="G136" s="2">
        <v>15</v>
      </c>
    </row>
    <row r="137" spans="1:7">
      <c r="A137" s="1">
        <v>0</v>
      </c>
      <c r="B137" s="1">
        <v>1</v>
      </c>
      <c r="C137" s="2">
        <v>1</v>
      </c>
      <c r="D137" s="2">
        <v>0</v>
      </c>
      <c r="E137" s="2">
        <v>280</v>
      </c>
      <c r="F137" s="2">
        <v>350</v>
      </c>
      <c r="G137" s="2">
        <v>15</v>
      </c>
    </row>
    <row r="138" spans="1:7">
      <c r="A138" s="1">
        <v>0</v>
      </c>
      <c r="B138" s="1">
        <v>1</v>
      </c>
      <c r="C138" s="2">
        <v>0</v>
      </c>
      <c r="D138" s="2">
        <v>1</v>
      </c>
      <c r="E138" s="2">
        <v>220</v>
      </c>
      <c r="F138" s="2">
        <v>300</v>
      </c>
      <c r="G138" s="2">
        <v>23</v>
      </c>
    </row>
    <row r="139" spans="1:7">
      <c r="A139" s="1">
        <v>0</v>
      </c>
      <c r="B139" s="1">
        <v>1</v>
      </c>
      <c r="C139" s="2">
        <v>0</v>
      </c>
      <c r="D139" s="2">
        <v>1</v>
      </c>
      <c r="E139" s="2">
        <v>300</v>
      </c>
      <c r="F139" s="2">
        <v>400</v>
      </c>
      <c r="G139" s="2">
        <v>15</v>
      </c>
    </row>
    <row r="140" spans="1:7">
      <c r="A140" s="1">
        <v>0</v>
      </c>
      <c r="B140" s="1">
        <v>0</v>
      </c>
      <c r="C140" s="2">
        <v>0</v>
      </c>
      <c r="D140" s="2">
        <v>1</v>
      </c>
      <c r="E140" s="2">
        <v>250</v>
      </c>
      <c r="F140" s="2">
        <v>350</v>
      </c>
      <c r="G140" s="2">
        <v>25</v>
      </c>
    </row>
    <row r="141" spans="1:7">
      <c r="A141" s="1">
        <v>0</v>
      </c>
      <c r="B141" s="1">
        <v>1</v>
      </c>
      <c r="C141" s="2">
        <v>0</v>
      </c>
      <c r="D141" s="2">
        <v>1</v>
      </c>
      <c r="E141" s="2">
        <v>280</v>
      </c>
      <c r="F141" s="2">
        <v>350</v>
      </c>
      <c r="G141" s="2">
        <v>20</v>
      </c>
    </row>
    <row r="142" spans="1:7">
      <c r="A142" s="1">
        <v>0</v>
      </c>
      <c r="B142" s="1">
        <v>1</v>
      </c>
      <c r="C142" s="2">
        <v>0</v>
      </c>
      <c r="D142" s="2">
        <v>1</v>
      </c>
      <c r="E142" s="2">
        <v>380</v>
      </c>
      <c r="F142" s="2">
        <v>400</v>
      </c>
      <c r="G142" s="2">
        <v>25</v>
      </c>
    </row>
    <row r="143" spans="1:7">
      <c r="A143" s="1">
        <v>0</v>
      </c>
      <c r="B143" s="1">
        <v>0</v>
      </c>
      <c r="C143" s="2">
        <v>0</v>
      </c>
      <c r="D143" s="2">
        <v>0</v>
      </c>
      <c r="E143" s="2">
        <v>320</v>
      </c>
      <c r="F143" s="2">
        <v>400</v>
      </c>
      <c r="G143" s="2">
        <v>35</v>
      </c>
    </row>
    <row r="144" spans="1:7">
      <c r="A144" s="1">
        <v>0</v>
      </c>
      <c r="B144" s="1">
        <v>0</v>
      </c>
      <c r="C144" s="2">
        <v>0</v>
      </c>
      <c r="D144" s="2">
        <v>1</v>
      </c>
      <c r="E144" s="2">
        <v>350</v>
      </c>
      <c r="F144" s="2">
        <v>450</v>
      </c>
      <c r="G144" s="2">
        <v>30</v>
      </c>
    </row>
    <row r="145" spans="1:7">
      <c r="A145" s="1">
        <v>0</v>
      </c>
      <c r="B145" s="1">
        <v>0</v>
      </c>
      <c r="C145" s="2">
        <v>0</v>
      </c>
      <c r="D145" s="2">
        <v>1</v>
      </c>
      <c r="E145" s="2">
        <v>230</v>
      </c>
      <c r="F145" s="2">
        <v>500</v>
      </c>
      <c r="G145" s="2">
        <v>30</v>
      </c>
    </row>
    <row r="146" spans="1:7">
      <c r="A146" s="1">
        <v>0</v>
      </c>
      <c r="B146" s="1">
        <v>0</v>
      </c>
      <c r="C146" s="2">
        <v>0</v>
      </c>
      <c r="D146" s="2">
        <v>0</v>
      </c>
      <c r="E146" s="2">
        <v>350</v>
      </c>
      <c r="F146" s="2">
        <v>450</v>
      </c>
      <c r="G146" s="2">
        <v>40</v>
      </c>
    </row>
    <row r="147" spans="1:7">
      <c r="A147" s="1">
        <v>0</v>
      </c>
      <c r="B147" s="1">
        <v>0</v>
      </c>
      <c r="C147" s="2">
        <v>0</v>
      </c>
      <c r="D147" s="2">
        <v>1</v>
      </c>
      <c r="E147" s="2">
        <v>380</v>
      </c>
      <c r="F147" s="2">
        <v>500</v>
      </c>
      <c r="G147" s="2">
        <v>25</v>
      </c>
    </row>
    <row r="148" spans="1:7">
      <c r="A148" s="1">
        <v>0</v>
      </c>
      <c r="B148" s="1">
        <v>1</v>
      </c>
      <c r="C148" s="2">
        <v>0</v>
      </c>
      <c r="D148" s="2">
        <v>1</v>
      </c>
      <c r="E148" s="2">
        <v>342</v>
      </c>
      <c r="F148" s="2">
        <v>405</v>
      </c>
      <c r="G148" s="2">
        <v>29</v>
      </c>
    </row>
    <row r="149" spans="1:7">
      <c r="A149" s="1">
        <v>0</v>
      </c>
      <c r="B149" s="1">
        <v>0</v>
      </c>
      <c r="C149" s="2">
        <v>0</v>
      </c>
      <c r="D149" s="2">
        <v>0</v>
      </c>
      <c r="E149" s="2">
        <v>400</v>
      </c>
      <c r="F149" s="2">
        <v>500</v>
      </c>
      <c r="G149" s="2">
        <v>40</v>
      </c>
    </row>
    <row r="150" spans="1:7">
      <c r="A150" s="1">
        <v>0</v>
      </c>
      <c r="B150" s="1">
        <v>1</v>
      </c>
      <c r="C150" s="2">
        <v>1</v>
      </c>
      <c r="D150" s="2">
        <v>0</v>
      </c>
      <c r="E150" s="2">
        <v>275</v>
      </c>
      <c r="F150" s="2">
        <v>388</v>
      </c>
      <c r="G150" s="2">
        <v>16</v>
      </c>
    </row>
    <row r="151" spans="1:7">
      <c r="A151" s="1">
        <v>0</v>
      </c>
      <c r="B151" s="1">
        <v>1</v>
      </c>
      <c r="C151" s="2">
        <v>1</v>
      </c>
      <c r="D151" s="2">
        <v>0</v>
      </c>
      <c r="E151" s="2">
        <v>220</v>
      </c>
      <c r="F151" s="2">
        <v>300</v>
      </c>
      <c r="G151" s="2">
        <v>15</v>
      </c>
    </row>
    <row r="152" spans="1:7">
      <c r="A152" s="1">
        <v>1</v>
      </c>
      <c r="B152" s="1">
        <v>0</v>
      </c>
      <c r="C152" s="2">
        <v>0</v>
      </c>
      <c r="D152" s="2">
        <v>1</v>
      </c>
      <c r="E152" s="2">
        <v>280</v>
      </c>
      <c r="F152" s="2">
        <v>400</v>
      </c>
      <c r="G152" s="2">
        <v>25</v>
      </c>
    </row>
    <row r="153" spans="1:7">
      <c r="A153" s="1">
        <v>0</v>
      </c>
      <c r="B153" s="1">
        <v>0</v>
      </c>
      <c r="C153" s="2">
        <v>0</v>
      </c>
      <c r="D153" s="2">
        <v>0</v>
      </c>
      <c r="E153" s="2">
        <v>400</v>
      </c>
      <c r="F153" s="2">
        <v>500</v>
      </c>
      <c r="G153" s="2">
        <v>40</v>
      </c>
    </row>
    <row r="154" spans="1:7">
      <c r="A154" s="1">
        <v>0</v>
      </c>
      <c r="B154" s="1">
        <v>1</v>
      </c>
      <c r="C154" s="2">
        <v>0</v>
      </c>
      <c r="D154" s="2">
        <v>1</v>
      </c>
      <c r="E154" s="2">
        <v>220</v>
      </c>
      <c r="F154" s="2">
        <v>300</v>
      </c>
      <c r="G154" s="2">
        <v>15</v>
      </c>
    </row>
    <row r="155" spans="1:7">
      <c r="A155" s="1">
        <v>0</v>
      </c>
      <c r="B155" s="1">
        <v>0</v>
      </c>
      <c r="C155" s="2">
        <v>0</v>
      </c>
      <c r="D155" s="2">
        <v>0</v>
      </c>
      <c r="E155" s="2">
        <v>400</v>
      </c>
      <c r="F155" s="2">
        <v>500</v>
      </c>
      <c r="G155" s="2">
        <v>40</v>
      </c>
    </row>
    <row r="156" spans="1:7">
      <c r="A156" s="1">
        <v>0</v>
      </c>
      <c r="B156" s="1">
        <v>0</v>
      </c>
      <c r="C156" s="2">
        <v>1</v>
      </c>
      <c r="D156" s="2">
        <v>0</v>
      </c>
      <c r="E156" s="2">
        <v>400</v>
      </c>
      <c r="F156" s="2">
        <v>500</v>
      </c>
      <c r="G156" s="2">
        <v>25</v>
      </c>
    </row>
    <row r="157" spans="1:7">
      <c r="A157" s="1">
        <v>0</v>
      </c>
      <c r="B157" s="1">
        <v>0</v>
      </c>
      <c r="C157" s="2">
        <v>0</v>
      </c>
      <c r="D157" s="2">
        <v>0</v>
      </c>
      <c r="E157" s="2">
        <v>350</v>
      </c>
      <c r="F157" s="2">
        <v>450</v>
      </c>
      <c r="G157" s="2">
        <v>35</v>
      </c>
    </row>
    <row r="158" spans="1:7">
      <c r="A158" s="1">
        <v>0</v>
      </c>
      <c r="B158" s="1">
        <v>1</v>
      </c>
      <c r="C158" s="2">
        <v>0</v>
      </c>
      <c r="D158" s="2">
        <v>0</v>
      </c>
      <c r="E158" s="2">
        <v>300</v>
      </c>
      <c r="F158" s="2">
        <v>450</v>
      </c>
      <c r="G158" s="2">
        <v>35</v>
      </c>
    </row>
    <row r="159" spans="1:7">
      <c r="A159" s="1">
        <v>0</v>
      </c>
      <c r="B159" s="1">
        <v>1</v>
      </c>
      <c r="C159" s="2">
        <v>0</v>
      </c>
      <c r="D159" s="2">
        <v>0</v>
      </c>
      <c r="E159" s="2">
        <v>300</v>
      </c>
      <c r="F159" s="2">
        <v>450</v>
      </c>
      <c r="G159" s="2">
        <v>35</v>
      </c>
    </row>
    <row r="160" spans="1:7">
      <c r="A160" s="1">
        <v>1</v>
      </c>
      <c r="B160" s="1">
        <v>0</v>
      </c>
      <c r="C160" s="2">
        <v>1</v>
      </c>
      <c r="D160" s="2">
        <v>0</v>
      </c>
      <c r="E160" s="2">
        <v>472</v>
      </c>
      <c r="F160" s="2">
        <v>489</v>
      </c>
      <c r="G160" s="2">
        <v>36</v>
      </c>
    </row>
    <row r="161" spans="1:7">
      <c r="A161" s="1">
        <v>0</v>
      </c>
      <c r="B161" s="1">
        <v>0</v>
      </c>
      <c r="C161" s="2">
        <v>0</v>
      </c>
      <c r="D161" s="2">
        <v>1</v>
      </c>
      <c r="E161" s="2">
        <v>397</v>
      </c>
      <c r="F161" s="2">
        <v>482</v>
      </c>
      <c r="G161" s="2">
        <v>31</v>
      </c>
    </row>
    <row r="162" spans="1:7">
      <c r="A162" s="1">
        <v>1</v>
      </c>
      <c r="B162" s="1">
        <v>0</v>
      </c>
      <c r="C162" s="2">
        <v>1</v>
      </c>
      <c r="D162" s="2">
        <v>0</v>
      </c>
      <c r="E162" s="2">
        <v>439</v>
      </c>
      <c r="F162" s="2">
        <v>459</v>
      </c>
      <c r="G162" s="2">
        <v>39</v>
      </c>
    </row>
    <row r="163" spans="1:7">
      <c r="A163" s="1">
        <v>0</v>
      </c>
      <c r="B163" s="1">
        <v>1</v>
      </c>
      <c r="C163" s="2">
        <v>0</v>
      </c>
      <c r="D163" s="2">
        <v>1</v>
      </c>
      <c r="E163" s="2">
        <v>220</v>
      </c>
      <c r="F163" s="2">
        <v>300</v>
      </c>
      <c r="G163" s="2">
        <v>15</v>
      </c>
    </row>
    <row r="164" spans="1:7">
      <c r="A164" s="1">
        <v>0</v>
      </c>
      <c r="B164" s="1">
        <v>1</v>
      </c>
      <c r="C164" s="2">
        <v>0</v>
      </c>
      <c r="D164" s="2">
        <v>1</v>
      </c>
      <c r="E164" s="2">
        <v>220</v>
      </c>
      <c r="F164" s="2">
        <v>300</v>
      </c>
      <c r="G164" s="2">
        <v>15</v>
      </c>
    </row>
    <row r="165" spans="1:7">
      <c r="A165" s="1">
        <v>0</v>
      </c>
      <c r="B165" s="1">
        <v>1</v>
      </c>
      <c r="C165" s="2">
        <v>1</v>
      </c>
      <c r="D165" s="2">
        <v>0</v>
      </c>
      <c r="E165" s="2">
        <v>300</v>
      </c>
      <c r="F165" s="2">
        <v>420</v>
      </c>
      <c r="G165" s="2">
        <v>20</v>
      </c>
    </row>
    <row r="166" spans="1:7">
      <c r="A166" s="1">
        <v>0</v>
      </c>
      <c r="B166" s="1">
        <v>0</v>
      </c>
      <c r="C166" s="2">
        <v>0</v>
      </c>
      <c r="D166" s="2">
        <v>0</v>
      </c>
      <c r="E166" s="2">
        <v>400</v>
      </c>
      <c r="F166" s="2">
        <v>500</v>
      </c>
      <c r="G166" s="2">
        <v>50</v>
      </c>
    </row>
    <row r="167" spans="1:7">
      <c r="A167" s="1">
        <v>0</v>
      </c>
      <c r="B167" s="1">
        <v>1</v>
      </c>
      <c r="C167" s="2">
        <v>0</v>
      </c>
      <c r="D167" s="2">
        <v>1</v>
      </c>
      <c r="E167" s="2">
        <v>280</v>
      </c>
      <c r="F167" s="2">
        <v>350</v>
      </c>
      <c r="G167" s="2">
        <v>20</v>
      </c>
    </row>
    <row r="168" spans="1:7">
      <c r="A168" s="1">
        <v>0</v>
      </c>
      <c r="B168" s="1">
        <v>0</v>
      </c>
      <c r="C168" s="2">
        <v>0</v>
      </c>
      <c r="D168" s="2">
        <v>0</v>
      </c>
      <c r="E168" s="2">
        <v>350</v>
      </c>
      <c r="F168" s="2">
        <v>450</v>
      </c>
      <c r="G168" s="2">
        <v>35</v>
      </c>
    </row>
    <row r="169" spans="1:7">
      <c r="A169" s="1">
        <v>0</v>
      </c>
      <c r="B169" s="1">
        <v>0</v>
      </c>
      <c r="C169" s="2">
        <v>0</v>
      </c>
      <c r="D169" s="2">
        <v>0</v>
      </c>
      <c r="E169" s="2">
        <v>350</v>
      </c>
      <c r="F169" s="2">
        <v>450</v>
      </c>
      <c r="G169" s="2">
        <v>40</v>
      </c>
    </row>
    <row r="170" spans="1:7">
      <c r="A170" s="1">
        <v>0</v>
      </c>
      <c r="B170" s="1">
        <v>0</v>
      </c>
      <c r="C170" s="2">
        <v>0</v>
      </c>
      <c r="D170" s="2">
        <v>0</v>
      </c>
      <c r="E170" s="2">
        <v>400</v>
      </c>
      <c r="F170" s="2">
        <v>350</v>
      </c>
      <c r="G170" s="2">
        <v>35</v>
      </c>
    </row>
    <row r="171" spans="1:7">
      <c r="A171" s="1">
        <v>0</v>
      </c>
      <c r="B171" s="1">
        <v>0</v>
      </c>
      <c r="C171" s="2">
        <v>0</v>
      </c>
      <c r="D171" s="2">
        <v>0</v>
      </c>
      <c r="E171" s="2">
        <v>350</v>
      </c>
      <c r="F171" s="2">
        <v>450</v>
      </c>
      <c r="G171" s="2">
        <v>45</v>
      </c>
    </row>
    <row r="172" spans="1:7">
      <c r="A172" s="1">
        <v>0</v>
      </c>
      <c r="B172" s="1">
        <v>1</v>
      </c>
      <c r="C172" s="2">
        <v>0</v>
      </c>
      <c r="D172" s="2">
        <v>1</v>
      </c>
      <c r="E172" s="2">
        <v>250</v>
      </c>
      <c r="F172" s="2">
        <v>350</v>
      </c>
      <c r="G172" s="2">
        <v>20</v>
      </c>
    </row>
    <row r="173" spans="1:7">
      <c r="A173" s="1">
        <v>0</v>
      </c>
      <c r="B173" s="1">
        <v>0</v>
      </c>
      <c r="C173" s="2">
        <v>0</v>
      </c>
      <c r="D173" s="2">
        <v>1</v>
      </c>
      <c r="E173" s="2">
        <v>350</v>
      </c>
      <c r="F173" s="2">
        <v>450</v>
      </c>
      <c r="G173" s="2">
        <v>25</v>
      </c>
    </row>
    <row r="174" spans="1:7">
      <c r="A174" s="1">
        <v>0</v>
      </c>
      <c r="B174" s="1">
        <v>1</v>
      </c>
      <c r="C174" s="2">
        <v>1</v>
      </c>
      <c r="D174" s="2">
        <v>0</v>
      </c>
      <c r="E174" s="2">
        <v>290</v>
      </c>
      <c r="F174" s="2">
        <v>374</v>
      </c>
      <c r="G174" s="2">
        <v>27</v>
      </c>
    </row>
    <row r="175" spans="1:7">
      <c r="A175" s="1">
        <v>0</v>
      </c>
      <c r="B175" s="1">
        <v>0</v>
      </c>
      <c r="C175" s="2">
        <v>0</v>
      </c>
      <c r="D175" s="2">
        <v>0</v>
      </c>
      <c r="E175" s="2">
        <v>400</v>
      </c>
      <c r="F175" s="2">
        <v>350</v>
      </c>
      <c r="G175" s="2">
        <v>35</v>
      </c>
    </row>
    <row r="176" spans="1:7">
      <c r="A176" s="1">
        <v>0</v>
      </c>
      <c r="B176" s="1">
        <v>1</v>
      </c>
      <c r="C176" s="2">
        <v>0</v>
      </c>
      <c r="D176" s="2">
        <v>1</v>
      </c>
      <c r="E176" s="2">
        <v>280</v>
      </c>
      <c r="F176" s="2">
        <v>350</v>
      </c>
      <c r="G176" s="2">
        <v>20</v>
      </c>
    </row>
    <row r="177" spans="1:7">
      <c r="A177" s="1">
        <v>0</v>
      </c>
      <c r="B177" s="1">
        <v>0</v>
      </c>
      <c r="C177" s="2">
        <v>1</v>
      </c>
      <c r="D177" s="2">
        <v>0</v>
      </c>
      <c r="E177" s="2">
        <v>400</v>
      </c>
      <c r="F177" s="2">
        <v>500</v>
      </c>
      <c r="G177" s="2">
        <v>25</v>
      </c>
    </row>
    <row r="178" spans="1:7">
      <c r="A178" s="1">
        <v>0</v>
      </c>
      <c r="B178" s="1">
        <v>0</v>
      </c>
      <c r="C178" s="2">
        <v>0</v>
      </c>
      <c r="D178" s="2">
        <v>0</v>
      </c>
      <c r="E178" s="2">
        <v>400</v>
      </c>
      <c r="F178" s="2">
        <v>500</v>
      </c>
      <c r="G178" s="2">
        <v>45</v>
      </c>
    </row>
    <row r="179" spans="1:7">
      <c r="A179" s="1">
        <v>1</v>
      </c>
      <c r="B179" s="1">
        <v>0</v>
      </c>
      <c r="C179" s="2">
        <v>0</v>
      </c>
      <c r="D179" s="2">
        <v>0</v>
      </c>
      <c r="E179" s="2">
        <v>320</v>
      </c>
      <c r="F179" s="2">
        <v>400</v>
      </c>
      <c r="G179" s="2">
        <v>30</v>
      </c>
    </row>
    <row r="180" spans="1:7">
      <c r="A180" s="1">
        <v>1</v>
      </c>
      <c r="B180" s="1">
        <v>0</v>
      </c>
      <c r="C180" s="2">
        <v>1</v>
      </c>
      <c r="D180" s="2">
        <v>0</v>
      </c>
      <c r="E180" s="2">
        <v>310</v>
      </c>
      <c r="F180" s="2">
        <v>450</v>
      </c>
      <c r="G180" s="2">
        <v>25</v>
      </c>
    </row>
    <row r="181" spans="1:7">
      <c r="A181" s="1">
        <v>0</v>
      </c>
      <c r="B181" s="1">
        <v>1</v>
      </c>
      <c r="C181" s="2">
        <v>1</v>
      </c>
      <c r="D181" s="2">
        <v>0</v>
      </c>
      <c r="E181" s="2">
        <v>220</v>
      </c>
      <c r="F181" s="2">
        <v>300</v>
      </c>
      <c r="G181" s="2">
        <v>15</v>
      </c>
    </row>
    <row r="182" spans="1:7">
      <c r="A182" s="1">
        <v>1</v>
      </c>
      <c r="B182" s="1">
        <v>0</v>
      </c>
      <c r="C182" s="2">
        <v>1</v>
      </c>
      <c r="D182" s="2">
        <v>0</v>
      </c>
      <c r="E182" s="2">
        <v>367</v>
      </c>
      <c r="F182" s="2">
        <v>420</v>
      </c>
      <c r="G182" s="2">
        <v>40</v>
      </c>
    </row>
    <row r="183" spans="1:7">
      <c r="A183" s="1">
        <v>0</v>
      </c>
      <c r="B183" s="1">
        <v>0</v>
      </c>
      <c r="C183" s="2">
        <v>0</v>
      </c>
      <c r="D183" s="2">
        <v>1</v>
      </c>
      <c r="E183" s="2">
        <v>350</v>
      </c>
      <c r="F183" s="2">
        <v>450</v>
      </c>
      <c r="G183" s="2">
        <v>25</v>
      </c>
    </row>
    <row r="184" spans="1:7">
      <c r="A184" s="1">
        <v>1</v>
      </c>
      <c r="B184" s="1">
        <v>0</v>
      </c>
      <c r="C184" s="2">
        <v>0</v>
      </c>
      <c r="D184" s="2">
        <v>0</v>
      </c>
      <c r="E184" s="2">
        <v>250</v>
      </c>
      <c r="F184" s="2">
        <v>500</v>
      </c>
      <c r="G184" s="2">
        <v>40</v>
      </c>
    </row>
    <row r="185" spans="1:7">
      <c r="A185" s="1">
        <v>1</v>
      </c>
      <c r="B185" s="1">
        <v>0</v>
      </c>
      <c r="C185" s="2">
        <v>1</v>
      </c>
      <c r="D185" s="2">
        <v>0</v>
      </c>
      <c r="E185" s="2">
        <v>472</v>
      </c>
      <c r="F185" s="2">
        <v>489</v>
      </c>
      <c r="G185" s="2">
        <v>36</v>
      </c>
    </row>
    <row r="186" spans="1:7">
      <c r="A186" s="1">
        <v>1</v>
      </c>
      <c r="B186" s="1">
        <v>0</v>
      </c>
      <c r="C186" s="2">
        <v>1</v>
      </c>
      <c r="D186" s="2">
        <v>0</v>
      </c>
      <c r="E186" s="2">
        <v>250</v>
      </c>
      <c r="F186" s="2">
        <v>350</v>
      </c>
      <c r="G186" s="2">
        <v>10</v>
      </c>
    </row>
    <row r="187" spans="1:7">
      <c r="A187" s="1">
        <v>0</v>
      </c>
      <c r="B187" s="1">
        <v>1</v>
      </c>
      <c r="C187" s="2">
        <v>1</v>
      </c>
      <c r="D187" s="2">
        <v>0</v>
      </c>
      <c r="E187" s="2">
        <v>220</v>
      </c>
      <c r="F187" s="2">
        <v>450</v>
      </c>
      <c r="G187" s="2">
        <v>20</v>
      </c>
    </row>
    <row r="188" spans="1:7">
      <c r="A188" s="1">
        <v>1</v>
      </c>
      <c r="B188" s="1">
        <v>0</v>
      </c>
      <c r="C188" s="2">
        <v>0</v>
      </c>
      <c r="D188" s="2">
        <v>1</v>
      </c>
      <c r="E188" s="2">
        <v>380</v>
      </c>
      <c r="F188" s="2">
        <v>480</v>
      </c>
      <c r="G188" s="2">
        <v>30</v>
      </c>
    </row>
    <row r="189" spans="1:7">
      <c r="A189" s="1">
        <v>0</v>
      </c>
      <c r="B189" s="1">
        <v>1</v>
      </c>
      <c r="C189" s="2">
        <v>0</v>
      </c>
      <c r="D189" s="2">
        <v>1</v>
      </c>
      <c r="E189" s="2">
        <v>220</v>
      </c>
      <c r="F189" s="2">
        <v>300</v>
      </c>
      <c r="G189" s="2">
        <v>15</v>
      </c>
    </row>
    <row r="190" spans="1:7">
      <c r="A190" s="1">
        <v>0</v>
      </c>
      <c r="B190" s="1">
        <v>0</v>
      </c>
      <c r="C190" s="2">
        <v>0</v>
      </c>
      <c r="D190" s="2">
        <v>0</v>
      </c>
      <c r="E190" s="2">
        <v>400</v>
      </c>
      <c r="F190" s="2">
        <v>500</v>
      </c>
      <c r="G190" s="2">
        <v>40</v>
      </c>
    </row>
    <row r="191" spans="1:7">
      <c r="A191" s="1">
        <v>0</v>
      </c>
      <c r="B191" s="1">
        <v>1</v>
      </c>
      <c r="C191" s="2">
        <v>0</v>
      </c>
      <c r="D191" s="2">
        <v>1</v>
      </c>
      <c r="E191" s="2">
        <v>380</v>
      </c>
      <c r="F191" s="2">
        <v>400</v>
      </c>
      <c r="G191" s="2">
        <v>25</v>
      </c>
    </row>
    <row r="192" spans="1:7">
      <c r="A192" s="1">
        <v>1</v>
      </c>
      <c r="B192" s="1">
        <v>0</v>
      </c>
      <c r="C192" s="2">
        <v>0</v>
      </c>
      <c r="D192" s="2">
        <v>1</v>
      </c>
      <c r="E192" s="2">
        <v>250</v>
      </c>
      <c r="F192" s="2">
        <v>350</v>
      </c>
      <c r="G192" s="2">
        <v>20</v>
      </c>
    </row>
    <row r="193" spans="1:7">
      <c r="A193" s="1">
        <v>0</v>
      </c>
      <c r="B193" s="1">
        <v>0</v>
      </c>
      <c r="C193" s="2">
        <v>0</v>
      </c>
      <c r="D193" s="2">
        <v>1</v>
      </c>
      <c r="E193" s="2">
        <v>350</v>
      </c>
      <c r="F193" s="2">
        <v>450</v>
      </c>
      <c r="G193" s="2">
        <v>25</v>
      </c>
    </row>
    <row r="194" spans="1:7">
      <c r="A194" s="1">
        <v>0</v>
      </c>
      <c r="B194" s="1">
        <v>1</v>
      </c>
      <c r="C194" s="2">
        <v>0</v>
      </c>
      <c r="D194" s="2">
        <v>0</v>
      </c>
      <c r="E194" s="2">
        <v>491</v>
      </c>
      <c r="F194" s="2">
        <v>497</v>
      </c>
      <c r="G194" s="2">
        <v>32</v>
      </c>
    </row>
    <row r="195" spans="1:7">
      <c r="A195" s="1">
        <v>1</v>
      </c>
      <c r="B195" s="1">
        <v>0</v>
      </c>
      <c r="C195" s="2">
        <v>0</v>
      </c>
      <c r="D195" s="2">
        <v>1</v>
      </c>
      <c r="E195" s="2">
        <v>380</v>
      </c>
      <c r="F195" s="2">
        <v>480</v>
      </c>
      <c r="G195" s="2">
        <v>30</v>
      </c>
    </row>
    <row r="196" spans="1:7">
      <c r="A196" s="1">
        <v>0</v>
      </c>
      <c r="B196" s="1">
        <v>0</v>
      </c>
      <c r="C196" s="2">
        <v>0</v>
      </c>
      <c r="D196" s="2">
        <v>0</v>
      </c>
      <c r="E196" s="2">
        <v>292</v>
      </c>
      <c r="F196" s="2">
        <v>470</v>
      </c>
      <c r="G196" s="2">
        <v>50</v>
      </c>
    </row>
    <row r="197" spans="1:7">
      <c r="A197" s="1">
        <v>0</v>
      </c>
      <c r="B197" s="1">
        <v>0</v>
      </c>
      <c r="C197" s="2">
        <v>1</v>
      </c>
      <c r="D197" s="2">
        <v>0</v>
      </c>
      <c r="E197" s="2">
        <v>400</v>
      </c>
      <c r="F197" s="2">
        <v>500</v>
      </c>
      <c r="G197" s="2">
        <v>25</v>
      </c>
    </row>
    <row r="198" spans="1:7">
      <c r="A198" s="1">
        <v>0</v>
      </c>
      <c r="B198" s="1">
        <v>1</v>
      </c>
      <c r="C198" s="2">
        <v>0</v>
      </c>
      <c r="D198" s="2">
        <v>0</v>
      </c>
      <c r="E198" s="2">
        <v>300</v>
      </c>
      <c r="F198" s="2">
        <v>450</v>
      </c>
      <c r="G198" s="2">
        <v>35</v>
      </c>
    </row>
    <row r="199" spans="1:7">
      <c r="A199" s="1">
        <v>1</v>
      </c>
      <c r="B199" s="1">
        <v>0</v>
      </c>
      <c r="C199" s="2">
        <v>1</v>
      </c>
      <c r="D199" s="2">
        <v>0</v>
      </c>
      <c r="E199" s="2">
        <v>250</v>
      </c>
      <c r="F199" s="2">
        <v>350</v>
      </c>
      <c r="G199" s="2">
        <v>10</v>
      </c>
    </row>
    <row r="200" spans="1:7">
      <c r="A200" s="1">
        <v>0</v>
      </c>
      <c r="B200" s="1">
        <v>0</v>
      </c>
      <c r="C200" s="2">
        <v>1</v>
      </c>
      <c r="D200" s="2">
        <v>0</v>
      </c>
      <c r="E200" s="2">
        <v>220</v>
      </c>
      <c r="F200" s="2">
        <v>300</v>
      </c>
      <c r="G200" s="2">
        <v>15</v>
      </c>
    </row>
    <row r="201" spans="1:7">
      <c r="A201" s="1">
        <v>0</v>
      </c>
      <c r="B201" s="1">
        <v>0</v>
      </c>
      <c r="C201" s="2">
        <v>1</v>
      </c>
      <c r="D201" s="2">
        <v>0</v>
      </c>
      <c r="E201" s="2">
        <v>230</v>
      </c>
      <c r="F201" s="2">
        <v>500</v>
      </c>
      <c r="G201" s="2">
        <v>20</v>
      </c>
    </row>
    <row r="202" spans="1:7">
      <c r="A202" s="1">
        <v>0</v>
      </c>
      <c r="B202" s="1">
        <v>1</v>
      </c>
      <c r="C202" s="2">
        <v>0</v>
      </c>
      <c r="D202" s="2">
        <v>1</v>
      </c>
      <c r="E202" s="2">
        <v>320</v>
      </c>
      <c r="F202" s="2">
        <v>400</v>
      </c>
      <c r="G202" s="2">
        <v>25</v>
      </c>
    </row>
    <row r="203" spans="1:7">
      <c r="A203" s="1">
        <v>0</v>
      </c>
      <c r="B203" s="1">
        <v>1</v>
      </c>
      <c r="C203" s="2">
        <v>0</v>
      </c>
      <c r="D203" s="2">
        <v>0</v>
      </c>
      <c r="E203" s="2">
        <v>450</v>
      </c>
      <c r="F203" s="2">
        <v>500</v>
      </c>
      <c r="G203" s="2">
        <v>30</v>
      </c>
    </row>
    <row r="204" spans="1:7">
      <c r="A204" s="1">
        <v>0</v>
      </c>
      <c r="B204" s="1">
        <v>0</v>
      </c>
      <c r="C204" s="2">
        <v>0</v>
      </c>
      <c r="D204" s="2">
        <v>0</v>
      </c>
      <c r="E204" s="2">
        <v>400</v>
      </c>
      <c r="F204" s="2">
        <v>500</v>
      </c>
      <c r="G204" s="2">
        <v>40</v>
      </c>
    </row>
    <row r="205" spans="1:7">
      <c r="A205" s="1">
        <v>0</v>
      </c>
      <c r="B205" s="1">
        <v>1</v>
      </c>
      <c r="C205" s="2">
        <v>0</v>
      </c>
      <c r="D205" s="2">
        <v>1</v>
      </c>
      <c r="E205" s="2">
        <v>342</v>
      </c>
      <c r="F205" s="2">
        <v>405</v>
      </c>
      <c r="G205" s="2">
        <v>29</v>
      </c>
    </row>
    <row r="206" spans="1:7">
      <c r="A206" s="1">
        <v>0</v>
      </c>
      <c r="B206" s="1">
        <v>0</v>
      </c>
      <c r="C206" s="2">
        <v>0</v>
      </c>
      <c r="D206" s="2">
        <v>0</v>
      </c>
      <c r="E206" s="2">
        <v>400</v>
      </c>
      <c r="F206" s="2">
        <v>350</v>
      </c>
      <c r="G206" s="2">
        <v>35</v>
      </c>
    </row>
    <row r="207" spans="1:7">
      <c r="A207" s="1">
        <v>0</v>
      </c>
      <c r="B207" s="1">
        <v>1</v>
      </c>
      <c r="C207" s="2">
        <v>0</v>
      </c>
      <c r="D207" s="2">
        <v>1</v>
      </c>
      <c r="E207" s="2">
        <v>240</v>
      </c>
      <c r="F207" s="2">
        <v>450</v>
      </c>
      <c r="G207" s="2">
        <v>30</v>
      </c>
    </row>
    <row r="208" spans="1:7">
      <c r="A208" s="1">
        <v>0</v>
      </c>
      <c r="B208" s="1">
        <v>1</v>
      </c>
      <c r="C208" s="2">
        <v>0</v>
      </c>
      <c r="D208" s="2">
        <v>0</v>
      </c>
      <c r="E208" s="2">
        <v>250</v>
      </c>
      <c r="F208" s="2">
        <v>350</v>
      </c>
      <c r="G208" s="2">
        <v>35</v>
      </c>
    </row>
    <row r="209" spans="1:7">
      <c r="A209" s="1">
        <v>1</v>
      </c>
      <c r="B209" s="1">
        <v>0</v>
      </c>
      <c r="C209" s="2">
        <v>0</v>
      </c>
      <c r="D209" s="2">
        <v>1</v>
      </c>
      <c r="E209" s="2">
        <v>300</v>
      </c>
      <c r="F209" s="2">
        <v>400</v>
      </c>
      <c r="G209" s="2">
        <v>30</v>
      </c>
    </row>
    <row r="210" spans="1:7">
      <c r="A210" s="1">
        <v>0</v>
      </c>
      <c r="B210" s="1">
        <v>1</v>
      </c>
      <c r="C210" s="2">
        <v>0</v>
      </c>
      <c r="D210" s="2">
        <v>0</v>
      </c>
      <c r="E210" s="2">
        <v>350</v>
      </c>
      <c r="F210" s="2">
        <v>450</v>
      </c>
      <c r="G210" s="2">
        <v>30</v>
      </c>
    </row>
    <row r="211" spans="1:7">
      <c r="A211" s="1">
        <v>0</v>
      </c>
      <c r="B211" s="1">
        <v>0</v>
      </c>
      <c r="C211" s="2">
        <v>0</v>
      </c>
      <c r="D211" s="2">
        <v>1</v>
      </c>
      <c r="E211" s="2">
        <v>230</v>
      </c>
      <c r="F211" s="2">
        <v>500</v>
      </c>
      <c r="G211" s="2">
        <v>30</v>
      </c>
    </row>
    <row r="212" spans="1:7">
      <c r="A212" s="1">
        <v>0</v>
      </c>
      <c r="B212" s="1">
        <v>1</v>
      </c>
      <c r="C212" s="2">
        <v>0</v>
      </c>
      <c r="D212" s="2">
        <v>1</v>
      </c>
      <c r="E212" s="2">
        <v>220</v>
      </c>
      <c r="F212" s="2">
        <v>300</v>
      </c>
      <c r="G212" s="2">
        <v>15</v>
      </c>
    </row>
    <row r="213" spans="1:7">
      <c r="A213" s="1">
        <v>0</v>
      </c>
      <c r="B213" s="1">
        <v>1</v>
      </c>
      <c r="C213" s="2">
        <v>0</v>
      </c>
      <c r="D213" s="2">
        <v>1</v>
      </c>
      <c r="E213" s="2">
        <v>280</v>
      </c>
      <c r="F213" s="2">
        <v>350</v>
      </c>
      <c r="G213" s="2">
        <v>20</v>
      </c>
    </row>
    <row r="214" spans="1:7">
      <c r="A214" s="1">
        <v>0</v>
      </c>
      <c r="B214" s="1">
        <v>0</v>
      </c>
      <c r="C214" s="2">
        <v>0</v>
      </c>
      <c r="D214" s="2">
        <v>0</v>
      </c>
      <c r="E214" s="2">
        <v>400</v>
      </c>
      <c r="F214" s="2">
        <v>500</v>
      </c>
      <c r="G214" s="2">
        <v>50</v>
      </c>
    </row>
    <row r="215" spans="1:7">
      <c r="A215" s="1">
        <v>0</v>
      </c>
      <c r="B215" s="1">
        <v>1</v>
      </c>
      <c r="C215" s="2">
        <v>0</v>
      </c>
      <c r="D215" s="2">
        <v>0</v>
      </c>
      <c r="E215" s="2">
        <v>400</v>
      </c>
      <c r="F215" s="2">
        <v>500</v>
      </c>
      <c r="G215" s="2">
        <v>40</v>
      </c>
    </row>
    <row r="216" spans="1:7">
      <c r="A216" s="1">
        <v>0</v>
      </c>
      <c r="B216" s="1">
        <v>1</v>
      </c>
      <c r="C216" s="2">
        <v>0</v>
      </c>
      <c r="D216" s="2">
        <v>1</v>
      </c>
      <c r="E216" s="2">
        <v>380</v>
      </c>
      <c r="F216" s="2">
        <v>400</v>
      </c>
      <c r="G216" s="2">
        <v>25</v>
      </c>
    </row>
    <row r="217" spans="1:7">
      <c r="A217" s="1">
        <v>0</v>
      </c>
      <c r="B217" s="1">
        <v>0</v>
      </c>
      <c r="C217" s="2">
        <v>0</v>
      </c>
      <c r="D217" s="2">
        <v>1</v>
      </c>
      <c r="E217" s="2">
        <v>250</v>
      </c>
      <c r="F217" s="2">
        <v>350</v>
      </c>
      <c r="G217" s="2">
        <v>20</v>
      </c>
    </row>
    <row r="218" spans="1:7">
      <c r="A218" s="1">
        <v>0</v>
      </c>
      <c r="B218" s="1">
        <v>0</v>
      </c>
      <c r="C218" s="2">
        <v>1</v>
      </c>
      <c r="D218" s="2">
        <v>0</v>
      </c>
      <c r="E218" s="2">
        <v>300</v>
      </c>
      <c r="F218" s="2">
        <v>400</v>
      </c>
      <c r="G218" s="2">
        <v>20</v>
      </c>
    </row>
    <row r="219" spans="1:7">
      <c r="A219" s="1">
        <v>0</v>
      </c>
      <c r="B219" s="1">
        <v>1</v>
      </c>
      <c r="C219" s="2">
        <v>0</v>
      </c>
      <c r="D219" s="2">
        <v>1</v>
      </c>
      <c r="E219" s="2">
        <v>220</v>
      </c>
      <c r="F219" s="2">
        <v>300</v>
      </c>
      <c r="G219" s="2">
        <v>15</v>
      </c>
    </row>
    <row r="220" spans="1:7">
      <c r="A220" s="1">
        <v>0</v>
      </c>
      <c r="B220" s="1">
        <v>0</v>
      </c>
      <c r="C220" s="2">
        <v>0</v>
      </c>
      <c r="D220" s="2">
        <v>1</v>
      </c>
      <c r="E220" s="2">
        <v>350</v>
      </c>
      <c r="F220" s="2">
        <v>450</v>
      </c>
      <c r="G220" s="2">
        <v>25</v>
      </c>
    </row>
    <row r="221" spans="1:7">
      <c r="A221" s="1">
        <v>0</v>
      </c>
      <c r="B221" s="1">
        <v>1</v>
      </c>
      <c r="C221" s="2">
        <v>0</v>
      </c>
      <c r="D221" s="2">
        <v>1</v>
      </c>
      <c r="E221" s="2">
        <v>320</v>
      </c>
      <c r="F221" s="2">
        <v>400</v>
      </c>
      <c r="G221" s="2">
        <v>25</v>
      </c>
    </row>
    <row r="222" spans="1:7">
      <c r="A222" s="1">
        <v>0</v>
      </c>
      <c r="B222" s="1">
        <v>1</v>
      </c>
      <c r="C222" s="2">
        <v>0</v>
      </c>
      <c r="D222" s="2">
        <v>1</v>
      </c>
      <c r="E222" s="2">
        <v>320</v>
      </c>
      <c r="F222" s="2">
        <v>400</v>
      </c>
      <c r="G222" s="2">
        <v>25</v>
      </c>
    </row>
    <row r="223" spans="1:7">
      <c r="A223" s="1">
        <v>0</v>
      </c>
      <c r="B223" s="1">
        <v>1</v>
      </c>
      <c r="C223" s="2">
        <v>0</v>
      </c>
      <c r="D223" s="2">
        <v>1</v>
      </c>
      <c r="E223" s="2">
        <v>220</v>
      </c>
      <c r="F223" s="2">
        <v>300</v>
      </c>
      <c r="G223" s="2">
        <v>15</v>
      </c>
    </row>
    <row r="224" spans="1:7">
      <c r="A224" s="1">
        <v>0</v>
      </c>
      <c r="B224" s="1">
        <v>1</v>
      </c>
      <c r="C224" s="2">
        <v>0</v>
      </c>
      <c r="D224" s="2">
        <v>1</v>
      </c>
      <c r="E224" s="2">
        <v>250</v>
      </c>
      <c r="F224" s="2">
        <v>350</v>
      </c>
      <c r="G224" s="2">
        <v>20</v>
      </c>
    </row>
    <row r="225" spans="1:7">
      <c r="A225" s="1">
        <v>0</v>
      </c>
      <c r="B225" s="1">
        <v>0</v>
      </c>
      <c r="C225" s="2">
        <v>1</v>
      </c>
      <c r="D225" s="2">
        <v>0</v>
      </c>
      <c r="E225" s="2">
        <v>280</v>
      </c>
      <c r="F225" s="2">
        <v>480</v>
      </c>
      <c r="G225" s="2">
        <v>15</v>
      </c>
    </row>
    <row r="226" spans="1:7">
      <c r="A226" s="1">
        <v>0</v>
      </c>
      <c r="B226" s="1">
        <v>1</v>
      </c>
      <c r="C226" s="2">
        <v>0</v>
      </c>
      <c r="D226" s="2">
        <v>0</v>
      </c>
      <c r="E226" s="2">
        <v>450</v>
      </c>
      <c r="F226" s="2">
        <v>500</v>
      </c>
      <c r="G226" s="2">
        <v>30</v>
      </c>
    </row>
    <row r="227" spans="1:7">
      <c r="A227" s="1">
        <v>0</v>
      </c>
      <c r="B227" s="1">
        <v>0</v>
      </c>
      <c r="C227" s="2">
        <v>0</v>
      </c>
      <c r="D227" s="2">
        <v>0</v>
      </c>
      <c r="E227" s="2">
        <v>350</v>
      </c>
      <c r="F227" s="2">
        <v>450</v>
      </c>
      <c r="G227" s="2">
        <v>40</v>
      </c>
    </row>
    <row r="228" spans="1:7">
      <c r="A228" s="1">
        <v>0</v>
      </c>
      <c r="B228" s="1">
        <v>0</v>
      </c>
      <c r="C228" s="2">
        <v>0</v>
      </c>
      <c r="D228" s="2">
        <v>0</v>
      </c>
      <c r="E228" s="2">
        <v>300</v>
      </c>
      <c r="F228" s="2">
        <v>400</v>
      </c>
      <c r="G228" s="2">
        <v>40</v>
      </c>
    </row>
    <row r="229" spans="1:7">
      <c r="A229" s="1">
        <v>0</v>
      </c>
      <c r="B229" s="1">
        <v>0</v>
      </c>
      <c r="C229" s="2">
        <v>1</v>
      </c>
      <c r="D229" s="2">
        <v>0</v>
      </c>
      <c r="E229" s="2">
        <v>300</v>
      </c>
      <c r="F229" s="2">
        <v>400</v>
      </c>
      <c r="G229" s="2">
        <v>20</v>
      </c>
    </row>
    <row r="230" spans="1:7">
      <c r="A230" s="1">
        <v>0</v>
      </c>
      <c r="B230" s="1">
        <v>1</v>
      </c>
      <c r="C230" s="2">
        <v>0</v>
      </c>
      <c r="D230" s="2">
        <v>1</v>
      </c>
      <c r="E230" s="2">
        <v>220</v>
      </c>
      <c r="F230" s="2">
        <v>450</v>
      </c>
      <c r="G230" s="2">
        <v>30</v>
      </c>
    </row>
    <row r="231" spans="1:7">
      <c r="A231" s="1">
        <v>0</v>
      </c>
      <c r="B231" s="1">
        <v>1</v>
      </c>
      <c r="C231" s="2">
        <v>0</v>
      </c>
      <c r="D231" s="2">
        <v>1</v>
      </c>
      <c r="E231" s="2">
        <v>280</v>
      </c>
      <c r="F231" s="2">
        <v>350</v>
      </c>
      <c r="G231" s="2">
        <v>20</v>
      </c>
    </row>
    <row r="232" spans="1:7">
      <c r="A232" s="1">
        <v>0</v>
      </c>
      <c r="B232" s="1">
        <v>0</v>
      </c>
      <c r="C232" s="2">
        <v>0</v>
      </c>
      <c r="D232" s="2">
        <v>1</v>
      </c>
      <c r="E232" s="2">
        <v>350</v>
      </c>
      <c r="F232" s="2">
        <v>450</v>
      </c>
      <c r="G232" s="2">
        <v>25</v>
      </c>
    </row>
    <row r="233" spans="1:7">
      <c r="A233" s="1">
        <v>0</v>
      </c>
      <c r="B233" s="1">
        <v>1</v>
      </c>
      <c r="C233" s="2">
        <v>0</v>
      </c>
      <c r="D233" s="2">
        <v>1</v>
      </c>
      <c r="E233" s="2">
        <v>247</v>
      </c>
      <c r="F233" s="2">
        <v>348</v>
      </c>
      <c r="G233" s="2">
        <v>16</v>
      </c>
    </row>
    <row r="234" spans="1:7">
      <c r="A234" s="1">
        <v>0</v>
      </c>
      <c r="B234" s="1">
        <v>0</v>
      </c>
      <c r="C234" s="2">
        <v>0</v>
      </c>
      <c r="D234" s="2">
        <v>0</v>
      </c>
      <c r="E234" s="2">
        <v>400</v>
      </c>
      <c r="F234" s="2">
        <v>500</v>
      </c>
      <c r="G234" s="2">
        <v>40</v>
      </c>
    </row>
    <row r="235" spans="1:7">
      <c r="A235" s="1">
        <v>0</v>
      </c>
      <c r="B235" s="1">
        <v>1</v>
      </c>
      <c r="C235" s="2">
        <v>0</v>
      </c>
      <c r="D235" s="2">
        <v>1</v>
      </c>
      <c r="E235" s="2">
        <v>320</v>
      </c>
      <c r="F235" s="2">
        <v>400</v>
      </c>
      <c r="G235" s="2">
        <v>25</v>
      </c>
    </row>
    <row r="236" spans="1:7">
      <c r="A236" s="1">
        <v>0</v>
      </c>
      <c r="B236" s="1">
        <v>0</v>
      </c>
      <c r="C236" s="2">
        <v>0</v>
      </c>
      <c r="D236" s="2">
        <v>0</v>
      </c>
      <c r="E236" s="2">
        <v>400</v>
      </c>
      <c r="F236" s="2">
        <v>350</v>
      </c>
      <c r="G236" s="2">
        <v>35</v>
      </c>
    </row>
    <row r="237" spans="1:7">
      <c r="A237" s="1">
        <v>1</v>
      </c>
      <c r="B237" s="1">
        <v>0</v>
      </c>
      <c r="C237" s="2">
        <v>0</v>
      </c>
      <c r="D237" s="2">
        <v>0</v>
      </c>
      <c r="E237" s="2">
        <v>320</v>
      </c>
      <c r="F237" s="2">
        <v>400</v>
      </c>
      <c r="G237" s="2">
        <v>30</v>
      </c>
    </row>
    <row r="238" spans="1:7">
      <c r="A238" s="1">
        <v>1</v>
      </c>
      <c r="B238" s="1">
        <v>0</v>
      </c>
      <c r="C238" s="2">
        <v>0</v>
      </c>
      <c r="D238" s="2">
        <v>1</v>
      </c>
      <c r="E238" s="2">
        <v>280</v>
      </c>
      <c r="F238" s="2">
        <v>400</v>
      </c>
      <c r="G238" s="2">
        <v>25</v>
      </c>
    </row>
    <row r="239" spans="1:7">
      <c r="A239" s="1">
        <v>1</v>
      </c>
      <c r="B239" s="1">
        <v>0</v>
      </c>
      <c r="C239" s="2">
        <v>0</v>
      </c>
      <c r="D239" s="2">
        <v>0</v>
      </c>
      <c r="E239" s="2">
        <v>320</v>
      </c>
      <c r="F239" s="2">
        <v>400</v>
      </c>
      <c r="G239" s="2">
        <v>45</v>
      </c>
    </row>
    <row r="240" spans="1:7">
      <c r="A240" s="1">
        <v>0</v>
      </c>
      <c r="B240" s="1">
        <v>1</v>
      </c>
      <c r="C240" s="2">
        <v>1</v>
      </c>
      <c r="D240" s="2">
        <v>0</v>
      </c>
      <c r="E240" s="2">
        <v>350</v>
      </c>
      <c r="F240" s="2">
        <v>450</v>
      </c>
      <c r="G240" s="2">
        <v>20</v>
      </c>
    </row>
    <row r="241" spans="1:7">
      <c r="A241" s="1">
        <v>0</v>
      </c>
      <c r="B241" s="1">
        <v>0</v>
      </c>
      <c r="C241" s="2">
        <v>0</v>
      </c>
      <c r="D241" s="2">
        <v>0</v>
      </c>
      <c r="E241" s="2">
        <v>400</v>
      </c>
      <c r="F241" s="2">
        <v>350</v>
      </c>
      <c r="G241" s="2">
        <v>35</v>
      </c>
    </row>
    <row r="242" spans="1:7">
      <c r="A242" s="1">
        <v>0</v>
      </c>
      <c r="B242" s="1">
        <v>1</v>
      </c>
      <c r="C242" s="2">
        <v>0</v>
      </c>
      <c r="D242" s="2">
        <v>0</v>
      </c>
      <c r="E242" s="2">
        <v>350</v>
      </c>
      <c r="F242" s="2">
        <v>450</v>
      </c>
      <c r="G242" s="2">
        <v>30</v>
      </c>
    </row>
    <row r="243" spans="1:7">
      <c r="A243" s="1">
        <v>0</v>
      </c>
      <c r="B243" s="1">
        <v>0</v>
      </c>
      <c r="C243" s="2">
        <v>0</v>
      </c>
      <c r="D243" s="2">
        <v>0</v>
      </c>
      <c r="E243" s="2">
        <v>400</v>
      </c>
      <c r="F243" s="2">
        <v>500</v>
      </c>
      <c r="G243" s="2">
        <v>50</v>
      </c>
    </row>
    <row r="244" spans="1:7">
      <c r="A244" s="1">
        <v>0</v>
      </c>
      <c r="B244" s="1">
        <v>0</v>
      </c>
      <c r="C244" s="2">
        <v>0</v>
      </c>
      <c r="D244" s="2">
        <v>0</v>
      </c>
      <c r="E244" s="2">
        <v>320</v>
      </c>
      <c r="F244" s="2">
        <v>400</v>
      </c>
      <c r="G244" s="2">
        <v>35</v>
      </c>
    </row>
    <row r="245" spans="1:7">
      <c r="A245" s="1">
        <v>0</v>
      </c>
      <c r="B245" s="1">
        <v>1</v>
      </c>
      <c r="C245" s="2">
        <v>0</v>
      </c>
      <c r="D245" s="2">
        <v>1</v>
      </c>
      <c r="E245" s="2">
        <v>220</v>
      </c>
      <c r="F245" s="2">
        <v>300</v>
      </c>
      <c r="G245" s="2">
        <v>15</v>
      </c>
    </row>
    <row r="246" spans="1:7">
      <c r="A246" s="1">
        <v>0</v>
      </c>
      <c r="B246" s="1">
        <v>0</v>
      </c>
      <c r="C246" s="2">
        <v>1</v>
      </c>
      <c r="D246" s="2">
        <v>0</v>
      </c>
      <c r="E246" s="2">
        <v>434</v>
      </c>
      <c r="F246" s="2">
        <v>495</v>
      </c>
      <c r="G246" s="2">
        <v>36</v>
      </c>
    </row>
    <row r="247" spans="1:7">
      <c r="A247" s="1">
        <v>0</v>
      </c>
      <c r="B247" s="1">
        <v>0</v>
      </c>
      <c r="C247" s="2">
        <v>0</v>
      </c>
      <c r="D247" s="2">
        <v>0</v>
      </c>
      <c r="E247" s="2">
        <v>300</v>
      </c>
      <c r="F247" s="2">
        <v>400</v>
      </c>
      <c r="G247" s="2">
        <v>40</v>
      </c>
    </row>
    <row r="248" spans="1:7">
      <c r="A248" s="1">
        <v>0</v>
      </c>
      <c r="B248" s="1">
        <v>1</v>
      </c>
      <c r="C248" s="2">
        <v>0</v>
      </c>
      <c r="D248" s="2">
        <v>1</v>
      </c>
      <c r="E248" s="2">
        <v>300</v>
      </c>
      <c r="F248" s="2">
        <v>400</v>
      </c>
      <c r="G248" s="2">
        <v>25</v>
      </c>
    </row>
    <row r="249" spans="1:7">
      <c r="A249" s="1">
        <v>1</v>
      </c>
      <c r="B249" s="1">
        <v>0</v>
      </c>
      <c r="C249" s="2">
        <v>0</v>
      </c>
      <c r="D249" s="2">
        <v>0</v>
      </c>
      <c r="E249" s="2">
        <v>320</v>
      </c>
      <c r="F249" s="2">
        <v>480</v>
      </c>
      <c r="G249" s="2">
        <v>40</v>
      </c>
    </row>
    <row r="250" spans="1:7">
      <c r="A250" s="1">
        <v>1</v>
      </c>
      <c r="B250" s="1">
        <v>0</v>
      </c>
      <c r="C250" s="2">
        <v>0</v>
      </c>
      <c r="D250" s="2">
        <v>0</v>
      </c>
      <c r="E250" s="2">
        <v>350</v>
      </c>
      <c r="F250" s="2">
        <v>450</v>
      </c>
      <c r="G250" s="2">
        <v>40</v>
      </c>
    </row>
    <row r="251" spans="1:7">
      <c r="A251" s="1">
        <v>1</v>
      </c>
      <c r="B251" s="1">
        <v>0</v>
      </c>
      <c r="C251" s="2">
        <v>0</v>
      </c>
      <c r="D251" s="2">
        <v>0</v>
      </c>
      <c r="E251" s="2">
        <v>400</v>
      </c>
      <c r="F251" s="2">
        <v>500</v>
      </c>
      <c r="G251" s="2">
        <v>30</v>
      </c>
    </row>
    <row r="252" spans="1:7">
      <c r="A252" s="1">
        <v>0</v>
      </c>
      <c r="B252" s="1">
        <v>1</v>
      </c>
      <c r="C252" s="2">
        <v>0</v>
      </c>
      <c r="D252" s="2">
        <v>0</v>
      </c>
      <c r="E252" s="2">
        <v>310</v>
      </c>
      <c r="F252" s="2">
        <v>350</v>
      </c>
      <c r="G252" s="2">
        <v>35</v>
      </c>
    </row>
    <row r="253" spans="1:7">
      <c r="A253" s="1">
        <v>0</v>
      </c>
      <c r="B253" s="1">
        <v>0</v>
      </c>
      <c r="C253" s="2">
        <v>0</v>
      </c>
      <c r="D253" s="2">
        <v>0</v>
      </c>
      <c r="E253" s="2">
        <v>380</v>
      </c>
      <c r="F253" s="2">
        <v>500</v>
      </c>
      <c r="G253" s="2">
        <v>35</v>
      </c>
    </row>
    <row r="254" spans="1:7">
      <c r="A254" s="1">
        <v>0</v>
      </c>
      <c r="B254" s="1">
        <v>1</v>
      </c>
      <c r="C254" s="2">
        <v>0</v>
      </c>
      <c r="D254" s="2">
        <v>1</v>
      </c>
      <c r="E254" s="2">
        <v>220</v>
      </c>
      <c r="F254" s="2">
        <v>300</v>
      </c>
      <c r="G254" s="2">
        <v>15</v>
      </c>
    </row>
    <row r="255" spans="1:7">
      <c r="A255" s="1">
        <v>0</v>
      </c>
      <c r="B255" s="1">
        <v>1</v>
      </c>
      <c r="C255" s="2">
        <v>1</v>
      </c>
      <c r="D255" s="2">
        <v>0</v>
      </c>
      <c r="E255" s="2">
        <v>220</v>
      </c>
      <c r="F255" s="2">
        <v>300</v>
      </c>
      <c r="G255" s="2">
        <v>15</v>
      </c>
    </row>
    <row r="256" spans="1:7">
      <c r="A256" s="1">
        <v>0</v>
      </c>
      <c r="B256" s="1">
        <v>1</v>
      </c>
      <c r="C256" s="2">
        <v>0</v>
      </c>
      <c r="D256" s="2">
        <v>0</v>
      </c>
      <c r="E256" s="2">
        <v>310</v>
      </c>
      <c r="F256" s="2">
        <v>350</v>
      </c>
      <c r="G256" s="2">
        <v>35</v>
      </c>
    </row>
    <row r="257" spans="1:7">
      <c r="A257" s="1">
        <v>0</v>
      </c>
      <c r="B257" s="1">
        <v>0</v>
      </c>
      <c r="C257" s="2">
        <v>1</v>
      </c>
      <c r="D257" s="2">
        <v>0</v>
      </c>
      <c r="E257" s="2">
        <v>434</v>
      </c>
      <c r="F257" s="2">
        <v>495</v>
      </c>
      <c r="G257" s="2">
        <v>36</v>
      </c>
    </row>
    <row r="258" spans="1:7">
      <c r="A258" s="1">
        <v>0</v>
      </c>
      <c r="B258" s="1">
        <v>1</v>
      </c>
      <c r="C258" s="2">
        <v>1</v>
      </c>
      <c r="D258" s="2">
        <v>0</v>
      </c>
      <c r="E258" s="2">
        <v>275</v>
      </c>
      <c r="F258" s="2">
        <v>388</v>
      </c>
      <c r="G258" s="2">
        <v>16</v>
      </c>
    </row>
    <row r="259" spans="1:7">
      <c r="A259" s="1">
        <v>0</v>
      </c>
      <c r="B259" s="1">
        <v>1</v>
      </c>
      <c r="C259" s="2">
        <v>0</v>
      </c>
      <c r="D259" s="2">
        <v>1</v>
      </c>
      <c r="E259" s="2">
        <v>300</v>
      </c>
      <c r="F259" s="2">
        <v>400</v>
      </c>
      <c r="G259" s="2">
        <v>15</v>
      </c>
    </row>
    <row r="260" spans="1:7">
      <c r="A260" s="1">
        <v>0</v>
      </c>
      <c r="B260" s="1">
        <v>0</v>
      </c>
      <c r="C260" s="2">
        <v>1</v>
      </c>
      <c r="D260" s="2">
        <v>0</v>
      </c>
      <c r="E260" s="2">
        <v>220</v>
      </c>
      <c r="F260" s="2">
        <v>300</v>
      </c>
      <c r="G260" s="2">
        <v>15</v>
      </c>
    </row>
    <row r="261" spans="1:7">
      <c r="A261" s="1">
        <v>0</v>
      </c>
      <c r="B261" s="1">
        <v>0</v>
      </c>
      <c r="C261" s="2">
        <v>0</v>
      </c>
      <c r="D261" s="2">
        <v>1</v>
      </c>
      <c r="E261" s="2">
        <v>350</v>
      </c>
      <c r="F261" s="2">
        <v>450</v>
      </c>
      <c r="G261" s="2">
        <v>25</v>
      </c>
    </row>
    <row r="262" spans="1:7">
      <c r="A262" s="1">
        <v>0</v>
      </c>
      <c r="B262" s="1">
        <v>0</v>
      </c>
      <c r="C262" s="2">
        <v>0</v>
      </c>
      <c r="D262" s="2">
        <v>0</v>
      </c>
      <c r="E262" s="2">
        <v>400</v>
      </c>
      <c r="F262" s="2">
        <v>500</v>
      </c>
      <c r="G262" s="2">
        <v>40</v>
      </c>
    </row>
    <row r="263" spans="1:7">
      <c r="A263" s="1">
        <v>0</v>
      </c>
      <c r="B263" s="1">
        <v>1</v>
      </c>
      <c r="C263" s="2">
        <v>0</v>
      </c>
      <c r="D263" s="2">
        <v>1</v>
      </c>
      <c r="E263" s="2">
        <v>220</v>
      </c>
      <c r="F263" s="2">
        <v>300</v>
      </c>
      <c r="G263" s="2">
        <v>15</v>
      </c>
    </row>
    <row r="264" spans="1:7">
      <c r="A264" s="1">
        <v>0</v>
      </c>
      <c r="B264" s="1">
        <v>1</v>
      </c>
      <c r="C264" s="2">
        <v>0</v>
      </c>
      <c r="D264" s="2">
        <v>1</v>
      </c>
      <c r="E264" s="2">
        <v>220</v>
      </c>
      <c r="F264" s="2">
        <v>300</v>
      </c>
      <c r="G264" s="2">
        <v>15</v>
      </c>
    </row>
    <row r="265" spans="1:7">
      <c r="A265" s="1">
        <v>0</v>
      </c>
      <c r="B265" s="1">
        <v>1</v>
      </c>
      <c r="C265" s="2">
        <v>0</v>
      </c>
      <c r="D265" s="2">
        <v>0</v>
      </c>
      <c r="E265" s="2">
        <v>350</v>
      </c>
      <c r="F265" s="2">
        <v>450</v>
      </c>
      <c r="G265" s="2">
        <v>30</v>
      </c>
    </row>
    <row r="266" spans="1:7">
      <c r="A266" s="1">
        <v>0</v>
      </c>
      <c r="B266" s="1">
        <v>0</v>
      </c>
      <c r="C266" s="2">
        <v>1</v>
      </c>
      <c r="D266" s="2">
        <v>0</v>
      </c>
      <c r="E266" s="2">
        <v>220</v>
      </c>
      <c r="F266" s="2">
        <v>300</v>
      </c>
      <c r="G266" s="2">
        <v>15</v>
      </c>
    </row>
    <row r="267" spans="1:7">
      <c r="A267" s="1">
        <v>0</v>
      </c>
      <c r="B267" s="1">
        <v>1</v>
      </c>
      <c r="C267" s="2">
        <v>1</v>
      </c>
      <c r="D267" s="2">
        <v>0</v>
      </c>
      <c r="E267" s="2">
        <v>220</v>
      </c>
      <c r="F267" s="2">
        <v>300</v>
      </c>
      <c r="G267" s="2">
        <v>15</v>
      </c>
    </row>
    <row r="268" spans="1:7">
      <c r="A268" s="1">
        <v>1</v>
      </c>
      <c r="B268" s="1">
        <v>0</v>
      </c>
      <c r="C268" s="2">
        <v>1</v>
      </c>
      <c r="D268" s="2">
        <v>0</v>
      </c>
      <c r="E268" s="2">
        <v>300</v>
      </c>
      <c r="F268" s="2">
        <v>400</v>
      </c>
      <c r="G268" s="2">
        <v>20</v>
      </c>
    </row>
    <row r="269" spans="1:7">
      <c r="A269" s="1">
        <v>0</v>
      </c>
      <c r="B269" s="1">
        <v>1</v>
      </c>
      <c r="C269" s="2">
        <v>0</v>
      </c>
      <c r="D269" s="2">
        <v>1</v>
      </c>
      <c r="E269" s="2">
        <v>280</v>
      </c>
      <c r="F269" s="2">
        <v>350</v>
      </c>
      <c r="G269" s="2">
        <v>20</v>
      </c>
    </row>
    <row r="270" spans="1:7">
      <c r="A270" s="1">
        <v>0</v>
      </c>
      <c r="B270" s="1">
        <v>1</v>
      </c>
      <c r="C270" s="2">
        <v>1</v>
      </c>
      <c r="D270" s="2">
        <v>0</v>
      </c>
      <c r="E270" s="2">
        <v>350</v>
      </c>
      <c r="F270" s="2">
        <v>450</v>
      </c>
      <c r="G270" s="2">
        <v>20</v>
      </c>
    </row>
    <row r="271" spans="1:7">
      <c r="A271" s="1">
        <v>0</v>
      </c>
      <c r="B271" s="1">
        <v>1</v>
      </c>
      <c r="C271" s="2">
        <v>0</v>
      </c>
      <c r="D271" s="2">
        <v>1</v>
      </c>
      <c r="E271" s="2">
        <v>280</v>
      </c>
      <c r="F271" s="2">
        <v>350</v>
      </c>
      <c r="G271" s="2">
        <v>20</v>
      </c>
    </row>
    <row r="272" spans="1:7">
      <c r="A272" s="1">
        <v>1</v>
      </c>
      <c r="B272" s="1">
        <v>0</v>
      </c>
      <c r="C272" s="2">
        <v>0</v>
      </c>
      <c r="D272" s="2">
        <v>0</v>
      </c>
      <c r="E272" s="2">
        <v>320</v>
      </c>
      <c r="F272" s="2">
        <v>400</v>
      </c>
      <c r="G272" s="2">
        <v>35</v>
      </c>
    </row>
    <row r="273" spans="1:7">
      <c r="A273" s="1">
        <v>0</v>
      </c>
      <c r="B273" s="1">
        <v>1</v>
      </c>
      <c r="C273" s="2">
        <v>0</v>
      </c>
      <c r="D273" s="2">
        <v>1</v>
      </c>
      <c r="E273" s="2">
        <v>280</v>
      </c>
      <c r="F273" s="2">
        <v>350</v>
      </c>
      <c r="G273" s="2">
        <v>20</v>
      </c>
    </row>
    <row r="274" spans="1:7">
      <c r="A274" s="1">
        <v>0</v>
      </c>
      <c r="B274" s="1">
        <v>1</v>
      </c>
      <c r="C274" s="2">
        <v>0</v>
      </c>
      <c r="D274" s="2">
        <v>0</v>
      </c>
      <c r="E274" s="2">
        <v>207</v>
      </c>
      <c r="F274" s="2">
        <v>280</v>
      </c>
      <c r="G274" s="2">
        <v>20</v>
      </c>
    </row>
    <row r="275" spans="1:7">
      <c r="A275" s="1">
        <v>0</v>
      </c>
      <c r="B275" s="1">
        <v>1</v>
      </c>
      <c r="C275" s="2">
        <v>1</v>
      </c>
      <c r="D275" s="2">
        <v>0</v>
      </c>
      <c r="E275" s="2">
        <v>275</v>
      </c>
      <c r="F275" s="2">
        <v>388</v>
      </c>
      <c r="G275" s="2">
        <v>16</v>
      </c>
    </row>
    <row r="276" spans="1:7">
      <c r="A276" s="1">
        <v>0</v>
      </c>
      <c r="B276" s="1">
        <v>0</v>
      </c>
      <c r="C276" s="2">
        <v>0</v>
      </c>
      <c r="D276" s="2">
        <v>0</v>
      </c>
      <c r="E276" s="2">
        <v>400</v>
      </c>
      <c r="F276" s="2">
        <v>350</v>
      </c>
      <c r="G276" s="2">
        <v>35</v>
      </c>
    </row>
    <row r="277" spans="1:7">
      <c r="A277" s="1">
        <v>0</v>
      </c>
      <c r="B277" s="1">
        <v>0</v>
      </c>
      <c r="C277" s="2">
        <v>0</v>
      </c>
      <c r="D277" s="2">
        <v>1</v>
      </c>
      <c r="E277" s="2">
        <v>250</v>
      </c>
      <c r="F277" s="2">
        <v>350</v>
      </c>
      <c r="G277" s="2">
        <v>20</v>
      </c>
    </row>
    <row r="278" spans="1:7">
      <c r="A278" s="1">
        <v>0</v>
      </c>
      <c r="B278" s="1">
        <v>0</v>
      </c>
      <c r="C278" s="2">
        <v>0</v>
      </c>
      <c r="D278" s="2">
        <v>0</v>
      </c>
      <c r="E278" s="2">
        <v>400</v>
      </c>
      <c r="F278" s="2">
        <v>500</v>
      </c>
      <c r="G278" s="2">
        <v>40</v>
      </c>
    </row>
    <row r="279" spans="1:7">
      <c r="A279" s="1">
        <v>0</v>
      </c>
      <c r="B279" s="1">
        <v>1</v>
      </c>
      <c r="C279" s="2">
        <v>0</v>
      </c>
      <c r="D279" s="2">
        <v>0</v>
      </c>
      <c r="E279" s="2">
        <v>350</v>
      </c>
      <c r="F279" s="2">
        <v>450</v>
      </c>
      <c r="G279" s="2">
        <v>30</v>
      </c>
    </row>
    <row r="280" spans="1:7">
      <c r="A280" s="1">
        <v>0</v>
      </c>
      <c r="B280" s="1">
        <v>1</v>
      </c>
      <c r="C280" s="2">
        <v>1</v>
      </c>
      <c r="D280" s="2">
        <v>0</v>
      </c>
      <c r="E280" s="2">
        <v>300</v>
      </c>
      <c r="F280" s="2">
        <v>400</v>
      </c>
      <c r="G280" s="2">
        <v>20</v>
      </c>
    </row>
    <row r="281" spans="1:7">
      <c r="A281" s="1">
        <v>0</v>
      </c>
      <c r="B281" s="1">
        <v>0</v>
      </c>
      <c r="C281" s="2">
        <v>0</v>
      </c>
      <c r="D281" s="2">
        <v>1</v>
      </c>
      <c r="E281" s="2">
        <v>350</v>
      </c>
      <c r="F281" s="2">
        <v>450</v>
      </c>
      <c r="G281" s="2">
        <v>25</v>
      </c>
    </row>
    <row r="282" spans="1:7">
      <c r="A282" s="1">
        <v>1</v>
      </c>
      <c r="B282" s="1">
        <v>0</v>
      </c>
      <c r="C282" s="2">
        <v>0</v>
      </c>
      <c r="D282" s="2">
        <v>1</v>
      </c>
      <c r="E282" s="2">
        <v>250</v>
      </c>
      <c r="F282" s="2">
        <v>350</v>
      </c>
      <c r="G282" s="2">
        <v>20</v>
      </c>
    </row>
    <row r="283" spans="1:7">
      <c r="A283" s="1">
        <v>0</v>
      </c>
      <c r="B283" s="1">
        <v>0</v>
      </c>
      <c r="C283" s="2">
        <v>0</v>
      </c>
      <c r="D283" s="2">
        <v>0</v>
      </c>
      <c r="E283" s="2">
        <v>320</v>
      </c>
      <c r="F283" s="2">
        <v>400</v>
      </c>
      <c r="G283" s="2">
        <v>35</v>
      </c>
    </row>
    <row r="284" spans="1:7">
      <c r="A284" s="1">
        <v>0</v>
      </c>
      <c r="B284" s="1">
        <v>0</v>
      </c>
      <c r="C284" s="2">
        <v>0</v>
      </c>
      <c r="D284" s="2">
        <v>0</v>
      </c>
      <c r="E284" s="2">
        <v>292</v>
      </c>
      <c r="F284" s="2">
        <v>470</v>
      </c>
      <c r="G284" s="2">
        <v>50</v>
      </c>
    </row>
    <row r="285" spans="1:7">
      <c r="A285" s="1">
        <v>0</v>
      </c>
      <c r="B285" s="1">
        <v>1</v>
      </c>
      <c r="C285" s="2">
        <v>1</v>
      </c>
      <c r="D285" s="2">
        <v>0</v>
      </c>
      <c r="E285" s="2">
        <v>350</v>
      </c>
      <c r="F285" s="2">
        <v>450</v>
      </c>
      <c r="G285" s="2">
        <v>20</v>
      </c>
    </row>
    <row r="286" spans="1:7">
      <c r="A286" s="1">
        <v>1</v>
      </c>
      <c r="B286" s="1">
        <v>0</v>
      </c>
      <c r="C286" s="2">
        <v>0</v>
      </c>
      <c r="D286" s="2">
        <v>0</v>
      </c>
      <c r="E286" s="2">
        <v>320</v>
      </c>
      <c r="F286" s="2">
        <v>400</v>
      </c>
      <c r="G286" s="2">
        <v>30</v>
      </c>
    </row>
    <row r="287" spans="1:7">
      <c r="A287" s="1">
        <v>1</v>
      </c>
      <c r="B287" s="1">
        <v>0</v>
      </c>
      <c r="C287" s="2">
        <v>1</v>
      </c>
      <c r="D287" s="2">
        <v>0</v>
      </c>
      <c r="E287" s="2">
        <v>472</v>
      </c>
      <c r="F287" s="2">
        <v>489</v>
      </c>
      <c r="G287" s="2">
        <v>36</v>
      </c>
    </row>
    <row r="288" spans="1:7">
      <c r="A288" s="1">
        <v>0</v>
      </c>
      <c r="B288" s="1">
        <v>1</v>
      </c>
      <c r="C288" s="2">
        <v>1</v>
      </c>
      <c r="D288" s="2">
        <v>0</v>
      </c>
      <c r="E288" s="2">
        <v>320</v>
      </c>
      <c r="F288" s="2">
        <v>400</v>
      </c>
      <c r="G288" s="2">
        <v>15</v>
      </c>
    </row>
    <row r="289" spans="1:7">
      <c r="A289" s="1">
        <v>1</v>
      </c>
      <c r="B289" s="1">
        <v>0</v>
      </c>
      <c r="C289" s="2">
        <v>0</v>
      </c>
      <c r="D289" s="2">
        <v>0</v>
      </c>
      <c r="E289" s="2">
        <v>320</v>
      </c>
      <c r="F289" s="2">
        <v>400</v>
      </c>
      <c r="G289" s="2">
        <v>35</v>
      </c>
    </row>
    <row r="290" spans="1:7">
      <c r="A290" s="1">
        <v>0</v>
      </c>
      <c r="B290" s="1">
        <v>0</v>
      </c>
      <c r="C290" s="2">
        <v>0</v>
      </c>
      <c r="D290" s="2">
        <v>0</v>
      </c>
      <c r="E290" s="2">
        <v>453</v>
      </c>
      <c r="F290" s="2">
        <v>484</v>
      </c>
      <c r="G290" s="2">
        <v>54</v>
      </c>
    </row>
    <row r="291" spans="1:7">
      <c r="A291" s="1">
        <v>0</v>
      </c>
      <c r="B291" s="1">
        <v>1</v>
      </c>
      <c r="C291" s="2">
        <v>1</v>
      </c>
      <c r="D291" s="2">
        <v>0</v>
      </c>
      <c r="E291" s="2">
        <v>290</v>
      </c>
      <c r="F291" s="2">
        <v>374</v>
      </c>
      <c r="G291" s="2">
        <v>27</v>
      </c>
    </row>
    <row r="292" spans="1:7">
      <c r="A292" s="1">
        <v>0</v>
      </c>
      <c r="B292" s="1">
        <v>0</v>
      </c>
      <c r="C292" s="2">
        <v>0</v>
      </c>
      <c r="D292" s="2">
        <v>0</v>
      </c>
      <c r="E292" s="2">
        <v>350</v>
      </c>
      <c r="F292" s="2">
        <v>450</v>
      </c>
      <c r="G292" s="2">
        <v>35</v>
      </c>
    </row>
    <row r="293" spans="1:7">
      <c r="A293" s="1">
        <v>0</v>
      </c>
      <c r="B293" s="1">
        <v>1</v>
      </c>
      <c r="C293" s="2">
        <v>0</v>
      </c>
      <c r="D293" s="2">
        <v>1</v>
      </c>
      <c r="E293" s="2">
        <v>280</v>
      </c>
      <c r="F293" s="2">
        <v>350</v>
      </c>
      <c r="G293" s="2">
        <v>20</v>
      </c>
    </row>
    <row r="294" spans="1:7">
      <c r="A294" s="1">
        <v>1</v>
      </c>
      <c r="B294" s="1">
        <v>0</v>
      </c>
      <c r="C294" s="2">
        <v>0</v>
      </c>
      <c r="D294" s="2">
        <v>1</v>
      </c>
      <c r="E294" s="2">
        <v>280</v>
      </c>
      <c r="F294" s="2">
        <v>400</v>
      </c>
      <c r="G294" s="2">
        <v>25</v>
      </c>
    </row>
    <row r="295" spans="1:7">
      <c r="A295" s="1">
        <v>0</v>
      </c>
      <c r="B295" s="1">
        <v>1</v>
      </c>
      <c r="C295" s="2">
        <v>0</v>
      </c>
      <c r="D295" s="2">
        <v>0</v>
      </c>
      <c r="E295" s="2">
        <v>250</v>
      </c>
      <c r="F295" s="2">
        <v>350</v>
      </c>
      <c r="G295" s="2">
        <v>30</v>
      </c>
    </row>
    <row r="296" spans="1:7">
      <c r="A296" s="1">
        <v>0</v>
      </c>
      <c r="B296" s="1">
        <v>1</v>
      </c>
      <c r="C296" s="2">
        <v>0</v>
      </c>
      <c r="D296" s="2">
        <v>1</v>
      </c>
      <c r="E296" s="2">
        <v>320</v>
      </c>
      <c r="F296" s="2">
        <v>400</v>
      </c>
      <c r="G296" s="2">
        <v>20</v>
      </c>
    </row>
    <row r="297" spans="1:7">
      <c r="A297" s="1">
        <v>0</v>
      </c>
      <c r="B297" s="1">
        <v>0</v>
      </c>
      <c r="C297" s="2">
        <v>0</v>
      </c>
      <c r="D297" s="2">
        <v>1</v>
      </c>
      <c r="E297" s="2">
        <v>350</v>
      </c>
      <c r="F297" s="2">
        <v>450</v>
      </c>
      <c r="G297" s="2">
        <v>25</v>
      </c>
    </row>
    <row r="298" spans="1:7">
      <c r="A298" s="1">
        <v>0</v>
      </c>
      <c r="B298" s="1">
        <v>0</v>
      </c>
      <c r="C298" s="2">
        <v>1</v>
      </c>
      <c r="D298" s="2">
        <v>0</v>
      </c>
      <c r="E298" s="2">
        <v>267</v>
      </c>
      <c r="F298" s="2">
        <v>393</v>
      </c>
      <c r="G298" s="2">
        <v>24</v>
      </c>
    </row>
    <row r="299" spans="1:7">
      <c r="A299" s="1">
        <v>0</v>
      </c>
      <c r="B299" s="1">
        <v>1</v>
      </c>
      <c r="C299" s="2">
        <v>0</v>
      </c>
      <c r="D299" s="2">
        <v>0</v>
      </c>
      <c r="E299" s="2">
        <v>450</v>
      </c>
      <c r="F299" s="2">
        <v>500</v>
      </c>
      <c r="G299" s="2">
        <v>30</v>
      </c>
    </row>
    <row r="300" spans="1:7">
      <c r="A300" s="1">
        <v>0</v>
      </c>
      <c r="B300" s="1">
        <v>1</v>
      </c>
      <c r="C300" s="2">
        <v>0</v>
      </c>
      <c r="D300" s="2">
        <v>1</v>
      </c>
      <c r="E300" s="2">
        <v>220</v>
      </c>
      <c r="F300" s="2">
        <v>300</v>
      </c>
      <c r="G300" s="2">
        <v>20</v>
      </c>
    </row>
    <row r="301" spans="1:7">
      <c r="A301" s="1">
        <v>1</v>
      </c>
      <c r="B301" s="1">
        <v>0</v>
      </c>
      <c r="C301" s="2">
        <v>0</v>
      </c>
      <c r="D301" s="2">
        <v>0</v>
      </c>
      <c r="E301" s="2">
        <v>320</v>
      </c>
      <c r="F301" s="2">
        <v>400</v>
      </c>
      <c r="G301" s="2">
        <v>30</v>
      </c>
    </row>
    <row r="302" spans="1:7">
      <c r="A302" s="1">
        <v>0</v>
      </c>
      <c r="B302" s="1">
        <v>0</v>
      </c>
      <c r="C302" s="2">
        <v>0</v>
      </c>
      <c r="D302" s="2">
        <v>0</v>
      </c>
      <c r="E302" s="2">
        <v>400</v>
      </c>
      <c r="F302" s="2">
        <v>500</v>
      </c>
      <c r="G302" s="2">
        <v>40</v>
      </c>
    </row>
    <row r="303" spans="1:7">
      <c r="A303" s="1">
        <v>0</v>
      </c>
      <c r="B303" s="1">
        <v>0</v>
      </c>
      <c r="C303" s="2">
        <v>0</v>
      </c>
      <c r="D303" s="2">
        <v>0</v>
      </c>
      <c r="E303" s="2">
        <v>400</v>
      </c>
      <c r="F303" s="2">
        <v>500</v>
      </c>
      <c r="G303" s="2">
        <v>50</v>
      </c>
    </row>
    <row r="304" spans="1:7">
      <c r="A304" s="1">
        <v>0</v>
      </c>
      <c r="B304" s="1">
        <v>0</v>
      </c>
      <c r="C304" s="2">
        <v>1</v>
      </c>
      <c r="D304" s="2">
        <v>0</v>
      </c>
      <c r="E304" s="2">
        <v>442</v>
      </c>
      <c r="F304" s="2">
        <v>452</v>
      </c>
      <c r="G304" s="2">
        <v>32</v>
      </c>
    </row>
    <row r="305" spans="1:7">
      <c r="A305" s="1">
        <v>0</v>
      </c>
      <c r="B305" s="1">
        <v>1</v>
      </c>
      <c r="C305" s="2">
        <v>0</v>
      </c>
      <c r="D305" s="2">
        <v>1</v>
      </c>
      <c r="E305" s="2">
        <v>247</v>
      </c>
      <c r="F305" s="2">
        <v>348</v>
      </c>
      <c r="G305" s="2">
        <v>16</v>
      </c>
    </row>
    <row r="306" spans="1:7">
      <c r="A306" s="1">
        <v>0</v>
      </c>
      <c r="B306" s="1">
        <v>0</v>
      </c>
      <c r="C306" s="2">
        <v>0</v>
      </c>
      <c r="D306" s="2">
        <v>0</v>
      </c>
      <c r="E306" s="2">
        <v>320</v>
      </c>
      <c r="F306" s="2">
        <v>400</v>
      </c>
      <c r="G306" s="2">
        <v>35</v>
      </c>
    </row>
    <row r="307" spans="1:7">
      <c r="A307" s="1">
        <v>0</v>
      </c>
      <c r="B307" s="1">
        <v>1</v>
      </c>
      <c r="C307" s="2">
        <v>1</v>
      </c>
      <c r="D307" s="2">
        <v>0</v>
      </c>
      <c r="E307" s="2">
        <v>290</v>
      </c>
      <c r="F307" s="2">
        <v>374</v>
      </c>
      <c r="G307" s="2">
        <v>27</v>
      </c>
    </row>
    <row r="308" spans="1:7">
      <c r="A308" s="1">
        <v>0</v>
      </c>
      <c r="B308" s="1">
        <v>0</v>
      </c>
      <c r="C308" s="2">
        <v>0</v>
      </c>
      <c r="D308" s="2">
        <v>0</v>
      </c>
      <c r="E308" s="2">
        <v>320</v>
      </c>
      <c r="F308" s="2">
        <v>400</v>
      </c>
      <c r="G308" s="2">
        <v>40</v>
      </c>
    </row>
    <row r="309" spans="1:7">
      <c r="A309" s="1">
        <v>0</v>
      </c>
      <c r="B309" s="1">
        <v>0</v>
      </c>
      <c r="C309" s="2">
        <v>0</v>
      </c>
      <c r="D309" s="2">
        <v>0</v>
      </c>
      <c r="E309" s="2">
        <v>438</v>
      </c>
      <c r="F309" s="2">
        <v>493</v>
      </c>
      <c r="G309" s="2">
        <v>33</v>
      </c>
    </row>
    <row r="310" spans="1:7">
      <c r="A310" s="1">
        <v>0</v>
      </c>
      <c r="B310" s="1">
        <v>1</v>
      </c>
      <c r="C310" s="2">
        <v>1</v>
      </c>
      <c r="D310" s="2">
        <v>0</v>
      </c>
      <c r="E310" s="2">
        <v>280</v>
      </c>
      <c r="F310" s="2">
        <v>350</v>
      </c>
      <c r="G310" s="2">
        <v>15</v>
      </c>
    </row>
    <row r="311" spans="1:7">
      <c r="A311" s="1">
        <v>0</v>
      </c>
      <c r="B311" s="1">
        <v>1</v>
      </c>
      <c r="C311" s="2">
        <v>1</v>
      </c>
      <c r="D311" s="2">
        <v>0</v>
      </c>
      <c r="E311" s="2">
        <v>280</v>
      </c>
      <c r="F311" s="2">
        <v>350</v>
      </c>
      <c r="G311" s="2">
        <v>20</v>
      </c>
    </row>
    <row r="312" spans="1:7">
      <c r="A312" s="1">
        <v>0</v>
      </c>
      <c r="B312" s="1">
        <v>1</v>
      </c>
      <c r="C312" s="2">
        <v>0</v>
      </c>
      <c r="D312" s="2">
        <v>1</v>
      </c>
      <c r="E312" s="2">
        <v>280</v>
      </c>
      <c r="F312" s="2">
        <v>350</v>
      </c>
      <c r="G312" s="2">
        <v>20</v>
      </c>
    </row>
    <row r="313" spans="1:7">
      <c r="A313" s="1">
        <v>0</v>
      </c>
      <c r="B313" s="1">
        <v>0</v>
      </c>
      <c r="C313" s="2">
        <v>0</v>
      </c>
      <c r="D313" s="2">
        <v>0</v>
      </c>
      <c r="E313" s="2">
        <v>400</v>
      </c>
      <c r="F313" s="2">
        <v>500</v>
      </c>
      <c r="G313" s="2">
        <v>45</v>
      </c>
    </row>
    <row r="314" spans="1:7">
      <c r="A314" s="1">
        <v>0</v>
      </c>
      <c r="B314" s="1">
        <v>0</v>
      </c>
      <c r="C314" s="2">
        <v>0</v>
      </c>
      <c r="D314" s="2">
        <v>0</v>
      </c>
      <c r="E314" s="2">
        <v>350</v>
      </c>
      <c r="F314" s="2">
        <v>450</v>
      </c>
      <c r="G314" s="2">
        <v>35</v>
      </c>
    </row>
    <row r="315" spans="1:7">
      <c r="A315" s="1">
        <v>0</v>
      </c>
      <c r="B315" s="1">
        <v>0</v>
      </c>
      <c r="C315" s="2">
        <v>0</v>
      </c>
      <c r="D315" s="2">
        <v>1</v>
      </c>
      <c r="E315" s="2">
        <v>350</v>
      </c>
      <c r="F315" s="2">
        <v>450</v>
      </c>
      <c r="G315" s="2">
        <v>25</v>
      </c>
    </row>
    <row r="316" spans="1:7">
      <c r="A316" s="1">
        <v>0</v>
      </c>
      <c r="B316" s="1">
        <v>0</v>
      </c>
      <c r="C316" s="2">
        <v>1</v>
      </c>
      <c r="D316" s="2">
        <v>0</v>
      </c>
      <c r="E316" s="2">
        <v>220</v>
      </c>
      <c r="F316" s="2">
        <v>300</v>
      </c>
      <c r="G316" s="2">
        <v>15</v>
      </c>
    </row>
    <row r="317" spans="1:7">
      <c r="A317" s="1">
        <v>0</v>
      </c>
      <c r="B317" s="1">
        <v>0</v>
      </c>
      <c r="C317" s="2">
        <v>1</v>
      </c>
      <c r="D317" s="2">
        <v>0</v>
      </c>
      <c r="E317" s="2">
        <v>260</v>
      </c>
      <c r="F317" s="2">
        <v>400</v>
      </c>
      <c r="G317" s="2">
        <v>20</v>
      </c>
    </row>
    <row r="318" spans="1:7">
      <c r="A318" s="1">
        <v>0</v>
      </c>
      <c r="B318" s="1">
        <v>1</v>
      </c>
      <c r="C318" s="2">
        <v>0</v>
      </c>
      <c r="D318" s="2">
        <v>1</v>
      </c>
      <c r="E318" s="2">
        <v>250</v>
      </c>
      <c r="F318" s="2">
        <v>350</v>
      </c>
      <c r="G318" s="2">
        <v>20</v>
      </c>
    </row>
    <row r="319" spans="1:7">
      <c r="A319" s="1">
        <v>0</v>
      </c>
      <c r="B319" s="1">
        <v>0</v>
      </c>
      <c r="C319" s="2">
        <v>1</v>
      </c>
      <c r="D319" s="2">
        <v>0</v>
      </c>
      <c r="E319" s="2">
        <v>412</v>
      </c>
      <c r="F319" s="2">
        <v>478</v>
      </c>
      <c r="G319" s="2">
        <v>38</v>
      </c>
    </row>
    <row r="320" spans="1:7">
      <c r="A320" s="1">
        <v>1</v>
      </c>
      <c r="B320" s="1">
        <v>0</v>
      </c>
      <c r="C320" s="2">
        <v>0</v>
      </c>
      <c r="D320" s="2">
        <v>1</v>
      </c>
      <c r="E320" s="2">
        <v>320</v>
      </c>
      <c r="F320" s="2">
        <v>400</v>
      </c>
      <c r="G320" s="2">
        <v>25</v>
      </c>
    </row>
    <row r="321" spans="1:7">
      <c r="A321" s="1">
        <v>0</v>
      </c>
      <c r="B321" s="1">
        <v>0</v>
      </c>
      <c r="C321" s="2">
        <v>0</v>
      </c>
      <c r="D321" s="2">
        <v>1</v>
      </c>
      <c r="E321" s="2">
        <v>230</v>
      </c>
      <c r="F321" s="2">
        <v>500</v>
      </c>
      <c r="G321" s="2">
        <v>30</v>
      </c>
    </row>
    <row r="322" spans="1:7">
      <c r="A322" s="1">
        <v>0</v>
      </c>
      <c r="B322" s="1">
        <v>1</v>
      </c>
      <c r="C322" s="2">
        <v>0</v>
      </c>
      <c r="D322" s="2">
        <v>0</v>
      </c>
      <c r="E322" s="2">
        <v>350</v>
      </c>
      <c r="F322" s="2">
        <v>450</v>
      </c>
      <c r="G322" s="2">
        <v>30</v>
      </c>
    </row>
    <row r="323" spans="1:7">
      <c r="A323" s="1">
        <v>1</v>
      </c>
      <c r="B323" s="1">
        <v>0</v>
      </c>
      <c r="C323" s="2">
        <v>1</v>
      </c>
      <c r="D323" s="2">
        <v>0</v>
      </c>
      <c r="E323" s="2">
        <v>302</v>
      </c>
      <c r="F323" s="2">
        <v>371</v>
      </c>
      <c r="G323" s="2">
        <v>27</v>
      </c>
    </row>
    <row r="324" spans="1:7">
      <c r="A324" s="1">
        <v>0</v>
      </c>
      <c r="B324" s="1">
        <v>0</v>
      </c>
      <c r="C324" s="2">
        <v>0</v>
      </c>
      <c r="D324" s="2">
        <v>0</v>
      </c>
      <c r="E324" s="2">
        <v>350</v>
      </c>
      <c r="F324" s="2">
        <v>450</v>
      </c>
      <c r="G324" s="2">
        <v>35</v>
      </c>
    </row>
    <row r="325" spans="1:7">
      <c r="A325" s="1">
        <v>0</v>
      </c>
      <c r="B325" s="1">
        <v>1</v>
      </c>
      <c r="C325" s="2">
        <v>0</v>
      </c>
      <c r="D325" s="2">
        <v>1</v>
      </c>
      <c r="E325" s="2">
        <v>280</v>
      </c>
      <c r="F325" s="2">
        <v>350</v>
      </c>
      <c r="G325" s="2">
        <v>20</v>
      </c>
    </row>
    <row r="326" spans="1:7">
      <c r="A326" s="1">
        <v>0</v>
      </c>
      <c r="B326" s="1">
        <v>0</v>
      </c>
      <c r="C326" s="2">
        <v>0</v>
      </c>
      <c r="D326" s="2">
        <v>1</v>
      </c>
      <c r="E326" s="2">
        <v>250</v>
      </c>
      <c r="F326" s="2">
        <v>350</v>
      </c>
      <c r="G326" s="2">
        <v>25</v>
      </c>
    </row>
    <row r="327" spans="1:7">
      <c r="A327" s="1">
        <v>0</v>
      </c>
      <c r="B327" s="1">
        <v>0</v>
      </c>
      <c r="C327" s="2">
        <v>1</v>
      </c>
      <c r="D327" s="2">
        <v>0</v>
      </c>
      <c r="E327" s="2">
        <v>230</v>
      </c>
      <c r="F327" s="2">
        <v>500</v>
      </c>
      <c r="G327" s="2">
        <v>20</v>
      </c>
    </row>
    <row r="328" spans="1:7">
      <c r="A328" s="1">
        <v>0</v>
      </c>
      <c r="B328" s="1">
        <v>0</v>
      </c>
      <c r="C328" s="2">
        <v>0</v>
      </c>
      <c r="D328" s="2">
        <v>1</v>
      </c>
      <c r="E328" s="2">
        <v>350</v>
      </c>
      <c r="F328" s="2">
        <v>450</v>
      </c>
      <c r="G328" s="2">
        <v>25</v>
      </c>
    </row>
    <row r="329" spans="1:7">
      <c r="A329" s="1">
        <v>0</v>
      </c>
      <c r="B329" s="1">
        <v>1</v>
      </c>
      <c r="C329" s="2">
        <v>0</v>
      </c>
      <c r="D329" s="2">
        <v>1</v>
      </c>
      <c r="E329" s="2">
        <v>280</v>
      </c>
      <c r="F329" s="2">
        <v>350</v>
      </c>
      <c r="G329" s="2">
        <v>20</v>
      </c>
    </row>
    <row r="330" spans="1:7">
      <c r="A330" s="1">
        <v>0</v>
      </c>
      <c r="B330" s="1">
        <v>1</v>
      </c>
      <c r="C330" s="2">
        <v>0</v>
      </c>
      <c r="D330" s="2">
        <v>1</v>
      </c>
      <c r="E330" s="2">
        <v>280</v>
      </c>
      <c r="F330" s="2">
        <v>350</v>
      </c>
      <c r="G330" s="2">
        <v>20</v>
      </c>
    </row>
    <row r="331" spans="1:7">
      <c r="A331" s="1">
        <v>0</v>
      </c>
      <c r="B331" s="1">
        <v>0</v>
      </c>
      <c r="C331" s="2">
        <v>0</v>
      </c>
      <c r="D331" s="2">
        <v>1</v>
      </c>
      <c r="E331" s="2">
        <v>208</v>
      </c>
      <c r="F331" s="2">
        <v>282</v>
      </c>
      <c r="G331" s="2">
        <v>22</v>
      </c>
    </row>
    <row r="332" spans="1:7">
      <c r="A332" s="1">
        <v>0</v>
      </c>
      <c r="B332" s="1">
        <v>0</v>
      </c>
      <c r="C332" s="2">
        <v>0</v>
      </c>
      <c r="D332" s="2">
        <v>1</v>
      </c>
      <c r="E332" s="2">
        <v>250</v>
      </c>
      <c r="F332" s="2">
        <v>350</v>
      </c>
      <c r="G332" s="2">
        <v>20</v>
      </c>
    </row>
    <row r="333" spans="1:7">
      <c r="A333" s="1">
        <v>0</v>
      </c>
      <c r="B333" s="1">
        <v>0</v>
      </c>
      <c r="C333" s="2">
        <v>0</v>
      </c>
      <c r="D333" s="2">
        <v>1</v>
      </c>
      <c r="E333" s="2">
        <v>250</v>
      </c>
      <c r="F333" s="2">
        <v>350</v>
      </c>
      <c r="G333" s="2">
        <v>20</v>
      </c>
    </row>
    <row r="334" spans="1:7">
      <c r="A334" s="1">
        <v>0</v>
      </c>
      <c r="B334" s="1">
        <v>0</v>
      </c>
      <c r="C334" s="2">
        <v>1</v>
      </c>
      <c r="D334" s="2">
        <v>0</v>
      </c>
      <c r="E334" s="2">
        <v>260</v>
      </c>
      <c r="F334" s="2">
        <v>400</v>
      </c>
      <c r="G334" s="2">
        <v>20</v>
      </c>
    </row>
    <row r="335" spans="1:7">
      <c r="A335" s="1">
        <v>0</v>
      </c>
      <c r="B335" s="1">
        <v>1</v>
      </c>
      <c r="C335" s="2">
        <v>0</v>
      </c>
      <c r="D335" s="2">
        <v>1</v>
      </c>
      <c r="E335" s="2">
        <v>300</v>
      </c>
      <c r="F335" s="2">
        <v>400</v>
      </c>
      <c r="G335" s="2">
        <v>15</v>
      </c>
    </row>
    <row r="336" spans="1:7">
      <c r="A336" s="1">
        <v>0</v>
      </c>
      <c r="B336" s="1">
        <v>0</v>
      </c>
      <c r="C336" s="2">
        <v>0</v>
      </c>
      <c r="D336" s="2">
        <v>0</v>
      </c>
      <c r="E336" s="2">
        <v>400</v>
      </c>
      <c r="F336" s="2">
        <v>400</v>
      </c>
      <c r="G336" s="2">
        <v>40</v>
      </c>
    </row>
    <row r="337" spans="1:7">
      <c r="A337" s="1">
        <v>0</v>
      </c>
      <c r="B337" s="1">
        <v>0</v>
      </c>
      <c r="C337" s="2">
        <v>0</v>
      </c>
      <c r="D337" s="2">
        <v>0</v>
      </c>
      <c r="E337" s="2">
        <v>400</v>
      </c>
      <c r="F337" s="2">
        <v>500</v>
      </c>
      <c r="G337" s="2">
        <v>40</v>
      </c>
    </row>
    <row r="338" spans="1:7">
      <c r="A338" s="1">
        <v>0</v>
      </c>
      <c r="B338" s="1">
        <v>0</v>
      </c>
      <c r="C338" s="2">
        <v>0</v>
      </c>
      <c r="D338" s="2">
        <v>1</v>
      </c>
      <c r="E338" s="2">
        <v>350</v>
      </c>
      <c r="F338" s="2">
        <v>450</v>
      </c>
      <c r="G338" s="2">
        <v>25</v>
      </c>
    </row>
    <row r="339" spans="1:7">
      <c r="A339" s="1">
        <v>0</v>
      </c>
      <c r="B339" s="1">
        <v>1</v>
      </c>
      <c r="C339" s="2">
        <v>0</v>
      </c>
      <c r="D339" s="2">
        <v>0</v>
      </c>
      <c r="E339" s="2">
        <v>400</v>
      </c>
      <c r="F339" s="2">
        <v>500</v>
      </c>
      <c r="G339" s="2">
        <v>40</v>
      </c>
    </row>
    <row r="340" spans="1:7">
      <c r="A340" s="1">
        <v>0</v>
      </c>
      <c r="B340" s="1">
        <v>1</v>
      </c>
      <c r="C340" s="2">
        <v>0</v>
      </c>
      <c r="D340" s="2">
        <v>1</v>
      </c>
      <c r="E340" s="2">
        <v>320</v>
      </c>
      <c r="F340" s="2">
        <v>400</v>
      </c>
      <c r="G340" s="2">
        <v>25</v>
      </c>
    </row>
    <row r="341" spans="1:7">
      <c r="A341" s="1">
        <v>0</v>
      </c>
      <c r="B341" s="1">
        <v>0</v>
      </c>
      <c r="C341" s="2">
        <v>0</v>
      </c>
      <c r="D341" s="2">
        <v>0</v>
      </c>
      <c r="E341" s="2">
        <v>270</v>
      </c>
      <c r="F341" s="2">
        <v>400</v>
      </c>
      <c r="G341" s="2">
        <v>40</v>
      </c>
    </row>
    <row r="342" spans="1:7">
      <c r="A342" s="1">
        <v>0</v>
      </c>
      <c r="B342" s="1">
        <v>1</v>
      </c>
      <c r="C342" s="2">
        <v>0</v>
      </c>
      <c r="D342" s="2">
        <v>1</v>
      </c>
      <c r="E342" s="2">
        <v>220</v>
      </c>
      <c r="F342" s="2">
        <v>300</v>
      </c>
      <c r="G342" s="2">
        <v>15</v>
      </c>
    </row>
    <row r="343" spans="1:7">
      <c r="A343" s="1">
        <v>0</v>
      </c>
      <c r="B343" s="1">
        <v>1</v>
      </c>
      <c r="C343" s="2">
        <v>0</v>
      </c>
      <c r="D343" s="2">
        <v>1</v>
      </c>
      <c r="E343" s="2">
        <v>280</v>
      </c>
      <c r="F343" s="2">
        <v>350</v>
      </c>
      <c r="G343" s="2">
        <v>20</v>
      </c>
    </row>
    <row r="344" spans="1:7">
      <c r="A344" s="1">
        <v>0</v>
      </c>
      <c r="B344" s="1">
        <v>0</v>
      </c>
      <c r="C344" s="2">
        <v>0</v>
      </c>
      <c r="D344" s="2">
        <v>0</v>
      </c>
      <c r="E344" s="2">
        <v>400</v>
      </c>
      <c r="F344" s="2">
        <v>500</v>
      </c>
      <c r="G344" s="2">
        <v>50</v>
      </c>
    </row>
    <row r="345" spans="1:7">
      <c r="A345" s="1">
        <v>0</v>
      </c>
      <c r="B345" s="1">
        <v>1</v>
      </c>
      <c r="C345" s="2">
        <v>0</v>
      </c>
      <c r="D345" s="2">
        <v>1</v>
      </c>
      <c r="E345" s="2">
        <v>220</v>
      </c>
      <c r="F345" s="2">
        <v>300</v>
      </c>
      <c r="G345" s="2">
        <v>15</v>
      </c>
    </row>
    <row r="346" spans="1:7">
      <c r="A346" s="1">
        <v>0</v>
      </c>
      <c r="B346" s="1">
        <v>1</v>
      </c>
      <c r="C346" s="2">
        <v>0</v>
      </c>
      <c r="D346" s="2">
        <v>1</v>
      </c>
      <c r="E346" s="2">
        <v>247</v>
      </c>
      <c r="F346" s="2">
        <v>348</v>
      </c>
      <c r="G346" s="2">
        <v>16</v>
      </c>
    </row>
    <row r="347" spans="1:7">
      <c r="A347" s="1">
        <v>1</v>
      </c>
      <c r="B347" s="1">
        <v>0</v>
      </c>
      <c r="C347" s="2">
        <v>0</v>
      </c>
      <c r="D347" s="2">
        <v>0</v>
      </c>
      <c r="E347" s="2">
        <v>320</v>
      </c>
      <c r="F347" s="2">
        <v>400</v>
      </c>
      <c r="G347" s="2">
        <v>40</v>
      </c>
    </row>
    <row r="348" spans="1:7">
      <c r="A348" s="1">
        <v>1</v>
      </c>
      <c r="B348" s="1">
        <v>0</v>
      </c>
      <c r="C348" s="2">
        <v>0</v>
      </c>
      <c r="D348" s="2">
        <v>0</v>
      </c>
      <c r="E348" s="2">
        <v>320</v>
      </c>
      <c r="F348" s="2">
        <v>400</v>
      </c>
      <c r="G348" s="2">
        <v>35</v>
      </c>
    </row>
    <row r="349" spans="1:7">
      <c r="A349" s="1">
        <v>0</v>
      </c>
      <c r="B349" s="1">
        <v>0</v>
      </c>
      <c r="C349" s="2">
        <v>0</v>
      </c>
      <c r="D349" s="2">
        <v>0</v>
      </c>
      <c r="E349" s="2">
        <v>250</v>
      </c>
      <c r="F349" s="2">
        <v>500</v>
      </c>
      <c r="G349" s="2">
        <v>40</v>
      </c>
    </row>
    <row r="350" spans="1:7">
      <c r="A350" s="1">
        <v>1</v>
      </c>
      <c r="B350" s="1">
        <v>0</v>
      </c>
      <c r="C350" s="2">
        <v>0</v>
      </c>
      <c r="D350" s="2">
        <v>0</v>
      </c>
      <c r="E350" s="2">
        <v>320</v>
      </c>
      <c r="F350" s="2">
        <v>400</v>
      </c>
      <c r="G350" s="2">
        <v>45</v>
      </c>
    </row>
    <row r="351" spans="1:7">
      <c r="A351" s="1">
        <v>0</v>
      </c>
      <c r="B351" s="1">
        <v>1</v>
      </c>
      <c r="C351" s="2">
        <v>0</v>
      </c>
      <c r="D351" s="2">
        <v>1</v>
      </c>
      <c r="E351" s="2">
        <v>220</v>
      </c>
      <c r="F351" s="2">
        <v>300</v>
      </c>
      <c r="G351" s="2">
        <v>15</v>
      </c>
    </row>
    <row r="352" spans="1:7">
      <c r="A352" s="1">
        <v>0</v>
      </c>
      <c r="B352" s="1">
        <v>0</v>
      </c>
      <c r="C352" s="2">
        <v>0</v>
      </c>
      <c r="D352" s="2">
        <v>0</v>
      </c>
      <c r="E352" s="2">
        <v>400</v>
      </c>
      <c r="F352" s="2">
        <v>500</v>
      </c>
      <c r="G352" s="2">
        <v>45</v>
      </c>
    </row>
    <row r="353" spans="1:7">
      <c r="A353" s="1">
        <v>0</v>
      </c>
      <c r="B353" s="1">
        <v>0</v>
      </c>
      <c r="C353" s="2">
        <v>0</v>
      </c>
      <c r="D353" s="2">
        <v>0</v>
      </c>
      <c r="E353" s="2">
        <v>350</v>
      </c>
      <c r="F353" s="2">
        <v>450</v>
      </c>
      <c r="G353" s="2">
        <v>40</v>
      </c>
    </row>
    <row r="354" spans="1:7">
      <c r="A354" s="1">
        <v>0</v>
      </c>
      <c r="B354" s="1">
        <v>1</v>
      </c>
      <c r="C354" s="2">
        <v>1</v>
      </c>
      <c r="D354" s="2">
        <v>0</v>
      </c>
      <c r="E354" s="2">
        <v>280</v>
      </c>
      <c r="F354" s="2">
        <v>350</v>
      </c>
      <c r="G354" s="2">
        <v>20</v>
      </c>
    </row>
    <row r="355" spans="1:7">
      <c r="A355" s="1">
        <v>0</v>
      </c>
      <c r="B355" s="1">
        <v>1</v>
      </c>
      <c r="C355" s="2">
        <v>0</v>
      </c>
      <c r="D355" s="2">
        <v>1</v>
      </c>
      <c r="E355" s="2">
        <v>320</v>
      </c>
      <c r="F355" s="2">
        <v>400</v>
      </c>
      <c r="G355" s="2">
        <v>25</v>
      </c>
    </row>
    <row r="356" spans="1:7">
      <c r="A356" s="1">
        <v>0</v>
      </c>
      <c r="B356" s="1">
        <v>1</v>
      </c>
      <c r="C356" s="2">
        <v>0</v>
      </c>
      <c r="D356" s="2">
        <v>1</v>
      </c>
      <c r="E356" s="2">
        <v>247</v>
      </c>
      <c r="F356" s="2">
        <v>348</v>
      </c>
      <c r="G356" s="2">
        <v>16</v>
      </c>
    </row>
    <row r="357" spans="1:7">
      <c r="A357" s="1">
        <v>0</v>
      </c>
      <c r="B357" s="1">
        <v>1</v>
      </c>
      <c r="C357" s="2">
        <v>0</v>
      </c>
      <c r="D357" s="2">
        <v>1</v>
      </c>
      <c r="E357" s="2">
        <v>280</v>
      </c>
      <c r="F357" s="2">
        <v>350</v>
      </c>
      <c r="G357" s="2">
        <v>20</v>
      </c>
    </row>
    <row r="358" spans="1:7">
      <c r="A358" s="1">
        <v>0</v>
      </c>
      <c r="B358" s="1">
        <v>1</v>
      </c>
      <c r="C358" s="2">
        <v>0</v>
      </c>
      <c r="D358" s="2">
        <v>1</v>
      </c>
      <c r="E358" s="2">
        <v>247</v>
      </c>
      <c r="F358" s="2">
        <v>348</v>
      </c>
      <c r="G358" s="2">
        <v>16</v>
      </c>
    </row>
    <row r="359" spans="1:7">
      <c r="A359" s="1">
        <v>0</v>
      </c>
      <c r="B359" s="1">
        <v>0</v>
      </c>
      <c r="C359" s="2">
        <v>0</v>
      </c>
      <c r="D359" s="2">
        <v>1</v>
      </c>
      <c r="E359" s="2">
        <v>230</v>
      </c>
      <c r="F359" s="2">
        <v>500</v>
      </c>
      <c r="G359" s="2">
        <v>30</v>
      </c>
    </row>
    <row r="360" spans="1:7">
      <c r="A360" s="1">
        <v>0</v>
      </c>
      <c r="B360" s="1">
        <v>0</v>
      </c>
      <c r="C360" s="2">
        <v>0</v>
      </c>
      <c r="D360" s="2">
        <v>0</v>
      </c>
      <c r="E360" s="2">
        <v>400</v>
      </c>
      <c r="F360" s="2">
        <v>500</v>
      </c>
      <c r="G360" s="2">
        <v>40</v>
      </c>
    </row>
    <row r="361" spans="1:7">
      <c r="A361" s="1">
        <v>0</v>
      </c>
      <c r="B361" s="1">
        <v>1</v>
      </c>
      <c r="C361" s="2">
        <v>0</v>
      </c>
      <c r="D361" s="2">
        <v>1</v>
      </c>
      <c r="E361" s="2">
        <v>220</v>
      </c>
      <c r="F361" s="2">
        <v>450</v>
      </c>
      <c r="G361" s="2">
        <v>30</v>
      </c>
    </row>
    <row r="362" spans="1:7">
      <c r="A362" s="1">
        <v>0</v>
      </c>
      <c r="B362" s="1">
        <v>0</v>
      </c>
      <c r="C362" s="2">
        <v>0</v>
      </c>
      <c r="D362" s="2">
        <v>0</v>
      </c>
      <c r="E362" s="2">
        <v>350</v>
      </c>
      <c r="F362" s="2">
        <v>450</v>
      </c>
      <c r="G362" s="2">
        <v>35</v>
      </c>
    </row>
    <row r="363" spans="1:7">
      <c r="A363" s="1">
        <v>0</v>
      </c>
      <c r="B363" s="1">
        <v>1</v>
      </c>
      <c r="C363" s="2">
        <v>0</v>
      </c>
      <c r="D363" s="2">
        <v>1</v>
      </c>
      <c r="E363" s="2">
        <v>280</v>
      </c>
      <c r="F363" s="2">
        <v>350</v>
      </c>
      <c r="G363" s="2">
        <v>15</v>
      </c>
    </row>
    <row r="364" spans="1:7">
      <c r="A364" s="1">
        <v>0</v>
      </c>
      <c r="B364" s="1">
        <v>0</v>
      </c>
      <c r="C364" s="2">
        <v>0</v>
      </c>
      <c r="D364" s="2">
        <v>1</v>
      </c>
      <c r="E364" s="2">
        <v>250</v>
      </c>
      <c r="F364" s="2">
        <v>350</v>
      </c>
      <c r="G364" s="2">
        <v>20</v>
      </c>
    </row>
    <row r="365" spans="1:7">
      <c r="A365" s="1">
        <v>0</v>
      </c>
      <c r="B365" s="1">
        <v>0</v>
      </c>
      <c r="C365" s="2">
        <v>0</v>
      </c>
      <c r="D365" s="2">
        <v>1</v>
      </c>
      <c r="E365" s="2">
        <v>350</v>
      </c>
      <c r="F365" s="2">
        <v>450</v>
      </c>
      <c r="G365" s="2">
        <v>30</v>
      </c>
    </row>
    <row r="366" spans="1:7">
      <c r="A366" s="1">
        <v>0</v>
      </c>
      <c r="B366" s="1">
        <v>0</v>
      </c>
      <c r="C366" s="2">
        <v>0</v>
      </c>
      <c r="D366" s="2">
        <v>1</v>
      </c>
      <c r="E366" s="2">
        <v>350</v>
      </c>
      <c r="F366" s="2">
        <v>450</v>
      </c>
      <c r="G366" s="2">
        <v>30</v>
      </c>
    </row>
    <row r="367" spans="1:7">
      <c r="A367" s="1">
        <v>0</v>
      </c>
      <c r="B367" s="1">
        <v>0</v>
      </c>
      <c r="C367" s="2">
        <v>0</v>
      </c>
      <c r="D367" s="2">
        <v>1</v>
      </c>
      <c r="E367" s="2">
        <v>397</v>
      </c>
      <c r="F367" s="2">
        <v>482</v>
      </c>
      <c r="G367" s="2">
        <v>31</v>
      </c>
    </row>
    <row r="368" spans="1:7">
      <c r="A368" s="1">
        <v>0</v>
      </c>
      <c r="B368" s="1">
        <v>1</v>
      </c>
      <c r="C368" s="2">
        <v>0</v>
      </c>
      <c r="D368" s="2">
        <v>0</v>
      </c>
      <c r="E368" s="2">
        <v>400</v>
      </c>
      <c r="F368" s="2">
        <v>500</v>
      </c>
      <c r="G368" s="2">
        <v>40</v>
      </c>
    </row>
    <row r="369" spans="1:7">
      <c r="A369" s="1">
        <v>0</v>
      </c>
      <c r="B369" s="1">
        <v>0</v>
      </c>
      <c r="C369" s="2">
        <v>0</v>
      </c>
      <c r="D369" s="2">
        <v>1</v>
      </c>
      <c r="E369" s="2">
        <v>261</v>
      </c>
      <c r="F369" s="2">
        <v>350</v>
      </c>
      <c r="G369" s="2">
        <v>23</v>
      </c>
    </row>
    <row r="370" spans="1:7">
      <c r="A370" s="1">
        <v>0</v>
      </c>
      <c r="B370" s="1">
        <v>1</v>
      </c>
      <c r="C370" s="2">
        <v>1</v>
      </c>
      <c r="D370" s="2">
        <v>0</v>
      </c>
      <c r="E370" s="2">
        <v>290</v>
      </c>
      <c r="F370" s="2">
        <v>374</v>
      </c>
      <c r="G370" s="2">
        <v>27</v>
      </c>
    </row>
    <row r="371" spans="1:7">
      <c r="A371" s="1">
        <v>0</v>
      </c>
      <c r="B371" s="1">
        <v>0</v>
      </c>
      <c r="C371" s="2">
        <v>0</v>
      </c>
      <c r="D371" s="2">
        <v>0</v>
      </c>
      <c r="E371" s="2">
        <v>300</v>
      </c>
      <c r="F371" s="2">
        <v>400</v>
      </c>
      <c r="G371" s="2">
        <v>30</v>
      </c>
    </row>
    <row r="372" spans="1:7">
      <c r="A372" s="1">
        <v>0</v>
      </c>
      <c r="B372" s="1">
        <v>0</v>
      </c>
      <c r="C372" s="2">
        <v>0</v>
      </c>
      <c r="D372" s="2">
        <v>0</v>
      </c>
      <c r="E372" s="2">
        <v>350</v>
      </c>
      <c r="F372" s="2">
        <v>450</v>
      </c>
      <c r="G372" s="2">
        <v>45</v>
      </c>
    </row>
    <row r="373" spans="1:7">
      <c r="A373" s="1">
        <v>0</v>
      </c>
      <c r="B373" s="1">
        <v>0</v>
      </c>
      <c r="C373" s="2">
        <v>0</v>
      </c>
      <c r="D373" s="2">
        <v>1</v>
      </c>
      <c r="E373" s="2">
        <v>350</v>
      </c>
      <c r="F373" s="2">
        <v>450</v>
      </c>
      <c r="G373" s="2">
        <v>25</v>
      </c>
    </row>
    <row r="374" spans="1:7">
      <c r="A374" s="1">
        <v>1</v>
      </c>
      <c r="B374" s="1">
        <v>0</v>
      </c>
      <c r="C374" s="2">
        <v>0</v>
      </c>
      <c r="D374" s="2">
        <v>0</v>
      </c>
      <c r="E374" s="2">
        <v>320</v>
      </c>
      <c r="F374" s="2">
        <v>400</v>
      </c>
      <c r="G374" s="2">
        <v>45</v>
      </c>
    </row>
    <row r="375" spans="1:7">
      <c r="A375" s="1">
        <v>0</v>
      </c>
      <c r="B375" s="1">
        <v>0</v>
      </c>
      <c r="C375" s="2">
        <v>0</v>
      </c>
      <c r="D375" s="2">
        <v>0</v>
      </c>
      <c r="E375" s="2">
        <v>400</v>
      </c>
      <c r="F375" s="2">
        <v>500</v>
      </c>
      <c r="G375" s="2">
        <v>45</v>
      </c>
    </row>
    <row r="376" spans="1:7">
      <c r="A376" s="1">
        <v>0</v>
      </c>
      <c r="B376" s="1">
        <v>1</v>
      </c>
      <c r="C376" s="2">
        <v>0</v>
      </c>
      <c r="D376" s="2">
        <v>0</v>
      </c>
      <c r="E376" s="2">
        <v>400</v>
      </c>
      <c r="F376" s="2">
        <v>500</v>
      </c>
      <c r="G376" s="2">
        <v>40</v>
      </c>
    </row>
    <row r="377" spans="1:7">
      <c r="A377" s="1">
        <v>1</v>
      </c>
      <c r="B377" s="1">
        <v>0</v>
      </c>
      <c r="C377" s="2">
        <v>0</v>
      </c>
      <c r="D377" s="2">
        <v>1</v>
      </c>
      <c r="E377" s="2">
        <v>380</v>
      </c>
      <c r="F377" s="2">
        <v>480</v>
      </c>
      <c r="G377" s="2">
        <v>30</v>
      </c>
    </row>
    <row r="378" spans="1:7">
      <c r="A378" s="1">
        <v>0</v>
      </c>
      <c r="B378" s="1">
        <v>0</v>
      </c>
      <c r="C378" s="2">
        <v>1</v>
      </c>
      <c r="D378" s="2">
        <v>0</v>
      </c>
      <c r="E378" s="2">
        <v>400</v>
      </c>
      <c r="F378" s="2">
        <v>500</v>
      </c>
      <c r="G378" s="2">
        <v>25</v>
      </c>
    </row>
    <row r="379" spans="1:7">
      <c r="A379" s="1">
        <v>0</v>
      </c>
      <c r="B379" s="1">
        <v>1</v>
      </c>
      <c r="C379" s="2">
        <v>0</v>
      </c>
      <c r="D379" s="2">
        <v>0</v>
      </c>
      <c r="E379" s="2">
        <v>350</v>
      </c>
      <c r="F379" s="2">
        <v>450</v>
      </c>
      <c r="G379" s="2">
        <v>30</v>
      </c>
    </row>
    <row r="380" spans="1:7">
      <c r="A380" s="1">
        <v>0</v>
      </c>
      <c r="B380" s="1">
        <v>1</v>
      </c>
      <c r="C380" s="2">
        <v>0</v>
      </c>
      <c r="D380" s="2">
        <v>0</v>
      </c>
      <c r="E380" s="2">
        <v>350</v>
      </c>
      <c r="F380" s="2">
        <v>450</v>
      </c>
      <c r="G380" s="2">
        <v>30</v>
      </c>
    </row>
    <row r="381" spans="1:7">
      <c r="A381" s="1">
        <v>0</v>
      </c>
      <c r="B381" s="1">
        <v>1</v>
      </c>
      <c r="C381" s="2">
        <v>0</v>
      </c>
      <c r="D381" s="2">
        <v>0</v>
      </c>
      <c r="E381" s="2">
        <v>310</v>
      </c>
      <c r="F381" s="2">
        <v>350</v>
      </c>
      <c r="G381" s="2">
        <v>35</v>
      </c>
    </row>
    <row r="382" spans="1:7">
      <c r="A382" s="1">
        <v>0</v>
      </c>
      <c r="B382" s="1">
        <v>1</v>
      </c>
      <c r="C382" s="2">
        <v>0</v>
      </c>
      <c r="D382" s="2">
        <v>0</v>
      </c>
      <c r="E382" s="2">
        <v>450</v>
      </c>
      <c r="F382" s="2">
        <v>500</v>
      </c>
      <c r="G382" s="2">
        <v>30</v>
      </c>
    </row>
    <row r="383" spans="1:7">
      <c r="A383" s="1">
        <v>0</v>
      </c>
      <c r="B383" s="1">
        <v>1</v>
      </c>
      <c r="C383" s="2">
        <v>0</v>
      </c>
      <c r="D383" s="2">
        <v>1</v>
      </c>
      <c r="E383" s="2">
        <v>247</v>
      </c>
      <c r="F383" s="2">
        <v>348</v>
      </c>
      <c r="G383" s="2">
        <v>16</v>
      </c>
    </row>
    <row r="384" spans="1:7">
      <c r="A384" s="1">
        <v>0</v>
      </c>
      <c r="B384" s="1">
        <v>0</v>
      </c>
      <c r="C384" s="2">
        <v>0</v>
      </c>
      <c r="D384" s="2">
        <v>0</v>
      </c>
      <c r="E384" s="2">
        <v>400</v>
      </c>
      <c r="F384" s="2">
        <v>500</v>
      </c>
      <c r="G384" s="2">
        <v>40</v>
      </c>
    </row>
    <row r="385" spans="1:7">
      <c r="A385" s="1">
        <v>0</v>
      </c>
      <c r="B385" s="1">
        <v>1</v>
      </c>
      <c r="C385" s="2">
        <v>0</v>
      </c>
      <c r="D385" s="2">
        <v>0</v>
      </c>
      <c r="E385" s="2">
        <v>220</v>
      </c>
      <c r="F385" s="2">
        <v>300</v>
      </c>
      <c r="G385" s="2">
        <v>35</v>
      </c>
    </row>
    <row r="386" spans="1:7">
      <c r="A386" s="1">
        <v>0</v>
      </c>
      <c r="B386" s="1">
        <v>0</v>
      </c>
      <c r="C386" s="2">
        <v>0</v>
      </c>
      <c r="D386" s="2">
        <v>0</v>
      </c>
      <c r="E386" s="2">
        <v>250</v>
      </c>
      <c r="F386" s="2">
        <v>350</v>
      </c>
      <c r="G386" s="2">
        <v>40</v>
      </c>
    </row>
    <row r="387" spans="1:7">
      <c r="A387" s="1">
        <v>0</v>
      </c>
      <c r="B387" s="1">
        <v>1</v>
      </c>
      <c r="C387" s="2">
        <v>1</v>
      </c>
      <c r="D387" s="2">
        <v>0</v>
      </c>
      <c r="E387" s="2">
        <v>300</v>
      </c>
      <c r="F387" s="2">
        <v>400</v>
      </c>
      <c r="G387" s="2">
        <v>20</v>
      </c>
    </row>
    <row r="388" spans="1:7">
      <c r="A388" s="1">
        <v>0</v>
      </c>
      <c r="B388" s="1">
        <v>1</v>
      </c>
      <c r="C388" s="2">
        <v>0</v>
      </c>
      <c r="D388" s="2">
        <v>1</v>
      </c>
      <c r="E388" s="2">
        <v>342</v>
      </c>
      <c r="F388" s="2">
        <v>405</v>
      </c>
      <c r="G388" s="2">
        <v>29</v>
      </c>
    </row>
    <row r="389" spans="1:7">
      <c r="A389" s="1">
        <v>0</v>
      </c>
      <c r="B389" s="1">
        <v>1</v>
      </c>
      <c r="C389" s="2">
        <v>1</v>
      </c>
      <c r="D389" s="2">
        <v>0</v>
      </c>
      <c r="E389" s="2">
        <v>280</v>
      </c>
      <c r="F389" s="2">
        <v>350</v>
      </c>
      <c r="G389" s="2">
        <v>20</v>
      </c>
    </row>
    <row r="390" spans="1:7">
      <c r="A390" s="1">
        <v>0</v>
      </c>
      <c r="B390" s="1">
        <v>0</v>
      </c>
      <c r="C390" s="2">
        <v>0</v>
      </c>
      <c r="D390" s="2">
        <v>0</v>
      </c>
      <c r="E390" s="2">
        <v>350</v>
      </c>
      <c r="F390" s="2">
        <v>450</v>
      </c>
      <c r="G390" s="2">
        <v>35</v>
      </c>
    </row>
    <row r="391" spans="1:7">
      <c r="A391" s="1">
        <v>1</v>
      </c>
      <c r="B391" s="1">
        <v>0</v>
      </c>
      <c r="C391" s="2">
        <v>1</v>
      </c>
      <c r="D391" s="2">
        <v>0</v>
      </c>
      <c r="E391" s="2">
        <v>250</v>
      </c>
      <c r="F391" s="2">
        <v>350</v>
      </c>
      <c r="G391" s="2">
        <v>10</v>
      </c>
    </row>
    <row r="392" spans="1:7">
      <c r="A392" s="1">
        <v>0</v>
      </c>
      <c r="B392" s="1">
        <v>1</v>
      </c>
      <c r="C392" s="2">
        <v>0</v>
      </c>
      <c r="D392" s="2">
        <v>1</v>
      </c>
      <c r="E392" s="2">
        <v>220</v>
      </c>
      <c r="F392" s="2">
        <v>300</v>
      </c>
      <c r="G392" s="2">
        <v>15</v>
      </c>
    </row>
    <row r="393" spans="1:7">
      <c r="A393" s="1">
        <v>0</v>
      </c>
      <c r="B393" s="1">
        <v>1</v>
      </c>
      <c r="C393" s="2">
        <v>0</v>
      </c>
      <c r="D393" s="2">
        <v>1</v>
      </c>
      <c r="E393" s="2">
        <v>320</v>
      </c>
      <c r="F393" s="2">
        <v>400</v>
      </c>
      <c r="G393" s="2">
        <v>25</v>
      </c>
    </row>
    <row r="394" spans="1:7">
      <c r="A394" s="1">
        <v>0</v>
      </c>
      <c r="B394" s="1">
        <v>0</v>
      </c>
      <c r="C394" s="2">
        <v>0</v>
      </c>
      <c r="D394" s="2">
        <v>1</v>
      </c>
      <c r="E394" s="2">
        <v>250</v>
      </c>
      <c r="F394" s="2">
        <v>350</v>
      </c>
      <c r="G394" s="2">
        <v>20</v>
      </c>
    </row>
    <row r="395" spans="1:7">
      <c r="A395" s="1">
        <v>0</v>
      </c>
      <c r="B395" s="1">
        <v>1</v>
      </c>
      <c r="C395" s="2">
        <v>0</v>
      </c>
      <c r="D395" s="2">
        <v>0</v>
      </c>
      <c r="E395" s="2">
        <v>350</v>
      </c>
      <c r="F395" s="2">
        <v>450</v>
      </c>
      <c r="G395" s="2">
        <v>30</v>
      </c>
    </row>
    <row r="396" spans="1:7">
      <c r="A396" s="1">
        <v>0</v>
      </c>
      <c r="B396" s="1">
        <v>0</v>
      </c>
      <c r="C396" s="2">
        <v>0</v>
      </c>
      <c r="D396" s="2">
        <v>0</v>
      </c>
      <c r="E396" s="2">
        <v>400</v>
      </c>
      <c r="F396" s="2">
        <v>500</v>
      </c>
      <c r="G396" s="2">
        <v>50</v>
      </c>
    </row>
    <row r="397" spans="1:7">
      <c r="A397" s="1">
        <v>1</v>
      </c>
      <c r="B397" s="1">
        <v>0</v>
      </c>
      <c r="C397" s="2">
        <v>1</v>
      </c>
      <c r="D397" s="2">
        <v>0</v>
      </c>
      <c r="E397" s="2">
        <v>439</v>
      </c>
      <c r="F397" s="2">
        <v>459</v>
      </c>
      <c r="G397" s="2">
        <v>39</v>
      </c>
    </row>
    <row r="398" spans="1:7">
      <c r="A398" s="1">
        <v>0</v>
      </c>
      <c r="B398" s="1">
        <v>0</v>
      </c>
      <c r="C398" s="2">
        <v>0</v>
      </c>
      <c r="D398" s="2">
        <v>1</v>
      </c>
      <c r="E398" s="2">
        <v>300</v>
      </c>
      <c r="F398" s="2">
        <v>400</v>
      </c>
      <c r="G398" s="2">
        <v>25</v>
      </c>
    </row>
    <row r="399" spans="1:7">
      <c r="A399" s="1">
        <v>0</v>
      </c>
      <c r="B399" s="1">
        <v>1</v>
      </c>
      <c r="C399" s="2">
        <v>0</v>
      </c>
      <c r="D399" s="2">
        <v>1</v>
      </c>
      <c r="E399" s="2">
        <v>280</v>
      </c>
      <c r="F399" s="2">
        <v>350</v>
      </c>
      <c r="G399" s="2">
        <v>20</v>
      </c>
    </row>
    <row r="400" spans="1:7">
      <c r="A400" s="1">
        <v>0</v>
      </c>
      <c r="B400" s="1">
        <v>0</v>
      </c>
      <c r="C400" s="2">
        <v>1</v>
      </c>
      <c r="D400" s="2">
        <v>0</v>
      </c>
      <c r="E400" s="2">
        <v>220</v>
      </c>
      <c r="F400" s="2">
        <v>300</v>
      </c>
      <c r="G400" s="2">
        <v>15</v>
      </c>
    </row>
    <row r="401" spans="1:7">
      <c r="A401" s="1">
        <v>0</v>
      </c>
      <c r="B401" s="1">
        <v>1</v>
      </c>
      <c r="C401" s="2">
        <v>0</v>
      </c>
      <c r="D401" s="2">
        <v>0</v>
      </c>
      <c r="E401" s="2">
        <v>300</v>
      </c>
      <c r="F401" s="2">
        <v>400</v>
      </c>
      <c r="G401" s="2">
        <v>40</v>
      </c>
    </row>
    <row r="402" spans="1:7">
      <c r="A402" s="1">
        <v>0</v>
      </c>
      <c r="B402" s="1">
        <v>0</v>
      </c>
      <c r="C402" s="2">
        <v>1</v>
      </c>
      <c r="D402" s="2">
        <v>0</v>
      </c>
      <c r="E402" s="2">
        <v>230</v>
      </c>
      <c r="F402" s="2">
        <v>500</v>
      </c>
      <c r="G402" s="2">
        <v>20</v>
      </c>
    </row>
    <row r="403" spans="1:7">
      <c r="A403" s="1">
        <v>0</v>
      </c>
      <c r="B403" s="1">
        <v>0</v>
      </c>
      <c r="C403" s="2">
        <v>0</v>
      </c>
      <c r="D403" s="2">
        <v>1</v>
      </c>
      <c r="E403" s="2">
        <v>350</v>
      </c>
      <c r="F403" s="2">
        <v>450</v>
      </c>
      <c r="G403" s="2">
        <v>25</v>
      </c>
    </row>
    <row r="404" spans="1:7">
      <c r="A404" s="1">
        <v>1</v>
      </c>
      <c r="B404" s="1">
        <v>0</v>
      </c>
      <c r="C404" s="2">
        <v>0</v>
      </c>
      <c r="D404" s="2">
        <v>1</v>
      </c>
      <c r="E404" s="2">
        <v>400</v>
      </c>
      <c r="F404" s="2">
        <v>450</v>
      </c>
      <c r="G404" s="2">
        <v>30</v>
      </c>
    </row>
    <row r="405" spans="1:7">
      <c r="A405" s="1">
        <v>0</v>
      </c>
      <c r="B405" s="1">
        <v>1</v>
      </c>
      <c r="C405" s="2">
        <v>0</v>
      </c>
      <c r="D405" s="2">
        <v>1</v>
      </c>
      <c r="E405" s="2">
        <v>220</v>
      </c>
      <c r="F405" s="2">
        <v>300</v>
      </c>
      <c r="G405" s="2">
        <v>15</v>
      </c>
    </row>
    <row r="406" spans="1:7">
      <c r="A406" s="1">
        <v>0</v>
      </c>
      <c r="B406" s="1">
        <v>1</v>
      </c>
      <c r="C406" s="2">
        <v>0</v>
      </c>
      <c r="D406" s="2">
        <v>1</v>
      </c>
      <c r="E406" s="2">
        <v>300</v>
      </c>
      <c r="F406" s="2">
        <v>400</v>
      </c>
      <c r="G406" s="2">
        <v>25</v>
      </c>
    </row>
    <row r="407" spans="1:7">
      <c r="A407" s="1">
        <v>0</v>
      </c>
      <c r="B407" s="1">
        <v>1</v>
      </c>
      <c r="C407" s="2">
        <v>0</v>
      </c>
      <c r="D407" s="2">
        <v>1</v>
      </c>
      <c r="E407" s="2">
        <v>280</v>
      </c>
      <c r="F407" s="2">
        <v>350</v>
      </c>
      <c r="G407" s="2">
        <v>20</v>
      </c>
    </row>
    <row r="408" spans="1:7">
      <c r="A408" s="1">
        <v>1</v>
      </c>
      <c r="B408" s="1">
        <v>0</v>
      </c>
      <c r="C408" s="2">
        <v>0</v>
      </c>
      <c r="D408" s="2">
        <v>0</v>
      </c>
      <c r="E408" s="2">
        <v>320</v>
      </c>
      <c r="F408" s="2">
        <v>480</v>
      </c>
      <c r="G408" s="2">
        <v>40</v>
      </c>
    </row>
    <row r="409" spans="1:7">
      <c r="A409" s="1">
        <v>0</v>
      </c>
      <c r="B409" s="1">
        <v>0</v>
      </c>
      <c r="C409" s="2">
        <v>1</v>
      </c>
      <c r="D409" s="2">
        <v>0</v>
      </c>
      <c r="E409" s="2">
        <v>220</v>
      </c>
      <c r="F409" s="2">
        <v>300</v>
      </c>
      <c r="G409" s="2">
        <v>15</v>
      </c>
    </row>
    <row r="410" spans="1:7">
      <c r="A410" s="1">
        <v>0</v>
      </c>
      <c r="B410" s="1">
        <v>0</v>
      </c>
      <c r="C410" s="2">
        <v>1</v>
      </c>
      <c r="D410" s="2">
        <v>0</v>
      </c>
      <c r="E410" s="2">
        <v>434</v>
      </c>
      <c r="F410" s="2">
        <v>495</v>
      </c>
      <c r="G410" s="2">
        <v>36</v>
      </c>
    </row>
    <row r="411" spans="1:7">
      <c r="A411" s="1">
        <v>1</v>
      </c>
      <c r="B411" s="1">
        <v>0</v>
      </c>
      <c r="C411" s="2">
        <v>1</v>
      </c>
      <c r="D411" s="2">
        <v>0</v>
      </c>
      <c r="E411" s="2">
        <v>472</v>
      </c>
      <c r="F411" s="2">
        <v>489</v>
      </c>
      <c r="G411" s="2">
        <v>36</v>
      </c>
    </row>
    <row r="412" spans="1:7">
      <c r="A412" s="1">
        <v>0</v>
      </c>
      <c r="B412" s="1">
        <v>1</v>
      </c>
      <c r="C412" s="2">
        <v>0</v>
      </c>
      <c r="D412" s="2">
        <v>0</v>
      </c>
      <c r="E412" s="2">
        <v>250</v>
      </c>
      <c r="F412" s="2">
        <v>350</v>
      </c>
      <c r="G412" s="2">
        <v>30</v>
      </c>
    </row>
    <row r="413" spans="1:7">
      <c r="A413" s="1">
        <v>0</v>
      </c>
      <c r="B413" s="1">
        <v>1</v>
      </c>
      <c r="C413" s="2">
        <v>0</v>
      </c>
      <c r="D413" s="2">
        <v>1</v>
      </c>
      <c r="E413" s="2">
        <v>220</v>
      </c>
      <c r="F413" s="2">
        <v>300</v>
      </c>
      <c r="G413" s="2">
        <v>15</v>
      </c>
    </row>
    <row r="414" spans="1:7">
      <c r="A414" s="1">
        <v>0</v>
      </c>
      <c r="B414" s="1">
        <v>0</v>
      </c>
      <c r="C414" s="2">
        <v>0</v>
      </c>
      <c r="D414" s="2">
        <v>0</v>
      </c>
      <c r="E414" s="2">
        <v>320</v>
      </c>
      <c r="F414" s="2">
        <v>400</v>
      </c>
      <c r="G414" s="2">
        <v>35</v>
      </c>
    </row>
    <row r="415" spans="1:7">
      <c r="A415" s="1">
        <v>0</v>
      </c>
      <c r="B415" s="1">
        <v>1</v>
      </c>
      <c r="C415" s="2">
        <v>0</v>
      </c>
      <c r="D415" s="2">
        <v>0</v>
      </c>
      <c r="E415" s="2">
        <v>350</v>
      </c>
      <c r="F415" s="2">
        <v>450</v>
      </c>
      <c r="G415" s="2">
        <v>30</v>
      </c>
    </row>
    <row r="416" spans="1:7">
      <c r="A416" s="1">
        <v>0</v>
      </c>
      <c r="B416" s="1">
        <v>0</v>
      </c>
      <c r="C416" s="2">
        <v>0</v>
      </c>
      <c r="D416" s="2">
        <v>0</v>
      </c>
      <c r="E416" s="2">
        <v>400</v>
      </c>
      <c r="F416" s="2">
        <v>400</v>
      </c>
      <c r="G416" s="2">
        <v>40</v>
      </c>
    </row>
    <row r="417" spans="1:7">
      <c r="A417" s="1">
        <v>1</v>
      </c>
      <c r="B417" s="1">
        <v>0</v>
      </c>
      <c r="C417" s="2">
        <v>0</v>
      </c>
      <c r="D417" s="2">
        <v>0</v>
      </c>
      <c r="E417" s="2">
        <v>320</v>
      </c>
      <c r="F417" s="2">
        <v>480</v>
      </c>
      <c r="G417" s="2">
        <v>40</v>
      </c>
    </row>
    <row r="418" spans="1:7">
      <c r="A418" s="1">
        <v>1</v>
      </c>
      <c r="B418" s="1">
        <v>0</v>
      </c>
      <c r="C418" s="2">
        <v>0</v>
      </c>
      <c r="D418" s="2">
        <v>1</v>
      </c>
      <c r="E418" s="2">
        <v>280</v>
      </c>
      <c r="F418" s="2">
        <v>350</v>
      </c>
      <c r="G418" s="2">
        <v>24</v>
      </c>
    </row>
    <row r="419" spans="1:7">
      <c r="A419" s="1">
        <v>0</v>
      </c>
      <c r="B419" s="1">
        <v>0</v>
      </c>
      <c r="C419" s="2">
        <v>0</v>
      </c>
      <c r="D419" s="2">
        <v>0</v>
      </c>
      <c r="E419" s="2">
        <v>292</v>
      </c>
      <c r="F419" s="2">
        <v>470</v>
      </c>
      <c r="G419" s="2">
        <v>50</v>
      </c>
    </row>
    <row r="420" spans="1:7">
      <c r="A420" s="1">
        <v>0</v>
      </c>
      <c r="B420" s="1">
        <v>0</v>
      </c>
      <c r="C420" s="2">
        <v>0</v>
      </c>
      <c r="D420" s="2">
        <v>1</v>
      </c>
      <c r="E420" s="2">
        <v>208</v>
      </c>
      <c r="F420" s="2">
        <v>282</v>
      </c>
      <c r="G420" s="2">
        <v>22</v>
      </c>
    </row>
    <row r="421" spans="1:7">
      <c r="A421" s="1">
        <v>0</v>
      </c>
      <c r="B421" s="1">
        <v>0</v>
      </c>
      <c r="C421" s="2">
        <v>0</v>
      </c>
      <c r="D421" s="2">
        <v>1</v>
      </c>
      <c r="E421" s="2">
        <v>250</v>
      </c>
      <c r="F421" s="2">
        <v>350</v>
      </c>
      <c r="G421" s="2">
        <v>20</v>
      </c>
    </row>
    <row r="422" spans="1:7">
      <c r="A422" s="1">
        <v>0</v>
      </c>
      <c r="B422" s="1">
        <v>0</v>
      </c>
      <c r="C422" s="2">
        <v>0</v>
      </c>
      <c r="D422" s="2">
        <v>0</v>
      </c>
      <c r="E422" s="2">
        <v>320</v>
      </c>
      <c r="F422" s="2">
        <v>400</v>
      </c>
      <c r="G422" s="2">
        <v>35</v>
      </c>
    </row>
    <row r="423" spans="1:7">
      <c r="A423" s="1">
        <v>0</v>
      </c>
      <c r="B423" s="1">
        <v>1</v>
      </c>
      <c r="C423" s="2">
        <v>0</v>
      </c>
      <c r="D423" s="2">
        <v>1</v>
      </c>
      <c r="E423" s="2">
        <v>320</v>
      </c>
      <c r="F423" s="2">
        <v>400</v>
      </c>
      <c r="G423" s="2">
        <v>20</v>
      </c>
    </row>
    <row r="424" spans="1:7">
      <c r="A424" s="1">
        <v>0</v>
      </c>
      <c r="B424" s="1">
        <v>1</v>
      </c>
      <c r="C424" s="2">
        <v>0</v>
      </c>
      <c r="D424" s="2">
        <v>1</v>
      </c>
      <c r="E424" s="2">
        <v>220</v>
      </c>
      <c r="F424" s="2">
        <v>300</v>
      </c>
      <c r="G424" s="2">
        <v>15</v>
      </c>
    </row>
    <row r="425" spans="1:7">
      <c r="A425" s="1">
        <v>1</v>
      </c>
      <c r="B425" s="1">
        <v>0</v>
      </c>
      <c r="C425" s="2">
        <v>1</v>
      </c>
      <c r="D425" s="2">
        <v>0</v>
      </c>
      <c r="E425" s="2">
        <v>302</v>
      </c>
      <c r="F425" s="2">
        <v>371</v>
      </c>
      <c r="G425" s="2">
        <v>27</v>
      </c>
    </row>
    <row r="426" spans="1:7">
      <c r="A426" s="1">
        <v>1</v>
      </c>
      <c r="B426" s="1">
        <v>0</v>
      </c>
      <c r="C426" s="2">
        <v>0</v>
      </c>
      <c r="D426" s="2">
        <v>1</v>
      </c>
      <c r="E426" s="2">
        <v>250</v>
      </c>
      <c r="F426" s="2">
        <v>350</v>
      </c>
      <c r="G426" s="2">
        <v>20</v>
      </c>
    </row>
    <row r="427" spans="1:7">
      <c r="A427" s="1">
        <v>0</v>
      </c>
      <c r="B427" s="1">
        <v>0</v>
      </c>
      <c r="C427" s="2">
        <v>1</v>
      </c>
      <c r="D427" s="2">
        <v>0</v>
      </c>
      <c r="E427" s="2">
        <v>267</v>
      </c>
      <c r="F427" s="2">
        <v>393</v>
      </c>
      <c r="G427" s="2">
        <v>24</v>
      </c>
    </row>
    <row r="428" spans="1:7">
      <c r="A428" s="1">
        <v>0</v>
      </c>
      <c r="B428" s="1">
        <v>0</v>
      </c>
      <c r="C428" s="2">
        <v>0</v>
      </c>
      <c r="D428" s="2">
        <v>0</v>
      </c>
      <c r="E428" s="2">
        <v>453</v>
      </c>
      <c r="F428" s="2">
        <v>484</v>
      </c>
      <c r="G428" s="2">
        <v>54</v>
      </c>
    </row>
    <row r="429" spans="1:7">
      <c r="A429" s="1">
        <v>1</v>
      </c>
      <c r="B429" s="1">
        <v>0</v>
      </c>
      <c r="C429" s="2">
        <v>0</v>
      </c>
      <c r="D429" s="2">
        <v>0</v>
      </c>
      <c r="E429" s="2">
        <v>400</v>
      </c>
      <c r="F429" s="2">
        <v>500</v>
      </c>
      <c r="G429" s="2">
        <v>30</v>
      </c>
    </row>
    <row r="430" spans="1:7">
      <c r="A430" s="1">
        <v>0</v>
      </c>
      <c r="B430" s="1">
        <v>0</v>
      </c>
      <c r="C430" s="2">
        <v>0</v>
      </c>
      <c r="D430" s="2">
        <v>1</v>
      </c>
      <c r="E430" s="2">
        <v>300</v>
      </c>
      <c r="F430" s="2">
        <v>400</v>
      </c>
      <c r="G430" s="2">
        <v>15</v>
      </c>
    </row>
    <row r="431" spans="1:7">
      <c r="A431" s="1">
        <v>0</v>
      </c>
      <c r="B431" s="1">
        <v>1</v>
      </c>
      <c r="C431" s="2">
        <v>0</v>
      </c>
      <c r="D431" s="2">
        <v>1</v>
      </c>
      <c r="E431" s="2">
        <v>220</v>
      </c>
      <c r="F431" s="2">
        <v>300</v>
      </c>
      <c r="G431" s="2">
        <v>15</v>
      </c>
    </row>
    <row r="432" spans="1:7">
      <c r="A432" s="1">
        <v>1</v>
      </c>
      <c r="B432" s="1">
        <v>0</v>
      </c>
      <c r="C432" s="2">
        <v>0</v>
      </c>
      <c r="D432" s="2">
        <v>0</v>
      </c>
      <c r="E432" s="2">
        <v>300</v>
      </c>
      <c r="F432" s="2">
        <v>480</v>
      </c>
      <c r="G432" s="2">
        <v>40</v>
      </c>
    </row>
    <row r="433" spans="1:7">
      <c r="A433" s="1">
        <v>0</v>
      </c>
      <c r="B433" s="1">
        <v>1</v>
      </c>
      <c r="C433" s="2">
        <v>1</v>
      </c>
      <c r="D433" s="2">
        <v>0</v>
      </c>
      <c r="E433" s="2">
        <v>280</v>
      </c>
      <c r="F433" s="2">
        <v>350</v>
      </c>
      <c r="G433" s="2">
        <v>20</v>
      </c>
    </row>
    <row r="434" spans="1:7">
      <c r="A434" s="1">
        <v>0</v>
      </c>
      <c r="B434" s="1">
        <v>1</v>
      </c>
      <c r="C434" s="2">
        <v>1</v>
      </c>
      <c r="D434" s="2">
        <v>0</v>
      </c>
      <c r="E434" s="2">
        <v>290</v>
      </c>
      <c r="F434" s="2">
        <v>374</v>
      </c>
      <c r="G434" s="2">
        <v>27</v>
      </c>
    </row>
    <row r="435" spans="1:7">
      <c r="A435" s="1">
        <v>0</v>
      </c>
      <c r="B435" s="1">
        <v>0</v>
      </c>
      <c r="C435" s="2">
        <v>0</v>
      </c>
      <c r="D435" s="2">
        <v>1</v>
      </c>
      <c r="E435" s="2">
        <v>438</v>
      </c>
      <c r="F435" s="2">
        <v>493</v>
      </c>
      <c r="G435" s="2">
        <v>35</v>
      </c>
    </row>
    <row r="436" spans="1:7">
      <c r="A436" s="1">
        <v>0</v>
      </c>
      <c r="B436" s="1">
        <v>0</v>
      </c>
      <c r="C436" s="2">
        <v>0</v>
      </c>
      <c r="D436" s="2">
        <v>0</v>
      </c>
      <c r="E436" s="2">
        <v>350</v>
      </c>
      <c r="F436" s="2">
        <v>450</v>
      </c>
      <c r="G436" s="2">
        <v>45</v>
      </c>
    </row>
    <row r="437" spans="1:7">
      <c r="A437" s="1">
        <v>0</v>
      </c>
      <c r="B437" s="1">
        <v>0</v>
      </c>
      <c r="C437" s="2">
        <v>0</v>
      </c>
      <c r="D437" s="2">
        <v>0</v>
      </c>
      <c r="E437" s="2">
        <v>300</v>
      </c>
      <c r="F437" s="2">
        <v>450</v>
      </c>
      <c r="G437" s="2">
        <v>35</v>
      </c>
    </row>
    <row r="438" spans="1:7">
      <c r="A438" s="1">
        <v>0</v>
      </c>
      <c r="B438" s="1">
        <v>1</v>
      </c>
      <c r="C438" s="2">
        <v>0</v>
      </c>
      <c r="D438" s="2">
        <v>1</v>
      </c>
      <c r="E438" s="2">
        <v>300</v>
      </c>
      <c r="F438" s="2">
        <v>400</v>
      </c>
      <c r="G438" s="2">
        <v>15</v>
      </c>
    </row>
    <row r="439" spans="1:7">
      <c r="A439" s="1">
        <v>0</v>
      </c>
      <c r="B439" s="1">
        <v>0</v>
      </c>
      <c r="C439" s="2">
        <v>0</v>
      </c>
      <c r="D439" s="2">
        <v>0</v>
      </c>
      <c r="E439" s="2">
        <v>300</v>
      </c>
      <c r="F439" s="2">
        <v>400</v>
      </c>
      <c r="G439" s="2">
        <v>35</v>
      </c>
    </row>
    <row r="440" spans="1:7">
      <c r="A440" s="1">
        <v>0</v>
      </c>
      <c r="B440" s="1">
        <v>0</v>
      </c>
      <c r="C440" s="2">
        <v>1</v>
      </c>
      <c r="D440" s="2">
        <v>0</v>
      </c>
      <c r="E440" s="2">
        <v>267</v>
      </c>
      <c r="F440" s="2">
        <v>393</v>
      </c>
      <c r="G440" s="2">
        <v>24</v>
      </c>
    </row>
    <row r="441" spans="1:7">
      <c r="A441" s="1">
        <v>0</v>
      </c>
      <c r="B441" s="1">
        <v>0</v>
      </c>
      <c r="C441" s="2">
        <v>0</v>
      </c>
      <c r="D441" s="2">
        <v>1</v>
      </c>
      <c r="E441" s="2">
        <v>300</v>
      </c>
      <c r="F441" s="2">
        <v>400</v>
      </c>
      <c r="G441" s="2">
        <v>25</v>
      </c>
    </row>
    <row r="442" spans="1:7">
      <c r="A442" s="1">
        <v>0</v>
      </c>
      <c r="B442" s="1">
        <v>1</v>
      </c>
      <c r="C442" s="2">
        <v>0</v>
      </c>
      <c r="D442" s="2">
        <v>1</v>
      </c>
      <c r="E442" s="2">
        <v>342</v>
      </c>
      <c r="F442" s="2">
        <v>405</v>
      </c>
      <c r="G442" s="2">
        <v>29</v>
      </c>
    </row>
    <row r="443" spans="1:7">
      <c r="A443" s="1">
        <v>0</v>
      </c>
      <c r="B443" s="1">
        <v>0</v>
      </c>
      <c r="C443" s="2">
        <v>0</v>
      </c>
      <c r="D443" s="2">
        <v>1</v>
      </c>
      <c r="E443" s="2">
        <v>350</v>
      </c>
      <c r="F443" s="2">
        <v>450</v>
      </c>
      <c r="G443" s="2">
        <v>25</v>
      </c>
    </row>
    <row r="444" spans="1:7">
      <c r="A444" s="1">
        <v>0</v>
      </c>
      <c r="B444" s="1">
        <v>0</v>
      </c>
      <c r="C444" s="2">
        <v>0</v>
      </c>
      <c r="D444" s="2">
        <v>0</v>
      </c>
      <c r="E444" s="2">
        <v>400</v>
      </c>
      <c r="F444" s="2">
        <v>500</v>
      </c>
      <c r="G444" s="2">
        <v>40</v>
      </c>
    </row>
    <row r="445" spans="1:7">
      <c r="A445" s="1">
        <v>0</v>
      </c>
      <c r="B445" s="1">
        <v>1</v>
      </c>
      <c r="C445" s="2">
        <v>0</v>
      </c>
      <c r="D445" s="2">
        <v>1</v>
      </c>
      <c r="E445" s="2">
        <v>220</v>
      </c>
      <c r="F445" s="2">
        <v>300</v>
      </c>
      <c r="G445" s="2">
        <v>15</v>
      </c>
    </row>
    <row r="446" spans="1:7">
      <c r="A446" s="1">
        <v>0</v>
      </c>
      <c r="B446" s="1">
        <v>0</v>
      </c>
      <c r="C446" s="2">
        <v>0</v>
      </c>
      <c r="D446" s="2">
        <v>0</v>
      </c>
      <c r="E446" s="2">
        <v>320</v>
      </c>
      <c r="F446" s="2">
        <v>400</v>
      </c>
      <c r="G446" s="2">
        <v>35</v>
      </c>
    </row>
    <row r="447" spans="1:7">
      <c r="A447" s="1">
        <v>0</v>
      </c>
      <c r="B447" s="1">
        <v>1</v>
      </c>
      <c r="C447" s="2">
        <v>0</v>
      </c>
      <c r="D447" s="2">
        <v>0</v>
      </c>
      <c r="E447" s="2">
        <v>491</v>
      </c>
      <c r="F447" s="2">
        <v>497</v>
      </c>
      <c r="G447" s="2">
        <v>32</v>
      </c>
    </row>
    <row r="448" spans="1:7">
      <c r="A448" s="1">
        <v>0</v>
      </c>
      <c r="B448" s="1">
        <v>0</v>
      </c>
      <c r="C448" s="2">
        <v>0</v>
      </c>
      <c r="D448" s="2">
        <v>1</v>
      </c>
      <c r="E448" s="2">
        <v>250</v>
      </c>
      <c r="F448" s="2">
        <v>350</v>
      </c>
      <c r="G448" s="2">
        <v>20</v>
      </c>
    </row>
    <row r="449" spans="1:7">
      <c r="A449" s="1">
        <v>0</v>
      </c>
      <c r="B449" s="1">
        <v>0</v>
      </c>
      <c r="C449" s="2">
        <v>0</v>
      </c>
      <c r="D449" s="2">
        <v>0</v>
      </c>
      <c r="E449" s="2">
        <v>350</v>
      </c>
      <c r="F449" s="2">
        <v>450</v>
      </c>
      <c r="G449" s="2">
        <v>35</v>
      </c>
    </row>
    <row r="450" spans="1:7">
      <c r="A450" s="1">
        <v>0</v>
      </c>
      <c r="B450" s="1">
        <v>1</v>
      </c>
      <c r="C450" s="2">
        <v>1</v>
      </c>
      <c r="D450" s="2">
        <v>0</v>
      </c>
      <c r="E450" s="2">
        <v>220</v>
      </c>
      <c r="F450" s="2">
        <v>300</v>
      </c>
      <c r="G450" s="2">
        <v>15</v>
      </c>
    </row>
    <row r="451" spans="1:7">
      <c r="A451" s="1">
        <v>1</v>
      </c>
      <c r="B451" s="1">
        <v>0</v>
      </c>
      <c r="C451" s="2">
        <v>0</v>
      </c>
      <c r="D451" s="2">
        <v>1</v>
      </c>
      <c r="E451" s="2">
        <v>380</v>
      </c>
      <c r="F451" s="2">
        <v>480</v>
      </c>
      <c r="G451" s="2">
        <v>30</v>
      </c>
    </row>
    <row r="452" spans="1:7">
      <c r="A452" s="1">
        <v>0</v>
      </c>
      <c r="B452" s="1">
        <v>0</v>
      </c>
      <c r="C452" s="2">
        <v>0</v>
      </c>
      <c r="D452" s="2">
        <v>1</v>
      </c>
      <c r="E452" s="2">
        <v>250</v>
      </c>
      <c r="F452" s="2">
        <v>350</v>
      </c>
      <c r="G452" s="2">
        <v>20</v>
      </c>
    </row>
    <row r="453" spans="1:7">
      <c r="A453" s="1">
        <v>0</v>
      </c>
      <c r="B453" s="1">
        <v>0</v>
      </c>
      <c r="C453" s="2">
        <v>0</v>
      </c>
      <c r="D453" s="2">
        <v>0</v>
      </c>
      <c r="E453" s="2">
        <v>400</v>
      </c>
      <c r="F453" s="2">
        <v>500</v>
      </c>
      <c r="G453" s="2">
        <v>50</v>
      </c>
    </row>
    <row r="454" spans="1:7">
      <c r="A454" s="1">
        <v>0</v>
      </c>
      <c r="B454" s="1">
        <v>0</v>
      </c>
      <c r="C454" s="2">
        <v>1</v>
      </c>
      <c r="D454" s="2">
        <v>0</v>
      </c>
      <c r="E454" s="2">
        <v>250</v>
      </c>
      <c r="F454" s="2">
        <v>400</v>
      </c>
      <c r="G454" s="2">
        <v>25</v>
      </c>
    </row>
    <row r="455" spans="1:7">
      <c r="A455" s="1">
        <v>0</v>
      </c>
      <c r="B455" s="1">
        <v>0</v>
      </c>
      <c r="C455" s="2">
        <v>0</v>
      </c>
      <c r="D455" s="2">
        <v>0</v>
      </c>
      <c r="E455" s="2">
        <v>400</v>
      </c>
      <c r="F455" s="2">
        <v>500</v>
      </c>
      <c r="G455" s="2">
        <v>50</v>
      </c>
    </row>
    <row r="456" spans="1:7">
      <c r="A456" s="1">
        <v>0</v>
      </c>
      <c r="B456" s="1">
        <v>0</v>
      </c>
      <c r="C456" s="2">
        <v>1</v>
      </c>
      <c r="D456" s="2">
        <v>0</v>
      </c>
      <c r="E456" s="2">
        <v>240</v>
      </c>
      <c r="F456" s="2">
        <v>450</v>
      </c>
      <c r="G456" s="2">
        <v>20</v>
      </c>
    </row>
    <row r="457" spans="1:7">
      <c r="A457" s="1">
        <v>1</v>
      </c>
      <c r="B457" s="1">
        <v>0</v>
      </c>
      <c r="C457" s="2">
        <v>0</v>
      </c>
      <c r="D457" s="2">
        <v>1</v>
      </c>
      <c r="E457" s="2">
        <v>250</v>
      </c>
      <c r="F457" s="2">
        <v>350</v>
      </c>
      <c r="G457" s="2">
        <v>20</v>
      </c>
    </row>
    <row r="458" spans="1:7">
      <c r="A458" s="1">
        <v>0</v>
      </c>
      <c r="B458" s="1">
        <v>0</v>
      </c>
      <c r="C458" s="2">
        <v>0</v>
      </c>
      <c r="D458" s="2">
        <v>0</v>
      </c>
      <c r="E458" s="2">
        <v>453</v>
      </c>
      <c r="F458" s="2">
        <v>484</v>
      </c>
      <c r="G458" s="2">
        <v>54</v>
      </c>
    </row>
    <row r="459" spans="1:7">
      <c r="A459" s="1">
        <v>1</v>
      </c>
      <c r="B459" s="1">
        <v>0</v>
      </c>
      <c r="C459" s="2">
        <v>0</v>
      </c>
      <c r="D459" s="2">
        <v>1</v>
      </c>
      <c r="E459" s="2">
        <v>380</v>
      </c>
      <c r="F459" s="2">
        <v>480</v>
      </c>
      <c r="G459" s="2">
        <v>30</v>
      </c>
    </row>
    <row r="460" spans="1:7">
      <c r="A460" s="1">
        <v>0</v>
      </c>
      <c r="B460" s="1">
        <v>0</v>
      </c>
      <c r="C460" s="2">
        <v>0</v>
      </c>
      <c r="D460" s="2">
        <v>0</v>
      </c>
      <c r="E460" s="2">
        <v>380</v>
      </c>
      <c r="F460" s="2">
        <v>500</v>
      </c>
      <c r="G460" s="2">
        <v>35</v>
      </c>
    </row>
    <row r="461" spans="1:7">
      <c r="A461" s="1">
        <v>0</v>
      </c>
      <c r="B461" s="1">
        <v>0</v>
      </c>
      <c r="C461" s="2">
        <v>0</v>
      </c>
      <c r="D461" s="2">
        <v>0</v>
      </c>
      <c r="E461" s="2">
        <v>250</v>
      </c>
      <c r="F461" s="2">
        <v>350</v>
      </c>
      <c r="G461" s="2">
        <v>40</v>
      </c>
    </row>
    <row r="462" spans="1:7">
      <c r="A462" s="1">
        <v>0</v>
      </c>
      <c r="B462" s="1">
        <v>1</v>
      </c>
      <c r="C462" s="2">
        <v>0</v>
      </c>
      <c r="D462" s="2">
        <v>1</v>
      </c>
      <c r="E462" s="2">
        <v>220</v>
      </c>
      <c r="F462" s="2">
        <v>300</v>
      </c>
      <c r="G462" s="2">
        <v>15</v>
      </c>
    </row>
    <row r="463" spans="1:7">
      <c r="A463" s="1">
        <v>0</v>
      </c>
      <c r="B463" s="1">
        <v>0</v>
      </c>
      <c r="C463" s="2">
        <v>0</v>
      </c>
      <c r="D463" s="2">
        <v>0</v>
      </c>
      <c r="E463" s="2">
        <v>270</v>
      </c>
      <c r="F463" s="2">
        <v>400</v>
      </c>
      <c r="G463" s="2">
        <v>40</v>
      </c>
    </row>
    <row r="464" spans="1:7">
      <c r="A464" s="1">
        <v>1</v>
      </c>
      <c r="B464" s="1">
        <v>0</v>
      </c>
      <c r="C464" s="2">
        <v>0</v>
      </c>
      <c r="D464" s="2">
        <v>1</v>
      </c>
      <c r="E464" s="2">
        <v>280</v>
      </c>
      <c r="F464" s="2">
        <v>400</v>
      </c>
      <c r="G464" s="2">
        <v>24</v>
      </c>
    </row>
    <row r="465" spans="1:7">
      <c r="A465" s="1">
        <v>0</v>
      </c>
      <c r="B465" s="1">
        <v>0</v>
      </c>
      <c r="C465" s="2">
        <v>0</v>
      </c>
      <c r="D465" s="2">
        <v>1</v>
      </c>
      <c r="E465" s="2">
        <v>208</v>
      </c>
      <c r="F465" s="2">
        <v>282</v>
      </c>
      <c r="G465" s="2">
        <v>22</v>
      </c>
    </row>
    <row r="466" spans="1:7">
      <c r="A466" s="1">
        <v>0</v>
      </c>
      <c r="B466" s="1">
        <v>1</v>
      </c>
      <c r="C466" s="2">
        <v>0</v>
      </c>
      <c r="D466" s="2">
        <v>1</v>
      </c>
      <c r="E466" s="2">
        <v>280</v>
      </c>
      <c r="F466" s="2">
        <v>350</v>
      </c>
      <c r="G466" s="2">
        <v>15</v>
      </c>
    </row>
    <row r="467" spans="1:7">
      <c r="A467" s="1">
        <v>0</v>
      </c>
      <c r="B467" s="1">
        <v>0</v>
      </c>
      <c r="C467" s="2">
        <v>0</v>
      </c>
      <c r="D467" s="2">
        <v>1</v>
      </c>
      <c r="E467" s="2">
        <v>300</v>
      </c>
      <c r="F467" s="2">
        <v>400</v>
      </c>
      <c r="G467" s="2">
        <v>30</v>
      </c>
    </row>
    <row r="468" spans="1:7">
      <c r="A468" s="1">
        <v>0</v>
      </c>
      <c r="B468" s="1">
        <v>1</v>
      </c>
      <c r="C468" s="2">
        <v>0</v>
      </c>
      <c r="D468" s="2">
        <v>0</v>
      </c>
      <c r="E468" s="2">
        <v>310</v>
      </c>
      <c r="F468" s="2">
        <v>350</v>
      </c>
      <c r="G468" s="2">
        <v>35</v>
      </c>
    </row>
    <row r="469" spans="1:7">
      <c r="A469" s="1">
        <v>0</v>
      </c>
      <c r="B469" s="1">
        <v>1</v>
      </c>
      <c r="C469" s="2">
        <v>0</v>
      </c>
      <c r="D469" s="2">
        <v>1</v>
      </c>
      <c r="E469" s="2">
        <v>380</v>
      </c>
      <c r="F469" s="2">
        <v>400</v>
      </c>
      <c r="G469" s="2">
        <v>25</v>
      </c>
    </row>
    <row r="470" spans="1:7">
      <c r="A470" s="1">
        <v>0</v>
      </c>
      <c r="B470" s="1">
        <v>0</v>
      </c>
      <c r="C470" s="2">
        <v>1</v>
      </c>
      <c r="D470" s="2">
        <v>0</v>
      </c>
      <c r="E470" s="2">
        <v>434</v>
      </c>
      <c r="F470" s="2">
        <v>495</v>
      </c>
      <c r="G470" s="2">
        <v>36</v>
      </c>
    </row>
    <row r="471" spans="1:7">
      <c r="A471" s="1">
        <v>1</v>
      </c>
      <c r="B471" s="1">
        <v>0</v>
      </c>
      <c r="C471" s="2">
        <v>1</v>
      </c>
      <c r="D471" s="2">
        <v>0</v>
      </c>
      <c r="E471" s="2">
        <v>284</v>
      </c>
      <c r="F471" s="2">
        <v>443</v>
      </c>
      <c r="G471" s="2">
        <v>32</v>
      </c>
    </row>
    <row r="472" spans="1:7">
      <c r="A472" s="1">
        <v>1</v>
      </c>
      <c r="B472" s="1">
        <v>0</v>
      </c>
      <c r="C472" s="2">
        <v>1</v>
      </c>
      <c r="D472" s="2">
        <v>0</v>
      </c>
      <c r="E472" s="2">
        <v>250</v>
      </c>
      <c r="F472" s="2">
        <v>350</v>
      </c>
      <c r="G472" s="2">
        <v>10</v>
      </c>
    </row>
    <row r="473" spans="1:7">
      <c r="A473" s="1">
        <v>0</v>
      </c>
      <c r="B473" s="1">
        <v>1</v>
      </c>
      <c r="C473" s="2">
        <v>1</v>
      </c>
      <c r="D473" s="2">
        <v>0</v>
      </c>
      <c r="E473" s="2">
        <v>250</v>
      </c>
      <c r="F473" s="2">
        <v>480</v>
      </c>
      <c r="G473" s="2">
        <v>20</v>
      </c>
    </row>
    <row r="474" spans="1:7">
      <c r="A474" s="1">
        <v>0</v>
      </c>
      <c r="B474" s="1">
        <v>1</v>
      </c>
      <c r="C474" s="2">
        <v>1</v>
      </c>
      <c r="D474" s="2">
        <v>0</v>
      </c>
      <c r="E474" s="2">
        <v>280</v>
      </c>
      <c r="F474" s="2">
        <v>350</v>
      </c>
      <c r="G474" s="2">
        <v>20</v>
      </c>
    </row>
    <row r="475" spans="1:7">
      <c r="A475" s="1">
        <v>0</v>
      </c>
      <c r="B475" s="1">
        <v>1</v>
      </c>
      <c r="C475" s="2">
        <v>1</v>
      </c>
      <c r="D475" s="2">
        <v>0</v>
      </c>
      <c r="E475" s="2">
        <v>300</v>
      </c>
      <c r="F475" s="2">
        <v>400</v>
      </c>
      <c r="G475" s="2">
        <v>20</v>
      </c>
    </row>
    <row r="476" spans="1:7">
      <c r="A476" s="1">
        <v>0</v>
      </c>
      <c r="B476" s="1">
        <v>0</v>
      </c>
      <c r="C476" s="2">
        <v>0</v>
      </c>
      <c r="D476" s="2">
        <v>0</v>
      </c>
      <c r="E476" s="2">
        <v>400</v>
      </c>
      <c r="F476" s="2">
        <v>500</v>
      </c>
      <c r="G476" s="2">
        <v>45</v>
      </c>
    </row>
    <row r="477" spans="1:7">
      <c r="A477" s="1">
        <v>0</v>
      </c>
      <c r="B477" s="1">
        <v>0</v>
      </c>
      <c r="C477" s="2">
        <v>0</v>
      </c>
      <c r="D477" s="2">
        <v>0</v>
      </c>
      <c r="E477" s="2">
        <v>300</v>
      </c>
      <c r="F477" s="2">
        <v>400</v>
      </c>
      <c r="G477" s="2">
        <v>40</v>
      </c>
    </row>
    <row r="478" spans="1:7">
      <c r="A478" s="1">
        <v>0</v>
      </c>
      <c r="B478" s="1">
        <v>1</v>
      </c>
      <c r="C478" s="2">
        <v>0</v>
      </c>
      <c r="D478" s="2">
        <v>0</v>
      </c>
      <c r="E478" s="2">
        <v>310</v>
      </c>
      <c r="F478" s="2">
        <v>350</v>
      </c>
      <c r="G478" s="2">
        <v>35</v>
      </c>
    </row>
    <row r="479" spans="1:7">
      <c r="A479" s="1">
        <v>0</v>
      </c>
      <c r="B479" s="1">
        <v>0</v>
      </c>
      <c r="C479" s="2">
        <v>0</v>
      </c>
      <c r="D479" s="2">
        <v>0</v>
      </c>
      <c r="E479" s="2">
        <v>400</v>
      </c>
      <c r="F479" s="2">
        <v>350</v>
      </c>
      <c r="G479" s="2">
        <v>35</v>
      </c>
    </row>
    <row r="480" spans="1:7">
      <c r="A480" s="1">
        <v>0</v>
      </c>
      <c r="B480" s="1">
        <v>1</v>
      </c>
      <c r="C480" s="2">
        <v>0</v>
      </c>
      <c r="D480" s="2">
        <v>0</v>
      </c>
      <c r="E480" s="2">
        <v>207</v>
      </c>
      <c r="F480" s="2">
        <v>280</v>
      </c>
      <c r="G480" s="2">
        <v>20</v>
      </c>
    </row>
    <row r="481" spans="1:7">
      <c r="A481" s="1">
        <v>0</v>
      </c>
      <c r="B481" s="1">
        <v>0</v>
      </c>
      <c r="C481" s="2">
        <v>0</v>
      </c>
      <c r="D481" s="2">
        <v>0</v>
      </c>
      <c r="E481" s="2">
        <v>380</v>
      </c>
      <c r="F481" s="2">
        <v>500</v>
      </c>
      <c r="G481" s="2">
        <v>35</v>
      </c>
    </row>
    <row r="482" spans="1:7">
      <c r="A482" s="1">
        <v>1</v>
      </c>
      <c r="B482" s="1">
        <v>0</v>
      </c>
      <c r="C482" s="2">
        <v>1</v>
      </c>
      <c r="D482" s="2">
        <v>0</v>
      </c>
      <c r="E482" s="2">
        <v>302</v>
      </c>
      <c r="F482" s="2">
        <v>371</v>
      </c>
      <c r="G482" s="2">
        <v>27</v>
      </c>
    </row>
    <row r="483" spans="1:7">
      <c r="A483" s="1">
        <v>1</v>
      </c>
      <c r="B483" s="1">
        <v>0</v>
      </c>
      <c r="C483" s="2">
        <v>1</v>
      </c>
      <c r="D483" s="2">
        <v>0</v>
      </c>
      <c r="E483" s="2">
        <v>250</v>
      </c>
      <c r="F483" s="2">
        <v>350</v>
      </c>
      <c r="G483" s="2">
        <v>10</v>
      </c>
    </row>
    <row r="484" spans="1:7">
      <c r="A484" s="1">
        <v>0</v>
      </c>
      <c r="B484" s="1">
        <v>1</v>
      </c>
      <c r="C484" s="2">
        <v>1</v>
      </c>
      <c r="D484" s="2">
        <v>0</v>
      </c>
      <c r="E484" s="2">
        <v>280</v>
      </c>
      <c r="F484" s="2">
        <v>350</v>
      </c>
      <c r="G484" s="2">
        <v>15</v>
      </c>
    </row>
    <row r="485" spans="1:7">
      <c r="A485" s="1">
        <v>0</v>
      </c>
      <c r="B485" s="1">
        <v>0</v>
      </c>
      <c r="C485" s="2">
        <v>0</v>
      </c>
      <c r="D485" s="2">
        <v>0</v>
      </c>
      <c r="E485" s="2">
        <v>350</v>
      </c>
      <c r="F485" s="2">
        <v>450</v>
      </c>
      <c r="G485" s="2">
        <v>35</v>
      </c>
    </row>
    <row r="486" spans="1:7">
      <c r="A486" s="1">
        <v>0</v>
      </c>
      <c r="B486" s="1">
        <v>0</v>
      </c>
      <c r="C486" s="2">
        <v>1</v>
      </c>
      <c r="D486" s="2">
        <v>0</v>
      </c>
      <c r="E486" s="2">
        <v>220</v>
      </c>
      <c r="F486" s="2">
        <v>300</v>
      </c>
      <c r="G486" s="2">
        <v>15</v>
      </c>
    </row>
    <row r="487" spans="1:7">
      <c r="A487" s="1">
        <v>0</v>
      </c>
      <c r="B487" s="1">
        <v>1</v>
      </c>
      <c r="C487" s="2">
        <v>1</v>
      </c>
      <c r="D487" s="2">
        <v>0</v>
      </c>
      <c r="E487" s="2">
        <v>300</v>
      </c>
      <c r="F487" s="2">
        <v>400</v>
      </c>
      <c r="G487" s="2">
        <v>15</v>
      </c>
    </row>
    <row r="488" spans="1:7">
      <c r="A488" s="1">
        <v>0</v>
      </c>
      <c r="B488" s="1">
        <v>1</v>
      </c>
      <c r="C488" s="2">
        <v>0</v>
      </c>
      <c r="D488" s="2">
        <v>0</v>
      </c>
      <c r="E488" s="2">
        <v>300</v>
      </c>
      <c r="F488" s="2">
        <v>450</v>
      </c>
      <c r="G488" s="2">
        <v>35</v>
      </c>
    </row>
    <row r="489" spans="1:7">
      <c r="A489" s="1">
        <v>0</v>
      </c>
      <c r="B489" s="1">
        <v>1</v>
      </c>
      <c r="C489" s="2">
        <v>0</v>
      </c>
      <c r="D489" s="2">
        <v>1</v>
      </c>
      <c r="E489" s="2">
        <v>250</v>
      </c>
      <c r="F489" s="2">
        <v>350</v>
      </c>
      <c r="G489" s="2">
        <v>20</v>
      </c>
    </row>
    <row r="490" spans="1:7">
      <c r="A490" s="1">
        <v>0</v>
      </c>
      <c r="B490" s="1">
        <v>0</v>
      </c>
      <c r="C490" s="2">
        <v>0</v>
      </c>
      <c r="D490" s="2">
        <v>0</v>
      </c>
      <c r="E490" s="2">
        <v>350</v>
      </c>
      <c r="F490" s="2">
        <v>450</v>
      </c>
      <c r="G490" s="2">
        <v>40</v>
      </c>
    </row>
    <row r="491" spans="1:7">
      <c r="A491" s="1">
        <v>0</v>
      </c>
      <c r="B491" s="1">
        <v>0</v>
      </c>
      <c r="C491" s="2">
        <v>1</v>
      </c>
      <c r="D491" s="2">
        <v>0</v>
      </c>
      <c r="E491" s="2">
        <v>442</v>
      </c>
      <c r="F491" s="2">
        <v>482</v>
      </c>
      <c r="G491" s="2">
        <v>32</v>
      </c>
    </row>
    <row r="492" spans="1:7">
      <c r="A492" s="1">
        <v>0</v>
      </c>
      <c r="B492" s="1">
        <v>0</v>
      </c>
      <c r="C492" s="2">
        <v>0</v>
      </c>
      <c r="D492" s="2">
        <v>1</v>
      </c>
      <c r="E492" s="2">
        <v>350</v>
      </c>
      <c r="F492" s="2">
        <v>450</v>
      </c>
      <c r="G492" s="2">
        <v>25</v>
      </c>
    </row>
    <row r="493" spans="1:7">
      <c r="A493" s="1">
        <v>0</v>
      </c>
      <c r="B493" s="1">
        <v>0</v>
      </c>
      <c r="C493" s="2">
        <v>1</v>
      </c>
      <c r="D493" s="2">
        <v>0</v>
      </c>
      <c r="E493" s="2">
        <v>300</v>
      </c>
      <c r="F493" s="2">
        <v>400</v>
      </c>
      <c r="G493" s="2">
        <v>20</v>
      </c>
    </row>
    <row r="494" spans="1:7">
      <c r="A494" s="1">
        <v>0</v>
      </c>
      <c r="B494" s="1">
        <v>1</v>
      </c>
      <c r="C494" s="2">
        <v>0</v>
      </c>
      <c r="D494" s="2">
        <v>0</v>
      </c>
      <c r="E494" s="2">
        <v>310</v>
      </c>
      <c r="F494" s="2">
        <v>350</v>
      </c>
      <c r="G494" s="2">
        <v>35</v>
      </c>
    </row>
    <row r="495" spans="1:7">
      <c r="A495" s="1">
        <v>0</v>
      </c>
      <c r="B495" s="1">
        <v>1</v>
      </c>
      <c r="C495" s="2">
        <v>1</v>
      </c>
      <c r="D495" s="2">
        <v>0</v>
      </c>
      <c r="E495" s="2">
        <v>275</v>
      </c>
      <c r="F495" s="2">
        <v>388</v>
      </c>
      <c r="G495" s="2">
        <v>16</v>
      </c>
    </row>
    <row r="496" spans="1:7">
      <c r="A496" s="1">
        <v>0</v>
      </c>
      <c r="B496" s="1">
        <v>1</v>
      </c>
      <c r="C496" s="2">
        <v>0</v>
      </c>
      <c r="D496" s="2">
        <v>0</v>
      </c>
      <c r="E496" s="2">
        <v>310</v>
      </c>
      <c r="F496" s="2">
        <v>350</v>
      </c>
      <c r="G496" s="2">
        <v>35</v>
      </c>
    </row>
    <row r="497" spans="1:7">
      <c r="A497" s="1">
        <v>0</v>
      </c>
      <c r="B497" s="1">
        <v>1</v>
      </c>
      <c r="C497" s="2">
        <v>0</v>
      </c>
      <c r="D497" s="2">
        <v>1</v>
      </c>
      <c r="E497" s="2">
        <v>220</v>
      </c>
      <c r="F497" s="2">
        <v>300</v>
      </c>
      <c r="G497" s="2">
        <v>15</v>
      </c>
    </row>
    <row r="498" spans="1:7">
      <c r="A498" s="1">
        <v>1</v>
      </c>
      <c r="B498" s="1">
        <v>0</v>
      </c>
      <c r="C498" s="2">
        <v>0</v>
      </c>
      <c r="D498" s="2">
        <v>1</v>
      </c>
      <c r="E498" s="2">
        <v>380</v>
      </c>
      <c r="F498" s="2">
        <v>480</v>
      </c>
      <c r="G498" s="2">
        <v>30</v>
      </c>
    </row>
    <row r="499" spans="1:7">
      <c r="A499" s="1">
        <v>0</v>
      </c>
      <c r="B499" s="1">
        <v>1</v>
      </c>
      <c r="C499" s="2">
        <v>0</v>
      </c>
      <c r="D499" s="2">
        <v>0</v>
      </c>
      <c r="E499" s="2">
        <v>491</v>
      </c>
      <c r="F499" s="2">
        <v>497</v>
      </c>
      <c r="G499" s="2">
        <v>32</v>
      </c>
    </row>
    <row r="500" spans="1:7">
      <c r="A500" s="1">
        <v>1</v>
      </c>
      <c r="B500" s="1">
        <v>0</v>
      </c>
      <c r="C500" s="2">
        <v>0</v>
      </c>
      <c r="D500" s="2">
        <v>1</v>
      </c>
      <c r="E500" s="2">
        <v>250</v>
      </c>
      <c r="F500" s="2">
        <v>350</v>
      </c>
      <c r="G500" s="2">
        <v>20</v>
      </c>
    </row>
    <row r="501" spans="1:7">
      <c r="A501" s="1">
        <v>0</v>
      </c>
      <c r="B501" s="1">
        <v>0</v>
      </c>
      <c r="C501" s="2">
        <v>0</v>
      </c>
      <c r="D501" s="2">
        <v>0</v>
      </c>
      <c r="E501" s="2">
        <v>250</v>
      </c>
      <c r="F501" s="2">
        <v>350</v>
      </c>
      <c r="G501" s="2">
        <v>40</v>
      </c>
    </row>
    <row r="502" spans="1:7">
      <c r="A502" s="1">
        <v>0</v>
      </c>
      <c r="B502" s="1">
        <v>1</v>
      </c>
      <c r="C502" s="2">
        <v>0</v>
      </c>
      <c r="D502" s="2">
        <v>1</v>
      </c>
      <c r="E502" s="2">
        <v>220</v>
      </c>
      <c r="F502" s="2">
        <v>300</v>
      </c>
      <c r="G502" s="2">
        <v>20</v>
      </c>
    </row>
    <row r="503" spans="1:7">
      <c r="A503" s="1">
        <v>0</v>
      </c>
      <c r="B503" s="1">
        <v>1</v>
      </c>
      <c r="C503" s="2">
        <v>0</v>
      </c>
      <c r="D503" s="2">
        <v>1</v>
      </c>
      <c r="E503" s="2">
        <v>320</v>
      </c>
      <c r="F503" s="2">
        <v>400</v>
      </c>
      <c r="G503" s="2">
        <v>25</v>
      </c>
    </row>
    <row r="504" spans="1:7">
      <c r="A504" s="1">
        <v>0</v>
      </c>
      <c r="B504" s="1">
        <v>1</v>
      </c>
      <c r="C504" s="2">
        <v>0</v>
      </c>
      <c r="D504" s="2">
        <v>1</v>
      </c>
      <c r="E504" s="2">
        <v>300</v>
      </c>
      <c r="F504" s="2">
        <v>400</v>
      </c>
      <c r="G504" s="2">
        <v>25</v>
      </c>
    </row>
    <row r="505" spans="1:7">
      <c r="A505" s="1">
        <v>0</v>
      </c>
      <c r="B505" s="1">
        <v>1</v>
      </c>
      <c r="C505" s="2">
        <v>0</v>
      </c>
      <c r="D505" s="2">
        <v>1</v>
      </c>
      <c r="E505" s="2">
        <v>250</v>
      </c>
      <c r="F505" s="2">
        <v>350</v>
      </c>
      <c r="G505" s="2">
        <v>20</v>
      </c>
    </row>
    <row r="506" spans="1:7">
      <c r="A506" s="1">
        <v>0</v>
      </c>
      <c r="B506" s="1">
        <v>1</v>
      </c>
      <c r="C506" s="2">
        <v>0</v>
      </c>
      <c r="D506" s="2">
        <v>1</v>
      </c>
      <c r="E506" s="2">
        <v>300</v>
      </c>
      <c r="F506" s="2">
        <v>400</v>
      </c>
      <c r="G506" s="2">
        <v>15</v>
      </c>
    </row>
    <row r="507" spans="1:7">
      <c r="A507" s="1">
        <v>1</v>
      </c>
      <c r="B507" s="1">
        <v>0</v>
      </c>
      <c r="C507" s="2">
        <v>0</v>
      </c>
      <c r="D507" s="2">
        <v>0</v>
      </c>
      <c r="E507" s="2">
        <v>320</v>
      </c>
      <c r="F507" s="2">
        <v>400</v>
      </c>
      <c r="G507" s="2">
        <v>30</v>
      </c>
    </row>
    <row r="508" spans="1:7">
      <c r="A508" s="1">
        <v>0</v>
      </c>
      <c r="B508" s="1">
        <v>0</v>
      </c>
      <c r="C508" s="2">
        <v>0</v>
      </c>
      <c r="D508" s="2">
        <v>1</v>
      </c>
      <c r="E508" s="2">
        <v>208</v>
      </c>
      <c r="F508" s="2">
        <v>282</v>
      </c>
      <c r="G508" s="2">
        <v>22</v>
      </c>
    </row>
    <row r="509" spans="1:7">
      <c r="A509" s="1">
        <v>0</v>
      </c>
      <c r="B509" s="1">
        <v>0</v>
      </c>
      <c r="C509" s="2">
        <v>0</v>
      </c>
      <c r="D509" s="2">
        <v>1</v>
      </c>
      <c r="E509" s="2">
        <v>438</v>
      </c>
      <c r="F509" s="2">
        <v>493</v>
      </c>
      <c r="G509" s="2">
        <v>35</v>
      </c>
    </row>
    <row r="510" spans="1:7">
      <c r="A510" s="1">
        <v>0</v>
      </c>
      <c r="B510" s="1">
        <v>1</v>
      </c>
      <c r="C510" s="2">
        <v>1</v>
      </c>
      <c r="D510" s="2">
        <v>0</v>
      </c>
      <c r="E510" s="2">
        <v>280</v>
      </c>
      <c r="F510" s="2">
        <v>350</v>
      </c>
      <c r="G510" s="2">
        <v>20</v>
      </c>
    </row>
    <row r="511" spans="1:7">
      <c r="A511" s="1">
        <v>0</v>
      </c>
      <c r="B511" s="1">
        <v>1</v>
      </c>
      <c r="C511" s="2">
        <v>0</v>
      </c>
      <c r="D511" s="2">
        <v>0</v>
      </c>
      <c r="E511" s="2">
        <v>207</v>
      </c>
      <c r="F511" s="2">
        <v>280</v>
      </c>
      <c r="G511" s="2">
        <v>20</v>
      </c>
    </row>
    <row r="512" spans="1:7">
      <c r="A512" s="1">
        <v>0</v>
      </c>
      <c r="B512" s="1">
        <v>0</v>
      </c>
      <c r="C512" s="2">
        <v>0</v>
      </c>
      <c r="D512" s="2">
        <v>0</v>
      </c>
      <c r="E512" s="2">
        <v>453</v>
      </c>
      <c r="F512" s="2">
        <v>484</v>
      </c>
      <c r="G512" s="2">
        <v>54</v>
      </c>
    </row>
    <row r="513" spans="1:7">
      <c r="A513" s="1">
        <v>0</v>
      </c>
      <c r="B513" s="1">
        <v>1</v>
      </c>
      <c r="C513" s="2">
        <v>1</v>
      </c>
      <c r="D513" s="2">
        <v>0</v>
      </c>
      <c r="E513" s="2">
        <v>300</v>
      </c>
      <c r="F513" s="2">
        <v>400</v>
      </c>
      <c r="G513" s="2">
        <v>15</v>
      </c>
    </row>
    <row r="514" spans="1:7">
      <c r="A514" s="1">
        <v>0</v>
      </c>
      <c r="B514" s="1">
        <v>1</v>
      </c>
      <c r="C514" s="2">
        <v>0</v>
      </c>
      <c r="D514" s="2">
        <v>1</v>
      </c>
      <c r="E514" s="2">
        <v>280</v>
      </c>
      <c r="F514" s="2">
        <v>350</v>
      </c>
      <c r="G514" s="2">
        <v>20</v>
      </c>
    </row>
    <row r="515" spans="1:7">
      <c r="A515" s="1">
        <v>0</v>
      </c>
      <c r="B515" s="1">
        <v>1</v>
      </c>
      <c r="C515" s="2">
        <v>0</v>
      </c>
      <c r="D515" s="2">
        <v>0</v>
      </c>
      <c r="E515" s="2">
        <v>400</v>
      </c>
      <c r="F515" s="2">
        <v>400</v>
      </c>
      <c r="G515" s="2">
        <v>40</v>
      </c>
    </row>
    <row r="516" spans="1:7">
      <c r="A516" s="1">
        <v>0</v>
      </c>
      <c r="B516" s="1">
        <v>1</v>
      </c>
      <c r="C516" s="2">
        <v>0</v>
      </c>
      <c r="D516" s="2">
        <v>1</v>
      </c>
      <c r="E516" s="2">
        <v>250</v>
      </c>
      <c r="F516" s="2">
        <v>350</v>
      </c>
      <c r="G516" s="2">
        <v>20</v>
      </c>
    </row>
    <row r="517" spans="1:7">
      <c r="A517" s="1">
        <v>1</v>
      </c>
      <c r="B517" s="1">
        <v>0</v>
      </c>
      <c r="C517" s="2">
        <v>0</v>
      </c>
      <c r="D517" s="2">
        <v>1</v>
      </c>
      <c r="E517" s="2">
        <v>250</v>
      </c>
      <c r="F517" s="2">
        <v>350</v>
      </c>
      <c r="G517" s="2">
        <v>20</v>
      </c>
    </row>
    <row r="518" spans="1:7">
      <c r="A518" s="1">
        <v>0</v>
      </c>
      <c r="B518" s="1">
        <v>0</v>
      </c>
      <c r="C518" s="2">
        <v>0</v>
      </c>
      <c r="D518" s="2">
        <v>1</v>
      </c>
      <c r="E518" s="2">
        <v>250</v>
      </c>
      <c r="F518" s="2">
        <v>350</v>
      </c>
      <c r="G518" s="2">
        <v>20</v>
      </c>
    </row>
    <row r="519" spans="1:7">
      <c r="A519" s="1">
        <v>0</v>
      </c>
      <c r="B519" s="1">
        <v>1</v>
      </c>
      <c r="C519" s="2">
        <v>0</v>
      </c>
      <c r="D519" s="2">
        <v>1</v>
      </c>
      <c r="E519" s="2">
        <v>220</v>
      </c>
      <c r="F519" s="2">
        <v>300</v>
      </c>
      <c r="G519" s="2">
        <v>20</v>
      </c>
    </row>
    <row r="520" spans="1:7">
      <c r="A520" s="1">
        <v>0</v>
      </c>
      <c r="B520" s="1">
        <v>0</v>
      </c>
      <c r="C520" s="2">
        <v>0</v>
      </c>
      <c r="D520" s="2">
        <v>1</v>
      </c>
      <c r="E520" s="2">
        <v>250</v>
      </c>
      <c r="F520" s="2">
        <v>350</v>
      </c>
      <c r="G520" s="2">
        <v>20</v>
      </c>
    </row>
    <row r="521" spans="1:7">
      <c r="A521" s="1">
        <v>0</v>
      </c>
      <c r="B521" s="1">
        <v>1</v>
      </c>
      <c r="C521" s="2">
        <v>0</v>
      </c>
      <c r="D521" s="2">
        <v>1</v>
      </c>
      <c r="E521" s="2">
        <v>342</v>
      </c>
      <c r="F521" s="2">
        <v>405</v>
      </c>
      <c r="G521" s="2">
        <v>29</v>
      </c>
    </row>
    <row r="522" spans="1:7">
      <c r="A522" s="1">
        <v>0</v>
      </c>
      <c r="B522" s="1">
        <v>0</v>
      </c>
      <c r="C522" s="2">
        <v>0</v>
      </c>
      <c r="D522" s="2">
        <v>0</v>
      </c>
      <c r="E522" s="2">
        <v>400</v>
      </c>
      <c r="F522" s="2">
        <v>500</v>
      </c>
      <c r="G522" s="2">
        <v>50</v>
      </c>
    </row>
    <row r="523" spans="1:7">
      <c r="A523" s="1">
        <v>0</v>
      </c>
      <c r="B523" s="1">
        <v>0</v>
      </c>
      <c r="C523" s="2">
        <v>0</v>
      </c>
      <c r="D523" s="2">
        <v>0</v>
      </c>
      <c r="E523" s="2">
        <v>300</v>
      </c>
      <c r="F523" s="2">
        <v>400</v>
      </c>
      <c r="G523" s="2">
        <v>40</v>
      </c>
    </row>
    <row r="524" spans="1:7">
      <c r="A524" s="1">
        <v>0</v>
      </c>
      <c r="B524" s="1">
        <v>1</v>
      </c>
      <c r="C524" s="2">
        <v>0</v>
      </c>
      <c r="D524" s="2">
        <v>0</v>
      </c>
      <c r="E524" s="2">
        <v>491</v>
      </c>
      <c r="F524" s="2">
        <v>497</v>
      </c>
      <c r="G524" s="2">
        <v>32</v>
      </c>
    </row>
    <row r="525" spans="1:7">
      <c r="A525" s="1">
        <v>0</v>
      </c>
      <c r="B525" s="1">
        <v>0</v>
      </c>
      <c r="C525" s="2">
        <v>0</v>
      </c>
      <c r="D525" s="2">
        <v>0</v>
      </c>
      <c r="E525" s="2">
        <v>380</v>
      </c>
      <c r="F525" s="2">
        <v>500</v>
      </c>
      <c r="G525" s="2">
        <v>35</v>
      </c>
    </row>
    <row r="526" spans="1:7">
      <c r="A526" s="1">
        <v>0</v>
      </c>
      <c r="B526" s="1">
        <v>0</v>
      </c>
      <c r="C526" s="2">
        <v>0</v>
      </c>
      <c r="D526" s="2">
        <v>0</v>
      </c>
      <c r="E526" s="2">
        <v>300</v>
      </c>
      <c r="F526" s="2">
        <v>400</v>
      </c>
      <c r="G526" s="2">
        <v>40</v>
      </c>
    </row>
    <row r="527" spans="1:7">
      <c r="A527" s="1">
        <v>0</v>
      </c>
      <c r="B527" s="1">
        <v>0</v>
      </c>
      <c r="C527" s="2">
        <v>0</v>
      </c>
      <c r="D527" s="2">
        <v>1</v>
      </c>
      <c r="E527" s="2">
        <v>230</v>
      </c>
      <c r="F527" s="2">
        <v>500</v>
      </c>
      <c r="G527" s="2">
        <v>30</v>
      </c>
    </row>
    <row r="528" spans="1:7">
      <c r="A528" s="1">
        <v>0</v>
      </c>
      <c r="B528" s="1">
        <v>0</v>
      </c>
      <c r="C528" s="2">
        <v>0</v>
      </c>
      <c r="D528" s="2">
        <v>1</v>
      </c>
      <c r="E528" s="2">
        <v>300</v>
      </c>
      <c r="F528" s="2">
        <v>400</v>
      </c>
      <c r="G528" s="2">
        <v>25</v>
      </c>
    </row>
    <row r="529" spans="1:7">
      <c r="A529" s="1">
        <v>1</v>
      </c>
      <c r="B529" s="1">
        <v>0</v>
      </c>
      <c r="C529" s="2">
        <v>0</v>
      </c>
      <c r="D529" s="2">
        <v>0</v>
      </c>
      <c r="E529" s="2">
        <v>300</v>
      </c>
      <c r="F529" s="2">
        <v>400</v>
      </c>
      <c r="G529" s="2">
        <v>40</v>
      </c>
    </row>
    <row r="530" spans="1:7">
      <c r="A530" s="1">
        <v>0</v>
      </c>
      <c r="B530" s="1">
        <v>1</v>
      </c>
      <c r="C530" s="2">
        <v>1</v>
      </c>
      <c r="D530" s="2">
        <v>0</v>
      </c>
      <c r="E530" s="2">
        <v>300</v>
      </c>
      <c r="F530" s="2">
        <v>400</v>
      </c>
      <c r="G530" s="2">
        <v>20</v>
      </c>
    </row>
    <row r="531" spans="1:7">
      <c r="A531" s="1">
        <v>1</v>
      </c>
      <c r="B531" s="1">
        <v>0</v>
      </c>
      <c r="C531" s="2">
        <v>1</v>
      </c>
      <c r="D531" s="2">
        <v>0</v>
      </c>
      <c r="E531" s="2">
        <v>302</v>
      </c>
      <c r="F531" s="2">
        <v>371</v>
      </c>
      <c r="G531" s="2">
        <v>27</v>
      </c>
    </row>
    <row r="532" spans="1:7">
      <c r="A532" s="1">
        <v>1</v>
      </c>
      <c r="B532" s="1">
        <v>0</v>
      </c>
      <c r="C532" s="2">
        <v>1</v>
      </c>
      <c r="D532" s="2">
        <v>0</v>
      </c>
      <c r="E532" s="2">
        <v>472</v>
      </c>
      <c r="F532" s="2">
        <v>489</v>
      </c>
      <c r="G532" s="2">
        <v>36</v>
      </c>
    </row>
    <row r="533" spans="1:7">
      <c r="A533" s="1">
        <v>1</v>
      </c>
      <c r="B533" s="1">
        <v>0</v>
      </c>
      <c r="C533" s="2">
        <v>0</v>
      </c>
      <c r="D533" s="2">
        <v>0</v>
      </c>
      <c r="E533" s="2">
        <v>300</v>
      </c>
      <c r="F533" s="2">
        <v>400</v>
      </c>
      <c r="G533" s="2">
        <v>40</v>
      </c>
    </row>
    <row r="534" spans="1:7">
      <c r="A534" s="1">
        <v>1</v>
      </c>
      <c r="B534" s="1">
        <v>0</v>
      </c>
      <c r="C534" s="2">
        <v>1</v>
      </c>
      <c r="D534" s="2">
        <v>0</v>
      </c>
      <c r="E534" s="2">
        <v>250</v>
      </c>
      <c r="F534" s="2">
        <v>350</v>
      </c>
      <c r="G534" s="2">
        <v>10</v>
      </c>
    </row>
    <row r="535" spans="1:7">
      <c r="A535" s="1">
        <v>0</v>
      </c>
      <c r="B535" s="1">
        <v>1</v>
      </c>
      <c r="C535" s="2">
        <v>1</v>
      </c>
      <c r="D535" s="2">
        <v>0</v>
      </c>
      <c r="E535" s="2">
        <v>290</v>
      </c>
      <c r="F535" s="2">
        <v>374</v>
      </c>
      <c r="G535" s="2">
        <v>27</v>
      </c>
    </row>
    <row r="536" spans="1:7">
      <c r="A536" s="1">
        <v>0</v>
      </c>
      <c r="B536" s="1">
        <v>0</v>
      </c>
      <c r="C536" s="2">
        <v>1</v>
      </c>
      <c r="D536" s="2">
        <v>0</v>
      </c>
      <c r="E536" s="2">
        <v>434</v>
      </c>
      <c r="F536" s="2">
        <v>495</v>
      </c>
      <c r="G536" s="2">
        <v>36</v>
      </c>
    </row>
    <row r="537" spans="1:7">
      <c r="A537" s="1">
        <v>0</v>
      </c>
      <c r="B537" s="1">
        <v>1</v>
      </c>
      <c r="C537" s="2">
        <v>1</v>
      </c>
      <c r="D537" s="2">
        <v>0</v>
      </c>
      <c r="E537" s="2">
        <v>280</v>
      </c>
      <c r="F537" s="2">
        <v>350</v>
      </c>
      <c r="G537" s="2">
        <v>15</v>
      </c>
    </row>
    <row r="538" spans="1:7">
      <c r="A538" s="1">
        <v>0</v>
      </c>
      <c r="B538" s="1">
        <v>0</v>
      </c>
      <c r="C538" s="2">
        <v>0</v>
      </c>
      <c r="D538" s="2">
        <v>0</v>
      </c>
      <c r="E538" s="2">
        <v>400</v>
      </c>
      <c r="F538" s="2">
        <v>500</v>
      </c>
      <c r="G538" s="2">
        <v>45</v>
      </c>
    </row>
    <row r="539" spans="1:7">
      <c r="A539" s="1">
        <v>0</v>
      </c>
      <c r="B539" s="1">
        <v>0</v>
      </c>
      <c r="C539" s="2">
        <v>0</v>
      </c>
      <c r="D539" s="2">
        <v>0</v>
      </c>
      <c r="E539" s="2">
        <v>350</v>
      </c>
      <c r="F539" s="2">
        <v>450</v>
      </c>
      <c r="G539" s="2">
        <v>35</v>
      </c>
    </row>
    <row r="540" spans="1:7">
      <c r="A540" s="1">
        <v>0</v>
      </c>
      <c r="B540" s="1">
        <v>1</v>
      </c>
      <c r="C540" s="2">
        <v>0</v>
      </c>
      <c r="D540" s="2">
        <v>0</v>
      </c>
      <c r="E540" s="2">
        <v>250</v>
      </c>
      <c r="F540" s="2">
        <v>350</v>
      </c>
      <c r="G540" s="2">
        <v>30</v>
      </c>
    </row>
    <row r="541" spans="1:7">
      <c r="A541" s="1">
        <v>0</v>
      </c>
      <c r="B541" s="1">
        <v>0</v>
      </c>
      <c r="C541" s="2">
        <v>0</v>
      </c>
      <c r="D541" s="2">
        <v>0</v>
      </c>
      <c r="E541" s="2">
        <v>350</v>
      </c>
      <c r="F541" s="2">
        <v>450</v>
      </c>
      <c r="G541" s="2">
        <v>35</v>
      </c>
    </row>
    <row r="542" spans="1:7">
      <c r="A542" s="1">
        <v>0</v>
      </c>
      <c r="B542" s="1">
        <v>1</v>
      </c>
      <c r="C542" s="2">
        <v>0</v>
      </c>
      <c r="D542" s="2">
        <v>1</v>
      </c>
      <c r="E542" s="2">
        <v>280</v>
      </c>
      <c r="F542" s="2">
        <v>350</v>
      </c>
      <c r="G542" s="2">
        <v>20</v>
      </c>
    </row>
    <row r="543" spans="1:7">
      <c r="A543" s="1">
        <v>1</v>
      </c>
      <c r="B543" s="1">
        <v>0</v>
      </c>
      <c r="C543" s="2">
        <v>1</v>
      </c>
      <c r="D543" s="2">
        <v>0</v>
      </c>
      <c r="E543" s="2">
        <v>302</v>
      </c>
      <c r="F543" s="2">
        <v>371</v>
      </c>
      <c r="G543" s="2">
        <v>22</v>
      </c>
    </row>
    <row r="544" spans="1:7">
      <c r="A544" s="1">
        <v>1</v>
      </c>
      <c r="B544" s="1">
        <v>0</v>
      </c>
      <c r="C544" s="2">
        <v>1</v>
      </c>
      <c r="D544" s="2">
        <v>0</v>
      </c>
      <c r="E544" s="2">
        <v>250</v>
      </c>
      <c r="F544" s="2">
        <v>350</v>
      </c>
      <c r="G544" s="2">
        <v>10</v>
      </c>
    </row>
    <row r="545" spans="1:7">
      <c r="A545" s="1">
        <v>0</v>
      </c>
      <c r="B545" s="1">
        <v>1</v>
      </c>
      <c r="C545" s="2">
        <v>1</v>
      </c>
      <c r="D545" s="2">
        <v>0</v>
      </c>
      <c r="E545" s="2">
        <v>280</v>
      </c>
      <c r="F545" s="2">
        <v>350</v>
      </c>
      <c r="G545" s="2">
        <v>20</v>
      </c>
    </row>
    <row r="546" spans="1:7">
      <c r="A546" s="1">
        <v>1</v>
      </c>
      <c r="B546" s="1">
        <v>0</v>
      </c>
      <c r="C546" s="2">
        <v>0</v>
      </c>
      <c r="D546" s="2">
        <v>0</v>
      </c>
      <c r="E546" s="2">
        <v>320</v>
      </c>
      <c r="F546" s="2">
        <v>400</v>
      </c>
      <c r="G546" s="2">
        <v>30</v>
      </c>
    </row>
    <row r="547" spans="1:7">
      <c r="A547" s="1">
        <v>1</v>
      </c>
      <c r="B547" s="1">
        <v>0</v>
      </c>
      <c r="C547" s="2">
        <v>1</v>
      </c>
      <c r="D547" s="2">
        <v>0</v>
      </c>
      <c r="E547" s="2">
        <v>250</v>
      </c>
      <c r="F547" s="2">
        <v>350</v>
      </c>
      <c r="G547" s="2">
        <v>10</v>
      </c>
    </row>
    <row r="548" spans="1:7">
      <c r="A548" s="1">
        <v>1</v>
      </c>
      <c r="B548" s="1">
        <v>0</v>
      </c>
      <c r="C548" s="2">
        <v>0</v>
      </c>
      <c r="D548" s="2">
        <v>1</v>
      </c>
      <c r="E548" s="2">
        <v>380</v>
      </c>
      <c r="F548" s="2">
        <v>480</v>
      </c>
      <c r="G548" s="2">
        <v>30</v>
      </c>
    </row>
    <row r="549" spans="1:7">
      <c r="A549" s="1">
        <v>1</v>
      </c>
      <c r="B549" s="1">
        <v>0</v>
      </c>
      <c r="C549" s="2">
        <v>0</v>
      </c>
      <c r="D549" s="2">
        <v>1</v>
      </c>
      <c r="E549" s="2">
        <v>380</v>
      </c>
      <c r="F549" s="2">
        <v>480</v>
      </c>
      <c r="G549" s="2">
        <v>30</v>
      </c>
    </row>
    <row r="550" spans="1:7">
      <c r="A550" s="1">
        <v>0</v>
      </c>
      <c r="B550" s="1">
        <v>1</v>
      </c>
      <c r="C550" s="2">
        <v>0</v>
      </c>
      <c r="D550" s="2">
        <v>1</v>
      </c>
      <c r="E550" s="2">
        <v>280</v>
      </c>
      <c r="F550" s="2">
        <v>350</v>
      </c>
      <c r="G550" s="2">
        <v>20</v>
      </c>
    </row>
    <row r="551" spans="1:7">
      <c r="A551" s="1">
        <v>0</v>
      </c>
      <c r="B551" s="1">
        <v>0</v>
      </c>
      <c r="C551" s="2">
        <v>0</v>
      </c>
      <c r="D551" s="2">
        <v>0</v>
      </c>
      <c r="E551" s="2">
        <v>434</v>
      </c>
      <c r="F551" s="2">
        <v>495</v>
      </c>
      <c r="G551" s="2">
        <v>36</v>
      </c>
    </row>
    <row r="552" spans="1:7">
      <c r="A552" s="1">
        <v>0</v>
      </c>
      <c r="B552" s="1">
        <v>1</v>
      </c>
      <c r="C552" s="2">
        <v>0</v>
      </c>
      <c r="D552" s="2">
        <v>1</v>
      </c>
      <c r="E552" s="2">
        <v>250</v>
      </c>
      <c r="F552" s="2">
        <v>350</v>
      </c>
      <c r="G552" s="2">
        <v>20</v>
      </c>
    </row>
    <row r="553" spans="1:7">
      <c r="A553" s="1">
        <v>1</v>
      </c>
      <c r="B553" s="1">
        <v>0</v>
      </c>
      <c r="C553" s="2">
        <v>0</v>
      </c>
      <c r="D553" s="2">
        <v>0</v>
      </c>
      <c r="E553" s="2">
        <v>320</v>
      </c>
      <c r="F553" s="2">
        <v>480</v>
      </c>
      <c r="G553" s="2">
        <v>40</v>
      </c>
    </row>
    <row r="554" spans="1:7">
      <c r="A554" s="1">
        <v>0</v>
      </c>
      <c r="B554" s="1">
        <v>0</v>
      </c>
      <c r="C554" s="2">
        <v>1</v>
      </c>
      <c r="D554" s="2">
        <v>0</v>
      </c>
      <c r="E554" s="2">
        <v>442</v>
      </c>
      <c r="F554" s="2">
        <v>482</v>
      </c>
      <c r="G554" s="2">
        <v>32</v>
      </c>
    </row>
    <row r="555" spans="1:7">
      <c r="A555" s="1">
        <v>0</v>
      </c>
      <c r="B555" s="1">
        <v>0</v>
      </c>
      <c r="C555" s="2">
        <v>0</v>
      </c>
      <c r="D555" s="2">
        <v>0</v>
      </c>
      <c r="E555" s="2">
        <v>300</v>
      </c>
      <c r="F555" s="2">
        <v>400</v>
      </c>
      <c r="G555" s="2">
        <v>35</v>
      </c>
    </row>
    <row r="556" spans="1:7">
      <c r="A556" s="1">
        <v>0</v>
      </c>
      <c r="B556" s="1">
        <v>1</v>
      </c>
      <c r="C556" s="2">
        <v>0</v>
      </c>
      <c r="D556" s="2">
        <v>1</v>
      </c>
      <c r="E556" s="2">
        <v>280</v>
      </c>
      <c r="F556" s="2">
        <v>350</v>
      </c>
      <c r="G556" s="2">
        <v>20</v>
      </c>
    </row>
    <row r="557" spans="1:7">
      <c r="A557" s="1">
        <v>1</v>
      </c>
      <c r="B557" s="1">
        <v>0</v>
      </c>
      <c r="C557" s="2">
        <v>0</v>
      </c>
      <c r="D557" s="2">
        <v>1</v>
      </c>
      <c r="E557" s="2">
        <v>380</v>
      </c>
      <c r="F557" s="2">
        <v>480</v>
      </c>
      <c r="G557" s="2">
        <v>30</v>
      </c>
    </row>
    <row r="558" spans="1:7">
      <c r="A558" s="1">
        <v>0</v>
      </c>
      <c r="B558" s="1">
        <v>0</v>
      </c>
      <c r="C558" s="2">
        <v>0</v>
      </c>
      <c r="D558" s="2">
        <v>0</v>
      </c>
      <c r="E558" s="2">
        <v>292</v>
      </c>
      <c r="F558" s="2">
        <v>470</v>
      </c>
      <c r="G558" s="2">
        <v>50</v>
      </c>
    </row>
    <row r="559" spans="1:7">
      <c r="A559" s="1">
        <v>0</v>
      </c>
      <c r="B559" s="1">
        <v>1</v>
      </c>
      <c r="C559" s="2">
        <v>0</v>
      </c>
      <c r="D559" s="2">
        <v>1</v>
      </c>
      <c r="E559" s="2">
        <v>320</v>
      </c>
      <c r="F559" s="2">
        <v>400</v>
      </c>
      <c r="G559" s="2">
        <v>20</v>
      </c>
    </row>
    <row r="560" spans="1:7">
      <c r="A560" s="1">
        <v>0</v>
      </c>
      <c r="B560" s="1">
        <v>0</v>
      </c>
      <c r="C560" s="2">
        <v>0</v>
      </c>
      <c r="D560" s="2">
        <v>1</v>
      </c>
      <c r="E560" s="2">
        <v>261</v>
      </c>
      <c r="F560" s="2">
        <v>350</v>
      </c>
      <c r="G560" s="2">
        <v>24</v>
      </c>
    </row>
    <row r="561" spans="1:7">
      <c r="A561" s="1">
        <v>0</v>
      </c>
      <c r="B561" s="1">
        <v>1</v>
      </c>
      <c r="C561" s="2">
        <v>0</v>
      </c>
      <c r="D561" s="2">
        <v>1</v>
      </c>
      <c r="E561" s="2">
        <v>300</v>
      </c>
      <c r="F561" s="2">
        <v>400</v>
      </c>
      <c r="G561" s="2">
        <v>15</v>
      </c>
    </row>
    <row r="562" spans="1:7">
      <c r="A562" s="1">
        <v>0</v>
      </c>
      <c r="B562" s="1">
        <v>0</v>
      </c>
      <c r="C562" s="2">
        <v>1</v>
      </c>
      <c r="D562" s="2">
        <v>0</v>
      </c>
      <c r="E562" s="2">
        <v>400</v>
      </c>
      <c r="F562" s="2">
        <v>500</v>
      </c>
      <c r="G562" s="2">
        <v>25</v>
      </c>
    </row>
    <row r="563" spans="1:7">
      <c r="A563" s="1">
        <v>0</v>
      </c>
      <c r="B563" s="1">
        <v>1</v>
      </c>
      <c r="C563" s="2">
        <v>1</v>
      </c>
      <c r="D563" s="2">
        <v>0</v>
      </c>
      <c r="E563" s="2">
        <v>220</v>
      </c>
      <c r="F563" s="2">
        <v>300</v>
      </c>
      <c r="G563" s="2">
        <v>15</v>
      </c>
    </row>
    <row r="564" spans="1:7">
      <c r="A564" s="1">
        <v>0</v>
      </c>
      <c r="B564" s="1">
        <v>1</v>
      </c>
      <c r="C564" s="2">
        <v>0</v>
      </c>
      <c r="D564" s="2">
        <v>0</v>
      </c>
      <c r="E564" s="2">
        <v>400</v>
      </c>
      <c r="F564" s="2">
        <v>500</v>
      </c>
      <c r="G564" s="2">
        <v>40</v>
      </c>
    </row>
    <row r="565" spans="1:7">
      <c r="A565" s="1">
        <v>1</v>
      </c>
      <c r="B565" s="1">
        <v>0</v>
      </c>
      <c r="C565" s="2">
        <v>0</v>
      </c>
      <c r="D565" s="2">
        <v>0</v>
      </c>
      <c r="E565" s="2">
        <v>320</v>
      </c>
      <c r="F565" s="2">
        <v>400</v>
      </c>
      <c r="G565" s="2">
        <v>30</v>
      </c>
    </row>
    <row r="566" spans="1:7">
      <c r="A566" s="1">
        <v>0</v>
      </c>
      <c r="B566" s="1">
        <v>1</v>
      </c>
      <c r="C566" s="2">
        <v>1</v>
      </c>
      <c r="D566" s="2">
        <v>0</v>
      </c>
      <c r="E566" s="2">
        <v>250</v>
      </c>
      <c r="F566" s="2">
        <v>480</v>
      </c>
      <c r="G566" s="2">
        <v>20</v>
      </c>
    </row>
    <row r="567" spans="1:7">
      <c r="A567" s="1">
        <v>0</v>
      </c>
      <c r="B567" s="1">
        <v>0</v>
      </c>
      <c r="C567" s="2">
        <v>0</v>
      </c>
      <c r="D567" s="2">
        <v>1</v>
      </c>
      <c r="E567" s="2">
        <v>280</v>
      </c>
      <c r="F567" s="2">
        <v>480</v>
      </c>
      <c r="G567" s="2">
        <v>15</v>
      </c>
    </row>
    <row r="568" spans="1:7">
      <c r="A568" s="1">
        <v>0</v>
      </c>
      <c r="B568" s="1">
        <v>0</v>
      </c>
      <c r="C568" s="2">
        <v>1</v>
      </c>
      <c r="D568" s="2">
        <v>0</v>
      </c>
      <c r="E568" s="2">
        <v>300</v>
      </c>
      <c r="F568" s="2">
        <v>400</v>
      </c>
      <c r="G568" s="2">
        <v>20</v>
      </c>
    </row>
    <row r="569" spans="1:7">
      <c r="A569" s="1">
        <v>0</v>
      </c>
      <c r="B569" s="1">
        <v>1</v>
      </c>
      <c r="C569" s="2">
        <v>0</v>
      </c>
      <c r="D569" s="2">
        <v>1</v>
      </c>
      <c r="E569" s="2">
        <v>280</v>
      </c>
      <c r="F569" s="2">
        <v>350</v>
      </c>
      <c r="G569" s="2">
        <v>20</v>
      </c>
    </row>
    <row r="570" spans="1:7">
      <c r="A570" s="1">
        <v>0</v>
      </c>
      <c r="B570" s="1">
        <v>1</v>
      </c>
      <c r="C570" s="2">
        <v>1</v>
      </c>
      <c r="D570" s="2">
        <v>0</v>
      </c>
      <c r="E570" s="2">
        <v>290</v>
      </c>
      <c r="F570" s="2">
        <v>374</v>
      </c>
      <c r="G570" s="2">
        <v>27</v>
      </c>
    </row>
    <row r="571" spans="1:7">
      <c r="A571" s="1">
        <v>0</v>
      </c>
      <c r="B571" s="1">
        <v>0</v>
      </c>
      <c r="C571" s="2">
        <v>0</v>
      </c>
      <c r="D571" s="2">
        <v>0</v>
      </c>
      <c r="E571" s="2">
        <v>320</v>
      </c>
      <c r="F571" s="2">
        <v>400</v>
      </c>
      <c r="G571" s="2">
        <v>35</v>
      </c>
    </row>
    <row r="572" spans="1:7">
      <c r="A572" s="1">
        <v>0</v>
      </c>
      <c r="B572" s="1">
        <v>0</v>
      </c>
      <c r="C572" s="2">
        <v>0</v>
      </c>
      <c r="D572" s="2">
        <v>1</v>
      </c>
      <c r="E572" s="2">
        <v>261</v>
      </c>
      <c r="F572" s="2">
        <v>350</v>
      </c>
      <c r="G572" s="2">
        <v>23</v>
      </c>
    </row>
    <row r="573" spans="1:7">
      <c r="A573" s="1">
        <v>0</v>
      </c>
      <c r="B573" s="1">
        <v>0</v>
      </c>
      <c r="C573" s="2">
        <v>0</v>
      </c>
      <c r="D573" s="2">
        <v>0</v>
      </c>
      <c r="E573" s="2">
        <v>350</v>
      </c>
      <c r="F573" s="2">
        <v>450</v>
      </c>
      <c r="G573" s="2">
        <v>35</v>
      </c>
    </row>
    <row r="574" spans="1:7">
      <c r="A574" s="1">
        <v>0</v>
      </c>
      <c r="B574" s="1">
        <v>0</v>
      </c>
      <c r="C574" s="2">
        <v>0</v>
      </c>
      <c r="D574" s="2">
        <v>0</v>
      </c>
      <c r="E574" s="2">
        <v>270</v>
      </c>
      <c r="F574" s="2">
        <v>400</v>
      </c>
      <c r="G574" s="2">
        <v>40</v>
      </c>
    </row>
    <row r="575" spans="1:7">
      <c r="A575" s="1">
        <v>1</v>
      </c>
      <c r="B575" s="1">
        <v>0</v>
      </c>
      <c r="C575" s="2">
        <v>0</v>
      </c>
      <c r="D575" s="2">
        <v>0</v>
      </c>
      <c r="E575" s="2">
        <v>320</v>
      </c>
      <c r="F575" s="2">
        <v>400</v>
      </c>
      <c r="G575" s="2">
        <v>30</v>
      </c>
    </row>
    <row r="576" spans="1:7">
      <c r="A576" s="1">
        <v>0</v>
      </c>
      <c r="B576" s="1">
        <v>0</v>
      </c>
      <c r="C576" s="2">
        <v>0</v>
      </c>
      <c r="D576" s="2">
        <v>0</v>
      </c>
      <c r="E576" s="2">
        <v>380</v>
      </c>
      <c r="F576" s="2">
        <v>500</v>
      </c>
      <c r="G576" s="2">
        <v>35</v>
      </c>
    </row>
    <row r="577" spans="1:7">
      <c r="A577" s="1">
        <v>0</v>
      </c>
      <c r="B577" s="1">
        <v>0</v>
      </c>
      <c r="C577" s="2">
        <v>0</v>
      </c>
      <c r="D577" s="2">
        <v>1</v>
      </c>
      <c r="E577" s="2">
        <v>397</v>
      </c>
      <c r="F577" s="2">
        <v>482</v>
      </c>
      <c r="G577" s="2">
        <v>31</v>
      </c>
    </row>
    <row r="578" spans="1:7">
      <c r="A578" s="1">
        <v>0</v>
      </c>
      <c r="B578" s="1">
        <v>1</v>
      </c>
      <c r="C578" s="2">
        <v>0</v>
      </c>
      <c r="D578" s="2">
        <v>0</v>
      </c>
      <c r="E578" s="2">
        <v>350</v>
      </c>
      <c r="F578" s="2">
        <v>450</v>
      </c>
      <c r="G578" s="2">
        <v>30</v>
      </c>
    </row>
    <row r="579" spans="1:7">
      <c r="A579" s="1">
        <v>0</v>
      </c>
      <c r="B579" s="1">
        <v>1</v>
      </c>
      <c r="C579" s="2">
        <v>0</v>
      </c>
      <c r="D579" s="2">
        <v>1</v>
      </c>
      <c r="E579" s="2">
        <v>220</v>
      </c>
      <c r="F579" s="2">
        <v>300</v>
      </c>
      <c r="G579" s="2">
        <v>15</v>
      </c>
    </row>
    <row r="580" spans="1:7">
      <c r="A580" s="1">
        <v>0</v>
      </c>
      <c r="B580" s="1">
        <v>0</v>
      </c>
      <c r="C580" s="2">
        <v>0</v>
      </c>
      <c r="D580" s="2">
        <v>1</v>
      </c>
      <c r="E580" s="2">
        <v>250</v>
      </c>
      <c r="F580" s="2">
        <v>350</v>
      </c>
      <c r="G580" s="2">
        <v>20</v>
      </c>
    </row>
    <row r="581" spans="1:7">
      <c r="A581" s="1">
        <v>0</v>
      </c>
      <c r="B581" s="1">
        <v>1</v>
      </c>
      <c r="C581" s="2">
        <v>1</v>
      </c>
      <c r="D581" s="2">
        <v>0</v>
      </c>
      <c r="E581" s="2">
        <v>220</v>
      </c>
      <c r="F581" s="2">
        <v>300</v>
      </c>
      <c r="G581" s="2">
        <v>15</v>
      </c>
    </row>
    <row r="582" spans="1:7">
      <c r="A582" s="1">
        <v>0</v>
      </c>
      <c r="B582" s="1">
        <v>0</v>
      </c>
      <c r="C582" s="2">
        <v>1</v>
      </c>
      <c r="D582" s="2">
        <v>0</v>
      </c>
      <c r="E582" s="2">
        <v>267</v>
      </c>
      <c r="F582" s="2">
        <v>393</v>
      </c>
      <c r="G582" s="2">
        <v>24</v>
      </c>
    </row>
    <row r="583" spans="1:7">
      <c r="A583" s="1">
        <v>0</v>
      </c>
      <c r="B583" s="1">
        <v>1</v>
      </c>
      <c r="C583" s="2">
        <v>1</v>
      </c>
      <c r="D583" s="2">
        <v>0</v>
      </c>
      <c r="E583" s="2">
        <v>280</v>
      </c>
      <c r="F583" s="2">
        <v>350</v>
      </c>
      <c r="G583" s="2">
        <v>20</v>
      </c>
    </row>
    <row r="584" spans="1:7">
      <c r="A584" s="1">
        <v>0</v>
      </c>
      <c r="B584" s="1">
        <v>1</v>
      </c>
      <c r="C584" s="2">
        <v>1</v>
      </c>
      <c r="D584" s="2">
        <v>0</v>
      </c>
      <c r="E584" s="2">
        <v>220</v>
      </c>
      <c r="F584" s="2">
        <v>300</v>
      </c>
      <c r="G584" s="2">
        <v>15</v>
      </c>
    </row>
    <row r="585" spans="1:7">
      <c r="A585" s="1">
        <v>0</v>
      </c>
      <c r="B585" s="1">
        <v>1</v>
      </c>
      <c r="C585" s="2">
        <v>1</v>
      </c>
      <c r="D585" s="2">
        <v>0</v>
      </c>
      <c r="E585" s="2">
        <v>280</v>
      </c>
      <c r="F585" s="2">
        <v>350</v>
      </c>
      <c r="G585" s="2">
        <v>20</v>
      </c>
    </row>
    <row r="586" spans="1:7">
      <c r="A586" s="1">
        <v>0</v>
      </c>
      <c r="B586" s="1">
        <v>1</v>
      </c>
      <c r="C586" s="2">
        <v>0</v>
      </c>
      <c r="D586" s="2">
        <v>0</v>
      </c>
      <c r="E586" s="2">
        <v>250</v>
      </c>
      <c r="F586" s="2">
        <v>350</v>
      </c>
      <c r="G586" s="2">
        <v>30</v>
      </c>
    </row>
    <row r="587" spans="1:7">
      <c r="A587" s="1">
        <v>0</v>
      </c>
      <c r="B587" s="1">
        <v>1</v>
      </c>
      <c r="C587" s="2">
        <v>0</v>
      </c>
      <c r="D587" s="2">
        <v>1</v>
      </c>
      <c r="E587" s="2">
        <v>280</v>
      </c>
      <c r="F587" s="2">
        <v>350</v>
      </c>
      <c r="G587" s="2">
        <v>20</v>
      </c>
    </row>
    <row r="588" spans="1:7">
      <c r="A588" s="1">
        <v>0</v>
      </c>
      <c r="B588" s="1">
        <v>1</v>
      </c>
      <c r="C588" s="2">
        <v>0</v>
      </c>
      <c r="D588" s="2">
        <v>0</v>
      </c>
      <c r="E588" s="2">
        <v>300</v>
      </c>
      <c r="F588" s="2">
        <v>450</v>
      </c>
      <c r="G588" s="2">
        <v>35</v>
      </c>
    </row>
    <row r="589" spans="1:7">
      <c r="A589" s="1">
        <v>0</v>
      </c>
      <c r="B589" s="1">
        <v>0</v>
      </c>
      <c r="C589" s="2">
        <v>0</v>
      </c>
      <c r="D589" s="2">
        <v>1</v>
      </c>
      <c r="E589" s="2">
        <v>300</v>
      </c>
      <c r="F589" s="2">
        <v>400</v>
      </c>
      <c r="G589" s="2">
        <v>25</v>
      </c>
    </row>
    <row r="590" spans="1:7">
      <c r="A590" s="1">
        <v>0</v>
      </c>
      <c r="B590" s="1">
        <v>0</v>
      </c>
      <c r="C590" s="2">
        <v>0</v>
      </c>
      <c r="D590" s="2">
        <v>0</v>
      </c>
      <c r="E590" s="2">
        <v>292</v>
      </c>
      <c r="F590" s="2">
        <v>470</v>
      </c>
      <c r="G590" s="2">
        <v>50</v>
      </c>
    </row>
    <row r="591" spans="1:7">
      <c r="A591" s="1">
        <v>0</v>
      </c>
      <c r="B591" s="1">
        <v>1</v>
      </c>
      <c r="C591" s="2">
        <v>0</v>
      </c>
      <c r="D591" s="2">
        <v>1</v>
      </c>
      <c r="E591" s="2">
        <v>320</v>
      </c>
      <c r="F591" s="2">
        <v>400</v>
      </c>
      <c r="G591" s="2">
        <v>25</v>
      </c>
    </row>
    <row r="592" spans="1:7">
      <c r="A592" s="1">
        <v>0</v>
      </c>
      <c r="B592" s="1">
        <v>1</v>
      </c>
      <c r="C592" s="2">
        <v>0</v>
      </c>
      <c r="D592" s="2">
        <v>1</v>
      </c>
      <c r="E592" s="2">
        <v>220</v>
      </c>
      <c r="F592" s="2">
        <v>300</v>
      </c>
      <c r="G592" s="2">
        <v>15</v>
      </c>
    </row>
    <row r="593" spans="1:7">
      <c r="A593" s="1">
        <v>1</v>
      </c>
      <c r="B593" s="1">
        <v>0</v>
      </c>
      <c r="C593" s="2">
        <v>1</v>
      </c>
      <c r="D593" s="2">
        <v>0</v>
      </c>
      <c r="E593" s="2">
        <v>367</v>
      </c>
      <c r="F593" s="2">
        <v>420</v>
      </c>
      <c r="G593" s="2">
        <v>40</v>
      </c>
    </row>
    <row r="594" spans="1:7">
      <c r="A594" s="1">
        <v>0</v>
      </c>
      <c r="B594" s="1">
        <v>1</v>
      </c>
      <c r="C594" s="2">
        <v>1</v>
      </c>
      <c r="D594" s="2">
        <v>0</v>
      </c>
      <c r="E594" s="2">
        <v>220</v>
      </c>
      <c r="F594" s="2">
        <v>300</v>
      </c>
      <c r="G594" s="2">
        <v>15</v>
      </c>
    </row>
    <row r="595" spans="1:7">
      <c r="A595" s="1">
        <v>1</v>
      </c>
      <c r="B595" s="1">
        <v>0</v>
      </c>
      <c r="C595" s="2">
        <v>0</v>
      </c>
      <c r="D595" s="2">
        <v>1</v>
      </c>
      <c r="E595" s="2">
        <v>300</v>
      </c>
      <c r="F595" s="2">
        <v>400</v>
      </c>
      <c r="G595" s="2">
        <v>30</v>
      </c>
    </row>
    <row r="596" spans="1:7">
      <c r="A596" s="1">
        <v>0</v>
      </c>
      <c r="B596" s="1">
        <v>1</v>
      </c>
      <c r="C596" s="2">
        <v>0</v>
      </c>
      <c r="D596" s="2">
        <v>0</v>
      </c>
      <c r="E596" s="2">
        <v>250</v>
      </c>
      <c r="F596" s="2">
        <v>350</v>
      </c>
      <c r="G596" s="2">
        <v>35</v>
      </c>
    </row>
    <row r="597" spans="1:7">
      <c r="A597" s="1">
        <v>0</v>
      </c>
      <c r="B597" s="1">
        <v>0</v>
      </c>
      <c r="C597" s="2">
        <v>0</v>
      </c>
      <c r="D597" s="2">
        <v>0</v>
      </c>
      <c r="E597" s="2">
        <v>400</v>
      </c>
      <c r="F597" s="2">
        <v>500</v>
      </c>
      <c r="G597" s="2">
        <v>45</v>
      </c>
    </row>
    <row r="598" spans="1:7">
      <c r="A598" s="1">
        <v>0</v>
      </c>
      <c r="B598" s="1">
        <v>0</v>
      </c>
      <c r="C598" s="2">
        <v>0</v>
      </c>
      <c r="D598" s="2">
        <v>0</v>
      </c>
      <c r="E598" s="2">
        <v>300</v>
      </c>
      <c r="F598" s="2">
        <v>400</v>
      </c>
      <c r="G598" s="2">
        <v>35</v>
      </c>
    </row>
    <row r="599" spans="1:7">
      <c r="A599" s="1">
        <v>0</v>
      </c>
      <c r="B599" s="1">
        <v>1</v>
      </c>
      <c r="C599" s="2">
        <v>0</v>
      </c>
      <c r="D599" s="2">
        <v>0</v>
      </c>
      <c r="E599" s="2">
        <v>250</v>
      </c>
      <c r="F599" s="2">
        <v>500</v>
      </c>
      <c r="G599" s="2">
        <v>40</v>
      </c>
    </row>
    <row r="600" spans="1:7">
      <c r="A600" s="1">
        <v>0</v>
      </c>
      <c r="B600" s="1">
        <v>1</v>
      </c>
      <c r="C600" s="2">
        <v>0</v>
      </c>
      <c r="D600" s="2">
        <v>1</v>
      </c>
      <c r="E600" s="2">
        <v>300</v>
      </c>
      <c r="F600" s="2">
        <v>400</v>
      </c>
      <c r="G600" s="2">
        <v>25</v>
      </c>
    </row>
    <row r="601" spans="1:7">
      <c r="A601" s="1">
        <v>0</v>
      </c>
      <c r="B601" s="1">
        <v>0</v>
      </c>
      <c r="C601" s="2">
        <v>1</v>
      </c>
      <c r="D601" s="2">
        <v>0</v>
      </c>
      <c r="E601" s="2">
        <v>240</v>
      </c>
      <c r="F601" s="2">
        <v>450</v>
      </c>
      <c r="G601" s="2">
        <v>20</v>
      </c>
    </row>
    <row r="602" spans="1:7">
      <c r="A602" s="1">
        <v>0</v>
      </c>
      <c r="B602" s="1">
        <v>1</v>
      </c>
      <c r="C602" s="2">
        <v>0</v>
      </c>
      <c r="D602" s="2">
        <v>1</v>
      </c>
      <c r="E602" s="2">
        <v>220</v>
      </c>
      <c r="F602" s="2">
        <v>300</v>
      </c>
      <c r="G602" s="2">
        <v>15</v>
      </c>
    </row>
    <row r="603" spans="1:7">
      <c r="A603" s="1">
        <v>0</v>
      </c>
      <c r="B603" s="1">
        <v>1</v>
      </c>
      <c r="C603" s="2">
        <v>0</v>
      </c>
      <c r="D603" s="2">
        <v>1</v>
      </c>
      <c r="E603" s="2">
        <v>220</v>
      </c>
      <c r="F603" s="2">
        <v>300</v>
      </c>
      <c r="G603" s="2">
        <v>15</v>
      </c>
    </row>
    <row r="604" spans="1:7">
      <c r="A604" s="1">
        <v>0</v>
      </c>
      <c r="B604" s="1">
        <v>1</v>
      </c>
      <c r="C604" s="2">
        <v>1</v>
      </c>
      <c r="D604" s="2">
        <v>0</v>
      </c>
      <c r="E604" s="2">
        <v>280</v>
      </c>
      <c r="F604" s="2">
        <v>350</v>
      </c>
      <c r="G604" s="2">
        <v>20</v>
      </c>
    </row>
    <row r="605" spans="1:7">
      <c r="A605" s="1">
        <v>0</v>
      </c>
      <c r="B605" s="1">
        <v>1</v>
      </c>
      <c r="C605" s="2">
        <v>1</v>
      </c>
      <c r="D605" s="2">
        <v>0</v>
      </c>
      <c r="E605" s="2">
        <v>220</v>
      </c>
      <c r="F605" s="2">
        <v>300</v>
      </c>
      <c r="G605" s="2">
        <v>15</v>
      </c>
    </row>
    <row r="606" spans="1:7">
      <c r="A606" s="1">
        <v>0</v>
      </c>
      <c r="B606" s="1">
        <v>1</v>
      </c>
      <c r="C606" s="2">
        <v>0</v>
      </c>
      <c r="D606" s="2">
        <v>1</v>
      </c>
      <c r="E606" s="2">
        <v>280</v>
      </c>
      <c r="F606" s="2">
        <v>350</v>
      </c>
      <c r="G606" s="2">
        <v>20</v>
      </c>
    </row>
    <row r="607" spans="1:7">
      <c r="A607" s="1">
        <v>0</v>
      </c>
      <c r="B607" s="1">
        <v>1</v>
      </c>
      <c r="C607" s="2">
        <v>0</v>
      </c>
      <c r="D607" s="2">
        <v>1</v>
      </c>
      <c r="E607" s="2">
        <v>250</v>
      </c>
      <c r="F607" s="2">
        <v>350</v>
      </c>
      <c r="G607" s="2">
        <v>20</v>
      </c>
    </row>
    <row r="608" spans="1:7">
      <c r="A608" s="1">
        <v>1</v>
      </c>
      <c r="B608" s="1">
        <v>0</v>
      </c>
      <c r="C608" s="2">
        <v>0</v>
      </c>
      <c r="D608" s="2">
        <v>0</v>
      </c>
      <c r="E608" s="2">
        <v>320</v>
      </c>
      <c r="F608" s="2">
        <v>400</v>
      </c>
      <c r="G608" s="2">
        <v>30</v>
      </c>
    </row>
    <row r="609" spans="1:7">
      <c r="A609" s="1">
        <v>0</v>
      </c>
      <c r="B609" s="1">
        <v>0</v>
      </c>
      <c r="C609" s="2">
        <v>1</v>
      </c>
      <c r="D609" s="2">
        <v>0</v>
      </c>
      <c r="E609" s="2">
        <v>230</v>
      </c>
      <c r="F609" s="2">
        <v>500</v>
      </c>
      <c r="G609" s="2">
        <v>20</v>
      </c>
    </row>
    <row r="610" spans="1:7">
      <c r="A610" s="1">
        <v>0</v>
      </c>
      <c r="B610" s="1">
        <v>1</v>
      </c>
      <c r="C610" s="2">
        <v>0</v>
      </c>
      <c r="D610" s="2">
        <v>0</v>
      </c>
      <c r="E610" s="2">
        <v>250</v>
      </c>
      <c r="F610" s="2">
        <v>350</v>
      </c>
      <c r="G610" s="2">
        <v>35</v>
      </c>
    </row>
    <row r="611" spans="1:7">
      <c r="A611" s="1">
        <v>0</v>
      </c>
      <c r="B611" s="1">
        <v>1</v>
      </c>
      <c r="C611" s="2">
        <v>0</v>
      </c>
      <c r="D611" s="2">
        <v>1</v>
      </c>
      <c r="E611" s="2">
        <v>280</v>
      </c>
      <c r="F611" s="2">
        <v>350</v>
      </c>
      <c r="G611" s="2">
        <v>20</v>
      </c>
    </row>
    <row r="612" spans="1:7">
      <c r="A612" s="1">
        <v>0</v>
      </c>
      <c r="B612" s="1">
        <v>0</v>
      </c>
      <c r="C612" s="2">
        <v>0</v>
      </c>
      <c r="D612" s="2">
        <v>1</v>
      </c>
      <c r="E612" s="2">
        <v>208</v>
      </c>
      <c r="F612" s="2">
        <v>282</v>
      </c>
      <c r="G612" s="2">
        <v>22</v>
      </c>
    </row>
    <row r="613" spans="1:7">
      <c r="A613" s="1">
        <v>0</v>
      </c>
      <c r="B613" s="1">
        <v>1</v>
      </c>
      <c r="C613" s="2">
        <v>0</v>
      </c>
      <c r="D613" s="2">
        <v>1</v>
      </c>
      <c r="E613" s="2">
        <v>250</v>
      </c>
      <c r="F613" s="2">
        <v>350</v>
      </c>
      <c r="G613" s="2">
        <v>20</v>
      </c>
    </row>
    <row r="614" spans="1:7">
      <c r="A614" s="1">
        <v>0</v>
      </c>
      <c r="B614" s="1">
        <v>0</v>
      </c>
      <c r="C614" s="2">
        <v>0</v>
      </c>
      <c r="D614" s="2">
        <v>1</v>
      </c>
      <c r="E614" s="2">
        <v>208</v>
      </c>
      <c r="F614" s="2">
        <v>282</v>
      </c>
      <c r="G614" s="2">
        <v>22</v>
      </c>
    </row>
    <row r="615" spans="1:7">
      <c r="A615" s="1">
        <v>0</v>
      </c>
      <c r="B615" s="1">
        <v>0</v>
      </c>
      <c r="C615" s="2">
        <v>0</v>
      </c>
      <c r="D615" s="2">
        <v>0</v>
      </c>
      <c r="E615" s="2">
        <v>300</v>
      </c>
      <c r="F615" s="2">
        <v>450</v>
      </c>
      <c r="G615" s="2">
        <v>35</v>
      </c>
    </row>
    <row r="616" spans="1:7">
      <c r="A616" s="1">
        <v>1</v>
      </c>
      <c r="B616" s="1">
        <v>0</v>
      </c>
      <c r="C616" s="2">
        <v>1</v>
      </c>
      <c r="D616" s="2">
        <v>0</v>
      </c>
      <c r="E616" s="2">
        <v>302</v>
      </c>
      <c r="F616" s="2">
        <v>371</v>
      </c>
      <c r="G616" s="2">
        <v>27</v>
      </c>
    </row>
    <row r="617" spans="1:7">
      <c r="A617" s="1">
        <v>0</v>
      </c>
      <c r="B617" s="1">
        <v>0</v>
      </c>
      <c r="C617" s="2">
        <v>0</v>
      </c>
      <c r="D617" s="2">
        <v>0</v>
      </c>
      <c r="E617" s="2">
        <v>380</v>
      </c>
      <c r="F617" s="2">
        <v>500</v>
      </c>
      <c r="G617" s="2">
        <v>35</v>
      </c>
    </row>
    <row r="618" spans="1:7">
      <c r="A618" s="1">
        <v>1</v>
      </c>
      <c r="B618" s="1">
        <v>0</v>
      </c>
      <c r="C618" s="2">
        <v>1</v>
      </c>
      <c r="D618" s="2">
        <v>0</v>
      </c>
      <c r="E618" s="2">
        <v>367</v>
      </c>
      <c r="F618" s="2">
        <v>420</v>
      </c>
      <c r="G618" s="2">
        <v>40</v>
      </c>
    </row>
    <row r="619" spans="1:7">
      <c r="A619" s="1">
        <v>0</v>
      </c>
      <c r="B619" s="1">
        <v>1</v>
      </c>
      <c r="C619" s="2">
        <v>1</v>
      </c>
      <c r="D619" s="2">
        <v>0</v>
      </c>
      <c r="E619" s="2">
        <v>280</v>
      </c>
      <c r="F619" s="2">
        <v>350</v>
      </c>
      <c r="G619" s="2">
        <v>20</v>
      </c>
    </row>
    <row r="620" spans="1:7">
      <c r="A620" s="1">
        <v>0</v>
      </c>
      <c r="B620" s="1">
        <v>0</v>
      </c>
      <c r="C620" s="2">
        <v>0</v>
      </c>
      <c r="D620" s="2">
        <v>1</v>
      </c>
      <c r="E620" s="2">
        <v>350</v>
      </c>
      <c r="F620" s="2">
        <v>450</v>
      </c>
      <c r="G620" s="2">
        <v>25</v>
      </c>
    </row>
    <row r="621" spans="1:7">
      <c r="A621" s="1">
        <v>0</v>
      </c>
      <c r="B621" s="1">
        <v>0</v>
      </c>
      <c r="C621" s="2">
        <v>0</v>
      </c>
      <c r="D621" s="2">
        <v>0</v>
      </c>
      <c r="E621" s="2">
        <v>400</v>
      </c>
      <c r="F621" s="2">
        <v>500</v>
      </c>
      <c r="G621" s="2">
        <v>50</v>
      </c>
    </row>
    <row r="622" spans="1:7">
      <c r="A622" s="1">
        <v>0</v>
      </c>
      <c r="B622" s="1">
        <v>0</v>
      </c>
      <c r="C622" s="2">
        <v>1</v>
      </c>
      <c r="D622" s="2">
        <v>0</v>
      </c>
      <c r="E622" s="2">
        <v>280</v>
      </c>
      <c r="F622" s="2">
        <v>480</v>
      </c>
      <c r="G622" s="2">
        <v>15</v>
      </c>
    </row>
    <row r="623" spans="1:7">
      <c r="A623" s="1">
        <v>0</v>
      </c>
      <c r="B623" s="1">
        <v>1</v>
      </c>
      <c r="C623" s="2">
        <v>0</v>
      </c>
      <c r="D623" s="2">
        <v>1</v>
      </c>
      <c r="E623" s="2">
        <v>280</v>
      </c>
      <c r="F623" s="2">
        <v>350</v>
      </c>
      <c r="G623" s="2">
        <v>20</v>
      </c>
    </row>
    <row r="624" spans="1:7">
      <c r="A624" s="1">
        <v>0</v>
      </c>
      <c r="B624" s="1">
        <v>0</v>
      </c>
      <c r="C624" s="2">
        <v>0</v>
      </c>
      <c r="D624" s="2">
        <v>0</v>
      </c>
      <c r="E624" s="2">
        <v>400</v>
      </c>
      <c r="F624" s="2">
        <v>500</v>
      </c>
      <c r="G624" s="2">
        <v>40</v>
      </c>
    </row>
    <row r="625" spans="1:7">
      <c r="A625" s="1">
        <v>0</v>
      </c>
      <c r="B625" s="1">
        <v>1</v>
      </c>
      <c r="C625" s="2">
        <v>0</v>
      </c>
      <c r="D625" s="2">
        <v>0</v>
      </c>
      <c r="E625" s="2">
        <v>310</v>
      </c>
      <c r="F625" s="2">
        <v>350</v>
      </c>
      <c r="G625" s="2">
        <v>35</v>
      </c>
    </row>
    <row r="626" spans="1:7">
      <c r="A626" s="1">
        <v>0</v>
      </c>
      <c r="B626" s="1">
        <v>1</v>
      </c>
      <c r="C626" s="2">
        <v>0</v>
      </c>
      <c r="D626" s="2">
        <v>1</v>
      </c>
      <c r="E626" s="2">
        <v>320</v>
      </c>
      <c r="F626" s="2">
        <v>400</v>
      </c>
      <c r="G626" s="2">
        <v>25</v>
      </c>
    </row>
    <row r="627" spans="1:7">
      <c r="A627" s="1">
        <v>0</v>
      </c>
      <c r="B627" s="1">
        <v>1</v>
      </c>
      <c r="C627" s="2">
        <v>0</v>
      </c>
      <c r="D627" s="2">
        <v>1</v>
      </c>
      <c r="E627" s="2">
        <v>220</v>
      </c>
      <c r="F627" s="2">
        <v>300</v>
      </c>
      <c r="G627" s="2">
        <v>15</v>
      </c>
    </row>
    <row r="628" spans="1:7">
      <c r="A628" s="1">
        <v>0</v>
      </c>
      <c r="B628" s="1">
        <v>0</v>
      </c>
      <c r="C628" s="2">
        <v>0</v>
      </c>
      <c r="D628" s="2">
        <v>0</v>
      </c>
      <c r="E628" s="2">
        <v>400</v>
      </c>
      <c r="F628" s="2">
        <v>350</v>
      </c>
      <c r="G628" s="2">
        <v>35</v>
      </c>
    </row>
    <row r="629" spans="1:7">
      <c r="A629" s="1">
        <v>0</v>
      </c>
      <c r="B629" s="1">
        <v>1</v>
      </c>
      <c r="C629" s="2">
        <v>0</v>
      </c>
      <c r="D629" s="2">
        <v>0</v>
      </c>
      <c r="E629" s="2">
        <v>310</v>
      </c>
      <c r="F629" s="2">
        <v>350</v>
      </c>
      <c r="G629" s="2">
        <v>35</v>
      </c>
    </row>
    <row r="630" spans="1:7">
      <c r="A630" s="1">
        <v>0</v>
      </c>
      <c r="B630" s="1">
        <v>1</v>
      </c>
      <c r="C630" s="2">
        <v>0</v>
      </c>
      <c r="D630" s="2">
        <v>1</v>
      </c>
      <c r="E630" s="2">
        <v>250</v>
      </c>
      <c r="F630" s="2">
        <v>350</v>
      </c>
      <c r="G630" s="2">
        <v>20</v>
      </c>
    </row>
    <row r="631" spans="1:7">
      <c r="A631" s="1">
        <v>0</v>
      </c>
      <c r="B631" s="1">
        <v>1</v>
      </c>
      <c r="C631" s="2">
        <v>0</v>
      </c>
      <c r="D631" s="2">
        <v>1</v>
      </c>
      <c r="E631" s="2">
        <v>220</v>
      </c>
      <c r="F631" s="2">
        <v>300</v>
      </c>
      <c r="G631" s="2">
        <v>15</v>
      </c>
    </row>
    <row r="632" spans="1:7">
      <c r="A632" s="1">
        <v>0</v>
      </c>
      <c r="B632" s="1">
        <v>1</v>
      </c>
      <c r="C632" s="2">
        <v>0</v>
      </c>
      <c r="D632" s="2">
        <v>0</v>
      </c>
      <c r="E632" s="2">
        <v>300</v>
      </c>
      <c r="F632" s="2">
        <v>450</v>
      </c>
      <c r="G632" s="2">
        <v>35</v>
      </c>
    </row>
    <row r="633" spans="1:7">
      <c r="A633" s="1">
        <v>0</v>
      </c>
      <c r="B633" s="1">
        <v>0</v>
      </c>
      <c r="C633" s="2">
        <v>0</v>
      </c>
      <c r="D633" s="2">
        <v>0</v>
      </c>
      <c r="E633" s="2">
        <v>270</v>
      </c>
      <c r="F633" s="2">
        <v>400</v>
      </c>
      <c r="G633" s="2">
        <v>40</v>
      </c>
    </row>
    <row r="634" spans="1:7">
      <c r="A634" s="1">
        <v>0</v>
      </c>
      <c r="B634" s="1">
        <v>0</v>
      </c>
      <c r="C634" s="2">
        <v>0</v>
      </c>
      <c r="D634" s="2">
        <v>0</v>
      </c>
      <c r="E634" s="2">
        <v>400</v>
      </c>
      <c r="F634" s="2">
        <v>500</v>
      </c>
      <c r="G634" s="2">
        <v>40</v>
      </c>
    </row>
    <row r="635" spans="1:7">
      <c r="A635" s="1">
        <v>0</v>
      </c>
      <c r="B635" s="1">
        <v>0</v>
      </c>
      <c r="C635" s="2">
        <v>0</v>
      </c>
      <c r="D635" s="2">
        <v>0</v>
      </c>
      <c r="E635" s="2">
        <v>380</v>
      </c>
      <c r="F635" s="2">
        <v>500</v>
      </c>
      <c r="G635" s="2">
        <v>35</v>
      </c>
    </row>
    <row r="636" spans="1:7">
      <c r="A636" s="1">
        <v>1</v>
      </c>
      <c r="B636" s="1">
        <v>0</v>
      </c>
      <c r="C636" s="2">
        <v>0</v>
      </c>
      <c r="D636" s="2">
        <v>1</v>
      </c>
      <c r="E636" s="2">
        <v>300</v>
      </c>
      <c r="F636" s="2">
        <v>400</v>
      </c>
      <c r="G636" s="2">
        <v>30</v>
      </c>
    </row>
    <row r="637" spans="1:7">
      <c r="A637" s="1">
        <v>0</v>
      </c>
      <c r="B637" s="1">
        <v>0</v>
      </c>
      <c r="C637" s="2">
        <v>1</v>
      </c>
      <c r="D637" s="2">
        <v>0</v>
      </c>
      <c r="E637" s="2">
        <v>434</v>
      </c>
      <c r="F637" s="2">
        <v>495</v>
      </c>
      <c r="G637" s="2">
        <v>36</v>
      </c>
    </row>
    <row r="638" spans="1:7">
      <c r="A638" s="1">
        <v>0</v>
      </c>
      <c r="B638" s="1">
        <v>0</v>
      </c>
      <c r="C638" s="2">
        <v>0</v>
      </c>
      <c r="D638" s="2">
        <v>1</v>
      </c>
      <c r="E638" s="2">
        <v>350</v>
      </c>
      <c r="F638" s="2">
        <v>450</v>
      </c>
      <c r="G638" s="2">
        <v>25</v>
      </c>
    </row>
    <row r="639" spans="1:7">
      <c r="A639" s="1">
        <v>0</v>
      </c>
      <c r="B639" s="1">
        <v>0</v>
      </c>
      <c r="C639" s="2">
        <v>1</v>
      </c>
      <c r="D639" s="2">
        <v>0</v>
      </c>
      <c r="E639" s="2">
        <v>434</v>
      </c>
      <c r="F639" s="2">
        <v>495</v>
      </c>
      <c r="G639" s="2">
        <v>36</v>
      </c>
    </row>
    <row r="640" spans="1:7">
      <c r="A640" s="1">
        <v>0</v>
      </c>
      <c r="B640" s="1">
        <v>0</v>
      </c>
      <c r="C640" s="2">
        <v>0</v>
      </c>
      <c r="D640" s="2">
        <v>0</v>
      </c>
      <c r="E640" s="2">
        <v>350</v>
      </c>
      <c r="F640" s="2">
        <v>450</v>
      </c>
      <c r="G640" s="2">
        <v>35</v>
      </c>
    </row>
    <row r="641" spans="1:7">
      <c r="A641" s="1">
        <v>0</v>
      </c>
      <c r="B641" s="1">
        <v>0</v>
      </c>
      <c r="C641" s="2">
        <v>0</v>
      </c>
      <c r="D641" s="2">
        <v>0</v>
      </c>
      <c r="E641" s="2">
        <v>400</v>
      </c>
      <c r="F641" s="2">
        <v>500</v>
      </c>
      <c r="G641" s="2">
        <v>50</v>
      </c>
    </row>
    <row r="642" spans="1:7">
      <c r="A642" s="1">
        <v>0</v>
      </c>
      <c r="B642" s="1">
        <v>1</v>
      </c>
      <c r="C642" s="2">
        <v>1</v>
      </c>
      <c r="D642" s="2">
        <v>0</v>
      </c>
      <c r="E642" s="2">
        <v>320</v>
      </c>
      <c r="F642" s="2">
        <v>400</v>
      </c>
      <c r="G642" s="2">
        <v>15</v>
      </c>
    </row>
    <row r="643" spans="1:7">
      <c r="A643" s="1">
        <v>0</v>
      </c>
      <c r="B643" s="1">
        <v>0</v>
      </c>
      <c r="C643" s="2">
        <v>0</v>
      </c>
      <c r="D643" s="2">
        <v>1</v>
      </c>
      <c r="E643" s="2">
        <v>250</v>
      </c>
      <c r="F643" s="2">
        <v>350</v>
      </c>
      <c r="G643" s="2">
        <v>20</v>
      </c>
    </row>
    <row r="644" spans="1:7">
      <c r="A644" s="1">
        <v>0</v>
      </c>
      <c r="B644" s="1">
        <v>1</v>
      </c>
      <c r="C644" s="2">
        <v>0</v>
      </c>
      <c r="D644" s="2">
        <v>1</v>
      </c>
      <c r="E644" s="2">
        <v>320</v>
      </c>
      <c r="F644" s="2">
        <v>400</v>
      </c>
      <c r="G644" s="2">
        <v>25</v>
      </c>
    </row>
    <row r="645" spans="1:7">
      <c r="A645" s="1">
        <v>0</v>
      </c>
      <c r="B645" s="1">
        <v>1</v>
      </c>
      <c r="C645" s="2">
        <v>1</v>
      </c>
      <c r="D645" s="2">
        <v>0</v>
      </c>
      <c r="E645" s="2">
        <v>280</v>
      </c>
      <c r="F645" s="2">
        <v>350</v>
      </c>
      <c r="G645" s="2">
        <v>20</v>
      </c>
    </row>
    <row r="646" spans="1:7">
      <c r="A646" s="1">
        <v>0</v>
      </c>
      <c r="B646" s="1">
        <v>0</v>
      </c>
      <c r="C646" s="2">
        <v>0</v>
      </c>
      <c r="D646" s="2">
        <v>1</v>
      </c>
      <c r="E646" s="2">
        <v>438</v>
      </c>
      <c r="F646" s="2">
        <v>493</v>
      </c>
      <c r="G646" s="2">
        <v>35</v>
      </c>
    </row>
    <row r="647" spans="1:7">
      <c r="A647" s="1">
        <v>0</v>
      </c>
      <c r="B647" s="1">
        <v>0</v>
      </c>
      <c r="C647" s="2">
        <v>0</v>
      </c>
      <c r="D647" s="2">
        <v>0</v>
      </c>
      <c r="E647" s="2">
        <v>300</v>
      </c>
      <c r="F647" s="2">
        <v>400</v>
      </c>
      <c r="G647" s="2">
        <v>40</v>
      </c>
    </row>
    <row r="648" spans="1:7">
      <c r="A648" s="1">
        <v>1</v>
      </c>
      <c r="B648" s="1">
        <v>0</v>
      </c>
      <c r="C648" s="2">
        <v>1</v>
      </c>
      <c r="D648" s="2">
        <v>0</v>
      </c>
      <c r="E648" s="2">
        <v>280</v>
      </c>
      <c r="F648" s="2">
        <v>350</v>
      </c>
      <c r="G648" s="2">
        <v>20</v>
      </c>
    </row>
    <row r="649" spans="1:7">
      <c r="A649" s="1">
        <v>1</v>
      </c>
      <c r="B649" s="1">
        <v>0</v>
      </c>
      <c r="C649" s="2">
        <v>0</v>
      </c>
      <c r="D649" s="2">
        <v>0</v>
      </c>
      <c r="E649" s="2">
        <v>400</v>
      </c>
      <c r="F649" s="2">
        <v>500</v>
      </c>
      <c r="G649" s="2">
        <v>30</v>
      </c>
    </row>
    <row r="650" spans="1:7">
      <c r="A650" s="1">
        <v>0</v>
      </c>
      <c r="B650" s="1">
        <v>0</v>
      </c>
      <c r="C650" s="2">
        <v>0</v>
      </c>
      <c r="D650" s="2">
        <v>0</v>
      </c>
      <c r="E650" s="2">
        <v>292</v>
      </c>
      <c r="F650" s="2">
        <v>470</v>
      </c>
      <c r="G650" s="2">
        <v>50</v>
      </c>
    </row>
    <row r="651" spans="1:7">
      <c r="A651" s="1">
        <v>0</v>
      </c>
      <c r="B651" s="1">
        <v>0</v>
      </c>
      <c r="C651" s="2">
        <v>1</v>
      </c>
      <c r="D651" s="2">
        <v>0</v>
      </c>
      <c r="E651" s="2">
        <v>220</v>
      </c>
      <c r="F651" s="2">
        <v>300</v>
      </c>
      <c r="G651" s="2">
        <v>15</v>
      </c>
    </row>
    <row r="652" spans="1:7">
      <c r="A652" s="1">
        <v>0</v>
      </c>
      <c r="B652" s="1">
        <v>0</v>
      </c>
      <c r="C652" s="2">
        <v>1</v>
      </c>
      <c r="D652" s="2">
        <v>0</v>
      </c>
      <c r="E652" s="2">
        <v>280</v>
      </c>
      <c r="F652" s="2">
        <v>480</v>
      </c>
      <c r="G652" s="2">
        <v>15</v>
      </c>
    </row>
    <row r="653" spans="1:7">
      <c r="A653" s="1">
        <v>1</v>
      </c>
      <c r="B653" s="1">
        <v>0</v>
      </c>
      <c r="C653" s="2">
        <v>0</v>
      </c>
      <c r="D653" s="2">
        <v>0</v>
      </c>
      <c r="E653" s="2">
        <v>350</v>
      </c>
      <c r="F653" s="2">
        <v>450</v>
      </c>
      <c r="G653" s="2">
        <v>40</v>
      </c>
    </row>
    <row r="654" spans="1:7">
      <c r="A654" s="1">
        <v>1</v>
      </c>
      <c r="B654" s="1">
        <v>0</v>
      </c>
      <c r="C654" s="2">
        <v>1</v>
      </c>
      <c r="D654" s="2">
        <v>0</v>
      </c>
      <c r="E654" s="2">
        <v>439</v>
      </c>
      <c r="F654" s="2">
        <v>459</v>
      </c>
      <c r="G654" s="2">
        <v>26</v>
      </c>
    </row>
    <row r="655" spans="1:7">
      <c r="A655" s="1">
        <v>0</v>
      </c>
      <c r="B655" s="1">
        <v>0</v>
      </c>
      <c r="C655" s="2">
        <v>0</v>
      </c>
      <c r="D655" s="2">
        <v>0</v>
      </c>
      <c r="E655" s="2">
        <v>400</v>
      </c>
      <c r="F655" s="2">
        <v>500</v>
      </c>
      <c r="G655" s="2">
        <v>50</v>
      </c>
    </row>
    <row r="656" spans="1:7">
      <c r="A656" s="1">
        <v>0</v>
      </c>
      <c r="B656" s="1">
        <v>1</v>
      </c>
      <c r="C656" s="2">
        <v>0</v>
      </c>
      <c r="D656" s="2">
        <v>0</v>
      </c>
      <c r="E656" s="2">
        <v>400</v>
      </c>
      <c r="F656" s="2">
        <v>500</v>
      </c>
      <c r="G656" s="2">
        <v>40</v>
      </c>
    </row>
    <row r="657" spans="1:7">
      <c r="A657" s="1">
        <v>1</v>
      </c>
      <c r="B657" s="1">
        <v>0</v>
      </c>
      <c r="C657" s="2">
        <v>1</v>
      </c>
      <c r="D657" s="2">
        <v>0</v>
      </c>
      <c r="E657" s="2">
        <v>367</v>
      </c>
      <c r="F657" s="2">
        <v>420</v>
      </c>
      <c r="G657" s="2">
        <v>40</v>
      </c>
    </row>
    <row r="658" spans="1:7">
      <c r="A658" s="1">
        <v>0</v>
      </c>
      <c r="B658" s="1">
        <v>1</v>
      </c>
      <c r="C658" s="2">
        <v>0</v>
      </c>
      <c r="D658" s="2">
        <v>1</v>
      </c>
      <c r="E658" s="2">
        <v>380</v>
      </c>
      <c r="F658" s="2">
        <v>400</v>
      </c>
      <c r="G658" s="2">
        <v>25</v>
      </c>
    </row>
    <row r="659" spans="1:7">
      <c r="A659" s="1">
        <v>0</v>
      </c>
      <c r="B659" s="1">
        <v>0</v>
      </c>
      <c r="C659" s="2">
        <v>0</v>
      </c>
      <c r="D659" s="2">
        <v>0</v>
      </c>
      <c r="E659" s="2">
        <v>250</v>
      </c>
      <c r="F659" s="2">
        <v>350</v>
      </c>
      <c r="G659" s="2">
        <v>40</v>
      </c>
    </row>
    <row r="660" spans="1:7">
      <c r="A660" s="1">
        <v>0</v>
      </c>
      <c r="B660" s="1">
        <v>1</v>
      </c>
      <c r="C660" s="2">
        <v>0</v>
      </c>
      <c r="D660" s="2">
        <v>1</v>
      </c>
      <c r="E660" s="2">
        <v>380</v>
      </c>
      <c r="F660" s="2">
        <v>400</v>
      </c>
      <c r="G660" s="2">
        <v>25</v>
      </c>
    </row>
    <row r="661" spans="1:7">
      <c r="A661" s="1">
        <v>0</v>
      </c>
      <c r="B661" s="1">
        <v>1</v>
      </c>
      <c r="C661" s="2">
        <v>0</v>
      </c>
      <c r="D661" s="2">
        <v>0</v>
      </c>
      <c r="E661" s="2">
        <v>250</v>
      </c>
      <c r="F661" s="2">
        <v>350</v>
      </c>
      <c r="G661" s="2">
        <v>35</v>
      </c>
    </row>
    <row r="662" spans="1:7">
      <c r="A662" s="1">
        <v>0</v>
      </c>
      <c r="B662" s="1">
        <v>0</v>
      </c>
      <c r="C662" s="2">
        <v>0</v>
      </c>
      <c r="D662" s="2">
        <v>0</v>
      </c>
      <c r="E662" s="2">
        <v>400</v>
      </c>
      <c r="F662" s="2">
        <v>500</v>
      </c>
      <c r="G662" s="2">
        <v>45</v>
      </c>
    </row>
    <row r="663" spans="1:7">
      <c r="A663" s="1">
        <v>0</v>
      </c>
      <c r="B663" s="1">
        <v>0</v>
      </c>
      <c r="C663" s="2">
        <v>0</v>
      </c>
      <c r="D663" s="2">
        <v>0</v>
      </c>
      <c r="E663" s="2">
        <v>380</v>
      </c>
      <c r="F663" s="2">
        <v>500</v>
      </c>
      <c r="G663" s="2">
        <v>35</v>
      </c>
    </row>
    <row r="664" spans="1:7">
      <c r="A664" s="1">
        <v>0</v>
      </c>
      <c r="B664" s="1">
        <v>0</v>
      </c>
      <c r="C664" s="2">
        <v>0</v>
      </c>
      <c r="D664" s="2">
        <v>0</v>
      </c>
      <c r="E664" s="2">
        <v>400</v>
      </c>
      <c r="F664" s="2">
        <v>500</v>
      </c>
      <c r="G664" s="2">
        <v>45</v>
      </c>
    </row>
    <row r="665" spans="1:7">
      <c r="A665" s="1">
        <v>0</v>
      </c>
      <c r="B665" s="1">
        <v>0</v>
      </c>
      <c r="C665" s="2">
        <v>0</v>
      </c>
      <c r="D665" s="2">
        <v>0</v>
      </c>
      <c r="E665" s="2">
        <v>350</v>
      </c>
      <c r="F665" s="2">
        <v>450</v>
      </c>
      <c r="G665" s="2">
        <v>35</v>
      </c>
    </row>
    <row r="666" spans="1:7">
      <c r="A666" s="1">
        <v>0</v>
      </c>
      <c r="B666" s="1">
        <v>1</v>
      </c>
      <c r="C666" s="2">
        <v>0</v>
      </c>
      <c r="D666" s="2">
        <v>1</v>
      </c>
      <c r="E666" s="2">
        <v>250</v>
      </c>
      <c r="F666" s="2">
        <v>350</v>
      </c>
      <c r="G666" s="2">
        <v>20</v>
      </c>
    </row>
    <row r="667" spans="1:7">
      <c r="A667" s="1">
        <v>0</v>
      </c>
      <c r="B667" s="1">
        <v>0</v>
      </c>
      <c r="C667" s="2">
        <v>0</v>
      </c>
      <c r="D667" s="2">
        <v>0</v>
      </c>
      <c r="E667" s="2">
        <v>400</v>
      </c>
      <c r="F667" s="2">
        <v>400</v>
      </c>
      <c r="G667" s="2">
        <v>40</v>
      </c>
    </row>
    <row r="668" spans="1:7">
      <c r="A668" s="1">
        <v>0</v>
      </c>
      <c r="B668" s="1">
        <v>0</v>
      </c>
      <c r="C668" s="2">
        <v>0</v>
      </c>
      <c r="D668" s="2">
        <v>0</v>
      </c>
      <c r="E668" s="2">
        <v>400</v>
      </c>
      <c r="F668" s="2">
        <v>350</v>
      </c>
      <c r="G668" s="2">
        <v>35</v>
      </c>
    </row>
    <row r="669" spans="1:7">
      <c r="A669" s="1">
        <v>1</v>
      </c>
      <c r="B669" s="1">
        <v>0</v>
      </c>
      <c r="C669" s="2">
        <v>0</v>
      </c>
      <c r="D669" s="2">
        <v>0</v>
      </c>
      <c r="E669" s="2">
        <v>320</v>
      </c>
      <c r="F669" s="2">
        <v>400</v>
      </c>
      <c r="G669" s="2">
        <v>30</v>
      </c>
    </row>
    <row r="670" spans="1:7">
      <c r="A670" s="1">
        <v>0</v>
      </c>
      <c r="B670" s="1">
        <v>1</v>
      </c>
      <c r="C670" s="2">
        <v>1</v>
      </c>
      <c r="D670" s="2">
        <v>0</v>
      </c>
      <c r="E670" s="2">
        <v>300</v>
      </c>
      <c r="F670" s="2">
        <v>400</v>
      </c>
      <c r="G670" s="2">
        <v>20</v>
      </c>
    </row>
    <row r="671" spans="1:7">
      <c r="A671" s="1">
        <v>0</v>
      </c>
      <c r="B671" s="1">
        <v>1</v>
      </c>
      <c r="C671" s="2">
        <v>0</v>
      </c>
      <c r="D671" s="2">
        <v>1</v>
      </c>
      <c r="E671" s="2">
        <v>280</v>
      </c>
      <c r="F671" s="2">
        <v>350</v>
      </c>
      <c r="G671" s="2">
        <v>20</v>
      </c>
    </row>
    <row r="672" spans="1:7">
      <c r="A672" s="1">
        <v>0</v>
      </c>
      <c r="B672" s="1">
        <v>1</v>
      </c>
      <c r="C672" s="2">
        <v>0</v>
      </c>
      <c r="D672" s="2">
        <v>1</v>
      </c>
      <c r="E672" s="2">
        <v>220</v>
      </c>
      <c r="F672" s="2">
        <v>300</v>
      </c>
      <c r="G672" s="2">
        <v>15</v>
      </c>
    </row>
    <row r="673" spans="1:7">
      <c r="A673" s="1">
        <v>0</v>
      </c>
      <c r="B673" s="1">
        <v>1</v>
      </c>
      <c r="C673" s="2">
        <v>0</v>
      </c>
      <c r="D673" s="2">
        <v>1</v>
      </c>
      <c r="E673" s="2">
        <v>320</v>
      </c>
      <c r="F673" s="2">
        <v>400</v>
      </c>
      <c r="G673" s="2">
        <v>25</v>
      </c>
    </row>
    <row r="674" spans="1:7">
      <c r="A674" s="1">
        <v>0</v>
      </c>
      <c r="B674" s="1">
        <v>1</v>
      </c>
      <c r="C674" s="2">
        <v>0</v>
      </c>
      <c r="D674" s="2">
        <v>1</v>
      </c>
      <c r="E674" s="2">
        <v>350</v>
      </c>
      <c r="F674" s="2">
        <v>450</v>
      </c>
      <c r="G674" s="2">
        <v>20</v>
      </c>
    </row>
    <row r="675" spans="1:7">
      <c r="A675" s="1">
        <v>0</v>
      </c>
      <c r="B675" s="1">
        <v>1</v>
      </c>
      <c r="C675" s="2">
        <v>0</v>
      </c>
      <c r="D675" s="2">
        <v>1</v>
      </c>
      <c r="E675" s="2">
        <v>300</v>
      </c>
      <c r="F675" s="2">
        <v>400</v>
      </c>
      <c r="G675" s="2">
        <v>25</v>
      </c>
    </row>
    <row r="676" spans="1:7">
      <c r="A676" s="1">
        <v>0</v>
      </c>
      <c r="B676" s="1">
        <v>1</v>
      </c>
      <c r="C676" s="2">
        <v>0</v>
      </c>
      <c r="D676" s="2">
        <v>1</v>
      </c>
      <c r="E676" s="2">
        <v>320</v>
      </c>
      <c r="F676" s="2">
        <v>400</v>
      </c>
      <c r="G676" s="2">
        <v>25</v>
      </c>
    </row>
    <row r="677" spans="1:7">
      <c r="A677" s="1">
        <v>0</v>
      </c>
      <c r="B677" s="1">
        <v>1</v>
      </c>
      <c r="C677" s="2">
        <v>0</v>
      </c>
      <c r="D677" s="2">
        <v>1</v>
      </c>
      <c r="E677" s="2">
        <v>220</v>
      </c>
      <c r="F677" s="2">
        <v>300</v>
      </c>
      <c r="G677" s="2">
        <v>15</v>
      </c>
    </row>
    <row r="678" spans="1:7">
      <c r="A678" s="1">
        <v>0</v>
      </c>
      <c r="B678" s="1">
        <v>0</v>
      </c>
      <c r="C678" s="2">
        <v>1</v>
      </c>
      <c r="D678" s="2">
        <v>0</v>
      </c>
      <c r="E678" s="2">
        <v>220</v>
      </c>
      <c r="F678" s="2">
        <v>300</v>
      </c>
      <c r="G678" s="2">
        <v>15</v>
      </c>
    </row>
    <row r="679" spans="1:7">
      <c r="A679" s="1">
        <v>0</v>
      </c>
      <c r="B679" s="1">
        <v>1</v>
      </c>
      <c r="C679" s="2">
        <v>1</v>
      </c>
      <c r="D679" s="2">
        <v>0</v>
      </c>
      <c r="E679" s="2">
        <v>220</v>
      </c>
      <c r="F679" s="2">
        <v>300</v>
      </c>
      <c r="G679" s="2">
        <v>15</v>
      </c>
    </row>
    <row r="680" spans="1:7">
      <c r="A680" s="1">
        <v>0</v>
      </c>
      <c r="B680" s="1">
        <v>0</v>
      </c>
      <c r="C680" s="2">
        <v>0</v>
      </c>
      <c r="D680" s="2">
        <v>0</v>
      </c>
      <c r="E680" s="2">
        <v>400</v>
      </c>
      <c r="F680" s="2">
        <v>500</v>
      </c>
      <c r="G680" s="2">
        <v>45</v>
      </c>
    </row>
    <row r="681" spans="1:7">
      <c r="A681" s="1">
        <v>0</v>
      </c>
      <c r="B681" s="1">
        <v>0</v>
      </c>
      <c r="C681" s="2">
        <v>0</v>
      </c>
      <c r="D681" s="2">
        <v>0</v>
      </c>
      <c r="E681" s="2">
        <v>400</v>
      </c>
      <c r="F681" s="2">
        <v>500</v>
      </c>
      <c r="G681" s="2">
        <v>40</v>
      </c>
    </row>
    <row r="682" spans="1:7">
      <c r="A682" s="1">
        <v>0</v>
      </c>
      <c r="B682" s="1">
        <v>0</v>
      </c>
      <c r="C682" s="2">
        <v>0</v>
      </c>
      <c r="D682" s="2">
        <v>0</v>
      </c>
      <c r="E682" s="2">
        <v>400</v>
      </c>
      <c r="F682" s="2">
        <v>500</v>
      </c>
      <c r="G682" s="2">
        <v>50</v>
      </c>
    </row>
    <row r="683" spans="1:7">
      <c r="A683" s="1">
        <v>0</v>
      </c>
      <c r="B683" s="1">
        <v>0</v>
      </c>
      <c r="C683" s="2">
        <v>0</v>
      </c>
      <c r="D683" s="2">
        <v>0</v>
      </c>
      <c r="E683" s="2">
        <v>400</v>
      </c>
      <c r="F683" s="2">
        <v>500</v>
      </c>
      <c r="G683" s="2">
        <v>40</v>
      </c>
    </row>
    <row r="684" spans="1:7">
      <c r="A684" s="1">
        <v>0</v>
      </c>
      <c r="B684" s="1">
        <v>0</v>
      </c>
      <c r="C684" s="2">
        <v>1</v>
      </c>
      <c r="D684" s="2">
        <v>0</v>
      </c>
      <c r="E684" s="2">
        <v>434</v>
      </c>
      <c r="F684" s="2">
        <v>495</v>
      </c>
      <c r="G684" s="2">
        <v>36</v>
      </c>
    </row>
    <row r="685" spans="1:7">
      <c r="A685" s="1">
        <v>0</v>
      </c>
      <c r="B685" s="1">
        <v>0</v>
      </c>
      <c r="C685" s="2">
        <v>0</v>
      </c>
      <c r="D685" s="2">
        <v>1</v>
      </c>
      <c r="E685" s="2">
        <v>350</v>
      </c>
      <c r="F685" s="2">
        <v>450</v>
      </c>
      <c r="G685" s="2">
        <v>25</v>
      </c>
    </row>
    <row r="686" spans="1:7">
      <c r="A686" s="1">
        <v>0</v>
      </c>
      <c r="B686" s="1">
        <v>0</v>
      </c>
      <c r="C686" s="2">
        <v>1</v>
      </c>
      <c r="D686" s="2">
        <v>0</v>
      </c>
      <c r="E686" s="2">
        <v>220</v>
      </c>
      <c r="F686" s="2">
        <v>300</v>
      </c>
      <c r="G686" s="2">
        <v>15</v>
      </c>
    </row>
    <row r="687" spans="1:7">
      <c r="A687" s="1">
        <v>0</v>
      </c>
      <c r="B687" s="1">
        <v>0</v>
      </c>
      <c r="C687" s="2">
        <v>0</v>
      </c>
      <c r="D687" s="2">
        <v>0</v>
      </c>
      <c r="E687" s="2">
        <v>400</v>
      </c>
      <c r="F687" s="2">
        <v>500</v>
      </c>
      <c r="G687" s="2">
        <v>40</v>
      </c>
    </row>
    <row r="688" spans="1:7">
      <c r="A688" s="1">
        <v>0</v>
      </c>
      <c r="B688" s="1">
        <v>1</v>
      </c>
      <c r="C688" s="2">
        <v>0</v>
      </c>
      <c r="D688" s="2">
        <v>0</v>
      </c>
      <c r="E688" s="2">
        <v>250</v>
      </c>
      <c r="F688" s="2">
        <v>350</v>
      </c>
      <c r="G688" s="2">
        <v>30</v>
      </c>
    </row>
    <row r="689" spans="1:7">
      <c r="A689" s="1">
        <v>0</v>
      </c>
      <c r="B689" s="1">
        <v>0</v>
      </c>
      <c r="C689" s="2">
        <v>0</v>
      </c>
      <c r="D689" s="2">
        <v>0</v>
      </c>
      <c r="E689" s="2">
        <v>453</v>
      </c>
      <c r="F689" s="2">
        <v>484</v>
      </c>
      <c r="G689" s="2">
        <v>54</v>
      </c>
    </row>
    <row r="690" spans="1:7">
      <c r="A690" s="1">
        <v>0</v>
      </c>
      <c r="B690" s="1">
        <v>0</v>
      </c>
      <c r="C690" s="2">
        <v>1</v>
      </c>
      <c r="D690" s="2">
        <v>0</v>
      </c>
      <c r="E690" s="2">
        <v>260</v>
      </c>
      <c r="F690" s="2">
        <v>400</v>
      </c>
      <c r="G690" s="2">
        <v>20</v>
      </c>
    </row>
    <row r="691" spans="1:7">
      <c r="A691" s="1">
        <v>0</v>
      </c>
      <c r="B691" s="1">
        <v>1</v>
      </c>
      <c r="C691" s="2">
        <v>0</v>
      </c>
      <c r="D691" s="2">
        <v>1</v>
      </c>
      <c r="E691" s="2">
        <v>350</v>
      </c>
      <c r="F691" s="2">
        <v>450</v>
      </c>
      <c r="G691" s="2">
        <v>20</v>
      </c>
    </row>
    <row r="692" spans="1:7">
      <c r="A692" s="1">
        <v>0</v>
      </c>
      <c r="B692" s="1">
        <v>0</v>
      </c>
      <c r="C692" s="2">
        <v>0</v>
      </c>
      <c r="D692" s="2">
        <v>1</v>
      </c>
      <c r="E692" s="2">
        <v>350</v>
      </c>
      <c r="F692" s="2">
        <v>450</v>
      </c>
      <c r="G692" s="2">
        <v>25</v>
      </c>
    </row>
    <row r="693" spans="1:7">
      <c r="A693" s="1">
        <v>0</v>
      </c>
      <c r="B693" s="1">
        <v>0</v>
      </c>
      <c r="C693" s="2">
        <v>0</v>
      </c>
      <c r="D693" s="2">
        <v>1</v>
      </c>
      <c r="E693" s="2">
        <v>250</v>
      </c>
      <c r="F693" s="2">
        <v>350</v>
      </c>
      <c r="G693" s="2">
        <v>15</v>
      </c>
    </row>
    <row r="694" spans="1:7">
      <c r="A694" s="1">
        <v>0</v>
      </c>
      <c r="B694" s="1">
        <v>0</v>
      </c>
      <c r="C694" s="2">
        <v>0</v>
      </c>
      <c r="D694" s="2">
        <v>0</v>
      </c>
      <c r="E694" s="2">
        <v>400</v>
      </c>
      <c r="F694" s="2">
        <v>500</v>
      </c>
      <c r="G694" s="2">
        <v>45</v>
      </c>
    </row>
    <row r="695" spans="1:7">
      <c r="A695" s="1">
        <v>0</v>
      </c>
      <c r="B695" s="1">
        <v>1</v>
      </c>
      <c r="C695" s="2">
        <v>0</v>
      </c>
      <c r="D695" s="2">
        <v>1</v>
      </c>
      <c r="E695" s="2">
        <v>320</v>
      </c>
      <c r="F695" s="2">
        <v>400</v>
      </c>
      <c r="G695" s="2">
        <v>25</v>
      </c>
    </row>
    <row r="696" spans="1:7">
      <c r="A696" s="1">
        <v>0</v>
      </c>
      <c r="B696" s="1">
        <v>1</v>
      </c>
      <c r="C696" s="2">
        <v>0</v>
      </c>
      <c r="D696" s="2">
        <v>1</v>
      </c>
      <c r="E696" s="2">
        <v>350</v>
      </c>
      <c r="F696" s="2">
        <v>400</v>
      </c>
      <c r="G696" s="2">
        <v>25</v>
      </c>
    </row>
    <row r="697" spans="1:7">
      <c r="A697" s="1">
        <v>0</v>
      </c>
      <c r="B697" s="1">
        <v>1</v>
      </c>
      <c r="C697" s="2">
        <v>0</v>
      </c>
      <c r="D697" s="2">
        <v>1</v>
      </c>
      <c r="E697" s="2">
        <v>350</v>
      </c>
      <c r="F697" s="2">
        <v>450</v>
      </c>
      <c r="G697" s="2">
        <v>20</v>
      </c>
    </row>
    <row r="698" spans="1:7">
      <c r="A698" s="1">
        <v>0</v>
      </c>
      <c r="B698" s="1">
        <v>0</v>
      </c>
      <c r="C698" s="2">
        <v>0</v>
      </c>
      <c r="D698" s="2">
        <v>0</v>
      </c>
      <c r="E698" s="2">
        <v>400</v>
      </c>
      <c r="F698" s="2">
        <v>500</v>
      </c>
      <c r="G698" s="2">
        <v>40</v>
      </c>
    </row>
    <row r="699" spans="1:7">
      <c r="A699" s="1">
        <v>0</v>
      </c>
      <c r="B699" s="1">
        <v>0</v>
      </c>
      <c r="C699" s="2">
        <v>0</v>
      </c>
      <c r="D699" s="2">
        <v>1</v>
      </c>
      <c r="E699" s="2">
        <v>300</v>
      </c>
      <c r="F699" s="2">
        <v>400</v>
      </c>
      <c r="G699" s="2">
        <v>25</v>
      </c>
    </row>
    <row r="700" spans="1:7">
      <c r="A700" s="1">
        <v>0</v>
      </c>
      <c r="B700" s="1">
        <v>0</v>
      </c>
      <c r="C700" s="2">
        <v>0</v>
      </c>
      <c r="D700" s="2">
        <v>1</v>
      </c>
      <c r="E700" s="2">
        <v>250</v>
      </c>
      <c r="F700" s="2">
        <v>350</v>
      </c>
      <c r="G700" s="2">
        <v>20</v>
      </c>
    </row>
    <row r="701" spans="1:7">
      <c r="A701" s="1">
        <v>0</v>
      </c>
      <c r="B701" s="1">
        <v>1</v>
      </c>
      <c r="C701" s="2">
        <v>0</v>
      </c>
      <c r="D701" s="2">
        <v>1</v>
      </c>
      <c r="E701" s="2">
        <v>320</v>
      </c>
      <c r="F701" s="2">
        <v>400</v>
      </c>
      <c r="G701" s="2">
        <v>25</v>
      </c>
    </row>
    <row r="702" spans="1:7">
      <c r="A702" s="1">
        <v>0</v>
      </c>
      <c r="B702" s="1">
        <v>0</v>
      </c>
      <c r="C702" s="2">
        <v>0</v>
      </c>
      <c r="D702" s="2">
        <v>1</v>
      </c>
      <c r="E702" s="2">
        <v>250</v>
      </c>
      <c r="F702" s="2">
        <v>350</v>
      </c>
      <c r="G702" s="2">
        <v>20</v>
      </c>
    </row>
    <row r="703" spans="1:7">
      <c r="A703" s="1">
        <v>1</v>
      </c>
      <c r="B703" s="1">
        <v>0</v>
      </c>
      <c r="C703" s="2">
        <v>0</v>
      </c>
      <c r="D703" s="2">
        <v>0</v>
      </c>
      <c r="E703" s="2">
        <v>400</v>
      </c>
      <c r="F703" s="2">
        <v>500</v>
      </c>
      <c r="G703" s="2">
        <v>30</v>
      </c>
    </row>
    <row r="704" spans="1:7">
      <c r="A704" s="1">
        <v>1</v>
      </c>
      <c r="B704" s="1">
        <v>0</v>
      </c>
      <c r="C704" s="2">
        <v>0</v>
      </c>
      <c r="D704" s="2">
        <v>0</v>
      </c>
      <c r="E704" s="2">
        <v>320</v>
      </c>
      <c r="F704" s="2">
        <v>400</v>
      </c>
      <c r="G704" s="2">
        <v>45</v>
      </c>
    </row>
    <row r="705" spans="1:7">
      <c r="A705" s="1">
        <v>0</v>
      </c>
      <c r="B705" s="1">
        <v>0</v>
      </c>
      <c r="C705" s="2">
        <v>1</v>
      </c>
      <c r="D705" s="2">
        <v>0</v>
      </c>
      <c r="E705" s="2">
        <v>400</v>
      </c>
      <c r="F705" s="2">
        <v>500</v>
      </c>
      <c r="G705" s="2">
        <v>25</v>
      </c>
    </row>
    <row r="706" spans="1:7">
      <c r="A706" s="1">
        <v>0</v>
      </c>
      <c r="B706" s="1">
        <v>0</v>
      </c>
      <c r="C706" s="2">
        <v>0</v>
      </c>
      <c r="D706" s="2">
        <v>0</v>
      </c>
      <c r="E706" s="2">
        <v>400</v>
      </c>
      <c r="F706" s="2">
        <v>500</v>
      </c>
      <c r="G706" s="2">
        <v>50</v>
      </c>
    </row>
    <row r="707" spans="1:7">
      <c r="A707" s="1">
        <v>0</v>
      </c>
      <c r="B707" s="1">
        <v>0</v>
      </c>
      <c r="C707" s="2">
        <v>0</v>
      </c>
      <c r="D707" s="2">
        <v>0</v>
      </c>
      <c r="E707" s="2">
        <v>380</v>
      </c>
      <c r="F707" s="2">
        <v>500</v>
      </c>
      <c r="G707" s="2">
        <v>35</v>
      </c>
    </row>
    <row r="708" spans="1:7">
      <c r="A708" s="1">
        <v>0</v>
      </c>
      <c r="B708" s="1">
        <v>0</v>
      </c>
      <c r="C708" s="2">
        <v>0</v>
      </c>
      <c r="D708" s="2">
        <v>0</v>
      </c>
      <c r="E708" s="2">
        <v>300</v>
      </c>
      <c r="F708" s="2">
        <v>400</v>
      </c>
      <c r="G708" s="2">
        <v>40</v>
      </c>
    </row>
    <row r="709" spans="1:7">
      <c r="A709" s="1">
        <v>0</v>
      </c>
      <c r="B709" s="1">
        <v>0</v>
      </c>
      <c r="C709" s="2">
        <v>1</v>
      </c>
      <c r="D709" s="2">
        <v>0</v>
      </c>
      <c r="E709" s="2">
        <v>400</v>
      </c>
      <c r="F709" s="2">
        <v>500</v>
      </c>
      <c r="G709" s="2">
        <v>25</v>
      </c>
    </row>
    <row r="710" spans="1:7">
      <c r="A710" s="1">
        <v>0</v>
      </c>
      <c r="B710" s="1">
        <v>0</v>
      </c>
      <c r="C710" s="2">
        <v>0</v>
      </c>
      <c r="D710" s="2">
        <v>0</v>
      </c>
      <c r="E710" s="2">
        <v>320</v>
      </c>
      <c r="F710" s="2">
        <v>400</v>
      </c>
      <c r="G710" s="2">
        <v>35</v>
      </c>
    </row>
    <row r="711" spans="1:7">
      <c r="A711" s="1">
        <v>1</v>
      </c>
      <c r="B711" s="1">
        <v>0</v>
      </c>
      <c r="C711" s="2">
        <v>0</v>
      </c>
      <c r="D711" s="2">
        <v>1</v>
      </c>
      <c r="E711" s="2">
        <v>380</v>
      </c>
      <c r="F711" s="2">
        <v>480</v>
      </c>
      <c r="G711" s="2">
        <v>30</v>
      </c>
    </row>
    <row r="712" spans="1:7">
      <c r="A712" s="1">
        <v>1</v>
      </c>
      <c r="B712" s="1">
        <v>0</v>
      </c>
      <c r="C712" s="2">
        <v>0</v>
      </c>
      <c r="D712" s="2">
        <v>1</v>
      </c>
      <c r="E712" s="2">
        <v>380</v>
      </c>
      <c r="F712" s="2">
        <v>480</v>
      </c>
      <c r="G712" s="2">
        <v>30</v>
      </c>
    </row>
    <row r="713" spans="1:7">
      <c r="A713" s="1">
        <v>0</v>
      </c>
      <c r="B713" s="1">
        <v>1</v>
      </c>
      <c r="C713" s="2">
        <v>0</v>
      </c>
      <c r="D713" s="2">
        <v>1</v>
      </c>
      <c r="E713" s="2">
        <v>300</v>
      </c>
      <c r="F713" s="2">
        <v>400</v>
      </c>
      <c r="G713" s="2">
        <v>15</v>
      </c>
    </row>
    <row r="714" spans="1:7">
      <c r="A714" s="1">
        <v>1</v>
      </c>
      <c r="B714" s="1">
        <v>0</v>
      </c>
      <c r="C714" s="2">
        <v>0</v>
      </c>
      <c r="D714" s="2">
        <v>1</v>
      </c>
      <c r="E714" s="2">
        <v>380</v>
      </c>
      <c r="F714" s="2">
        <v>480</v>
      </c>
      <c r="G714" s="2">
        <v>30</v>
      </c>
    </row>
    <row r="715" spans="1:7">
      <c r="A715" s="1">
        <v>0</v>
      </c>
      <c r="B715" s="1">
        <v>1</v>
      </c>
      <c r="C715" s="2">
        <v>0</v>
      </c>
      <c r="D715" s="2">
        <v>1</v>
      </c>
      <c r="E715" s="2">
        <v>280</v>
      </c>
      <c r="F715" s="2">
        <v>350</v>
      </c>
      <c r="G715" s="2">
        <v>20</v>
      </c>
    </row>
    <row r="716" spans="1:7">
      <c r="A716" s="1">
        <v>0</v>
      </c>
      <c r="B716" s="1">
        <v>1</v>
      </c>
      <c r="C716" s="2">
        <v>1</v>
      </c>
      <c r="D716" s="2">
        <v>0</v>
      </c>
      <c r="E716" s="2">
        <v>300</v>
      </c>
      <c r="F716" s="2">
        <v>400</v>
      </c>
      <c r="G716" s="2">
        <v>15</v>
      </c>
    </row>
    <row r="717" spans="1:7">
      <c r="A717" s="1">
        <v>0</v>
      </c>
      <c r="B717" s="1">
        <v>0</v>
      </c>
      <c r="C717" s="2">
        <v>0</v>
      </c>
      <c r="D717" s="2">
        <v>0</v>
      </c>
      <c r="E717" s="2">
        <v>400</v>
      </c>
      <c r="F717" s="2">
        <v>350</v>
      </c>
      <c r="G717" s="2">
        <v>35</v>
      </c>
    </row>
    <row r="718" spans="1:7">
      <c r="A718" s="1">
        <v>1</v>
      </c>
      <c r="B718" s="1">
        <v>0</v>
      </c>
      <c r="C718" s="2">
        <v>0</v>
      </c>
      <c r="D718" s="2">
        <v>1</v>
      </c>
      <c r="E718" s="2">
        <v>400</v>
      </c>
      <c r="F718" s="2">
        <v>450</v>
      </c>
      <c r="G718" s="2">
        <v>30</v>
      </c>
    </row>
    <row r="719" spans="1:7">
      <c r="A719" s="1">
        <v>0</v>
      </c>
      <c r="B719" s="1">
        <v>0</v>
      </c>
      <c r="C719" s="2">
        <v>1</v>
      </c>
      <c r="D719" s="2">
        <v>0</v>
      </c>
      <c r="E719" s="2">
        <v>240</v>
      </c>
      <c r="F719" s="2">
        <v>450</v>
      </c>
      <c r="G719" s="2">
        <v>20</v>
      </c>
    </row>
    <row r="720" spans="1:7">
      <c r="A720" s="1">
        <v>0</v>
      </c>
      <c r="B720" s="1">
        <v>0</v>
      </c>
      <c r="C720" s="2">
        <v>0</v>
      </c>
      <c r="D720" s="2">
        <v>1</v>
      </c>
      <c r="E720" s="2">
        <v>250</v>
      </c>
      <c r="F720" s="2">
        <v>350</v>
      </c>
      <c r="G720" s="2">
        <v>20</v>
      </c>
    </row>
    <row r="721" spans="1:7">
      <c r="A721" s="1">
        <v>0</v>
      </c>
      <c r="B721" s="1">
        <v>1</v>
      </c>
      <c r="C721" s="2">
        <v>0</v>
      </c>
      <c r="D721" s="2">
        <v>1</v>
      </c>
      <c r="E721" s="2">
        <v>320</v>
      </c>
      <c r="F721" s="2">
        <v>400</v>
      </c>
      <c r="G721" s="2">
        <v>25</v>
      </c>
    </row>
    <row r="722" spans="1:7">
      <c r="A722" s="1">
        <v>0</v>
      </c>
      <c r="B722" s="1">
        <v>1</v>
      </c>
      <c r="C722" s="2">
        <v>0</v>
      </c>
      <c r="D722" s="2">
        <v>0</v>
      </c>
      <c r="E722" s="2">
        <v>450</v>
      </c>
      <c r="F722" s="2">
        <v>500</v>
      </c>
      <c r="G722" s="2">
        <v>30</v>
      </c>
    </row>
    <row r="723" spans="1:7">
      <c r="A723" s="1">
        <v>1</v>
      </c>
      <c r="B723" s="1">
        <v>0</v>
      </c>
      <c r="C723" s="2">
        <v>1</v>
      </c>
      <c r="D723" s="2">
        <v>0</v>
      </c>
      <c r="E723" s="2">
        <v>439</v>
      </c>
      <c r="F723" s="2">
        <v>459</v>
      </c>
      <c r="G723" s="2">
        <v>36</v>
      </c>
    </row>
    <row r="724" spans="1:7">
      <c r="A724" s="1">
        <v>1</v>
      </c>
      <c r="B724" s="1">
        <v>0</v>
      </c>
      <c r="C724" s="2">
        <v>1</v>
      </c>
      <c r="D724" s="2">
        <v>0</v>
      </c>
      <c r="E724" s="2">
        <v>280</v>
      </c>
      <c r="F724" s="2">
        <v>350</v>
      </c>
      <c r="G724" s="2">
        <v>20</v>
      </c>
    </row>
    <row r="725" spans="1:7">
      <c r="A725" s="1">
        <v>0</v>
      </c>
      <c r="B725" s="1">
        <v>1</v>
      </c>
      <c r="C725" s="2">
        <v>0</v>
      </c>
      <c r="D725" s="2">
        <v>0</v>
      </c>
      <c r="E725" s="2">
        <v>310</v>
      </c>
      <c r="F725" s="2">
        <v>350</v>
      </c>
      <c r="G725" s="2">
        <v>35</v>
      </c>
    </row>
    <row r="726" spans="1:7">
      <c r="A726" s="1">
        <v>0</v>
      </c>
      <c r="B726" s="1">
        <v>0</v>
      </c>
      <c r="C726" s="2">
        <v>0</v>
      </c>
      <c r="D726" s="2">
        <v>1</v>
      </c>
      <c r="E726" s="2">
        <v>208</v>
      </c>
      <c r="F726" s="2">
        <v>282</v>
      </c>
      <c r="G726" s="2">
        <v>22</v>
      </c>
    </row>
    <row r="727" spans="1:7">
      <c r="A727" s="1">
        <v>0</v>
      </c>
      <c r="B727" s="1">
        <v>0</v>
      </c>
      <c r="C727" s="2">
        <v>0</v>
      </c>
      <c r="D727" s="2">
        <v>1</v>
      </c>
      <c r="E727" s="2">
        <v>208</v>
      </c>
      <c r="F727" s="2">
        <v>282</v>
      </c>
      <c r="G727" s="2">
        <v>22</v>
      </c>
    </row>
    <row r="728" spans="1:7">
      <c r="A728" s="1">
        <v>0</v>
      </c>
      <c r="B728" s="1">
        <v>1</v>
      </c>
      <c r="C728" s="2">
        <v>0</v>
      </c>
      <c r="D728" s="2">
        <v>1</v>
      </c>
      <c r="E728" s="2">
        <v>250</v>
      </c>
      <c r="F728" s="2">
        <v>350</v>
      </c>
      <c r="G728" s="2">
        <v>20</v>
      </c>
    </row>
    <row r="729" spans="1:7">
      <c r="A729" s="1">
        <v>0</v>
      </c>
      <c r="B729" s="1">
        <v>1</v>
      </c>
      <c r="C729" s="2">
        <v>0</v>
      </c>
      <c r="D729" s="2">
        <v>1</v>
      </c>
      <c r="E729" s="2">
        <v>300</v>
      </c>
      <c r="F729" s="2">
        <v>400</v>
      </c>
      <c r="G729" s="2">
        <v>15</v>
      </c>
    </row>
    <row r="730" spans="1:7">
      <c r="A730" s="1">
        <v>0</v>
      </c>
      <c r="B730" s="1">
        <v>0</v>
      </c>
      <c r="C730" s="2">
        <v>0</v>
      </c>
      <c r="D730" s="2">
        <v>1</v>
      </c>
      <c r="E730" s="2">
        <v>250</v>
      </c>
      <c r="F730" s="2">
        <v>350</v>
      </c>
      <c r="G730" s="2">
        <v>20</v>
      </c>
    </row>
    <row r="731" spans="1:7">
      <c r="A731" s="1">
        <v>0</v>
      </c>
      <c r="B731" s="1">
        <v>1</v>
      </c>
      <c r="C731" s="2">
        <v>1</v>
      </c>
      <c r="D731" s="2">
        <v>0</v>
      </c>
      <c r="E731" s="2">
        <v>290</v>
      </c>
      <c r="F731" s="2">
        <v>374</v>
      </c>
      <c r="G731" s="2">
        <v>27</v>
      </c>
    </row>
    <row r="732" spans="1:7">
      <c r="A732" s="1">
        <v>0</v>
      </c>
      <c r="B732" s="1">
        <v>1</v>
      </c>
      <c r="C732" s="2">
        <v>0</v>
      </c>
      <c r="D732" s="2">
        <v>1</v>
      </c>
      <c r="E732" s="2">
        <v>342</v>
      </c>
      <c r="F732" s="2">
        <v>405</v>
      </c>
      <c r="G732" s="2">
        <v>29</v>
      </c>
    </row>
    <row r="733" spans="1:7">
      <c r="A733" s="1">
        <v>0</v>
      </c>
      <c r="B733" s="1">
        <v>0</v>
      </c>
      <c r="C733" s="2">
        <v>1</v>
      </c>
      <c r="D733" s="2">
        <v>0</v>
      </c>
      <c r="E733" s="2">
        <v>280</v>
      </c>
      <c r="F733" s="2">
        <v>480</v>
      </c>
      <c r="G733" s="2">
        <v>15</v>
      </c>
    </row>
    <row r="734" spans="1:7">
      <c r="A734" s="1">
        <v>0</v>
      </c>
      <c r="B734" s="1">
        <v>0</v>
      </c>
      <c r="C734" s="2">
        <v>1</v>
      </c>
      <c r="D734" s="2">
        <v>0</v>
      </c>
      <c r="E734" s="2">
        <v>434</v>
      </c>
      <c r="F734" s="2">
        <v>495</v>
      </c>
      <c r="G734" s="2">
        <v>36</v>
      </c>
    </row>
    <row r="735" spans="1:7">
      <c r="A735" s="1">
        <v>0</v>
      </c>
      <c r="B735" s="1">
        <v>0</v>
      </c>
      <c r="C735" s="2">
        <v>1</v>
      </c>
      <c r="D735" s="2">
        <v>0</v>
      </c>
      <c r="E735" s="2">
        <v>230</v>
      </c>
      <c r="F735" s="2">
        <v>500</v>
      </c>
      <c r="G735" s="2">
        <v>20</v>
      </c>
    </row>
    <row r="736" spans="1:7">
      <c r="A736" s="1">
        <v>0</v>
      </c>
      <c r="B736" s="1">
        <v>1</v>
      </c>
      <c r="C736" s="2">
        <v>0</v>
      </c>
      <c r="D736" s="2">
        <v>0</v>
      </c>
      <c r="E736" s="2">
        <v>491</v>
      </c>
      <c r="F736" s="2">
        <v>497</v>
      </c>
      <c r="G736" s="2">
        <v>32</v>
      </c>
    </row>
    <row r="737" spans="1:7">
      <c r="A737" s="1">
        <v>1</v>
      </c>
      <c r="B737" s="1">
        <v>0</v>
      </c>
      <c r="C737" s="2">
        <v>0</v>
      </c>
      <c r="D737" s="2">
        <v>0</v>
      </c>
      <c r="E737" s="2">
        <v>250</v>
      </c>
      <c r="F737" s="2">
        <v>500</v>
      </c>
      <c r="G737" s="2">
        <v>40</v>
      </c>
    </row>
    <row r="738" spans="1:7">
      <c r="A738" s="1">
        <v>1</v>
      </c>
      <c r="B738" s="1">
        <v>0</v>
      </c>
      <c r="C738" s="2">
        <v>0</v>
      </c>
      <c r="D738" s="2">
        <v>0</v>
      </c>
      <c r="E738" s="2">
        <v>320</v>
      </c>
      <c r="F738" s="2">
        <v>480</v>
      </c>
      <c r="G738" s="2">
        <v>40</v>
      </c>
    </row>
    <row r="739" spans="1:7">
      <c r="A739" s="1">
        <v>0</v>
      </c>
      <c r="B739" s="1">
        <v>0</v>
      </c>
      <c r="C739" s="2">
        <v>0</v>
      </c>
      <c r="D739" s="2">
        <v>0</v>
      </c>
      <c r="E739" s="2">
        <v>400</v>
      </c>
      <c r="F739" s="2">
        <v>500</v>
      </c>
      <c r="G739" s="2">
        <v>50</v>
      </c>
    </row>
    <row r="740" spans="1:7">
      <c r="A740" s="1">
        <v>0</v>
      </c>
      <c r="B740" s="1">
        <v>0</v>
      </c>
      <c r="C740" s="2">
        <v>1</v>
      </c>
      <c r="D740" s="2">
        <v>0</v>
      </c>
      <c r="E740" s="2">
        <v>230</v>
      </c>
      <c r="F740" s="2">
        <v>500</v>
      </c>
      <c r="G740" s="2">
        <v>20</v>
      </c>
    </row>
    <row r="741" spans="1:7">
      <c r="A741" s="1">
        <v>0</v>
      </c>
      <c r="B741" s="1">
        <v>0</v>
      </c>
      <c r="C741" s="2">
        <v>0</v>
      </c>
      <c r="D741" s="2">
        <v>1</v>
      </c>
      <c r="E741" s="2">
        <v>208</v>
      </c>
      <c r="F741" s="2">
        <v>282</v>
      </c>
      <c r="G741" s="2">
        <v>22</v>
      </c>
    </row>
    <row r="742" spans="1:7">
      <c r="A742" s="1">
        <v>0</v>
      </c>
      <c r="B742" s="1">
        <v>1</v>
      </c>
      <c r="C742" s="2">
        <v>0</v>
      </c>
      <c r="D742" s="2">
        <v>1</v>
      </c>
      <c r="E742" s="2">
        <v>220</v>
      </c>
      <c r="F742" s="2">
        <v>300</v>
      </c>
      <c r="G742" s="2">
        <v>15</v>
      </c>
    </row>
    <row r="743" spans="1:7">
      <c r="A743" s="1">
        <v>1</v>
      </c>
      <c r="B743" s="1">
        <v>0</v>
      </c>
      <c r="C743" s="2">
        <v>0</v>
      </c>
      <c r="D743" s="2">
        <v>1</v>
      </c>
      <c r="E743" s="2">
        <v>300</v>
      </c>
      <c r="F743" s="2">
        <v>400</v>
      </c>
      <c r="G743" s="2">
        <v>30</v>
      </c>
    </row>
    <row r="744" spans="1:7">
      <c r="A744" s="1">
        <v>0</v>
      </c>
      <c r="B744" s="1">
        <v>0</v>
      </c>
      <c r="C744" s="2">
        <v>0</v>
      </c>
      <c r="D744" s="2">
        <v>0</v>
      </c>
      <c r="E744" s="2">
        <v>453</v>
      </c>
      <c r="F744" s="2">
        <v>484</v>
      </c>
      <c r="G744" s="2">
        <v>54</v>
      </c>
    </row>
    <row r="745" spans="1:7">
      <c r="A745" s="1">
        <v>1</v>
      </c>
      <c r="B745" s="1">
        <v>0</v>
      </c>
      <c r="C745" s="2">
        <v>0</v>
      </c>
      <c r="D745" s="2">
        <v>0</v>
      </c>
      <c r="E745" s="2">
        <v>300</v>
      </c>
      <c r="F745" s="2">
        <v>400</v>
      </c>
      <c r="G745" s="2">
        <v>40</v>
      </c>
    </row>
    <row r="746" spans="1:7">
      <c r="A746" s="1">
        <v>0</v>
      </c>
      <c r="B746" s="1">
        <v>1</v>
      </c>
      <c r="C746" s="2">
        <v>1</v>
      </c>
      <c r="D746" s="2">
        <v>0</v>
      </c>
      <c r="E746" s="2">
        <v>220</v>
      </c>
      <c r="F746" s="2">
        <v>300</v>
      </c>
      <c r="G746" s="2">
        <v>15</v>
      </c>
    </row>
    <row r="747" spans="1:7">
      <c r="A747" s="1">
        <v>0</v>
      </c>
      <c r="B747" s="1">
        <v>1</v>
      </c>
      <c r="C747" s="2">
        <v>0</v>
      </c>
      <c r="D747" s="2">
        <v>0</v>
      </c>
      <c r="E747" s="2">
        <v>450</v>
      </c>
      <c r="F747" s="2">
        <v>500</v>
      </c>
      <c r="G747" s="2">
        <v>30</v>
      </c>
    </row>
    <row r="748" spans="1:7">
      <c r="A748" s="1">
        <v>0</v>
      </c>
      <c r="B748" s="1">
        <v>0</v>
      </c>
      <c r="C748" s="2">
        <v>0</v>
      </c>
      <c r="D748" s="2">
        <v>0</v>
      </c>
      <c r="E748" s="2">
        <v>400</v>
      </c>
      <c r="F748" s="2">
        <v>500</v>
      </c>
      <c r="G748" s="2">
        <v>50</v>
      </c>
    </row>
    <row r="749" spans="1:7">
      <c r="A749" s="1">
        <v>0</v>
      </c>
      <c r="B749" s="1">
        <v>1</v>
      </c>
      <c r="C749" s="2">
        <v>1</v>
      </c>
      <c r="D749" s="2">
        <v>0</v>
      </c>
      <c r="E749" s="2">
        <v>220</v>
      </c>
      <c r="F749" s="2">
        <v>300</v>
      </c>
      <c r="G749" s="2">
        <v>15</v>
      </c>
    </row>
    <row r="750" spans="1:7">
      <c r="A750" s="1">
        <v>0</v>
      </c>
      <c r="B750" s="1">
        <v>0</v>
      </c>
      <c r="C750" s="2">
        <v>0</v>
      </c>
      <c r="D750" s="2">
        <v>1</v>
      </c>
      <c r="E750" s="2">
        <v>208</v>
      </c>
      <c r="F750" s="2">
        <v>282</v>
      </c>
      <c r="G750" s="2">
        <v>22</v>
      </c>
    </row>
    <row r="751" spans="1:7">
      <c r="A751" s="1">
        <v>0</v>
      </c>
      <c r="B751" s="1">
        <v>1</v>
      </c>
      <c r="C751" s="2">
        <v>0</v>
      </c>
      <c r="D751" s="2">
        <v>1</v>
      </c>
      <c r="E751" s="2">
        <v>280</v>
      </c>
      <c r="F751" s="2">
        <v>350</v>
      </c>
      <c r="G751" s="2">
        <v>20</v>
      </c>
    </row>
    <row r="752" spans="1:7">
      <c r="A752" s="1">
        <v>0</v>
      </c>
      <c r="B752" s="1">
        <v>0</v>
      </c>
      <c r="C752" s="2">
        <v>0</v>
      </c>
      <c r="D752" s="2">
        <v>0</v>
      </c>
      <c r="E752" s="2">
        <v>350</v>
      </c>
      <c r="F752" s="2">
        <v>450</v>
      </c>
      <c r="G752" s="2">
        <v>35</v>
      </c>
    </row>
    <row r="753" spans="1:7">
      <c r="A753" s="1">
        <v>0</v>
      </c>
      <c r="B753" s="1">
        <v>1</v>
      </c>
      <c r="C753" s="2">
        <v>0</v>
      </c>
      <c r="D753" s="2">
        <v>1</v>
      </c>
      <c r="E753" s="2">
        <v>280</v>
      </c>
      <c r="F753" s="2">
        <v>350</v>
      </c>
      <c r="G753" s="2">
        <v>20</v>
      </c>
    </row>
    <row r="754" spans="1:7">
      <c r="A754" s="1">
        <v>0</v>
      </c>
      <c r="B754" s="1">
        <v>0</v>
      </c>
      <c r="C754" s="2">
        <v>0</v>
      </c>
      <c r="D754" s="2">
        <v>0</v>
      </c>
      <c r="E754" s="2">
        <v>350</v>
      </c>
      <c r="F754" s="2">
        <v>450</v>
      </c>
      <c r="G754" s="2">
        <v>45</v>
      </c>
    </row>
    <row r="755" spans="1:7">
      <c r="A755" s="1">
        <v>0</v>
      </c>
      <c r="B755" s="1">
        <v>0</v>
      </c>
      <c r="C755" s="2">
        <v>0</v>
      </c>
      <c r="D755" s="2">
        <v>0</v>
      </c>
      <c r="E755" s="2">
        <v>300</v>
      </c>
      <c r="F755" s="2">
        <v>400</v>
      </c>
      <c r="G755" s="2">
        <v>40</v>
      </c>
    </row>
    <row r="756" spans="1:7">
      <c r="A756" s="1">
        <v>0</v>
      </c>
      <c r="B756" s="1">
        <v>0</v>
      </c>
      <c r="C756" s="2">
        <v>0</v>
      </c>
      <c r="D756" s="2">
        <v>1</v>
      </c>
      <c r="E756" s="2">
        <v>230</v>
      </c>
      <c r="F756" s="2">
        <v>500</v>
      </c>
      <c r="G756" s="2">
        <v>30</v>
      </c>
    </row>
    <row r="757" spans="1:7">
      <c r="A757" s="1">
        <v>0</v>
      </c>
      <c r="B757" s="1">
        <v>0</v>
      </c>
      <c r="C757" s="2">
        <v>0</v>
      </c>
      <c r="D757" s="2">
        <v>0</v>
      </c>
      <c r="E757" s="2">
        <v>400</v>
      </c>
      <c r="F757" s="2">
        <v>500</v>
      </c>
      <c r="G757" s="2">
        <v>50</v>
      </c>
    </row>
    <row r="758" spans="1:7">
      <c r="A758" s="1">
        <v>0</v>
      </c>
      <c r="B758" s="1">
        <v>1</v>
      </c>
      <c r="C758" s="2">
        <v>0</v>
      </c>
      <c r="D758" s="2">
        <v>1</v>
      </c>
      <c r="E758" s="2">
        <v>300</v>
      </c>
      <c r="F758" s="2">
        <v>400</v>
      </c>
      <c r="G758" s="2">
        <v>15</v>
      </c>
    </row>
    <row r="759" spans="1:7">
      <c r="A759" s="1">
        <v>0</v>
      </c>
      <c r="B759" s="1">
        <v>0</v>
      </c>
      <c r="C759" s="2">
        <v>0</v>
      </c>
      <c r="D759" s="2">
        <v>1</v>
      </c>
      <c r="E759" s="2">
        <v>350</v>
      </c>
      <c r="F759" s="2">
        <v>450</v>
      </c>
      <c r="G759" s="2">
        <v>25</v>
      </c>
    </row>
    <row r="760" spans="1:7">
      <c r="A760" s="1">
        <v>0</v>
      </c>
      <c r="B760" s="1">
        <v>0</v>
      </c>
      <c r="C760" s="2">
        <v>0</v>
      </c>
      <c r="D760" s="2">
        <v>1</v>
      </c>
      <c r="E760" s="2">
        <v>261</v>
      </c>
      <c r="F760" s="2">
        <v>350</v>
      </c>
      <c r="G760" s="2">
        <v>23</v>
      </c>
    </row>
    <row r="761" spans="1:7">
      <c r="A761" s="1">
        <v>0</v>
      </c>
      <c r="B761" s="1">
        <v>0</v>
      </c>
      <c r="C761" s="2">
        <v>0</v>
      </c>
      <c r="D761" s="2">
        <v>1</v>
      </c>
      <c r="E761" s="2">
        <v>438</v>
      </c>
      <c r="F761" s="2">
        <v>493</v>
      </c>
      <c r="G761" s="2">
        <v>35</v>
      </c>
    </row>
    <row r="762" spans="1:7">
      <c r="A762" s="1">
        <v>0</v>
      </c>
      <c r="B762" s="1">
        <v>1</v>
      </c>
      <c r="C762" s="2">
        <v>0</v>
      </c>
      <c r="D762" s="2">
        <v>0</v>
      </c>
      <c r="E762" s="2">
        <v>491</v>
      </c>
      <c r="F762" s="2">
        <v>497</v>
      </c>
      <c r="G762" s="2">
        <v>32</v>
      </c>
    </row>
    <row r="763" spans="1:7">
      <c r="A763" s="1">
        <v>0</v>
      </c>
      <c r="B763" s="1">
        <v>1</v>
      </c>
      <c r="C763" s="2">
        <v>1</v>
      </c>
      <c r="D763" s="2">
        <v>0</v>
      </c>
      <c r="E763" s="2">
        <v>300</v>
      </c>
      <c r="F763" s="2">
        <v>400</v>
      </c>
      <c r="G763" s="2">
        <v>15</v>
      </c>
    </row>
    <row r="764" spans="1:7">
      <c r="A764" s="1">
        <v>0</v>
      </c>
      <c r="B764" s="1">
        <v>0</v>
      </c>
      <c r="C764" s="2">
        <v>0</v>
      </c>
      <c r="D764" s="2">
        <v>0</v>
      </c>
      <c r="E764" s="2">
        <v>300</v>
      </c>
      <c r="F764" s="2">
        <v>400</v>
      </c>
      <c r="G764" s="2">
        <v>40</v>
      </c>
    </row>
    <row r="765" spans="1:7">
      <c r="A765" s="1">
        <v>0</v>
      </c>
      <c r="B765" s="1">
        <v>0</v>
      </c>
      <c r="C765" s="2">
        <v>0</v>
      </c>
      <c r="D765" s="2">
        <v>0</v>
      </c>
      <c r="E765" s="2">
        <v>350</v>
      </c>
      <c r="F765" s="2">
        <v>450</v>
      </c>
      <c r="G765" s="2">
        <v>35</v>
      </c>
    </row>
    <row r="766" spans="1:7">
      <c r="A766" s="1">
        <v>0</v>
      </c>
      <c r="B766" s="1">
        <v>0</v>
      </c>
      <c r="C766" s="2">
        <v>0</v>
      </c>
      <c r="D766" s="2">
        <v>0</v>
      </c>
      <c r="E766" s="2">
        <v>292</v>
      </c>
      <c r="F766" s="2">
        <v>470</v>
      </c>
      <c r="G766" s="2">
        <v>50</v>
      </c>
    </row>
    <row r="767" spans="1:7">
      <c r="A767" s="1">
        <v>0</v>
      </c>
      <c r="B767" s="1">
        <v>1</v>
      </c>
      <c r="C767" s="2">
        <v>0</v>
      </c>
      <c r="D767" s="2">
        <v>1</v>
      </c>
      <c r="E767" s="2">
        <v>300</v>
      </c>
      <c r="F767" s="2">
        <v>400</v>
      </c>
      <c r="G767" s="2">
        <v>25</v>
      </c>
    </row>
    <row r="768" spans="1:7">
      <c r="A768" s="1">
        <v>1</v>
      </c>
      <c r="B768" s="1">
        <v>0</v>
      </c>
      <c r="C768" s="2">
        <v>1</v>
      </c>
      <c r="D768" s="2">
        <v>0</v>
      </c>
      <c r="E768" s="2">
        <v>430</v>
      </c>
      <c r="F768" s="2">
        <v>477</v>
      </c>
      <c r="G768" s="2">
        <v>29</v>
      </c>
    </row>
    <row r="769" spans="1:7">
      <c r="A769" s="1">
        <v>0</v>
      </c>
      <c r="B769" s="1">
        <v>1</v>
      </c>
      <c r="C769" s="2">
        <v>1</v>
      </c>
      <c r="D769" s="2">
        <v>0</v>
      </c>
      <c r="E769" s="2">
        <v>220</v>
      </c>
      <c r="F769" s="2">
        <v>300</v>
      </c>
      <c r="G769" s="2">
        <v>15</v>
      </c>
    </row>
    <row r="770" spans="1:7">
      <c r="A770" s="1">
        <v>0</v>
      </c>
      <c r="B770" s="1">
        <v>0</v>
      </c>
      <c r="C770" s="2">
        <v>0</v>
      </c>
      <c r="D770" s="2">
        <v>0</v>
      </c>
      <c r="E770" s="2">
        <v>320</v>
      </c>
      <c r="F770" s="2">
        <v>400</v>
      </c>
      <c r="G770" s="2">
        <v>35</v>
      </c>
    </row>
    <row r="771" spans="1:7">
      <c r="A771" s="1">
        <v>0</v>
      </c>
      <c r="B771" s="1">
        <v>1</v>
      </c>
      <c r="C771" s="2">
        <v>0</v>
      </c>
      <c r="D771" s="2">
        <v>1</v>
      </c>
      <c r="E771" s="2">
        <v>300</v>
      </c>
      <c r="F771" s="2">
        <v>400</v>
      </c>
      <c r="G771" s="2">
        <v>15</v>
      </c>
    </row>
    <row r="772" spans="1:7">
      <c r="A772" s="1">
        <v>0</v>
      </c>
      <c r="B772" s="1">
        <v>0</v>
      </c>
      <c r="C772" s="2">
        <v>0</v>
      </c>
      <c r="D772" s="2">
        <v>0</v>
      </c>
      <c r="E772" s="2">
        <v>350</v>
      </c>
      <c r="F772" s="2">
        <v>450</v>
      </c>
      <c r="G772" s="2">
        <v>35</v>
      </c>
    </row>
    <row r="773" spans="1:7">
      <c r="A773" s="1">
        <v>0</v>
      </c>
      <c r="B773" s="1">
        <v>1</v>
      </c>
      <c r="C773" s="2">
        <v>0</v>
      </c>
      <c r="D773" s="2">
        <v>1</v>
      </c>
      <c r="E773" s="2">
        <v>320</v>
      </c>
      <c r="F773" s="2">
        <v>400</v>
      </c>
      <c r="G773" s="2">
        <v>25</v>
      </c>
    </row>
    <row r="774" spans="1:7">
      <c r="A774" s="1">
        <v>0</v>
      </c>
      <c r="B774" s="1">
        <v>0</v>
      </c>
      <c r="C774" s="2">
        <v>0</v>
      </c>
      <c r="D774" s="2">
        <v>0</v>
      </c>
      <c r="E774" s="2">
        <v>400</v>
      </c>
      <c r="F774" s="2">
        <v>500</v>
      </c>
      <c r="G774" s="2">
        <v>50</v>
      </c>
    </row>
    <row r="775" spans="1:7">
      <c r="A775" s="1">
        <v>0</v>
      </c>
      <c r="B775" s="1">
        <v>0</v>
      </c>
      <c r="C775" s="2">
        <v>0</v>
      </c>
      <c r="D775" s="2">
        <v>1</v>
      </c>
      <c r="E775" s="2">
        <v>250</v>
      </c>
      <c r="F775" s="2">
        <v>350</v>
      </c>
      <c r="G775" s="2">
        <v>25</v>
      </c>
    </row>
    <row r="776" spans="1:7">
      <c r="A776" s="1">
        <v>0</v>
      </c>
      <c r="B776" s="1">
        <v>0</v>
      </c>
      <c r="C776" s="2">
        <v>0</v>
      </c>
      <c r="D776" s="2">
        <v>1</v>
      </c>
      <c r="E776" s="2">
        <v>261</v>
      </c>
      <c r="F776" s="2">
        <v>350</v>
      </c>
      <c r="G776" s="2">
        <v>23</v>
      </c>
    </row>
    <row r="777" spans="1:7">
      <c r="A777" s="1">
        <v>0</v>
      </c>
      <c r="B777" s="1">
        <v>1</v>
      </c>
      <c r="C777" s="2">
        <v>1</v>
      </c>
      <c r="D777" s="2">
        <v>0</v>
      </c>
      <c r="E777" s="2">
        <v>220</v>
      </c>
      <c r="F777" s="2">
        <v>300</v>
      </c>
      <c r="G777" s="2">
        <v>15</v>
      </c>
    </row>
    <row r="778" spans="1:7">
      <c r="A778" s="1">
        <v>0</v>
      </c>
      <c r="B778" s="1">
        <v>0</v>
      </c>
      <c r="C778" s="2">
        <v>0</v>
      </c>
      <c r="D778" s="2">
        <v>0</v>
      </c>
      <c r="E778" s="2">
        <v>400</v>
      </c>
      <c r="F778" s="2">
        <v>500</v>
      </c>
      <c r="G778" s="2">
        <v>45</v>
      </c>
    </row>
    <row r="779" spans="1:7">
      <c r="A779" s="1">
        <v>0</v>
      </c>
      <c r="B779" s="1">
        <v>1</v>
      </c>
      <c r="C779" s="2">
        <v>1</v>
      </c>
      <c r="D779" s="2">
        <v>0</v>
      </c>
      <c r="E779" s="2">
        <v>280</v>
      </c>
      <c r="F779" s="2">
        <v>350</v>
      </c>
      <c r="G779" s="2">
        <v>15</v>
      </c>
    </row>
    <row r="780" spans="1:7">
      <c r="A780" s="1">
        <v>1</v>
      </c>
      <c r="B780" s="1">
        <v>0</v>
      </c>
      <c r="C780" s="2">
        <v>0</v>
      </c>
      <c r="D780" s="2">
        <v>0</v>
      </c>
      <c r="E780" s="2">
        <v>320</v>
      </c>
      <c r="F780" s="2">
        <v>400</v>
      </c>
      <c r="G780" s="2">
        <v>35</v>
      </c>
    </row>
    <row r="781" spans="1:7">
      <c r="A781" s="1">
        <v>0</v>
      </c>
      <c r="B781" s="1">
        <v>1</v>
      </c>
      <c r="C781" s="2">
        <v>0</v>
      </c>
      <c r="D781" s="2">
        <v>1</v>
      </c>
      <c r="E781" s="2">
        <v>250</v>
      </c>
      <c r="F781" s="2">
        <v>350</v>
      </c>
      <c r="G781" s="2">
        <v>20</v>
      </c>
    </row>
    <row r="782" spans="1:7">
      <c r="A782" s="1">
        <v>0</v>
      </c>
      <c r="B782" s="1">
        <v>0</v>
      </c>
      <c r="C782" s="2">
        <v>1</v>
      </c>
      <c r="D782" s="2">
        <v>0</v>
      </c>
      <c r="E782" s="2">
        <v>300</v>
      </c>
      <c r="F782" s="2">
        <v>400</v>
      </c>
      <c r="G782" s="2">
        <v>15</v>
      </c>
    </row>
    <row r="783" spans="1:7">
      <c r="A783" s="1">
        <v>0</v>
      </c>
      <c r="B783" s="1">
        <v>1</v>
      </c>
      <c r="C783" s="2">
        <v>0</v>
      </c>
      <c r="D783" s="2">
        <v>1</v>
      </c>
      <c r="E783" s="2">
        <v>300</v>
      </c>
      <c r="F783" s="2">
        <v>400</v>
      </c>
      <c r="G783" s="2">
        <v>15</v>
      </c>
    </row>
    <row r="784" spans="1:7">
      <c r="A784" s="1">
        <v>0</v>
      </c>
      <c r="B784" s="1">
        <v>1</v>
      </c>
      <c r="C784" s="2">
        <v>0</v>
      </c>
      <c r="D784" s="2">
        <v>1</v>
      </c>
      <c r="E784" s="2">
        <v>350</v>
      </c>
      <c r="F784" s="2">
        <v>450</v>
      </c>
      <c r="G784" s="2">
        <v>20</v>
      </c>
    </row>
    <row r="785" spans="1:7">
      <c r="A785" s="1">
        <v>0</v>
      </c>
      <c r="B785" s="1">
        <v>1</v>
      </c>
      <c r="C785" s="2">
        <v>0</v>
      </c>
      <c r="D785" s="2">
        <v>1</v>
      </c>
      <c r="E785" s="2">
        <v>220</v>
      </c>
      <c r="F785" s="2">
        <v>450</v>
      </c>
      <c r="G785" s="2">
        <v>30</v>
      </c>
    </row>
    <row r="786" spans="1:7">
      <c r="A786" s="1">
        <v>0</v>
      </c>
      <c r="B786" s="1">
        <v>1</v>
      </c>
      <c r="C786" s="2">
        <v>1</v>
      </c>
      <c r="D786" s="2">
        <v>0</v>
      </c>
      <c r="E786" s="2">
        <v>280</v>
      </c>
      <c r="F786" s="2">
        <v>350</v>
      </c>
      <c r="G786" s="2">
        <v>20</v>
      </c>
    </row>
    <row r="787" spans="1:7">
      <c r="A787" s="1">
        <v>0</v>
      </c>
      <c r="B787" s="1">
        <v>0</v>
      </c>
      <c r="C787" s="2">
        <v>0</v>
      </c>
      <c r="D787" s="2">
        <v>0</v>
      </c>
      <c r="E787" s="2">
        <v>400</v>
      </c>
      <c r="F787" s="2">
        <v>500</v>
      </c>
      <c r="G787" s="2">
        <v>40</v>
      </c>
    </row>
    <row r="788" spans="1:7">
      <c r="A788" s="1">
        <v>0</v>
      </c>
      <c r="B788" s="1">
        <v>0</v>
      </c>
      <c r="C788" s="2">
        <v>0</v>
      </c>
      <c r="D788" s="2">
        <v>0</v>
      </c>
      <c r="E788" s="2">
        <v>320</v>
      </c>
      <c r="F788" s="2">
        <v>400</v>
      </c>
      <c r="G788" s="2">
        <v>40</v>
      </c>
    </row>
    <row r="789" spans="1:7">
      <c r="A789" s="1">
        <v>1</v>
      </c>
      <c r="B789" s="1">
        <v>0</v>
      </c>
      <c r="C789" s="2">
        <v>0</v>
      </c>
      <c r="D789" s="2">
        <v>0</v>
      </c>
      <c r="E789" s="2">
        <v>250</v>
      </c>
      <c r="F789" s="2">
        <v>500</v>
      </c>
      <c r="G789" s="2">
        <v>40</v>
      </c>
    </row>
    <row r="790" spans="1:7">
      <c r="A790" s="1">
        <v>1</v>
      </c>
      <c r="B790" s="1">
        <v>0</v>
      </c>
      <c r="C790" s="2">
        <v>1</v>
      </c>
      <c r="D790" s="2">
        <v>0</v>
      </c>
      <c r="E790" s="2">
        <v>310</v>
      </c>
      <c r="F790" s="2">
        <v>450</v>
      </c>
      <c r="G790" s="2">
        <v>25</v>
      </c>
    </row>
    <row r="791" spans="1:7">
      <c r="A791" s="1">
        <v>0</v>
      </c>
      <c r="B791" s="1">
        <v>1</v>
      </c>
      <c r="C791" s="2">
        <v>0</v>
      </c>
      <c r="D791" s="2">
        <v>1</v>
      </c>
      <c r="E791" s="2">
        <v>220</v>
      </c>
      <c r="F791" s="2">
        <v>300</v>
      </c>
      <c r="G791" s="2">
        <v>20</v>
      </c>
    </row>
    <row r="792" spans="1:7">
      <c r="A792" s="1">
        <v>0</v>
      </c>
      <c r="B792" s="1">
        <v>1</v>
      </c>
      <c r="C792" s="2">
        <v>1</v>
      </c>
      <c r="D792" s="2">
        <v>0</v>
      </c>
      <c r="E792" s="2">
        <v>220</v>
      </c>
      <c r="F792" s="2">
        <v>300</v>
      </c>
      <c r="G792" s="2">
        <v>15</v>
      </c>
    </row>
    <row r="793" spans="1:7">
      <c r="A793" s="1">
        <v>0</v>
      </c>
      <c r="B793" s="1">
        <v>0</v>
      </c>
      <c r="C793" s="2">
        <v>0</v>
      </c>
      <c r="D793" s="2">
        <v>0</v>
      </c>
      <c r="E793" s="2">
        <v>350</v>
      </c>
      <c r="F793" s="2">
        <v>450</v>
      </c>
      <c r="G793" s="2">
        <v>40</v>
      </c>
    </row>
    <row r="794" spans="1:7">
      <c r="A794" s="1">
        <v>0</v>
      </c>
      <c r="B794" s="1">
        <v>1</v>
      </c>
      <c r="C794" s="2">
        <v>0</v>
      </c>
      <c r="D794" s="2">
        <v>1</v>
      </c>
      <c r="E794" s="2">
        <v>320</v>
      </c>
      <c r="F794" s="2">
        <v>400</v>
      </c>
      <c r="G794" s="2">
        <v>25</v>
      </c>
    </row>
    <row r="795" spans="1:7">
      <c r="A795" s="1">
        <v>0</v>
      </c>
      <c r="B795" s="1">
        <v>0</v>
      </c>
      <c r="C795" s="2">
        <v>0</v>
      </c>
      <c r="D795" s="2">
        <v>0</v>
      </c>
      <c r="E795" s="2">
        <v>300</v>
      </c>
      <c r="F795" s="2">
        <v>400</v>
      </c>
      <c r="G795" s="2">
        <v>35</v>
      </c>
    </row>
    <row r="796" spans="1:7">
      <c r="A796" s="1">
        <v>0</v>
      </c>
      <c r="B796" s="1">
        <v>0</v>
      </c>
      <c r="C796" s="2">
        <v>0</v>
      </c>
      <c r="D796" s="2">
        <v>0</v>
      </c>
      <c r="E796" s="2">
        <v>320</v>
      </c>
      <c r="F796" s="2">
        <v>400</v>
      </c>
      <c r="G796" s="2">
        <v>35</v>
      </c>
    </row>
    <row r="797" spans="1:7">
      <c r="A797" s="1">
        <v>1</v>
      </c>
      <c r="B797" s="1">
        <v>0</v>
      </c>
      <c r="C797" s="2">
        <v>0</v>
      </c>
      <c r="D797" s="2">
        <v>0</v>
      </c>
      <c r="E797" s="2">
        <v>320</v>
      </c>
      <c r="F797" s="2">
        <v>400</v>
      </c>
      <c r="G797" s="2">
        <v>30</v>
      </c>
    </row>
    <row r="798" spans="1:7">
      <c r="A798" s="1">
        <v>1</v>
      </c>
      <c r="B798" s="1">
        <v>0</v>
      </c>
      <c r="C798" s="2">
        <v>1</v>
      </c>
      <c r="D798" s="2">
        <v>0</v>
      </c>
      <c r="E798" s="2">
        <v>310</v>
      </c>
      <c r="F798" s="2">
        <v>450</v>
      </c>
      <c r="G798" s="2">
        <v>25</v>
      </c>
    </row>
    <row r="799" spans="1:7">
      <c r="A799" s="1">
        <v>0</v>
      </c>
      <c r="B799" s="1">
        <v>0</v>
      </c>
      <c r="C799" s="2">
        <v>0</v>
      </c>
      <c r="D799" s="2">
        <v>0</v>
      </c>
      <c r="E799" s="2">
        <v>300</v>
      </c>
      <c r="F799" s="2">
        <v>400</v>
      </c>
      <c r="G799" s="2">
        <v>35</v>
      </c>
    </row>
    <row r="800" spans="1:7">
      <c r="A800" s="1">
        <v>0</v>
      </c>
      <c r="B800" s="1">
        <v>0</v>
      </c>
      <c r="C800" s="2">
        <v>0</v>
      </c>
      <c r="D800" s="2">
        <v>0</v>
      </c>
      <c r="E800" s="2">
        <v>250</v>
      </c>
      <c r="F800" s="2">
        <v>350</v>
      </c>
      <c r="G800" s="2">
        <v>40</v>
      </c>
    </row>
    <row r="801" spans="1:7">
      <c r="A801" s="1">
        <v>0</v>
      </c>
      <c r="B801" s="1">
        <v>1</v>
      </c>
      <c r="C801" s="2">
        <v>0</v>
      </c>
      <c r="D801" s="2">
        <v>1</v>
      </c>
      <c r="E801" s="2">
        <v>220</v>
      </c>
      <c r="F801" s="2">
        <v>300</v>
      </c>
      <c r="G801" s="2">
        <v>15</v>
      </c>
    </row>
    <row r="802" spans="1:7">
      <c r="A802" s="1">
        <v>0</v>
      </c>
      <c r="B802" s="1">
        <v>0</v>
      </c>
      <c r="C802" s="2">
        <v>0</v>
      </c>
      <c r="D802" s="2">
        <v>1</v>
      </c>
      <c r="E802" s="2">
        <v>350</v>
      </c>
      <c r="F802" s="2">
        <v>450</v>
      </c>
      <c r="G802" s="2">
        <v>25</v>
      </c>
    </row>
    <row r="803" spans="1:7">
      <c r="A803" s="1">
        <v>0</v>
      </c>
      <c r="B803" s="1">
        <v>1</v>
      </c>
      <c r="C803" s="2">
        <v>0</v>
      </c>
      <c r="D803" s="2">
        <v>0</v>
      </c>
      <c r="E803" s="2">
        <v>400</v>
      </c>
      <c r="F803" s="2">
        <v>500</v>
      </c>
      <c r="G803" s="2">
        <v>40</v>
      </c>
    </row>
    <row r="804" spans="1:7">
      <c r="A804" s="1">
        <v>1</v>
      </c>
      <c r="B804" s="1">
        <v>0</v>
      </c>
      <c r="C804" s="2">
        <v>1</v>
      </c>
      <c r="D804" s="2">
        <v>0</v>
      </c>
      <c r="E804" s="2">
        <v>250</v>
      </c>
      <c r="F804" s="2">
        <v>350</v>
      </c>
      <c r="G804" s="2">
        <v>10</v>
      </c>
    </row>
    <row r="805" spans="1:7">
      <c r="A805" s="1">
        <v>1</v>
      </c>
      <c r="B805" s="1">
        <v>0</v>
      </c>
      <c r="C805" s="2">
        <v>1</v>
      </c>
      <c r="D805" s="2">
        <v>0</v>
      </c>
      <c r="E805" s="2">
        <v>302</v>
      </c>
      <c r="F805" s="2">
        <v>371</v>
      </c>
      <c r="G805" s="2">
        <v>27</v>
      </c>
    </row>
    <row r="806" spans="1:7">
      <c r="A806" s="1">
        <v>0</v>
      </c>
      <c r="B806" s="1">
        <v>0</v>
      </c>
      <c r="C806" s="2">
        <v>1</v>
      </c>
      <c r="D806" s="2">
        <v>0</v>
      </c>
      <c r="E806" s="2">
        <v>350</v>
      </c>
      <c r="F806" s="2">
        <v>450</v>
      </c>
      <c r="G806" s="2">
        <v>25</v>
      </c>
    </row>
    <row r="807" spans="1:7">
      <c r="A807" s="1">
        <v>0</v>
      </c>
      <c r="B807" s="1">
        <v>1</v>
      </c>
      <c r="C807" s="2">
        <v>1</v>
      </c>
      <c r="D807" s="2">
        <v>0</v>
      </c>
      <c r="E807" s="2">
        <v>220</v>
      </c>
      <c r="F807" s="2">
        <v>300</v>
      </c>
      <c r="G807" s="2">
        <v>15</v>
      </c>
    </row>
    <row r="808" spans="1:7">
      <c r="A808" s="1">
        <v>0</v>
      </c>
      <c r="B808" s="1">
        <v>1</v>
      </c>
      <c r="C808" s="2">
        <v>0</v>
      </c>
      <c r="D808" s="2">
        <v>1</v>
      </c>
      <c r="E808" s="2">
        <v>250</v>
      </c>
      <c r="F808" s="2">
        <v>350</v>
      </c>
      <c r="G808" s="2">
        <v>20</v>
      </c>
    </row>
    <row r="809" spans="1:7">
      <c r="A809" s="1">
        <v>0</v>
      </c>
      <c r="B809" s="1">
        <v>1</v>
      </c>
      <c r="C809" s="2">
        <v>1</v>
      </c>
      <c r="D809" s="2">
        <v>0</v>
      </c>
      <c r="E809" s="2">
        <v>280</v>
      </c>
      <c r="F809" s="2">
        <v>350</v>
      </c>
      <c r="G809" s="2">
        <v>20</v>
      </c>
    </row>
    <row r="810" spans="1:7">
      <c r="A810" s="1">
        <v>0</v>
      </c>
      <c r="B810" s="1">
        <v>1</v>
      </c>
      <c r="C810" s="2">
        <v>1</v>
      </c>
      <c r="D810" s="2">
        <v>0</v>
      </c>
      <c r="E810" s="2">
        <v>220</v>
      </c>
      <c r="F810" s="2">
        <v>300</v>
      </c>
      <c r="G810" s="2">
        <v>15</v>
      </c>
    </row>
    <row r="811" spans="1:7">
      <c r="A811" s="1">
        <v>1</v>
      </c>
      <c r="B811" s="1">
        <v>0</v>
      </c>
      <c r="C811" s="2">
        <v>0</v>
      </c>
      <c r="D811" s="2">
        <v>0</v>
      </c>
      <c r="E811" s="2">
        <v>320</v>
      </c>
      <c r="F811" s="2">
        <v>400</v>
      </c>
      <c r="G811" s="2">
        <v>45</v>
      </c>
    </row>
    <row r="812" spans="1:7">
      <c r="A812" s="1">
        <v>0</v>
      </c>
      <c r="B812" s="1">
        <v>1</v>
      </c>
      <c r="C812" s="2">
        <v>0</v>
      </c>
      <c r="D812" s="2">
        <v>1</v>
      </c>
      <c r="E812" s="2">
        <v>320</v>
      </c>
      <c r="F812" s="2">
        <v>400</v>
      </c>
      <c r="G812" s="2">
        <v>25</v>
      </c>
    </row>
    <row r="813" spans="1:7">
      <c r="A813" s="1">
        <v>0</v>
      </c>
      <c r="B813" s="1">
        <v>1</v>
      </c>
      <c r="C813" s="2">
        <v>0</v>
      </c>
      <c r="D813" s="2">
        <v>0</v>
      </c>
      <c r="E813" s="2">
        <v>207</v>
      </c>
      <c r="F813" s="2">
        <v>280</v>
      </c>
      <c r="G813" s="2">
        <v>20</v>
      </c>
    </row>
    <row r="814" spans="1:7">
      <c r="A814" s="1">
        <v>0</v>
      </c>
      <c r="B814" s="1">
        <v>1</v>
      </c>
      <c r="C814" s="2">
        <v>0</v>
      </c>
      <c r="D814" s="2">
        <v>1</v>
      </c>
      <c r="E814" s="2">
        <v>280</v>
      </c>
      <c r="F814" s="2">
        <v>350</v>
      </c>
      <c r="G814" s="2">
        <v>20</v>
      </c>
    </row>
    <row r="815" spans="1:7">
      <c r="A815" s="1">
        <v>0</v>
      </c>
      <c r="B815" s="1">
        <v>0</v>
      </c>
      <c r="C815" s="2">
        <v>1</v>
      </c>
      <c r="D815" s="2">
        <v>0</v>
      </c>
      <c r="E815" s="2">
        <v>300</v>
      </c>
      <c r="F815" s="2">
        <v>400</v>
      </c>
      <c r="G815" s="2">
        <v>20</v>
      </c>
    </row>
    <row r="816" spans="1:7">
      <c r="A816" s="1">
        <v>0</v>
      </c>
      <c r="B816" s="1">
        <v>1</v>
      </c>
      <c r="C816" s="2">
        <v>0</v>
      </c>
      <c r="D816" s="2">
        <v>0</v>
      </c>
      <c r="E816" s="2">
        <v>310</v>
      </c>
      <c r="F816" s="2">
        <v>350</v>
      </c>
      <c r="G816" s="2">
        <v>35</v>
      </c>
    </row>
    <row r="817" spans="1:7">
      <c r="A817" s="1">
        <v>0</v>
      </c>
      <c r="B817" s="1">
        <v>0</v>
      </c>
      <c r="C817" s="2">
        <v>0</v>
      </c>
      <c r="D817" s="2">
        <v>0</v>
      </c>
      <c r="E817" s="2">
        <v>400</v>
      </c>
      <c r="F817" s="2">
        <v>500</v>
      </c>
      <c r="G817" s="2">
        <v>45</v>
      </c>
    </row>
    <row r="818" spans="1:7">
      <c r="A818" s="1">
        <v>0</v>
      </c>
      <c r="B818" s="1">
        <v>0</v>
      </c>
      <c r="C818" s="2">
        <v>1</v>
      </c>
      <c r="D818" s="2">
        <v>0</v>
      </c>
      <c r="E818" s="2">
        <v>400</v>
      </c>
      <c r="F818" s="2">
        <v>500</v>
      </c>
      <c r="G818" s="2">
        <v>25</v>
      </c>
    </row>
    <row r="819" spans="1:7">
      <c r="A819" s="1">
        <v>0</v>
      </c>
      <c r="B819" s="1">
        <v>1</v>
      </c>
      <c r="C819" s="2">
        <v>0</v>
      </c>
      <c r="D819" s="2">
        <v>0</v>
      </c>
      <c r="E819" s="2">
        <v>491</v>
      </c>
      <c r="F819" s="2">
        <v>497</v>
      </c>
      <c r="G819" s="2">
        <v>32</v>
      </c>
    </row>
    <row r="820" spans="1:7">
      <c r="A820" s="1">
        <v>0</v>
      </c>
      <c r="B820" s="1">
        <v>1</v>
      </c>
      <c r="C820" s="2">
        <v>0</v>
      </c>
      <c r="D820" s="2">
        <v>1</v>
      </c>
      <c r="E820" s="2">
        <v>220</v>
      </c>
      <c r="F820" s="2">
        <v>300</v>
      </c>
      <c r="G820" s="2">
        <v>15</v>
      </c>
    </row>
    <row r="821" spans="1:7">
      <c r="A821" s="1">
        <v>0</v>
      </c>
      <c r="B821" s="1">
        <v>0</v>
      </c>
      <c r="C821" s="2">
        <v>0</v>
      </c>
      <c r="D821" s="2">
        <v>0</v>
      </c>
      <c r="E821" s="2">
        <v>320</v>
      </c>
      <c r="F821" s="2">
        <v>400</v>
      </c>
      <c r="G821" s="2">
        <v>35</v>
      </c>
    </row>
    <row r="822" spans="1:7">
      <c r="A822" s="1">
        <v>0</v>
      </c>
      <c r="B822" s="1">
        <v>0</v>
      </c>
      <c r="C822" s="2">
        <v>0</v>
      </c>
      <c r="D822" s="2">
        <v>1</v>
      </c>
      <c r="E822" s="2">
        <v>350</v>
      </c>
      <c r="F822" s="2">
        <v>450</v>
      </c>
      <c r="G822" s="2">
        <v>25</v>
      </c>
    </row>
    <row r="823" spans="1:7">
      <c r="A823" s="1">
        <v>0</v>
      </c>
      <c r="B823" s="1">
        <v>0</v>
      </c>
      <c r="C823" s="2">
        <v>0</v>
      </c>
      <c r="D823" s="2">
        <v>0</v>
      </c>
      <c r="E823" s="2">
        <v>400</v>
      </c>
      <c r="F823" s="2">
        <v>500</v>
      </c>
      <c r="G823" s="2">
        <v>50</v>
      </c>
    </row>
    <row r="824" spans="1:7">
      <c r="A824" s="1">
        <v>0</v>
      </c>
      <c r="B824" s="1">
        <v>1</v>
      </c>
      <c r="C824" s="2">
        <v>0</v>
      </c>
      <c r="D824" s="2">
        <v>1</v>
      </c>
      <c r="E824" s="2">
        <v>320</v>
      </c>
      <c r="F824" s="2">
        <v>400</v>
      </c>
      <c r="G824" s="2">
        <v>25</v>
      </c>
    </row>
    <row r="825" spans="1:7">
      <c r="A825" s="1">
        <v>1</v>
      </c>
      <c r="B825" s="1">
        <v>0</v>
      </c>
      <c r="C825" s="2">
        <v>1</v>
      </c>
      <c r="D825" s="2">
        <v>0</v>
      </c>
      <c r="E825" s="2">
        <v>300</v>
      </c>
      <c r="F825" s="2">
        <v>400</v>
      </c>
      <c r="G825" s="2">
        <v>20</v>
      </c>
    </row>
    <row r="826" spans="1:7">
      <c r="A826" s="1">
        <v>0</v>
      </c>
      <c r="B826" s="1">
        <v>0</v>
      </c>
      <c r="C826" s="2">
        <v>0</v>
      </c>
      <c r="D826" s="2">
        <v>0</v>
      </c>
      <c r="E826" s="2">
        <v>250</v>
      </c>
      <c r="F826" s="2">
        <v>350</v>
      </c>
      <c r="G826" s="2">
        <v>40</v>
      </c>
    </row>
    <row r="827" spans="1:7">
      <c r="A827" s="1">
        <v>0</v>
      </c>
      <c r="B827" s="1">
        <v>0</v>
      </c>
      <c r="C827" s="2">
        <v>1</v>
      </c>
      <c r="D827" s="2">
        <v>0</v>
      </c>
      <c r="E827" s="2">
        <v>280</v>
      </c>
      <c r="F827" s="2">
        <v>350</v>
      </c>
      <c r="G827" s="2">
        <v>25</v>
      </c>
    </row>
    <row r="828" spans="1:7">
      <c r="A828" s="1">
        <v>1</v>
      </c>
      <c r="B828" s="1">
        <v>0</v>
      </c>
      <c r="C828" s="2">
        <v>0</v>
      </c>
      <c r="D828" s="2">
        <v>0</v>
      </c>
      <c r="E828" s="2">
        <v>320</v>
      </c>
      <c r="F828" s="2">
        <v>400</v>
      </c>
      <c r="G828" s="2">
        <v>45</v>
      </c>
    </row>
    <row r="829" spans="1:7">
      <c r="A829" s="1">
        <v>0</v>
      </c>
      <c r="B829" s="1">
        <v>0</v>
      </c>
      <c r="C829" s="2">
        <v>0</v>
      </c>
      <c r="D829" s="2">
        <v>1</v>
      </c>
      <c r="E829" s="2">
        <v>250</v>
      </c>
      <c r="F829" s="2">
        <v>350</v>
      </c>
      <c r="G829" s="2">
        <v>20</v>
      </c>
    </row>
    <row r="830" spans="1:7">
      <c r="A830" s="1">
        <v>0</v>
      </c>
      <c r="B830" s="1">
        <v>0</v>
      </c>
      <c r="C830" s="2">
        <v>1</v>
      </c>
      <c r="D830" s="2">
        <v>0</v>
      </c>
      <c r="E830" s="2">
        <v>400</v>
      </c>
      <c r="F830" s="2">
        <v>500</v>
      </c>
      <c r="G830" s="2">
        <v>25</v>
      </c>
    </row>
    <row r="831" spans="1:7">
      <c r="A831" s="1">
        <v>0</v>
      </c>
      <c r="B831" s="1">
        <v>0</v>
      </c>
      <c r="C831" s="2">
        <v>0</v>
      </c>
      <c r="D831" s="2">
        <v>0</v>
      </c>
      <c r="E831" s="2">
        <v>300</v>
      </c>
      <c r="F831" s="2">
        <v>400</v>
      </c>
      <c r="G831" s="2">
        <v>35</v>
      </c>
    </row>
    <row r="832" spans="1:7">
      <c r="A832" s="1">
        <v>0</v>
      </c>
      <c r="B832" s="1">
        <v>1</v>
      </c>
      <c r="C832" s="2">
        <v>0</v>
      </c>
      <c r="D832" s="2">
        <v>0</v>
      </c>
      <c r="E832" s="2">
        <v>250</v>
      </c>
      <c r="F832" s="2">
        <v>350</v>
      </c>
      <c r="G832" s="2">
        <v>30</v>
      </c>
    </row>
    <row r="833" spans="1:7">
      <c r="A833" s="1">
        <v>0</v>
      </c>
      <c r="B833" s="1">
        <v>1</v>
      </c>
      <c r="C833" s="2">
        <v>0</v>
      </c>
      <c r="D833" s="2">
        <v>1</v>
      </c>
      <c r="E833" s="2">
        <v>320</v>
      </c>
      <c r="F833" s="2">
        <v>400</v>
      </c>
      <c r="G833" s="2">
        <v>25</v>
      </c>
    </row>
    <row r="834" spans="1:7">
      <c r="A834" s="1">
        <v>0</v>
      </c>
      <c r="B834" s="1">
        <v>1</v>
      </c>
      <c r="C834" s="2">
        <v>0</v>
      </c>
      <c r="D834" s="2">
        <v>1</v>
      </c>
      <c r="E834" s="2">
        <v>220</v>
      </c>
      <c r="F834" s="2">
        <v>300</v>
      </c>
      <c r="G834" s="2">
        <v>15</v>
      </c>
    </row>
    <row r="835" spans="1:7">
      <c r="A835" s="1">
        <v>0</v>
      </c>
      <c r="B835" s="1">
        <v>1</v>
      </c>
      <c r="C835" s="2">
        <v>0</v>
      </c>
      <c r="D835" s="2">
        <v>1</v>
      </c>
      <c r="E835" s="2">
        <v>280</v>
      </c>
      <c r="F835" s="2">
        <v>350</v>
      </c>
      <c r="G835" s="2">
        <v>20</v>
      </c>
    </row>
    <row r="836" spans="1:7">
      <c r="A836" s="1">
        <v>0</v>
      </c>
      <c r="B836" s="1">
        <v>0</v>
      </c>
      <c r="C836" s="2">
        <v>0</v>
      </c>
      <c r="D836" s="2">
        <v>0</v>
      </c>
      <c r="E836" s="2">
        <v>400</v>
      </c>
      <c r="F836" s="2">
        <v>500</v>
      </c>
      <c r="G836" s="2">
        <v>45</v>
      </c>
    </row>
    <row r="837" spans="1:7">
      <c r="A837" s="1">
        <v>0</v>
      </c>
      <c r="B837" s="1">
        <v>0</v>
      </c>
      <c r="C837" s="2">
        <v>0</v>
      </c>
      <c r="D837" s="2">
        <v>1</v>
      </c>
      <c r="E837" s="2">
        <v>350</v>
      </c>
      <c r="F837" s="2">
        <v>450</v>
      </c>
      <c r="G837" s="2">
        <v>30</v>
      </c>
    </row>
    <row r="838" spans="1:7">
      <c r="A838" s="1">
        <v>0</v>
      </c>
      <c r="B838" s="1">
        <v>1</v>
      </c>
      <c r="C838" s="2">
        <v>0</v>
      </c>
      <c r="D838" s="2">
        <v>0</v>
      </c>
      <c r="E838" s="2">
        <v>400</v>
      </c>
      <c r="F838" s="2">
        <v>500</v>
      </c>
      <c r="G838" s="2">
        <v>40</v>
      </c>
    </row>
    <row r="839" spans="1:7">
      <c r="A839" s="1">
        <v>0</v>
      </c>
      <c r="B839" s="1">
        <v>0</v>
      </c>
      <c r="C839" s="2">
        <v>0</v>
      </c>
      <c r="D839" s="2">
        <v>0</v>
      </c>
      <c r="E839" s="2">
        <v>250</v>
      </c>
      <c r="F839" s="2">
        <v>350</v>
      </c>
      <c r="G839" s="2">
        <v>40</v>
      </c>
    </row>
    <row r="840" spans="1:7">
      <c r="A840" s="1">
        <v>0</v>
      </c>
      <c r="B840" s="1">
        <v>0</v>
      </c>
      <c r="C840" s="2">
        <v>0</v>
      </c>
      <c r="D840" s="2">
        <v>0</v>
      </c>
      <c r="E840" s="2">
        <v>400</v>
      </c>
      <c r="F840" s="2">
        <v>500</v>
      </c>
      <c r="G840" s="2">
        <v>50</v>
      </c>
    </row>
    <row r="841" spans="1:7">
      <c r="A841" s="1">
        <v>0</v>
      </c>
      <c r="B841" s="1">
        <v>1</v>
      </c>
      <c r="C841" s="2">
        <v>0</v>
      </c>
      <c r="D841" s="2">
        <v>0</v>
      </c>
      <c r="E841" s="2">
        <v>310</v>
      </c>
      <c r="F841" s="2">
        <v>350</v>
      </c>
      <c r="G841" s="2">
        <v>35</v>
      </c>
    </row>
    <row r="842" spans="1:7">
      <c r="A842" s="1">
        <v>0</v>
      </c>
      <c r="B842" s="1">
        <v>0</v>
      </c>
      <c r="C842" s="2">
        <v>0</v>
      </c>
      <c r="D842" s="2">
        <v>0</v>
      </c>
      <c r="E842" s="2">
        <v>350</v>
      </c>
      <c r="F842" s="2">
        <v>450</v>
      </c>
      <c r="G842" s="2">
        <v>45</v>
      </c>
    </row>
    <row r="843" spans="1:7">
      <c r="A843" s="1">
        <v>0</v>
      </c>
      <c r="B843" s="1">
        <v>0</v>
      </c>
      <c r="C843" s="2">
        <v>0</v>
      </c>
      <c r="D843" s="2">
        <v>0</v>
      </c>
      <c r="E843" s="2">
        <v>320</v>
      </c>
      <c r="F843" s="2">
        <v>400</v>
      </c>
      <c r="G843" s="2">
        <v>40</v>
      </c>
    </row>
    <row r="844" spans="1:7">
      <c r="A844" s="1">
        <v>0</v>
      </c>
      <c r="B844" s="1">
        <v>1</v>
      </c>
      <c r="C844" s="2">
        <v>0</v>
      </c>
      <c r="D844" s="2">
        <v>1</v>
      </c>
      <c r="E844" s="2">
        <v>220</v>
      </c>
      <c r="F844" s="2">
        <v>300</v>
      </c>
      <c r="G844" s="2">
        <v>15</v>
      </c>
    </row>
    <row r="845" spans="1:7">
      <c r="A845" s="1">
        <v>0</v>
      </c>
      <c r="B845" s="1">
        <v>1</v>
      </c>
      <c r="C845" s="2">
        <v>1</v>
      </c>
      <c r="D845" s="2">
        <v>0</v>
      </c>
      <c r="E845" s="2">
        <v>280</v>
      </c>
      <c r="F845" s="2">
        <v>350</v>
      </c>
      <c r="G845" s="2">
        <v>20</v>
      </c>
    </row>
    <row r="846" spans="1:7">
      <c r="A846" s="1">
        <v>1</v>
      </c>
      <c r="B846" s="1">
        <v>0</v>
      </c>
      <c r="C846" s="2">
        <v>0</v>
      </c>
      <c r="D846" s="2">
        <v>1</v>
      </c>
      <c r="E846" s="2">
        <v>250</v>
      </c>
      <c r="F846" s="2">
        <v>350</v>
      </c>
      <c r="G846" s="2">
        <v>20</v>
      </c>
    </row>
    <row r="847" spans="1:7">
      <c r="A847" s="1">
        <v>0</v>
      </c>
      <c r="B847" s="1">
        <v>1</v>
      </c>
      <c r="C847" s="2">
        <v>0</v>
      </c>
      <c r="D847" s="2">
        <v>0</v>
      </c>
      <c r="E847" s="2">
        <v>250</v>
      </c>
      <c r="F847" s="2">
        <v>350</v>
      </c>
      <c r="G847" s="2">
        <v>30</v>
      </c>
    </row>
    <row r="848" spans="1:7">
      <c r="A848" s="1">
        <v>0</v>
      </c>
      <c r="B848" s="1">
        <v>1</v>
      </c>
      <c r="C848" s="2">
        <v>0</v>
      </c>
      <c r="D848" s="2">
        <v>1</v>
      </c>
      <c r="E848" s="2">
        <v>220</v>
      </c>
      <c r="F848" s="2">
        <v>300</v>
      </c>
      <c r="G848" s="2">
        <v>15</v>
      </c>
    </row>
    <row r="849" spans="1:7">
      <c r="A849" s="1">
        <v>1</v>
      </c>
      <c r="B849" s="1">
        <v>0</v>
      </c>
      <c r="C849" s="2">
        <v>1</v>
      </c>
      <c r="D849" s="2">
        <v>0</v>
      </c>
      <c r="E849" s="2">
        <v>300</v>
      </c>
      <c r="F849" s="2">
        <v>400</v>
      </c>
      <c r="G849" s="2">
        <v>20</v>
      </c>
    </row>
    <row r="850" spans="1:7">
      <c r="A850" s="1">
        <v>0</v>
      </c>
      <c r="B850" s="1">
        <v>0</v>
      </c>
      <c r="C850" s="2">
        <v>0</v>
      </c>
      <c r="D850" s="2">
        <v>1</v>
      </c>
      <c r="E850" s="2">
        <v>350</v>
      </c>
      <c r="F850" s="2">
        <v>450</v>
      </c>
      <c r="G850" s="2">
        <v>25</v>
      </c>
    </row>
    <row r="851" spans="1:7">
      <c r="A851" s="1">
        <v>0</v>
      </c>
      <c r="B851" s="1">
        <v>1</v>
      </c>
      <c r="C851" s="2">
        <v>0</v>
      </c>
      <c r="D851" s="2">
        <v>1</v>
      </c>
      <c r="E851" s="2">
        <v>342</v>
      </c>
      <c r="F851" s="2">
        <v>405</v>
      </c>
      <c r="G851" s="2">
        <v>29</v>
      </c>
    </row>
    <row r="852" spans="1:7">
      <c r="A852" s="1">
        <v>0</v>
      </c>
      <c r="B852" s="1">
        <v>0</v>
      </c>
      <c r="C852" s="2">
        <v>0</v>
      </c>
      <c r="D852" s="2">
        <v>0</v>
      </c>
      <c r="E852" s="2">
        <v>380</v>
      </c>
      <c r="F852" s="2">
        <v>500</v>
      </c>
      <c r="G852" s="2">
        <v>35</v>
      </c>
    </row>
    <row r="853" spans="1:7">
      <c r="A853" s="1">
        <v>0</v>
      </c>
      <c r="B853" s="1">
        <v>0</v>
      </c>
      <c r="C853" s="2">
        <v>0</v>
      </c>
      <c r="D853" s="2">
        <v>0</v>
      </c>
      <c r="E853" s="2">
        <v>400</v>
      </c>
      <c r="F853" s="2">
        <v>500</v>
      </c>
      <c r="G853" s="2">
        <v>50</v>
      </c>
    </row>
    <row r="854" spans="1:7">
      <c r="A854" s="1">
        <v>0</v>
      </c>
      <c r="B854" s="1">
        <v>0</v>
      </c>
      <c r="C854" s="2">
        <v>0</v>
      </c>
      <c r="D854" s="2">
        <v>0</v>
      </c>
      <c r="E854" s="2">
        <v>400</v>
      </c>
      <c r="F854" s="2">
        <v>500</v>
      </c>
      <c r="G854" s="2">
        <v>40</v>
      </c>
    </row>
    <row r="855" spans="1:7">
      <c r="A855" s="1">
        <v>0</v>
      </c>
      <c r="B855" s="1">
        <v>0</v>
      </c>
      <c r="C855" s="2">
        <v>0</v>
      </c>
      <c r="D855" s="2">
        <v>0</v>
      </c>
      <c r="E855" s="2">
        <v>400</v>
      </c>
      <c r="F855" s="2">
        <v>500</v>
      </c>
      <c r="G855" s="2">
        <v>40</v>
      </c>
    </row>
    <row r="856" spans="1:7">
      <c r="A856" s="1">
        <v>0</v>
      </c>
      <c r="B856" s="1">
        <v>0</v>
      </c>
      <c r="C856" s="2">
        <v>0</v>
      </c>
      <c r="D856" s="2">
        <v>0</v>
      </c>
      <c r="E856" s="2">
        <v>320</v>
      </c>
      <c r="F856" s="2">
        <v>400</v>
      </c>
      <c r="G856" s="2">
        <v>35</v>
      </c>
    </row>
    <row r="857" spans="1:7">
      <c r="A857" s="1">
        <v>0</v>
      </c>
      <c r="B857" s="1">
        <v>0</v>
      </c>
      <c r="C857" s="2">
        <v>0</v>
      </c>
      <c r="D857" s="2">
        <v>0</v>
      </c>
      <c r="E857" s="2">
        <v>400</v>
      </c>
      <c r="F857" s="2">
        <v>500</v>
      </c>
      <c r="G857" s="2">
        <v>40</v>
      </c>
    </row>
    <row r="858" spans="1:7">
      <c r="A858" s="1">
        <v>0</v>
      </c>
      <c r="B858" s="1">
        <v>0</v>
      </c>
      <c r="C858" s="2">
        <v>0</v>
      </c>
      <c r="D858" s="2">
        <v>0</v>
      </c>
      <c r="E858" s="2">
        <v>320</v>
      </c>
      <c r="F858" s="2">
        <v>400</v>
      </c>
      <c r="G858" s="2">
        <v>35</v>
      </c>
    </row>
    <row r="859" spans="1:7">
      <c r="A859" s="1">
        <v>0</v>
      </c>
      <c r="B859" s="1">
        <v>0</v>
      </c>
      <c r="C859" s="2">
        <v>1</v>
      </c>
      <c r="D859" s="2">
        <v>0</v>
      </c>
      <c r="E859" s="2">
        <v>300</v>
      </c>
      <c r="F859" s="2">
        <v>400</v>
      </c>
      <c r="G859" s="2">
        <v>20</v>
      </c>
    </row>
    <row r="860" spans="1:7">
      <c r="A860" s="1">
        <v>0</v>
      </c>
      <c r="B860" s="1">
        <v>1</v>
      </c>
      <c r="C860" s="2">
        <v>0</v>
      </c>
      <c r="D860" s="2">
        <v>1</v>
      </c>
      <c r="E860" s="2">
        <v>220</v>
      </c>
      <c r="F860" s="2">
        <v>300</v>
      </c>
      <c r="G860" s="2">
        <v>15</v>
      </c>
    </row>
    <row r="861" spans="1:7">
      <c r="A861" s="1">
        <v>0</v>
      </c>
      <c r="B861" s="1">
        <v>0</v>
      </c>
      <c r="C861" s="2">
        <v>0</v>
      </c>
      <c r="D861" s="2">
        <v>0</v>
      </c>
      <c r="E861" s="2">
        <v>400</v>
      </c>
      <c r="F861" s="2">
        <v>500</v>
      </c>
      <c r="G861" s="2">
        <v>40</v>
      </c>
    </row>
    <row r="862" spans="1:7">
      <c r="A862" s="1">
        <v>0</v>
      </c>
      <c r="B862" s="1">
        <v>0</v>
      </c>
      <c r="C862" s="2">
        <v>0</v>
      </c>
      <c r="D862" s="2">
        <v>1</v>
      </c>
      <c r="E862" s="2">
        <v>350</v>
      </c>
      <c r="F862" s="2">
        <v>450</v>
      </c>
      <c r="G862" s="2">
        <v>25</v>
      </c>
    </row>
    <row r="863" spans="1:7">
      <c r="A863" s="1">
        <v>0</v>
      </c>
      <c r="B863" s="1">
        <v>0</v>
      </c>
      <c r="C863" s="2">
        <v>1</v>
      </c>
      <c r="D863" s="2">
        <v>0</v>
      </c>
      <c r="E863" s="2">
        <v>429</v>
      </c>
      <c r="F863" s="2">
        <v>496</v>
      </c>
      <c r="G863" s="2">
        <v>42</v>
      </c>
    </row>
    <row r="864" spans="1:7">
      <c r="A864" s="1">
        <v>0</v>
      </c>
      <c r="B864" s="1">
        <v>1</v>
      </c>
      <c r="C864" s="2">
        <v>0</v>
      </c>
      <c r="D864" s="2">
        <v>1</v>
      </c>
      <c r="E864" s="2">
        <v>380</v>
      </c>
      <c r="F864" s="2">
        <v>400</v>
      </c>
      <c r="G864" s="2">
        <v>25</v>
      </c>
    </row>
    <row r="865" spans="1:7">
      <c r="A865" s="1">
        <v>0</v>
      </c>
      <c r="B865" s="1">
        <v>0</v>
      </c>
      <c r="C865" s="2">
        <v>0</v>
      </c>
      <c r="D865" s="2">
        <v>0</v>
      </c>
      <c r="E865" s="2">
        <v>250</v>
      </c>
      <c r="F865" s="2">
        <v>350</v>
      </c>
      <c r="G865" s="2">
        <v>40</v>
      </c>
    </row>
    <row r="866" spans="1:7">
      <c r="A866" s="1">
        <v>0</v>
      </c>
      <c r="B866" s="1">
        <v>0</v>
      </c>
      <c r="C866" s="2">
        <v>0</v>
      </c>
      <c r="D866" s="2">
        <v>1</v>
      </c>
      <c r="E866" s="2">
        <v>250</v>
      </c>
      <c r="F866" s="2">
        <v>350</v>
      </c>
      <c r="G866" s="2">
        <v>25</v>
      </c>
    </row>
    <row r="867" spans="1:7">
      <c r="A867" s="1">
        <v>0</v>
      </c>
      <c r="B867" s="1">
        <v>1</v>
      </c>
      <c r="C867" s="2">
        <v>0</v>
      </c>
      <c r="D867" s="2">
        <v>1</v>
      </c>
      <c r="E867" s="2">
        <v>250</v>
      </c>
      <c r="F867" s="2">
        <v>350</v>
      </c>
      <c r="G867" s="2">
        <v>20</v>
      </c>
    </row>
    <row r="868" spans="1:7">
      <c r="A868" s="1">
        <v>0</v>
      </c>
      <c r="B868" s="1">
        <v>0</v>
      </c>
      <c r="C868" s="2">
        <v>1</v>
      </c>
      <c r="D868" s="2">
        <v>0</v>
      </c>
      <c r="E868" s="2">
        <v>300</v>
      </c>
      <c r="F868" s="2">
        <v>400</v>
      </c>
      <c r="G868" s="2">
        <v>20</v>
      </c>
    </row>
    <row r="869" spans="1:7">
      <c r="A869" s="1">
        <v>1</v>
      </c>
      <c r="B869" s="1">
        <v>0</v>
      </c>
      <c r="C869" s="2">
        <v>0</v>
      </c>
      <c r="D869" s="2">
        <v>0</v>
      </c>
      <c r="E869" s="2">
        <v>320</v>
      </c>
      <c r="F869" s="2">
        <v>480</v>
      </c>
      <c r="G869" s="2">
        <v>40</v>
      </c>
    </row>
    <row r="870" spans="1:7">
      <c r="A870" s="1">
        <v>0</v>
      </c>
      <c r="B870" s="1">
        <v>1</v>
      </c>
      <c r="C870" s="2">
        <v>0</v>
      </c>
      <c r="D870" s="2">
        <v>1</v>
      </c>
      <c r="E870" s="2">
        <v>380</v>
      </c>
      <c r="F870" s="2">
        <v>400</v>
      </c>
      <c r="G870" s="2">
        <v>25</v>
      </c>
    </row>
    <row r="871" spans="1:7">
      <c r="A871" s="1">
        <v>0</v>
      </c>
      <c r="B871" s="1">
        <v>0</v>
      </c>
      <c r="C871" s="2">
        <v>0</v>
      </c>
      <c r="D871" s="2">
        <v>0</v>
      </c>
      <c r="E871" s="2">
        <v>320</v>
      </c>
      <c r="F871" s="2">
        <v>400</v>
      </c>
      <c r="G871" s="2">
        <v>40</v>
      </c>
    </row>
    <row r="872" spans="1:7">
      <c r="A872" s="1">
        <v>0</v>
      </c>
      <c r="B872" s="1">
        <v>1</v>
      </c>
      <c r="C872" s="2">
        <v>0</v>
      </c>
      <c r="D872" s="2">
        <v>1</v>
      </c>
      <c r="E872" s="2">
        <v>300</v>
      </c>
      <c r="F872" s="2">
        <v>400</v>
      </c>
      <c r="G872" s="2">
        <v>25</v>
      </c>
    </row>
    <row r="873" spans="1:7">
      <c r="A873" s="1">
        <v>0</v>
      </c>
      <c r="B873" s="1">
        <v>0</v>
      </c>
      <c r="C873" s="2">
        <v>0</v>
      </c>
      <c r="D873" s="2">
        <v>1</v>
      </c>
      <c r="E873" s="2">
        <v>397</v>
      </c>
      <c r="F873" s="2">
        <v>482</v>
      </c>
      <c r="G873" s="2">
        <v>31</v>
      </c>
    </row>
    <row r="874" spans="1:7">
      <c r="A874" s="1">
        <v>0</v>
      </c>
      <c r="B874" s="1">
        <v>0</v>
      </c>
      <c r="C874" s="2">
        <v>0</v>
      </c>
      <c r="D874" s="2">
        <v>1</v>
      </c>
      <c r="E874" s="2">
        <v>350</v>
      </c>
      <c r="F874" s="2">
        <v>450</v>
      </c>
      <c r="G874" s="2">
        <v>25</v>
      </c>
    </row>
    <row r="875" spans="1:7">
      <c r="A875" s="1">
        <v>1</v>
      </c>
      <c r="B875" s="1">
        <v>0</v>
      </c>
      <c r="C875" s="2">
        <v>0</v>
      </c>
      <c r="D875" s="2">
        <v>1</v>
      </c>
      <c r="E875" s="2">
        <v>320</v>
      </c>
      <c r="F875" s="2">
        <v>400</v>
      </c>
      <c r="G875" s="2">
        <v>25</v>
      </c>
    </row>
    <row r="876" spans="1:7">
      <c r="A876" s="1">
        <v>1</v>
      </c>
      <c r="B876" s="1">
        <v>0</v>
      </c>
      <c r="C876" s="2">
        <v>1</v>
      </c>
      <c r="D876" s="2">
        <v>0</v>
      </c>
      <c r="E876" s="2">
        <v>302</v>
      </c>
      <c r="F876" s="2">
        <v>371</v>
      </c>
      <c r="G876" s="2">
        <v>27</v>
      </c>
    </row>
    <row r="877" spans="1:7">
      <c r="A877" s="1">
        <v>0</v>
      </c>
      <c r="B877" s="1">
        <v>1</v>
      </c>
      <c r="C877" s="2">
        <v>0</v>
      </c>
      <c r="D877" s="2">
        <v>0</v>
      </c>
      <c r="E877" s="2">
        <v>300</v>
      </c>
      <c r="F877" s="2">
        <v>450</v>
      </c>
      <c r="G877" s="2">
        <v>35</v>
      </c>
    </row>
    <row r="878" spans="1:7">
      <c r="A878" s="1">
        <v>0</v>
      </c>
      <c r="B878" s="1">
        <v>0</v>
      </c>
      <c r="C878" s="2">
        <v>0</v>
      </c>
      <c r="D878" s="2">
        <v>0</v>
      </c>
      <c r="E878" s="2">
        <v>350</v>
      </c>
      <c r="F878" s="2">
        <v>450</v>
      </c>
      <c r="G878" s="2">
        <v>40</v>
      </c>
    </row>
    <row r="879" spans="1:7">
      <c r="A879" s="1">
        <v>0</v>
      </c>
      <c r="B879" s="1">
        <v>1</v>
      </c>
      <c r="C879" s="2">
        <v>1</v>
      </c>
      <c r="D879" s="2">
        <v>0</v>
      </c>
      <c r="E879" s="2">
        <v>280</v>
      </c>
      <c r="F879" s="2">
        <v>350</v>
      </c>
      <c r="G879" s="2">
        <v>20</v>
      </c>
    </row>
    <row r="880" spans="1:7">
      <c r="A880" s="1">
        <v>0</v>
      </c>
      <c r="B880" s="1">
        <v>1</v>
      </c>
      <c r="C880" s="2">
        <v>0</v>
      </c>
      <c r="D880" s="2">
        <v>0</v>
      </c>
      <c r="E880" s="2">
        <v>300</v>
      </c>
      <c r="F880" s="2">
        <v>450</v>
      </c>
      <c r="G880" s="2">
        <v>35</v>
      </c>
    </row>
    <row r="881" spans="1:7">
      <c r="A881" s="1">
        <v>1</v>
      </c>
      <c r="B881" s="1">
        <v>0</v>
      </c>
      <c r="C881" s="2">
        <v>0</v>
      </c>
      <c r="D881" s="2">
        <v>0</v>
      </c>
      <c r="E881" s="2">
        <v>320</v>
      </c>
      <c r="F881" s="2">
        <v>480</v>
      </c>
      <c r="G881" s="2">
        <v>40</v>
      </c>
    </row>
    <row r="882" spans="1:7">
      <c r="A882" s="1">
        <v>0</v>
      </c>
      <c r="B882" s="1">
        <v>1</v>
      </c>
      <c r="C882" s="2">
        <v>0</v>
      </c>
      <c r="D882" s="2">
        <v>0</v>
      </c>
      <c r="E882" s="2">
        <v>350</v>
      </c>
      <c r="F882" s="2">
        <v>450</v>
      </c>
      <c r="G882" s="2">
        <v>30</v>
      </c>
    </row>
    <row r="883" spans="1:7">
      <c r="A883" s="1">
        <v>0</v>
      </c>
      <c r="B883" s="1">
        <v>1</v>
      </c>
      <c r="C883" s="2">
        <v>1</v>
      </c>
      <c r="D883" s="2">
        <v>0</v>
      </c>
      <c r="E883" s="2">
        <v>300</v>
      </c>
      <c r="F883" s="2">
        <v>400</v>
      </c>
      <c r="G883" s="2">
        <v>20</v>
      </c>
    </row>
    <row r="884" spans="1:7">
      <c r="A884" s="1">
        <v>0</v>
      </c>
      <c r="B884" s="1">
        <v>1</v>
      </c>
      <c r="C884" s="2">
        <v>0</v>
      </c>
      <c r="D884" s="2">
        <v>0</v>
      </c>
      <c r="E884" s="2">
        <v>350</v>
      </c>
      <c r="F884" s="2">
        <v>450</v>
      </c>
      <c r="G884" s="2">
        <v>30</v>
      </c>
    </row>
    <row r="885" spans="1:7">
      <c r="A885" s="1">
        <v>1</v>
      </c>
      <c r="B885" s="1">
        <v>0</v>
      </c>
      <c r="C885" s="2">
        <v>1</v>
      </c>
      <c r="D885" s="2">
        <v>0</v>
      </c>
      <c r="E885" s="2">
        <v>367</v>
      </c>
      <c r="F885" s="2">
        <v>420</v>
      </c>
      <c r="G885" s="2">
        <v>40</v>
      </c>
    </row>
    <row r="886" spans="1:7">
      <c r="A886" s="1">
        <v>0</v>
      </c>
      <c r="B886" s="1">
        <v>1</v>
      </c>
      <c r="C886" s="2">
        <v>0</v>
      </c>
      <c r="D886" s="2">
        <v>1</v>
      </c>
      <c r="E886" s="2">
        <v>300</v>
      </c>
      <c r="F886" s="2">
        <v>400</v>
      </c>
      <c r="G886" s="2">
        <v>25</v>
      </c>
    </row>
    <row r="887" spans="1:7">
      <c r="A887" s="1">
        <v>0</v>
      </c>
      <c r="B887" s="1">
        <v>0</v>
      </c>
      <c r="C887" s="2">
        <v>1</v>
      </c>
      <c r="D887" s="2">
        <v>0</v>
      </c>
      <c r="E887" s="2">
        <v>300</v>
      </c>
      <c r="F887" s="2">
        <v>400</v>
      </c>
      <c r="G887" s="2">
        <v>20</v>
      </c>
    </row>
    <row r="888" spans="1:7">
      <c r="A888" s="1">
        <v>0</v>
      </c>
      <c r="B888" s="1">
        <v>0</v>
      </c>
      <c r="C888" s="2">
        <v>1</v>
      </c>
      <c r="D888" s="2">
        <v>0</v>
      </c>
      <c r="E888" s="2">
        <v>280</v>
      </c>
      <c r="F888" s="2">
        <v>350</v>
      </c>
      <c r="G888" s="2">
        <v>25</v>
      </c>
    </row>
    <row r="889" spans="1:7">
      <c r="A889" s="1">
        <v>1</v>
      </c>
      <c r="B889" s="1">
        <v>0</v>
      </c>
      <c r="C889" s="2">
        <v>0</v>
      </c>
      <c r="D889" s="2">
        <v>0</v>
      </c>
      <c r="E889" s="2">
        <v>320</v>
      </c>
      <c r="F889" s="2">
        <v>480</v>
      </c>
      <c r="G889" s="2">
        <v>40</v>
      </c>
    </row>
    <row r="890" spans="1:7">
      <c r="A890" s="1">
        <v>1</v>
      </c>
      <c r="B890" s="1">
        <v>0</v>
      </c>
      <c r="C890" s="2">
        <v>0</v>
      </c>
      <c r="D890" s="2">
        <v>0</v>
      </c>
      <c r="E890" s="2">
        <v>320</v>
      </c>
      <c r="F890" s="2">
        <v>400</v>
      </c>
      <c r="G890" s="2">
        <v>35</v>
      </c>
    </row>
    <row r="891" spans="1:7">
      <c r="A891" s="1">
        <v>0</v>
      </c>
      <c r="B891" s="1">
        <v>0</v>
      </c>
      <c r="C891" s="2">
        <v>1</v>
      </c>
      <c r="D891" s="2">
        <v>0</v>
      </c>
      <c r="E891" s="2">
        <v>250</v>
      </c>
      <c r="F891" s="2">
        <v>400</v>
      </c>
      <c r="G891" s="2">
        <v>25</v>
      </c>
    </row>
    <row r="892" spans="1:7">
      <c r="A892" s="1">
        <v>0</v>
      </c>
      <c r="B892" s="1">
        <v>1</v>
      </c>
      <c r="C892" s="2">
        <v>0</v>
      </c>
      <c r="D892" s="2">
        <v>0</v>
      </c>
      <c r="E892" s="2">
        <v>207</v>
      </c>
      <c r="F892" s="2">
        <v>280</v>
      </c>
      <c r="G892" s="2">
        <v>20</v>
      </c>
    </row>
    <row r="893" spans="1:7">
      <c r="A893" s="1">
        <v>0</v>
      </c>
      <c r="B893" s="1">
        <v>1</v>
      </c>
      <c r="C893" s="2">
        <v>0</v>
      </c>
      <c r="D893" s="2">
        <v>0</v>
      </c>
      <c r="E893" s="2">
        <v>250</v>
      </c>
      <c r="F893" s="2">
        <v>350</v>
      </c>
      <c r="G893" s="2">
        <v>35</v>
      </c>
    </row>
    <row r="894" spans="1:7">
      <c r="A894" s="1">
        <v>0</v>
      </c>
      <c r="B894" s="1">
        <v>1</v>
      </c>
      <c r="C894" s="2">
        <v>0</v>
      </c>
      <c r="D894" s="2">
        <v>0</v>
      </c>
      <c r="E894" s="2">
        <v>250</v>
      </c>
      <c r="F894" s="2">
        <v>350</v>
      </c>
      <c r="G894" s="2">
        <v>35</v>
      </c>
    </row>
    <row r="895" spans="1:7">
      <c r="A895" s="1">
        <v>0</v>
      </c>
      <c r="B895" s="1">
        <v>0</v>
      </c>
      <c r="C895" s="2">
        <v>0</v>
      </c>
      <c r="D895" s="2">
        <v>0</v>
      </c>
      <c r="E895" s="2">
        <v>350</v>
      </c>
      <c r="F895" s="2">
        <v>450</v>
      </c>
      <c r="G895" s="2">
        <v>45</v>
      </c>
    </row>
    <row r="896" spans="1:7">
      <c r="A896" s="1">
        <v>0</v>
      </c>
      <c r="B896" s="1">
        <v>0</v>
      </c>
      <c r="C896" s="2">
        <v>0</v>
      </c>
      <c r="D896" s="2">
        <v>1</v>
      </c>
      <c r="E896" s="2">
        <v>438</v>
      </c>
      <c r="F896" s="2">
        <v>493</v>
      </c>
      <c r="G896" s="2">
        <v>35</v>
      </c>
    </row>
    <row r="897" spans="1:7">
      <c r="A897" s="1">
        <v>0</v>
      </c>
      <c r="B897" s="1">
        <v>1</v>
      </c>
      <c r="C897" s="2">
        <v>0</v>
      </c>
      <c r="D897" s="2">
        <v>0</v>
      </c>
      <c r="E897" s="2">
        <v>310</v>
      </c>
      <c r="F897" s="2">
        <v>350</v>
      </c>
      <c r="G897" s="2">
        <v>35</v>
      </c>
    </row>
    <row r="898" spans="1:7">
      <c r="A898" s="1">
        <v>0</v>
      </c>
      <c r="B898" s="1">
        <v>1</v>
      </c>
      <c r="C898" s="2">
        <v>0</v>
      </c>
      <c r="D898" s="2">
        <v>1</v>
      </c>
      <c r="E898" s="2">
        <v>320</v>
      </c>
      <c r="F898" s="2">
        <v>400</v>
      </c>
      <c r="G898" s="2">
        <v>25</v>
      </c>
    </row>
    <row r="899" spans="1:7">
      <c r="A899" s="1">
        <v>0</v>
      </c>
      <c r="B899" s="1">
        <v>0</v>
      </c>
      <c r="C899" s="2">
        <v>0</v>
      </c>
      <c r="D899" s="2">
        <v>0</v>
      </c>
      <c r="E899" s="2">
        <v>400</v>
      </c>
      <c r="F899" s="2">
        <v>500</v>
      </c>
      <c r="G899" s="2">
        <v>50</v>
      </c>
    </row>
    <row r="900" spans="1:7">
      <c r="A900" s="1">
        <v>0</v>
      </c>
      <c r="B900" s="1">
        <v>0</v>
      </c>
      <c r="C900" s="2">
        <v>0</v>
      </c>
      <c r="D900" s="2">
        <v>0</v>
      </c>
      <c r="E900" s="2">
        <v>453</v>
      </c>
      <c r="F900" s="2">
        <v>484</v>
      </c>
      <c r="G900" s="2">
        <v>54</v>
      </c>
    </row>
    <row r="901" spans="1:7">
      <c r="A901" s="1">
        <v>0</v>
      </c>
      <c r="B901" s="1">
        <v>0</v>
      </c>
      <c r="C901" s="2">
        <v>0</v>
      </c>
      <c r="D901" s="2">
        <v>0</v>
      </c>
      <c r="E901" s="2">
        <v>350</v>
      </c>
      <c r="F901" s="2">
        <v>450</v>
      </c>
      <c r="G901" s="2">
        <v>40</v>
      </c>
    </row>
    <row r="902" spans="1:7">
      <c r="A902" s="1">
        <v>0</v>
      </c>
      <c r="B902" s="1">
        <v>0</v>
      </c>
      <c r="C902" s="2">
        <v>0</v>
      </c>
      <c r="D902" s="2">
        <v>0</v>
      </c>
      <c r="E902" s="2">
        <v>400</v>
      </c>
      <c r="F902" s="2">
        <v>500</v>
      </c>
      <c r="G902" s="2">
        <v>45</v>
      </c>
    </row>
    <row r="903" spans="1:7">
      <c r="A903" s="1">
        <v>0</v>
      </c>
      <c r="B903" s="1">
        <v>0</v>
      </c>
      <c r="C903" s="2">
        <v>0</v>
      </c>
      <c r="D903" s="2">
        <v>0</v>
      </c>
      <c r="E903" s="2">
        <v>400</v>
      </c>
      <c r="F903" s="2">
        <v>500</v>
      </c>
      <c r="G903" s="2">
        <v>50</v>
      </c>
    </row>
    <row r="904" spans="1:7">
      <c r="A904" s="1">
        <v>1</v>
      </c>
      <c r="B904" s="1">
        <v>0</v>
      </c>
      <c r="C904" s="2">
        <v>0</v>
      </c>
      <c r="D904" s="2">
        <v>0</v>
      </c>
      <c r="E904" s="2">
        <v>300</v>
      </c>
      <c r="F904" s="2">
        <v>400</v>
      </c>
      <c r="G904" s="2">
        <v>30</v>
      </c>
    </row>
    <row r="905" spans="1:7">
      <c r="A905" s="1">
        <v>0</v>
      </c>
      <c r="B905" s="1">
        <v>0</v>
      </c>
      <c r="C905" s="2">
        <v>1</v>
      </c>
      <c r="D905" s="2">
        <v>0</v>
      </c>
      <c r="E905" s="2">
        <v>434</v>
      </c>
      <c r="F905" s="2">
        <v>495</v>
      </c>
      <c r="G905" s="2">
        <v>36</v>
      </c>
    </row>
    <row r="906" spans="1:7">
      <c r="A906" s="1">
        <v>0</v>
      </c>
      <c r="B906" s="1">
        <v>0</v>
      </c>
      <c r="C906" s="2">
        <v>1</v>
      </c>
      <c r="D906" s="2">
        <v>0</v>
      </c>
      <c r="E906" s="2">
        <v>280</v>
      </c>
      <c r="F906" s="2">
        <v>350</v>
      </c>
      <c r="G906" s="2">
        <v>25</v>
      </c>
    </row>
    <row r="907" spans="1:7">
      <c r="A907" s="1">
        <v>1</v>
      </c>
      <c r="B907" s="1">
        <v>0</v>
      </c>
      <c r="C907" s="2">
        <v>0</v>
      </c>
      <c r="D907" s="2">
        <v>1</v>
      </c>
      <c r="E907" s="2">
        <v>400</v>
      </c>
      <c r="F907" s="2">
        <v>450</v>
      </c>
      <c r="G907" s="2">
        <v>30</v>
      </c>
    </row>
    <row r="908" spans="1:7">
      <c r="A908" s="1">
        <v>0</v>
      </c>
      <c r="B908" s="1">
        <v>0</v>
      </c>
      <c r="C908" s="2">
        <v>1</v>
      </c>
      <c r="D908" s="2">
        <v>0</v>
      </c>
      <c r="E908" s="2">
        <v>400</v>
      </c>
      <c r="F908" s="2">
        <v>500</v>
      </c>
      <c r="G908" s="2">
        <v>25</v>
      </c>
    </row>
    <row r="909" spans="1:7">
      <c r="A909" s="1">
        <v>0</v>
      </c>
      <c r="B909" s="1">
        <v>0</v>
      </c>
      <c r="C909" s="2">
        <v>0</v>
      </c>
      <c r="D909" s="2">
        <v>1</v>
      </c>
      <c r="E909" s="2">
        <v>350</v>
      </c>
      <c r="F909" s="2">
        <v>450</v>
      </c>
      <c r="G909" s="2">
        <v>25</v>
      </c>
    </row>
    <row r="910" spans="1:7">
      <c r="A910" s="1">
        <v>0</v>
      </c>
      <c r="B910" s="1">
        <v>0</v>
      </c>
      <c r="C910" s="2">
        <v>0</v>
      </c>
      <c r="D910" s="2">
        <v>0</v>
      </c>
      <c r="E910" s="2">
        <v>453</v>
      </c>
      <c r="F910" s="2">
        <v>484</v>
      </c>
      <c r="G910" s="2">
        <v>54</v>
      </c>
    </row>
    <row r="911" spans="1:7">
      <c r="A911" s="1">
        <v>0</v>
      </c>
      <c r="B911" s="1">
        <v>0</v>
      </c>
      <c r="C911" s="2">
        <v>0</v>
      </c>
      <c r="D911" s="2">
        <v>0</v>
      </c>
      <c r="E911" s="2">
        <v>453</v>
      </c>
      <c r="F911" s="2">
        <v>484</v>
      </c>
      <c r="G911" s="2">
        <v>54</v>
      </c>
    </row>
    <row r="912" spans="1:7">
      <c r="A912" s="1">
        <v>0</v>
      </c>
      <c r="B912" s="1">
        <v>0</v>
      </c>
      <c r="C912" s="2">
        <v>1</v>
      </c>
      <c r="D912" s="2">
        <v>0</v>
      </c>
      <c r="E912" s="2">
        <v>240</v>
      </c>
      <c r="F912" s="2">
        <v>450</v>
      </c>
      <c r="G912" s="2">
        <v>20</v>
      </c>
    </row>
    <row r="913" spans="1:7">
      <c r="A913" s="1">
        <v>0</v>
      </c>
      <c r="B913" s="1">
        <v>0</v>
      </c>
      <c r="C913" s="2">
        <v>0</v>
      </c>
      <c r="D913" s="2">
        <v>0</v>
      </c>
      <c r="E913" s="2">
        <v>350</v>
      </c>
      <c r="F913" s="2">
        <v>450</v>
      </c>
      <c r="G913" s="2">
        <v>35</v>
      </c>
    </row>
    <row r="914" spans="1:7">
      <c r="A914" s="1">
        <v>0</v>
      </c>
      <c r="B914" s="1">
        <v>1</v>
      </c>
      <c r="C914" s="2">
        <v>0</v>
      </c>
      <c r="D914" s="2">
        <v>1</v>
      </c>
      <c r="E914" s="2">
        <v>300</v>
      </c>
      <c r="F914" s="2">
        <v>400</v>
      </c>
      <c r="G914" s="2">
        <v>25</v>
      </c>
    </row>
    <row r="915" spans="1:7">
      <c r="A915" s="1">
        <v>1</v>
      </c>
      <c r="B915" s="1">
        <v>0</v>
      </c>
      <c r="C915" s="2">
        <v>1</v>
      </c>
      <c r="D915" s="2">
        <v>0</v>
      </c>
      <c r="E915" s="2">
        <v>367</v>
      </c>
      <c r="F915" s="2">
        <v>420</v>
      </c>
      <c r="G915" s="2">
        <v>40</v>
      </c>
    </row>
    <row r="916" spans="1:7">
      <c r="A916" s="1">
        <v>0</v>
      </c>
      <c r="B916" s="1">
        <v>1</v>
      </c>
      <c r="C916" s="2">
        <v>1</v>
      </c>
      <c r="D916" s="2">
        <v>0</v>
      </c>
      <c r="E916" s="2">
        <v>220</v>
      </c>
      <c r="F916" s="2">
        <v>300</v>
      </c>
      <c r="G916" s="2">
        <v>15</v>
      </c>
    </row>
    <row r="917" spans="1:7">
      <c r="A917" s="1">
        <v>0</v>
      </c>
      <c r="B917" s="1">
        <v>1</v>
      </c>
      <c r="C917" s="2">
        <v>1</v>
      </c>
      <c r="D917" s="2">
        <v>0</v>
      </c>
      <c r="E917" s="2">
        <v>280</v>
      </c>
      <c r="F917" s="2">
        <v>350</v>
      </c>
      <c r="G917" s="2">
        <v>20</v>
      </c>
    </row>
    <row r="918" spans="1:7">
      <c r="A918" s="1">
        <v>0</v>
      </c>
      <c r="B918" s="1">
        <v>1</v>
      </c>
      <c r="C918" s="2">
        <v>0</v>
      </c>
      <c r="D918" s="2">
        <v>0</v>
      </c>
      <c r="E918" s="2">
        <v>491</v>
      </c>
      <c r="F918" s="2">
        <v>497</v>
      </c>
      <c r="G918" s="2">
        <v>32</v>
      </c>
    </row>
    <row r="919" spans="1:7">
      <c r="A919" s="1">
        <v>0</v>
      </c>
      <c r="B919" s="1">
        <v>0</v>
      </c>
      <c r="C919" s="2">
        <v>1</v>
      </c>
      <c r="D919" s="2">
        <v>0</v>
      </c>
      <c r="E919" s="2">
        <v>434</v>
      </c>
      <c r="F919" s="2">
        <v>495</v>
      </c>
      <c r="G919" s="2">
        <v>36</v>
      </c>
    </row>
    <row r="920" spans="1:7">
      <c r="A920" s="1">
        <v>0</v>
      </c>
      <c r="B920" s="1">
        <v>0</v>
      </c>
      <c r="C920" s="2">
        <v>0</v>
      </c>
      <c r="D920" s="2">
        <v>1</v>
      </c>
      <c r="E920" s="2">
        <v>230</v>
      </c>
      <c r="F920" s="2">
        <v>500</v>
      </c>
      <c r="G920" s="2">
        <v>30</v>
      </c>
    </row>
    <row r="921" spans="1:7">
      <c r="A921" s="1">
        <v>0</v>
      </c>
      <c r="B921" s="1">
        <v>0</v>
      </c>
      <c r="C921" s="2">
        <v>0</v>
      </c>
      <c r="D921" s="2">
        <v>1</v>
      </c>
      <c r="E921" s="2">
        <v>250</v>
      </c>
      <c r="F921" s="2">
        <v>350</v>
      </c>
      <c r="G921" s="2">
        <v>25</v>
      </c>
    </row>
    <row r="922" spans="1:7">
      <c r="A922" s="1">
        <v>0</v>
      </c>
      <c r="B922" s="1">
        <v>1</v>
      </c>
      <c r="C922" s="2">
        <v>0</v>
      </c>
      <c r="D922" s="2">
        <v>1</v>
      </c>
      <c r="E922" s="2">
        <v>300</v>
      </c>
      <c r="F922" s="2">
        <v>400</v>
      </c>
      <c r="G922" s="2">
        <v>25</v>
      </c>
    </row>
    <row r="923" spans="1:7">
      <c r="A923" s="1">
        <v>0</v>
      </c>
      <c r="B923" s="1">
        <v>0</v>
      </c>
      <c r="C923" s="2">
        <v>0</v>
      </c>
      <c r="D923" s="2">
        <v>0</v>
      </c>
      <c r="E923" s="2">
        <v>350</v>
      </c>
      <c r="F923" s="2">
        <v>450</v>
      </c>
      <c r="G923" s="2">
        <v>45</v>
      </c>
    </row>
    <row r="924" spans="1:7">
      <c r="A924" s="1">
        <v>0</v>
      </c>
      <c r="B924" s="1">
        <v>1</v>
      </c>
      <c r="C924" s="2">
        <v>0</v>
      </c>
      <c r="D924" s="2">
        <v>1</v>
      </c>
      <c r="E924" s="2">
        <v>320</v>
      </c>
      <c r="F924" s="2">
        <v>400</v>
      </c>
      <c r="G924" s="2">
        <v>25</v>
      </c>
    </row>
    <row r="925" spans="1:7">
      <c r="A925" s="1">
        <v>0</v>
      </c>
      <c r="B925" s="1">
        <v>1</v>
      </c>
      <c r="C925" s="2">
        <v>0</v>
      </c>
      <c r="D925" s="2">
        <v>0</v>
      </c>
      <c r="E925" s="2">
        <v>310</v>
      </c>
      <c r="F925" s="2">
        <v>350</v>
      </c>
      <c r="G925" s="2">
        <v>35</v>
      </c>
    </row>
    <row r="926" spans="1:7">
      <c r="A926" s="1">
        <v>0</v>
      </c>
      <c r="B926" s="1">
        <v>0</v>
      </c>
      <c r="C926" s="2">
        <v>0</v>
      </c>
      <c r="D926" s="2">
        <v>0</v>
      </c>
      <c r="E926" s="2">
        <v>320</v>
      </c>
      <c r="F926" s="2">
        <v>400</v>
      </c>
      <c r="G926" s="2">
        <v>35</v>
      </c>
    </row>
    <row r="927" spans="1:7">
      <c r="A927" s="1">
        <v>0</v>
      </c>
      <c r="B927" s="1">
        <v>0</v>
      </c>
      <c r="C927" s="2">
        <v>1</v>
      </c>
      <c r="D927" s="2">
        <v>0</v>
      </c>
      <c r="E927" s="2">
        <v>260</v>
      </c>
      <c r="F927" s="2">
        <v>400</v>
      </c>
      <c r="G927" s="2">
        <v>20</v>
      </c>
    </row>
    <row r="928" spans="1:7">
      <c r="A928" s="1">
        <v>1</v>
      </c>
      <c r="B928" s="1">
        <v>0</v>
      </c>
      <c r="C928" s="2">
        <v>0</v>
      </c>
      <c r="D928" s="2">
        <v>1</v>
      </c>
      <c r="E928" s="2">
        <v>400</v>
      </c>
      <c r="F928" s="2">
        <v>450</v>
      </c>
      <c r="G928" s="2">
        <v>30</v>
      </c>
    </row>
    <row r="929" spans="1:7">
      <c r="A929" s="1">
        <v>0</v>
      </c>
      <c r="B929" s="1">
        <v>1</v>
      </c>
      <c r="C929" s="2">
        <v>1</v>
      </c>
      <c r="D929" s="2">
        <v>0</v>
      </c>
      <c r="E929" s="2">
        <v>275</v>
      </c>
      <c r="F929" s="2">
        <v>388</v>
      </c>
      <c r="G929" s="2">
        <v>16</v>
      </c>
    </row>
    <row r="930" spans="1:7">
      <c r="A930" s="1">
        <v>0</v>
      </c>
      <c r="B930" s="1">
        <v>0</v>
      </c>
      <c r="C930" s="2">
        <v>0</v>
      </c>
      <c r="D930" s="2">
        <v>0</v>
      </c>
      <c r="E930" s="2">
        <v>320</v>
      </c>
      <c r="F930" s="2">
        <v>400</v>
      </c>
      <c r="G930" s="2">
        <v>40</v>
      </c>
    </row>
    <row r="931" spans="1:7">
      <c r="A931" s="1">
        <v>0</v>
      </c>
      <c r="B931" s="1">
        <v>0</v>
      </c>
      <c r="C931" s="2">
        <v>0</v>
      </c>
      <c r="D931" s="2">
        <v>0</v>
      </c>
      <c r="E931" s="2">
        <v>400</v>
      </c>
      <c r="F931" s="2">
        <v>500</v>
      </c>
      <c r="G931" s="2">
        <v>50</v>
      </c>
    </row>
    <row r="932" spans="1:7">
      <c r="A932" s="1">
        <v>0</v>
      </c>
      <c r="B932" s="1">
        <v>0</v>
      </c>
      <c r="C932" s="2">
        <v>0</v>
      </c>
      <c r="D932" s="2">
        <v>0</v>
      </c>
      <c r="E932" s="2">
        <v>400</v>
      </c>
      <c r="F932" s="2">
        <v>400</v>
      </c>
      <c r="G932" s="2">
        <v>40</v>
      </c>
    </row>
    <row r="933" spans="1:7">
      <c r="A933" s="1">
        <v>0</v>
      </c>
      <c r="B933" s="1">
        <v>1</v>
      </c>
      <c r="C933" s="2">
        <v>0</v>
      </c>
      <c r="D933" s="2">
        <v>1</v>
      </c>
      <c r="E933" s="2">
        <v>320</v>
      </c>
      <c r="F933" s="2">
        <v>400</v>
      </c>
      <c r="G933" s="2">
        <v>15</v>
      </c>
    </row>
    <row r="934" spans="1:7">
      <c r="A934" s="1">
        <v>0</v>
      </c>
      <c r="B934" s="1">
        <v>0</v>
      </c>
      <c r="C934" s="2">
        <v>0</v>
      </c>
      <c r="D934" s="2">
        <v>0</v>
      </c>
      <c r="E934" s="2">
        <v>300</v>
      </c>
      <c r="F934" s="2">
        <v>450</v>
      </c>
      <c r="G934" s="2">
        <v>35</v>
      </c>
    </row>
    <row r="935" spans="1:7">
      <c r="A935" s="1">
        <v>0</v>
      </c>
      <c r="B935" s="1">
        <v>0</v>
      </c>
      <c r="C935" s="2">
        <v>0</v>
      </c>
      <c r="D935" s="2">
        <v>1</v>
      </c>
      <c r="E935" s="2">
        <v>350</v>
      </c>
      <c r="F935" s="2">
        <v>450</v>
      </c>
      <c r="G935" s="2">
        <v>25</v>
      </c>
    </row>
    <row r="936" spans="1:7">
      <c r="A936" s="1">
        <v>0</v>
      </c>
      <c r="B936" s="1">
        <v>1</v>
      </c>
      <c r="C936" s="2">
        <v>1</v>
      </c>
      <c r="D936" s="2">
        <v>0</v>
      </c>
      <c r="E936" s="2">
        <v>220</v>
      </c>
      <c r="F936" s="2">
        <v>300</v>
      </c>
      <c r="G936" s="2">
        <v>15</v>
      </c>
    </row>
    <row r="937" spans="1:7">
      <c r="A937" s="1">
        <v>0</v>
      </c>
      <c r="B937" s="1">
        <v>1</v>
      </c>
      <c r="C937" s="2">
        <v>0</v>
      </c>
      <c r="D937" s="2">
        <v>1</v>
      </c>
      <c r="E937" s="2">
        <v>220</v>
      </c>
      <c r="F937" s="2">
        <v>300</v>
      </c>
      <c r="G937" s="2">
        <v>15</v>
      </c>
    </row>
    <row r="938" spans="1:7">
      <c r="A938" s="1">
        <v>0</v>
      </c>
      <c r="B938" s="1">
        <v>0</v>
      </c>
      <c r="C938" s="2">
        <v>0</v>
      </c>
      <c r="D938" s="2">
        <v>0</v>
      </c>
      <c r="E938" s="2">
        <v>400</v>
      </c>
      <c r="F938" s="2">
        <v>500</v>
      </c>
      <c r="G938" s="2">
        <v>50</v>
      </c>
    </row>
    <row r="939" spans="1:7">
      <c r="A939" s="1">
        <v>0</v>
      </c>
      <c r="B939" s="1">
        <v>1</v>
      </c>
      <c r="C939" s="2">
        <v>0</v>
      </c>
      <c r="D939" s="2">
        <v>1</v>
      </c>
      <c r="E939" s="2">
        <v>220</v>
      </c>
      <c r="F939" s="2">
        <v>300</v>
      </c>
      <c r="G939" s="2">
        <v>15</v>
      </c>
    </row>
    <row r="940" spans="1:7">
      <c r="A940" s="1">
        <v>0</v>
      </c>
      <c r="B940" s="1">
        <v>0</v>
      </c>
      <c r="C940" s="2">
        <v>0</v>
      </c>
      <c r="D940" s="2">
        <v>0</v>
      </c>
      <c r="E940" s="2">
        <v>453</v>
      </c>
      <c r="F940" s="2">
        <v>484</v>
      </c>
      <c r="G940" s="2">
        <v>54</v>
      </c>
    </row>
    <row r="941" spans="1:7">
      <c r="A941" s="1">
        <v>0</v>
      </c>
      <c r="B941" s="1">
        <v>1</v>
      </c>
      <c r="C941" s="2">
        <v>0</v>
      </c>
      <c r="D941" s="2">
        <v>0</v>
      </c>
      <c r="E941" s="2">
        <v>250</v>
      </c>
      <c r="F941" s="2">
        <v>350</v>
      </c>
      <c r="G941" s="2">
        <v>30</v>
      </c>
    </row>
    <row r="942" spans="1:7">
      <c r="A942" s="1">
        <v>1</v>
      </c>
      <c r="B942" s="1">
        <v>0</v>
      </c>
      <c r="C942" s="2">
        <v>0</v>
      </c>
      <c r="D942" s="2">
        <v>0</v>
      </c>
      <c r="E942" s="2">
        <v>350</v>
      </c>
      <c r="F942" s="2">
        <v>450</v>
      </c>
      <c r="G942" s="2">
        <v>40</v>
      </c>
    </row>
    <row r="943" spans="1:7">
      <c r="A943" s="1">
        <v>0</v>
      </c>
      <c r="B943" s="1">
        <v>0</v>
      </c>
      <c r="C943" s="2">
        <v>0</v>
      </c>
      <c r="D943" s="2">
        <v>1</v>
      </c>
      <c r="E943" s="2">
        <v>300</v>
      </c>
      <c r="F943" s="2">
        <v>400</v>
      </c>
      <c r="G943" s="2">
        <v>25</v>
      </c>
    </row>
    <row r="944" spans="1:7">
      <c r="A944" s="1">
        <v>0</v>
      </c>
      <c r="B944" s="1">
        <v>0</v>
      </c>
      <c r="C944" s="2">
        <v>0</v>
      </c>
      <c r="D944" s="2">
        <v>0</v>
      </c>
      <c r="E944" s="2">
        <v>380</v>
      </c>
      <c r="F944" s="2">
        <v>500</v>
      </c>
      <c r="G944" s="2">
        <v>35</v>
      </c>
    </row>
    <row r="945" spans="1:7">
      <c r="A945" s="1">
        <v>0</v>
      </c>
      <c r="B945" s="1">
        <v>0</v>
      </c>
      <c r="C945" s="2">
        <v>0</v>
      </c>
      <c r="D945" s="2">
        <v>1</v>
      </c>
      <c r="E945" s="2">
        <v>250</v>
      </c>
      <c r="F945" s="2">
        <v>350</v>
      </c>
      <c r="G945" s="2">
        <v>20</v>
      </c>
    </row>
    <row r="946" spans="1:7">
      <c r="A946" s="1">
        <v>0</v>
      </c>
      <c r="B946" s="1">
        <v>0</v>
      </c>
      <c r="C946" s="2">
        <v>0</v>
      </c>
      <c r="D946" s="2">
        <v>0</v>
      </c>
      <c r="E946" s="2">
        <v>400</v>
      </c>
      <c r="F946" s="2">
        <v>500</v>
      </c>
      <c r="G946" s="2">
        <v>50</v>
      </c>
    </row>
    <row r="947" spans="1:7">
      <c r="A947" s="1">
        <v>0</v>
      </c>
      <c r="B947" s="1">
        <v>1</v>
      </c>
      <c r="C947" s="2">
        <v>0</v>
      </c>
      <c r="D947" s="2">
        <v>0</v>
      </c>
      <c r="E947" s="2">
        <v>491</v>
      </c>
      <c r="F947" s="2">
        <v>497</v>
      </c>
      <c r="G947" s="2">
        <v>32</v>
      </c>
    </row>
    <row r="948" spans="1:7">
      <c r="A948" s="1">
        <v>0</v>
      </c>
      <c r="B948" s="1">
        <v>0</v>
      </c>
      <c r="C948" s="2">
        <v>0</v>
      </c>
      <c r="D948" s="2">
        <v>0</v>
      </c>
      <c r="E948" s="2">
        <v>400</v>
      </c>
      <c r="F948" s="2">
        <v>500</v>
      </c>
      <c r="G948" s="2">
        <v>40</v>
      </c>
    </row>
    <row r="949" spans="1:7">
      <c r="A949" s="1">
        <v>0</v>
      </c>
      <c r="B949" s="1">
        <v>0</v>
      </c>
      <c r="C949" s="2">
        <v>0</v>
      </c>
      <c r="D949" s="2">
        <v>1</v>
      </c>
      <c r="E949" s="2">
        <v>261</v>
      </c>
      <c r="F949" s="2">
        <v>350</v>
      </c>
      <c r="G949" s="2">
        <v>23</v>
      </c>
    </row>
    <row r="950" spans="1:7">
      <c r="A950" s="1">
        <v>0</v>
      </c>
      <c r="B950" s="1">
        <v>0</v>
      </c>
      <c r="C950" s="2">
        <v>1</v>
      </c>
      <c r="D950" s="2">
        <v>0</v>
      </c>
      <c r="E950" s="2">
        <v>434</v>
      </c>
      <c r="F950" s="2">
        <v>495</v>
      </c>
      <c r="G950" s="2">
        <v>36</v>
      </c>
    </row>
    <row r="951" spans="1:7">
      <c r="A951" s="1">
        <v>0</v>
      </c>
      <c r="B951" s="1">
        <v>0</v>
      </c>
      <c r="C951" s="2">
        <v>0</v>
      </c>
      <c r="D951" s="2">
        <v>1</v>
      </c>
      <c r="E951" s="2">
        <v>350</v>
      </c>
      <c r="F951" s="2">
        <v>450</v>
      </c>
      <c r="G951" s="2">
        <v>30</v>
      </c>
    </row>
    <row r="952" spans="1:7">
      <c r="A952" s="1">
        <v>0</v>
      </c>
      <c r="B952" s="1">
        <v>0</v>
      </c>
      <c r="C952" s="2">
        <v>0</v>
      </c>
      <c r="D952" s="2">
        <v>0</v>
      </c>
      <c r="E952" s="2">
        <v>350</v>
      </c>
      <c r="F952" s="2">
        <v>450</v>
      </c>
      <c r="G952" s="2">
        <v>35</v>
      </c>
    </row>
    <row r="953" spans="1:7">
      <c r="A953" s="1">
        <v>0</v>
      </c>
      <c r="B953" s="1">
        <v>0</v>
      </c>
      <c r="C953" s="2">
        <v>0</v>
      </c>
      <c r="D953" s="2">
        <v>0</v>
      </c>
      <c r="E953" s="2">
        <v>400</v>
      </c>
      <c r="F953" s="2">
        <v>500</v>
      </c>
      <c r="G953" s="2">
        <v>40</v>
      </c>
    </row>
    <row r="954" spans="1:7">
      <c r="A954" s="1">
        <v>0</v>
      </c>
      <c r="B954" s="1">
        <v>1</v>
      </c>
      <c r="C954" s="2">
        <v>0</v>
      </c>
      <c r="D954" s="2">
        <v>1</v>
      </c>
      <c r="E954" s="2">
        <v>247</v>
      </c>
      <c r="F954" s="2">
        <v>348</v>
      </c>
      <c r="G954" s="2">
        <v>16</v>
      </c>
    </row>
    <row r="955" spans="1:7">
      <c r="A955" s="1">
        <v>1</v>
      </c>
      <c r="B955" s="1">
        <v>0</v>
      </c>
      <c r="C955" s="2">
        <v>0</v>
      </c>
      <c r="D955" s="2">
        <v>1</v>
      </c>
      <c r="E955" s="2">
        <v>320</v>
      </c>
      <c r="F955" s="2">
        <v>400</v>
      </c>
      <c r="G955" s="2">
        <v>25</v>
      </c>
    </row>
    <row r="956" spans="1:7">
      <c r="A956" s="1">
        <v>0</v>
      </c>
      <c r="B956" s="1">
        <v>1</v>
      </c>
      <c r="C956" s="2">
        <v>0</v>
      </c>
      <c r="D956" s="2">
        <v>0</v>
      </c>
      <c r="E956" s="2">
        <v>207</v>
      </c>
      <c r="F956" s="2">
        <v>280</v>
      </c>
      <c r="G956" s="2">
        <v>20</v>
      </c>
    </row>
    <row r="957" spans="1:7">
      <c r="A957" s="1">
        <v>0</v>
      </c>
      <c r="B957" s="1">
        <v>0</v>
      </c>
      <c r="C957" s="2">
        <v>1</v>
      </c>
      <c r="D957" s="2">
        <v>0</v>
      </c>
      <c r="E957" s="2">
        <v>280</v>
      </c>
      <c r="F957" s="2">
        <v>350</v>
      </c>
      <c r="G957" s="2">
        <v>25</v>
      </c>
    </row>
    <row r="958" spans="1:7">
      <c r="A958" s="1">
        <v>0</v>
      </c>
      <c r="B958" s="1">
        <v>1</v>
      </c>
      <c r="C958" s="2">
        <v>0</v>
      </c>
      <c r="D958" s="2">
        <v>0</v>
      </c>
      <c r="E958" s="2">
        <v>400</v>
      </c>
      <c r="F958" s="2">
        <v>500</v>
      </c>
      <c r="G958" s="2">
        <v>40</v>
      </c>
    </row>
    <row r="959" spans="1:7">
      <c r="A959" s="1">
        <v>0</v>
      </c>
      <c r="B959" s="1">
        <v>1</v>
      </c>
      <c r="C959" s="2">
        <v>0</v>
      </c>
      <c r="D959" s="2">
        <v>1</v>
      </c>
      <c r="E959" s="2">
        <v>220</v>
      </c>
      <c r="F959" s="2">
        <v>300</v>
      </c>
      <c r="G959" s="2">
        <v>15</v>
      </c>
    </row>
    <row r="960" spans="1:7">
      <c r="A960" s="1">
        <v>0</v>
      </c>
      <c r="B960" s="1">
        <v>0</v>
      </c>
      <c r="C960" s="2">
        <v>0</v>
      </c>
      <c r="D960" s="2">
        <v>0</v>
      </c>
      <c r="E960" s="2">
        <v>400</v>
      </c>
      <c r="F960" s="2">
        <v>500</v>
      </c>
      <c r="G960" s="2">
        <v>40</v>
      </c>
    </row>
    <row r="961" spans="1:7">
      <c r="A961" s="1">
        <v>0</v>
      </c>
      <c r="B961" s="1">
        <v>1</v>
      </c>
      <c r="C961" s="2">
        <v>0</v>
      </c>
      <c r="D961" s="2">
        <v>1</v>
      </c>
      <c r="E961" s="2">
        <v>250</v>
      </c>
      <c r="F961" s="2">
        <v>350</v>
      </c>
      <c r="G961" s="2">
        <v>20</v>
      </c>
    </row>
    <row r="962" spans="1:7">
      <c r="A962" s="1">
        <v>0</v>
      </c>
      <c r="B962" s="1">
        <v>1</v>
      </c>
      <c r="C962" s="2">
        <v>0</v>
      </c>
      <c r="D962" s="2">
        <v>1</v>
      </c>
      <c r="E962" s="2">
        <v>320</v>
      </c>
      <c r="F962" s="2">
        <v>400</v>
      </c>
      <c r="G962" s="2">
        <v>20</v>
      </c>
    </row>
    <row r="963" spans="1:7">
      <c r="A963" s="1">
        <v>0</v>
      </c>
      <c r="B963" s="1">
        <v>0</v>
      </c>
      <c r="C963" s="2">
        <v>0</v>
      </c>
      <c r="D963" s="2">
        <v>1</v>
      </c>
      <c r="E963" s="2">
        <v>250</v>
      </c>
      <c r="F963" s="2">
        <v>350</v>
      </c>
      <c r="G963" s="2">
        <v>25</v>
      </c>
    </row>
    <row r="964" spans="1:7">
      <c r="A964" s="1">
        <v>0</v>
      </c>
      <c r="B964" s="1">
        <v>0</v>
      </c>
      <c r="C964" s="2">
        <v>1</v>
      </c>
      <c r="D964" s="2">
        <v>0</v>
      </c>
      <c r="E964" s="2">
        <v>230</v>
      </c>
      <c r="F964" s="2">
        <v>500</v>
      </c>
      <c r="G964" s="2">
        <v>20</v>
      </c>
    </row>
    <row r="965" spans="1:7">
      <c r="A965" s="1">
        <v>0</v>
      </c>
      <c r="B965" s="1">
        <v>0</v>
      </c>
      <c r="C965" s="2">
        <v>0</v>
      </c>
      <c r="D965" s="2">
        <v>1</v>
      </c>
      <c r="E965" s="2">
        <v>350</v>
      </c>
      <c r="F965" s="2">
        <v>450</v>
      </c>
      <c r="G965" s="2">
        <v>25</v>
      </c>
    </row>
    <row r="966" spans="1:7">
      <c r="A966" s="1">
        <v>0</v>
      </c>
      <c r="B966" s="1">
        <v>0</v>
      </c>
      <c r="C966" s="2">
        <v>0</v>
      </c>
      <c r="D966" s="2">
        <v>1</v>
      </c>
      <c r="E966" s="2">
        <v>261</v>
      </c>
      <c r="F966" s="2">
        <v>350</v>
      </c>
      <c r="G966" s="2">
        <v>23</v>
      </c>
    </row>
    <row r="967" spans="1:7">
      <c r="A967" s="1">
        <v>0</v>
      </c>
      <c r="B967" s="1">
        <v>1</v>
      </c>
      <c r="C967" s="2">
        <v>0</v>
      </c>
      <c r="D967" s="2">
        <v>1</v>
      </c>
      <c r="E967" s="2">
        <v>247</v>
      </c>
      <c r="F967" s="2">
        <v>348</v>
      </c>
      <c r="G967" s="2">
        <v>16</v>
      </c>
    </row>
    <row r="968" spans="1:7">
      <c r="A968" s="1">
        <v>1</v>
      </c>
      <c r="B968" s="1">
        <v>0</v>
      </c>
      <c r="C968" s="2">
        <v>0</v>
      </c>
      <c r="D968" s="2">
        <v>1</v>
      </c>
      <c r="E968" s="2">
        <v>380</v>
      </c>
      <c r="F968" s="2">
        <v>480</v>
      </c>
      <c r="G968" s="2">
        <v>30</v>
      </c>
    </row>
    <row r="969" spans="1:7">
      <c r="A969" s="1">
        <v>0</v>
      </c>
      <c r="B969" s="1">
        <v>0</v>
      </c>
      <c r="C969" s="2">
        <v>0</v>
      </c>
      <c r="D969" s="2">
        <v>0</v>
      </c>
      <c r="E969" s="2">
        <v>350</v>
      </c>
      <c r="F969" s="2">
        <v>450</v>
      </c>
      <c r="G969" s="2">
        <v>35</v>
      </c>
    </row>
    <row r="970" spans="1:7">
      <c r="A970" s="1">
        <v>0</v>
      </c>
      <c r="B970" s="1">
        <v>0</v>
      </c>
      <c r="C970" s="2">
        <v>1</v>
      </c>
      <c r="D970" s="2">
        <v>0</v>
      </c>
      <c r="E970" s="2">
        <v>300</v>
      </c>
      <c r="F970" s="2">
        <v>400</v>
      </c>
      <c r="G970" s="2">
        <v>20</v>
      </c>
    </row>
    <row r="971" spans="1:7">
      <c r="A971" s="1">
        <v>1</v>
      </c>
      <c r="B971" s="1">
        <v>0</v>
      </c>
      <c r="C971" s="2">
        <v>0</v>
      </c>
      <c r="D971" s="2">
        <v>1</v>
      </c>
      <c r="E971" s="2">
        <v>380</v>
      </c>
      <c r="F971" s="2">
        <v>480</v>
      </c>
      <c r="G971" s="2">
        <v>30</v>
      </c>
    </row>
    <row r="972" spans="1:7">
      <c r="A972" s="1">
        <v>0</v>
      </c>
      <c r="B972" s="1">
        <v>0</v>
      </c>
      <c r="C972" s="2">
        <v>0</v>
      </c>
      <c r="D972" s="2">
        <v>0</v>
      </c>
      <c r="E972" s="2">
        <v>300</v>
      </c>
      <c r="F972" s="2">
        <v>400</v>
      </c>
      <c r="G972" s="2">
        <v>35</v>
      </c>
    </row>
    <row r="973" spans="1:7">
      <c r="A973" s="1">
        <v>1</v>
      </c>
      <c r="B973" s="1">
        <v>0</v>
      </c>
      <c r="C973" s="2">
        <v>1</v>
      </c>
      <c r="D973" s="2">
        <v>0</v>
      </c>
      <c r="E973" s="2">
        <v>300</v>
      </c>
      <c r="F973" s="2">
        <v>400</v>
      </c>
      <c r="G973" s="2">
        <v>20</v>
      </c>
    </row>
    <row r="974" spans="1:7">
      <c r="A974" s="1">
        <v>0</v>
      </c>
      <c r="B974" s="1">
        <v>1</v>
      </c>
      <c r="C974" s="2">
        <v>0</v>
      </c>
      <c r="D974" s="2">
        <v>1</v>
      </c>
      <c r="E974" s="2">
        <v>300</v>
      </c>
      <c r="F974" s="2">
        <v>400</v>
      </c>
      <c r="G974" s="2">
        <v>25</v>
      </c>
    </row>
    <row r="975" spans="1:7">
      <c r="A975" s="1">
        <v>0</v>
      </c>
      <c r="B975" s="1">
        <v>1</v>
      </c>
      <c r="C975" s="2">
        <v>0</v>
      </c>
      <c r="D975" s="2">
        <v>1</v>
      </c>
      <c r="E975" s="2">
        <v>320</v>
      </c>
      <c r="F975" s="2">
        <v>400</v>
      </c>
      <c r="G975" s="2">
        <v>25</v>
      </c>
    </row>
    <row r="976" spans="1:7">
      <c r="A976" s="1">
        <v>0</v>
      </c>
      <c r="B976" s="1">
        <v>1</v>
      </c>
      <c r="C976" s="2">
        <v>0</v>
      </c>
      <c r="D976" s="2">
        <v>1</v>
      </c>
      <c r="E976" s="2">
        <v>280</v>
      </c>
      <c r="F976" s="2">
        <v>350</v>
      </c>
      <c r="G976" s="2">
        <v>15</v>
      </c>
    </row>
    <row r="977" spans="1:7">
      <c r="A977" s="1">
        <v>0</v>
      </c>
      <c r="B977" s="1">
        <v>0</v>
      </c>
      <c r="C977" s="2">
        <v>0</v>
      </c>
      <c r="D977" s="2">
        <v>1</v>
      </c>
      <c r="E977" s="2">
        <v>208</v>
      </c>
      <c r="F977" s="2">
        <v>282</v>
      </c>
      <c r="G977" s="2">
        <v>22</v>
      </c>
    </row>
    <row r="978" spans="1:7">
      <c r="A978" s="1">
        <v>0</v>
      </c>
      <c r="B978" s="1">
        <v>0</v>
      </c>
      <c r="C978" s="2">
        <v>0</v>
      </c>
      <c r="D978" s="2">
        <v>0</v>
      </c>
      <c r="E978" s="2">
        <v>320</v>
      </c>
      <c r="F978" s="2">
        <v>400</v>
      </c>
      <c r="G978" s="2">
        <v>35</v>
      </c>
    </row>
    <row r="979" spans="1:7">
      <c r="A979" s="1">
        <v>0</v>
      </c>
      <c r="B979" s="1">
        <v>0</v>
      </c>
      <c r="C979" s="2">
        <v>0</v>
      </c>
      <c r="D979" s="2">
        <v>1</v>
      </c>
      <c r="E979" s="2">
        <v>240</v>
      </c>
      <c r="F979" s="2">
        <v>450</v>
      </c>
      <c r="G979" s="2">
        <v>30</v>
      </c>
    </row>
    <row r="980" spans="1:7">
      <c r="A980" s="1">
        <v>1</v>
      </c>
      <c r="B980" s="1">
        <v>0</v>
      </c>
      <c r="C980" s="2">
        <v>0</v>
      </c>
      <c r="D980" s="2">
        <v>0</v>
      </c>
      <c r="E980" s="2">
        <v>250</v>
      </c>
      <c r="F980" s="2">
        <v>500</v>
      </c>
      <c r="G980" s="2">
        <v>40</v>
      </c>
    </row>
    <row r="981" spans="1:7">
      <c r="A981" s="1">
        <v>1</v>
      </c>
      <c r="B981" s="1">
        <v>0</v>
      </c>
      <c r="C981" s="2">
        <v>1</v>
      </c>
      <c r="D981" s="2">
        <v>0</v>
      </c>
      <c r="E981" s="2">
        <v>430</v>
      </c>
      <c r="F981" s="2">
        <v>477</v>
      </c>
      <c r="G981" s="2">
        <v>29</v>
      </c>
    </row>
    <row r="982" spans="1:7">
      <c r="A982" s="1">
        <v>0</v>
      </c>
      <c r="B982" s="1">
        <v>0</v>
      </c>
      <c r="C982" s="2">
        <v>0</v>
      </c>
      <c r="D982" s="2">
        <v>1</v>
      </c>
      <c r="E982" s="2">
        <v>350</v>
      </c>
      <c r="F982" s="2">
        <v>450</v>
      </c>
      <c r="G982" s="2">
        <v>25</v>
      </c>
    </row>
    <row r="983" spans="1:7">
      <c r="A983" s="1">
        <v>0</v>
      </c>
      <c r="B983" s="1">
        <v>1</v>
      </c>
      <c r="C983" s="2">
        <v>0</v>
      </c>
      <c r="D983" s="2">
        <v>1</v>
      </c>
      <c r="E983" s="2">
        <v>220</v>
      </c>
      <c r="F983" s="2">
        <v>300</v>
      </c>
      <c r="G983" s="2">
        <v>15</v>
      </c>
    </row>
    <row r="984" spans="1:7">
      <c r="A984" s="1">
        <v>0</v>
      </c>
      <c r="B984" s="1">
        <v>0</v>
      </c>
      <c r="C984" s="2">
        <v>1</v>
      </c>
      <c r="D984" s="2">
        <v>0</v>
      </c>
      <c r="E984" s="2">
        <v>280</v>
      </c>
      <c r="F984" s="2">
        <v>480</v>
      </c>
      <c r="G984" s="2">
        <v>15</v>
      </c>
    </row>
    <row r="985" spans="1:7">
      <c r="A985" s="1">
        <v>0</v>
      </c>
      <c r="B985" s="1">
        <v>0</v>
      </c>
      <c r="C985" s="2">
        <v>0</v>
      </c>
      <c r="D985" s="2">
        <v>1</v>
      </c>
      <c r="E985" s="2">
        <v>350</v>
      </c>
      <c r="F985" s="2">
        <v>450</v>
      </c>
      <c r="G985" s="2">
        <v>25</v>
      </c>
    </row>
    <row r="986" spans="1:7">
      <c r="A986" s="1">
        <v>0</v>
      </c>
      <c r="B986" s="1">
        <v>0</v>
      </c>
      <c r="C986" s="2">
        <v>0</v>
      </c>
      <c r="D986" s="2">
        <v>1</v>
      </c>
      <c r="E986" s="2">
        <v>350</v>
      </c>
      <c r="F986" s="2">
        <v>450</v>
      </c>
      <c r="G986" s="2">
        <v>25</v>
      </c>
    </row>
    <row r="987" spans="1:7">
      <c r="A987" s="1">
        <v>1</v>
      </c>
      <c r="B987" s="1">
        <v>0</v>
      </c>
      <c r="C987" s="2">
        <v>0</v>
      </c>
      <c r="D987" s="2">
        <v>0</v>
      </c>
      <c r="E987" s="2">
        <v>320</v>
      </c>
      <c r="F987" s="2">
        <v>400</v>
      </c>
      <c r="G987" s="2">
        <v>35</v>
      </c>
    </row>
    <row r="988" spans="1:7">
      <c r="A988" s="1">
        <v>0</v>
      </c>
      <c r="B988" s="1">
        <v>1</v>
      </c>
      <c r="C988" s="2">
        <v>1</v>
      </c>
      <c r="D988" s="2">
        <v>0</v>
      </c>
      <c r="E988" s="2">
        <v>300</v>
      </c>
      <c r="F988" s="2">
        <v>400</v>
      </c>
      <c r="G988" s="2">
        <v>15</v>
      </c>
    </row>
    <row r="989" spans="1:7">
      <c r="A989" s="1">
        <v>1</v>
      </c>
      <c r="B989" s="1">
        <v>0</v>
      </c>
      <c r="C989" s="2">
        <v>0</v>
      </c>
      <c r="D989" s="2">
        <v>1</v>
      </c>
      <c r="E989" s="2">
        <v>380</v>
      </c>
      <c r="F989" s="2">
        <v>480</v>
      </c>
      <c r="G989" s="2">
        <v>30</v>
      </c>
    </row>
    <row r="990" spans="1:7">
      <c r="A990" s="1">
        <v>0</v>
      </c>
      <c r="B990" s="1">
        <v>1</v>
      </c>
      <c r="C990" s="2">
        <v>1</v>
      </c>
      <c r="D990" s="2">
        <v>0</v>
      </c>
      <c r="E990" s="2">
        <v>300</v>
      </c>
      <c r="F990" s="2">
        <v>400</v>
      </c>
      <c r="G990" s="2">
        <v>20</v>
      </c>
    </row>
    <row r="991" spans="1:7">
      <c r="A991" s="1">
        <v>0</v>
      </c>
      <c r="B991" s="1">
        <v>0</v>
      </c>
      <c r="C991" s="2">
        <v>0</v>
      </c>
      <c r="D991" s="2">
        <v>0</v>
      </c>
      <c r="E991" s="2">
        <v>380</v>
      </c>
      <c r="F991" s="2">
        <v>500</v>
      </c>
      <c r="G991" s="2">
        <v>35</v>
      </c>
    </row>
    <row r="992" spans="1:7">
      <c r="A992" s="1">
        <v>0</v>
      </c>
      <c r="B992" s="1">
        <v>0</v>
      </c>
      <c r="C992" s="2">
        <v>1</v>
      </c>
      <c r="D992" s="2">
        <v>0</v>
      </c>
      <c r="E992" s="2">
        <v>280</v>
      </c>
      <c r="F992" s="2">
        <v>350</v>
      </c>
      <c r="G992" s="2">
        <v>25</v>
      </c>
    </row>
    <row r="993" spans="1:7">
      <c r="A993" s="1">
        <v>0</v>
      </c>
      <c r="B993" s="1">
        <v>0</v>
      </c>
      <c r="C993" s="2">
        <v>0</v>
      </c>
      <c r="D993" s="2">
        <v>0</v>
      </c>
      <c r="E993" s="2">
        <v>350</v>
      </c>
      <c r="F993" s="2">
        <v>450</v>
      </c>
      <c r="G993" s="2">
        <v>45</v>
      </c>
    </row>
    <row r="994" spans="1:7">
      <c r="A994" s="1">
        <v>0</v>
      </c>
      <c r="B994" s="1">
        <v>0</v>
      </c>
      <c r="C994" s="2">
        <v>0</v>
      </c>
      <c r="D994" s="2">
        <v>0</v>
      </c>
      <c r="E994" s="2">
        <v>320</v>
      </c>
      <c r="F994" s="2">
        <v>400</v>
      </c>
      <c r="G994" s="2">
        <v>35</v>
      </c>
    </row>
    <row r="995" spans="1:7">
      <c r="A995" s="1">
        <v>1</v>
      </c>
      <c r="B995" s="1">
        <v>0</v>
      </c>
      <c r="C995" s="2">
        <v>0</v>
      </c>
      <c r="D995" s="2">
        <v>1</v>
      </c>
      <c r="E995" s="2">
        <v>380</v>
      </c>
      <c r="F995" s="2">
        <v>480</v>
      </c>
      <c r="G995" s="2">
        <v>30</v>
      </c>
    </row>
    <row r="996" spans="1:7">
      <c r="A996" s="1">
        <v>0</v>
      </c>
      <c r="B996" s="1">
        <v>1</v>
      </c>
      <c r="C996" s="2">
        <v>0</v>
      </c>
      <c r="D996" s="2">
        <v>0</v>
      </c>
      <c r="E996" s="2">
        <v>250</v>
      </c>
      <c r="F996" s="2">
        <v>350</v>
      </c>
      <c r="G996" s="2">
        <v>30</v>
      </c>
    </row>
    <row r="997" spans="1:7">
      <c r="A997" s="1">
        <v>0</v>
      </c>
      <c r="B997" s="1">
        <v>1</v>
      </c>
      <c r="C997" s="2">
        <v>1</v>
      </c>
      <c r="D997" s="2">
        <v>0</v>
      </c>
      <c r="E997" s="2">
        <v>280</v>
      </c>
      <c r="F997" s="2">
        <v>350</v>
      </c>
      <c r="G997" s="2">
        <v>20</v>
      </c>
    </row>
    <row r="998" spans="1:7">
      <c r="A998" s="1">
        <v>0</v>
      </c>
      <c r="B998" s="1">
        <v>0</v>
      </c>
      <c r="C998" s="2">
        <v>1</v>
      </c>
      <c r="D998" s="2">
        <v>0</v>
      </c>
      <c r="E998" s="2">
        <v>429</v>
      </c>
      <c r="F998" s="2">
        <v>496</v>
      </c>
      <c r="G998" s="2">
        <v>42</v>
      </c>
    </row>
    <row r="999" spans="1:7">
      <c r="A999" s="1">
        <v>1</v>
      </c>
      <c r="B999" s="1">
        <v>0</v>
      </c>
      <c r="C999" s="2">
        <v>0</v>
      </c>
      <c r="D999" s="2">
        <v>0</v>
      </c>
      <c r="E999" s="2">
        <v>320</v>
      </c>
      <c r="F999" s="2">
        <v>400</v>
      </c>
      <c r="G999" s="2">
        <v>30</v>
      </c>
    </row>
    <row r="1000" spans="1:7">
      <c r="A1000" s="1">
        <v>0</v>
      </c>
      <c r="B1000" s="1">
        <v>0</v>
      </c>
      <c r="C1000" s="2">
        <v>0</v>
      </c>
      <c r="D1000" s="2">
        <v>0</v>
      </c>
      <c r="E1000" s="2">
        <v>400</v>
      </c>
      <c r="F1000" s="2">
        <v>500</v>
      </c>
      <c r="G1000" s="2">
        <v>50</v>
      </c>
    </row>
    <row r="1001" spans="1:7">
      <c r="A1001" s="1">
        <v>1</v>
      </c>
      <c r="B1001" s="1">
        <v>0</v>
      </c>
      <c r="C1001" s="2">
        <v>0</v>
      </c>
      <c r="D1001" s="2">
        <v>1</v>
      </c>
      <c r="E1001" s="2">
        <v>400</v>
      </c>
      <c r="F1001" s="2">
        <v>450</v>
      </c>
      <c r="G1001" s="2">
        <v>30</v>
      </c>
    </row>
    <row r="1002" spans="1:7">
      <c r="A1002" s="1">
        <v>0</v>
      </c>
      <c r="B1002" s="1">
        <v>0</v>
      </c>
      <c r="C1002" s="2">
        <v>0</v>
      </c>
      <c r="D1002" s="2">
        <v>1</v>
      </c>
      <c r="E1002" s="2">
        <v>208</v>
      </c>
      <c r="F1002" s="2">
        <v>282</v>
      </c>
      <c r="G1002" s="2">
        <v>22</v>
      </c>
    </row>
    <row r="1003" spans="1:7">
      <c r="A1003" s="1">
        <v>0</v>
      </c>
      <c r="B1003" s="1">
        <v>1</v>
      </c>
      <c r="C1003" s="2">
        <v>1</v>
      </c>
      <c r="D1003" s="2">
        <v>0</v>
      </c>
      <c r="E1003" s="2">
        <v>350</v>
      </c>
      <c r="F1003" s="2">
        <v>450</v>
      </c>
      <c r="G1003" s="2">
        <v>20</v>
      </c>
    </row>
    <row r="1004" spans="1:7">
      <c r="A1004" s="1">
        <v>0</v>
      </c>
      <c r="B1004" s="1">
        <v>0</v>
      </c>
      <c r="C1004" s="2">
        <v>1</v>
      </c>
      <c r="D1004" s="2">
        <v>0</v>
      </c>
      <c r="E1004" s="2">
        <v>280</v>
      </c>
      <c r="F1004" s="2">
        <v>350</v>
      </c>
      <c r="G1004" s="2">
        <v>25</v>
      </c>
    </row>
    <row r="1005" spans="1:7">
      <c r="A1005" s="1">
        <v>0</v>
      </c>
      <c r="B1005" s="1">
        <v>0</v>
      </c>
      <c r="C1005" s="2">
        <v>0</v>
      </c>
      <c r="D1005" s="2">
        <v>1</v>
      </c>
      <c r="E1005" s="2">
        <v>350</v>
      </c>
      <c r="F1005" s="2">
        <v>450</v>
      </c>
      <c r="G1005" s="2">
        <v>25</v>
      </c>
    </row>
    <row r="1006" spans="1:7">
      <c r="A1006" s="1">
        <v>0</v>
      </c>
      <c r="B1006" s="1">
        <v>1</v>
      </c>
      <c r="C1006" s="2">
        <v>0</v>
      </c>
      <c r="D1006" s="2">
        <v>0</v>
      </c>
      <c r="E1006" s="2">
        <v>300</v>
      </c>
      <c r="F1006" s="2">
        <v>450</v>
      </c>
      <c r="G1006" s="2">
        <v>35</v>
      </c>
    </row>
    <row r="1007" spans="1:7">
      <c r="A1007" s="1">
        <v>0</v>
      </c>
      <c r="B1007" s="1">
        <v>1</v>
      </c>
      <c r="C1007" s="2">
        <v>1</v>
      </c>
      <c r="D1007" s="2">
        <v>0</v>
      </c>
      <c r="E1007" s="2">
        <v>275</v>
      </c>
      <c r="F1007" s="2">
        <v>388</v>
      </c>
      <c r="G1007" s="2">
        <v>16</v>
      </c>
    </row>
    <row r="1008" spans="1:7">
      <c r="A1008" s="1">
        <v>0</v>
      </c>
      <c r="B1008" s="1">
        <v>1</v>
      </c>
      <c r="C1008" s="2">
        <v>1</v>
      </c>
      <c r="D1008" s="2">
        <v>0</v>
      </c>
      <c r="E1008" s="2">
        <v>220</v>
      </c>
      <c r="F1008" s="2">
        <v>450</v>
      </c>
      <c r="G1008" s="2">
        <v>20</v>
      </c>
    </row>
    <row r="1009" spans="1:7">
      <c r="A1009" s="1">
        <v>1</v>
      </c>
      <c r="B1009" s="1">
        <v>0</v>
      </c>
      <c r="C1009" s="2">
        <v>0</v>
      </c>
      <c r="D1009" s="2">
        <v>0</v>
      </c>
      <c r="E1009" s="2">
        <v>400</v>
      </c>
      <c r="F1009" s="2">
        <v>500</v>
      </c>
      <c r="G1009" s="2">
        <v>30</v>
      </c>
    </row>
    <row r="1010" spans="1:7">
      <c r="A1010" s="1">
        <v>1</v>
      </c>
      <c r="B1010" s="1">
        <v>0</v>
      </c>
      <c r="C1010" s="2">
        <v>1</v>
      </c>
      <c r="D1010" s="2">
        <v>0</v>
      </c>
      <c r="E1010" s="2">
        <v>302</v>
      </c>
      <c r="F1010" s="2">
        <v>371</v>
      </c>
      <c r="G1010" s="2">
        <v>27</v>
      </c>
    </row>
    <row r="1011" spans="1:7">
      <c r="A1011" s="1">
        <v>1</v>
      </c>
      <c r="B1011" s="1">
        <v>0</v>
      </c>
      <c r="C1011" s="2">
        <v>0</v>
      </c>
      <c r="D1011" s="2">
        <v>0</v>
      </c>
      <c r="E1011" s="2">
        <v>320</v>
      </c>
      <c r="F1011" s="2">
        <v>400</v>
      </c>
      <c r="G1011" s="2">
        <v>45</v>
      </c>
    </row>
    <row r="1012" spans="1:7">
      <c r="A1012" s="1">
        <v>0</v>
      </c>
      <c r="B1012" s="1">
        <v>0</v>
      </c>
      <c r="C1012" s="2">
        <v>0</v>
      </c>
      <c r="D1012" s="2">
        <v>1</v>
      </c>
      <c r="E1012" s="2">
        <v>397</v>
      </c>
      <c r="F1012" s="2">
        <v>482</v>
      </c>
      <c r="G1012" s="2">
        <v>31</v>
      </c>
    </row>
    <row r="1013" spans="1:7">
      <c r="A1013" s="1">
        <v>1</v>
      </c>
      <c r="B1013" s="1">
        <v>0</v>
      </c>
      <c r="C1013" s="2">
        <v>0</v>
      </c>
      <c r="D1013" s="2">
        <v>0</v>
      </c>
      <c r="E1013" s="2">
        <v>320</v>
      </c>
      <c r="F1013" s="2">
        <v>400</v>
      </c>
      <c r="G1013" s="2">
        <v>30</v>
      </c>
    </row>
    <row r="1014" spans="1:7">
      <c r="A1014" s="1">
        <v>0</v>
      </c>
      <c r="B1014" s="1">
        <v>1</v>
      </c>
      <c r="C1014" s="2">
        <v>1</v>
      </c>
      <c r="D1014" s="2">
        <v>0</v>
      </c>
      <c r="E1014" s="2">
        <v>300</v>
      </c>
      <c r="F1014" s="2">
        <v>400</v>
      </c>
      <c r="G1014" s="2">
        <v>15</v>
      </c>
    </row>
    <row r="1015" spans="1:7">
      <c r="A1015" s="1">
        <v>0</v>
      </c>
      <c r="B1015" s="1">
        <v>1</v>
      </c>
      <c r="C1015" s="2">
        <v>1</v>
      </c>
      <c r="D1015" s="2">
        <v>0</v>
      </c>
      <c r="E1015" s="2">
        <v>300</v>
      </c>
      <c r="F1015" s="2">
        <v>400</v>
      </c>
      <c r="G1015" s="2">
        <v>20</v>
      </c>
    </row>
    <row r="1016" spans="1:7">
      <c r="A1016" s="1">
        <v>0</v>
      </c>
      <c r="B1016" s="1">
        <v>0</v>
      </c>
      <c r="C1016" s="2">
        <v>1</v>
      </c>
      <c r="D1016" s="2">
        <v>0</v>
      </c>
      <c r="E1016" s="2">
        <v>300</v>
      </c>
      <c r="F1016" s="2">
        <v>400</v>
      </c>
      <c r="G1016" s="2">
        <v>20</v>
      </c>
    </row>
    <row r="1017" spans="1:7">
      <c r="A1017" s="1">
        <v>0</v>
      </c>
      <c r="B1017" s="1">
        <v>1</v>
      </c>
      <c r="C1017" s="2">
        <v>0</v>
      </c>
      <c r="D1017" s="2">
        <v>1</v>
      </c>
      <c r="E1017" s="2">
        <v>320</v>
      </c>
      <c r="F1017" s="2">
        <v>400</v>
      </c>
      <c r="G1017" s="2">
        <v>15</v>
      </c>
    </row>
    <row r="1018" spans="1:7">
      <c r="A1018" s="1">
        <v>0</v>
      </c>
      <c r="B1018" s="1">
        <v>0</v>
      </c>
      <c r="C1018" s="2">
        <v>0</v>
      </c>
      <c r="D1018" s="2">
        <v>1</v>
      </c>
      <c r="E1018" s="2">
        <v>230</v>
      </c>
      <c r="F1018" s="2">
        <v>500</v>
      </c>
      <c r="G1018" s="2">
        <v>30</v>
      </c>
    </row>
    <row r="1019" spans="1:7">
      <c r="A1019" s="1">
        <v>0</v>
      </c>
      <c r="B1019" s="1">
        <v>0</v>
      </c>
      <c r="C1019" s="2">
        <v>0</v>
      </c>
      <c r="D1019" s="2">
        <v>0</v>
      </c>
      <c r="E1019" s="2">
        <v>320</v>
      </c>
      <c r="F1019" s="2">
        <v>400</v>
      </c>
      <c r="G1019" s="2">
        <v>35</v>
      </c>
    </row>
    <row r="1020" spans="1:7">
      <c r="A1020" s="1">
        <v>0</v>
      </c>
      <c r="B1020" s="1">
        <v>1</v>
      </c>
      <c r="C1020" s="2">
        <v>1</v>
      </c>
      <c r="D1020" s="2">
        <v>0</v>
      </c>
      <c r="E1020" s="2">
        <v>280</v>
      </c>
      <c r="F1020" s="2">
        <v>350</v>
      </c>
      <c r="G1020" s="2">
        <v>20</v>
      </c>
    </row>
    <row r="1021" spans="1:7">
      <c r="A1021" s="1">
        <v>0</v>
      </c>
      <c r="B1021" s="1">
        <v>1</v>
      </c>
      <c r="C1021" s="2">
        <v>1</v>
      </c>
      <c r="D1021" s="2">
        <v>0</v>
      </c>
      <c r="E1021" s="2">
        <v>280</v>
      </c>
      <c r="F1021" s="2">
        <v>350</v>
      </c>
      <c r="G1021" s="2">
        <v>20</v>
      </c>
    </row>
    <row r="1022" spans="1:7">
      <c r="A1022" s="1">
        <v>0</v>
      </c>
      <c r="B1022" s="1">
        <v>0</v>
      </c>
      <c r="C1022" s="2">
        <v>0</v>
      </c>
      <c r="D1022" s="2">
        <v>0</v>
      </c>
      <c r="E1022" s="2">
        <v>320</v>
      </c>
      <c r="F1022" s="2">
        <v>400</v>
      </c>
      <c r="G1022" s="2">
        <v>35</v>
      </c>
    </row>
    <row r="1023" spans="1:7">
      <c r="A1023" s="1">
        <v>0</v>
      </c>
      <c r="B1023" s="1">
        <v>0</v>
      </c>
      <c r="C1023" s="2">
        <v>0</v>
      </c>
      <c r="D1023" s="2">
        <v>0</v>
      </c>
      <c r="E1023" s="2">
        <v>300</v>
      </c>
      <c r="F1023" s="2">
        <v>400</v>
      </c>
      <c r="G1023" s="2">
        <v>35</v>
      </c>
    </row>
    <row r="1024" spans="1:7">
      <c r="A1024" s="1">
        <v>0</v>
      </c>
      <c r="B1024" s="1">
        <v>0</v>
      </c>
      <c r="C1024" s="2">
        <v>1</v>
      </c>
      <c r="D1024" s="2">
        <v>0</v>
      </c>
      <c r="E1024" s="2">
        <v>280</v>
      </c>
      <c r="F1024" s="2">
        <v>350</v>
      </c>
      <c r="G1024" s="2">
        <v>25</v>
      </c>
    </row>
    <row r="1025" spans="1:7">
      <c r="A1025" s="1">
        <v>0</v>
      </c>
      <c r="B1025" s="1">
        <v>0</v>
      </c>
      <c r="C1025" s="2">
        <v>0</v>
      </c>
      <c r="D1025" s="2">
        <v>0</v>
      </c>
      <c r="E1025" s="2">
        <v>400</v>
      </c>
      <c r="F1025" s="2">
        <v>500</v>
      </c>
      <c r="G1025" s="2">
        <v>45</v>
      </c>
    </row>
    <row r="1026" spans="1:7">
      <c r="A1026" s="1">
        <v>0</v>
      </c>
      <c r="B1026" s="1">
        <v>0</v>
      </c>
      <c r="C1026" s="2">
        <v>0</v>
      </c>
      <c r="D1026" s="2">
        <v>0</v>
      </c>
      <c r="E1026" s="2">
        <v>400</v>
      </c>
      <c r="F1026" s="2">
        <v>500</v>
      </c>
      <c r="G1026" s="2">
        <v>50</v>
      </c>
    </row>
    <row r="1027" spans="1:7">
      <c r="A1027" s="1">
        <v>0</v>
      </c>
      <c r="B1027" s="1">
        <v>1</v>
      </c>
      <c r="C1027" s="2">
        <v>0</v>
      </c>
      <c r="D1027" s="2">
        <v>1</v>
      </c>
      <c r="E1027" s="2">
        <v>342</v>
      </c>
      <c r="F1027" s="2">
        <v>405</v>
      </c>
      <c r="G1027" s="2">
        <v>29</v>
      </c>
    </row>
    <row r="1028" spans="1:7">
      <c r="A1028" s="1">
        <v>0</v>
      </c>
      <c r="B1028" s="1">
        <v>0</v>
      </c>
      <c r="C1028" s="2">
        <v>0</v>
      </c>
      <c r="D1028" s="2">
        <v>1</v>
      </c>
      <c r="E1028" s="2">
        <v>350</v>
      </c>
      <c r="F1028" s="2">
        <v>450</v>
      </c>
      <c r="G1028" s="2">
        <v>25</v>
      </c>
    </row>
    <row r="1029" spans="1:7">
      <c r="A1029" s="1">
        <v>0</v>
      </c>
      <c r="B1029" s="1">
        <v>0</v>
      </c>
      <c r="C1029" s="2">
        <v>0</v>
      </c>
      <c r="D1029" s="2">
        <v>1</v>
      </c>
      <c r="E1029" s="2">
        <v>250</v>
      </c>
      <c r="F1029" s="2">
        <v>350</v>
      </c>
      <c r="G1029" s="2">
        <v>20</v>
      </c>
    </row>
    <row r="1030" spans="1:7">
      <c r="A1030" s="1">
        <v>1</v>
      </c>
      <c r="B1030" s="1">
        <v>0</v>
      </c>
      <c r="C1030" s="2">
        <v>0</v>
      </c>
      <c r="D1030" s="2">
        <v>0</v>
      </c>
      <c r="E1030" s="2">
        <v>320</v>
      </c>
      <c r="F1030" s="2">
        <v>480</v>
      </c>
      <c r="G1030" s="2">
        <v>40</v>
      </c>
    </row>
    <row r="1031" spans="1:7">
      <c r="A1031" s="1">
        <v>1</v>
      </c>
      <c r="B1031" s="1">
        <v>0</v>
      </c>
      <c r="C1031" s="2">
        <v>0</v>
      </c>
      <c r="D1031" s="2">
        <v>1</v>
      </c>
      <c r="E1031" s="2">
        <v>320</v>
      </c>
      <c r="F1031" s="2">
        <v>400</v>
      </c>
      <c r="G1031" s="2">
        <v>25</v>
      </c>
    </row>
    <row r="1032" spans="1:7">
      <c r="A1032" s="1">
        <v>0</v>
      </c>
      <c r="B1032" s="1">
        <v>0</v>
      </c>
      <c r="C1032" s="2">
        <v>0</v>
      </c>
      <c r="D1032" s="2">
        <v>0</v>
      </c>
      <c r="E1032" s="2">
        <v>400</v>
      </c>
      <c r="F1032" s="2">
        <v>500</v>
      </c>
      <c r="G1032" s="2">
        <v>50</v>
      </c>
    </row>
    <row r="1033" spans="1:7">
      <c r="A1033" s="1">
        <v>0</v>
      </c>
      <c r="B1033" s="1">
        <v>1</v>
      </c>
      <c r="C1033" s="2">
        <v>0</v>
      </c>
      <c r="D1033" s="2">
        <v>1</v>
      </c>
      <c r="E1033" s="2">
        <v>320</v>
      </c>
      <c r="F1033" s="2">
        <v>400</v>
      </c>
      <c r="G1033" s="2">
        <v>20</v>
      </c>
    </row>
    <row r="1034" spans="1:7">
      <c r="A1034" s="1">
        <v>0</v>
      </c>
      <c r="B1034" s="1">
        <v>1</v>
      </c>
      <c r="C1034" s="2">
        <v>1</v>
      </c>
      <c r="D1034" s="2">
        <v>0</v>
      </c>
      <c r="E1034" s="2">
        <v>250</v>
      </c>
      <c r="F1034" s="2">
        <v>480</v>
      </c>
      <c r="G1034" s="2">
        <v>20</v>
      </c>
    </row>
    <row r="1035" spans="1:7">
      <c r="A1035" s="1">
        <v>0</v>
      </c>
      <c r="B1035" s="1">
        <v>1</v>
      </c>
      <c r="C1035" s="2">
        <v>1</v>
      </c>
      <c r="D1035" s="2">
        <v>0</v>
      </c>
      <c r="E1035" s="2">
        <v>350</v>
      </c>
      <c r="F1035" s="2">
        <v>450</v>
      </c>
      <c r="G1035" s="2">
        <v>20</v>
      </c>
    </row>
    <row r="1036" spans="1:7">
      <c r="A1036" s="1">
        <v>0</v>
      </c>
      <c r="B1036" s="1">
        <v>0</v>
      </c>
      <c r="C1036" s="2">
        <v>0</v>
      </c>
      <c r="D1036" s="2">
        <v>0</v>
      </c>
      <c r="E1036" s="2">
        <v>400</v>
      </c>
      <c r="F1036" s="2">
        <v>500</v>
      </c>
      <c r="G1036" s="2">
        <v>45</v>
      </c>
    </row>
    <row r="1037" spans="1:7">
      <c r="A1037" s="1">
        <v>1</v>
      </c>
      <c r="B1037" s="1">
        <v>0</v>
      </c>
      <c r="C1037" s="2">
        <v>0</v>
      </c>
      <c r="D1037" s="2">
        <v>1</v>
      </c>
      <c r="E1037" s="2">
        <v>250</v>
      </c>
      <c r="F1037" s="2">
        <v>350</v>
      </c>
      <c r="G1037" s="2">
        <v>20</v>
      </c>
    </row>
    <row r="1038" spans="1:7">
      <c r="A1038" s="1">
        <v>0</v>
      </c>
      <c r="B1038" s="1">
        <v>0</v>
      </c>
      <c r="C1038" s="2">
        <v>1</v>
      </c>
      <c r="D1038" s="2">
        <v>0</v>
      </c>
      <c r="E1038" s="2">
        <v>434</v>
      </c>
      <c r="F1038" s="2">
        <v>495</v>
      </c>
      <c r="G1038" s="2">
        <v>36</v>
      </c>
    </row>
    <row r="1039" spans="1:7">
      <c r="A1039" s="1">
        <v>0</v>
      </c>
      <c r="B1039" s="1">
        <v>0</v>
      </c>
      <c r="C1039" s="2">
        <v>0</v>
      </c>
      <c r="D1039" s="2">
        <v>0</v>
      </c>
      <c r="E1039" s="2">
        <v>350</v>
      </c>
      <c r="F1039" s="2">
        <v>450</v>
      </c>
      <c r="G1039" s="2">
        <v>45</v>
      </c>
    </row>
    <row r="1040" spans="1:7">
      <c r="A1040" s="1">
        <v>0</v>
      </c>
      <c r="B1040" s="1">
        <v>0</v>
      </c>
      <c r="C1040" s="2">
        <v>0</v>
      </c>
      <c r="D1040" s="2">
        <v>0</v>
      </c>
      <c r="E1040" s="2">
        <v>400</v>
      </c>
      <c r="F1040" s="2">
        <v>500</v>
      </c>
      <c r="G1040" s="2">
        <v>50</v>
      </c>
    </row>
    <row r="1041" spans="1:7">
      <c r="A1041" s="1">
        <v>0</v>
      </c>
      <c r="B1041" s="1">
        <v>1</v>
      </c>
      <c r="C1041" s="2">
        <v>0</v>
      </c>
      <c r="D1041" s="2">
        <v>1</v>
      </c>
      <c r="E1041" s="2">
        <v>280</v>
      </c>
      <c r="F1041" s="2">
        <v>350</v>
      </c>
      <c r="G1041" s="2">
        <v>15</v>
      </c>
    </row>
    <row r="1042" spans="1:7">
      <c r="A1042" s="1">
        <v>1</v>
      </c>
      <c r="B1042" s="1">
        <v>0</v>
      </c>
      <c r="C1042" s="2">
        <v>0</v>
      </c>
      <c r="D1042" s="2">
        <v>1</v>
      </c>
      <c r="E1042" s="2">
        <v>250</v>
      </c>
      <c r="F1042" s="2">
        <v>350</v>
      </c>
      <c r="G1042" s="2">
        <v>20</v>
      </c>
    </row>
    <row r="1043" spans="1:7">
      <c r="A1043" s="1">
        <v>0</v>
      </c>
      <c r="B1043" s="1">
        <v>0</v>
      </c>
      <c r="C1043" s="2">
        <v>0</v>
      </c>
      <c r="D1043" s="2">
        <v>0</v>
      </c>
      <c r="E1043" s="2">
        <v>300</v>
      </c>
      <c r="F1043" s="2">
        <v>400</v>
      </c>
      <c r="G1043" s="2">
        <v>40</v>
      </c>
    </row>
    <row r="1044" spans="1:7">
      <c r="A1044" s="1">
        <v>0</v>
      </c>
      <c r="B1044" s="1">
        <v>1</v>
      </c>
      <c r="C1044" s="2">
        <v>0</v>
      </c>
      <c r="D1044" s="2">
        <v>1</v>
      </c>
      <c r="E1044" s="2">
        <v>250</v>
      </c>
      <c r="F1044" s="2">
        <v>350</v>
      </c>
      <c r="G1044" s="2">
        <v>20</v>
      </c>
    </row>
    <row r="1045" spans="1:7">
      <c r="A1045" s="1">
        <v>0</v>
      </c>
      <c r="B1045" s="1">
        <v>1</v>
      </c>
      <c r="C1045" s="2">
        <v>0</v>
      </c>
      <c r="D1045" s="2">
        <v>1</v>
      </c>
      <c r="E1045" s="2">
        <v>300</v>
      </c>
      <c r="F1045" s="2">
        <v>400</v>
      </c>
      <c r="G1045" s="2">
        <v>25</v>
      </c>
    </row>
    <row r="1046" spans="1:7">
      <c r="A1046" s="1">
        <v>0</v>
      </c>
      <c r="B1046" s="1">
        <v>1</v>
      </c>
      <c r="C1046" s="2">
        <v>0</v>
      </c>
      <c r="D1046" s="2">
        <v>1</v>
      </c>
      <c r="E1046" s="2">
        <v>300</v>
      </c>
      <c r="F1046" s="2">
        <v>400</v>
      </c>
      <c r="G1046" s="2">
        <v>25</v>
      </c>
    </row>
    <row r="1047" spans="1:7">
      <c r="A1047" s="1">
        <v>1</v>
      </c>
      <c r="B1047" s="1">
        <v>0</v>
      </c>
      <c r="C1047" s="2">
        <v>1</v>
      </c>
      <c r="D1047" s="2">
        <v>0</v>
      </c>
      <c r="E1047" s="2">
        <v>280</v>
      </c>
      <c r="F1047" s="2">
        <v>350</v>
      </c>
      <c r="G1047" s="2">
        <v>20</v>
      </c>
    </row>
    <row r="1048" spans="1:7">
      <c r="A1048" s="1">
        <v>0</v>
      </c>
      <c r="B1048" s="1">
        <v>0</v>
      </c>
      <c r="C1048" s="2">
        <v>1</v>
      </c>
      <c r="D1048" s="2">
        <v>0</v>
      </c>
      <c r="E1048" s="2">
        <v>432</v>
      </c>
      <c r="F1048" s="2">
        <v>477</v>
      </c>
      <c r="G1048" s="2">
        <v>23</v>
      </c>
    </row>
    <row r="1049" spans="1:7">
      <c r="A1049" s="1">
        <v>0</v>
      </c>
      <c r="B1049" s="1">
        <v>0</v>
      </c>
      <c r="C1049" s="2">
        <v>0</v>
      </c>
      <c r="D1049" s="2">
        <v>0</v>
      </c>
      <c r="E1049" s="2">
        <v>300</v>
      </c>
      <c r="F1049" s="2">
        <v>400</v>
      </c>
      <c r="G1049" s="2">
        <v>40</v>
      </c>
    </row>
    <row r="1050" spans="1:7">
      <c r="A1050" s="1">
        <v>1</v>
      </c>
      <c r="B1050" s="1">
        <v>0</v>
      </c>
      <c r="C1050" s="2">
        <v>0</v>
      </c>
      <c r="D1050" s="2">
        <v>0</v>
      </c>
      <c r="E1050" s="2">
        <v>320</v>
      </c>
      <c r="F1050" s="2">
        <v>480</v>
      </c>
      <c r="G1050" s="2">
        <v>40</v>
      </c>
    </row>
    <row r="1051" spans="1:7">
      <c r="A1051" s="1">
        <v>0</v>
      </c>
      <c r="B1051" s="1">
        <v>0</v>
      </c>
      <c r="C1051" s="2">
        <v>0</v>
      </c>
      <c r="D1051" s="2">
        <v>0</v>
      </c>
      <c r="E1051" s="2">
        <v>320</v>
      </c>
      <c r="F1051" s="2">
        <v>400</v>
      </c>
      <c r="G1051" s="2">
        <v>35</v>
      </c>
    </row>
    <row r="1052" spans="1:7">
      <c r="A1052" s="1">
        <v>0</v>
      </c>
      <c r="B1052" s="1">
        <v>1</v>
      </c>
      <c r="C1052" s="2">
        <v>0</v>
      </c>
      <c r="D1052" s="2">
        <v>1</v>
      </c>
      <c r="E1052" s="2">
        <v>300</v>
      </c>
      <c r="F1052" s="2">
        <v>400</v>
      </c>
      <c r="G1052" s="2">
        <v>15</v>
      </c>
    </row>
    <row r="1053" spans="1:7">
      <c r="A1053" s="1">
        <v>0</v>
      </c>
      <c r="B1053" s="1">
        <v>0</v>
      </c>
      <c r="C1053" s="2">
        <v>0</v>
      </c>
      <c r="D1053" s="2">
        <v>0</v>
      </c>
      <c r="E1053" s="2">
        <v>400</v>
      </c>
      <c r="F1053" s="2">
        <v>500</v>
      </c>
      <c r="G1053" s="2">
        <v>40</v>
      </c>
    </row>
    <row r="1054" spans="1:7">
      <c r="A1054" s="1">
        <v>0</v>
      </c>
      <c r="B1054" s="1">
        <v>0</v>
      </c>
      <c r="C1054" s="2">
        <v>0</v>
      </c>
      <c r="D1054" s="2">
        <v>1</v>
      </c>
      <c r="E1054" s="2">
        <v>350</v>
      </c>
      <c r="F1054" s="2">
        <v>450</v>
      </c>
      <c r="G1054" s="2">
        <v>25</v>
      </c>
    </row>
    <row r="1055" spans="1:7">
      <c r="A1055" s="1">
        <v>0</v>
      </c>
      <c r="B1055" s="1">
        <v>1</v>
      </c>
      <c r="C1055" s="2">
        <v>0</v>
      </c>
      <c r="D1055" s="2">
        <v>1</v>
      </c>
      <c r="E1055" s="2">
        <v>220</v>
      </c>
      <c r="F1055" s="2">
        <v>300</v>
      </c>
      <c r="G1055" s="2">
        <v>15</v>
      </c>
    </row>
    <row r="1056" spans="1:7">
      <c r="A1056" s="1">
        <v>0</v>
      </c>
      <c r="B1056" s="1">
        <v>1</v>
      </c>
      <c r="C1056" s="2">
        <v>1</v>
      </c>
      <c r="D1056" s="2">
        <v>0</v>
      </c>
      <c r="E1056" s="2">
        <v>275</v>
      </c>
      <c r="F1056" s="2">
        <v>388</v>
      </c>
      <c r="G1056" s="2">
        <v>16</v>
      </c>
    </row>
    <row r="1057" spans="1:7">
      <c r="A1057" s="1">
        <v>0</v>
      </c>
      <c r="B1057" s="1">
        <v>1</v>
      </c>
      <c r="C1057" s="2">
        <v>0</v>
      </c>
      <c r="D1057" s="2">
        <v>1</v>
      </c>
      <c r="E1057" s="2">
        <v>320</v>
      </c>
      <c r="F1057" s="2">
        <v>400</v>
      </c>
      <c r="G1057" s="2">
        <v>25</v>
      </c>
    </row>
    <row r="1058" spans="1:7">
      <c r="A1058" s="1">
        <v>0</v>
      </c>
      <c r="B1058" s="1">
        <v>0</v>
      </c>
      <c r="C1058" s="2">
        <v>0</v>
      </c>
      <c r="D1058" s="2">
        <v>0</v>
      </c>
      <c r="E1058" s="2">
        <v>380</v>
      </c>
      <c r="F1058" s="2">
        <v>500</v>
      </c>
      <c r="G1058" s="2">
        <v>35</v>
      </c>
    </row>
    <row r="1059" spans="1:7">
      <c r="A1059" s="1">
        <v>0</v>
      </c>
      <c r="B1059" s="1">
        <v>1</v>
      </c>
      <c r="C1059" s="2">
        <v>0</v>
      </c>
      <c r="D1059" s="2">
        <v>0</v>
      </c>
      <c r="E1059" s="2">
        <v>400</v>
      </c>
      <c r="F1059" s="2">
        <v>500</v>
      </c>
      <c r="G1059" s="2">
        <v>40</v>
      </c>
    </row>
    <row r="1060" spans="1:7">
      <c r="A1060" s="1">
        <v>0</v>
      </c>
      <c r="B1060" s="1">
        <v>1</v>
      </c>
      <c r="C1060" s="2">
        <v>0</v>
      </c>
      <c r="D1060" s="2">
        <v>1</v>
      </c>
      <c r="E1060" s="2">
        <v>300</v>
      </c>
      <c r="F1060" s="2">
        <v>400</v>
      </c>
      <c r="G1060" s="2">
        <v>25</v>
      </c>
    </row>
    <row r="1061" spans="1:7">
      <c r="A1061" s="1">
        <v>0</v>
      </c>
      <c r="B1061" s="1">
        <v>1</v>
      </c>
      <c r="C1061" s="2">
        <v>1</v>
      </c>
      <c r="D1061" s="2">
        <v>0</v>
      </c>
      <c r="E1061" s="2">
        <v>275</v>
      </c>
      <c r="F1061" s="2">
        <v>388</v>
      </c>
      <c r="G1061" s="2">
        <v>16</v>
      </c>
    </row>
    <row r="1062" spans="1:7">
      <c r="A1062" s="1">
        <v>0</v>
      </c>
      <c r="B1062" s="1">
        <v>0</v>
      </c>
      <c r="C1062" s="2">
        <v>0</v>
      </c>
      <c r="D1062" s="2">
        <v>0</v>
      </c>
      <c r="E1062" s="2">
        <v>400</v>
      </c>
      <c r="F1062" s="2">
        <v>350</v>
      </c>
      <c r="G1062" s="2">
        <v>35</v>
      </c>
    </row>
    <row r="1063" spans="1:7">
      <c r="A1063" s="1">
        <v>0</v>
      </c>
      <c r="B1063" s="1">
        <v>0</v>
      </c>
      <c r="C1063" s="2">
        <v>0</v>
      </c>
      <c r="D1063" s="2">
        <v>1</v>
      </c>
      <c r="E1063" s="2">
        <v>250</v>
      </c>
      <c r="F1063" s="2">
        <v>350</v>
      </c>
      <c r="G1063" s="2">
        <v>25</v>
      </c>
    </row>
    <row r="1064" spans="1:7">
      <c r="A1064" s="1">
        <v>0</v>
      </c>
      <c r="B1064" s="1">
        <v>0</v>
      </c>
      <c r="C1064" s="2">
        <v>1</v>
      </c>
      <c r="D1064" s="2">
        <v>0</v>
      </c>
      <c r="E1064" s="2">
        <v>434</v>
      </c>
      <c r="F1064" s="2">
        <v>495</v>
      </c>
      <c r="G1064" s="2">
        <v>36</v>
      </c>
    </row>
    <row r="1065" spans="1:7">
      <c r="A1065" s="1">
        <v>0</v>
      </c>
      <c r="B1065" s="1">
        <v>0</v>
      </c>
      <c r="C1065" s="2">
        <v>1</v>
      </c>
      <c r="D1065" s="2">
        <v>0</v>
      </c>
      <c r="E1065" s="2">
        <v>400</v>
      </c>
      <c r="F1065" s="2">
        <v>500</v>
      </c>
      <c r="G1065" s="2">
        <v>25</v>
      </c>
    </row>
    <row r="1066" spans="1:7">
      <c r="A1066" s="1">
        <v>0</v>
      </c>
      <c r="B1066" s="1">
        <v>1</v>
      </c>
      <c r="C1066" s="2">
        <v>1</v>
      </c>
      <c r="D1066" s="2">
        <v>0</v>
      </c>
      <c r="E1066" s="2">
        <v>280</v>
      </c>
      <c r="F1066" s="2">
        <v>350</v>
      </c>
      <c r="G1066" s="2">
        <v>20</v>
      </c>
    </row>
    <row r="1067" spans="1:7">
      <c r="A1067" s="1">
        <v>0</v>
      </c>
      <c r="B1067" s="1">
        <v>0</v>
      </c>
      <c r="C1067" s="2">
        <v>0</v>
      </c>
      <c r="D1067" s="2">
        <v>1</v>
      </c>
      <c r="E1067" s="2">
        <v>300</v>
      </c>
      <c r="F1067" s="2">
        <v>400</v>
      </c>
      <c r="G1067" s="2">
        <v>15</v>
      </c>
    </row>
    <row r="1068" spans="1:7">
      <c r="A1068" s="1">
        <v>0</v>
      </c>
      <c r="B1068" s="1">
        <v>1</v>
      </c>
      <c r="C1068" s="2">
        <v>0</v>
      </c>
      <c r="D1068" s="2">
        <v>1</v>
      </c>
      <c r="E1068" s="2">
        <v>220</v>
      </c>
      <c r="F1068" s="2">
        <v>300</v>
      </c>
      <c r="G1068" s="2">
        <v>15</v>
      </c>
    </row>
    <row r="1069" spans="1:7">
      <c r="A1069" s="1">
        <v>0</v>
      </c>
      <c r="B1069" s="1">
        <v>1</v>
      </c>
      <c r="C1069" s="2">
        <v>0</v>
      </c>
      <c r="D1069" s="2">
        <v>1</v>
      </c>
      <c r="E1069" s="2">
        <v>280</v>
      </c>
      <c r="F1069" s="2">
        <v>350</v>
      </c>
      <c r="G1069" s="2">
        <v>15</v>
      </c>
    </row>
    <row r="1070" spans="1:7">
      <c r="A1070" s="1">
        <v>0</v>
      </c>
      <c r="B1070" s="1">
        <v>0</v>
      </c>
      <c r="C1070" s="2">
        <v>0</v>
      </c>
      <c r="D1070" s="2">
        <v>1</v>
      </c>
      <c r="E1070" s="2">
        <v>261</v>
      </c>
      <c r="F1070" s="2">
        <v>350</v>
      </c>
      <c r="G1070" s="2">
        <v>23</v>
      </c>
    </row>
    <row r="1071" spans="1:7">
      <c r="A1071" s="1">
        <v>0</v>
      </c>
      <c r="B1071" s="1">
        <v>1</v>
      </c>
      <c r="C1071" s="2">
        <v>1</v>
      </c>
      <c r="D1071" s="2">
        <v>0</v>
      </c>
      <c r="E1071" s="2">
        <v>275</v>
      </c>
      <c r="F1071" s="2">
        <v>388</v>
      </c>
      <c r="G1071" s="2">
        <v>16</v>
      </c>
    </row>
    <row r="1072" spans="1:7">
      <c r="A1072" s="1">
        <v>0</v>
      </c>
      <c r="B1072" s="1">
        <v>0</v>
      </c>
      <c r="C1072" s="2">
        <v>0</v>
      </c>
      <c r="D1072" s="2">
        <v>0</v>
      </c>
      <c r="E1072" s="2">
        <v>400</v>
      </c>
      <c r="F1072" s="2">
        <v>500</v>
      </c>
      <c r="G1072" s="2">
        <v>50</v>
      </c>
    </row>
    <row r="1073" spans="1:7">
      <c r="A1073" s="1">
        <v>1</v>
      </c>
      <c r="B1073" s="1">
        <v>0</v>
      </c>
      <c r="C1073" s="2">
        <v>0</v>
      </c>
      <c r="D1073" s="2">
        <v>1</v>
      </c>
      <c r="E1073" s="2">
        <v>380</v>
      </c>
      <c r="F1073" s="2">
        <v>480</v>
      </c>
      <c r="G1073" s="2">
        <v>30</v>
      </c>
    </row>
    <row r="1074" spans="1:7">
      <c r="A1074" s="1">
        <v>0</v>
      </c>
      <c r="B1074" s="1">
        <v>1</v>
      </c>
      <c r="C1074" s="2">
        <v>0</v>
      </c>
      <c r="D1074" s="2">
        <v>1</v>
      </c>
      <c r="E1074" s="2">
        <v>280</v>
      </c>
      <c r="F1074" s="2">
        <v>350</v>
      </c>
      <c r="G1074" s="2">
        <v>20</v>
      </c>
    </row>
    <row r="1075" spans="1:7">
      <c r="A1075" s="1">
        <v>0</v>
      </c>
      <c r="B1075" s="1">
        <v>1</v>
      </c>
      <c r="C1075" s="2">
        <v>0</v>
      </c>
      <c r="D1075" s="2">
        <v>1</v>
      </c>
      <c r="E1075" s="2">
        <v>220</v>
      </c>
      <c r="F1075" s="2">
        <v>300</v>
      </c>
      <c r="G1075" s="2">
        <v>15</v>
      </c>
    </row>
    <row r="1076" spans="1:7">
      <c r="A1076" s="1">
        <v>0</v>
      </c>
      <c r="B1076" s="1">
        <v>0</v>
      </c>
      <c r="C1076" s="2">
        <v>0</v>
      </c>
      <c r="D1076" s="2">
        <v>1</v>
      </c>
      <c r="E1076" s="2">
        <v>350</v>
      </c>
      <c r="F1076" s="2">
        <v>450</v>
      </c>
      <c r="G1076" s="2">
        <v>15</v>
      </c>
    </row>
    <row r="1077" spans="1:7">
      <c r="A1077" s="1">
        <v>0</v>
      </c>
      <c r="B1077" s="1">
        <v>0</v>
      </c>
      <c r="C1077" s="2">
        <v>0</v>
      </c>
      <c r="D1077" s="2">
        <v>1</v>
      </c>
      <c r="E1077" s="2">
        <v>350</v>
      </c>
      <c r="F1077" s="2">
        <v>450</v>
      </c>
      <c r="G1077" s="2">
        <v>25</v>
      </c>
    </row>
    <row r="1078" spans="1:7">
      <c r="A1078" s="1">
        <v>0</v>
      </c>
      <c r="B1078" s="1">
        <v>1</v>
      </c>
      <c r="C1078" s="2">
        <v>0</v>
      </c>
      <c r="D1078" s="2">
        <v>1</v>
      </c>
      <c r="E1078" s="2">
        <v>220</v>
      </c>
      <c r="F1078" s="2">
        <v>300</v>
      </c>
      <c r="G1078" s="2">
        <v>15</v>
      </c>
    </row>
    <row r="1079" spans="1:7">
      <c r="A1079" s="1">
        <v>0</v>
      </c>
      <c r="B1079" s="1">
        <v>1</v>
      </c>
      <c r="C1079" s="2">
        <v>1</v>
      </c>
      <c r="D1079" s="2">
        <v>0</v>
      </c>
      <c r="E1079" s="2">
        <v>220</v>
      </c>
      <c r="F1079" s="2">
        <v>450</v>
      </c>
      <c r="G1079" s="2">
        <v>20</v>
      </c>
    </row>
    <row r="1080" spans="1:7">
      <c r="A1080" s="1">
        <v>0</v>
      </c>
      <c r="B1080" s="1">
        <v>1</v>
      </c>
      <c r="C1080" s="2">
        <v>0</v>
      </c>
      <c r="D1080" s="2">
        <v>1</v>
      </c>
      <c r="E1080" s="2">
        <v>220</v>
      </c>
      <c r="F1080" s="2">
        <v>300</v>
      </c>
      <c r="G1080" s="2">
        <v>15</v>
      </c>
    </row>
    <row r="1081" spans="1:7">
      <c r="A1081" s="1">
        <v>0</v>
      </c>
      <c r="B1081" s="1">
        <v>0</v>
      </c>
      <c r="C1081" s="2">
        <v>0</v>
      </c>
      <c r="D1081" s="2">
        <v>1</v>
      </c>
      <c r="E1081" s="2">
        <v>208</v>
      </c>
      <c r="F1081" s="2">
        <v>282</v>
      </c>
      <c r="G1081" s="2">
        <v>22</v>
      </c>
    </row>
    <row r="1082" spans="1:7">
      <c r="A1082" s="1">
        <v>0</v>
      </c>
      <c r="B1082" s="1">
        <v>0</v>
      </c>
      <c r="C1082" s="2">
        <v>0</v>
      </c>
      <c r="D1082" s="2">
        <v>0</v>
      </c>
      <c r="E1082" s="2">
        <v>250</v>
      </c>
      <c r="F1082" s="2">
        <v>350</v>
      </c>
      <c r="G1082" s="2">
        <v>34</v>
      </c>
    </row>
    <row r="1083" spans="1:7">
      <c r="A1083" s="1">
        <v>0</v>
      </c>
      <c r="B1083" s="1">
        <v>1</v>
      </c>
      <c r="C1083" s="2">
        <v>1</v>
      </c>
      <c r="D1083" s="2">
        <v>0</v>
      </c>
      <c r="E1083" s="2">
        <v>280</v>
      </c>
      <c r="F1083" s="2">
        <v>350</v>
      </c>
      <c r="G1083" s="2">
        <v>20</v>
      </c>
    </row>
    <row r="1084" spans="1:7">
      <c r="A1084" s="1">
        <v>0</v>
      </c>
      <c r="B1084" s="1">
        <v>0</v>
      </c>
      <c r="C1084" s="2">
        <v>0</v>
      </c>
      <c r="D1084" s="2">
        <v>0</v>
      </c>
      <c r="E1084" s="2">
        <v>350</v>
      </c>
      <c r="F1084" s="2">
        <v>450</v>
      </c>
      <c r="G1084" s="2">
        <v>45</v>
      </c>
    </row>
    <row r="1085" spans="1:7">
      <c r="A1085" s="1">
        <v>0</v>
      </c>
      <c r="B1085" s="1">
        <v>0</v>
      </c>
      <c r="C1085" s="2">
        <v>0</v>
      </c>
      <c r="D1085" s="2">
        <v>0</v>
      </c>
      <c r="E1085" s="2">
        <v>250</v>
      </c>
      <c r="F1085" s="2">
        <v>350</v>
      </c>
      <c r="G1085" s="2">
        <v>40</v>
      </c>
    </row>
    <row r="1086" spans="1:7">
      <c r="A1086" s="1">
        <v>0</v>
      </c>
      <c r="B1086" s="1">
        <v>0</v>
      </c>
      <c r="C1086" s="2">
        <v>1</v>
      </c>
      <c r="D1086" s="2">
        <v>0</v>
      </c>
      <c r="E1086" s="2">
        <v>400</v>
      </c>
      <c r="F1086" s="2">
        <v>500</v>
      </c>
      <c r="G1086" s="2">
        <v>25</v>
      </c>
    </row>
    <row r="1087" spans="1:7">
      <c r="A1087" s="1">
        <v>0</v>
      </c>
      <c r="B1087" s="1">
        <v>0</v>
      </c>
      <c r="C1087" s="2">
        <v>0</v>
      </c>
      <c r="D1087" s="2">
        <v>0</v>
      </c>
      <c r="E1087" s="2">
        <v>270</v>
      </c>
      <c r="F1087" s="2">
        <v>400</v>
      </c>
      <c r="G1087" s="2">
        <v>40</v>
      </c>
    </row>
    <row r="1088" spans="1:7">
      <c r="A1088" s="1">
        <v>0</v>
      </c>
      <c r="B1088" s="1">
        <v>0</v>
      </c>
      <c r="C1088" s="2">
        <v>0</v>
      </c>
      <c r="D1088" s="2">
        <v>1</v>
      </c>
      <c r="E1088" s="2">
        <v>250</v>
      </c>
      <c r="F1088" s="2">
        <v>350</v>
      </c>
      <c r="G1088" s="2">
        <v>25</v>
      </c>
    </row>
    <row r="1089" spans="1:7">
      <c r="A1089" s="1">
        <v>0</v>
      </c>
      <c r="B1089" s="1">
        <v>0</v>
      </c>
      <c r="C1089" s="2">
        <v>0</v>
      </c>
      <c r="D1089" s="2">
        <v>1</v>
      </c>
      <c r="E1089" s="2">
        <v>208</v>
      </c>
      <c r="F1089" s="2">
        <v>282</v>
      </c>
      <c r="G1089" s="2">
        <v>22</v>
      </c>
    </row>
    <row r="1090" spans="1:7">
      <c r="A1090" s="1">
        <v>0</v>
      </c>
      <c r="B1090" s="1">
        <v>0</v>
      </c>
      <c r="C1090" s="2">
        <v>0</v>
      </c>
      <c r="D1090" s="2">
        <v>0</v>
      </c>
      <c r="E1090" s="2">
        <v>350</v>
      </c>
      <c r="F1090" s="2">
        <v>450</v>
      </c>
      <c r="G1090" s="2">
        <v>35</v>
      </c>
    </row>
    <row r="1091" spans="1:7">
      <c r="A1091" s="1">
        <v>0</v>
      </c>
      <c r="B1091" s="1">
        <v>0</v>
      </c>
      <c r="C1091" s="2">
        <v>0</v>
      </c>
      <c r="D1091" s="2">
        <v>1</v>
      </c>
      <c r="E1091" s="2">
        <v>250</v>
      </c>
      <c r="F1091" s="2">
        <v>350</v>
      </c>
      <c r="G1091" s="2">
        <v>20</v>
      </c>
    </row>
    <row r="1092" spans="1:7">
      <c r="A1092" s="1">
        <v>0</v>
      </c>
      <c r="B1092" s="1">
        <v>0</v>
      </c>
      <c r="C1092" s="2">
        <v>0</v>
      </c>
      <c r="D1092" s="2">
        <v>1</v>
      </c>
      <c r="E1092" s="2">
        <v>250</v>
      </c>
      <c r="F1092" s="2">
        <v>350</v>
      </c>
      <c r="G1092" s="2">
        <v>25</v>
      </c>
    </row>
    <row r="1093" spans="1:7">
      <c r="A1093" s="1">
        <v>1</v>
      </c>
      <c r="B1093" s="1">
        <v>0</v>
      </c>
      <c r="C1093" s="2">
        <v>1</v>
      </c>
      <c r="D1093" s="2">
        <v>0</v>
      </c>
      <c r="E1093" s="2">
        <v>302</v>
      </c>
      <c r="F1093" s="2">
        <v>371</v>
      </c>
      <c r="G1093" s="2">
        <v>27</v>
      </c>
    </row>
    <row r="1094" spans="1:7">
      <c r="A1094" s="1">
        <v>1</v>
      </c>
      <c r="B1094" s="1">
        <v>0</v>
      </c>
      <c r="C1094" s="2">
        <v>1</v>
      </c>
      <c r="D1094" s="2">
        <v>0</v>
      </c>
      <c r="E1094" s="2">
        <v>430</v>
      </c>
      <c r="F1094" s="2">
        <v>477</v>
      </c>
      <c r="G1094" s="2">
        <v>29</v>
      </c>
    </row>
    <row r="1095" spans="1:7">
      <c r="A1095" s="1">
        <v>1</v>
      </c>
      <c r="B1095" s="1">
        <v>0</v>
      </c>
      <c r="C1095" s="2">
        <v>0</v>
      </c>
      <c r="D1095" s="2">
        <v>1</v>
      </c>
      <c r="E1095" s="2">
        <v>400</v>
      </c>
      <c r="F1095" s="2">
        <v>450</v>
      </c>
      <c r="G1095" s="2">
        <v>30</v>
      </c>
    </row>
    <row r="1096" spans="1:7">
      <c r="A1096" s="1">
        <v>1</v>
      </c>
      <c r="B1096" s="1">
        <v>0</v>
      </c>
      <c r="C1096" s="2">
        <v>0</v>
      </c>
      <c r="D1096" s="2">
        <v>1</v>
      </c>
      <c r="E1096" s="2">
        <v>250</v>
      </c>
      <c r="F1096" s="2">
        <v>350</v>
      </c>
      <c r="G1096" s="2">
        <v>20</v>
      </c>
    </row>
    <row r="1097" spans="1:7">
      <c r="A1097" s="1">
        <v>0</v>
      </c>
      <c r="B1097" s="1">
        <v>1</v>
      </c>
      <c r="C1097" s="2">
        <v>1</v>
      </c>
      <c r="D1097" s="2">
        <v>0</v>
      </c>
      <c r="E1097" s="2">
        <v>290</v>
      </c>
      <c r="F1097" s="2">
        <v>374</v>
      </c>
      <c r="G1097" s="2">
        <v>27</v>
      </c>
    </row>
    <row r="1098" spans="1:7">
      <c r="A1098" s="1">
        <v>0</v>
      </c>
      <c r="B1098" s="1">
        <v>1</v>
      </c>
      <c r="C1098" s="2">
        <v>1</v>
      </c>
      <c r="D1098" s="2">
        <v>0</v>
      </c>
      <c r="E1098" s="2">
        <v>220</v>
      </c>
      <c r="F1098" s="2">
        <v>450</v>
      </c>
      <c r="G1098" s="2">
        <v>20</v>
      </c>
    </row>
    <row r="1099" spans="1:7">
      <c r="A1099" s="1">
        <v>0</v>
      </c>
      <c r="B1099" s="1">
        <v>0</v>
      </c>
      <c r="C1099" s="2">
        <v>1</v>
      </c>
      <c r="D1099" s="2">
        <v>0</v>
      </c>
      <c r="E1099" s="2">
        <v>300</v>
      </c>
      <c r="F1099" s="2">
        <v>400</v>
      </c>
      <c r="G1099" s="2">
        <v>20</v>
      </c>
    </row>
    <row r="1100" spans="1:7">
      <c r="A1100" s="1">
        <v>0</v>
      </c>
      <c r="B1100" s="1">
        <v>0</v>
      </c>
      <c r="C1100" s="2">
        <v>1</v>
      </c>
      <c r="D1100" s="2">
        <v>0</v>
      </c>
      <c r="E1100" s="2">
        <v>240</v>
      </c>
      <c r="F1100" s="2">
        <v>450</v>
      </c>
      <c r="G1100" s="2">
        <v>20</v>
      </c>
    </row>
    <row r="1101" spans="1:7">
      <c r="A1101" s="1">
        <v>0</v>
      </c>
      <c r="B1101" s="1">
        <v>0</v>
      </c>
      <c r="C1101" s="2">
        <v>1</v>
      </c>
      <c r="D1101" s="2">
        <v>0</v>
      </c>
      <c r="E1101" s="2">
        <v>442</v>
      </c>
      <c r="F1101" s="2">
        <v>482</v>
      </c>
      <c r="G1101" s="2">
        <v>32</v>
      </c>
    </row>
    <row r="1102" spans="1:7">
      <c r="A1102" s="1">
        <v>0</v>
      </c>
      <c r="B1102" s="1">
        <v>0</v>
      </c>
      <c r="C1102" s="2">
        <v>1</v>
      </c>
      <c r="D1102" s="2">
        <v>0</v>
      </c>
      <c r="E1102" s="2">
        <v>300</v>
      </c>
      <c r="F1102" s="2">
        <v>400</v>
      </c>
      <c r="G1102" s="2">
        <v>20</v>
      </c>
    </row>
    <row r="1103" spans="1:7">
      <c r="A1103" s="1">
        <v>0</v>
      </c>
      <c r="B1103" s="1">
        <v>1</v>
      </c>
      <c r="C1103" s="2">
        <v>0</v>
      </c>
      <c r="D1103" s="2">
        <v>0</v>
      </c>
      <c r="E1103" s="2">
        <v>491</v>
      </c>
      <c r="F1103" s="2">
        <v>497</v>
      </c>
      <c r="G1103" s="2">
        <v>32</v>
      </c>
    </row>
    <row r="1104" spans="1:7">
      <c r="A1104" s="1">
        <v>0</v>
      </c>
      <c r="B1104" s="1">
        <v>1</v>
      </c>
      <c r="C1104" s="2">
        <v>0</v>
      </c>
      <c r="D1104" s="2">
        <v>1</v>
      </c>
      <c r="E1104" s="2">
        <v>220</v>
      </c>
      <c r="F1104" s="2">
        <v>300</v>
      </c>
      <c r="G1104" s="2">
        <v>20</v>
      </c>
    </row>
    <row r="1105" spans="1:7">
      <c r="A1105" s="1">
        <v>0</v>
      </c>
      <c r="B1105" s="1">
        <v>0</v>
      </c>
      <c r="C1105" s="2">
        <v>0</v>
      </c>
      <c r="D1105" s="2">
        <v>0</v>
      </c>
      <c r="E1105" s="2">
        <v>350</v>
      </c>
      <c r="F1105" s="2">
        <v>450</v>
      </c>
      <c r="G1105" s="2">
        <v>45</v>
      </c>
    </row>
    <row r="1106" spans="1:7">
      <c r="A1106" s="1">
        <v>1</v>
      </c>
      <c r="B1106" s="1">
        <v>0</v>
      </c>
      <c r="C1106" s="2">
        <v>0</v>
      </c>
      <c r="D1106" s="2">
        <v>0</v>
      </c>
      <c r="E1106" s="2">
        <v>300</v>
      </c>
      <c r="F1106" s="2">
        <v>400</v>
      </c>
      <c r="G1106" s="2">
        <v>40</v>
      </c>
    </row>
    <row r="1107" spans="1:7">
      <c r="A1107" s="1">
        <v>1</v>
      </c>
      <c r="B1107" s="1">
        <v>0</v>
      </c>
      <c r="C1107" s="2">
        <v>1</v>
      </c>
      <c r="D1107" s="2">
        <v>0</v>
      </c>
      <c r="E1107" s="2">
        <v>302</v>
      </c>
      <c r="F1107" s="2">
        <v>371</v>
      </c>
      <c r="G1107" s="2">
        <v>27</v>
      </c>
    </row>
    <row r="1108" spans="1:7">
      <c r="A1108" s="1">
        <v>0</v>
      </c>
      <c r="B1108" s="1">
        <v>0</v>
      </c>
      <c r="C1108" s="2">
        <v>0</v>
      </c>
      <c r="D1108" s="2">
        <v>1</v>
      </c>
      <c r="E1108" s="2">
        <v>350</v>
      </c>
      <c r="F1108" s="2">
        <v>450</v>
      </c>
      <c r="G1108" s="2">
        <v>25</v>
      </c>
    </row>
    <row r="1109" spans="1:7">
      <c r="A1109" s="1">
        <v>0</v>
      </c>
      <c r="B1109" s="1">
        <v>0</v>
      </c>
      <c r="C1109" s="2">
        <v>0</v>
      </c>
      <c r="D1109" s="2">
        <v>1</v>
      </c>
      <c r="E1109" s="2">
        <v>300</v>
      </c>
      <c r="F1109" s="2">
        <v>400</v>
      </c>
      <c r="G1109" s="2">
        <v>15</v>
      </c>
    </row>
    <row r="1110" spans="1:7">
      <c r="A1110" s="1">
        <v>0</v>
      </c>
      <c r="B1110" s="1">
        <v>1</v>
      </c>
      <c r="C1110" s="2">
        <v>0</v>
      </c>
      <c r="D1110" s="2">
        <v>0</v>
      </c>
      <c r="E1110" s="2">
        <v>450</v>
      </c>
      <c r="F1110" s="2">
        <v>500</v>
      </c>
      <c r="G1110" s="2">
        <v>30</v>
      </c>
    </row>
    <row r="1111" spans="1:7">
      <c r="A1111" s="1">
        <v>0</v>
      </c>
      <c r="B1111" s="1">
        <v>0</v>
      </c>
      <c r="C1111" s="2">
        <v>1</v>
      </c>
      <c r="D1111" s="2">
        <v>0</v>
      </c>
      <c r="E1111" s="2">
        <v>434</v>
      </c>
      <c r="F1111" s="2">
        <v>495</v>
      </c>
      <c r="G1111" s="2">
        <v>36</v>
      </c>
    </row>
    <row r="1112" spans="1:7">
      <c r="A1112" s="1">
        <v>0</v>
      </c>
      <c r="B1112" s="1">
        <v>0</v>
      </c>
      <c r="C1112" s="2">
        <v>0</v>
      </c>
      <c r="D1112" s="2">
        <v>0</v>
      </c>
      <c r="E1112" s="2">
        <v>250</v>
      </c>
      <c r="F1112" s="2">
        <v>350</v>
      </c>
      <c r="G1112" s="2">
        <v>40</v>
      </c>
    </row>
    <row r="1113" spans="1:7">
      <c r="A1113" s="1">
        <v>0</v>
      </c>
      <c r="B1113" s="1">
        <v>1</v>
      </c>
      <c r="C1113" s="2">
        <v>0</v>
      </c>
      <c r="D1113" s="2">
        <v>0</v>
      </c>
      <c r="E1113" s="2">
        <v>450</v>
      </c>
      <c r="F1113" s="2">
        <v>500</v>
      </c>
      <c r="G1113" s="2">
        <v>30</v>
      </c>
    </row>
    <row r="1114" spans="1:7">
      <c r="A1114" s="1">
        <v>0</v>
      </c>
      <c r="B1114" s="1">
        <v>0</v>
      </c>
      <c r="C1114" s="2">
        <v>1</v>
      </c>
      <c r="D1114" s="2">
        <v>0</v>
      </c>
      <c r="E1114" s="2">
        <v>434</v>
      </c>
      <c r="F1114" s="2">
        <v>495</v>
      </c>
      <c r="G1114" s="2">
        <v>36</v>
      </c>
    </row>
    <row r="1115" spans="1:7">
      <c r="A1115" s="1">
        <v>0</v>
      </c>
      <c r="B1115" s="1">
        <v>1</v>
      </c>
      <c r="C1115" s="2">
        <v>1</v>
      </c>
      <c r="D1115" s="2">
        <v>0</v>
      </c>
      <c r="E1115" s="2">
        <v>280</v>
      </c>
      <c r="F1115" s="2">
        <v>350</v>
      </c>
      <c r="G1115" s="2">
        <v>15</v>
      </c>
    </row>
    <row r="1116" spans="1:7">
      <c r="A1116" s="1">
        <v>0</v>
      </c>
      <c r="B1116" s="1">
        <v>0</v>
      </c>
      <c r="C1116" s="2">
        <v>1</v>
      </c>
      <c r="D1116" s="2">
        <v>0</v>
      </c>
      <c r="E1116" s="2">
        <v>280</v>
      </c>
      <c r="F1116" s="2">
        <v>480</v>
      </c>
      <c r="G1116" s="2">
        <v>15</v>
      </c>
    </row>
    <row r="1117" spans="1:7">
      <c r="A1117" s="1">
        <v>0</v>
      </c>
      <c r="B1117" s="1">
        <v>1</v>
      </c>
      <c r="C1117" s="2">
        <v>1</v>
      </c>
      <c r="D1117" s="2">
        <v>0</v>
      </c>
      <c r="E1117" s="2">
        <v>280</v>
      </c>
      <c r="F1117" s="2">
        <v>350</v>
      </c>
      <c r="G1117" s="2">
        <v>15</v>
      </c>
    </row>
    <row r="1118" spans="1:7">
      <c r="A1118" s="1">
        <v>0</v>
      </c>
      <c r="B1118" s="1">
        <v>0</v>
      </c>
      <c r="C1118" s="2">
        <v>1</v>
      </c>
      <c r="D1118" s="2">
        <v>0</v>
      </c>
      <c r="E1118" s="2">
        <v>429</v>
      </c>
      <c r="F1118" s="2">
        <v>496</v>
      </c>
      <c r="G1118" s="2">
        <v>42</v>
      </c>
    </row>
    <row r="1119" spans="1:7">
      <c r="A1119" s="1">
        <v>0</v>
      </c>
      <c r="B1119" s="1">
        <v>1</v>
      </c>
      <c r="C1119" s="2">
        <v>0</v>
      </c>
      <c r="D1119" s="2">
        <v>1</v>
      </c>
      <c r="E1119" s="2">
        <v>320</v>
      </c>
      <c r="F1119" s="2">
        <v>400</v>
      </c>
      <c r="G1119" s="2">
        <v>25</v>
      </c>
    </row>
    <row r="1120" spans="1:7">
      <c r="A1120" s="1">
        <v>0</v>
      </c>
      <c r="B1120" s="1">
        <v>0</v>
      </c>
      <c r="C1120" s="2">
        <v>0</v>
      </c>
      <c r="D1120" s="2">
        <v>0</v>
      </c>
      <c r="E1120" s="2">
        <v>400</v>
      </c>
      <c r="F1120" s="2">
        <v>500</v>
      </c>
      <c r="G1120" s="2">
        <v>45</v>
      </c>
    </row>
    <row r="1121" spans="1:7">
      <c r="A1121" s="1">
        <v>0</v>
      </c>
      <c r="B1121" s="1">
        <v>1</v>
      </c>
      <c r="C1121" s="2">
        <v>0</v>
      </c>
      <c r="D1121" s="2">
        <v>1</v>
      </c>
      <c r="E1121" s="2">
        <v>220</v>
      </c>
      <c r="F1121" s="2">
        <v>300</v>
      </c>
      <c r="G1121" s="2">
        <v>20</v>
      </c>
    </row>
    <row r="1122" spans="1:7">
      <c r="A1122" s="1">
        <v>0</v>
      </c>
      <c r="B1122" s="1">
        <v>0</v>
      </c>
      <c r="C1122" s="2">
        <v>1</v>
      </c>
      <c r="D1122" s="2">
        <v>0</v>
      </c>
      <c r="E1122" s="2">
        <v>220</v>
      </c>
      <c r="F1122" s="2">
        <v>300</v>
      </c>
      <c r="G1122" s="2">
        <v>15</v>
      </c>
    </row>
    <row r="1123" spans="1:7">
      <c r="A1123" s="1">
        <v>1</v>
      </c>
      <c r="B1123" s="1">
        <v>0</v>
      </c>
      <c r="C1123" s="2">
        <v>0</v>
      </c>
      <c r="D1123" s="2">
        <v>1</v>
      </c>
      <c r="E1123" s="2">
        <v>250</v>
      </c>
      <c r="F1123" s="2">
        <v>350</v>
      </c>
      <c r="G1123" s="2">
        <v>20</v>
      </c>
    </row>
    <row r="1124" spans="1:7">
      <c r="A1124" s="1">
        <v>1</v>
      </c>
      <c r="B1124" s="1">
        <v>0</v>
      </c>
      <c r="C1124" s="2">
        <v>0</v>
      </c>
      <c r="D1124" s="2">
        <v>0</v>
      </c>
      <c r="E1124" s="2">
        <v>300</v>
      </c>
      <c r="F1124" s="2">
        <v>400</v>
      </c>
      <c r="G1124" s="2">
        <v>30</v>
      </c>
    </row>
    <row r="1125" spans="1:7">
      <c r="A1125" s="1">
        <v>1</v>
      </c>
      <c r="B1125" s="1">
        <v>0</v>
      </c>
      <c r="C1125" s="2">
        <v>0</v>
      </c>
      <c r="D1125" s="2">
        <v>0</v>
      </c>
      <c r="E1125" s="2">
        <v>400</v>
      </c>
      <c r="F1125" s="2">
        <v>500</v>
      </c>
      <c r="G1125" s="2">
        <v>30</v>
      </c>
    </row>
    <row r="1126" spans="1:7">
      <c r="A1126" s="1">
        <v>1</v>
      </c>
      <c r="B1126" s="1">
        <v>0</v>
      </c>
      <c r="C1126" s="2">
        <v>1</v>
      </c>
      <c r="D1126" s="2">
        <v>0</v>
      </c>
      <c r="E1126" s="2">
        <v>430</v>
      </c>
      <c r="F1126" s="2">
        <v>477</v>
      </c>
      <c r="G1126" s="2">
        <v>29</v>
      </c>
    </row>
    <row r="1127" spans="1:7">
      <c r="A1127" s="1">
        <v>0</v>
      </c>
      <c r="B1127" s="1">
        <v>1</v>
      </c>
      <c r="C1127" s="2">
        <v>0</v>
      </c>
      <c r="D1127" s="2">
        <v>1</v>
      </c>
      <c r="E1127" s="2">
        <v>300</v>
      </c>
      <c r="F1127" s="2">
        <v>400</v>
      </c>
      <c r="G1127" s="2">
        <v>20</v>
      </c>
    </row>
    <row r="1128" spans="1:7">
      <c r="A1128" s="1">
        <v>1</v>
      </c>
      <c r="B1128" s="1">
        <v>0</v>
      </c>
      <c r="C1128" s="2">
        <v>0</v>
      </c>
      <c r="D1128" s="2">
        <v>1</v>
      </c>
      <c r="E1128" s="2">
        <v>320</v>
      </c>
      <c r="F1128" s="2">
        <v>400</v>
      </c>
      <c r="G1128" s="2">
        <v>25</v>
      </c>
    </row>
    <row r="1129" spans="1:7">
      <c r="A1129" s="1">
        <v>0</v>
      </c>
      <c r="B1129" s="1">
        <v>1</v>
      </c>
      <c r="C1129" s="2">
        <v>0</v>
      </c>
      <c r="D1129" s="2">
        <v>1</v>
      </c>
      <c r="E1129" s="2">
        <v>280</v>
      </c>
      <c r="F1129" s="2">
        <v>350</v>
      </c>
      <c r="G1129" s="2">
        <v>20</v>
      </c>
    </row>
    <row r="1130" spans="1:7">
      <c r="A1130" s="1">
        <v>0</v>
      </c>
      <c r="B1130" s="1">
        <v>0</v>
      </c>
      <c r="C1130" s="2">
        <v>0</v>
      </c>
      <c r="D1130" s="2">
        <v>0</v>
      </c>
      <c r="E1130" s="2">
        <v>350</v>
      </c>
      <c r="F1130" s="2">
        <v>450</v>
      </c>
      <c r="G1130" s="2">
        <v>35</v>
      </c>
    </row>
    <row r="1131" spans="1:7">
      <c r="A1131" s="1">
        <v>0</v>
      </c>
      <c r="B1131" s="1">
        <v>0</v>
      </c>
      <c r="C1131" s="2">
        <v>1</v>
      </c>
      <c r="D1131" s="2">
        <v>0</v>
      </c>
      <c r="E1131" s="2">
        <v>300</v>
      </c>
      <c r="F1131" s="2">
        <v>400</v>
      </c>
      <c r="G1131" s="2">
        <v>20</v>
      </c>
    </row>
    <row r="1132" spans="1:7">
      <c r="A1132" s="1">
        <v>0</v>
      </c>
      <c r="B1132" s="1">
        <v>1</v>
      </c>
      <c r="C1132" s="2">
        <v>0</v>
      </c>
      <c r="D1132" s="2">
        <v>1</v>
      </c>
      <c r="E1132" s="2">
        <v>320</v>
      </c>
      <c r="F1132" s="2">
        <v>400</v>
      </c>
      <c r="G1132" s="2">
        <v>25</v>
      </c>
    </row>
    <row r="1133" spans="1:7">
      <c r="A1133" s="1">
        <v>1</v>
      </c>
      <c r="B1133" s="1">
        <v>0</v>
      </c>
      <c r="C1133" s="2">
        <v>0</v>
      </c>
      <c r="D1133" s="2">
        <v>0</v>
      </c>
      <c r="E1133" s="2">
        <v>320</v>
      </c>
      <c r="F1133" s="2">
        <v>400</v>
      </c>
      <c r="G1133" s="2">
        <v>30</v>
      </c>
    </row>
    <row r="1134" spans="1:7">
      <c r="A1134" s="1">
        <v>1</v>
      </c>
      <c r="B1134" s="1">
        <v>0</v>
      </c>
      <c r="C1134" s="2">
        <v>0</v>
      </c>
      <c r="D1134" s="2">
        <v>0</v>
      </c>
      <c r="E1134" s="2">
        <v>300</v>
      </c>
      <c r="F1134" s="2">
        <v>400</v>
      </c>
      <c r="G1134" s="2">
        <v>40</v>
      </c>
    </row>
    <row r="1135" spans="1:7">
      <c r="A1135" s="1">
        <v>1</v>
      </c>
      <c r="B1135" s="1">
        <v>0</v>
      </c>
      <c r="C1135" s="2">
        <v>0</v>
      </c>
      <c r="D1135" s="2">
        <v>0</v>
      </c>
      <c r="E1135" s="2">
        <v>350</v>
      </c>
      <c r="F1135" s="2">
        <v>450</v>
      </c>
      <c r="G1135" s="2">
        <v>40</v>
      </c>
    </row>
    <row r="1136" spans="1:7">
      <c r="A1136" s="1">
        <v>1</v>
      </c>
      <c r="B1136" s="1">
        <v>0</v>
      </c>
      <c r="C1136" s="2">
        <v>1</v>
      </c>
      <c r="D1136" s="2">
        <v>0</v>
      </c>
      <c r="E1136" s="2">
        <v>250</v>
      </c>
      <c r="F1136" s="2">
        <v>350</v>
      </c>
      <c r="G1136" s="2">
        <v>10</v>
      </c>
    </row>
    <row r="1137" spans="1:7">
      <c r="A1137" s="1">
        <v>0</v>
      </c>
      <c r="B1137" s="1">
        <v>1</v>
      </c>
      <c r="C1137" s="2">
        <v>0</v>
      </c>
      <c r="D1137" s="2">
        <v>1</v>
      </c>
      <c r="E1137" s="2">
        <v>220</v>
      </c>
      <c r="F1137" s="2">
        <v>300</v>
      </c>
      <c r="G1137" s="2">
        <v>20</v>
      </c>
    </row>
    <row r="1138" spans="1:7">
      <c r="A1138" s="1">
        <v>0</v>
      </c>
      <c r="B1138" s="1">
        <v>1</v>
      </c>
      <c r="C1138" s="2">
        <v>0</v>
      </c>
      <c r="D1138" s="2">
        <v>1</v>
      </c>
      <c r="E1138" s="2">
        <v>220</v>
      </c>
      <c r="F1138" s="2">
        <v>300</v>
      </c>
      <c r="G1138" s="2">
        <v>15</v>
      </c>
    </row>
    <row r="1139" spans="1:7">
      <c r="A1139" s="1">
        <v>1</v>
      </c>
      <c r="B1139" s="1">
        <v>0</v>
      </c>
      <c r="C1139" s="2">
        <v>1</v>
      </c>
      <c r="D1139" s="2">
        <v>0</v>
      </c>
      <c r="E1139" s="2">
        <v>250</v>
      </c>
      <c r="F1139" s="2">
        <v>350</v>
      </c>
      <c r="G1139" s="2">
        <v>10</v>
      </c>
    </row>
    <row r="1140" spans="1:7">
      <c r="A1140" s="1">
        <v>1</v>
      </c>
      <c r="B1140" s="1">
        <v>0</v>
      </c>
      <c r="C1140" s="2">
        <v>1</v>
      </c>
      <c r="D1140" s="2">
        <v>0</v>
      </c>
      <c r="E1140" s="2">
        <v>250</v>
      </c>
      <c r="F1140" s="2">
        <v>350</v>
      </c>
      <c r="G1140" s="2">
        <v>10</v>
      </c>
    </row>
    <row r="1141" spans="1:7">
      <c r="A1141" s="1">
        <v>0</v>
      </c>
      <c r="B1141" s="1">
        <v>1</v>
      </c>
      <c r="C1141" s="2">
        <v>0</v>
      </c>
      <c r="D1141" s="2">
        <v>1</v>
      </c>
      <c r="E1141" s="2">
        <v>220</v>
      </c>
      <c r="F1141" s="2">
        <v>300</v>
      </c>
      <c r="G1141" s="2">
        <v>15</v>
      </c>
    </row>
    <row r="1142" spans="1:7">
      <c r="A1142" s="1">
        <v>0</v>
      </c>
      <c r="B1142" s="1">
        <v>0</v>
      </c>
      <c r="C1142" s="2">
        <v>0</v>
      </c>
      <c r="D1142" s="2">
        <v>0</v>
      </c>
      <c r="E1142" s="2">
        <v>270</v>
      </c>
      <c r="F1142" s="2">
        <v>400</v>
      </c>
      <c r="G1142" s="2">
        <v>40</v>
      </c>
    </row>
    <row r="1143" spans="1:7">
      <c r="A1143" s="1">
        <v>0</v>
      </c>
      <c r="B1143" s="1">
        <v>1</v>
      </c>
      <c r="C1143" s="2">
        <v>0</v>
      </c>
      <c r="D1143" s="2">
        <v>1</v>
      </c>
      <c r="E1143" s="2">
        <v>280</v>
      </c>
      <c r="F1143" s="2">
        <v>350</v>
      </c>
      <c r="G1143" s="2">
        <v>20</v>
      </c>
    </row>
    <row r="1144" spans="1:7">
      <c r="A1144" s="1">
        <v>0</v>
      </c>
      <c r="B1144" s="1">
        <v>0</v>
      </c>
      <c r="C1144" s="2">
        <v>0</v>
      </c>
      <c r="D1144" s="2">
        <v>0</v>
      </c>
      <c r="E1144" s="2">
        <v>300</v>
      </c>
      <c r="F1144" s="2">
        <v>400</v>
      </c>
      <c r="G1144" s="2">
        <v>40</v>
      </c>
    </row>
    <row r="1145" spans="1:7">
      <c r="A1145" s="1">
        <v>1</v>
      </c>
      <c r="B1145" s="1">
        <v>0</v>
      </c>
      <c r="C1145" s="2">
        <v>0</v>
      </c>
      <c r="D1145" s="2">
        <v>0</v>
      </c>
      <c r="E1145" s="2">
        <v>320</v>
      </c>
      <c r="F1145" s="2">
        <v>400</v>
      </c>
      <c r="G1145" s="2">
        <v>40</v>
      </c>
    </row>
    <row r="1146" spans="1:7">
      <c r="A1146" s="1">
        <v>1</v>
      </c>
      <c r="B1146" s="1">
        <v>0</v>
      </c>
      <c r="C1146" s="2">
        <v>0</v>
      </c>
      <c r="D1146" s="2">
        <v>1</v>
      </c>
      <c r="E1146" s="2">
        <v>280</v>
      </c>
      <c r="F1146" s="2">
        <v>400</v>
      </c>
      <c r="G1146" s="2">
        <v>25</v>
      </c>
    </row>
    <row r="1147" spans="1:7">
      <c r="A1147" s="1">
        <v>0</v>
      </c>
      <c r="B1147" s="1">
        <v>1</v>
      </c>
      <c r="C1147" s="2">
        <v>0</v>
      </c>
      <c r="D1147" s="2">
        <v>0</v>
      </c>
      <c r="E1147" s="2">
        <v>450</v>
      </c>
      <c r="F1147" s="2">
        <v>500</v>
      </c>
      <c r="G1147" s="2">
        <v>30</v>
      </c>
    </row>
    <row r="1148" spans="1:7">
      <c r="A1148" s="1">
        <v>0</v>
      </c>
      <c r="B1148" s="1">
        <v>0</v>
      </c>
      <c r="C1148" s="2">
        <v>1</v>
      </c>
      <c r="D1148" s="2">
        <v>0</v>
      </c>
      <c r="E1148" s="2">
        <v>280</v>
      </c>
      <c r="F1148" s="2">
        <v>480</v>
      </c>
      <c r="G1148" s="2">
        <v>15</v>
      </c>
    </row>
    <row r="1149" spans="1:7">
      <c r="A1149" s="1">
        <v>1</v>
      </c>
      <c r="B1149" s="1">
        <v>0</v>
      </c>
      <c r="C1149" s="2">
        <v>0</v>
      </c>
      <c r="D1149" s="2">
        <v>1</v>
      </c>
      <c r="E1149" s="2">
        <v>380</v>
      </c>
      <c r="F1149" s="2">
        <v>480</v>
      </c>
      <c r="G1149" s="2">
        <v>30</v>
      </c>
    </row>
    <row r="1150" spans="1:7">
      <c r="A1150" s="1">
        <v>1</v>
      </c>
      <c r="B1150" s="1">
        <v>0</v>
      </c>
      <c r="C1150" s="2">
        <v>0</v>
      </c>
      <c r="D1150" s="2">
        <v>0</v>
      </c>
      <c r="E1150" s="2">
        <v>320</v>
      </c>
      <c r="F1150" s="2">
        <v>480</v>
      </c>
      <c r="G1150" s="2">
        <v>40</v>
      </c>
    </row>
    <row r="1151" spans="1:7">
      <c r="A1151" s="1">
        <v>0</v>
      </c>
      <c r="B1151" s="1">
        <v>0</v>
      </c>
      <c r="C1151" s="2">
        <v>0</v>
      </c>
      <c r="D1151" s="2">
        <v>1</v>
      </c>
      <c r="E1151" s="2">
        <v>350</v>
      </c>
      <c r="F1151" s="2">
        <v>450</v>
      </c>
      <c r="G1151" s="2">
        <v>25</v>
      </c>
    </row>
    <row r="1152" spans="1:7">
      <c r="A1152" s="1">
        <v>0</v>
      </c>
      <c r="B1152" s="1">
        <v>1</v>
      </c>
      <c r="C1152" s="2">
        <v>0</v>
      </c>
      <c r="D1152" s="2">
        <v>1</v>
      </c>
      <c r="E1152" s="2">
        <v>220</v>
      </c>
      <c r="F1152" s="2">
        <v>300</v>
      </c>
      <c r="G1152" s="2">
        <v>20</v>
      </c>
    </row>
    <row r="1153" spans="1:7">
      <c r="A1153" s="1">
        <v>1</v>
      </c>
      <c r="B1153" s="1">
        <v>0</v>
      </c>
      <c r="C1153" s="2">
        <v>1</v>
      </c>
      <c r="D1153" s="2">
        <v>0</v>
      </c>
      <c r="E1153" s="2">
        <v>220</v>
      </c>
      <c r="F1153" s="2">
        <v>300</v>
      </c>
      <c r="G1153" s="2">
        <v>10</v>
      </c>
    </row>
    <row r="1154" spans="1:7">
      <c r="A1154" s="1">
        <v>0</v>
      </c>
      <c r="B1154" s="1">
        <v>1</v>
      </c>
      <c r="C1154" s="2">
        <v>0</v>
      </c>
      <c r="D1154" s="2">
        <v>0</v>
      </c>
      <c r="E1154" s="2">
        <v>310</v>
      </c>
      <c r="F1154" s="2">
        <v>350</v>
      </c>
      <c r="G1154" s="2">
        <v>35</v>
      </c>
    </row>
    <row r="1155" spans="1:7">
      <c r="A1155" s="1">
        <v>0</v>
      </c>
      <c r="B1155" s="1">
        <v>1</v>
      </c>
      <c r="C1155" s="2">
        <v>0</v>
      </c>
      <c r="D1155" s="2">
        <v>1</v>
      </c>
      <c r="E1155" s="2">
        <v>220</v>
      </c>
      <c r="F1155" s="2">
        <v>300</v>
      </c>
      <c r="G1155" s="2">
        <v>15</v>
      </c>
    </row>
    <row r="1156" spans="1:7">
      <c r="A1156" s="1">
        <v>0</v>
      </c>
      <c r="B1156" s="1">
        <v>1</v>
      </c>
      <c r="C1156" s="2">
        <v>0</v>
      </c>
      <c r="D1156" s="2">
        <v>1</v>
      </c>
      <c r="E1156" s="2">
        <v>280</v>
      </c>
      <c r="F1156" s="2">
        <v>350</v>
      </c>
      <c r="G1156" s="2">
        <v>20</v>
      </c>
    </row>
    <row r="1157" spans="1:7">
      <c r="A1157" s="1">
        <v>0</v>
      </c>
      <c r="B1157" s="1">
        <v>0</v>
      </c>
      <c r="C1157" s="2">
        <v>1</v>
      </c>
      <c r="D1157" s="2">
        <v>0</v>
      </c>
      <c r="E1157" s="2">
        <v>400</v>
      </c>
      <c r="F1157" s="2">
        <v>500</v>
      </c>
      <c r="G1157" s="2">
        <v>25</v>
      </c>
    </row>
    <row r="1158" spans="1:7">
      <c r="A1158" s="1">
        <v>0</v>
      </c>
      <c r="B1158" s="1">
        <v>1</v>
      </c>
      <c r="C1158" s="2">
        <v>1</v>
      </c>
      <c r="D1158" s="2">
        <v>0</v>
      </c>
      <c r="E1158" s="2">
        <v>280</v>
      </c>
      <c r="F1158" s="2">
        <v>350</v>
      </c>
      <c r="G1158" s="2">
        <v>20</v>
      </c>
    </row>
    <row r="1159" spans="1:7">
      <c r="A1159" s="1">
        <v>0</v>
      </c>
      <c r="B1159" s="1">
        <v>0</v>
      </c>
      <c r="C1159" s="2">
        <v>0</v>
      </c>
      <c r="D1159" s="2">
        <v>0</v>
      </c>
      <c r="E1159" s="2">
        <v>350</v>
      </c>
      <c r="F1159" s="2">
        <v>450</v>
      </c>
      <c r="G1159" s="2">
        <v>45</v>
      </c>
    </row>
    <row r="1160" spans="1:7">
      <c r="A1160" s="1">
        <v>0</v>
      </c>
      <c r="B1160" s="1">
        <v>1</v>
      </c>
      <c r="C1160" s="2">
        <v>0</v>
      </c>
      <c r="D1160" s="2">
        <v>0</v>
      </c>
      <c r="E1160" s="2">
        <v>400</v>
      </c>
      <c r="F1160" s="2">
        <v>500</v>
      </c>
      <c r="G1160" s="2">
        <v>40</v>
      </c>
    </row>
    <row r="1161" spans="1:7">
      <c r="A1161" s="1">
        <v>0</v>
      </c>
      <c r="B1161" s="1">
        <v>1</v>
      </c>
      <c r="C1161" s="2">
        <v>1</v>
      </c>
      <c r="D1161" s="2">
        <v>0</v>
      </c>
      <c r="E1161" s="2">
        <v>250</v>
      </c>
      <c r="F1161" s="2">
        <v>480</v>
      </c>
      <c r="G1161" s="2">
        <v>20</v>
      </c>
    </row>
    <row r="1162" spans="1:7">
      <c r="A1162" s="1">
        <v>0</v>
      </c>
      <c r="B1162" s="1">
        <v>0</v>
      </c>
      <c r="C1162" s="2">
        <v>0</v>
      </c>
      <c r="D1162" s="2">
        <v>0</v>
      </c>
      <c r="E1162" s="2">
        <v>320</v>
      </c>
      <c r="F1162" s="2">
        <v>400</v>
      </c>
      <c r="G1162" s="2">
        <v>35</v>
      </c>
    </row>
    <row r="1163" spans="1:7">
      <c r="A1163" s="1">
        <v>0</v>
      </c>
      <c r="B1163" s="1">
        <v>1</v>
      </c>
      <c r="C1163" s="2">
        <v>0</v>
      </c>
      <c r="D1163" s="2">
        <v>1</v>
      </c>
      <c r="E1163" s="2">
        <v>350</v>
      </c>
      <c r="F1163" s="2">
        <v>450</v>
      </c>
      <c r="G1163" s="2">
        <v>20</v>
      </c>
    </row>
    <row r="1164" spans="1:7">
      <c r="A1164" s="1">
        <v>0</v>
      </c>
      <c r="B1164" s="1">
        <v>0</v>
      </c>
      <c r="C1164" s="2">
        <v>0</v>
      </c>
      <c r="D1164" s="2">
        <v>0</v>
      </c>
      <c r="E1164" s="2">
        <v>400</v>
      </c>
      <c r="F1164" s="2">
        <v>500</v>
      </c>
      <c r="G1164" s="2">
        <v>50</v>
      </c>
    </row>
    <row r="1165" spans="1:7">
      <c r="A1165" s="1">
        <v>1</v>
      </c>
      <c r="B1165" s="1">
        <v>0</v>
      </c>
      <c r="C1165" s="2">
        <v>0</v>
      </c>
      <c r="D1165" s="2">
        <v>0</v>
      </c>
      <c r="E1165" s="2">
        <v>300</v>
      </c>
      <c r="F1165" s="2">
        <v>400</v>
      </c>
      <c r="G1165" s="2">
        <v>40</v>
      </c>
    </row>
    <row r="1166" spans="1:7">
      <c r="A1166" s="1">
        <v>0</v>
      </c>
      <c r="B1166" s="1">
        <v>0</v>
      </c>
      <c r="C1166" s="2">
        <v>0</v>
      </c>
      <c r="D1166" s="2">
        <v>1</v>
      </c>
      <c r="E1166" s="2">
        <v>350</v>
      </c>
      <c r="F1166" s="2">
        <v>450</v>
      </c>
      <c r="G1166" s="2">
        <v>25</v>
      </c>
    </row>
    <row r="1167" spans="1:7">
      <c r="A1167" s="1">
        <v>0</v>
      </c>
      <c r="B1167" s="1">
        <v>0</v>
      </c>
      <c r="C1167" s="2">
        <v>0</v>
      </c>
      <c r="D1167" s="2">
        <v>1</v>
      </c>
      <c r="E1167" s="2">
        <v>250</v>
      </c>
      <c r="F1167" s="2">
        <v>350</v>
      </c>
      <c r="G1167" s="2">
        <v>25</v>
      </c>
    </row>
    <row r="1168" spans="1:7">
      <c r="A1168" s="1">
        <v>0</v>
      </c>
      <c r="B1168" s="1">
        <v>0</v>
      </c>
      <c r="C1168" s="2">
        <v>0</v>
      </c>
      <c r="D1168" s="2">
        <v>0</v>
      </c>
      <c r="E1168" s="2">
        <v>380</v>
      </c>
      <c r="F1168" s="2">
        <v>500</v>
      </c>
      <c r="G1168" s="2">
        <v>35</v>
      </c>
    </row>
    <row r="1169" spans="1:7">
      <c r="A1169" s="1">
        <v>0</v>
      </c>
      <c r="B1169" s="1">
        <v>0</v>
      </c>
      <c r="C1169" s="2">
        <v>0</v>
      </c>
      <c r="D1169" s="2">
        <v>0</v>
      </c>
      <c r="E1169" s="2">
        <v>400</v>
      </c>
      <c r="F1169" s="2">
        <v>500</v>
      </c>
      <c r="G1169" s="2">
        <v>50</v>
      </c>
    </row>
    <row r="1170" spans="1:7">
      <c r="A1170" s="1">
        <v>0</v>
      </c>
      <c r="B1170" s="1">
        <v>0</v>
      </c>
      <c r="C1170" s="2">
        <v>0</v>
      </c>
      <c r="D1170" s="2">
        <v>1</v>
      </c>
      <c r="E1170" s="2">
        <v>250</v>
      </c>
      <c r="F1170" s="2">
        <v>350</v>
      </c>
      <c r="G1170" s="2">
        <v>20</v>
      </c>
    </row>
    <row r="1171" spans="1:7">
      <c r="A1171" s="1">
        <v>0</v>
      </c>
      <c r="B1171" s="1">
        <v>1</v>
      </c>
      <c r="C1171" s="2">
        <v>0</v>
      </c>
      <c r="D1171" s="2">
        <v>1</v>
      </c>
      <c r="E1171" s="2">
        <v>320</v>
      </c>
      <c r="F1171" s="2">
        <v>400</v>
      </c>
      <c r="G1171" s="2">
        <v>25</v>
      </c>
    </row>
    <row r="1172" spans="1:7">
      <c r="A1172" s="1">
        <v>0</v>
      </c>
      <c r="B1172" s="1">
        <v>1</v>
      </c>
      <c r="C1172" s="2">
        <v>0</v>
      </c>
      <c r="D1172" s="2">
        <v>1</v>
      </c>
      <c r="E1172" s="2">
        <v>320</v>
      </c>
      <c r="F1172" s="2">
        <v>400</v>
      </c>
      <c r="G1172" s="2">
        <v>25</v>
      </c>
    </row>
    <row r="1173" spans="1:7">
      <c r="A1173" s="1">
        <v>0</v>
      </c>
      <c r="B1173" s="1">
        <v>1</v>
      </c>
      <c r="C1173" s="2">
        <v>0</v>
      </c>
      <c r="D1173" s="2">
        <v>1</v>
      </c>
      <c r="E1173" s="2">
        <v>280</v>
      </c>
      <c r="F1173" s="2">
        <v>350</v>
      </c>
      <c r="G1173" s="2">
        <v>20</v>
      </c>
    </row>
    <row r="1174" spans="1:7">
      <c r="A1174" s="1">
        <v>0</v>
      </c>
      <c r="B1174" s="1">
        <v>1</v>
      </c>
      <c r="C1174" s="2">
        <v>1</v>
      </c>
      <c r="D1174" s="2">
        <v>0</v>
      </c>
      <c r="E1174" s="2">
        <v>220</v>
      </c>
      <c r="F1174" s="2">
        <v>300</v>
      </c>
      <c r="G1174" s="2">
        <v>15</v>
      </c>
    </row>
    <row r="1175" spans="1:7">
      <c r="A1175" s="1">
        <v>0</v>
      </c>
      <c r="B1175" s="1">
        <v>1</v>
      </c>
      <c r="C1175" s="2">
        <v>1</v>
      </c>
      <c r="D1175" s="2">
        <v>0</v>
      </c>
      <c r="E1175" s="2">
        <v>290</v>
      </c>
      <c r="F1175" s="2">
        <v>374</v>
      </c>
      <c r="G1175" s="2">
        <v>27</v>
      </c>
    </row>
    <row r="1176" spans="1:7">
      <c r="A1176" s="1">
        <v>0</v>
      </c>
      <c r="B1176" s="1">
        <v>0</v>
      </c>
      <c r="C1176" s="2">
        <v>0</v>
      </c>
      <c r="D1176" s="2">
        <v>0</v>
      </c>
      <c r="E1176" s="2">
        <v>300</v>
      </c>
      <c r="F1176" s="2">
        <v>400</v>
      </c>
      <c r="G1176" s="2">
        <v>40</v>
      </c>
    </row>
    <row r="1177" spans="1:7">
      <c r="A1177" s="1">
        <v>1</v>
      </c>
      <c r="B1177" s="1">
        <v>0</v>
      </c>
      <c r="C1177" s="2">
        <v>0</v>
      </c>
      <c r="D1177" s="2">
        <v>1</v>
      </c>
      <c r="E1177" s="2">
        <v>400</v>
      </c>
      <c r="F1177" s="2">
        <v>450</v>
      </c>
      <c r="G1177" s="2">
        <v>30</v>
      </c>
    </row>
    <row r="1178" spans="1:7">
      <c r="A1178" s="1">
        <v>0</v>
      </c>
      <c r="B1178" s="1">
        <v>1</v>
      </c>
      <c r="C1178" s="2">
        <v>0</v>
      </c>
      <c r="D1178" s="2">
        <v>1</v>
      </c>
      <c r="E1178" s="2">
        <v>342</v>
      </c>
      <c r="F1178" s="2">
        <v>405</v>
      </c>
      <c r="G1178" s="2">
        <v>29</v>
      </c>
    </row>
    <row r="1179" spans="1:7">
      <c r="A1179" s="1">
        <v>0</v>
      </c>
      <c r="B1179" s="1">
        <v>0</v>
      </c>
      <c r="C1179" s="2">
        <v>0</v>
      </c>
      <c r="D1179" s="2">
        <v>0</v>
      </c>
      <c r="E1179" s="2">
        <v>292</v>
      </c>
      <c r="F1179" s="2">
        <v>470</v>
      </c>
      <c r="G1179" s="2">
        <v>50</v>
      </c>
    </row>
    <row r="1180" spans="1:7">
      <c r="A1180" s="1">
        <v>0</v>
      </c>
      <c r="B1180" s="1">
        <v>1</v>
      </c>
      <c r="C1180" s="2">
        <v>1</v>
      </c>
      <c r="D1180" s="2">
        <v>0</v>
      </c>
      <c r="E1180" s="2">
        <v>320</v>
      </c>
      <c r="F1180" s="2">
        <v>400</v>
      </c>
      <c r="G1180" s="2">
        <v>15</v>
      </c>
    </row>
    <row r="1181" spans="1:7">
      <c r="A1181" s="1">
        <v>0</v>
      </c>
      <c r="B1181" s="1">
        <v>0</v>
      </c>
      <c r="C1181" s="2">
        <v>0</v>
      </c>
      <c r="D1181" s="2">
        <v>1</v>
      </c>
      <c r="E1181" s="2">
        <v>350</v>
      </c>
      <c r="F1181" s="2">
        <v>450</v>
      </c>
      <c r="G1181" s="2">
        <v>25</v>
      </c>
    </row>
    <row r="1182" spans="1:7">
      <c r="A1182" s="1">
        <v>0</v>
      </c>
      <c r="B1182" s="1">
        <v>1</v>
      </c>
      <c r="C1182" s="2">
        <v>0</v>
      </c>
      <c r="D1182" s="2">
        <v>1</v>
      </c>
      <c r="E1182" s="2">
        <v>380</v>
      </c>
      <c r="F1182" s="2">
        <v>400</v>
      </c>
      <c r="G1182" s="2">
        <v>25</v>
      </c>
    </row>
    <row r="1183" spans="1:7">
      <c r="A1183" s="1">
        <v>0</v>
      </c>
      <c r="B1183" s="1">
        <v>1</v>
      </c>
      <c r="C1183" s="2">
        <v>0</v>
      </c>
      <c r="D1183" s="2">
        <v>1</v>
      </c>
      <c r="E1183" s="2">
        <v>250</v>
      </c>
      <c r="F1183" s="2">
        <v>350</v>
      </c>
      <c r="G1183" s="2">
        <v>20</v>
      </c>
    </row>
    <row r="1184" spans="1:7">
      <c r="A1184" s="1">
        <v>0</v>
      </c>
      <c r="B1184" s="1">
        <v>1</v>
      </c>
      <c r="C1184" s="2">
        <v>0</v>
      </c>
      <c r="D1184" s="2">
        <v>1</v>
      </c>
      <c r="E1184" s="2">
        <v>247</v>
      </c>
      <c r="F1184" s="2">
        <v>348</v>
      </c>
      <c r="G1184" s="2">
        <v>16</v>
      </c>
    </row>
    <row r="1185" spans="1:7">
      <c r="A1185" s="1">
        <v>0</v>
      </c>
      <c r="B1185" s="1">
        <v>0</v>
      </c>
      <c r="C1185" s="2">
        <v>0</v>
      </c>
      <c r="D1185" s="2">
        <v>1</v>
      </c>
      <c r="E1185" s="2">
        <v>397</v>
      </c>
      <c r="F1185" s="2">
        <v>482</v>
      </c>
      <c r="G1185" s="2">
        <v>31</v>
      </c>
    </row>
    <row r="1186" spans="1:7">
      <c r="A1186" s="1">
        <v>0</v>
      </c>
      <c r="B1186" s="1">
        <v>0</v>
      </c>
      <c r="C1186" s="2">
        <v>0</v>
      </c>
      <c r="D1186" s="2">
        <v>1</v>
      </c>
      <c r="E1186" s="2">
        <v>300</v>
      </c>
      <c r="F1186" s="2">
        <v>400</v>
      </c>
      <c r="G1186" s="2">
        <v>15</v>
      </c>
    </row>
    <row r="1187" spans="1:7">
      <c r="A1187" s="1">
        <v>0</v>
      </c>
      <c r="B1187" s="1">
        <v>1</v>
      </c>
      <c r="C1187" s="2">
        <v>1</v>
      </c>
      <c r="D1187" s="2">
        <v>0</v>
      </c>
      <c r="E1187" s="2">
        <v>280</v>
      </c>
      <c r="F1187" s="2">
        <v>350</v>
      </c>
      <c r="G1187" s="2">
        <v>15</v>
      </c>
    </row>
    <row r="1188" spans="1:7">
      <c r="A1188" s="1">
        <v>1</v>
      </c>
      <c r="B1188" s="1">
        <v>0</v>
      </c>
      <c r="C1188" s="2">
        <v>0</v>
      </c>
      <c r="D1188" s="2">
        <v>0</v>
      </c>
      <c r="E1188" s="2">
        <v>320</v>
      </c>
      <c r="F1188" s="2">
        <v>480</v>
      </c>
      <c r="G1188" s="2">
        <v>40</v>
      </c>
    </row>
    <row r="1189" spans="1:7">
      <c r="A1189" s="1">
        <v>0</v>
      </c>
      <c r="B1189" s="1">
        <v>1</v>
      </c>
      <c r="C1189" s="2">
        <v>0</v>
      </c>
      <c r="D1189" s="2">
        <v>1</v>
      </c>
      <c r="E1189" s="2">
        <v>280</v>
      </c>
      <c r="F1189" s="2">
        <v>350</v>
      </c>
      <c r="G1189" s="2">
        <v>20</v>
      </c>
    </row>
    <row r="1190" spans="1:7">
      <c r="A1190" s="1">
        <v>0</v>
      </c>
      <c r="B1190" s="1">
        <v>0</v>
      </c>
      <c r="C1190" s="2">
        <v>1</v>
      </c>
      <c r="D1190" s="2">
        <v>0</v>
      </c>
      <c r="E1190" s="2">
        <v>434</v>
      </c>
      <c r="F1190" s="2">
        <v>495</v>
      </c>
      <c r="G1190" s="2">
        <v>36</v>
      </c>
    </row>
    <row r="1191" spans="1:7">
      <c r="A1191" s="1">
        <v>0</v>
      </c>
      <c r="B1191" s="1">
        <v>1</v>
      </c>
      <c r="C1191" s="2">
        <v>0</v>
      </c>
      <c r="D1191" s="2">
        <v>1</v>
      </c>
      <c r="E1191" s="2">
        <v>300</v>
      </c>
      <c r="F1191" s="2">
        <v>400</v>
      </c>
      <c r="G1191" s="2">
        <v>15</v>
      </c>
    </row>
    <row r="1192" spans="1:7">
      <c r="A1192" s="1">
        <v>1</v>
      </c>
      <c r="B1192" s="1">
        <v>0</v>
      </c>
      <c r="C1192" s="2">
        <v>0</v>
      </c>
      <c r="D1192" s="2">
        <v>0</v>
      </c>
      <c r="E1192" s="2">
        <v>300</v>
      </c>
      <c r="F1192" s="2">
        <v>400</v>
      </c>
      <c r="G1192" s="2">
        <v>30</v>
      </c>
    </row>
    <row r="1193" spans="1:7">
      <c r="A1193" s="1">
        <v>0</v>
      </c>
      <c r="B1193" s="1">
        <v>1</v>
      </c>
      <c r="C1193" s="2">
        <v>0</v>
      </c>
      <c r="D1193" s="2">
        <v>1</v>
      </c>
      <c r="E1193" s="2">
        <v>220</v>
      </c>
      <c r="F1193" s="2">
        <v>300</v>
      </c>
      <c r="G1193" s="2">
        <v>20</v>
      </c>
    </row>
    <row r="1194" spans="1:7">
      <c r="A1194" s="1">
        <v>0</v>
      </c>
      <c r="B1194" s="1">
        <v>0</v>
      </c>
      <c r="C1194" s="2">
        <v>0</v>
      </c>
      <c r="D1194" s="2">
        <v>0</v>
      </c>
      <c r="E1194" s="2">
        <v>400</v>
      </c>
      <c r="F1194" s="2">
        <v>500</v>
      </c>
      <c r="G1194" s="2">
        <v>40</v>
      </c>
    </row>
    <row r="1195" spans="1:7">
      <c r="A1195" s="1">
        <v>0</v>
      </c>
      <c r="B1195" s="1">
        <v>1</v>
      </c>
      <c r="C1195" s="2">
        <v>1</v>
      </c>
      <c r="D1195" s="2">
        <v>0</v>
      </c>
      <c r="E1195" s="2">
        <v>250</v>
      </c>
      <c r="F1195" s="2">
        <v>480</v>
      </c>
      <c r="G1195" s="2">
        <v>20</v>
      </c>
    </row>
    <row r="1196" spans="1:7">
      <c r="A1196" s="1">
        <v>1</v>
      </c>
      <c r="B1196" s="1">
        <v>0</v>
      </c>
      <c r="C1196" s="2">
        <v>0</v>
      </c>
      <c r="D1196" s="2">
        <v>0</v>
      </c>
      <c r="E1196" s="2">
        <v>300</v>
      </c>
      <c r="F1196" s="2">
        <v>400</v>
      </c>
      <c r="G1196" s="2">
        <v>40</v>
      </c>
    </row>
    <row r="1197" spans="1:7">
      <c r="A1197" s="1">
        <v>0</v>
      </c>
      <c r="B1197" s="1">
        <v>0</v>
      </c>
      <c r="C1197" s="2">
        <v>0</v>
      </c>
      <c r="D1197" s="2">
        <v>0</v>
      </c>
      <c r="E1197" s="2">
        <v>350</v>
      </c>
      <c r="F1197" s="2">
        <v>450</v>
      </c>
      <c r="G1197" s="2">
        <v>40</v>
      </c>
    </row>
    <row r="1198" spans="1:7">
      <c r="A1198" s="1">
        <v>0</v>
      </c>
      <c r="B1198" s="1">
        <v>1</v>
      </c>
      <c r="C1198" s="2">
        <v>0</v>
      </c>
      <c r="D1198" s="2">
        <v>1</v>
      </c>
      <c r="E1198" s="2">
        <v>342</v>
      </c>
      <c r="F1198" s="2">
        <v>405</v>
      </c>
      <c r="G1198" s="2">
        <v>29</v>
      </c>
    </row>
    <row r="1199" spans="1:7">
      <c r="A1199" s="1">
        <v>1</v>
      </c>
      <c r="B1199" s="1">
        <v>0</v>
      </c>
      <c r="C1199" s="2">
        <v>0</v>
      </c>
      <c r="D1199" s="2">
        <v>0</v>
      </c>
      <c r="E1199" s="2">
        <v>320</v>
      </c>
      <c r="F1199" s="2">
        <v>480</v>
      </c>
      <c r="G1199" s="2">
        <v>40</v>
      </c>
    </row>
    <row r="1200" spans="1:7">
      <c r="A1200" s="1">
        <v>0</v>
      </c>
      <c r="B1200" s="1">
        <v>0</v>
      </c>
      <c r="C1200" s="2">
        <v>1</v>
      </c>
      <c r="D1200" s="2">
        <v>0</v>
      </c>
      <c r="E1200" s="2">
        <v>280</v>
      </c>
      <c r="F1200" s="2">
        <v>350</v>
      </c>
      <c r="G1200" s="2">
        <v>25</v>
      </c>
    </row>
    <row r="1201" spans="1:7">
      <c r="A1201" s="1">
        <v>0</v>
      </c>
      <c r="B1201" s="1">
        <v>1</v>
      </c>
      <c r="C1201" s="2">
        <v>0</v>
      </c>
      <c r="D1201" s="2">
        <v>1</v>
      </c>
      <c r="E1201" s="2">
        <v>280</v>
      </c>
      <c r="F1201" s="2">
        <v>350</v>
      </c>
      <c r="G1201" s="2">
        <v>20</v>
      </c>
    </row>
    <row r="1202" spans="1:7">
      <c r="A1202" s="1">
        <v>0</v>
      </c>
      <c r="B1202" s="1">
        <v>0</v>
      </c>
      <c r="C1202" s="2">
        <v>0</v>
      </c>
      <c r="D1202" s="2">
        <v>1</v>
      </c>
      <c r="E1202" s="2">
        <v>280</v>
      </c>
      <c r="F1202" s="2">
        <v>480</v>
      </c>
      <c r="G1202" s="2">
        <v>15</v>
      </c>
    </row>
    <row r="1203" spans="1:7">
      <c r="A1203" s="1">
        <v>0</v>
      </c>
      <c r="B1203" s="1">
        <v>1</v>
      </c>
      <c r="C1203" s="2">
        <v>1</v>
      </c>
      <c r="D1203" s="2">
        <v>0</v>
      </c>
      <c r="E1203" s="2">
        <v>300</v>
      </c>
      <c r="F1203" s="2">
        <v>400</v>
      </c>
      <c r="G1203" s="2">
        <v>20</v>
      </c>
    </row>
    <row r="1204" spans="1:7">
      <c r="A1204" s="1">
        <v>0</v>
      </c>
      <c r="B1204" s="1">
        <v>1</v>
      </c>
      <c r="C1204" s="2">
        <v>0</v>
      </c>
      <c r="D1204" s="2">
        <v>0</v>
      </c>
      <c r="E1204" s="2">
        <v>300</v>
      </c>
      <c r="F1204" s="2">
        <v>450</v>
      </c>
      <c r="G1204" s="2">
        <v>35</v>
      </c>
    </row>
    <row r="1205" spans="1:7">
      <c r="A1205" s="1">
        <v>0</v>
      </c>
      <c r="B1205" s="1">
        <v>0</v>
      </c>
      <c r="C1205" s="2">
        <v>1</v>
      </c>
      <c r="D1205" s="2">
        <v>0</v>
      </c>
      <c r="E1205" s="2">
        <v>280</v>
      </c>
      <c r="F1205" s="2">
        <v>480</v>
      </c>
      <c r="G1205" s="2">
        <v>15</v>
      </c>
    </row>
    <row r="1206" spans="1:7">
      <c r="A1206" s="1">
        <v>1</v>
      </c>
      <c r="B1206" s="1">
        <v>0</v>
      </c>
      <c r="C1206" s="2">
        <v>1</v>
      </c>
      <c r="D1206" s="2">
        <v>0</v>
      </c>
      <c r="E1206" s="2">
        <v>439</v>
      </c>
      <c r="F1206" s="2">
        <v>459</v>
      </c>
      <c r="G1206" s="2">
        <v>39</v>
      </c>
    </row>
    <row r="1207" spans="1:7">
      <c r="A1207" s="1">
        <v>0</v>
      </c>
      <c r="B1207" s="1">
        <v>0</v>
      </c>
      <c r="C1207" s="2">
        <v>1</v>
      </c>
      <c r="D1207" s="2">
        <v>0</v>
      </c>
      <c r="E1207" s="2">
        <v>380</v>
      </c>
      <c r="F1207" s="2">
        <v>480</v>
      </c>
      <c r="G1207" s="2">
        <v>10</v>
      </c>
    </row>
    <row r="1208" spans="1:7">
      <c r="A1208" s="1">
        <v>0</v>
      </c>
      <c r="B1208" s="1">
        <v>1</v>
      </c>
      <c r="C1208" s="2">
        <v>0</v>
      </c>
      <c r="D1208" s="2">
        <v>1</v>
      </c>
      <c r="E1208" s="2">
        <v>247</v>
      </c>
      <c r="F1208" s="2">
        <v>348</v>
      </c>
      <c r="G1208" s="2">
        <v>16</v>
      </c>
    </row>
    <row r="1209" spans="1:7">
      <c r="A1209" s="1">
        <v>0</v>
      </c>
      <c r="B1209" s="1">
        <v>1</v>
      </c>
      <c r="C1209" s="2">
        <v>0</v>
      </c>
      <c r="D1209" s="2">
        <v>1</v>
      </c>
      <c r="E1209" s="2">
        <v>220</v>
      </c>
      <c r="F1209" s="2">
        <v>300</v>
      </c>
      <c r="G1209" s="2">
        <v>15</v>
      </c>
    </row>
    <row r="1210" spans="1:7">
      <c r="A1210" s="1">
        <v>0</v>
      </c>
      <c r="B1210" s="1">
        <v>1</v>
      </c>
      <c r="C1210" s="2">
        <v>1</v>
      </c>
      <c r="D1210" s="2">
        <v>0</v>
      </c>
      <c r="E1210" s="2">
        <v>280</v>
      </c>
      <c r="F1210" s="2">
        <v>350</v>
      </c>
      <c r="G1210" s="2">
        <v>15</v>
      </c>
    </row>
    <row r="1211" spans="1:7">
      <c r="A1211" s="1">
        <v>0</v>
      </c>
      <c r="B1211" s="1">
        <v>0</v>
      </c>
      <c r="C1211" s="2">
        <v>1</v>
      </c>
      <c r="D1211" s="2">
        <v>0</v>
      </c>
      <c r="E1211" s="2">
        <v>280</v>
      </c>
      <c r="F1211" s="2">
        <v>480</v>
      </c>
      <c r="G1211" s="2">
        <v>15</v>
      </c>
    </row>
    <row r="1212" spans="1:7">
      <c r="A1212" s="1">
        <v>0</v>
      </c>
      <c r="B1212" s="1">
        <v>0</v>
      </c>
      <c r="C1212" s="2">
        <v>0</v>
      </c>
      <c r="D1212" s="2">
        <v>0</v>
      </c>
      <c r="E1212" s="2">
        <v>400</v>
      </c>
      <c r="F1212" s="2">
        <v>500</v>
      </c>
      <c r="G1212" s="2">
        <v>40</v>
      </c>
    </row>
    <row r="1213" spans="1:7">
      <c r="A1213" s="1">
        <v>0</v>
      </c>
      <c r="B1213" s="1">
        <v>0</v>
      </c>
      <c r="C1213" s="2">
        <v>0</v>
      </c>
      <c r="D1213" s="2">
        <v>1</v>
      </c>
      <c r="E1213" s="2">
        <v>250</v>
      </c>
      <c r="F1213" s="2">
        <v>350</v>
      </c>
      <c r="G1213" s="2">
        <v>20</v>
      </c>
    </row>
    <row r="1214" spans="1:7">
      <c r="A1214" s="1">
        <v>0</v>
      </c>
      <c r="B1214" s="1">
        <v>0</v>
      </c>
      <c r="C1214" s="2">
        <v>0</v>
      </c>
      <c r="D1214" s="2">
        <v>1</v>
      </c>
      <c r="E1214" s="2">
        <v>438</v>
      </c>
      <c r="F1214" s="2">
        <v>493</v>
      </c>
      <c r="G1214" s="2">
        <v>35</v>
      </c>
    </row>
    <row r="1215" spans="1:7">
      <c r="A1215" s="1">
        <v>0</v>
      </c>
      <c r="B1215" s="1">
        <v>1</v>
      </c>
      <c r="C1215" s="2">
        <v>1</v>
      </c>
      <c r="D1215" s="2">
        <v>0</v>
      </c>
      <c r="E1215" s="2">
        <v>220</v>
      </c>
      <c r="F1215" s="2">
        <v>300</v>
      </c>
      <c r="G1215" s="2">
        <v>15</v>
      </c>
    </row>
    <row r="1216" spans="1:7">
      <c r="A1216" s="1">
        <v>0</v>
      </c>
      <c r="B1216" s="1">
        <v>0</v>
      </c>
      <c r="C1216" s="2">
        <v>0</v>
      </c>
      <c r="D1216" s="2">
        <v>1</v>
      </c>
      <c r="E1216" s="2">
        <v>250</v>
      </c>
      <c r="F1216" s="2">
        <v>350</v>
      </c>
      <c r="G1216" s="2">
        <v>20</v>
      </c>
    </row>
    <row r="1217" spans="1:7">
      <c r="A1217" s="1">
        <v>0</v>
      </c>
      <c r="B1217" s="1">
        <v>0</v>
      </c>
      <c r="C1217" s="2">
        <v>0</v>
      </c>
      <c r="D1217" s="2">
        <v>0</v>
      </c>
      <c r="E1217" s="2">
        <v>400</v>
      </c>
      <c r="F1217" s="2">
        <v>350</v>
      </c>
      <c r="G1217" s="2">
        <v>35</v>
      </c>
    </row>
    <row r="1218" spans="1:7">
      <c r="A1218" s="1">
        <v>0</v>
      </c>
      <c r="B1218" s="1">
        <v>0</v>
      </c>
      <c r="C1218" s="2">
        <v>0</v>
      </c>
      <c r="D1218" s="2">
        <v>1</v>
      </c>
      <c r="E1218" s="2">
        <v>350</v>
      </c>
      <c r="F1218" s="2">
        <v>450</v>
      </c>
      <c r="G1218" s="2">
        <v>25</v>
      </c>
    </row>
    <row r="1219" spans="1:7">
      <c r="A1219" s="1">
        <v>0</v>
      </c>
      <c r="B1219" s="1">
        <v>1</v>
      </c>
      <c r="C1219" s="2">
        <v>0</v>
      </c>
      <c r="D1219" s="2">
        <v>1</v>
      </c>
      <c r="E1219" s="2">
        <v>220</v>
      </c>
      <c r="F1219" s="2">
        <v>300</v>
      </c>
      <c r="G1219" s="2">
        <v>15</v>
      </c>
    </row>
    <row r="1220" spans="1:7">
      <c r="A1220" s="1">
        <v>0</v>
      </c>
      <c r="B1220" s="1">
        <v>1</v>
      </c>
      <c r="C1220" s="2">
        <v>1</v>
      </c>
      <c r="D1220" s="2">
        <v>0</v>
      </c>
      <c r="E1220" s="2">
        <v>350</v>
      </c>
      <c r="F1220" s="2">
        <v>450</v>
      </c>
      <c r="G1220" s="2">
        <v>20</v>
      </c>
    </row>
    <row r="1221" spans="1:7">
      <c r="A1221" s="1">
        <v>0</v>
      </c>
      <c r="B1221" s="1">
        <v>1</v>
      </c>
      <c r="C1221" s="2">
        <v>0</v>
      </c>
      <c r="D1221" s="2">
        <v>0</v>
      </c>
      <c r="E1221" s="2">
        <v>350</v>
      </c>
      <c r="F1221" s="2">
        <v>450</v>
      </c>
      <c r="G1221" s="2">
        <v>30</v>
      </c>
    </row>
    <row r="1222" spans="1:7">
      <c r="A1222" s="1">
        <v>0</v>
      </c>
      <c r="B1222" s="1">
        <v>1</v>
      </c>
      <c r="C1222" s="2">
        <v>0</v>
      </c>
      <c r="D1222" s="2">
        <v>0</v>
      </c>
      <c r="E1222" s="2">
        <v>400</v>
      </c>
      <c r="F1222" s="2">
        <v>500</v>
      </c>
      <c r="G1222" s="2">
        <v>40</v>
      </c>
    </row>
    <row r="1223" spans="1:7">
      <c r="A1223" s="1">
        <v>0</v>
      </c>
      <c r="B1223" s="1">
        <v>0</v>
      </c>
      <c r="C1223" s="2">
        <v>0</v>
      </c>
      <c r="D1223" s="2">
        <v>0</v>
      </c>
      <c r="E1223" s="2">
        <v>350</v>
      </c>
      <c r="F1223" s="2">
        <v>450</v>
      </c>
      <c r="G1223" s="2">
        <v>35</v>
      </c>
    </row>
    <row r="1224" spans="1:7">
      <c r="A1224" s="1">
        <v>0</v>
      </c>
      <c r="B1224" s="1">
        <v>0</v>
      </c>
      <c r="C1224" s="2">
        <v>0</v>
      </c>
      <c r="D1224" s="2">
        <v>1</v>
      </c>
      <c r="E1224" s="2">
        <v>230</v>
      </c>
      <c r="F1224" s="2">
        <v>500</v>
      </c>
      <c r="G1224" s="2">
        <v>30</v>
      </c>
    </row>
    <row r="1225" spans="1:7">
      <c r="A1225" s="1">
        <v>0</v>
      </c>
      <c r="B1225" s="1">
        <v>0</v>
      </c>
      <c r="C1225" s="2">
        <v>0</v>
      </c>
      <c r="D1225" s="2">
        <v>0</v>
      </c>
      <c r="E1225" s="2">
        <v>250</v>
      </c>
      <c r="F1225" s="2">
        <v>350</v>
      </c>
      <c r="G1225" s="2">
        <v>40</v>
      </c>
    </row>
    <row r="1226" spans="1:7">
      <c r="A1226" s="1">
        <v>0</v>
      </c>
      <c r="B1226" s="1">
        <v>0</v>
      </c>
      <c r="C1226" s="2">
        <v>0</v>
      </c>
      <c r="D1226" s="2">
        <v>1</v>
      </c>
      <c r="E1226" s="2">
        <v>208</v>
      </c>
      <c r="F1226" s="2">
        <v>282</v>
      </c>
      <c r="G1226" s="2">
        <v>22</v>
      </c>
    </row>
    <row r="1227" spans="1:7">
      <c r="A1227" s="1">
        <v>0</v>
      </c>
      <c r="B1227" s="1">
        <v>0</v>
      </c>
      <c r="C1227" s="2">
        <v>0</v>
      </c>
      <c r="D1227" s="2">
        <v>0</v>
      </c>
      <c r="E1227" s="2">
        <v>350</v>
      </c>
      <c r="F1227" s="2">
        <v>350</v>
      </c>
      <c r="G1227" s="2">
        <v>35</v>
      </c>
    </row>
    <row r="1228" spans="1:7">
      <c r="A1228" s="1">
        <v>0</v>
      </c>
      <c r="B1228" s="1">
        <v>1</v>
      </c>
      <c r="C1228" s="2">
        <v>0</v>
      </c>
      <c r="D1228" s="2">
        <v>1</v>
      </c>
      <c r="E1228" s="2">
        <v>220</v>
      </c>
      <c r="F1228" s="2">
        <v>300</v>
      </c>
      <c r="G1228" s="2">
        <v>20</v>
      </c>
    </row>
    <row r="1229" spans="1:7">
      <c r="A1229" s="1">
        <v>0</v>
      </c>
      <c r="B1229" s="1">
        <v>1</v>
      </c>
      <c r="C1229" s="2">
        <v>0</v>
      </c>
      <c r="D1229" s="2">
        <v>1</v>
      </c>
      <c r="E1229" s="2">
        <v>350</v>
      </c>
      <c r="F1229" s="2">
        <v>450</v>
      </c>
      <c r="G1229" s="2">
        <v>20</v>
      </c>
    </row>
    <row r="1230" spans="1:7">
      <c r="A1230" s="1">
        <v>0</v>
      </c>
      <c r="B1230" s="1">
        <v>0</v>
      </c>
      <c r="C1230" s="2">
        <v>1</v>
      </c>
      <c r="D1230" s="2">
        <v>0</v>
      </c>
      <c r="E1230" s="2">
        <v>240</v>
      </c>
      <c r="F1230" s="2">
        <v>450</v>
      </c>
      <c r="G1230" s="2">
        <v>20</v>
      </c>
    </row>
    <row r="1231" spans="1:7">
      <c r="A1231" s="1">
        <v>0</v>
      </c>
      <c r="B1231" s="1">
        <v>0</v>
      </c>
      <c r="C1231" s="2">
        <v>0</v>
      </c>
      <c r="D1231" s="2">
        <v>0</v>
      </c>
      <c r="E1231" s="2">
        <v>350</v>
      </c>
      <c r="F1231" s="2">
        <v>450</v>
      </c>
      <c r="G1231" s="2">
        <v>35</v>
      </c>
    </row>
    <row r="1232" spans="1:7">
      <c r="A1232" s="1">
        <v>0</v>
      </c>
      <c r="B1232" s="1">
        <v>1</v>
      </c>
      <c r="C1232" s="2">
        <v>0</v>
      </c>
      <c r="D1232" s="2">
        <v>1</v>
      </c>
      <c r="E1232" s="2">
        <v>220</v>
      </c>
      <c r="F1232" s="2">
        <v>300</v>
      </c>
      <c r="G1232" s="2">
        <v>15</v>
      </c>
    </row>
    <row r="1233" spans="1:7">
      <c r="A1233" s="1">
        <v>0</v>
      </c>
      <c r="B1233" s="1">
        <v>0</v>
      </c>
      <c r="C1233" s="2">
        <v>0</v>
      </c>
      <c r="D1233" s="2">
        <v>0</v>
      </c>
      <c r="E1233" s="2">
        <v>400</v>
      </c>
      <c r="F1233" s="2">
        <v>400</v>
      </c>
      <c r="G1233" s="2">
        <v>40</v>
      </c>
    </row>
    <row r="1234" spans="1:7">
      <c r="A1234" s="1">
        <v>0</v>
      </c>
      <c r="B1234" s="1">
        <v>0</v>
      </c>
      <c r="C1234" s="2">
        <v>0</v>
      </c>
      <c r="D1234" s="2">
        <v>0</v>
      </c>
      <c r="E1234" s="2">
        <v>350</v>
      </c>
      <c r="F1234" s="2">
        <v>450</v>
      </c>
      <c r="G1234" s="2">
        <v>40</v>
      </c>
    </row>
    <row r="1235" spans="1:7">
      <c r="A1235" s="1">
        <v>1</v>
      </c>
      <c r="B1235" s="1">
        <v>0</v>
      </c>
      <c r="C1235" s="2">
        <v>0</v>
      </c>
      <c r="D1235" s="2">
        <v>1</v>
      </c>
      <c r="E1235" s="2">
        <v>250</v>
      </c>
      <c r="F1235" s="2">
        <v>350</v>
      </c>
      <c r="G1235" s="2">
        <v>20</v>
      </c>
    </row>
    <row r="1236" spans="1:7">
      <c r="A1236" s="1">
        <v>0</v>
      </c>
      <c r="B1236" s="1">
        <v>0</v>
      </c>
      <c r="C1236" s="2">
        <v>0</v>
      </c>
      <c r="D1236" s="2">
        <v>1</v>
      </c>
      <c r="E1236" s="2">
        <v>350</v>
      </c>
      <c r="F1236" s="2">
        <v>450</v>
      </c>
      <c r="G1236" s="2">
        <v>25</v>
      </c>
    </row>
    <row r="1237" spans="1:7">
      <c r="A1237" s="1">
        <v>0</v>
      </c>
      <c r="B1237" s="1">
        <v>0</v>
      </c>
      <c r="C1237" s="2">
        <v>0</v>
      </c>
      <c r="D1237" s="2">
        <v>1</v>
      </c>
      <c r="E1237" s="2">
        <v>350</v>
      </c>
      <c r="F1237" s="2">
        <v>450</v>
      </c>
      <c r="G1237" s="2">
        <v>30</v>
      </c>
    </row>
    <row r="1238" spans="1:7">
      <c r="A1238" s="1">
        <v>0</v>
      </c>
      <c r="B1238" s="1">
        <v>1</v>
      </c>
      <c r="C1238" s="2">
        <v>0</v>
      </c>
      <c r="D1238" s="2">
        <v>1</v>
      </c>
      <c r="E1238" s="2">
        <v>300</v>
      </c>
      <c r="F1238" s="2">
        <v>400</v>
      </c>
      <c r="G1238" s="2">
        <v>15</v>
      </c>
    </row>
    <row r="1239" spans="1:7">
      <c r="A1239" s="1">
        <v>0</v>
      </c>
      <c r="B1239" s="1">
        <v>0</v>
      </c>
      <c r="C1239" s="2">
        <v>1</v>
      </c>
      <c r="D1239" s="2">
        <v>0</v>
      </c>
      <c r="E1239" s="2">
        <v>280</v>
      </c>
      <c r="F1239" s="2">
        <v>350</v>
      </c>
      <c r="G1239" s="2">
        <v>25</v>
      </c>
    </row>
    <row r="1240" spans="1:7">
      <c r="A1240" s="1">
        <v>0</v>
      </c>
      <c r="B1240" s="1">
        <v>1</v>
      </c>
      <c r="C1240" s="2">
        <v>1</v>
      </c>
      <c r="D1240" s="2">
        <v>0</v>
      </c>
      <c r="E1240" s="2">
        <v>280</v>
      </c>
      <c r="F1240" s="2">
        <v>350</v>
      </c>
      <c r="G1240" s="2">
        <v>15</v>
      </c>
    </row>
    <row r="1241" spans="1:7">
      <c r="A1241" s="1">
        <v>0</v>
      </c>
      <c r="B1241" s="1">
        <v>0</v>
      </c>
      <c r="C1241" s="2">
        <v>0</v>
      </c>
      <c r="D1241" s="2">
        <v>0</v>
      </c>
      <c r="E1241" s="2">
        <v>453</v>
      </c>
      <c r="F1241" s="2">
        <v>484</v>
      </c>
      <c r="G1241" s="2">
        <v>54</v>
      </c>
    </row>
    <row r="1242" spans="1:7">
      <c r="A1242" s="1">
        <v>0</v>
      </c>
      <c r="B1242" s="1">
        <v>1</v>
      </c>
      <c r="C1242" s="2">
        <v>0</v>
      </c>
      <c r="D1242" s="2">
        <v>1</v>
      </c>
      <c r="E1242" s="2">
        <v>320</v>
      </c>
      <c r="F1242" s="2">
        <v>400</v>
      </c>
      <c r="G1242" s="2">
        <v>25</v>
      </c>
    </row>
    <row r="1243" spans="1:7">
      <c r="A1243" s="1">
        <v>0</v>
      </c>
      <c r="B1243" s="1">
        <v>0</v>
      </c>
      <c r="C1243" s="2">
        <v>0</v>
      </c>
      <c r="D1243" s="2">
        <v>1</v>
      </c>
      <c r="E1243" s="2">
        <v>208</v>
      </c>
      <c r="F1243" s="2">
        <v>282</v>
      </c>
      <c r="G1243" s="2">
        <v>22</v>
      </c>
    </row>
    <row r="1244" spans="1:7">
      <c r="A1244" s="1">
        <v>0</v>
      </c>
      <c r="B1244" s="1">
        <v>1</v>
      </c>
      <c r="C1244" s="2">
        <v>0</v>
      </c>
      <c r="D1244" s="2">
        <v>1</v>
      </c>
      <c r="E1244" s="2">
        <v>300</v>
      </c>
      <c r="F1244" s="2">
        <v>400</v>
      </c>
      <c r="G1244" s="2">
        <v>15</v>
      </c>
    </row>
    <row r="1245" spans="1:7">
      <c r="A1245" s="1">
        <v>0</v>
      </c>
      <c r="B1245" s="1">
        <v>1</v>
      </c>
      <c r="C1245" s="2">
        <v>0</v>
      </c>
      <c r="D1245" s="2">
        <v>1</v>
      </c>
      <c r="E1245" s="2">
        <v>280</v>
      </c>
      <c r="F1245" s="2">
        <v>350</v>
      </c>
      <c r="G1245" s="2">
        <v>20</v>
      </c>
    </row>
    <row r="1246" spans="1:7">
      <c r="A1246" s="1">
        <v>1</v>
      </c>
      <c r="B1246" s="1">
        <v>0</v>
      </c>
      <c r="C1246" s="2">
        <v>0</v>
      </c>
      <c r="D1246" s="2">
        <v>0</v>
      </c>
      <c r="E1246" s="2">
        <v>320</v>
      </c>
      <c r="F1246" s="2">
        <v>400</v>
      </c>
      <c r="G1246" s="2">
        <v>30</v>
      </c>
    </row>
    <row r="1247" spans="1:7">
      <c r="A1247" s="1">
        <v>1</v>
      </c>
      <c r="B1247" s="1">
        <v>0</v>
      </c>
      <c r="C1247" s="2">
        <v>0</v>
      </c>
      <c r="D1247" s="2">
        <v>0</v>
      </c>
      <c r="E1247" s="2">
        <v>300</v>
      </c>
      <c r="F1247" s="2">
        <v>400</v>
      </c>
      <c r="G1247" s="2">
        <v>40</v>
      </c>
    </row>
    <row r="1248" spans="1:7">
      <c r="A1248" s="1">
        <v>1</v>
      </c>
      <c r="B1248" s="1">
        <v>0</v>
      </c>
      <c r="C1248" s="2">
        <v>1</v>
      </c>
      <c r="D1248" s="2">
        <v>0</v>
      </c>
      <c r="E1248" s="2">
        <v>302</v>
      </c>
      <c r="F1248" s="2">
        <v>371</v>
      </c>
      <c r="G1248" s="2">
        <v>27</v>
      </c>
    </row>
    <row r="1249" spans="1:7">
      <c r="A1249" s="1">
        <v>0</v>
      </c>
      <c r="B1249" s="1">
        <v>1</v>
      </c>
      <c r="C1249" s="2">
        <v>0</v>
      </c>
      <c r="D1249" s="2">
        <v>0</v>
      </c>
      <c r="E1249" s="2">
        <v>250</v>
      </c>
      <c r="F1249" s="2">
        <v>350</v>
      </c>
      <c r="G1249" s="2">
        <v>35</v>
      </c>
    </row>
    <row r="1250" spans="1:7">
      <c r="A1250" s="1">
        <v>1</v>
      </c>
      <c r="B1250" s="1">
        <v>0</v>
      </c>
      <c r="C1250" s="2">
        <v>0</v>
      </c>
      <c r="D1250" s="2">
        <v>0</v>
      </c>
      <c r="E1250" s="2">
        <v>320</v>
      </c>
      <c r="F1250" s="2">
        <v>480</v>
      </c>
      <c r="G1250" s="2">
        <v>40</v>
      </c>
    </row>
    <row r="1251" spans="1:7">
      <c r="A1251" s="1">
        <v>1</v>
      </c>
      <c r="B1251" s="1">
        <v>0</v>
      </c>
      <c r="C1251" s="2">
        <v>1</v>
      </c>
      <c r="D1251" s="2">
        <v>0</v>
      </c>
      <c r="E1251" s="2">
        <v>284</v>
      </c>
      <c r="F1251" s="2">
        <v>443</v>
      </c>
      <c r="G1251" s="2">
        <v>32</v>
      </c>
    </row>
    <row r="1252" spans="1:7">
      <c r="A1252" s="1">
        <v>0</v>
      </c>
      <c r="B1252" s="1">
        <v>0</v>
      </c>
      <c r="C1252" s="2">
        <v>0</v>
      </c>
      <c r="D1252" s="2">
        <v>0</v>
      </c>
      <c r="E1252" s="2">
        <v>453</v>
      </c>
      <c r="F1252" s="2">
        <v>484</v>
      </c>
      <c r="G1252" s="2">
        <v>54</v>
      </c>
    </row>
    <row r="1253" spans="1:7">
      <c r="A1253" s="1">
        <v>0</v>
      </c>
      <c r="B1253" s="1">
        <v>0</v>
      </c>
      <c r="C1253" s="2">
        <v>1</v>
      </c>
      <c r="D1253" s="2">
        <v>0</v>
      </c>
      <c r="E1253" s="2">
        <v>400</v>
      </c>
      <c r="F1253" s="2">
        <v>500</v>
      </c>
      <c r="G1253" s="2">
        <v>25</v>
      </c>
    </row>
    <row r="1254" spans="1:7">
      <c r="A1254" s="1">
        <v>1</v>
      </c>
      <c r="B1254" s="1">
        <v>0</v>
      </c>
      <c r="C1254" s="2">
        <v>0</v>
      </c>
      <c r="D1254" s="2">
        <v>0</v>
      </c>
      <c r="E1254" s="2">
        <v>320</v>
      </c>
      <c r="F1254" s="2">
        <v>400</v>
      </c>
      <c r="G1254" s="2">
        <v>30</v>
      </c>
    </row>
    <row r="1255" spans="1:7">
      <c r="A1255" s="1">
        <v>0</v>
      </c>
      <c r="B1255" s="1">
        <v>0</v>
      </c>
      <c r="C1255" s="2">
        <v>1</v>
      </c>
      <c r="D1255" s="2">
        <v>0</v>
      </c>
      <c r="E1255" s="2">
        <v>434</v>
      </c>
      <c r="F1255" s="2">
        <v>495</v>
      </c>
      <c r="G1255" s="2">
        <v>36</v>
      </c>
    </row>
    <row r="1256" spans="1:7">
      <c r="A1256" s="1">
        <v>0</v>
      </c>
      <c r="B1256" s="1">
        <v>1</v>
      </c>
      <c r="C1256" s="2">
        <v>0</v>
      </c>
      <c r="D1256" s="2">
        <v>1</v>
      </c>
      <c r="E1256" s="2">
        <v>300</v>
      </c>
      <c r="F1256" s="2">
        <v>400</v>
      </c>
      <c r="G1256" s="2">
        <v>15</v>
      </c>
    </row>
    <row r="1257" spans="1:7">
      <c r="A1257" s="1">
        <v>0</v>
      </c>
      <c r="B1257" s="1">
        <v>0</v>
      </c>
      <c r="C1257" s="2">
        <v>0</v>
      </c>
      <c r="D1257" s="2">
        <v>0</v>
      </c>
      <c r="E1257" s="2">
        <v>400</v>
      </c>
      <c r="F1257" s="2">
        <v>500</v>
      </c>
      <c r="G1257" s="2">
        <v>45</v>
      </c>
    </row>
    <row r="1258" spans="1:7">
      <c r="A1258" s="1">
        <v>0</v>
      </c>
      <c r="B1258" s="1">
        <v>1</v>
      </c>
      <c r="C1258" s="2">
        <v>0</v>
      </c>
      <c r="D1258" s="2">
        <v>1</v>
      </c>
      <c r="E1258" s="2">
        <v>300</v>
      </c>
      <c r="F1258" s="2">
        <v>400</v>
      </c>
      <c r="G1258" s="2">
        <v>25</v>
      </c>
    </row>
    <row r="1259" spans="1:7">
      <c r="A1259" s="1">
        <v>0</v>
      </c>
      <c r="B1259" s="1">
        <v>0</v>
      </c>
      <c r="C1259" s="2">
        <v>0</v>
      </c>
      <c r="D1259" s="2">
        <v>1</v>
      </c>
      <c r="E1259" s="2">
        <v>300</v>
      </c>
      <c r="F1259" s="2">
        <v>400</v>
      </c>
      <c r="G1259" s="2">
        <v>25</v>
      </c>
    </row>
    <row r="1260" spans="1:7">
      <c r="A1260" s="1">
        <v>0</v>
      </c>
      <c r="B1260" s="1">
        <v>0</v>
      </c>
      <c r="C1260" s="2">
        <v>1</v>
      </c>
      <c r="D1260" s="2">
        <v>0</v>
      </c>
      <c r="E1260" s="2">
        <v>412</v>
      </c>
      <c r="F1260" s="2">
        <v>478</v>
      </c>
      <c r="G1260" s="2">
        <v>38</v>
      </c>
    </row>
    <row r="1261" spans="1:7">
      <c r="A1261" s="1">
        <v>0</v>
      </c>
      <c r="B1261" s="1">
        <v>1</v>
      </c>
      <c r="C1261" s="2">
        <v>0</v>
      </c>
      <c r="D1261" s="2">
        <v>0</v>
      </c>
      <c r="E1261" s="2">
        <v>491</v>
      </c>
      <c r="F1261" s="2">
        <v>497</v>
      </c>
      <c r="G1261" s="2">
        <v>32</v>
      </c>
    </row>
    <row r="1262" spans="1:7">
      <c r="A1262" s="1">
        <v>0</v>
      </c>
      <c r="B1262" s="1">
        <v>0</v>
      </c>
      <c r="C1262" s="2">
        <v>1</v>
      </c>
      <c r="D1262" s="2">
        <v>0</v>
      </c>
      <c r="E1262" s="2">
        <v>300</v>
      </c>
      <c r="F1262" s="2">
        <v>400</v>
      </c>
      <c r="G1262" s="2">
        <v>20</v>
      </c>
    </row>
    <row r="1263" spans="1:7">
      <c r="A1263" s="1">
        <v>0</v>
      </c>
      <c r="B1263" s="1">
        <v>0</v>
      </c>
      <c r="C1263" s="2">
        <v>0</v>
      </c>
      <c r="D1263" s="2">
        <v>0</v>
      </c>
      <c r="E1263" s="2">
        <v>270</v>
      </c>
      <c r="F1263" s="2">
        <v>400</v>
      </c>
      <c r="G1263" s="2">
        <v>40</v>
      </c>
    </row>
    <row r="1264" spans="1:7">
      <c r="A1264" s="1">
        <v>0</v>
      </c>
      <c r="B1264" s="1">
        <v>0</v>
      </c>
      <c r="C1264" s="2">
        <v>0</v>
      </c>
      <c r="D1264" s="2">
        <v>0</v>
      </c>
      <c r="E1264" s="2">
        <v>400</v>
      </c>
      <c r="F1264" s="2">
        <v>500</v>
      </c>
      <c r="G1264" s="2">
        <v>45</v>
      </c>
    </row>
    <row r="1265" spans="1:7">
      <c r="A1265" s="1">
        <v>0</v>
      </c>
      <c r="B1265" s="1">
        <v>0</v>
      </c>
      <c r="C1265" s="2">
        <v>1</v>
      </c>
      <c r="D1265" s="2">
        <v>0</v>
      </c>
      <c r="E1265" s="2">
        <v>400</v>
      </c>
      <c r="F1265" s="2">
        <v>500</v>
      </c>
      <c r="G1265" s="2">
        <v>25</v>
      </c>
    </row>
    <row r="1266" spans="1:7">
      <c r="A1266" s="1">
        <v>0</v>
      </c>
      <c r="B1266" s="1">
        <v>1</v>
      </c>
      <c r="C1266" s="2">
        <v>0</v>
      </c>
      <c r="D1266" s="2">
        <v>1</v>
      </c>
      <c r="E1266" s="2">
        <v>300</v>
      </c>
      <c r="F1266" s="2">
        <v>400</v>
      </c>
      <c r="G1266" s="2">
        <v>15</v>
      </c>
    </row>
    <row r="1267" spans="1:7">
      <c r="A1267" s="1">
        <v>1</v>
      </c>
      <c r="B1267" s="1">
        <v>0</v>
      </c>
      <c r="C1267" s="2">
        <v>0</v>
      </c>
      <c r="D1267" s="2">
        <v>1</v>
      </c>
      <c r="E1267" s="2">
        <v>380</v>
      </c>
      <c r="F1267" s="2">
        <v>480</v>
      </c>
      <c r="G1267" s="2">
        <v>30</v>
      </c>
    </row>
    <row r="1268" spans="1:7">
      <c r="A1268" s="1">
        <v>1</v>
      </c>
      <c r="B1268" s="1">
        <v>0</v>
      </c>
      <c r="C1268" s="2">
        <v>0</v>
      </c>
      <c r="D1268" s="2">
        <v>0</v>
      </c>
      <c r="E1268" s="2">
        <v>320</v>
      </c>
      <c r="F1268" s="2">
        <v>400</v>
      </c>
      <c r="G1268" s="2">
        <v>35</v>
      </c>
    </row>
    <row r="1269" spans="1:7">
      <c r="A1269" s="1">
        <v>0</v>
      </c>
      <c r="B1269" s="1">
        <v>1</v>
      </c>
      <c r="C1269" s="2">
        <v>1</v>
      </c>
      <c r="D1269" s="2">
        <v>0</v>
      </c>
      <c r="E1269" s="2">
        <v>280</v>
      </c>
      <c r="F1269" s="2">
        <v>350</v>
      </c>
      <c r="G1269" s="2">
        <v>15</v>
      </c>
    </row>
    <row r="1270" spans="1:7">
      <c r="A1270" s="1">
        <v>0</v>
      </c>
      <c r="B1270" s="1">
        <v>1</v>
      </c>
      <c r="C1270" s="2">
        <v>1</v>
      </c>
      <c r="D1270" s="2">
        <v>0</v>
      </c>
      <c r="E1270" s="2">
        <v>350</v>
      </c>
      <c r="F1270" s="2">
        <v>450</v>
      </c>
      <c r="G1270" s="2">
        <v>20</v>
      </c>
    </row>
    <row r="1271" spans="1:7">
      <c r="A1271" s="1">
        <v>1</v>
      </c>
      <c r="B1271" s="1">
        <v>0</v>
      </c>
      <c r="C1271" s="2">
        <v>1</v>
      </c>
      <c r="D1271" s="2">
        <v>0</v>
      </c>
      <c r="E1271" s="2">
        <v>220</v>
      </c>
      <c r="F1271" s="2">
        <v>300</v>
      </c>
      <c r="G1271" s="2">
        <v>10</v>
      </c>
    </row>
    <row r="1272" spans="1:7">
      <c r="A1272" s="1">
        <v>0</v>
      </c>
      <c r="B1272" s="1">
        <v>1</v>
      </c>
      <c r="C1272" s="2">
        <v>0</v>
      </c>
      <c r="D1272" s="2">
        <v>1</v>
      </c>
      <c r="E1272" s="2">
        <v>320</v>
      </c>
      <c r="F1272" s="2">
        <v>400</v>
      </c>
      <c r="G1272" s="2">
        <v>25</v>
      </c>
    </row>
    <row r="1273" spans="1:7">
      <c r="A1273" s="1">
        <v>0</v>
      </c>
      <c r="B1273" s="1">
        <v>0</v>
      </c>
      <c r="C1273" s="2">
        <v>0</v>
      </c>
      <c r="D1273" s="2">
        <v>0</v>
      </c>
      <c r="E1273" s="2">
        <v>350</v>
      </c>
      <c r="F1273" s="2">
        <v>450</v>
      </c>
      <c r="G1273" s="2">
        <v>45</v>
      </c>
    </row>
    <row r="1274" spans="1:7">
      <c r="A1274" s="1">
        <v>0</v>
      </c>
      <c r="B1274" s="1">
        <v>0</v>
      </c>
      <c r="C1274" s="2">
        <v>1</v>
      </c>
      <c r="D1274" s="2">
        <v>0</v>
      </c>
      <c r="E1274" s="2">
        <v>412</v>
      </c>
      <c r="F1274" s="2">
        <v>478</v>
      </c>
      <c r="G1274" s="2">
        <v>38</v>
      </c>
    </row>
    <row r="1275" spans="1:7">
      <c r="A1275" s="1">
        <v>0</v>
      </c>
      <c r="B1275" s="1">
        <v>1</v>
      </c>
      <c r="C1275" s="2">
        <v>1</v>
      </c>
      <c r="D1275" s="2">
        <v>0</v>
      </c>
      <c r="E1275" s="2">
        <v>220</v>
      </c>
      <c r="F1275" s="2">
        <v>300</v>
      </c>
      <c r="G1275" s="2">
        <v>15</v>
      </c>
    </row>
    <row r="1276" spans="1:7">
      <c r="A1276" s="1">
        <v>0</v>
      </c>
      <c r="B1276" s="1">
        <v>0</v>
      </c>
      <c r="C1276" s="2">
        <v>0</v>
      </c>
      <c r="D1276" s="2">
        <v>1</v>
      </c>
      <c r="E1276" s="2">
        <v>350</v>
      </c>
      <c r="F1276" s="2">
        <v>450</v>
      </c>
      <c r="G1276" s="2">
        <v>25</v>
      </c>
    </row>
    <row r="1277" spans="1:7">
      <c r="A1277" s="1">
        <v>0</v>
      </c>
      <c r="B1277" s="1">
        <v>1</v>
      </c>
      <c r="C1277" s="2">
        <v>0</v>
      </c>
      <c r="D1277" s="2">
        <v>1</v>
      </c>
      <c r="E1277" s="2">
        <v>320</v>
      </c>
      <c r="F1277" s="2">
        <v>400</v>
      </c>
      <c r="G1277" s="2">
        <v>25</v>
      </c>
    </row>
    <row r="1278" spans="1:7">
      <c r="A1278" s="1">
        <v>0</v>
      </c>
      <c r="B1278" s="1">
        <v>0</v>
      </c>
      <c r="C1278" s="2">
        <v>0</v>
      </c>
      <c r="D1278" s="2">
        <v>1</v>
      </c>
      <c r="E1278" s="2">
        <v>350</v>
      </c>
      <c r="F1278" s="2">
        <v>450</v>
      </c>
      <c r="G1278" s="2">
        <v>25</v>
      </c>
    </row>
    <row r="1279" spans="1:7">
      <c r="A1279" s="1">
        <v>0</v>
      </c>
      <c r="B1279" s="1">
        <v>0</v>
      </c>
      <c r="C1279" s="2">
        <v>0</v>
      </c>
      <c r="D1279" s="2">
        <v>1</v>
      </c>
      <c r="E1279" s="2">
        <v>250</v>
      </c>
      <c r="F1279" s="2">
        <v>350</v>
      </c>
      <c r="G1279" s="2">
        <v>25</v>
      </c>
    </row>
    <row r="1280" spans="1:7">
      <c r="A1280" s="1">
        <v>0</v>
      </c>
      <c r="B1280" s="1">
        <v>0</v>
      </c>
      <c r="C1280" s="2">
        <v>1</v>
      </c>
      <c r="D1280" s="2">
        <v>0</v>
      </c>
      <c r="E1280" s="2">
        <v>429</v>
      </c>
      <c r="F1280" s="2">
        <v>496</v>
      </c>
      <c r="G1280" s="2">
        <v>42</v>
      </c>
    </row>
    <row r="1281" spans="1:7">
      <c r="A1281" s="1">
        <v>0</v>
      </c>
      <c r="B1281" s="1">
        <v>0</v>
      </c>
      <c r="C1281" s="2">
        <v>1</v>
      </c>
      <c r="D1281" s="2">
        <v>0</v>
      </c>
      <c r="E1281" s="2">
        <v>280</v>
      </c>
      <c r="F1281" s="2">
        <v>354</v>
      </c>
      <c r="G1281" s="2">
        <v>23</v>
      </c>
    </row>
    <row r="1282" spans="1:7">
      <c r="A1282" s="1">
        <v>0</v>
      </c>
      <c r="B1282" s="1">
        <v>0</v>
      </c>
      <c r="C1282" s="2">
        <v>0</v>
      </c>
      <c r="D1282" s="2">
        <v>0</v>
      </c>
      <c r="E1282" s="2">
        <v>400</v>
      </c>
      <c r="F1282" s="2">
        <v>350</v>
      </c>
      <c r="G1282" s="2">
        <v>35</v>
      </c>
    </row>
    <row r="1283" spans="1:7">
      <c r="A1283" s="1">
        <v>0</v>
      </c>
      <c r="B1283" s="1">
        <v>1</v>
      </c>
      <c r="C1283" s="2">
        <v>1</v>
      </c>
      <c r="D1283" s="2">
        <v>0</v>
      </c>
      <c r="E1283" s="2">
        <v>300</v>
      </c>
      <c r="F1283" s="2">
        <v>400</v>
      </c>
      <c r="G1283" s="2">
        <v>20</v>
      </c>
    </row>
    <row r="1284" spans="1:7">
      <c r="A1284" s="1">
        <v>0</v>
      </c>
      <c r="B1284" s="1">
        <v>0</v>
      </c>
      <c r="C1284" s="2">
        <v>1</v>
      </c>
      <c r="D1284" s="2">
        <v>0</v>
      </c>
      <c r="E1284" s="2">
        <v>280</v>
      </c>
      <c r="F1284" s="2">
        <v>480</v>
      </c>
      <c r="G1284" s="2">
        <v>15</v>
      </c>
    </row>
    <row r="1285" spans="1:7">
      <c r="A1285" s="1">
        <v>0</v>
      </c>
      <c r="B1285" s="1">
        <v>1</v>
      </c>
      <c r="C1285" s="2">
        <v>0</v>
      </c>
      <c r="D1285" s="2">
        <v>0</v>
      </c>
      <c r="E1285" s="2">
        <v>400</v>
      </c>
      <c r="F1285" s="2">
        <v>500</v>
      </c>
      <c r="G1285" s="2">
        <v>40</v>
      </c>
    </row>
    <row r="1286" spans="1:7">
      <c r="A1286" s="1">
        <v>0</v>
      </c>
      <c r="B1286" s="1">
        <v>0</v>
      </c>
      <c r="C1286" s="2">
        <v>0</v>
      </c>
      <c r="D1286" s="2">
        <v>0</v>
      </c>
      <c r="E1286" s="2">
        <v>400</v>
      </c>
      <c r="F1286" s="2">
        <v>500</v>
      </c>
      <c r="G1286" s="2">
        <v>40</v>
      </c>
    </row>
    <row r="1287" spans="1:7">
      <c r="A1287" s="1">
        <v>0</v>
      </c>
      <c r="B1287" s="1">
        <v>1</v>
      </c>
      <c r="C1287" s="2">
        <v>0</v>
      </c>
      <c r="D1287" s="2">
        <v>1</v>
      </c>
      <c r="E1287" s="2">
        <v>300</v>
      </c>
      <c r="F1287" s="2">
        <v>400</v>
      </c>
      <c r="G1287" s="2">
        <v>25</v>
      </c>
    </row>
    <row r="1288" spans="1:7">
      <c r="A1288" s="1">
        <v>0</v>
      </c>
      <c r="B1288" s="1">
        <v>0</v>
      </c>
      <c r="C1288" s="2">
        <v>0</v>
      </c>
      <c r="D1288" s="2">
        <v>1</v>
      </c>
      <c r="E1288" s="2">
        <v>208</v>
      </c>
      <c r="F1288" s="2">
        <v>282</v>
      </c>
      <c r="G1288" s="2">
        <v>22</v>
      </c>
    </row>
    <row r="1289" spans="1:7">
      <c r="A1289" s="1">
        <v>0</v>
      </c>
      <c r="B1289" s="1">
        <v>0</v>
      </c>
      <c r="C1289" s="2">
        <v>0</v>
      </c>
      <c r="D1289" s="2">
        <v>1</v>
      </c>
      <c r="E1289" s="2">
        <v>230</v>
      </c>
      <c r="F1289" s="2">
        <v>500</v>
      </c>
      <c r="G1289" s="2">
        <v>30</v>
      </c>
    </row>
    <row r="1290" spans="1:7">
      <c r="A1290" s="1">
        <v>0</v>
      </c>
      <c r="B1290" s="1">
        <v>0</v>
      </c>
      <c r="C1290" s="2">
        <v>1</v>
      </c>
      <c r="D1290" s="2">
        <v>0</v>
      </c>
      <c r="E1290" s="2">
        <v>220</v>
      </c>
      <c r="F1290" s="2">
        <v>300</v>
      </c>
      <c r="G1290" s="2">
        <v>15</v>
      </c>
    </row>
    <row r="1291" spans="1:7">
      <c r="A1291" s="1">
        <v>1</v>
      </c>
      <c r="B1291" s="1">
        <v>0</v>
      </c>
      <c r="C1291" s="2">
        <v>0</v>
      </c>
      <c r="D1291" s="2">
        <v>1</v>
      </c>
      <c r="E1291" s="2">
        <v>300</v>
      </c>
      <c r="F1291" s="2">
        <v>400</v>
      </c>
      <c r="G1291" s="2">
        <v>30</v>
      </c>
    </row>
    <row r="1292" spans="1:7">
      <c r="A1292" s="1">
        <v>0</v>
      </c>
      <c r="B1292" s="1">
        <v>0</v>
      </c>
      <c r="C1292" s="2">
        <v>0</v>
      </c>
      <c r="D1292" s="2">
        <v>1</v>
      </c>
      <c r="E1292" s="2">
        <v>300</v>
      </c>
      <c r="F1292" s="2">
        <v>400</v>
      </c>
      <c r="G1292" s="2">
        <v>15</v>
      </c>
    </row>
    <row r="1293" spans="1:7">
      <c r="A1293" s="1">
        <v>0</v>
      </c>
      <c r="B1293" s="1">
        <v>0</v>
      </c>
      <c r="C1293" s="2">
        <v>0</v>
      </c>
      <c r="D1293" s="2">
        <v>0</v>
      </c>
      <c r="E1293" s="2">
        <v>400</v>
      </c>
      <c r="F1293" s="2">
        <v>500</v>
      </c>
      <c r="G1293" s="2">
        <v>50</v>
      </c>
    </row>
    <row r="1294" spans="1:7">
      <c r="A1294" s="1">
        <v>0</v>
      </c>
      <c r="B1294" s="1">
        <v>0</v>
      </c>
      <c r="C1294" s="2">
        <v>0</v>
      </c>
      <c r="D1294" s="2">
        <v>1</v>
      </c>
      <c r="E1294" s="2">
        <v>208</v>
      </c>
      <c r="F1294" s="2">
        <v>282</v>
      </c>
      <c r="G1294" s="2">
        <v>22</v>
      </c>
    </row>
    <row r="1295" spans="1:7">
      <c r="A1295" s="1">
        <v>0</v>
      </c>
      <c r="B1295" s="1">
        <v>0</v>
      </c>
      <c r="C1295" s="2">
        <v>0</v>
      </c>
      <c r="D1295" s="2">
        <v>1</v>
      </c>
      <c r="E1295" s="2">
        <v>261</v>
      </c>
      <c r="F1295" s="2">
        <v>350</v>
      </c>
      <c r="G1295" s="2">
        <v>23</v>
      </c>
    </row>
    <row r="1296" spans="1:7">
      <c r="A1296" s="1">
        <v>1</v>
      </c>
      <c r="B1296" s="1">
        <v>0</v>
      </c>
      <c r="C1296" s="2">
        <v>0</v>
      </c>
      <c r="D1296" s="2">
        <v>0</v>
      </c>
      <c r="E1296" s="2">
        <v>320</v>
      </c>
      <c r="F1296" s="2">
        <v>480</v>
      </c>
      <c r="G1296" s="2">
        <v>40</v>
      </c>
    </row>
    <row r="1297" spans="1:7">
      <c r="A1297" s="1">
        <v>1</v>
      </c>
      <c r="B1297" s="1">
        <v>0</v>
      </c>
      <c r="C1297" s="2">
        <v>0</v>
      </c>
      <c r="D1297" s="2">
        <v>0</v>
      </c>
      <c r="E1297" s="2">
        <v>300</v>
      </c>
      <c r="F1297" s="2">
        <v>400</v>
      </c>
      <c r="G1297" s="2">
        <v>40</v>
      </c>
    </row>
    <row r="1298" spans="1:7">
      <c r="A1298" s="1">
        <v>0</v>
      </c>
      <c r="B1298" s="1">
        <v>1</v>
      </c>
      <c r="C1298" s="2">
        <v>0</v>
      </c>
      <c r="D1298" s="2">
        <v>0</v>
      </c>
      <c r="E1298" s="2">
        <v>491</v>
      </c>
      <c r="F1298" s="2">
        <v>497</v>
      </c>
      <c r="G1298" s="2">
        <v>32</v>
      </c>
    </row>
    <row r="1299" spans="1:7">
      <c r="A1299" s="1">
        <v>1</v>
      </c>
      <c r="B1299" s="1">
        <v>0</v>
      </c>
      <c r="C1299" s="2">
        <v>1</v>
      </c>
      <c r="D1299" s="2">
        <v>0</v>
      </c>
      <c r="E1299" s="2">
        <v>220</v>
      </c>
      <c r="F1299" s="2">
        <v>300</v>
      </c>
      <c r="G1299" s="2">
        <v>10</v>
      </c>
    </row>
    <row r="1300" spans="1:7">
      <c r="A1300" s="1">
        <v>0</v>
      </c>
      <c r="B1300" s="1">
        <v>1</v>
      </c>
      <c r="C1300" s="2">
        <v>1</v>
      </c>
      <c r="D1300" s="2">
        <v>0</v>
      </c>
      <c r="E1300" s="2">
        <v>275</v>
      </c>
      <c r="F1300" s="2">
        <v>388</v>
      </c>
      <c r="G1300" s="2">
        <v>16</v>
      </c>
    </row>
    <row r="1301" spans="1:7">
      <c r="A1301" s="1">
        <v>0</v>
      </c>
      <c r="B1301" s="1">
        <v>1</v>
      </c>
      <c r="C1301" s="2">
        <v>0</v>
      </c>
      <c r="D1301" s="2">
        <v>1</v>
      </c>
      <c r="E1301" s="2">
        <v>350</v>
      </c>
      <c r="F1301" s="2">
        <v>450</v>
      </c>
      <c r="G1301" s="2">
        <v>20</v>
      </c>
    </row>
    <row r="1302" spans="1:7">
      <c r="A1302" s="1">
        <v>0</v>
      </c>
      <c r="B1302" s="1">
        <v>0</v>
      </c>
      <c r="C1302" s="2">
        <v>0</v>
      </c>
      <c r="D1302" s="2">
        <v>1</v>
      </c>
      <c r="E1302" s="2">
        <v>300</v>
      </c>
      <c r="F1302" s="2">
        <v>400</v>
      </c>
      <c r="G1302" s="2">
        <v>25</v>
      </c>
    </row>
    <row r="1303" spans="1:7">
      <c r="A1303" s="1">
        <v>0</v>
      </c>
      <c r="B1303" s="1">
        <v>0</v>
      </c>
      <c r="C1303" s="2">
        <v>0</v>
      </c>
      <c r="D1303" s="2">
        <v>0</v>
      </c>
      <c r="E1303" s="2">
        <v>320</v>
      </c>
      <c r="F1303" s="2">
        <v>400</v>
      </c>
      <c r="G1303" s="2">
        <v>35</v>
      </c>
    </row>
    <row r="1304" spans="1:7">
      <c r="A1304" s="1">
        <v>1</v>
      </c>
      <c r="B1304" s="1">
        <v>0</v>
      </c>
      <c r="C1304" s="2">
        <v>0</v>
      </c>
      <c r="D1304" s="2">
        <v>1</v>
      </c>
      <c r="E1304" s="2">
        <v>300</v>
      </c>
      <c r="F1304" s="2">
        <v>400</v>
      </c>
      <c r="G1304" s="2">
        <v>30</v>
      </c>
    </row>
    <row r="1305" spans="1:7">
      <c r="A1305" s="1">
        <v>0</v>
      </c>
      <c r="B1305" s="1">
        <v>1</v>
      </c>
      <c r="C1305" s="2">
        <v>0</v>
      </c>
      <c r="D1305" s="2">
        <v>1</v>
      </c>
      <c r="E1305" s="2">
        <v>320</v>
      </c>
      <c r="F1305" s="2">
        <v>400</v>
      </c>
      <c r="G1305" s="2">
        <v>25</v>
      </c>
    </row>
    <row r="1306" spans="1:7">
      <c r="A1306" s="1">
        <v>1</v>
      </c>
      <c r="B1306" s="1">
        <v>0</v>
      </c>
      <c r="C1306" s="2">
        <v>0</v>
      </c>
      <c r="D1306" s="2">
        <v>1</v>
      </c>
      <c r="E1306" s="2">
        <v>380</v>
      </c>
      <c r="F1306" s="2">
        <v>480</v>
      </c>
      <c r="G1306" s="2">
        <v>30</v>
      </c>
    </row>
    <row r="1307" spans="1:7">
      <c r="A1307" s="1">
        <v>1</v>
      </c>
      <c r="B1307" s="1">
        <v>0</v>
      </c>
      <c r="C1307" s="2">
        <v>1</v>
      </c>
      <c r="D1307" s="2">
        <v>0</v>
      </c>
      <c r="E1307" s="2">
        <v>250</v>
      </c>
      <c r="F1307" s="2">
        <v>350</v>
      </c>
      <c r="G1307" s="2">
        <v>10</v>
      </c>
    </row>
    <row r="1308" spans="1:7">
      <c r="A1308" s="1">
        <v>1</v>
      </c>
      <c r="B1308" s="1">
        <v>0</v>
      </c>
      <c r="C1308" s="2">
        <v>0</v>
      </c>
      <c r="D1308" s="2">
        <v>0</v>
      </c>
      <c r="E1308" s="2">
        <v>250</v>
      </c>
      <c r="F1308" s="2">
        <v>500</v>
      </c>
      <c r="G1308" s="2">
        <v>40</v>
      </c>
    </row>
    <row r="1309" spans="1:7">
      <c r="A1309" s="1">
        <v>1</v>
      </c>
      <c r="B1309" s="1">
        <v>0</v>
      </c>
      <c r="C1309" s="2">
        <v>1</v>
      </c>
      <c r="D1309" s="2">
        <v>0</v>
      </c>
      <c r="E1309" s="2">
        <v>300</v>
      </c>
      <c r="F1309" s="2">
        <v>400</v>
      </c>
      <c r="G1309" s="2">
        <v>20</v>
      </c>
    </row>
    <row r="1310" spans="1:7">
      <c r="A1310" s="1">
        <v>0</v>
      </c>
      <c r="B1310" s="1">
        <v>1</v>
      </c>
      <c r="C1310" s="2">
        <v>0</v>
      </c>
      <c r="D1310" s="2">
        <v>1</v>
      </c>
      <c r="E1310" s="2">
        <v>250</v>
      </c>
      <c r="F1310" s="2">
        <v>350</v>
      </c>
      <c r="G1310" s="2">
        <v>20</v>
      </c>
    </row>
    <row r="1311" spans="1:7">
      <c r="A1311" s="1">
        <v>1</v>
      </c>
      <c r="B1311" s="1">
        <v>0</v>
      </c>
      <c r="C1311" s="2">
        <v>0</v>
      </c>
      <c r="D1311" s="2">
        <v>0</v>
      </c>
      <c r="E1311" s="2">
        <v>320</v>
      </c>
      <c r="F1311" s="2">
        <v>400</v>
      </c>
      <c r="G1311" s="2">
        <v>30</v>
      </c>
    </row>
    <row r="1312" spans="1:7">
      <c r="A1312" s="1">
        <v>0</v>
      </c>
      <c r="B1312" s="1">
        <v>0</v>
      </c>
      <c r="C1312" s="2">
        <v>1</v>
      </c>
      <c r="D1312" s="2">
        <v>0</v>
      </c>
      <c r="E1312" s="2">
        <v>250</v>
      </c>
      <c r="F1312" s="2">
        <v>350</v>
      </c>
      <c r="G1312" s="2">
        <v>20</v>
      </c>
    </row>
    <row r="1313" spans="1:7">
      <c r="A1313" s="1">
        <v>0</v>
      </c>
      <c r="B1313" s="1">
        <v>0</v>
      </c>
      <c r="C1313" s="2">
        <v>0</v>
      </c>
      <c r="D1313" s="2">
        <v>0</v>
      </c>
      <c r="E1313" s="2">
        <v>350</v>
      </c>
      <c r="F1313" s="2">
        <v>450</v>
      </c>
      <c r="G1313" s="2">
        <v>45</v>
      </c>
    </row>
    <row r="1314" spans="1:7">
      <c r="A1314" s="1">
        <v>0</v>
      </c>
      <c r="B1314" s="1">
        <v>0</v>
      </c>
      <c r="C1314" s="2">
        <v>0</v>
      </c>
      <c r="D1314" s="2">
        <v>0</v>
      </c>
      <c r="E1314" s="2">
        <v>380</v>
      </c>
      <c r="F1314" s="2">
        <v>500</v>
      </c>
      <c r="G1314" s="2">
        <v>35</v>
      </c>
    </row>
    <row r="1315" spans="1:7">
      <c r="A1315" s="1">
        <v>0</v>
      </c>
      <c r="B1315" s="1">
        <v>1</v>
      </c>
      <c r="C1315" s="2">
        <v>0</v>
      </c>
      <c r="D1315" s="2">
        <v>0</v>
      </c>
      <c r="E1315" s="2">
        <v>400</v>
      </c>
      <c r="F1315" s="2">
        <v>500</v>
      </c>
      <c r="G1315" s="2">
        <v>40</v>
      </c>
    </row>
    <row r="1316" spans="1:7">
      <c r="A1316" s="1">
        <v>0</v>
      </c>
      <c r="B1316" s="1">
        <v>1</v>
      </c>
      <c r="C1316" s="2">
        <v>1</v>
      </c>
      <c r="D1316" s="2">
        <v>0</v>
      </c>
      <c r="E1316" s="2">
        <v>350</v>
      </c>
      <c r="F1316" s="2">
        <v>450</v>
      </c>
      <c r="G1316" s="2">
        <v>20</v>
      </c>
    </row>
    <row r="1317" spans="1:7">
      <c r="A1317" s="1">
        <v>0</v>
      </c>
      <c r="B1317" s="1">
        <v>0</v>
      </c>
      <c r="C1317" s="2">
        <v>0</v>
      </c>
      <c r="D1317" s="2">
        <v>0</v>
      </c>
      <c r="E1317" s="2">
        <v>400</v>
      </c>
      <c r="F1317" s="2">
        <v>500</v>
      </c>
      <c r="G1317" s="2">
        <v>50</v>
      </c>
    </row>
    <row r="1318" spans="1:7">
      <c r="A1318" s="1">
        <v>0</v>
      </c>
      <c r="B1318" s="1">
        <v>1</v>
      </c>
      <c r="C1318" s="2">
        <v>1</v>
      </c>
      <c r="D1318" s="2">
        <v>0</v>
      </c>
      <c r="E1318" s="2">
        <v>350</v>
      </c>
      <c r="F1318" s="2">
        <v>450</v>
      </c>
      <c r="G1318" s="2">
        <v>10</v>
      </c>
    </row>
    <row r="1319" spans="1:7">
      <c r="A1319" s="1">
        <v>0</v>
      </c>
      <c r="B1319" s="1">
        <v>0</v>
      </c>
      <c r="C1319" s="2">
        <v>0</v>
      </c>
      <c r="D1319" s="2">
        <v>0</v>
      </c>
      <c r="E1319" s="2">
        <v>250</v>
      </c>
      <c r="F1319" s="2">
        <v>350</v>
      </c>
      <c r="G1319" s="2">
        <v>40</v>
      </c>
    </row>
    <row r="1320" spans="1:7">
      <c r="A1320" s="1">
        <v>0</v>
      </c>
      <c r="B1320" s="1">
        <v>1</v>
      </c>
      <c r="C1320" s="2">
        <v>1</v>
      </c>
      <c r="D1320" s="2">
        <v>0</v>
      </c>
      <c r="E1320" s="2">
        <v>280</v>
      </c>
      <c r="F1320" s="2">
        <v>350</v>
      </c>
      <c r="G1320" s="2">
        <v>15</v>
      </c>
    </row>
    <row r="1321" spans="1:7">
      <c r="A1321" s="1">
        <v>0</v>
      </c>
      <c r="B1321" s="1">
        <v>0</v>
      </c>
      <c r="C1321" s="2">
        <v>0</v>
      </c>
      <c r="D1321" s="2">
        <v>0</v>
      </c>
      <c r="E1321" s="2">
        <v>400</v>
      </c>
      <c r="F1321" s="2">
        <v>500</v>
      </c>
      <c r="G1321" s="2">
        <v>50</v>
      </c>
    </row>
    <row r="1322" spans="1:7">
      <c r="A1322" s="1">
        <v>0</v>
      </c>
      <c r="B1322" s="1">
        <v>1</v>
      </c>
      <c r="C1322" s="2">
        <v>0</v>
      </c>
      <c r="D1322" s="2">
        <v>1</v>
      </c>
      <c r="E1322" s="2">
        <v>300</v>
      </c>
      <c r="F1322" s="2">
        <v>400</v>
      </c>
      <c r="G1322" s="2">
        <v>25</v>
      </c>
    </row>
    <row r="1323" spans="1:7">
      <c r="A1323" s="1">
        <v>0</v>
      </c>
      <c r="B1323" s="1">
        <v>1</v>
      </c>
      <c r="C1323" s="2">
        <v>1</v>
      </c>
      <c r="D1323" s="2">
        <v>0</v>
      </c>
      <c r="E1323" s="2">
        <v>220</v>
      </c>
      <c r="F1323" s="2">
        <v>300</v>
      </c>
      <c r="G1323" s="2">
        <v>15</v>
      </c>
    </row>
    <row r="1324" spans="1:7">
      <c r="A1324" s="1">
        <v>1</v>
      </c>
      <c r="B1324" s="1">
        <v>0</v>
      </c>
      <c r="C1324" s="2">
        <v>0</v>
      </c>
      <c r="D1324" s="2">
        <v>0</v>
      </c>
      <c r="E1324" s="2">
        <v>320</v>
      </c>
      <c r="F1324" s="2">
        <v>480</v>
      </c>
      <c r="G1324" s="2">
        <v>40</v>
      </c>
    </row>
    <row r="1325" spans="1:7">
      <c r="A1325" s="1">
        <v>0</v>
      </c>
      <c r="B1325" s="1">
        <v>0</v>
      </c>
      <c r="C1325" s="2">
        <v>1</v>
      </c>
      <c r="D1325" s="2">
        <v>0</v>
      </c>
      <c r="E1325" s="2">
        <v>230</v>
      </c>
      <c r="F1325" s="2">
        <v>500</v>
      </c>
      <c r="G1325" s="2">
        <v>20</v>
      </c>
    </row>
    <row r="1326" spans="1:7">
      <c r="A1326" s="1">
        <v>0</v>
      </c>
      <c r="B1326" s="1">
        <v>0</v>
      </c>
      <c r="C1326" s="2">
        <v>0</v>
      </c>
      <c r="D1326" s="2">
        <v>0</v>
      </c>
      <c r="E1326" s="2">
        <v>453</v>
      </c>
      <c r="F1326" s="2">
        <v>484</v>
      </c>
      <c r="G1326" s="2">
        <v>54</v>
      </c>
    </row>
    <row r="1327" spans="1:7">
      <c r="A1327" s="1">
        <v>0</v>
      </c>
      <c r="B1327" s="1">
        <v>0</v>
      </c>
      <c r="C1327" s="2">
        <v>0</v>
      </c>
      <c r="D1327" s="2">
        <v>0</v>
      </c>
      <c r="E1327" s="2">
        <v>380</v>
      </c>
      <c r="F1327" s="2">
        <v>500</v>
      </c>
      <c r="G1327" s="2">
        <v>35</v>
      </c>
    </row>
    <row r="1328" spans="1:7">
      <c r="A1328" s="1">
        <v>1</v>
      </c>
      <c r="B1328" s="1">
        <v>0</v>
      </c>
      <c r="C1328" s="2">
        <v>0</v>
      </c>
      <c r="D1328" s="2">
        <v>0</v>
      </c>
      <c r="E1328" s="2">
        <v>320</v>
      </c>
      <c r="F1328" s="2">
        <v>480</v>
      </c>
      <c r="G1328" s="2">
        <v>40</v>
      </c>
    </row>
    <row r="1329" spans="1:7">
      <c r="A1329" s="1">
        <v>0</v>
      </c>
      <c r="B1329" s="1">
        <v>1</v>
      </c>
      <c r="C1329" s="2">
        <v>0</v>
      </c>
      <c r="D1329" s="2">
        <v>0</v>
      </c>
      <c r="E1329" s="2">
        <v>491</v>
      </c>
      <c r="F1329" s="2">
        <v>497</v>
      </c>
      <c r="G1329" s="2">
        <v>32</v>
      </c>
    </row>
    <row r="1330" spans="1:7">
      <c r="A1330" s="1">
        <v>0</v>
      </c>
      <c r="B1330" s="1">
        <v>1</v>
      </c>
      <c r="C1330" s="2">
        <v>0</v>
      </c>
      <c r="D1330" s="2">
        <v>1</v>
      </c>
      <c r="E1330" s="2">
        <v>280</v>
      </c>
      <c r="F1330" s="2">
        <v>350</v>
      </c>
      <c r="G1330" s="2">
        <v>20</v>
      </c>
    </row>
    <row r="1331" spans="1:7">
      <c r="A1331" s="1">
        <v>0</v>
      </c>
      <c r="B1331" s="1">
        <v>0</v>
      </c>
      <c r="C1331" s="2">
        <v>1</v>
      </c>
      <c r="D1331" s="2">
        <v>0</v>
      </c>
      <c r="E1331" s="2">
        <v>400</v>
      </c>
      <c r="F1331" s="2">
        <v>500</v>
      </c>
      <c r="G1331" s="2">
        <v>25</v>
      </c>
    </row>
    <row r="1332" spans="1:7">
      <c r="A1332" s="1">
        <v>0</v>
      </c>
      <c r="B1332" s="1">
        <v>1</v>
      </c>
      <c r="C1332" s="2">
        <v>0</v>
      </c>
      <c r="D1332" s="2">
        <v>0</v>
      </c>
      <c r="E1332" s="2">
        <v>450</v>
      </c>
      <c r="F1332" s="2">
        <v>500</v>
      </c>
      <c r="G1332" s="2">
        <v>30</v>
      </c>
    </row>
    <row r="1333" spans="1:7">
      <c r="A1333" s="1">
        <v>0</v>
      </c>
      <c r="B1333" s="1">
        <v>1</v>
      </c>
      <c r="C1333" s="2">
        <v>0</v>
      </c>
      <c r="D1333" s="2">
        <v>1</v>
      </c>
      <c r="E1333" s="2">
        <v>220</v>
      </c>
      <c r="F1333" s="2">
        <v>300</v>
      </c>
      <c r="G1333" s="2">
        <v>15</v>
      </c>
    </row>
    <row r="1334" spans="1:7">
      <c r="A1334" s="1">
        <v>0</v>
      </c>
      <c r="B1334" s="1">
        <v>0</v>
      </c>
      <c r="C1334" s="2">
        <v>0</v>
      </c>
      <c r="D1334" s="2">
        <v>1</v>
      </c>
      <c r="E1334" s="2">
        <v>261</v>
      </c>
      <c r="F1334" s="2">
        <v>350</v>
      </c>
      <c r="G1334" s="2">
        <v>23</v>
      </c>
    </row>
    <row r="1335" spans="1:7">
      <c r="A1335" s="1">
        <v>0</v>
      </c>
      <c r="B1335" s="1">
        <v>0</v>
      </c>
      <c r="C1335" s="2">
        <v>0</v>
      </c>
      <c r="D1335" s="2">
        <v>1</v>
      </c>
      <c r="E1335" s="2">
        <v>320</v>
      </c>
      <c r="F1335" s="2">
        <v>400</v>
      </c>
      <c r="G1335" s="2">
        <v>25</v>
      </c>
    </row>
    <row r="1336" spans="1:7">
      <c r="A1336" s="1">
        <v>0</v>
      </c>
      <c r="B1336" s="1">
        <v>0</v>
      </c>
      <c r="C1336" s="2">
        <v>0</v>
      </c>
      <c r="D1336" s="2">
        <v>0</v>
      </c>
      <c r="E1336" s="2">
        <v>250</v>
      </c>
      <c r="F1336" s="2">
        <v>350</v>
      </c>
      <c r="G1336" s="2">
        <v>40</v>
      </c>
    </row>
    <row r="1337" spans="1:7">
      <c r="A1337" s="1">
        <v>0</v>
      </c>
      <c r="B1337" s="1">
        <v>1</v>
      </c>
      <c r="C1337" s="2">
        <v>1</v>
      </c>
      <c r="D1337" s="2">
        <v>0</v>
      </c>
      <c r="E1337" s="2">
        <v>220</v>
      </c>
      <c r="F1337" s="2">
        <v>450</v>
      </c>
      <c r="G1337" s="2">
        <v>20</v>
      </c>
    </row>
    <row r="1338" spans="1:7">
      <c r="A1338" s="1">
        <v>0</v>
      </c>
      <c r="B1338" s="1">
        <v>0</v>
      </c>
      <c r="C1338" s="2">
        <v>0</v>
      </c>
      <c r="D1338" s="2">
        <v>0</v>
      </c>
      <c r="E1338" s="2">
        <v>292</v>
      </c>
      <c r="F1338" s="2">
        <v>470</v>
      </c>
      <c r="G1338" s="2">
        <v>50</v>
      </c>
    </row>
    <row r="1339" spans="1:7">
      <c r="A1339" s="1">
        <v>0</v>
      </c>
      <c r="B1339" s="1">
        <v>1</v>
      </c>
      <c r="C1339" s="2">
        <v>0</v>
      </c>
      <c r="D1339" s="2">
        <v>1</v>
      </c>
      <c r="E1339" s="2">
        <v>320</v>
      </c>
      <c r="F1339" s="2">
        <v>400</v>
      </c>
      <c r="G1339" s="2">
        <v>20</v>
      </c>
    </row>
    <row r="1340" spans="1:7">
      <c r="A1340" s="1">
        <v>0</v>
      </c>
      <c r="B1340" s="1">
        <v>1</v>
      </c>
      <c r="C1340" s="2">
        <v>0</v>
      </c>
      <c r="D1340" s="2">
        <v>1</v>
      </c>
      <c r="E1340" s="2">
        <v>300</v>
      </c>
      <c r="F1340" s="2">
        <v>400</v>
      </c>
      <c r="G1340" s="2">
        <v>25</v>
      </c>
    </row>
    <row r="1341" spans="1:7">
      <c r="A1341" s="1">
        <v>0</v>
      </c>
      <c r="B1341" s="1">
        <v>0</v>
      </c>
      <c r="C1341" s="2">
        <v>0</v>
      </c>
      <c r="D1341" s="2">
        <v>0</v>
      </c>
      <c r="E1341" s="2">
        <v>453</v>
      </c>
      <c r="F1341" s="2">
        <v>484</v>
      </c>
      <c r="G1341" s="2">
        <v>54</v>
      </c>
    </row>
    <row r="1342" spans="1:7">
      <c r="A1342" s="1">
        <v>0</v>
      </c>
      <c r="B1342" s="1">
        <v>0</v>
      </c>
      <c r="C1342" s="2">
        <v>0</v>
      </c>
      <c r="D1342" s="2">
        <v>0</v>
      </c>
      <c r="E1342" s="2">
        <v>320</v>
      </c>
      <c r="F1342" s="2">
        <v>400</v>
      </c>
      <c r="G1342" s="2">
        <v>35</v>
      </c>
    </row>
    <row r="1343" spans="1:7">
      <c r="A1343" s="1">
        <v>0</v>
      </c>
      <c r="B1343" s="1">
        <v>1</v>
      </c>
      <c r="C1343" s="2">
        <v>1</v>
      </c>
      <c r="D1343" s="2">
        <v>0</v>
      </c>
      <c r="E1343" s="2">
        <v>320</v>
      </c>
      <c r="F1343" s="2">
        <v>400</v>
      </c>
      <c r="G1343" s="2">
        <v>15</v>
      </c>
    </row>
    <row r="1344" spans="1:7">
      <c r="A1344" s="1">
        <v>0</v>
      </c>
      <c r="B1344" s="1">
        <v>1</v>
      </c>
      <c r="C1344" s="2">
        <v>1</v>
      </c>
      <c r="D1344" s="2">
        <v>0</v>
      </c>
      <c r="E1344" s="2">
        <v>220</v>
      </c>
      <c r="F1344" s="2">
        <v>300</v>
      </c>
      <c r="G1344" s="2">
        <v>15</v>
      </c>
    </row>
    <row r="1345" spans="1:7">
      <c r="A1345" s="1">
        <v>0</v>
      </c>
      <c r="B1345" s="1">
        <v>1</v>
      </c>
      <c r="C1345" s="2">
        <v>0</v>
      </c>
      <c r="D1345" s="2">
        <v>0</v>
      </c>
      <c r="E1345" s="2">
        <v>310</v>
      </c>
      <c r="F1345" s="2">
        <v>350</v>
      </c>
      <c r="G1345" s="2">
        <v>35</v>
      </c>
    </row>
    <row r="1346" spans="1:7">
      <c r="A1346" s="1">
        <v>0</v>
      </c>
      <c r="B1346" s="1">
        <v>0</v>
      </c>
      <c r="C1346" s="2">
        <v>0</v>
      </c>
      <c r="D1346" s="2">
        <v>0</v>
      </c>
      <c r="E1346" s="2">
        <v>400</v>
      </c>
      <c r="F1346" s="2">
        <v>500</v>
      </c>
      <c r="G1346" s="2">
        <v>50</v>
      </c>
    </row>
    <row r="1347" spans="1:7">
      <c r="A1347" s="1">
        <v>0</v>
      </c>
      <c r="B1347" s="1">
        <v>0</v>
      </c>
      <c r="C1347" s="2">
        <v>1</v>
      </c>
      <c r="D1347" s="2">
        <v>0</v>
      </c>
      <c r="E1347" s="2">
        <v>230</v>
      </c>
      <c r="F1347" s="2">
        <v>500</v>
      </c>
      <c r="G1347" s="2">
        <v>30</v>
      </c>
    </row>
    <row r="1348" spans="1:7">
      <c r="A1348" s="1">
        <v>0</v>
      </c>
      <c r="B1348" s="1">
        <v>0</v>
      </c>
      <c r="C1348" s="2">
        <v>0</v>
      </c>
      <c r="D1348" s="2">
        <v>1</v>
      </c>
      <c r="E1348" s="2">
        <v>250</v>
      </c>
      <c r="F1348" s="2">
        <v>350</v>
      </c>
      <c r="G1348" s="2">
        <v>20</v>
      </c>
    </row>
    <row r="1349" spans="1:7">
      <c r="A1349" s="1">
        <v>0</v>
      </c>
      <c r="B1349" s="1">
        <v>0</v>
      </c>
      <c r="C1349" s="2">
        <v>0</v>
      </c>
      <c r="D1349" s="2">
        <v>1</v>
      </c>
      <c r="E1349" s="2">
        <v>397</v>
      </c>
      <c r="F1349" s="2">
        <v>482</v>
      </c>
      <c r="G1349" s="2">
        <v>31</v>
      </c>
    </row>
    <row r="1350" spans="1:7">
      <c r="A1350" s="1">
        <v>0</v>
      </c>
      <c r="B1350" s="1">
        <v>1</v>
      </c>
      <c r="C1350" s="2">
        <v>0</v>
      </c>
      <c r="D1350" s="2">
        <v>1</v>
      </c>
      <c r="E1350" s="2">
        <v>300</v>
      </c>
      <c r="F1350" s="2">
        <v>400</v>
      </c>
      <c r="G1350" s="2">
        <v>25</v>
      </c>
    </row>
    <row r="1351" spans="1:7">
      <c r="A1351" s="1">
        <v>0</v>
      </c>
      <c r="B1351" s="1">
        <v>0</v>
      </c>
      <c r="C1351" s="2">
        <v>0</v>
      </c>
      <c r="D1351" s="2">
        <v>1</v>
      </c>
      <c r="E1351" s="2">
        <v>250</v>
      </c>
      <c r="F1351" s="2">
        <v>350</v>
      </c>
      <c r="G1351" s="2">
        <v>20</v>
      </c>
    </row>
    <row r="1352" spans="1:7">
      <c r="A1352" s="1">
        <v>1</v>
      </c>
      <c r="B1352" s="1">
        <v>0</v>
      </c>
      <c r="C1352" s="2">
        <v>0</v>
      </c>
      <c r="D1352" s="2">
        <v>0</v>
      </c>
      <c r="E1352" s="2">
        <v>320</v>
      </c>
      <c r="F1352" s="2">
        <v>480</v>
      </c>
      <c r="G1352" s="2">
        <v>40</v>
      </c>
    </row>
    <row r="1353" spans="1:7">
      <c r="A1353" s="1">
        <v>0</v>
      </c>
      <c r="B1353" s="1">
        <v>1</v>
      </c>
      <c r="C1353" s="2">
        <v>1</v>
      </c>
      <c r="D1353" s="2">
        <v>0</v>
      </c>
      <c r="E1353" s="2">
        <v>280</v>
      </c>
      <c r="F1353" s="2">
        <v>350</v>
      </c>
      <c r="G1353" s="2">
        <v>20</v>
      </c>
    </row>
    <row r="1354" spans="1:7">
      <c r="A1354" s="1">
        <v>1</v>
      </c>
      <c r="B1354" s="1">
        <v>0</v>
      </c>
      <c r="C1354" s="2">
        <v>0</v>
      </c>
      <c r="D1354" s="2">
        <v>0</v>
      </c>
      <c r="E1354" s="2">
        <v>320</v>
      </c>
      <c r="F1354" s="2">
        <v>400</v>
      </c>
      <c r="G1354" s="2">
        <v>30</v>
      </c>
    </row>
    <row r="1355" spans="1:7">
      <c r="A1355" s="1">
        <v>0</v>
      </c>
      <c r="B1355" s="1">
        <v>0</v>
      </c>
      <c r="C1355" s="2">
        <v>0</v>
      </c>
      <c r="D1355" s="2">
        <v>1</v>
      </c>
      <c r="E1355" s="2">
        <v>438</v>
      </c>
      <c r="F1355" s="2">
        <v>493</v>
      </c>
      <c r="G1355" s="2">
        <v>35</v>
      </c>
    </row>
    <row r="1356" spans="1:7">
      <c r="A1356" s="1">
        <v>0</v>
      </c>
      <c r="B1356" s="1">
        <v>0</v>
      </c>
      <c r="C1356" s="2">
        <v>1</v>
      </c>
      <c r="D1356" s="2">
        <v>0</v>
      </c>
      <c r="E1356" s="2">
        <v>412</v>
      </c>
      <c r="F1356" s="2">
        <v>478</v>
      </c>
      <c r="G1356" s="2">
        <v>38</v>
      </c>
    </row>
    <row r="1357" spans="1:7">
      <c r="A1357" s="1">
        <v>0</v>
      </c>
      <c r="B1357" s="1">
        <v>0</v>
      </c>
      <c r="C1357" s="2">
        <v>0</v>
      </c>
      <c r="D1357" s="2">
        <v>0</v>
      </c>
      <c r="E1357" s="2">
        <v>300</v>
      </c>
      <c r="F1357" s="2">
        <v>400</v>
      </c>
      <c r="G1357" s="2">
        <v>35</v>
      </c>
    </row>
    <row r="1358" spans="1:7">
      <c r="A1358" s="1">
        <v>0</v>
      </c>
      <c r="B1358" s="1">
        <v>0</v>
      </c>
      <c r="C1358" s="2">
        <v>0</v>
      </c>
      <c r="D1358" s="2">
        <v>0</v>
      </c>
      <c r="E1358" s="2">
        <v>400</v>
      </c>
      <c r="F1358" s="2">
        <v>500</v>
      </c>
      <c r="G1358" s="2">
        <v>40</v>
      </c>
    </row>
    <row r="1359" spans="1:7">
      <c r="A1359" s="1">
        <v>0</v>
      </c>
      <c r="B1359" s="1">
        <v>1</v>
      </c>
      <c r="C1359" s="2">
        <v>0</v>
      </c>
      <c r="D1359" s="2">
        <v>0</v>
      </c>
      <c r="E1359" s="2">
        <v>350</v>
      </c>
      <c r="F1359" s="2">
        <v>450</v>
      </c>
      <c r="G1359" s="2">
        <v>30</v>
      </c>
    </row>
    <row r="1360" spans="1:7">
      <c r="A1360" s="1">
        <v>0</v>
      </c>
      <c r="B1360" s="1">
        <v>1</v>
      </c>
      <c r="C1360" s="2">
        <v>1</v>
      </c>
      <c r="D1360" s="2">
        <v>0</v>
      </c>
      <c r="E1360" s="2">
        <v>280</v>
      </c>
      <c r="F1360" s="2">
        <v>350</v>
      </c>
      <c r="G1360" s="2">
        <v>20</v>
      </c>
    </row>
    <row r="1361" spans="1:7">
      <c r="A1361" s="1">
        <v>1</v>
      </c>
      <c r="B1361" s="1">
        <v>0</v>
      </c>
      <c r="C1361" s="2">
        <v>0</v>
      </c>
      <c r="D1361" s="2">
        <v>0</v>
      </c>
      <c r="E1361" s="2">
        <v>320</v>
      </c>
      <c r="F1361" s="2">
        <v>400</v>
      </c>
      <c r="G1361" s="2">
        <v>30</v>
      </c>
    </row>
    <row r="1362" spans="1:7">
      <c r="A1362" s="1">
        <v>1</v>
      </c>
      <c r="B1362" s="1">
        <v>0</v>
      </c>
      <c r="C1362" s="2">
        <v>1</v>
      </c>
      <c r="D1362" s="2">
        <v>0</v>
      </c>
      <c r="E1362" s="2">
        <v>367</v>
      </c>
      <c r="F1362" s="2">
        <v>420</v>
      </c>
      <c r="G1362" s="2">
        <v>40</v>
      </c>
    </row>
    <row r="1363" spans="1:7">
      <c r="A1363" s="1">
        <v>1</v>
      </c>
      <c r="B1363" s="1">
        <v>0</v>
      </c>
      <c r="C1363" s="2">
        <v>1</v>
      </c>
      <c r="D1363" s="2">
        <v>0</v>
      </c>
      <c r="E1363" s="2">
        <v>220</v>
      </c>
      <c r="F1363" s="2">
        <v>300</v>
      </c>
      <c r="G1363" s="2">
        <v>10</v>
      </c>
    </row>
    <row r="1364" spans="1:7">
      <c r="A1364" s="1">
        <v>0</v>
      </c>
      <c r="B1364" s="1">
        <v>0</v>
      </c>
      <c r="C1364" s="2">
        <v>0</v>
      </c>
      <c r="D1364" s="2">
        <v>1</v>
      </c>
      <c r="E1364" s="2">
        <v>250</v>
      </c>
      <c r="F1364" s="2">
        <v>350</v>
      </c>
      <c r="G1364" s="2">
        <v>25</v>
      </c>
    </row>
    <row r="1365" spans="1:7">
      <c r="A1365" s="1">
        <v>0</v>
      </c>
      <c r="B1365" s="1">
        <v>0</v>
      </c>
      <c r="C1365" s="2">
        <v>0</v>
      </c>
      <c r="D1365" s="2">
        <v>0</v>
      </c>
      <c r="E1365" s="2">
        <v>320</v>
      </c>
      <c r="F1365" s="2">
        <v>400</v>
      </c>
      <c r="G1365" s="2">
        <v>35</v>
      </c>
    </row>
    <row r="1366" spans="1:7">
      <c r="A1366" s="1">
        <v>0</v>
      </c>
      <c r="B1366" s="1">
        <v>1</v>
      </c>
      <c r="C1366" s="2">
        <v>1</v>
      </c>
      <c r="D1366" s="2">
        <v>0</v>
      </c>
      <c r="E1366" s="2">
        <v>350</v>
      </c>
      <c r="F1366" s="2">
        <v>450</v>
      </c>
      <c r="G1366" s="2">
        <v>20</v>
      </c>
    </row>
    <row r="1367" spans="1:7">
      <c r="A1367" s="1">
        <v>0</v>
      </c>
      <c r="B1367" s="1">
        <v>0</v>
      </c>
      <c r="C1367" s="2">
        <v>0</v>
      </c>
      <c r="D1367" s="2">
        <v>0</v>
      </c>
      <c r="E1367" s="2">
        <v>320</v>
      </c>
      <c r="F1367" s="2">
        <v>400</v>
      </c>
      <c r="G1367" s="2">
        <v>35</v>
      </c>
    </row>
    <row r="1368" spans="1:7">
      <c r="A1368" s="1">
        <v>0</v>
      </c>
      <c r="B1368" s="1">
        <v>1</v>
      </c>
      <c r="C1368" s="2">
        <v>0</v>
      </c>
      <c r="D1368" s="2">
        <v>1</v>
      </c>
      <c r="E1368" s="2">
        <v>280</v>
      </c>
      <c r="F1368" s="2">
        <v>350</v>
      </c>
      <c r="G1368" s="2">
        <v>20</v>
      </c>
    </row>
    <row r="1369" spans="1:7">
      <c r="A1369" s="1">
        <v>0</v>
      </c>
      <c r="B1369" s="1">
        <v>1</v>
      </c>
      <c r="C1369" s="2">
        <v>0</v>
      </c>
      <c r="D1369" s="2">
        <v>1</v>
      </c>
      <c r="E1369" s="2">
        <v>220</v>
      </c>
      <c r="F1369" s="2">
        <v>300</v>
      </c>
      <c r="G1369" s="2">
        <v>15</v>
      </c>
    </row>
    <row r="1370" spans="1:7">
      <c r="A1370" s="1">
        <v>0</v>
      </c>
      <c r="B1370" s="1">
        <v>1</v>
      </c>
      <c r="C1370" s="2">
        <v>0</v>
      </c>
      <c r="D1370" s="2">
        <v>0</v>
      </c>
      <c r="E1370" s="2">
        <v>310</v>
      </c>
      <c r="F1370" s="2">
        <v>350</v>
      </c>
      <c r="G1370" s="2">
        <v>35</v>
      </c>
    </row>
    <row r="1371" spans="1:7">
      <c r="A1371" s="1">
        <v>0</v>
      </c>
      <c r="B1371" s="1">
        <v>1</v>
      </c>
      <c r="C1371" s="2">
        <v>0</v>
      </c>
      <c r="D1371" s="2">
        <v>1</v>
      </c>
      <c r="E1371" s="2">
        <v>342</v>
      </c>
      <c r="F1371" s="2">
        <v>405</v>
      </c>
      <c r="G1371" s="2">
        <v>29</v>
      </c>
    </row>
    <row r="1372" spans="1:7">
      <c r="A1372" s="1">
        <v>0</v>
      </c>
      <c r="B1372" s="1">
        <v>1</v>
      </c>
      <c r="C1372" s="2">
        <v>1</v>
      </c>
      <c r="D1372" s="2">
        <v>0</v>
      </c>
      <c r="E1372" s="2">
        <v>350</v>
      </c>
      <c r="F1372" s="2">
        <v>450</v>
      </c>
      <c r="G1372" s="2">
        <v>20</v>
      </c>
    </row>
    <row r="1373" spans="1:7">
      <c r="A1373" s="1">
        <v>0</v>
      </c>
      <c r="B1373" s="1">
        <v>0</v>
      </c>
      <c r="C1373" s="2">
        <v>0</v>
      </c>
      <c r="D1373" s="2">
        <v>0</v>
      </c>
      <c r="E1373" s="2">
        <v>400</v>
      </c>
      <c r="F1373" s="2">
        <v>500</v>
      </c>
      <c r="G1373" s="2">
        <v>40</v>
      </c>
    </row>
    <row r="1374" spans="1:7">
      <c r="A1374" s="1">
        <v>1</v>
      </c>
      <c r="B1374" s="1">
        <v>0</v>
      </c>
      <c r="C1374" s="2">
        <v>1</v>
      </c>
      <c r="D1374" s="2">
        <v>0</v>
      </c>
      <c r="E1374" s="2">
        <v>302</v>
      </c>
      <c r="F1374" s="2">
        <v>371</v>
      </c>
      <c r="G1374" s="2">
        <v>27</v>
      </c>
    </row>
    <row r="1375" spans="1:7">
      <c r="A1375" s="1">
        <v>0</v>
      </c>
      <c r="B1375" s="1">
        <v>0</v>
      </c>
      <c r="C1375" s="2">
        <v>0</v>
      </c>
      <c r="D1375" s="2">
        <v>0</v>
      </c>
      <c r="E1375" s="2">
        <v>400</v>
      </c>
      <c r="F1375" s="2">
        <v>500</v>
      </c>
      <c r="G1375" s="2">
        <v>40</v>
      </c>
    </row>
    <row r="1376" spans="1:7">
      <c r="A1376" s="1">
        <v>0</v>
      </c>
      <c r="B1376" s="1">
        <v>0</v>
      </c>
      <c r="C1376" s="2">
        <v>1</v>
      </c>
      <c r="D1376" s="2">
        <v>0</v>
      </c>
      <c r="E1376" s="2">
        <v>250</v>
      </c>
      <c r="F1376" s="2">
        <v>400</v>
      </c>
      <c r="G1376" s="2">
        <v>25</v>
      </c>
    </row>
    <row r="1377" spans="1:7">
      <c r="A1377" s="1">
        <v>0</v>
      </c>
      <c r="B1377" s="1">
        <v>0</v>
      </c>
      <c r="C1377" s="2">
        <v>0</v>
      </c>
      <c r="D1377" s="2">
        <v>0</v>
      </c>
      <c r="E1377" s="2">
        <v>453</v>
      </c>
      <c r="F1377" s="2">
        <v>484</v>
      </c>
      <c r="G1377" s="2">
        <v>54</v>
      </c>
    </row>
    <row r="1378" spans="1:7">
      <c r="A1378" s="1">
        <v>0</v>
      </c>
      <c r="B1378" s="1">
        <v>0</v>
      </c>
      <c r="C1378" s="2">
        <v>0</v>
      </c>
      <c r="D1378" s="2">
        <v>1</v>
      </c>
      <c r="E1378" s="2">
        <v>208</v>
      </c>
      <c r="F1378" s="2">
        <v>282</v>
      </c>
      <c r="G1378" s="2">
        <v>22</v>
      </c>
    </row>
    <row r="1379" spans="1:7">
      <c r="A1379" s="1">
        <v>0</v>
      </c>
      <c r="B1379" s="1">
        <v>1</v>
      </c>
      <c r="C1379" s="2">
        <v>0</v>
      </c>
      <c r="D1379" s="2">
        <v>1</v>
      </c>
      <c r="E1379" s="2">
        <v>320</v>
      </c>
      <c r="F1379" s="2">
        <v>400</v>
      </c>
      <c r="G1379" s="2">
        <v>25</v>
      </c>
    </row>
    <row r="1380" spans="1:7">
      <c r="A1380" s="1">
        <v>0</v>
      </c>
      <c r="B1380" s="1">
        <v>0</v>
      </c>
      <c r="C1380" s="2">
        <v>0</v>
      </c>
      <c r="D1380" s="2">
        <v>0</v>
      </c>
      <c r="E1380" s="2">
        <v>292</v>
      </c>
      <c r="F1380" s="2">
        <v>470</v>
      </c>
      <c r="G1380" s="2">
        <v>50</v>
      </c>
    </row>
    <row r="1381" spans="1:7">
      <c r="A1381" s="1">
        <v>0</v>
      </c>
      <c r="B1381" s="1">
        <v>0</v>
      </c>
      <c r="C1381" s="2">
        <v>1</v>
      </c>
      <c r="D1381" s="2">
        <v>0</v>
      </c>
      <c r="E1381" s="2">
        <v>240</v>
      </c>
      <c r="F1381" s="2">
        <v>450</v>
      </c>
      <c r="G1381" s="2">
        <v>20</v>
      </c>
    </row>
    <row r="1382" spans="1:7">
      <c r="A1382" s="1">
        <v>0</v>
      </c>
      <c r="B1382" s="1">
        <v>1</v>
      </c>
      <c r="C1382" s="2">
        <v>0</v>
      </c>
      <c r="D1382" s="2">
        <v>1</v>
      </c>
      <c r="E1382" s="2">
        <v>220</v>
      </c>
      <c r="F1382" s="2">
        <v>300</v>
      </c>
      <c r="G1382" s="2">
        <v>15</v>
      </c>
    </row>
    <row r="1383" spans="1:7">
      <c r="A1383" s="1">
        <v>0</v>
      </c>
      <c r="B1383" s="1">
        <v>0</v>
      </c>
      <c r="C1383" s="2">
        <v>0</v>
      </c>
      <c r="D1383" s="2">
        <v>0</v>
      </c>
      <c r="E1383" s="2">
        <v>350</v>
      </c>
      <c r="F1383" s="2">
        <v>450</v>
      </c>
      <c r="G1383" s="2">
        <v>35</v>
      </c>
    </row>
    <row r="1384" spans="1:7">
      <c r="A1384" s="1">
        <v>0</v>
      </c>
      <c r="B1384" s="1">
        <v>1</v>
      </c>
      <c r="C1384" s="2">
        <v>0</v>
      </c>
      <c r="D1384" s="2">
        <v>1</v>
      </c>
      <c r="E1384" s="2">
        <v>220</v>
      </c>
      <c r="F1384" s="2">
        <v>300</v>
      </c>
      <c r="G1384" s="2">
        <v>15</v>
      </c>
    </row>
    <row r="1385" spans="1:7">
      <c r="A1385" s="1">
        <v>0</v>
      </c>
      <c r="B1385" s="1">
        <v>0</v>
      </c>
      <c r="C1385" s="2">
        <v>0</v>
      </c>
      <c r="D1385" s="2">
        <v>1</v>
      </c>
      <c r="E1385" s="2">
        <v>380</v>
      </c>
      <c r="F1385" s="2">
        <v>480</v>
      </c>
      <c r="G1385" s="2">
        <v>30</v>
      </c>
    </row>
    <row r="1386" spans="1:7">
      <c r="A1386" s="1">
        <v>1</v>
      </c>
      <c r="B1386" s="1">
        <v>0</v>
      </c>
      <c r="C1386" s="2">
        <v>0</v>
      </c>
      <c r="D1386" s="2">
        <v>1</v>
      </c>
      <c r="E1386" s="2">
        <v>320</v>
      </c>
      <c r="F1386" s="2">
        <v>400</v>
      </c>
      <c r="G1386" s="2">
        <v>25</v>
      </c>
    </row>
    <row r="1387" spans="1:7">
      <c r="A1387" s="1">
        <v>0</v>
      </c>
      <c r="B1387" s="1">
        <v>1</v>
      </c>
      <c r="C1387" s="2">
        <v>0</v>
      </c>
      <c r="D1387" s="2">
        <v>0</v>
      </c>
      <c r="E1387" s="2">
        <v>350</v>
      </c>
      <c r="F1387" s="2">
        <v>450</v>
      </c>
      <c r="G1387" s="2">
        <v>30</v>
      </c>
    </row>
    <row r="1388" spans="1:7">
      <c r="A1388" s="1">
        <v>0</v>
      </c>
      <c r="B1388" s="1">
        <v>0</v>
      </c>
      <c r="C1388" s="2">
        <v>0</v>
      </c>
      <c r="D1388" s="2">
        <v>0</v>
      </c>
      <c r="E1388" s="2">
        <v>350</v>
      </c>
      <c r="F1388" s="2">
        <v>450</v>
      </c>
      <c r="G1388" s="2">
        <v>35</v>
      </c>
    </row>
    <row r="1389" spans="1:7">
      <c r="A1389" s="1">
        <v>0</v>
      </c>
      <c r="B1389" s="1">
        <v>1</v>
      </c>
      <c r="C1389" s="2">
        <v>0</v>
      </c>
      <c r="D1389" s="2">
        <v>1</v>
      </c>
      <c r="E1389" s="2">
        <v>280</v>
      </c>
      <c r="F1389" s="2">
        <v>350</v>
      </c>
      <c r="G1389" s="2">
        <v>20</v>
      </c>
    </row>
    <row r="1390" spans="1:7">
      <c r="A1390" s="1">
        <v>0</v>
      </c>
      <c r="B1390" s="1">
        <v>0</v>
      </c>
      <c r="C1390" s="2">
        <v>0</v>
      </c>
      <c r="D1390" s="2">
        <v>0</v>
      </c>
      <c r="E1390" s="2">
        <v>400</v>
      </c>
      <c r="F1390" s="2">
        <v>500</v>
      </c>
      <c r="G1390" s="2">
        <v>40</v>
      </c>
    </row>
    <row r="1391" spans="1:7">
      <c r="A1391" s="1">
        <v>0</v>
      </c>
      <c r="B1391" s="1">
        <v>1</v>
      </c>
      <c r="C1391" s="2">
        <v>0</v>
      </c>
      <c r="D1391" s="2">
        <v>1</v>
      </c>
      <c r="E1391" s="2">
        <v>320</v>
      </c>
      <c r="F1391" s="2">
        <v>400</v>
      </c>
      <c r="G1391" s="2">
        <v>25</v>
      </c>
    </row>
    <row r="1392" spans="1:7">
      <c r="A1392" s="1">
        <v>0</v>
      </c>
      <c r="B1392" s="1">
        <v>1</v>
      </c>
      <c r="C1392" s="2">
        <v>0</v>
      </c>
      <c r="D1392" s="2">
        <v>0</v>
      </c>
      <c r="E1392" s="2">
        <v>400</v>
      </c>
      <c r="F1392" s="2">
        <v>500</v>
      </c>
      <c r="G1392" s="2">
        <v>40</v>
      </c>
    </row>
    <row r="1393" spans="1:7">
      <c r="A1393" s="1">
        <v>0</v>
      </c>
      <c r="B1393" s="1">
        <v>0</v>
      </c>
      <c r="C1393" s="2">
        <v>1</v>
      </c>
      <c r="D1393" s="2">
        <v>0</v>
      </c>
      <c r="E1393" s="2">
        <v>280</v>
      </c>
      <c r="F1393" s="2">
        <v>350</v>
      </c>
      <c r="G1393" s="2">
        <v>25</v>
      </c>
    </row>
    <row r="1394" spans="1:7">
      <c r="A1394" s="1">
        <v>0</v>
      </c>
      <c r="B1394" s="1">
        <v>0</v>
      </c>
      <c r="C1394" s="2">
        <v>0</v>
      </c>
      <c r="D1394" s="2">
        <v>0</v>
      </c>
      <c r="E1394" s="2">
        <v>320</v>
      </c>
      <c r="F1394" s="2">
        <v>400</v>
      </c>
      <c r="G1394" s="2">
        <v>35</v>
      </c>
    </row>
    <row r="1395" spans="1:7">
      <c r="A1395" s="1">
        <v>1</v>
      </c>
      <c r="B1395" s="1">
        <v>0</v>
      </c>
      <c r="C1395" s="2">
        <v>0</v>
      </c>
      <c r="D1395" s="2">
        <v>0</v>
      </c>
      <c r="E1395" s="2">
        <v>320</v>
      </c>
      <c r="F1395" s="2">
        <v>400</v>
      </c>
      <c r="G1395" s="2">
        <v>30</v>
      </c>
    </row>
    <row r="1396" spans="1:7">
      <c r="A1396" s="1">
        <v>0</v>
      </c>
      <c r="B1396" s="1">
        <v>0</v>
      </c>
      <c r="C1396" s="2">
        <v>0</v>
      </c>
      <c r="D1396" s="2">
        <v>1</v>
      </c>
      <c r="E1396" s="2">
        <v>350</v>
      </c>
      <c r="F1396" s="2">
        <v>450</v>
      </c>
      <c r="G1396" s="2">
        <v>25</v>
      </c>
    </row>
    <row r="1397" spans="1:7">
      <c r="A1397" s="1">
        <v>0</v>
      </c>
      <c r="B1397" s="1">
        <v>1</v>
      </c>
      <c r="C1397" s="2">
        <v>0</v>
      </c>
      <c r="D1397" s="2">
        <v>0</v>
      </c>
      <c r="E1397" s="2">
        <v>400</v>
      </c>
      <c r="F1397" s="2">
        <v>500</v>
      </c>
      <c r="G1397" s="2">
        <v>40</v>
      </c>
    </row>
    <row r="1398" spans="1:7">
      <c r="A1398" s="1">
        <v>0</v>
      </c>
      <c r="B1398" s="1">
        <v>0</v>
      </c>
      <c r="C1398" s="2">
        <v>0</v>
      </c>
      <c r="D1398" s="2">
        <v>0</v>
      </c>
      <c r="E1398" s="2">
        <v>350</v>
      </c>
      <c r="F1398" s="2">
        <v>450</v>
      </c>
      <c r="G1398" s="2">
        <v>40</v>
      </c>
    </row>
    <row r="1399" spans="1:7">
      <c r="A1399" s="1">
        <v>0</v>
      </c>
      <c r="B1399" s="1">
        <v>0</v>
      </c>
      <c r="C1399" s="2">
        <v>0</v>
      </c>
      <c r="D1399" s="2">
        <v>1</v>
      </c>
      <c r="E1399" s="2">
        <v>350</v>
      </c>
      <c r="F1399" s="2">
        <v>450</v>
      </c>
      <c r="G1399" s="2">
        <v>30</v>
      </c>
    </row>
    <row r="1400" spans="1:7">
      <c r="A1400" s="1">
        <v>0</v>
      </c>
      <c r="B1400" s="1">
        <v>1</v>
      </c>
      <c r="C1400" s="2">
        <v>0</v>
      </c>
      <c r="D1400" s="2">
        <v>1</v>
      </c>
      <c r="E1400" s="2">
        <v>300</v>
      </c>
      <c r="F1400" s="2">
        <v>400</v>
      </c>
      <c r="G1400" s="2">
        <v>15</v>
      </c>
    </row>
    <row r="1401" spans="1:7">
      <c r="A1401" s="1">
        <v>0</v>
      </c>
      <c r="B1401" s="1">
        <v>0</v>
      </c>
      <c r="C1401" s="2">
        <v>0</v>
      </c>
      <c r="D1401" s="2">
        <v>1</v>
      </c>
      <c r="E1401" s="2">
        <v>350</v>
      </c>
      <c r="F1401" s="2">
        <v>450</v>
      </c>
      <c r="G1401" s="2">
        <v>25</v>
      </c>
    </row>
    <row r="1402" spans="1:7">
      <c r="A1402" s="1">
        <v>0</v>
      </c>
      <c r="B1402" s="1">
        <v>0</v>
      </c>
      <c r="C1402" s="2">
        <v>0</v>
      </c>
      <c r="D1402" s="2">
        <v>0</v>
      </c>
      <c r="E1402" s="2">
        <v>400</v>
      </c>
      <c r="F1402" s="2">
        <v>500</v>
      </c>
      <c r="G1402" s="2">
        <v>40</v>
      </c>
    </row>
    <row r="1403" spans="1:7">
      <c r="A1403" s="1">
        <v>0</v>
      </c>
      <c r="B1403" s="1">
        <v>1</v>
      </c>
      <c r="C1403" s="2">
        <v>0</v>
      </c>
      <c r="D1403" s="2">
        <v>1</v>
      </c>
      <c r="E1403" s="2">
        <v>280</v>
      </c>
      <c r="F1403" s="2">
        <v>350</v>
      </c>
      <c r="G1403" s="2">
        <v>20</v>
      </c>
    </row>
    <row r="1404" spans="1:7">
      <c r="A1404" s="1">
        <v>0</v>
      </c>
      <c r="B1404" s="1">
        <v>1</v>
      </c>
      <c r="C1404" s="2">
        <v>1</v>
      </c>
      <c r="D1404" s="2">
        <v>0</v>
      </c>
      <c r="E1404" s="2">
        <v>220</v>
      </c>
      <c r="F1404" s="2">
        <v>300</v>
      </c>
      <c r="G1404" s="2">
        <v>15</v>
      </c>
    </row>
    <row r="1405" spans="1:7">
      <c r="A1405" s="1">
        <v>1</v>
      </c>
      <c r="B1405" s="1">
        <v>0</v>
      </c>
      <c r="C1405" s="2">
        <v>0</v>
      </c>
      <c r="D1405" s="2">
        <v>1</v>
      </c>
      <c r="E1405" s="2">
        <v>350</v>
      </c>
      <c r="F1405" s="2">
        <v>450</v>
      </c>
      <c r="G1405" s="2">
        <v>30</v>
      </c>
    </row>
    <row r="1406" spans="1:7">
      <c r="A1406" s="1">
        <v>1</v>
      </c>
      <c r="B1406" s="1">
        <v>0</v>
      </c>
      <c r="C1406" s="2">
        <v>0</v>
      </c>
      <c r="D1406" s="2">
        <v>1</v>
      </c>
      <c r="E1406" s="2">
        <v>380</v>
      </c>
      <c r="F1406" s="2">
        <v>480</v>
      </c>
      <c r="G1406" s="2">
        <v>30</v>
      </c>
    </row>
    <row r="1407" spans="1:7">
      <c r="A1407" s="1">
        <v>1</v>
      </c>
      <c r="B1407" s="1">
        <v>0</v>
      </c>
      <c r="C1407" s="2">
        <v>0</v>
      </c>
      <c r="D1407" s="2">
        <v>0</v>
      </c>
      <c r="E1407" s="2">
        <v>300</v>
      </c>
      <c r="F1407" s="2">
        <v>400</v>
      </c>
      <c r="G1407" s="2">
        <v>30</v>
      </c>
    </row>
    <row r="1408" spans="1:7">
      <c r="A1408" s="1">
        <v>1</v>
      </c>
      <c r="B1408" s="1">
        <v>0</v>
      </c>
      <c r="C1408" s="2">
        <v>1</v>
      </c>
      <c r="D1408" s="2">
        <v>0</v>
      </c>
      <c r="E1408" s="2">
        <v>284</v>
      </c>
      <c r="F1408" s="2">
        <v>443</v>
      </c>
      <c r="G1408" s="2">
        <v>32</v>
      </c>
    </row>
    <row r="1409" spans="1:7">
      <c r="A1409" s="1">
        <v>0</v>
      </c>
      <c r="B1409" s="1">
        <v>0</v>
      </c>
      <c r="C1409" s="2">
        <v>0</v>
      </c>
      <c r="D1409" s="2">
        <v>1</v>
      </c>
      <c r="E1409" s="2">
        <v>250</v>
      </c>
      <c r="F1409" s="2">
        <v>350</v>
      </c>
      <c r="G1409" s="2">
        <v>20</v>
      </c>
    </row>
    <row r="1410" spans="1:7">
      <c r="A1410" s="1">
        <v>0</v>
      </c>
      <c r="B1410" s="1">
        <v>0</v>
      </c>
      <c r="C1410" s="2">
        <v>0</v>
      </c>
      <c r="D1410" s="2">
        <v>0</v>
      </c>
      <c r="E1410" s="2">
        <v>400</v>
      </c>
      <c r="F1410" s="2">
        <v>500</v>
      </c>
      <c r="G1410" s="2">
        <v>40</v>
      </c>
    </row>
    <row r="1411" spans="1:7">
      <c r="A1411" s="1">
        <v>0</v>
      </c>
      <c r="B1411" s="1">
        <v>0</v>
      </c>
      <c r="C1411" s="2">
        <v>0</v>
      </c>
      <c r="D1411" s="2">
        <v>0</v>
      </c>
      <c r="E1411" s="2">
        <v>350</v>
      </c>
      <c r="F1411" s="2">
        <v>450</v>
      </c>
      <c r="G1411" s="2">
        <v>45</v>
      </c>
    </row>
    <row r="1412" spans="1:7">
      <c r="A1412" s="1">
        <v>0</v>
      </c>
      <c r="B1412" s="1">
        <v>0</v>
      </c>
      <c r="C1412" s="2">
        <v>0</v>
      </c>
      <c r="D1412" s="2">
        <v>0</v>
      </c>
      <c r="E1412" s="2">
        <v>400</v>
      </c>
      <c r="F1412" s="2">
        <v>500</v>
      </c>
      <c r="G1412" s="2">
        <v>50</v>
      </c>
    </row>
    <row r="1413" spans="1:7">
      <c r="A1413" s="1">
        <v>0</v>
      </c>
      <c r="B1413" s="1">
        <v>1</v>
      </c>
      <c r="C1413" s="2">
        <v>0</v>
      </c>
      <c r="D1413" s="2">
        <v>1</v>
      </c>
      <c r="E1413" s="2">
        <v>280</v>
      </c>
      <c r="F1413" s="2">
        <v>350</v>
      </c>
      <c r="G1413" s="2">
        <v>20</v>
      </c>
    </row>
    <row r="1414" spans="1:7">
      <c r="A1414" s="1">
        <v>0</v>
      </c>
      <c r="B1414" s="1">
        <v>0</v>
      </c>
      <c r="C1414" s="2">
        <v>0</v>
      </c>
      <c r="D1414" s="2">
        <v>0</v>
      </c>
      <c r="E1414" s="2">
        <v>350</v>
      </c>
      <c r="F1414" s="2">
        <v>450</v>
      </c>
      <c r="G1414" s="2">
        <v>45</v>
      </c>
    </row>
    <row r="1415" spans="1:7">
      <c r="A1415" s="1">
        <v>0</v>
      </c>
      <c r="B1415" s="1">
        <v>1</v>
      </c>
      <c r="C1415" s="2">
        <v>0</v>
      </c>
      <c r="D1415" s="2">
        <v>1</v>
      </c>
      <c r="E1415" s="2">
        <v>220</v>
      </c>
      <c r="F1415" s="2">
        <v>450</v>
      </c>
      <c r="G1415" s="2">
        <v>30</v>
      </c>
    </row>
    <row r="1416" spans="1:7">
      <c r="A1416" s="1">
        <v>0</v>
      </c>
      <c r="B1416" s="1">
        <v>0</v>
      </c>
      <c r="C1416" s="2">
        <v>0</v>
      </c>
      <c r="D1416" s="2">
        <v>0</v>
      </c>
      <c r="E1416" s="2">
        <v>400</v>
      </c>
      <c r="F1416" s="2">
        <v>500</v>
      </c>
      <c r="G1416" s="2">
        <v>45</v>
      </c>
    </row>
    <row r="1417" spans="1:7">
      <c r="A1417" s="1">
        <v>0</v>
      </c>
      <c r="B1417" s="1">
        <v>1</v>
      </c>
      <c r="C1417" s="2">
        <v>0</v>
      </c>
      <c r="D1417" s="2">
        <v>1</v>
      </c>
      <c r="E1417" s="2">
        <v>220</v>
      </c>
      <c r="F1417" s="2">
        <v>300</v>
      </c>
      <c r="G1417" s="2">
        <v>15</v>
      </c>
    </row>
    <row r="1418" spans="1:7">
      <c r="A1418" s="1">
        <v>0</v>
      </c>
      <c r="B1418" s="1">
        <v>0</v>
      </c>
      <c r="C1418" s="2">
        <v>1</v>
      </c>
      <c r="D1418" s="2">
        <v>0</v>
      </c>
      <c r="E1418" s="2">
        <v>230</v>
      </c>
      <c r="F1418" s="2">
        <v>500</v>
      </c>
      <c r="G1418" s="2">
        <v>20</v>
      </c>
    </row>
    <row r="1419" spans="1:7">
      <c r="A1419" s="1">
        <v>0</v>
      </c>
      <c r="B1419" s="1">
        <v>0</v>
      </c>
      <c r="C1419" s="2">
        <v>0</v>
      </c>
      <c r="D1419" s="2">
        <v>1</v>
      </c>
      <c r="E1419" s="2">
        <v>438</v>
      </c>
      <c r="F1419" s="2">
        <v>493</v>
      </c>
      <c r="G1419" s="2">
        <v>35</v>
      </c>
    </row>
    <row r="1420" spans="1:7">
      <c r="A1420" s="1">
        <v>0</v>
      </c>
      <c r="B1420" s="1">
        <v>0</v>
      </c>
      <c r="C1420" s="2">
        <v>0</v>
      </c>
      <c r="D1420" s="2">
        <v>0</v>
      </c>
      <c r="E1420" s="2">
        <v>300</v>
      </c>
      <c r="F1420" s="2">
        <v>400</v>
      </c>
      <c r="G1420" s="2">
        <v>35</v>
      </c>
    </row>
    <row r="1421" spans="1:7">
      <c r="A1421" s="1">
        <v>1</v>
      </c>
      <c r="B1421" s="1">
        <v>0</v>
      </c>
      <c r="C1421" s="2">
        <v>0</v>
      </c>
      <c r="D1421" s="2">
        <v>0</v>
      </c>
      <c r="E1421" s="2">
        <v>300</v>
      </c>
      <c r="F1421" s="2">
        <v>400</v>
      </c>
      <c r="G1421" s="2">
        <v>30</v>
      </c>
    </row>
    <row r="1422" spans="1:7">
      <c r="A1422" s="1">
        <v>0</v>
      </c>
      <c r="B1422" s="1">
        <v>0</v>
      </c>
      <c r="C1422" s="2">
        <v>1</v>
      </c>
      <c r="D1422" s="2">
        <v>0</v>
      </c>
      <c r="E1422" s="2">
        <v>280</v>
      </c>
      <c r="F1422" s="2">
        <v>350</v>
      </c>
      <c r="G1422" s="2">
        <v>25</v>
      </c>
    </row>
    <row r="1423" spans="1:7">
      <c r="A1423" s="1">
        <v>0</v>
      </c>
      <c r="B1423" s="1">
        <v>0</v>
      </c>
      <c r="C1423" s="2">
        <v>0</v>
      </c>
      <c r="D1423" s="2">
        <v>1</v>
      </c>
      <c r="E1423" s="2">
        <v>350</v>
      </c>
      <c r="F1423" s="2">
        <v>450</v>
      </c>
      <c r="G1423" s="2">
        <v>25</v>
      </c>
    </row>
    <row r="1424" spans="1:7">
      <c r="A1424" s="1">
        <v>0</v>
      </c>
      <c r="B1424" s="1">
        <v>1</v>
      </c>
      <c r="C1424" s="2">
        <v>0</v>
      </c>
      <c r="D1424" s="2">
        <v>1</v>
      </c>
      <c r="E1424" s="2">
        <v>280</v>
      </c>
      <c r="F1424" s="2">
        <v>350</v>
      </c>
      <c r="G1424" s="2">
        <v>20</v>
      </c>
    </row>
    <row r="1425" spans="1:7">
      <c r="A1425" s="1">
        <v>0</v>
      </c>
      <c r="B1425" s="1">
        <v>0</v>
      </c>
      <c r="C1425" s="2">
        <v>0</v>
      </c>
      <c r="D1425" s="2">
        <v>1</v>
      </c>
      <c r="E1425" s="2">
        <v>250</v>
      </c>
      <c r="F1425" s="2">
        <v>350</v>
      </c>
      <c r="G1425" s="2">
        <v>25</v>
      </c>
    </row>
    <row r="1426" spans="1:7">
      <c r="A1426" s="1">
        <v>0</v>
      </c>
      <c r="B1426" s="1">
        <v>1</v>
      </c>
      <c r="C1426" s="2">
        <v>0</v>
      </c>
      <c r="D1426" s="2">
        <v>1</v>
      </c>
      <c r="E1426" s="2">
        <v>342</v>
      </c>
      <c r="F1426" s="2">
        <v>405</v>
      </c>
      <c r="G1426" s="2">
        <v>29</v>
      </c>
    </row>
    <row r="1427" spans="1:7">
      <c r="A1427" s="1">
        <v>1</v>
      </c>
      <c r="B1427" s="1">
        <v>0</v>
      </c>
      <c r="C1427" s="2">
        <v>0</v>
      </c>
      <c r="D1427" s="2">
        <v>1</v>
      </c>
      <c r="E1427" s="2">
        <v>380</v>
      </c>
      <c r="F1427" s="2">
        <v>480</v>
      </c>
      <c r="G1427" s="2">
        <v>30</v>
      </c>
    </row>
    <row r="1428" spans="1:7">
      <c r="A1428" s="1">
        <v>0</v>
      </c>
      <c r="B1428" s="1">
        <v>1</v>
      </c>
      <c r="C1428" s="2">
        <v>0</v>
      </c>
      <c r="D1428" s="2">
        <v>1</v>
      </c>
      <c r="E1428" s="2">
        <v>300</v>
      </c>
      <c r="F1428" s="2">
        <v>400</v>
      </c>
      <c r="G1428" s="2">
        <v>25</v>
      </c>
    </row>
    <row r="1429" spans="1:7">
      <c r="A1429" s="1">
        <v>0</v>
      </c>
      <c r="B1429" s="1">
        <v>0</v>
      </c>
      <c r="C1429" s="2">
        <v>0</v>
      </c>
      <c r="D1429" s="2">
        <v>1</v>
      </c>
      <c r="E1429" s="2">
        <v>350</v>
      </c>
      <c r="F1429" s="2">
        <v>450</v>
      </c>
      <c r="G1429" s="2">
        <v>25</v>
      </c>
    </row>
    <row r="1430" spans="1:7">
      <c r="A1430" s="1">
        <v>1</v>
      </c>
      <c r="B1430" s="1">
        <v>0</v>
      </c>
      <c r="C1430" s="2">
        <v>0</v>
      </c>
      <c r="D1430" s="2">
        <v>0</v>
      </c>
      <c r="E1430" s="2">
        <v>300</v>
      </c>
      <c r="F1430" s="2">
        <v>400</v>
      </c>
      <c r="G1430" s="2">
        <v>40</v>
      </c>
    </row>
    <row r="1431" spans="1:7">
      <c r="A1431" s="1">
        <v>0</v>
      </c>
      <c r="B1431" s="1">
        <v>0</v>
      </c>
      <c r="C1431" s="2">
        <v>0</v>
      </c>
      <c r="D1431" s="2">
        <v>0</v>
      </c>
      <c r="E1431" s="2">
        <v>300</v>
      </c>
      <c r="F1431" s="2">
        <v>400</v>
      </c>
      <c r="G1431" s="2">
        <v>35</v>
      </c>
    </row>
    <row r="1432" spans="1:7">
      <c r="A1432" s="1">
        <v>0</v>
      </c>
      <c r="B1432" s="1">
        <v>0</v>
      </c>
      <c r="C1432" s="2">
        <v>1</v>
      </c>
      <c r="D1432" s="2">
        <v>0</v>
      </c>
      <c r="E1432" s="2">
        <v>400</v>
      </c>
      <c r="F1432" s="2">
        <v>500</v>
      </c>
      <c r="G1432" s="2">
        <v>25</v>
      </c>
    </row>
    <row r="1433" spans="1:7">
      <c r="A1433" s="1">
        <v>0</v>
      </c>
      <c r="B1433" s="1">
        <v>0</v>
      </c>
      <c r="C1433" s="2">
        <v>0</v>
      </c>
      <c r="D1433" s="2">
        <v>1</v>
      </c>
      <c r="E1433" s="2">
        <v>300</v>
      </c>
      <c r="F1433" s="2">
        <v>400</v>
      </c>
      <c r="G1433" s="2">
        <v>15</v>
      </c>
    </row>
    <row r="1434" spans="1:7">
      <c r="A1434" s="1">
        <v>0</v>
      </c>
      <c r="B1434" s="1">
        <v>0</v>
      </c>
      <c r="C1434" s="2">
        <v>0</v>
      </c>
      <c r="D1434" s="2">
        <v>0</v>
      </c>
      <c r="E1434" s="2">
        <v>400</v>
      </c>
      <c r="F1434" s="2">
        <v>500</v>
      </c>
      <c r="G1434" s="2">
        <v>50</v>
      </c>
    </row>
    <row r="1435" spans="1:7">
      <c r="A1435" s="1">
        <v>0</v>
      </c>
      <c r="B1435" s="1">
        <v>0</v>
      </c>
      <c r="C1435" s="2">
        <v>1</v>
      </c>
      <c r="D1435" s="2">
        <v>0</v>
      </c>
      <c r="E1435" s="2">
        <v>280</v>
      </c>
      <c r="F1435" s="2">
        <v>480</v>
      </c>
      <c r="G1435" s="2">
        <v>15</v>
      </c>
    </row>
    <row r="1436" spans="1:7">
      <c r="A1436" s="1">
        <v>0</v>
      </c>
      <c r="B1436" s="1">
        <v>1</v>
      </c>
      <c r="C1436" s="2">
        <v>0</v>
      </c>
      <c r="D1436" s="2">
        <v>1</v>
      </c>
      <c r="E1436" s="2">
        <v>280</v>
      </c>
      <c r="F1436" s="2">
        <v>350</v>
      </c>
      <c r="G1436" s="2">
        <v>20</v>
      </c>
    </row>
    <row r="1437" spans="1:7">
      <c r="A1437" s="1">
        <v>0</v>
      </c>
      <c r="B1437" s="1">
        <v>1</v>
      </c>
      <c r="C1437" s="2">
        <v>0</v>
      </c>
      <c r="D1437" s="2">
        <v>1</v>
      </c>
      <c r="E1437" s="2">
        <v>250</v>
      </c>
      <c r="F1437" s="2">
        <v>350</v>
      </c>
      <c r="G1437" s="2">
        <v>20</v>
      </c>
    </row>
    <row r="1438" spans="1:7">
      <c r="A1438" s="1">
        <v>0</v>
      </c>
      <c r="B1438" s="1">
        <v>1</v>
      </c>
      <c r="C1438" s="2">
        <v>1</v>
      </c>
      <c r="D1438" s="2">
        <v>0</v>
      </c>
      <c r="E1438" s="2">
        <v>280</v>
      </c>
      <c r="F1438" s="2">
        <v>350</v>
      </c>
      <c r="G1438" s="2">
        <v>20</v>
      </c>
    </row>
    <row r="1439" spans="1:7">
      <c r="A1439" s="1">
        <v>0</v>
      </c>
      <c r="B1439" s="1">
        <v>0</v>
      </c>
      <c r="C1439" s="2">
        <v>0</v>
      </c>
      <c r="D1439" s="2">
        <v>1</v>
      </c>
      <c r="E1439" s="2">
        <v>250</v>
      </c>
      <c r="F1439" s="2">
        <v>350</v>
      </c>
      <c r="G1439" s="2">
        <v>25</v>
      </c>
    </row>
    <row r="1440" spans="1:7">
      <c r="A1440" s="1">
        <v>0</v>
      </c>
      <c r="B1440" s="1">
        <v>0</v>
      </c>
      <c r="C1440" s="2">
        <v>0</v>
      </c>
      <c r="D1440" s="2">
        <v>0</v>
      </c>
      <c r="E1440" s="2">
        <v>350</v>
      </c>
      <c r="F1440" s="2">
        <v>450</v>
      </c>
      <c r="G1440" s="2">
        <v>40</v>
      </c>
    </row>
    <row r="1441" spans="1:7">
      <c r="A1441" s="1">
        <v>0</v>
      </c>
      <c r="B1441" s="1">
        <v>0</v>
      </c>
      <c r="C1441" s="2">
        <v>0</v>
      </c>
      <c r="D1441" s="2">
        <v>1</v>
      </c>
      <c r="E1441" s="2">
        <v>250</v>
      </c>
      <c r="F1441" s="2">
        <v>350</v>
      </c>
      <c r="G1441" s="2">
        <v>20</v>
      </c>
    </row>
    <row r="1442" spans="1:7">
      <c r="A1442" s="1">
        <v>0</v>
      </c>
      <c r="B1442" s="1">
        <v>0</v>
      </c>
      <c r="C1442" s="2">
        <v>0</v>
      </c>
      <c r="D1442" s="2">
        <v>0</v>
      </c>
      <c r="E1442" s="2">
        <v>400</v>
      </c>
      <c r="F1442" s="2">
        <v>500</v>
      </c>
      <c r="G1442" s="2">
        <v>50</v>
      </c>
    </row>
    <row r="1443" spans="1:7">
      <c r="A1443" s="1">
        <v>0</v>
      </c>
      <c r="B1443" s="1">
        <v>1</v>
      </c>
      <c r="C1443" s="2">
        <v>1</v>
      </c>
      <c r="D1443" s="2">
        <v>0</v>
      </c>
      <c r="E1443" s="2">
        <v>290</v>
      </c>
      <c r="F1443" s="2">
        <v>374</v>
      </c>
      <c r="G1443" s="2">
        <v>27</v>
      </c>
    </row>
    <row r="1444" spans="1:7">
      <c r="A1444" s="1">
        <v>0</v>
      </c>
      <c r="B1444" s="1">
        <v>0</v>
      </c>
      <c r="C1444" s="2">
        <v>0</v>
      </c>
      <c r="D1444" s="2">
        <v>0</v>
      </c>
      <c r="E1444" s="2">
        <v>350</v>
      </c>
      <c r="F1444" s="2">
        <v>450</v>
      </c>
      <c r="G1444" s="2">
        <v>35</v>
      </c>
    </row>
    <row r="1445" spans="1:7">
      <c r="A1445" s="1">
        <v>0</v>
      </c>
      <c r="B1445" s="1">
        <v>1</v>
      </c>
      <c r="C1445" s="2">
        <v>0</v>
      </c>
      <c r="D1445" s="2">
        <v>0</v>
      </c>
      <c r="E1445" s="2">
        <v>491</v>
      </c>
      <c r="F1445" s="2">
        <v>497</v>
      </c>
      <c r="G1445" s="2">
        <v>32</v>
      </c>
    </row>
    <row r="1446" spans="1:7">
      <c r="A1446" s="1">
        <v>0</v>
      </c>
      <c r="B1446" s="1">
        <v>0</v>
      </c>
      <c r="C1446" s="2">
        <v>0</v>
      </c>
      <c r="D1446" s="2">
        <v>1</v>
      </c>
      <c r="E1446" s="2">
        <v>350</v>
      </c>
      <c r="F1446" s="2">
        <v>450</v>
      </c>
      <c r="G1446" s="2">
        <v>30</v>
      </c>
    </row>
    <row r="1447" spans="1:7">
      <c r="A1447" s="1">
        <v>0</v>
      </c>
      <c r="B1447" s="1">
        <v>0</v>
      </c>
      <c r="C1447" s="2">
        <v>0</v>
      </c>
      <c r="D1447" s="2">
        <v>0</v>
      </c>
      <c r="E1447" s="2">
        <v>400</v>
      </c>
      <c r="F1447" s="2">
        <v>500</v>
      </c>
      <c r="G1447" s="2">
        <v>45</v>
      </c>
    </row>
    <row r="1448" spans="1:7">
      <c r="A1448" s="1">
        <v>0</v>
      </c>
      <c r="B1448" s="1">
        <v>0</v>
      </c>
      <c r="C1448" s="2">
        <v>0</v>
      </c>
      <c r="D1448" s="2">
        <v>1</v>
      </c>
      <c r="E1448" s="2">
        <v>250</v>
      </c>
      <c r="F1448" s="2">
        <v>350</v>
      </c>
      <c r="G1448" s="2">
        <v>25</v>
      </c>
    </row>
    <row r="1449" spans="1:7">
      <c r="A1449" s="1">
        <v>0</v>
      </c>
      <c r="B1449" s="1">
        <v>0</v>
      </c>
      <c r="C1449" s="2">
        <v>1</v>
      </c>
      <c r="D1449" s="2">
        <v>0</v>
      </c>
      <c r="E1449" s="2">
        <v>220</v>
      </c>
      <c r="F1449" s="2">
        <v>300</v>
      </c>
      <c r="G1449" s="2">
        <v>15</v>
      </c>
    </row>
    <row r="1450" spans="1:7">
      <c r="A1450" s="1">
        <v>0</v>
      </c>
      <c r="B1450" s="1">
        <v>0</v>
      </c>
      <c r="C1450" s="2">
        <v>0</v>
      </c>
      <c r="D1450" s="2">
        <v>0</v>
      </c>
      <c r="E1450" s="2">
        <v>320</v>
      </c>
      <c r="F1450" s="2">
        <v>400</v>
      </c>
      <c r="G1450" s="2">
        <v>40</v>
      </c>
    </row>
    <row r="1451" spans="1:7">
      <c r="A1451" s="1">
        <v>0</v>
      </c>
      <c r="B1451" s="1">
        <v>0</v>
      </c>
      <c r="C1451" s="2">
        <v>0</v>
      </c>
      <c r="D1451" s="2">
        <v>0</v>
      </c>
      <c r="E1451" s="2">
        <v>320</v>
      </c>
      <c r="F1451" s="2">
        <v>400</v>
      </c>
      <c r="G1451" s="2">
        <v>40</v>
      </c>
    </row>
    <row r="1452" spans="1:7">
      <c r="A1452" s="1">
        <v>0</v>
      </c>
      <c r="B1452" s="1">
        <v>0</v>
      </c>
      <c r="C1452" s="2">
        <v>0</v>
      </c>
      <c r="D1452" s="2">
        <v>1</v>
      </c>
      <c r="E1452" s="2">
        <v>250</v>
      </c>
      <c r="F1452" s="2">
        <v>350</v>
      </c>
      <c r="G1452" s="2">
        <v>20</v>
      </c>
    </row>
    <row r="1453" spans="1:7">
      <c r="A1453" s="1">
        <v>0</v>
      </c>
      <c r="B1453" s="1">
        <v>0</v>
      </c>
      <c r="C1453" s="2">
        <v>0</v>
      </c>
      <c r="D1453" s="2">
        <v>1</v>
      </c>
      <c r="E1453" s="2">
        <v>250</v>
      </c>
      <c r="F1453" s="2">
        <v>350</v>
      </c>
      <c r="G1453" s="2">
        <v>20</v>
      </c>
    </row>
    <row r="1454" spans="1:7">
      <c r="A1454" s="1">
        <v>1</v>
      </c>
      <c r="B1454" s="1">
        <v>0</v>
      </c>
      <c r="C1454" s="2">
        <v>1</v>
      </c>
      <c r="D1454" s="2">
        <v>0</v>
      </c>
      <c r="E1454" s="2">
        <v>284</v>
      </c>
      <c r="F1454" s="2">
        <v>443</v>
      </c>
      <c r="G1454" s="2">
        <v>32</v>
      </c>
    </row>
    <row r="1455" spans="1:7">
      <c r="A1455" s="1">
        <v>1</v>
      </c>
      <c r="B1455" s="1">
        <v>0</v>
      </c>
      <c r="C1455" s="2">
        <v>1</v>
      </c>
      <c r="D1455" s="2">
        <v>0</v>
      </c>
      <c r="E1455" s="2">
        <v>280</v>
      </c>
      <c r="F1455" s="2">
        <v>350</v>
      </c>
      <c r="G1455" s="2">
        <v>20</v>
      </c>
    </row>
    <row r="1456" spans="1:7">
      <c r="A1456" s="1">
        <v>1</v>
      </c>
      <c r="B1456" s="1">
        <v>0</v>
      </c>
      <c r="C1456" s="2">
        <v>1</v>
      </c>
      <c r="D1456" s="2">
        <v>0</v>
      </c>
      <c r="E1456" s="2">
        <v>300</v>
      </c>
      <c r="F1456" s="2">
        <v>400</v>
      </c>
      <c r="G1456" s="2">
        <v>20</v>
      </c>
    </row>
    <row r="1457" spans="1:7">
      <c r="A1457" s="1">
        <v>1</v>
      </c>
      <c r="B1457" s="1">
        <v>0</v>
      </c>
      <c r="C1457" s="2">
        <v>0</v>
      </c>
      <c r="D1457" s="2">
        <v>0</v>
      </c>
      <c r="E1457" s="2">
        <v>300</v>
      </c>
      <c r="F1457" s="2">
        <v>400</v>
      </c>
      <c r="G1457" s="2">
        <v>40</v>
      </c>
    </row>
    <row r="1458" spans="1:7">
      <c r="A1458" s="1">
        <v>0</v>
      </c>
      <c r="B1458" s="1">
        <v>0</v>
      </c>
      <c r="C1458" s="2">
        <v>1</v>
      </c>
      <c r="D1458" s="2">
        <v>0</v>
      </c>
      <c r="E1458" s="2">
        <v>412</v>
      </c>
      <c r="F1458" s="2">
        <v>478</v>
      </c>
      <c r="G1458" s="2">
        <v>38</v>
      </c>
    </row>
    <row r="1459" spans="1:7">
      <c r="A1459" s="1">
        <v>0</v>
      </c>
      <c r="B1459" s="1">
        <v>0</v>
      </c>
      <c r="C1459" s="2">
        <v>1</v>
      </c>
      <c r="D1459" s="2">
        <v>0</v>
      </c>
      <c r="E1459" s="2">
        <v>434</v>
      </c>
      <c r="F1459" s="2">
        <v>495</v>
      </c>
      <c r="G1459" s="2">
        <v>36</v>
      </c>
    </row>
    <row r="1460" spans="1:7">
      <c r="A1460" s="1">
        <v>0</v>
      </c>
      <c r="B1460" s="1">
        <v>1</v>
      </c>
      <c r="C1460" s="2">
        <v>0</v>
      </c>
      <c r="D1460" s="2">
        <v>0</v>
      </c>
      <c r="E1460" s="2">
        <v>250</v>
      </c>
      <c r="F1460" s="2">
        <v>350</v>
      </c>
      <c r="G1460" s="2">
        <v>30</v>
      </c>
    </row>
    <row r="1461" spans="1:7">
      <c r="A1461" s="1">
        <v>0</v>
      </c>
      <c r="B1461" s="1">
        <v>1</v>
      </c>
      <c r="C1461" s="2">
        <v>1</v>
      </c>
      <c r="D1461" s="2">
        <v>0</v>
      </c>
      <c r="E1461" s="2">
        <v>280</v>
      </c>
      <c r="F1461" s="2">
        <v>350</v>
      </c>
      <c r="G1461" s="2">
        <v>20</v>
      </c>
    </row>
    <row r="1462" spans="1:7">
      <c r="A1462" s="1">
        <v>1</v>
      </c>
      <c r="B1462" s="1">
        <v>0</v>
      </c>
      <c r="C1462" s="2">
        <v>1</v>
      </c>
      <c r="D1462" s="2">
        <v>0</v>
      </c>
      <c r="E1462" s="2">
        <v>300</v>
      </c>
      <c r="F1462" s="2">
        <v>400</v>
      </c>
      <c r="G1462" s="2">
        <v>20</v>
      </c>
    </row>
    <row r="1463" spans="1:7">
      <c r="A1463" s="1">
        <v>0</v>
      </c>
      <c r="B1463" s="1">
        <v>0</v>
      </c>
      <c r="C1463" s="2">
        <v>1</v>
      </c>
      <c r="D1463" s="2">
        <v>0</v>
      </c>
      <c r="E1463" s="2">
        <v>300</v>
      </c>
      <c r="F1463" s="2">
        <v>400</v>
      </c>
      <c r="G1463" s="2">
        <v>20</v>
      </c>
    </row>
    <row r="1464" spans="1:7">
      <c r="A1464" s="1">
        <v>0</v>
      </c>
      <c r="B1464" s="1">
        <v>0</v>
      </c>
      <c r="C1464" s="2">
        <v>0</v>
      </c>
      <c r="D1464" s="2">
        <v>0</v>
      </c>
      <c r="E1464" s="2">
        <v>400</v>
      </c>
      <c r="F1464" s="2">
        <v>500</v>
      </c>
      <c r="G1464" s="2">
        <v>40</v>
      </c>
    </row>
    <row r="1465" spans="1:7">
      <c r="A1465" s="1">
        <v>1</v>
      </c>
      <c r="B1465" s="1">
        <v>0</v>
      </c>
      <c r="C1465" s="2">
        <v>0</v>
      </c>
      <c r="D1465" s="2">
        <v>0</v>
      </c>
      <c r="E1465" s="2">
        <v>320</v>
      </c>
      <c r="F1465" s="2">
        <v>400</v>
      </c>
      <c r="G1465" s="2">
        <v>30</v>
      </c>
    </row>
    <row r="1466" spans="1:7">
      <c r="A1466" s="1">
        <v>1</v>
      </c>
      <c r="B1466" s="1">
        <v>0</v>
      </c>
      <c r="C1466" s="2">
        <v>1</v>
      </c>
      <c r="D1466" s="2">
        <v>0</v>
      </c>
      <c r="E1466" s="2">
        <v>250</v>
      </c>
      <c r="F1466" s="2">
        <v>350</v>
      </c>
      <c r="G1466" s="2">
        <v>10</v>
      </c>
    </row>
    <row r="1467" spans="1:7">
      <c r="A1467" s="1">
        <v>1</v>
      </c>
      <c r="B1467" s="1">
        <v>0</v>
      </c>
      <c r="C1467" s="2">
        <v>0</v>
      </c>
      <c r="D1467" s="2">
        <v>0</v>
      </c>
      <c r="E1467" s="2">
        <v>320</v>
      </c>
      <c r="F1467" s="2">
        <v>400</v>
      </c>
      <c r="G1467" s="2">
        <v>30</v>
      </c>
    </row>
    <row r="1468" spans="1:7">
      <c r="A1468" s="1">
        <v>1</v>
      </c>
      <c r="B1468" s="1">
        <v>0</v>
      </c>
      <c r="C1468" s="2">
        <v>1</v>
      </c>
      <c r="D1468" s="2">
        <v>0</v>
      </c>
      <c r="E1468" s="2">
        <v>300</v>
      </c>
      <c r="F1468" s="2">
        <v>400</v>
      </c>
      <c r="G1468" s="2">
        <v>20</v>
      </c>
    </row>
    <row r="1469" spans="1:7">
      <c r="A1469" s="1">
        <v>0</v>
      </c>
      <c r="B1469" s="1">
        <v>1</v>
      </c>
      <c r="C1469" s="2">
        <v>0</v>
      </c>
      <c r="D1469" s="2">
        <v>1</v>
      </c>
      <c r="E1469" s="2">
        <v>320</v>
      </c>
      <c r="F1469" s="2">
        <v>400</v>
      </c>
      <c r="G1469" s="2">
        <v>25</v>
      </c>
    </row>
    <row r="1470" spans="1:7">
      <c r="A1470" s="1">
        <v>0</v>
      </c>
      <c r="B1470" s="1">
        <v>0</v>
      </c>
      <c r="C1470" s="2">
        <v>0</v>
      </c>
      <c r="D1470" s="2">
        <v>0</v>
      </c>
      <c r="E1470" s="2">
        <v>400</v>
      </c>
      <c r="F1470" s="2">
        <v>500</v>
      </c>
      <c r="G1470" s="2">
        <v>40</v>
      </c>
    </row>
    <row r="1471" spans="1:7">
      <c r="A1471" s="1">
        <v>0</v>
      </c>
      <c r="B1471" s="1">
        <v>1</v>
      </c>
      <c r="C1471" s="2">
        <v>1</v>
      </c>
      <c r="D1471" s="2">
        <v>0</v>
      </c>
      <c r="E1471" s="2">
        <v>310</v>
      </c>
      <c r="F1471" s="2">
        <v>450</v>
      </c>
      <c r="G1471" s="2">
        <v>25</v>
      </c>
    </row>
    <row r="1472" spans="1:7">
      <c r="A1472" s="1">
        <v>0</v>
      </c>
      <c r="B1472" s="1">
        <v>1</v>
      </c>
      <c r="C1472" s="2">
        <v>0</v>
      </c>
      <c r="D1472" s="2">
        <v>0</v>
      </c>
      <c r="E1472" s="2">
        <v>250</v>
      </c>
      <c r="F1472" s="2">
        <v>350</v>
      </c>
      <c r="G1472" s="2">
        <v>30</v>
      </c>
    </row>
    <row r="1473" spans="1:7">
      <c r="A1473" s="1">
        <v>0</v>
      </c>
      <c r="B1473" s="1">
        <v>1</v>
      </c>
      <c r="C1473" s="2">
        <v>0</v>
      </c>
      <c r="D1473" s="2">
        <v>1</v>
      </c>
      <c r="E1473" s="2">
        <v>300</v>
      </c>
      <c r="F1473" s="2">
        <v>400</v>
      </c>
      <c r="G1473" s="2">
        <v>25</v>
      </c>
    </row>
    <row r="1474" spans="1:7">
      <c r="A1474" s="1">
        <v>0</v>
      </c>
      <c r="B1474" s="1">
        <v>1</v>
      </c>
      <c r="C1474" s="2">
        <v>0</v>
      </c>
      <c r="D1474" s="2">
        <v>1</v>
      </c>
      <c r="E1474" s="2">
        <v>300</v>
      </c>
      <c r="F1474" s="2">
        <v>400</v>
      </c>
      <c r="G1474" s="2">
        <v>15</v>
      </c>
    </row>
    <row r="1475" spans="1:7">
      <c r="A1475" s="1">
        <v>0</v>
      </c>
      <c r="B1475" s="1">
        <v>0</v>
      </c>
      <c r="C1475" s="2">
        <v>1</v>
      </c>
      <c r="D1475" s="2">
        <v>0</v>
      </c>
      <c r="E1475" s="2">
        <v>280</v>
      </c>
      <c r="F1475" s="2">
        <v>480</v>
      </c>
      <c r="G1475" s="2">
        <v>15</v>
      </c>
    </row>
    <row r="1476" spans="1:7">
      <c r="A1476" s="1">
        <v>0</v>
      </c>
      <c r="B1476" s="1">
        <v>0</v>
      </c>
      <c r="C1476" s="2">
        <v>1</v>
      </c>
      <c r="D1476" s="2">
        <v>0</v>
      </c>
      <c r="E1476" s="2">
        <v>434</v>
      </c>
      <c r="F1476" s="2">
        <v>495</v>
      </c>
      <c r="G1476" s="2">
        <v>36</v>
      </c>
    </row>
    <row r="1477" spans="1:7">
      <c r="A1477" s="1">
        <v>0</v>
      </c>
      <c r="B1477" s="1">
        <v>1</v>
      </c>
      <c r="C1477" s="2">
        <v>1</v>
      </c>
      <c r="D1477" s="2">
        <v>0</v>
      </c>
      <c r="E1477" s="2">
        <v>280</v>
      </c>
      <c r="F1477" s="2">
        <v>350</v>
      </c>
      <c r="G1477" s="2">
        <v>20</v>
      </c>
    </row>
    <row r="1478" spans="1:7">
      <c r="A1478" s="1">
        <v>0</v>
      </c>
      <c r="B1478" s="1">
        <v>0</v>
      </c>
      <c r="C1478" s="2">
        <v>0</v>
      </c>
      <c r="D1478" s="2">
        <v>0</v>
      </c>
      <c r="E1478" s="2">
        <v>400</v>
      </c>
      <c r="F1478" s="2">
        <v>350</v>
      </c>
      <c r="G1478" s="2">
        <v>35</v>
      </c>
    </row>
    <row r="1479" spans="1:7">
      <c r="A1479" s="1">
        <v>1</v>
      </c>
      <c r="B1479" s="1">
        <v>0</v>
      </c>
      <c r="C1479" s="2">
        <v>0</v>
      </c>
      <c r="D1479" s="2">
        <v>0</v>
      </c>
      <c r="E1479" s="2">
        <v>300</v>
      </c>
      <c r="F1479" s="2">
        <v>400</v>
      </c>
      <c r="G1479" s="2">
        <v>30</v>
      </c>
    </row>
    <row r="1480" spans="1:7">
      <c r="A1480" s="1">
        <v>0</v>
      </c>
      <c r="B1480" s="1">
        <v>0</v>
      </c>
      <c r="C1480" s="2">
        <v>0</v>
      </c>
      <c r="D1480" s="2">
        <v>0</v>
      </c>
      <c r="E1480" s="2">
        <v>350</v>
      </c>
      <c r="F1480" s="2">
        <v>450</v>
      </c>
      <c r="G1480" s="2">
        <v>45</v>
      </c>
    </row>
    <row r="1481" spans="1:7">
      <c r="A1481" s="1">
        <v>0</v>
      </c>
      <c r="B1481" s="1">
        <v>0</v>
      </c>
      <c r="C1481" s="2">
        <v>0</v>
      </c>
      <c r="D1481" s="2">
        <v>1</v>
      </c>
      <c r="E1481" s="2">
        <v>250</v>
      </c>
      <c r="F1481" s="2">
        <v>350</v>
      </c>
      <c r="G1481" s="2">
        <v>20</v>
      </c>
    </row>
    <row r="1482" spans="1:7">
      <c r="A1482" s="1">
        <v>0</v>
      </c>
      <c r="B1482" s="1">
        <v>0</v>
      </c>
      <c r="C1482" s="2">
        <v>0</v>
      </c>
      <c r="D1482" s="2">
        <v>1</v>
      </c>
      <c r="E1482" s="2">
        <v>230</v>
      </c>
      <c r="F1482" s="2">
        <v>500</v>
      </c>
      <c r="G1482" s="2">
        <v>30</v>
      </c>
    </row>
    <row r="1483" spans="1:7">
      <c r="A1483" s="1">
        <v>0</v>
      </c>
      <c r="B1483" s="1">
        <v>1</v>
      </c>
      <c r="C1483" s="2">
        <v>0</v>
      </c>
      <c r="D1483" s="2">
        <v>1</v>
      </c>
      <c r="E1483" s="2">
        <v>220</v>
      </c>
      <c r="F1483" s="2">
        <v>300</v>
      </c>
      <c r="G1483" s="2">
        <v>15</v>
      </c>
    </row>
    <row r="1484" spans="1:7">
      <c r="A1484" s="1">
        <v>0</v>
      </c>
      <c r="B1484" s="1">
        <v>1</v>
      </c>
      <c r="C1484" s="2">
        <v>0</v>
      </c>
      <c r="D1484" s="2">
        <v>1</v>
      </c>
      <c r="E1484" s="2">
        <v>280</v>
      </c>
      <c r="F1484" s="2">
        <v>350</v>
      </c>
      <c r="G1484" s="2">
        <v>20</v>
      </c>
    </row>
    <row r="1485" spans="1:7">
      <c r="A1485" s="1">
        <v>1</v>
      </c>
      <c r="B1485" s="1">
        <v>0</v>
      </c>
      <c r="C1485" s="2">
        <v>0</v>
      </c>
      <c r="D1485" s="2">
        <v>0</v>
      </c>
      <c r="E1485" s="2">
        <v>300</v>
      </c>
      <c r="F1485" s="2">
        <v>400</v>
      </c>
      <c r="G1485" s="2">
        <v>30</v>
      </c>
    </row>
    <row r="1486" spans="1:7">
      <c r="A1486" s="1">
        <v>0</v>
      </c>
      <c r="B1486" s="1">
        <v>0</v>
      </c>
      <c r="C1486" s="2">
        <v>0</v>
      </c>
      <c r="D1486" s="2">
        <v>0</v>
      </c>
      <c r="E1486" s="2">
        <v>400</v>
      </c>
      <c r="F1486" s="2">
        <v>500</v>
      </c>
      <c r="G1486" s="2">
        <v>50</v>
      </c>
    </row>
    <row r="1487" spans="1:7">
      <c r="A1487" s="1">
        <v>0</v>
      </c>
      <c r="B1487" s="1">
        <v>1</v>
      </c>
      <c r="C1487" s="2">
        <v>0</v>
      </c>
      <c r="D1487" s="2">
        <v>1</v>
      </c>
      <c r="E1487" s="2">
        <v>280</v>
      </c>
      <c r="F1487" s="2">
        <v>350</v>
      </c>
      <c r="G1487" s="2">
        <v>20</v>
      </c>
    </row>
    <row r="1488" spans="1:7">
      <c r="A1488" s="1">
        <v>0</v>
      </c>
      <c r="B1488" s="1">
        <v>1</v>
      </c>
      <c r="C1488" s="2">
        <v>1</v>
      </c>
      <c r="D1488" s="2">
        <v>0</v>
      </c>
      <c r="E1488" s="2">
        <v>300</v>
      </c>
      <c r="F1488" s="2">
        <v>400</v>
      </c>
      <c r="G1488" s="2">
        <v>20</v>
      </c>
    </row>
    <row r="1489" spans="1:7">
      <c r="A1489" s="1">
        <v>0</v>
      </c>
      <c r="B1489" s="1">
        <v>1</v>
      </c>
      <c r="C1489" s="2">
        <v>1</v>
      </c>
      <c r="D1489" s="2">
        <v>0</v>
      </c>
      <c r="E1489" s="2">
        <v>280</v>
      </c>
      <c r="F1489" s="2">
        <v>350</v>
      </c>
      <c r="G1489" s="2">
        <v>20</v>
      </c>
    </row>
    <row r="1490" spans="1:7">
      <c r="A1490" s="1">
        <v>0</v>
      </c>
      <c r="B1490" s="1">
        <v>0</v>
      </c>
      <c r="C1490" s="2">
        <v>0</v>
      </c>
      <c r="D1490" s="2">
        <v>0</v>
      </c>
      <c r="E1490" s="2">
        <v>350</v>
      </c>
      <c r="F1490" s="2">
        <v>450</v>
      </c>
      <c r="G1490" s="2">
        <v>45</v>
      </c>
    </row>
    <row r="1491" spans="1:7">
      <c r="A1491" s="1">
        <v>0</v>
      </c>
      <c r="B1491" s="1">
        <v>0</v>
      </c>
      <c r="C1491" s="2">
        <v>0</v>
      </c>
      <c r="D1491" s="2">
        <v>1</v>
      </c>
      <c r="E1491" s="2">
        <v>300</v>
      </c>
      <c r="F1491" s="2">
        <v>400</v>
      </c>
      <c r="G1491" s="2">
        <v>25</v>
      </c>
    </row>
    <row r="1492" spans="1:7">
      <c r="A1492" s="1">
        <v>0</v>
      </c>
      <c r="B1492" s="1">
        <v>1</v>
      </c>
      <c r="C1492" s="2">
        <v>0</v>
      </c>
      <c r="D1492" s="2">
        <v>1</v>
      </c>
      <c r="E1492" s="2">
        <v>320</v>
      </c>
      <c r="F1492" s="2">
        <v>400</v>
      </c>
      <c r="G1492" s="2">
        <v>25</v>
      </c>
    </row>
    <row r="1493" spans="1:7">
      <c r="A1493" s="1">
        <v>0</v>
      </c>
      <c r="B1493" s="1">
        <v>0</v>
      </c>
      <c r="C1493" s="2">
        <v>0</v>
      </c>
      <c r="D1493" s="2">
        <v>1</v>
      </c>
      <c r="E1493" s="2">
        <v>230</v>
      </c>
      <c r="F1493" s="2">
        <v>500</v>
      </c>
      <c r="G1493" s="2">
        <v>30</v>
      </c>
    </row>
    <row r="1494" spans="1:7">
      <c r="A1494" s="1">
        <v>1</v>
      </c>
      <c r="B1494" s="1">
        <v>0</v>
      </c>
      <c r="C1494" s="2">
        <v>1</v>
      </c>
      <c r="D1494" s="2">
        <v>0</v>
      </c>
      <c r="E1494" s="2">
        <v>300</v>
      </c>
      <c r="F1494" s="2">
        <v>400</v>
      </c>
      <c r="G1494" s="2">
        <v>20</v>
      </c>
    </row>
    <row r="1495" spans="1:7">
      <c r="A1495" s="1">
        <v>0</v>
      </c>
      <c r="B1495" s="1">
        <v>1</v>
      </c>
      <c r="C1495" s="2">
        <v>1</v>
      </c>
      <c r="D1495" s="2">
        <v>0</v>
      </c>
      <c r="E1495" s="2">
        <v>350</v>
      </c>
      <c r="F1495" s="2">
        <v>450</v>
      </c>
      <c r="G1495" s="2">
        <v>10</v>
      </c>
    </row>
    <row r="1496" spans="1:7">
      <c r="A1496" s="1">
        <v>0</v>
      </c>
      <c r="B1496" s="1">
        <v>1</v>
      </c>
      <c r="C1496" s="2">
        <v>0</v>
      </c>
      <c r="D1496" s="2">
        <v>0</v>
      </c>
      <c r="E1496" s="2">
        <v>250</v>
      </c>
      <c r="F1496" s="2">
        <v>350</v>
      </c>
      <c r="G1496" s="2">
        <v>35</v>
      </c>
    </row>
    <row r="1497" spans="1:7">
      <c r="A1497" s="1">
        <v>0</v>
      </c>
      <c r="B1497" s="1">
        <v>0</v>
      </c>
      <c r="C1497" s="2">
        <v>0</v>
      </c>
      <c r="D1497" s="2">
        <v>0</v>
      </c>
      <c r="E1497" s="2">
        <v>350</v>
      </c>
      <c r="F1497" s="2">
        <v>450</v>
      </c>
      <c r="G1497" s="2">
        <v>45</v>
      </c>
    </row>
    <row r="1498" spans="1:7">
      <c r="A1498" s="1">
        <v>1</v>
      </c>
      <c r="B1498" s="1">
        <v>0</v>
      </c>
      <c r="C1498" s="2">
        <v>0</v>
      </c>
      <c r="D1498" s="2">
        <v>0</v>
      </c>
      <c r="E1498" s="2">
        <v>350</v>
      </c>
      <c r="F1498" s="2">
        <v>450</v>
      </c>
      <c r="G1498" s="2">
        <v>40</v>
      </c>
    </row>
    <row r="1499" spans="1:7">
      <c r="A1499" s="1">
        <v>0</v>
      </c>
      <c r="B1499" s="1">
        <v>0</v>
      </c>
      <c r="C1499" s="2">
        <v>1</v>
      </c>
      <c r="D1499" s="2">
        <v>0</v>
      </c>
      <c r="E1499" s="2">
        <v>250</v>
      </c>
      <c r="F1499" s="2">
        <v>400</v>
      </c>
      <c r="G1499" s="2">
        <v>25</v>
      </c>
    </row>
    <row r="1500" spans="1:7">
      <c r="A1500" s="1">
        <v>0</v>
      </c>
      <c r="B1500" s="1">
        <v>1</v>
      </c>
      <c r="C1500" s="2">
        <v>0</v>
      </c>
      <c r="D1500" s="2">
        <v>1</v>
      </c>
      <c r="E1500" s="2">
        <v>320</v>
      </c>
      <c r="F1500" s="2">
        <v>400</v>
      </c>
      <c r="G1500" s="2">
        <v>25</v>
      </c>
    </row>
    <row r="1501" spans="1:7">
      <c r="A1501" s="1">
        <v>0</v>
      </c>
      <c r="B1501" s="1">
        <v>0</v>
      </c>
      <c r="C1501" s="2">
        <v>1</v>
      </c>
      <c r="D1501" s="2">
        <v>0</v>
      </c>
      <c r="E1501" s="2">
        <v>267</v>
      </c>
      <c r="F1501" s="2">
        <v>393</v>
      </c>
      <c r="G1501" s="2">
        <v>24</v>
      </c>
    </row>
    <row r="1502" spans="1:7">
      <c r="A1502" s="1">
        <v>0</v>
      </c>
      <c r="B1502" s="1">
        <v>0</v>
      </c>
      <c r="C1502" s="2">
        <v>1</v>
      </c>
      <c r="D1502" s="2">
        <v>0</v>
      </c>
      <c r="E1502" s="2">
        <v>400</v>
      </c>
      <c r="F1502" s="2">
        <v>500</v>
      </c>
      <c r="G1502" s="2">
        <v>25</v>
      </c>
    </row>
    <row r="1503" spans="1:7">
      <c r="A1503" s="1">
        <v>0</v>
      </c>
      <c r="B1503" s="1">
        <v>1</v>
      </c>
      <c r="C1503" s="2">
        <v>0</v>
      </c>
      <c r="D1503" s="2">
        <v>0</v>
      </c>
      <c r="E1503" s="2">
        <v>350</v>
      </c>
      <c r="F1503" s="2">
        <v>350</v>
      </c>
      <c r="G1503" s="2">
        <v>54</v>
      </c>
    </row>
    <row r="1504" spans="1:7">
      <c r="A1504" s="1">
        <v>0</v>
      </c>
      <c r="B1504" s="1">
        <v>1</v>
      </c>
      <c r="C1504" s="2">
        <v>0</v>
      </c>
      <c r="D1504" s="2">
        <v>1</v>
      </c>
      <c r="E1504" s="2">
        <v>300</v>
      </c>
      <c r="F1504" s="2">
        <v>400</v>
      </c>
      <c r="G1504" s="2">
        <v>20</v>
      </c>
    </row>
    <row r="1505" spans="1:7">
      <c r="A1505" s="1">
        <v>1</v>
      </c>
      <c r="B1505" s="1">
        <v>0</v>
      </c>
      <c r="C1505" s="2">
        <v>1</v>
      </c>
      <c r="D1505" s="2">
        <v>0</v>
      </c>
      <c r="E1505" s="2">
        <v>439</v>
      </c>
      <c r="F1505" s="2">
        <v>459</v>
      </c>
      <c r="G1505" s="2">
        <v>36</v>
      </c>
    </row>
    <row r="1506" spans="1:7">
      <c r="A1506" s="1">
        <v>0</v>
      </c>
      <c r="B1506" s="1">
        <v>1</v>
      </c>
      <c r="C1506" s="2">
        <v>1</v>
      </c>
      <c r="D1506" s="2">
        <v>0</v>
      </c>
      <c r="E1506" s="2">
        <v>275</v>
      </c>
      <c r="F1506" s="2">
        <v>388</v>
      </c>
      <c r="G1506" s="2">
        <v>16</v>
      </c>
    </row>
    <row r="1507" spans="1:7">
      <c r="A1507" s="1">
        <v>1</v>
      </c>
      <c r="B1507" s="1">
        <v>0</v>
      </c>
      <c r="C1507" s="2">
        <v>0</v>
      </c>
      <c r="D1507" s="2">
        <v>0</v>
      </c>
      <c r="E1507" s="2">
        <v>320</v>
      </c>
      <c r="F1507" s="2">
        <v>400</v>
      </c>
      <c r="G1507" s="2">
        <v>30</v>
      </c>
    </row>
    <row r="1508" spans="1:7">
      <c r="A1508" s="1">
        <v>0</v>
      </c>
      <c r="B1508" s="1">
        <v>1</v>
      </c>
      <c r="C1508" s="2">
        <v>1</v>
      </c>
      <c r="D1508" s="2">
        <v>0</v>
      </c>
      <c r="E1508" s="2">
        <v>250</v>
      </c>
      <c r="F1508" s="2">
        <v>480</v>
      </c>
      <c r="G1508" s="2">
        <v>20</v>
      </c>
    </row>
    <row r="1509" spans="1:7">
      <c r="A1509" s="1">
        <v>0</v>
      </c>
      <c r="B1509" s="1">
        <v>1</v>
      </c>
      <c r="C1509" s="2">
        <v>0</v>
      </c>
      <c r="D1509" s="2">
        <v>1</v>
      </c>
      <c r="E1509" s="2">
        <v>300</v>
      </c>
      <c r="F1509" s="2">
        <v>400</v>
      </c>
      <c r="G1509" s="2">
        <v>15</v>
      </c>
    </row>
    <row r="1510" spans="1:7">
      <c r="A1510" s="1">
        <v>0</v>
      </c>
      <c r="B1510" s="1">
        <v>1</v>
      </c>
      <c r="C1510" s="2">
        <v>1</v>
      </c>
      <c r="D1510" s="2">
        <v>0</v>
      </c>
      <c r="E1510" s="2">
        <v>220</v>
      </c>
      <c r="F1510" s="2">
        <v>300</v>
      </c>
      <c r="G1510" s="2">
        <v>15</v>
      </c>
    </row>
    <row r="1511" spans="1:7">
      <c r="A1511" s="1">
        <v>0</v>
      </c>
      <c r="B1511" s="1">
        <v>0</v>
      </c>
      <c r="C1511" s="2">
        <v>0</v>
      </c>
      <c r="D1511" s="2">
        <v>0</v>
      </c>
      <c r="E1511" s="2">
        <v>350</v>
      </c>
      <c r="F1511" s="2">
        <v>450</v>
      </c>
      <c r="G1511" s="2">
        <v>35</v>
      </c>
    </row>
    <row r="1512" spans="1:7">
      <c r="A1512" s="1">
        <v>0</v>
      </c>
      <c r="B1512" s="1">
        <v>1</v>
      </c>
      <c r="C1512" s="2">
        <v>1</v>
      </c>
      <c r="D1512" s="2">
        <v>0</v>
      </c>
      <c r="E1512" s="2">
        <v>250</v>
      </c>
      <c r="F1512" s="2">
        <v>480</v>
      </c>
      <c r="G1512" s="2">
        <v>20</v>
      </c>
    </row>
    <row r="1513" spans="1:7">
      <c r="A1513" s="1">
        <v>0</v>
      </c>
      <c r="B1513" s="1">
        <v>0</v>
      </c>
      <c r="C1513" s="2">
        <v>1</v>
      </c>
      <c r="D1513" s="2">
        <v>0</v>
      </c>
      <c r="E1513" s="2">
        <v>280</v>
      </c>
      <c r="F1513" s="2">
        <v>350</v>
      </c>
      <c r="G1513" s="2">
        <v>20</v>
      </c>
    </row>
    <row r="1514" spans="1:7">
      <c r="A1514" s="1">
        <v>1</v>
      </c>
      <c r="B1514" s="1">
        <v>0</v>
      </c>
      <c r="C1514" s="2">
        <v>0</v>
      </c>
      <c r="D1514" s="2">
        <v>0</v>
      </c>
      <c r="E1514" s="2">
        <v>320</v>
      </c>
      <c r="F1514" s="2">
        <v>480</v>
      </c>
      <c r="G1514" s="2">
        <v>40</v>
      </c>
    </row>
    <row r="1515" spans="1:7">
      <c r="A1515" s="1">
        <v>0</v>
      </c>
      <c r="B1515" s="1">
        <v>0</v>
      </c>
      <c r="C1515" s="2">
        <v>0</v>
      </c>
      <c r="D1515" s="2">
        <v>1</v>
      </c>
      <c r="E1515" s="2">
        <v>230</v>
      </c>
      <c r="F1515" s="2">
        <v>500</v>
      </c>
      <c r="G1515" s="2">
        <v>30</v>
      </c>
    </row>
    <row r="1516" spans="1:7">
      <c r="A1516" s="1">
        <v>0</v>
      </c>
      <c r="B1516" s="1">
        <v>0</v>
      </c>
      <c r="C1516" s="2">
        <v>0</v>
      </c>
      <c r="D1516" s="2">
        <v>0</v>
      </c>
      <c r="E1516" s="2">
        <v>250</v>
      </c>
      <c r="F1516" s="2">
        <v>350</v>
      </c>
      <c r="G1516" s="2">
        <v>40</v>
      </c>
    </row>
    <row r="1517" spans="1:7">
      <c r="A1517" s="1">
        <v>1</v>
      </c>
      <c r="B1517" s="1">
        <v>0</v>
      </c>
      <c r="C1517" s="2">
        <v>0</v>
      </c>
      <c r="D1517" s="2">
        <v>1</v>
      </c>
      <c r="E1517" s="2">
        <v>300</v>
      </c>
      <c r="F1517" s="2">
        <v>400</v>
      </c>
      <c r="G1517" s="2">
        <v>30</v>
      </c>
    </row>
    <row r="1518" spans="1:7">
      <c r="A1518" s="1">
        <v>0</v>
      </c>
      <c r="B1518" s="1">
        <v>0</v>
      </c>
      <c r="C1518" s="2">
        <v>0</v>
      </c>
      <c r="D1518" s="2">
        <v>1</v>
      </c>
      <c r="E1518" s="2">
        <v>261</v>
      </c>
      <c r="F1518" s="2">
        <v>350</v>
      </c>
      <c r="G1518" s="2">
        <v>23</v>
      </c>
    </row>
    <row r="1519" spans="1:7">
      <c r="A1519" s="1">
        <v>0</v>
      </c>
      <c r="B1519" s="1">
        <v>1</v>
      </c>
      <c r="C1519" s="2">
        <v>0</v>
      </c>
      <c r="D1519" s="2">
        <v>0</v>
      </c>
      <c r="E1519" s="2">
        <v>300</v>
      </c>
      <c r="F1519" s="2">
        <v>450</v>
      </c>
      <c r="G1519" s="2">
        <v>35</v>
      </c>
    </row>
    <row r="1520" spans="1:7">
      <c r="A1520" s="1">
        <v>0</v>
      </c>
      <c r="B1520" s="1">
        <v>0</v>
      </c>
      <c r="C1520" s="2">
        <v>1</v>
      </c>
      <c r="D1520" s="2">
        <v>0</v>
      </c>
      <c r="E1520" s="2">
        <v>280</v>
      </c>
      <c r="F1520" s="2">
        <v>350</v>
      </c>
      <c r="G1520" s="2">
        <v>25</v>
      </c>
    </row>
    <row r="1521" spans="1:7">
      <c r="A1521" s="1">
        <v>0</v>
      </c>
      <c r="B1521" s="1">
        <v>0</v>
      </c>
      <c r="C1521" s="2">
        <v>0</v>
      </c>
      <c r="D1521" s="2">
        <v>1</v>
      </c>
      <c r="E1521" s="2">
        <v>261</v>
      </c>
      <c r="F1521" s="2">
        <v>350</v>
      </c>
      <c r="G1521" s="2">
        <v>24</v>
      </c>
    </row>
    <row r="1522" spans="1:7">
      <c r="A1522" s="1">
        <v>1</v>
      </c>
      <c r="B1522" s="1">
        <v>0</v>
      </c>
      <c r="C1522" s="2">
        <v>0</v>
      </c>
      <c r="D1522" s="2">
        <v>1</v>
      </c>
      <c r="E1522" s="2">
        <v>380</v>
      </c>
      <c r="F1522" s="2">
        <v>480</v>
      </c>
      <c r="G1522" s="2">
        <v>30</v>
      </c>
    </row>
    <row r="1523" spans="1:7">
      <c r="A1523" s="1">
        <v>0</v>
      </c>
      <c r="B1523" s="1">
        <v>1</v>
      </c>
      <c r="C1523" s="2">
        <v>0</v>
      </c>
      <c r="D1523" s="2">
        <v>1</v>
      </c>
      <c r="E1523" s="2">
        <v>220</v>
      </c>
      <c r="F1523" s="2">
        <v>300</v>
      </c>
      <c r="G1523" s="2">
        <v>15</v>
      </c>
    </row>
    <row r="1524" spans="1:7">
      <c r="A1524" s="1">
        <v>0</v>
      </c>
      <c r="B1524" s="1">
        <v>1</v>
      </c>
      <c r="C1524" s="2">
        <v>0</v>
      </c>
      <c r="D1524" s="2">
        <v>0</v>
      </c>
      <c r="E1524" s="2">
        <v>250</v>
      </c>
      <c r="F1524" s="2">
        <v>350</v>
      </c>
      <c r="G1524" s="2">
        <v>30</v>
      </c>
    </row>
    <row r="1525" spans="1:7">
      <c r="A1525" s="1">
        <v>0</v>
      </c>
      <c r="B1525" s="1">
        <v>0</v>
      </c>
      <c r="C1525" s="2">
        <v>1</v>
      </c>
      <c r="D1525" s="2">
        <v>0</v>
      </c>
      <c r="E1525" s="2">
        <v>429</v>
      </c>
      <c r="F1525" s="2">
        <v>496</v>
      </c>
      <c r="G1525" s="2">
        <v>42</v>
      </c>
    </row>
    <row r="1526" spans="1:7">
      <c r="A1526" s="1">
        <v>0</v>
      </c>
      <c r="B1526" s="1">
        <v>1</v>
      </c>
      <c r="C1526" s="2">
        <v>1</v>
      </c>
      <c r="D1526" s="2">
        <v>0</v>
      </c>
      <c r="E1526" s="2">
        <v>300</v>
      </c>
      <c r="F1526" s="2">
        <v>400</v>
      </c>
      <c r="G1526" s="2">
        <v>15</v>
      </c>
    </row>
    <row r="1527" spans="1:7">
      <c r="A1527" s="1">
        <v>0</v>
      </c>
      <c r="B1527" s="1">
        <v>0</v>
      </c>
      <c r="C1527" s="2">
        <v>0</v>
      </c>
      <c r="D1527" s="2">
        <v>1</v>
      </c>
      <c r="E1527" s="2">
        <v>350</v>
      </c>
      <c r="F1527" s="2">
        <v>450</v>
      </c>
      <c r="G1527" s="2">
        <v>25</v>
      </c>
    </row>
    <row r="1528" spans="1:7">
      <c r="A1528" s="1">
        <v>0</v>
      </c>
      <c r="B1528" s="1">
        <v>0</v>
      </c>
      <c r="C1528" s="2">
        <v>0</v>
      </c>
      <c r="D1528" s="2">
        <v>0</v>
      </c>
      <c r="E1528" s="2">
        <v>400</v>
      </c>
      <c r="F1528" s="2">
        <v>500</v>
      </c>
      <c r="G1528" s="2">
        <v>50</v>
      </c>
    </row>
    <row r="1529" spans="1:7">
      <c r="A1529" s="1">
        <v>0</v>
      </c>
      <c r="B1529" s="1">
        <v>1</v>
      </c>
      <c r="C1529" s="2">
        <v>0</v>
      </c>
      <c r="D1529" s="2">
        <v>0</v>
      </c>
      <c r="E1529" s="2">
        <v>491</v>
      </c>
      <c r="F1529" s="2">
        <v>497</v>
      </c>
      <c r="G1529" s="2">
        <v>32</v>
      </c>
    </row>
    <row r="1530" spans="1:7">
      <c r="A1530" s="1">
        <v>1</v>
      </c>
      <c r="B1530" s="1">
        <v>0</v>
      </c>
      <c r="C1530" s="2">
        <v>1</v>
      </c>
      <c r="D1530" s="2">
        <v>0</v>
      </c>
      <c r="E1530" s="2">
        <v>250</v>
      </c>
      <c r="F1530" s="2">
        <v>350</v>
      </c>
      <c r="G1530" s="2">
        <v>10</v>
      </c>
    </row>
    <row r="1531" spans="1:7">
      <c r="A1531" s="1">
        <v>0</v>
      </c>
      <c r="B1531" s="1">
        <v>1</v>
      </c>
      <c r="C1531" s="2">
        <v>0</v>
      </c>
      <c r="D1531" s="2">
        <v>1</v>
      </c>
      <c r="E1531" s="2">
        <v>280</v>
      </c>
      <c r="F1531" s="2">
        <v>350</v>
      </c>
      <c r="G1531" s="2">
        <v>15</v>
      </c>
    </row>
    <row r="1532" spans="1:7">
      <c r="A1532" s="1">
        <v>0</v>
      </c>
      <c r="B1532" s="1">
        <v>0</v>
      </c>
      <c r="C1532" s="2">
        <v>0</v>
      </c>
      <c r="D1532" s="2">
        <v>1</v>
      </c>
      <c r="E1532" s="2">
        <v>438</v>
      </c>
      <c r="F1532" s="2">
        <v>493</v>
      </c>
      <c r="G1532" s="2">
        <v>35</v>
      </c>
    </row>
    <row r="1533" spans="1:7">
      <c r="A1533" s="1">
        <v>1</v>
      </c>
      <c r="B1533" s="1">
        <v>0</v>
      </c>
      <c r="C1533" s="2">
        <v>1</v>
      </c>
      <c r="D1533" s="2">
        <v>0</v>
      </c>
      <c r="E1533" s="2">
        <v>472</v>
      </c>
      <c r="F1533" s="2">
        <v>489</v>
      </c>
      <c r="G1533" s="2">
        <v>36</v>
      </c>
    </row>
    <row r="1534" spans="1:7">
      <c r="A1534" s="1">
        <v>0</v>
      </c>
      <c r="B1534" s="1">
        <v>0</v>
      </c>
      <c r="C1534" s="2">
        <v>0</v>
      </c>
      <c r="D1534" s="2">
        <v>0</v>
      </c>
      <c r="E1534" s="2">
        <v>400</v>
      </c>
      <c r="F1534" s="2">
        <v>500</v>
      </c>
      <c r="G1534" s="2">
        <v>40</v>
      </c>
    </row>
    <row r="1535" spans="1:7">
      <c r="A1535" s="1">
        <v>0</v>
      </c>
      <c r="B1535" s="1">
        <v>0</v>
      </c>
      <c r="C1535" s="2">
        <v>1</v>
      </c>
      <c r="D1535" s="2">
        <v>0</v>
      </c>
      <c r="E1535" s="2">
        <v>300</v>
      </c>
      <c r="F1535" s="2">
        <v>400</v>
      </c>
      <c r="G1535" s="2">
        <v>20</v>
      </c>
    </row>
    <row r="1536" spans="1:7">
      <c r="A1536" s="1">
        <v>0</v>
      </c>
      <c r="B1536" s="1">
        <v>0</v>
      </c>
      <c r="C1536" s="2">
        <v>0</v>
      </c>
      <c r="D1536" s="2">
        <v>0</v>
      </c>
      <c r="E1536" s="2">
        <v>320</v>
      </c>
      <c r="F1536" s="2">
        <v>400</v>
      </c>
      <c r="G1536" s="2">
        <v>35</v>
      </c>
    </row>
    <row r="1537" spans="1:7">
      <c r="A1537" s="1">
        <v>0</v>
      </c>
      <c r="B1537" s="1">
        <v>1</v>
      </c>
      <c r="C1537" s="2">
        <v>0</v>
      </c>
      <c r="D1537" s="2">
        <v>1</v>
      </c>
      <c r="E1537" s="2">
        <v>250</v>
      </c>
      <c r="F1537" s="2">
        <v>350</v>
      </c>
      <c r="G1537" s="2">
        <v>20</v>
      </c>
    </row>
    <row r="1538" spans="1:7">
      <c r="A1538" s="1">
        <v>0</v>
      </c>
      <c r="B1538" s="1">
        <v>1</v>
      </c>
      <c r="C1538" s="2">
        <v>0</v>
      </c>
      <c r="D1538" s="2">
        <v>0</v>
      </c>
      <c r="E1538" s="2">
        <v>400</v>
      </c>
      <c r="F1538" s="2">
        <v>500</v>
      </c>
      <c r="G1538" s="2">
        <v>40</v>
      </c>
    </row>
    <row r="1539" spans="1:7">
      <c r="A1539" s="1">
        <v>0</v>
      </c>
      <c r="B1539" s="1">
        <v>1</v>
      </c>
      <c r="C1539" s="2">
        <v>1</v>
      </c>
      <c r="D1539" s="2">
        <v>0</v>
      </c>
      <c r="E1539" s="2">
        <v>280</v>
      </c>
      <c r="F1539" s="2">
        <v>350</v>
      </c>
      <c r="G1539" s="2">
        <v>15</v>
      </c>
    </row>
    <row r="1540" spans="1:7">
      <c r="A1540" s="1">
        <v>0</v>
      </c>
      <c r="B1540" s="1">
        <v>1</v>
      </c>
      <c r="C1540" s="2">
        <v>0</v>
      </c>
      <c r="D1540" s="2">
        <v>1</v>
      </c>
      <c r="E1540" s="2">
        <v>280</v>
      </c>
      <c r="F1540" s="2">
        <v>350</v>
      </c>
      <c r="G1540" s="2">
        <v>20</v>
      </c>
    </row>
    <row r="1541" spans="1:7">
      <c r="A1541" s="1">
        <v>0</v>
      </c>
      <c r="B1541" s="1">
        <v>0</v>
      </c>
      <c r="C1541" s="2">
        <v>0</v>
      </c>
      <c r="D1541" s="2">
        <v>0</v>
      </c>
      <c r="E1541" s="2">
        <v>400</v>
      </c>
      <c r="F1541" s="2">
        <v>500</v>
      </c>
      <c r="G1541" s="2">
        <v>40</v>
      </c>
    </row>
    <row r="1542" spans="1:7">
      <c r="A1542" s="1">
        <v>0</v>
      </c>
      <c r="B1542" s="1">
        <v>0</v>
      </c>
      <c r="C1542" s="2">
        <v>0</v>
      </c>
      <c r="D1542" s="2">
        <v>0</v>
      </c>
      <c r="E1542" s="2">
        <v>350</v>
      </c>
      <c r="F1542" s="2">
        <v>450</v>
      </c>
      <c r="G1542" s="2">
        <v>45</v>
      </c>
    </row>
    <row r="1543" spans="1:7">
      <c r="A1543" s="1">
        <v>0</v>
      </c>
      <c r="B1543" s="1">
        <v>0</v>
      </c>
      <c r="C1543" s="2">
        <v>1</v>
      </c>
      <c r="D1543" s="2">
        <v>0</v>
      </c>
      <c r="E1543" s="2">
        <v>400</v>
      </c>
      <c r="F1543" s="2">
        <v>500</v>
      </c>
      <c r="G1543" s="2">
        <v>25</v>
      </c>
    </row>
    <row r="1544" spans="1:7">
      <c r="A1544" s="1">
        <v>0</v>
      </c>
      <c r="B1544" s="1">
        <v>0</v>
      </c>
      <c r="C1544" s="2">
        <v>0</v>
      </c>
      <c r="D1544" s="2">
        <v>1</v>
      </c>
      <c r="E1544" s="2">
        <v>350</v>
      </c>
      <c r="F1544" s="2">
        <v>450</v>
      </c>
      <c r="G1544" s="2">
        <v>25</v>
      </c>
    </row>
    <row r="1545" spans="1:7">
      <c r="A1545" s="1">
        <v>0</v>
      </c>
      <c r="B1545" s="1">
        <v>1</v>
      </c>
      <c r="C1545" s="2">
        <v>0</v>
      </c>
      <c r="D1545" s="2">
        <v>0</v>
      </c>
      <c r="E1545" s="2">
        <v>400</v>
      </c>
      <c r="F1545" s="2">
        <v>500</v>
      </c>
      <c r="G1545" s="2">
        <v>40</v>
      </c>
    </row>
    <row r="1546" spans="1:7">
      <c r="A1546" s="1">
        <v>0</v>
      </c>
      <c r="B1546" s="1">
        <v>0</v>
      </c>
      <c r="C1546" s="2">
        <v>0</v>
      </c>
      <c r="D1546" s="2">
        <v>0</v>
      </c>
      <c r="E1546" s="2">
        <v>292</v>
      </c>
      <c r="F1546" s="2">
        <v>470</v>
      </c>
      <c r="G1546" s="2">
        <v>50</v>
      </c>
    </row>
    <row r="1547" spans="1:7">
      <c r="A1547" s="1">
        <v>0</v>
      </c>
      <c r="B1547" s="1">
        <v>1</v>
      </c>
      <c r="C1547" s="2">
        <v>0</v>
      </c>
      <c r="D1547" s="2">
        <v>1</v>
      </c>
      <c r="E1547" s="2">
        <v>320</v>
      </c>
      <c r="F1547" s="2">
        <v>400</v>
      </c>
      <c r="G1547" s="2">
        <v>25</v>
      </c>
    </row>
    <row r="1548" spans="1:7">
      <c r="A1548" s="1">
        <v>0</v>
      </c>
      <c r="B1548" s="1">
        <v>1</v>
      </c>
      <c r="C1548" s="2">
        <v>0</v>
      </c>
      <c r="D1548" s="2">
        <v>0</v>
      </c>
      <c r="E1548" s="2">
        <v>450</v>
      </c>
      <c r="F1548" s="2">
        <v>500</v>
      </c>
      <c r="G1548" s="2">
        <v>30</v>
      </c>
    </row>
    <row r="1549" spans="1:7">
      <c r="A1549" s="1">
        <v>0</v>
      </c>
      <c r="B1549" s="1">
        <v>1</v>
      </c>
      <c r="C1549" s="2">
        <v>0</v>
      </c>
      <c r="D1549" s="2">
        <v>1</v>
      </c>
      <c r="E1549" s="2">
        <v>280</v>
      </c>
      <c r="F1549" s="2">
        <v>350</v>
      </c>
      <c r="G1549" s="2">
        <v>20</v>
      </c>
    </row>
    <row r="1550" spans="1:7">
      <c r="A1550" s="1">
        <v>1</v>
      </c>
      <c r="B1550" s="1">
        <v>0</v>
      </c>
      <c r="C1550" s="2">
        <v>0</v>
      </c>
      <c r="D1550" s="2">
        <v>1</v>
      </c>
      <c r="E1550" s="2">
        <v>380</v>
      </c>
      <c r="F1550" s="2">
        <v>480</v>
      </c>
      <c r="G1550" s="2">
        <v>30</v>
      </c>
    </row>
    <row r="1551" spans="1:7">
      <c r="A1551" s="1">
        <v>0</v>
      </c>
      <c r="B1551" s="1">
        <v>1</v>
      </c>
      <c r="C1551" s="2">
        <v>0</v>
      </c>
      <c r="D1551" s="2">
        <v>0</v>
      </c>
      <c r="E1551" s="2">
        <v>207</v>
      </c>
      <c r="F1551" s="2">
        <v>280</v>
      </c>
      <c r="G1551" s="2">
        <v>20</v>
      </c>
    </row>
    <row r="1552" spans="1:7">
      <c r="A1552" s="1">
        <v>0</v>
      </c>
      <c r="B1552" s="1">
        <v>1</v>
      </c>
      <c r="C1552" s="2">
        <v>0</v>
      </c>
      <c r="D1552" s="2">
        <v>0</v>
      </c>
      <c r="E1552" s="2">
        <v>491</v>
      </c>
      <c r="F1552" s="2">
        <v>497</v>
      </c>
      <c r="G1552" s="2">
        <v>38</v>
      </c>
    </row>
    <row r="1553" spans="1:7">
      <c r="A1553" s="1">
        <v>0</v>
      </c>
      <c r="B1553" s="1">
        <v>0</v>
      </c>
      <c r="C1553" s="2">
        <v>1</v>
      </c>
      <c r="D1553" s="2">
        <v>0</v>
      </c>
      <c r="E1553" s="2">
        <v>267</v>
      </c>
      <c r="F1553" s="2">
        <v>393</v>
      </c>
      <c r="G1553" s="2">
        <v>24</v>
      </c>
    </row>
    <row r="1554" spans="1:7">
      <c r="A1554" s="1">
        <v>0</v>
      </c>
      <c r="B1554" s="1">
        <v>1</v>
      </c>
      <c r="C1554" s="2">
        <v>0</v>
      </c>
      <c r="D1554" s="2">
        <v>1</v>
      </c>
      <c r="E1554" s="2">
        <v>280</v>
      </c>
      <c r="F1554" s="2">
        <v>350</v>
      </c>
      <c r="G1554" s="2">
        <v>20</v>
      </c>
    </row>
    <row r="1555" spans="1:7">
      <c r="A1555" s="1">
        <v>0</v>
      </c>
      <c r="B1555" s="1">
        <v>1</v>
      </c>
      <c r="C1555" s="2">
        <v>0</v>
      </c>
      <c r="D1555" s="2">
        <v>1</v>
      </c>
      <c r="E1555" s="2">
        <v>280</v>
      </c>
      <c r="F1555" s="2">
        <v>350</v>
      </c>
      <c r="G1555" s="2">
        <v>20</v>
      </c>
    </row>
    <row r="1556" spans="1:7">
      <c r="A1556" s="1">
        <v>0</v>
      </c>
      <c r="B1556" s="1">
        <v>1</v>
      </c>
      <c r="C1556" s="2">
        <v>0</v>
      </c>
      <c r="D1556" s="2">
        <v>1</v>
      </c>
      <c r="E1556" s="2">
        <v>280</v>
      </c>
      <c r="F1556" s="2">
        <v>350</v>
      </c>
      <c r="G1556" s="2">
        <v>20</v>
      </c>
    </row>
    <row r="1557" spans="1:7">
      <c r="A1557" s="1">
        <v>0</v>
      </c>
      <c r="B1557" s="1">
        <v>0</v>
      </c>
      <c r="C1557" s="2">
        <v>0</v>
      </c>
      <c r="D1557" s="2">
        <v>0</v>
      </c>
      <c r="E1557" s="2">
        <v>400</v>
      </c>
      <c r="F1557" s="2">
        <v>500</v>
      </c>
      <c r="G1557" s="2">
        <v>50</v>
      </c>
    </row>
    <row r="1558" spans="1:7">
      <c r="A1558" s="1">
        <v>0</v>
      </c>
      <c r="B1558" s="1">
        <v>1</v>
      </c>
      <c r="C1558" s="2">
        <v>0</v>
      </c>
      <c r="D1558" s="2">
        <v>1</v>
      </c>
      <c r="E1558" s="2">
        <v>320</v>
      </c>
      <c r="F1558" s="2">
        <v>400</v>
      </c>
      <c r="G1558" s="2">
        <v>20</v>
      </c>
    </row>
    <row r="1559" spans="1:7">
      <c r="A1559" s="1">
        <v>0</v>
      </c>
      <c r="B1559" s="1">
        <v>1</v>
      </c>
      <c r="C1559" s="2">
        <v>0</v>
      </c>
      <c r="D1559" s="2">
        <v>1</v>
      </c>
      <c r="E1559" s="2">
        <v>280</v>
      </c>
      <c r="F1559" s="2">
        <v>350</v>
      </c>
      <c r="G1559" s="2">
        <v>20</v>
      </c>
    </row>
    <row r="1560" spans="1:7">
      <c r="A1560" s="1">
        <v>0</v>
      </c>
      <c r="B1560" s="1">
        <v>1</v>
      </c>
      <c r="C1560" s="2">
        <v>0</v>
      </c>
      <c r="D1560" s="2">
        <v>0</v>
      </c>
      <c r="E1560" s="2">
        <v>491</v>
      </c>
      <c r="F1560" s="2">
        <v>497</v>
      </c>
      <c r="G1560" s="2">
        <v>32</v>
      </c>
    </row>
    <row r="1561" spans="1:7">
      <c r="A1561" s="1">
        <v>0</v>
      </c>
      <c r="B1561" s="1">
        <v>0</v>
      </c>
      <c r="C1561" s="2">
        <v>0</v>
      </c>
      <c r="D1561" s="2">
        <v>1</v>
      </c>
      <c r="E1561" s="2">
        <v>438</v>
      </c>
      <c r="F1561" s="2">
        <v>493</v>
      </c>
      <c r="G1561" s="2">
        <v>35</v>
      </c>
    </row>
    <row r="1562" spans="1:7">
      <c r="A1562" s="1">
        <v>0</v>
      </c>
      <c r="B1562" s="1">
        <v>0</v>
      </c>
      <c r="C1562" s="2">
        <v>0</v>
      </c>
      <c r="D1562" s="2">
        <v>1</v>
      </c>
      <c r="E1562" s="2">
        <v>350</v>
      </c>
      <c r="F1562" s="2">
        <v>450</v>
      </c>
      <c r="G1562" s="2">
        <v>25</v>
      </c>
    </row>
    <row r="1563" spans="1:7">
      <c r="A1563" s="1">
        <v>0</v>
      </c>
      <c r="B1563" s="1">
        <v>0</v>
      </c>
      <c r="C1563" s="2">
        <v>1</v>
      </c>
      <c r="D1563" s="2">
        <v>0</v>
      </c>
      <c r="E1563" s="2">
        <v>442</v>
      </c>
      <c r="F1563" s="2">
        <v>482</v>
      </c>
      <c r="G1563" s="2">
        <v>32</v>
      </c>
    </row>
    <row r="1564" spans="1:7">
      <c r="A1564" s="1">
        <v>0</v>
      </c>
      <c r="B1564" s="1">
        <v>0</v>
      </c>
      <c r="C1564" s="2">
        <v>0</v>
      </c>
      <c r="D1564" s="2">
        <v>0</v>
      </c>
      <c r="E1564" s="2">
        <v>270</v>
      </c>
      <c r="F1564" s="2">
        <v>470</v>
      </c>
      <c r="G1564" s="2">
        <v>40</v>
      </c>
    </row>
    <row r="1565" spans="1:7">
      <c r="A1565" s="1">
        <v>1</v>
      </c>
      <c r="B1565" s="1">
        <v>0</v>
      </c>
      <c r="C1565" s="2">
        <v>1</v>
      </c>
      <c r="D1565" s="2">
        <v>0</v>
      </c>
      <c r="E1565" s="2">
        <v>284</v>
      </c>
      <c r="F1565" s="2">
        <v>443</v>
      </c>
      <c r="G1565" s="2">
        <v>32</v>
      </c>
    </row>
    <row r="1566" spans="1:7">
      <c r="A1566" s="1">
        <v>0</v>
      </c>
      <c r="B1566" s="1">
        <v>0</v>
      </c>
      <c r="C1566" s="2">
        <v>1</v>
      </c>
      <c r="D1566" s="2">
        <v>0</v>
      </c>
      <c r="E1566" s="2">
        <v>250</v>
      </c>
      <c r="F1566" s="2">
        <v>400</v>
      </c>
      <c r="G1566" s="2">
        <v>25</v>
      </c>
    </row>
    <row r="1567" spans="1:7">
      <c r="A1567" s="1">
        <v>0</v>
      </c>
      <c r="B1567" s="1">
        <v>1</v>
      </c>
      <c r="C1567" s="2">
        <v>0</v>
      </c>
      <c r="D1567" s="2">
        <v>1</v>
      </c>
      <c r="E1567" s="2">
        <v>320</v>
      </c>
      <c r="F1567" s="2">
        <v>400</v>
      </c>
      <c r="G1567" s="2">
        <v>25</v>
      </c>
    </row>
    <row r="1568" spans="1:7">
      <c r="A1568" s="1">
        <v>0</v>
      </c>
      <c r="B1568" s="1">
        <v>1</v>
      </c>
      <c r="C1568" s="2">
        <v>0</v>
      </c>
      <c r="D1568" s="2">
        <v>1</v>
      </c>
      <c r="E1568" s="2">
        <v>220</v>
      </c>
      <c r="F1568" s="2">
        <v>300</v>
      </c>
      <c r="G1568" s="2">
        <v>15</v>
      </c>
    </row>
    <row r="1569" spans="1:7">
      <c r="A1569" s="1">
        <v>1</v>
      </c>
      <c r="B1569" s="1">
        <v>0</v>
      </c>
      <c r="C1569" s="2">
        <v>1</v>
      </c>
      <c r="D1569" s="2">
        <v>0</v>
      </c>
      <c r="E1569" s="2">
        <v>367</v>
      </c>
      <c r="F1569" s="2">
        <v>420</v>
      </c>
      <c r="G1569" s="2">
        <v>40</v>
      </c>
    </row>
    <row r="1570" spans="1:7">
      <c r="A1570" s="1">
        <v>0</v>
      </c>
      <c r="B1570" s="1">
        <v>0</v>
      </c>
      <c r="C1570" s="2">
        <v>0</v>
      </c>
      <c r="D1570" s="2">
        <v>0</v>
      </c>
      <c r="E1570" s="2">
        <v>434</v>
      </c>
      <c r="F1570" s="2">
        <v>495</v>
      </c>
      <c r="G1570" s="2">
        <v>36</v>
      </c>
    </row>
    <row r="1571" spans="1:7">
      <c r="A1571" s="1">
        <v>0</v>
      </c>
      <c r="B1571" s="1">
        <v>0</v>
      </c>
      <c r="C1571" s="2">
        <v>1</v>
      </c>
      <c r="D1571" s="2">
        <v>0</v>
      </c>
      <c r="E1571" s="2">
        <v>240</v>
      </c>
      <c r="F1571" s="2">
        <v>450</v>
      </c>
      <c r="G1571" s="2">
        <v>20</v>
      </c>
    </row>
    <row r="1572" spans="1:7">
      <c r="A1572" s="1">
        <v>1</v>
      </c>
      <c r="B1572" s="1">
        <v>0</v>
      </c>
      <c r="C1572" s="2">
        <v>0</v>
      </c>
      <c r="D1572" s="2">
        <v>1</v>
      </c>
      <c r="E1572" s="2">
        <v>380</v>
      </c>
      <c r="F1572" s="2">
        <v>480</v>
      </c>
      <c r="G1572" s="2">
        <v>30</v>
      </c>
    </row>
    <row r="1573" spans="1:7">
      <c r="A1573" s="1">
        <v>1</v>
      </c>
      <c r="B1573" s="1">
        <v>0</v>
      </c>
      <c r="C1573" s="2">
        <v>0</v>
      </c>
      <c r="D1573" s="2">
        <v>0</v>
      </c>
      <c r="E1573" s="2">
        <v>320</v>
      </c>
      <c r="F1573" s="2">
        <v>400</v>
      </c>
      <c r="G1573" s="2">
        <v>40</v>
      </c>
    </row>
    <row r="1574" spans="1:7">
      <c r="A1574" s="1">
        <v>0</v>
      </c>
      <c r="B1574" s="1">
        <v>1</v>
      </c>
      <c r="C1574" s="2">
        <v>1</v>
      </c>
      <c r="D1574" s="2">
        <v>0</v>
      </c>
      <c r="E1574" s="2">
        <v>250</v>
      </c>
      <c r="F1574" s="2">
        <v>480</v>
      </c>
      <c r="G1574" s="2">
        <v>20</v>
      </c>
    </row>
    <row r="1575" spans="1:7">
      <c r="A1575" s="1">
        <v>1</v>
      </c>
      <c r="B1575" s="1">
        <v>0</v>
      </c>
      <c r="C1575" s="2">
        <v>1</v>
      </c>
      <c r="D1575" s="2">
        <v>0</v>
      </c>
      <c r="E1575" s="2">
        <v>302</v>
      </c>
      <c r="F1575" s="2">
        <v>371</v>
      </c>
      <c r="G1575" s="2">
        <v>27</v>
      </c>
    </row>
    <row r="1576" spans="1:7">
      <c r="A1576" s="1">
        <v>0</v>
      </c>
      <c r="B1576" s="1">
        <v>0</v>
      </c>
      <c r="C1576" s="2">
        <v>1</v>
      </c>
      <c r="D1576" s="2">
        <v>0</v>
      </c>
      <c r="E1576" s="2">
        <v>267</v>
      </c>
      <c r="F1576" s="2">
        <v>393</v>
      </c>
      <c r="G1576" s="2">
        <v>24</v>
      </c>
    </row>
    <row r="1577" spans="1:7">
      <c r="A1577" s="1">
        <v>1</v>
      </c>
      <c r="B1577" s="1">
        <v>0</v>
      </c>
      <c r="C1577" s="2">
        <v>0</v>
      </c>
      <c r="D1577" s="2">
        <v>1</v>
      </c>
      <c r="E1577" s="2">
        <v>320</v>
      </c>
      <c r="F1577" s="2">
        <v>400</v>
      </c>
      <c r="G1577" s="2">
        <v>25</v>
      </c>
    </row>
    <row r="1578" spans="1:7">
      <c r="A1578" s="1">
        <v>0</v>
      </c>
      <c r="B1578" s="1">
        <v>0</v>
      </c>
      <c r="C1578" s="2">
        <v>0</v>
      </c>
      <c r="D1578" s="2">
        <v>0</v>
      </c>
      <c r="E1578" s="2">
        <v>350</v>
      </c>
      <c r="F1578" s="2">
        <v>450</v>
      </c>
      <c r="G1578" s="2">
        <v>45</v>
      </c>
    </row>
    <row r="1579" spans="1:7">
      <c r="A1579" s="1">
        <v>0</v>
      </c>
      <c r="B1579" s="1">
        <v>1</v>
      </c>
      <c r="C1579" s="2">
        <v>0</v>
      </c>
      <c r="D1579" s="2">
        <v>1</v>
      </c>
      <c r="E1579" s="2">
        <v>300</v>
      </c>
      <c r="F1579" s="2">
        <v>400</v>
      </c>
      <c r="G1579" s="2">
        <v>15</v>
      </c>
    </row>
    <row r="1580" spans="1:7">
      <c r="A1580" s="1">
        <v>1</v>
      </c>
      <c r="B1580" s="1">
        <v>0</v>
      </c>
      <c r="C1580" s="2">
        <v>1</v>
      </c>
      <c r="D1580" s="2">
        <v>0</v>
      </c>
      <c r="E1580" s="2">
        <v>472</v>
      </c>
      <c r="F1580" s="2">
        <v>489</v>
      </c>
      <c r="G1580" s="2">
        <v>36</v>
      </c>
    </row>
    <row r="1581" spans="1:7">
      <c r="A1581" s="1">
        <v>1</v>
      </c>
      <c r="B1581" s="1">
        <v>0</v>
      </c>
      <c r="C1581" s="2">
        <v>0</v>
      </c>
      <c r="D1581" s="2">
        <v>1</v>
      </c>
      <c r="E1581" s="2">
        <v>380</v>
      </c>
      <c r="F1581" s="2">
        <v>480</v>
      </c>
      <c r="G1581" s="2">
        <v>30</v>
      </c>
    </row>
    <row r="1582" spans="1:7">
      <c r="A1582" s="1">
        <v>0</v>
      </c>
      <c r="B1582" s="1">
        <v>0</v>
      </c>
      <c r="C1582" s="2">
        <v>1</v>
      </c>
      <c r="D1582" s="2">
        <v>0</v>
      </c>
      <c r="E1582" s="2">
        <v>429</v>
      </c>
      <c r="F1582" s="2">
        <v>496</v>
      </c>
      <c r="G1582" s="2">
        <v>42</v>
      </c>
    </row>
    <row r="1583" spans="1:7">
      <c r="A1583" s="1">
        <v>0</v>
      </c>
      <c r="B1583" s="1">
        <v>1</v>
      </c>
      <c r="C1583" s="2">
        <v>1</v>
      </c>
      <c r="D1583" s="2">
        <v>0</v>
      </c>
      <c r="E1583" s="2">
        <v>220</v>
      </c>
      <c r="F1583" s="2">
        <v>300</v>
      </c>
      <c r="G1583" s="2">
        <v>15</v>
      </c>
    </row>
    <row r="1584" spans="1:7">
      <c r="A1584" s="1">
        <v>0</v>
      </c>
      <c r="B1584" s="1">
        <v>1</v>
      </c>
      <c r="C1584" s="2">
        <v>1</v>
      </c>
      <c r="D1584" s="2">
        <v>0</v>
      </c>
      <c r="E1584" s="2">
        <v>220</v>
      </c>
      <c r="F1584" s="2">
        <v>300</v>
      </c>
      <c r="G1584" s="2">
        <v>15</v>
      </c>
    </row>
    <row r="1585" spans="1:7">
      <c r="A1585" s="1">
        <v>0</v>
      </c>
      <c r="B1585" s="1">
        <v>0</v>
      </c>
      <c r="C1585" s="2">
        <v>0</v>
      </c>
      <c r="D1585" s="2">
        <v>1</v>
      </c>
      <c r="E1585" s="2">
        <v>350</v>
      </c>
      <c r="F1585" s="2">
        <v>450</v>
      </c>
      <c r="G1585" s="2">
        <v>30</v>
      </c>
    </row>
    <row r="1586" spans="1:7">
      <c r="A1586" s="1">
        <v>0</v>
      </c>
      <c r="B1586" s="1">
        <v>1</v>
      </c>
      <c r="C1586" s="2">
        <v>0</v>
      </c>
      <c r="D1586" s="2">
        <v>0</v>
      </c>
      <c r="E1586" s="2">
        <v>250</v>
      </c>
      <c r="F1586" s="2">
        <v>350</v>
      </c>
      <c r="G1586" s="2">
        <v>30</v>
      </c>
    </row>
    <row r="1587" spans="1:7">
      <c r="A1587" s="1">
        <v>0</v>
      </c>
      <c r="B1587" s="1">
        <v>0</v>
      </c>
      <c r="C1587" s="2">
        <v>0</v>
      </c>
      <c r="D1587" s="2">
        <v>1</v>
      </c>
      <c r="E1587" s="2">
        <v>230</v>
      </c>
      <c r="F1587" s="2">
        <v>500</v>
      </c>
      <c r="G1587" s="2">
        <v>30</v>
      </c>
    </row>
    <row r="1588" spans="1:7">
      <c r="A1588" s="1">
        <v>1</v>
      </c>
      <c r="B1588" s="1">
        <v>0</v>
      </c>
      <c r="C1588" s="2">
        <v>0</v>
      </c>
      <c r="D1588" s="2">
        <v>0</v>
      </c>
      <c r="E1588" s="2">
        <v>320</v>
      </c>
      <c r="F1588" s="2">
        <v>400</v>
      </c>
      <c r="G1588" s="2">
        <v>45</v>
      </c>
    </row>
    <row r="1589" spans="1:7">
      <c r="A1589" s="1">
        <v>1</v>
      </c>
      <c r="B1589" s="1">
        <v>0</v>
      </c>
      <c r="C1589" s="2">
        <v>1</v>
      </c>
      <c r="D1589" s="2">
        <v>0</v>
      </c>
      <c r="E1589" s="2">
        <v>310</v>
      </c>
      <c r="F1589" s="2">
        <v>450</v>
      </c>
      <c r="G1589" s="2">
        <v>25</v>
      </c>
    </row>
    <row r="1590" spans="1:7">
      <c r="A1590" s="1">
        <v>0</v>
      </c>
      <c r="B1590" s="1">
        <v>1</v>
      </c>
      <c r="C1590" s="2">
        <v>0</v>
      </c>
      <c r="D1590" s="2">
        <v>0</v>
      </c>
      <c r="E1590" s="2">
        <v>491</v>
      </c>
      <c r="F1590" s="2">
        <v>497</v>
      </c>
      <c r="G1590" s="2">
        <v>32</v>
      </c>
    </row>
    <row r="1591" spans="1:7">
      <c r="A1591" s="1">
        <v>0</v>
      </c>
      <c r="B1591" s="1">
        <v>1</v>
      </c>
      <c r="C1591" s="2">
        <v>0</v>
      </c>
      <c r="D1591" s="2">
        <v>0</v>
      </c>
      <c r="E1591" s="2">
        <v>491</v>
      </c>
      <c r="F1591" s="2">
        <v>497</v>
      </c>
      <c r="G1591" s="2">
        <v>32</v>
      </c>
    </row>
    <row r="1592" spans="1:7">
      <c r="A1592" s="1">
        <v>0</v>
      </c>
      <c r="B1592" s="1">
        <v>1</v>
      </c>
      <c r="C1592" s="2">
        <v>0</v>
      </c>
      <c r="D1592" s="2">
        <v>1</v>
      </c>
      <c r="E1592" s="2">
        <v>280</v>
      </c>
      <c r="F1592" s="2">
        <v>350</v>
      </c>
      <c r="G1592" s="2">
        <v>20</v>
      </c>
    </row>
    <row r="1593" spans="1:7">
      <c r="A1593" s="1">
        <v>0</v>
      </c>
      <c r="B1593" s="1">
        <v>0</v>
      </c>
      <c r="C1593" s="2">
        <v>0</v>
      </c>
      <c r="D1593" s="2">
        <v>0</v>
      </c>
      <c r="E1593" s="2">
        <v>292</v>
      </c>
      <c r="F1593" s="2">
        <v>470</v>
      </c>
      <c r="G1593" s="2">
        <v>50</v>
      </c>
    </row>
    <row r="1594" spans="1:7">
      <c r="A1594" s="1">
        <v>1</v>
      </c>
      <c r="B1594" s="1">
        <v>0</v>
      </c>
      <c r="C1594" s="2">
        <v>0</v>
      </c>
      <c r="D1594" s="2">
        <v>0</v>
      </c>
      <c r="E1594" s="2">
        <v>300</v>
      </c>
      <c r="F1594" s="2">
        <v>400</v>
      </c>
      <c r="G1594" s="2">
        <v>30</v>
      </c>
    </row>
    <row r="1595" spans="1:7">
      <c r="A1595" s="1">
        <v>1</v>
      </c>
      <c r="B1595" s="1">
        <v>0</v>
      </c>
      <c r="C1595" s="2">
        <v>1</v>
      </c>
      <c r="D1595" s="2">
        <v>0</v>
      </c>
      <c r="E1595" s="2">
        <v>280</v>
      </c>
      <c r="F1595" s="2">
        <v>350</v>
      </c>
      <c r="G1595" s="2">
        <v>20</v>
      </c>
    </row>
    <row r="1596" spans="1:7">
      <c r="A1596" s="1">
        <v>0</v>
      </c>
      <c r="B1596" s="1">
        <v>1</v>
      </c>
      <c r="C1596" s="2">
        <v>0</v>
      </c>
      <c r="D1596" s="2">
        <v>1</v>
      </c>
      <c r="E1596" s="2">
        <v>300</v>
      </c>
      <c r="F1596" s="2">
        <v>400</v>
      </c>
      <c r="G1596" s="2">
        <v>25</v>
      </c>
    </row>
    <row r="1597" spans="1:7">
      <c r="A1597" s="1">
        <v>0</v>
      </c>
      <c r="B1597" s="1">
        <v>0</v>
      </c>
      <c r="C1597" s="2">
        <v>0</v>
      </c>
      <c r="D1597" s="2">
        <v>0</v>
      </c>
      <c r="E1597" s="2">
        <v>380</v>
      </c>
      <c r="F1597" s="2">
        <v>500</v>
      </c>
      <c r="G1597" s="2">
        <v>35</v>
      </c>
    </row>
    <row r="1598" spans="1:7">
      <c r="A1598" s="1">
        <v>1</v>
      </c>
      <c r="B1598" s="1">
        <v>0</v>
      </c>
      <c r="C1598" s="2">
        <v>0</v>
      </c>
      <c r="D1598" s="2">
        <v>1</v>
      </c>
      <c r="E1598" s="2">
        <v>380</v>
      </c>
      <c r="F1598" s="2">
        <v>480</v>
      </c>
      <c r="G1598" s="2">
        <v>30</v>
      </c>
    </row>
    <row r="1599" spans="1:7">
      <c r="A1599" s="1">
        <v>0</v>
      </c>
      <c r="B1599" s="1">
        <v>0</v>
      </c>
      <c r="C1599" s="2">
        <v>0</v>
      </c>
      <c r="D1599" s="2">
        <v>0</v>
      </c>
      <c r="E1599" s="2">
        <v>400</v>
      </c>
      <c r="F1599" s="2">
        <v>500</v>
      </c>
      <c r="G1599" s="2">
        <v>45</v>
      </c>
    </row>
    <row r="1600" spans="1:7">
      <c r="A1600" s="1">
        <v>0</v>
      </c>
      <c r="B1600" s="1">
        <v>0</v>
      </c>
      <c r="C1600" s="2">
        <v>0</v>
      </c>
      <c r="D1600" s="2">
        <v>0</v>
      </c>
      <c r="E1600" s="2">
        <v>350</v>
      </c>
      <c r="F1600" s="2">
        <v>450</v>
      </c>
      <c r="G1600" s="2">
        <v>35</v>
      </c>
    </row>
    <row r="1601" spans="1:7">
      <c r="A1601" s="1">
        <v>0</v>
      </c>
      <c r="B1601" s="1">
        <v>1</v>
      </c>
      <c r="C1601" s="2">
        <v>0</v>
      </c>
      <c r="D1601" s="2">
        <v>1</v>
      </c>
      <c r="E1601" s="2">
        <v>320</v>
      </c>
      <c r="F1601" s="2">
        <v>400</v>
      </c>
      <c r="G1601" s="2">
        <v>20</v>
      </c>
    </row>
    <row r="1602" spans="1:7">
      <c r="A1602" s="1">
        <v>0</v>
      </c>
      <c r="B1602" s="1">
        <v>0</v>
      </c>
      <c r="C1602" s="2">
        <v>1</v>
      </c>
      <c r="D1602" s="2">
        <v>0</v>
      </c>
      <c r="E1602" s="2">
        <v>429</v>
      </c>
      <c r="F1602" s="2">
        <v>496</v>
      </c>
      <c r="G1602" s="2">
        <v>42</v>
      </c>
    </row>
    <row r="1603" spans="1:7">
      <c r="A1603" s="1">
        <v>0</v>
      </c>
      <c r="B1603" s="1">
        <v>0</v>
      </c>
      <c r="C1603" s="2">
        <v>0</v>
      </c>
      <c r="D1603" s="2">
        <v>0</v>
      </c>
      <c r="E1603" s="2">
        <v>350</v>
      </c>
      <c r="F1603" s="2">
        <v>450</v>
      </c>
      <c r="G1603" s="2">
        <v>35</v>
      </c>
    </row>
    <row r="1604" spans="1:7">
      <c r="A1604" s="1">
        <v>0</v>
      </c>
      <c r="B1604" s="1">
        <v>1</v>
      </c>
      <c r="C1604" s="2">
        <v>0</v>
      </c>
      <c r="D1604" s="2">
        <v>0</v>
      </c>
      <c r="E1604" s="2">
        <v>491</v>
      </c>
      <c r="F1604" s="2">
        <v>497</v>
      </c>
      <c r="G1604" s="2">
        <v>32</v>
      </c>
    </row>
    <row r="1605" spans="1:7">
      <c r="A1605" s="1">
        <v>0</v>
      </c>
      <c r="B1605" s="1">
        <v>0</v>
      </c>
      <c r="C1605" s="2">
        <v>0</v>
      </c>
      <c r="D1605" s="2">
        <v>1</v>
      </c>
      <c r="E1605" s="2">
        <v>350</v>
      </c>
      <c r="F1605" s="2">
        <v>450</v>
      </c>
      <c r="G1605" s="2">
        <v>25</v>
      </c>
    </row>
    <row r="1606" spans="1:7">
      <c r="A1606" s="1">
        <v>0</v>
      </c>
      <c r="B1606" s="1">
        <v>1</v>
      </c>
      <c r="C1606" s="2">
        <v>0</v>
      </c>
      <c r="D1606" s="2">
        <v>0</v>
      </c>
      <c r="E1606" s="2">
        <v>491</v>
      </c>
      <c r="F1606" s="2">
        <v>497</v>
      </c>
      <c r="G1606" s="2">
        <v>32</v>
      </c>
    </row>
    <row r="1607" spans="1:7">
      <c r="A1607" s="1">
        <v>0</v>
      </c>
      <c r="B1607" s="1">
        <v>1</v>
      </c>
      <c r="C1607" s="2">
        <v>0</v>
      </c>
      <c r="D1607" s="2">
        <v>0</v>
      </c>
      <c r="E1607" s="2">
        <v>310</v>
      </c>
      <c r="F1607" s="2">
        <v>350</v>
      </c>
      <c r="G1607" s="2">
        <v>35</v>
      </c>
    </row>
    <row r="1608" spans="1:7">
      <c r="A1608" s="1">
        <v>1</v>
      </c>
      <c r="B1608" s="1">
        <v>0</v>
      </c>
      <c r="C1608" s="2">
        <v>1</v>
      </c>
      <c r="D1608" s="2">
        <v>0</v>
      </c>
      <c r="E1608" s="2">
        <v>284</v>
      </c>
      <c r="F1608" s="2">
        <v>443</v>
      </c>
      <c r="G1608" s="2">
        <v>32</v>
      </c>
    </row>
    <row r="1609" spans="1:7">
      <c r="A1609" s="1">
        <v>0</v>
      </c>
      <c r="B1609" s="1">
        <v>1</v>
      </c>
      <c r="C1609" s="2">
        <v>0</v>
      </c>
      <c r="D1609" s="2">
        <v>1</v>
      </c>
      <c r="E1609" s="2">
        <v>220</v>
      </c>
      <c r="F1609" s="2">
        <v>300</v>
      </c>
      <c r="G1609" s="2">
        <v>15</v>
      </c>
    </row>
    <row r="1610" spans="1:7">
      <c r="A1610" s="1">
        <v>0</v>
      </c>
      <c r="B1610" s="1">
        <v>1</v>
      </c>
      <c r="C1610" s="2">
        <v>0</v>
      </c>
      <c r="D1610" s="2">
        <v>1</v>
      </c>
      <c r="E1610" s="2">
        <v>250</v>
      </c>
      <c r="F1610" s="2">
        <v>350</v>
      </c>
      <c r="G1610" s="2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F4027-CD42-459D-A1A2-C1C6E0992C9A}">
  <dimension ref="A1:I23"/>
  <sheetViews>
    <sheetView topLeftCell="A2" zoomScale="102" workbookViewId="0">
      <selection activeCell="F20" sqref="F20"/>
    </sheetView>
  </sheetViews>
  <sheetFormatPr defaultRowHeight="12.5"/>
  <cols>
    <col min="1" max="1" width="26.6328125" customWidth="1"/>
    <col min="2" max="2" width="11.26953125" customWidth="1"/>
    <col min="3" max="3" width="13.453125" customWidth="1"/>
    <col min="4" max="4" width="8.81640625" bestFit="1" customWidth="1"/>
    <col min="5" max="5" width="12.08984375" bestFit="1" customWidth="1"/>
    <col min="6" max="6" width="12.90625" customWidth="1"/>
    <col min="7" max="7" width="11" customWidth="1"/>
    <col min="8" max="8" width="12" customWidth="1"/>
    <col min="9" max="9" width="12.90625" customWidth="1"/>
  </cols>
  <sheetData>
    <row r="1" spans="1:9">
      <c r="A1" t="s">
        <v>47</v>
      </c>
    </row>
    <row r="2" spans="1:9" ht="13" thickBot="1"/>
    <row r="3" spans="1:9" ht="13">
      <c r="A3" s="22" t="s">
        <v>48</v>
      </c>
      <c r="B3" s="22"/>
    </row>
    <row r="4" spans="1:9">
      <c r="A4" s="10" t="s">
        <v>102</v>
      </c>
      <c r="B4">
        <v>0.87586994977125721</v>
      </c>
    </row>
    <row r="5" spans="1:9">
      <c r="A5" s="10" t="s">
        <v>103</v>
      </c>
      <c r="B5">
        <v>0.76714816891230464</v>
      </c>
    </row>
    <row r="6" spans="1:9">
      <c r="A6" s="10" t="s">
        <v>104</v>
      </c>
      <c r="B6">
        <v>0.76627606467602105</v>
      </c>
    </row>
    <row r="7" spans="1:9">
      <c r="A7" s="10" t="s">
        <v>105</v>
      </c>
      <c r="B7">
        <v>4.8844769362527307</v>
      </c>
    </row>
    <row r="8" spans="1:9" ht="13" thickBot="1">
      <c r="A8" s="13" t="s">
        <v>106</v>
      </c>
      <c r="B8" s="8">
        <v>1609</v>
      </c>
    </row>
    <row r="10" spans="1:9" ht="13" thickBot="1">
      <c r="A10" s="10" t="s">
        <v>115</v>
      </c>
    </row>
    <row r="11" spans="1:9" ht="13">
      <c r="A11" s="9"/>
      <c r="B11" s="9" t="s">
        <v>55</v>
      </c>
      <c r="C11" s="9" t="s">
        <v>56</v>
      </c>
      <c r="D11" s="9" t="s">
        <v>57</v>
      </c>
      <c r="E11" s="9" t="s">
        <v>58</v>
      </c>
      <c r="F11" s="9" t="s">
        <v>59</v>
      </c>
    </row>
    <row r="12" spans="1:9">
      <c r="A12" s="10" t="s">
        <v>107</v>
      </c>
      <c r="B12">
        <v>6</v>
      </c>
      <c r="C12">
        <v>125921.0201880448</v>
      </c>
      <c r="D12">
        <v>20986.836698007468</v>
      </c>
      <c r="E12">
        <v>879.65192346906611</v>
      </c>
      <c r="F12">
        <v>0</v>
      </c>
    </row>
    <row r="13" spans="1:9">
      <c r="A13" s="10" t="s">
        <v>108</v>
      </c>
      <c r="B13">
        <v>1602</v>
      </c>
      <c r="C13">
        <v>38220.700135137347</v>
      </c>
      <c r="D13">
        <v>23.858114940784862</v>
      </c>
    </row>
    <row r="14" spans="1:9" ht="13" thickBot="1">
      <c r="A14" s="13" t="s">
        <v>109</v>
      </c>
      <c r="B14" s="8">
        <v>1608</v>
      </c>
      <c r="C14" s="8">
        <v>164141.72032318215</v>
      </c>
      <c r="D14" s="8"/>
      <c r="E14" s="8"/>
      <c r="F14" s="8"/>
    </row>
    <row r="15" spans="1:9" ht="13" thickBot="1"/>
    <row r="16" spans="1:9" ht="13">
      <c r="A16" s="9"/>
      <c r="B16" s="9" t="s">
        <v>63</v>
      </c>
      <c r="C16" s="9" t="s">
        <v>52</v>
      </c>
      <c r="D16" s="9" t="s">
        <v>64</v>
      </c>
      <c r="E16" s="9" t="s">
        <v>65</v>
      </c>
      <c r="F16" s="9" t="s">
        <v>66</v>
      </c>
      <c r="G16" s="9" t="s">
        <v>67</v>
      </c>
      <c r="H16" s="9" t="s">
        <v>68</v>
      </c>
      <c r="I16" s="9" t="s">
        <v>69</v>
      </c>
    </row>
    <row r="17" spans="1:9">
      <c r="A17" s="10" t="s">
        <v>110</v>
      </c>
      <c r="B17">
        <v>16.576013152491221</v>
      </c>
      <c r="C17">
        <v>1.0130977252130575</v>
      </c>
      <c r="D17">
        <v>16.361711945414974</v>
      </c>
      <c r="E17">
        <v>9.2109790475985418E-56</v>
      </c>
      <c r="F17">
        <v>14.588876769582535</v>
      </c>
      <c r="G17">
        <v>18.563149535399909</v>
      </c>
      <c r="H17">
        <v>14.588876769582535</v>
      </c>
      <c r="I17">
        <v>18.563149535399909</v>
      </c>
    </row>
    <row r="18" spans="1:9">
      <c r="A18" s="10" t="s">
        <v>123</v>
      </c>
      <c r="B18">
        <v>-1.0093835519309173</v>
      </c>
      <c r="C18">
        <v>0.35223450787330357</v>
      </c>
      <c r="D18">
        <v>-2.8656577631342866</v>
      </c>
      <c r="E18">
        <v>4.2157617481718528E-3</v>
      </c>
      <c r="F18">
        <v>-1.7002724844510042</v>
      </c>
      <c r="G18">
        <v>-0.31849461941083046</v>
      </c>
      <c r="H18">
        <v>-1.7002724844510042</v>
      </c>
      <c r="I18">
        <v>-0.31849461941083046</v>
      </c>
    </row>
    <row r="19" spans="1:9">
      <c r="A19" s="10" t="s">
        <v>124</v>
      </c>
      <c r="B19">
        <v>-4.3188423238292408</v>
      </c>
      <c r="C19">
        <v>0.29492233293542852</v>
      </c>
      <c r="D19">
        <v>-14.643998916063184</v>
      </c>
      <c r="E19">
        <v>1.1450233364933509E-45</v>
      </c>
      <c r="F19">
        <v>-4.8973165255999049</v>
      </c>
      <c r="G19">
        <v>-3.7403681220585772</v>
      </c>
      <c r="H19">
        <v>-4.8973165255999049</v>
      </c>
      <c r="I19">
        <v>-3.7403681220585772</v>
      </c>
    </row>
    <row r="20" spans="1:9">
      <c r="A20" s="10" t="s">
        <v>126</v>
      </c>
      <c r="B20">
        <v>-12.977200797423279</v>
      </c>
      <c r="C20">
        <v>0.32836199708821795</v>
      </c>
      <c r="D20">
        <v>-39.521019218118646</v>
      </c>
      <c r="E20">
        <v>5.1002689530009458E-239</v>
      </c>
      <c r="F20">
        <v>-13.621265091459012</v>
      </c>
      <c r="G20">
        <v>-12.333136503387546</v>
      </c>
      <c r="H20">
        <v>-13.621265091459012</v>
      </c>
      <c r="I20">
        <v>-12.333136503387546</v>
      </c>
    </row>
    <row r="21" spans="1:9">
      <c r="A21" s="10" t="s">
        <v>125</v>
      </c>
      <c r="B21">
        <v>-11.25595336199085</v>
      </c>
      <c r="C21">
        <v>0.31231725993167719</v>
      </c>
      <c r="D21">
        <v>-36.040125878580042</v>
      </c>
      <c r="E21">
        <v>8.331789136451516E-209</v>
      </c>
      <c r="F21">
        <v>-11.868546772059032</v>
      </c>
      <c r="G21">
        <v>-10.643359951922667</v>
      </c>
      <c r="H21">
        <v>-11.868546772059032</v>
      </c>
      <c r="I21">
        <v>-10.643359951922667</v>
      </c>
    </row>
    <row r="22" spans="1:9">
      <c r="A22" s="10" t="s">
        <v>97</v>
      </c>
      <c r="B22">
        <v>3.2230514939453926E-2</v>
      </c>
      <c r="C22">
        <v>2.9514080021778299E-3</v>
      </c>
      <c r="D22">
        <v>10.920386105774323</v>
      </c>
      <c r="E22">
        <v>7.9131637670620892E-27</v>
      </c>
      <c r="F22">
        <v>2.6441487804187178E-2</v>
      </c>
      <c r="G22">
        <v>3.8019542074720671E-2</v>
      </c>
      <c r="H22">
        <v>2.6441487804187178E-2</v>
      </c>
      <c r="I22">
        <v>3.8019542074720671E-2</v>
      </c>
    </row>
    <row r="23" spans="1:9" ht="13" thickBot="1">
      <c r="A23" s="13" t="s">
        <v>98</v>
      </c>
      <c r="B23" s="8">
        <v>2.6556022543064672E-2</v>
      </c>
      <c r="C23" s="8">
        <v>3.1665345057088515E-3</v>
      </c>
      <c r="D23" s="8">
        <v>8.3864623913579983</v>
      </c>
      <c r="E23" s="8">
        <v>1.0835630609696346E-16</v>
      </c>
      <c r="F23" s="8">
        <v>2.0345036408724537E-2</v>
      </c>
      <c r="G23" s="8">
        <v>3.2767008677404806E-2</v>
      </c>
      <c r="H23" s="8">
        <v>2.0345036408724537E-2</v>
      </c>
      <c r="I23" s="8">
        <v>3.2767008677404806E-2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F453-A250-4BF6-8C48-9DEC4DF48A31}">
  <dimension ref="A1:R1610"/>
  <sheetViews>
    <sheetView zoomScale="83" workbookViewId="0">
      <selection activeCell="F20" sqref="F20"/>
    </sheetView>
  </sheetViews>
  <sheetFormatPr defaultRowHeight="14"/>
  <cols>
    <col min="1" max="1" width="24.1796875" style="1" customWidth="1"/>
    <col min="2" max="2" width="27.81640625" style="1" customWidth="1"/>
    <col min="3" max="3" width="12.7265625" style="2" customWidth="1"/>
    <col min="4" max="4" width="16.54296875" style="2" customWidth="1"/>
    <col min="5" max="5" width="23" style="2" customWidth="1"/>
    <col min="6" max="6" width="31.1796875" style="1" customWidth="1"/>
    <col min="7" max="7" width="29.1796875" customWidth="1"/>
    <col min="8" max="8" width="29.26953125" style="3" customWidth="1"/>
    <col min="10" max="10" width="27.453125" bestFit="1" customWidth="1"/>
  </cols>
  <sheetData>
    <row r="1" spans="1:18">
      <c r="A1" s="43" t="s">
        <v>35</v>
      </c>
      <c r="B1" s="43" t="s">
        <v>37</v>
      </c>
      <c r="C1" s="43" t="s">
        <v>38</v>
      </c>
      <c r="D1" s="43" t="s">
        <v>39</v>
      </c>
      <c r="E1" s="40" t="s">
        <v>4</v>
      </c>
      <c r="F1" s="40" t="s">
        <v>5</v>
      </c>
      <c r="G1" s="44" t="s">
        <v>116</v>
      </c>
      <c r="H1" s="42" t="s">
        <v>127</v>
      </c>
    </row>
    <row r="2" spans="1:18">
      <c r="A2" s="1" cm="1">
        <f t="array" ref="A2:A1610">IF('Raw CSV Data'!C2:C1610="Buffet", 1, 0)</f>
        <v>1</v>
      </c>
      <c r="B2" s="1" cm="1">
        <f t="array" ref="B2:B1610">IF('Raw CSV Data'!C2:C1610="Finger Food", 1, 0)</f>
        <v>0</v>
      </c>
      <c r="C2" s="2" cm="1">
        <f t="array" ref="C2:C1610">IF('Raw CSV Data'!D2:D1610="Low", 1, 0)</f>
        <v>1</v>
      </c>
      <c r="D2" s="2" cm="1">
        <f t="array" ref="D2:D1610">IF('Raw CSV Data'!D2:D1610="Moderate", 1, 0)</f>
        <v>0</v>
      </c>
      <c r="E2" s="2">
        <v>310</v>
      </c>
      <c r="F2" s="2">
        <v>450</v>
      </c>
      <c r="G2">
        <f t="shared" ref="G2:G65" si="0">ROUNDUP(16.57601+(-1.00938*A2)+(-4.31884*B2)+(-12.9772*C2)+(-11.256*D2)+(0.032231*E2)+(0.026556*F2),2)</f>
        <v>24.540000000000003</v>
      </c>
      <c r="H2" s="2">
        <v>25</v>
      </c>
    </row>
    <row r="3" spans="1:18">
      <c r="A3" s="1">
        <v>1</v>
      </c>
      <c r="B3" s="1">
        <v>0</v>
      </c>
      <c r="C3" s="2">
        <v>0</v>
      </c>
      <c r="D3" s="2">
        <v>0</v>
      </c>
      <c r="E3" s="2">
        <v>400</v>
      </c>
      <c r="F3" s="2">
        <v>500</v>
      </c>
      <c r="G3">
        <f t="shared" si="0"/>
        <v>41.739999999999995</v>
      </c>
      <c r="H3" s="2">
        <v>40</v>
      </c>
    </row>
    <row r="4" spans="1:18">
      <c r="A4" s="1">
        <v>1</v>
      </c>
      <c r="B4" s="1">
        <v>0</v>
      </c>
      <c r="C4" s="2">
        <v>1</v>
      </c>
      <c r="D4" s="2">
        <v>0</v>
      </c>
      <c r="E4" s="2">
        <v>302</v>
      </c>
      <c r="F4" s="2">
        <v>371</v>
      </c>
      <c r="G4">
        <f t="shared" si="0"/>
        <v>22.180000000000003</v>
      </c>
      <c r="H4" s="2">
        <v>27</v>
      </c>
    </row>
    <row r="5" spans="1:18">
      <c r="A5" s="1">
        <v>0</v>
      </c>
      <c r="B5" s="1">
        <v>1</v>
      </c>
      <c r="C5" s="2">
        <v>0</v>
      </c>
      <c r="D5" s="2">
        <v>0</v>
      </c>
      <c r="E5" s="2">
        <v>491</v>
      </c>
      <c r="F5" s="2">
        <v>497</v>
      </c>
      <c r="G5">
        <f t="shared" si="0"/>
        <v>41.29</v>
      </c>
      <c r="H5" s="2">
        <v>32</v>
      </c>
    </row>
    <row r="6" spans="1:18">
      <c r="A6" s="1">
        <v>0</v>
      </c>
      <c r="B6" s="1">
        <v>1</v>
      </c>
      <c r="C6" s="2">
        <v>0</v>
      </c>
      <c r="D6" s="2">
        <v>1</v>
      </c>
      <c r="E6" s="2">
        <v>300</v>
      </c>
      <c r="F6" s="2">
        <v>400</v>
      </c>
      <c r="G6">
        <f t="shared" si="0"/>
        <v>21.3</v>
      </c>
      <c r="H6" s="2">
        <v>25</v>
      </c>
    </row>
    <row r="7" spans="1:18">
      <c r="A7" s="1">
        <v>1</v>
      </c>
      <c r="B7" s="1">
        <v>0</v>
      </c>
      <c r="C7" s="2">
        <v>1</v>
      </c>
      <c r="D7" s="2">
        <v>0</v>
      </c>
      <c r="E7" s="2">
        <v>302</v>
      </c>
      <c r="F7" s="2">
        <v>371</v>
      </c>
      <c r="G7">
        <f t="shared" si="0"/>
        <v>22.180000000000003</v>
      </c>
      <c r="H7" s="2">
        <v>27</v>
      </c>
    </row>
    <row r="8" spans="1:18">
      <c r="A8" s="1">
        <v>0</v>
      </c>
      <c r="B8" s="1">
        <v>0</v>
      </c>
      <c r="C8" s="2">
        <v>1</v>
      </c>
      <c r="D8" s="2">
        <v>0</v>
      </c>
      <c r="E8" s="2">
        <v>240</v>
      </c>
      <c r="F8" s="2">
        <v>450</v>
      </c>
      <c r="G8">
        <f t="shared" si="0"/>
        <v>23.290000000000003</v>
      </c>
      <c r="H8" s="2">
        <v>20</v>
      </c>
    </row>
    <row r="9" spans="1:18">
      <c r="A9" s="1">
        <v>0</v>
      </c>
      <c r="B9" s="1">
        <v>1</v>
      </c>
      <c r="C9" s="2">
        <v>0</v>
      </c>
      <c r="D9" s="2">
        <v>1</v>
      </c>
      <c r="E9" s="2">
        <v>300</v>
      </c>
      <c r="F9" s="2">
        <v>400</v>
      </c>
      <c r="G9">
        <f t="shared" si="0"/>
        <v>21.3</v>
      </c>
      <c r="H9" s="2">
        <v>25</v>
      </c>
    </row>
    <row r="10" spans="1:18" ht="14.5" thickBot="1">
      <c r="A10" s="1">
        <v>1</v>
      </c>
      <c r="B10" s="1">
        <v>0</v>
      </c>
      <c r="C10" s="2">
        <v>0</v>
      </c>
      <c r="D10" s="2">
        <v>0</v>
      </c>
      <c r="E10" s="2">
        <v>320</v>
      </c>
      <c r="F10" s="2">
        <v>400</v>
      </c>
      <c r="G10">
        <f t="shared" si="0"/>
        <v>36.51</v>
      </c>
      <c r="H10" s="2">
        <v>45</v>
      </c>
      <c r="K10" s="8"/>
      <c r="Q10" s="8"/>
      <c r="R10" s="8"/>
    </row>
    <row r="11" spans="1:18">
      <c r="A11" s="1">
        <v>0</v>
      </c>
      <c r="B11" s="1">
        <v>1</v>
      </c>
      <c r="C11" s="2">
        <v>0</v>
      </c>
      <c r="D11" s="2">
        <v>0</v>
      </c>
      <c r="E11" s="2">
        <v>400</v>
      </c>
      <c r="F11" s="2">
        <v>500</v>
      </c>
      <c r="G11">
        <f t="shared" si="0"/>
        <v>38.43</v>
      </c>
      <c r="H11" s="2">
        <v>40</v>
      </c>
    </row>
    <row r="12" spans="1:18">
      <c r="A12" s="1">
        <v>1</v>
      </c>
      <c r="B12" s="1">
        <v>0</v>
      </c>
      <c r="C12" s="2">
        <v>0</v>
      </c>
      <c r="D12" s="2">
        <v>0</v>
      </c>
      <c r="E12" s="2">
        <v>320</v>
      </c>
      <c r="F12" s="2">
        <v>400</v>
      </c>
      <c r="G12">
        <f t="shared" si="0"/>
        <v>36.51</v>
      </c>
      <c r="H12" s="2">
        <v>35</v>
      </c>
    </row>
    <row r="13" spans="1:18">
      <c r="A13" s="1">
        <v>1</v>
      </c>
      <c r="B13" s="1">
        <v>0</v>
      </c>
      <c r="C13" s="2">
        <v>1</v>
      </c>
      <c r="D13" s="2">
        <v>0</v>
      </c>
      <c r="E13" s="2">
        <v>302</v>
      </c>
      <c r="F13" s="2">
        <v>371</v>
      </c>
      <c r="G13">
        <f t="shared" si="0"/>
        <v>22.180000000000003</v>
      </c>
      <c r="H13" s="2">
        <v>27</v>
      </c>
    </row>
    <row r="14" spans="1:18">
      <c r="A14" s="1">
        <v>0</v>
      </c>
      <c r="B14" s="1">
        <v>0</v>
      </c>
      <c r="C14" s="2">
        <v>1</v>
      </c>
      <c r="D14" s="2">
        <v>0</v>
      </c>
      <c r="E14" s="2">
        <v>400</v>
      </c>
      <c r="F14" s="2">
        <v>500</v>
      </c>
      <c r="G14">
        <f t="shared" si="0"/>
        <v>29.770000000000003</v>
      </c>
      <c r="H14" s="2">
        <v>25</v>
      </c>
    </row>
    <row r="15" spans="1:18">
      <c r="A15" s="1">
        <v>1</v>
      </c>
      <c r="B15" s="1">
        <v>0</v>
      </c>
      <c r="C15" s="2">
        <v>1</v>
      </c>
      <c r="D15" s="2">
        <v>0</v>
      </c>
      <c r="E15" s="2">
        <v>250</v>
      </c>
      <c r="F15" s="2">
        <v>350</v>
      </c>
      <c r="G15">
        <f t="shared" si="0"/>
        <v>19.950000000000003</v>
      </c>
      <c r="H15" s="2">
        <v>10</v>
      </c>
    </row>
    <row r="16" spans="1:18">
      <c r="A16" s="1">
        <v>0</v>
      </c>
      <c r="B16" s="1">
        <v>0</v>
      </c>
      <c r="C16" s="2">
        <v>1</v>
      </c>
      <c r="D16" s="2">
        <v>0</v>
      </c>
      <c r="E16" s="2">
        <v>267</v>
      </c>
      <c r="F16" s="2">
        <v>393</v>
      </c>
      <c r="G16">
        <f t="shared" si="0"/>
        <v>22.650000000000002</v>
      </c>
      <c r="H16" s="2">
        <v>24</v>
      </c>
    </row>
    <row r="17" spans="1:8">
      <c r="A17" s="1">
        <v>0</v>
      </c>
      <c r="B17" s="1">
        <v>0</v>
      </c>
      <c r="C17" s="2">
        <v>0</v>
      </c>
      <c r="D17" s="2">
        <v>0</v>
      </c>
      <c r="E17" s="2">
        <v>350</v>
      </c>
      <c r="F17" s="2">
        <v>450</v>
      </c>
      <c r="G17">
        <f t="shared" si="0"/>
        <v>39.809999999999995</v>
      </c>
      <c r="H17" s="2">
        <v>40</v>
      </c>
    </row>
    <row r="18" spans="1:8">
      <c r="A18" s="1">
        <v>0</v>
      </c>
      <c r="B18" s="1">
        <v>1</v>
      </c>
      <c r="C18" s="2">
        <v>1</v>
      </c>
      <c r="D18" s="2">
        <v>0</v>
      </c>
      <c r="E18" s="2">
        <v>300</v>
      </c>
      <c r="F18" s="2">
        <v>400</v>
      </c>
      <c r="G18">
        <f t="shared" si="0"/>
        <v>19.580000000000002</v>
      </c>
      <c r="H18" s="2">
        <v>20</v>
      </c>
    </row>
    <row r="19" spans="1:8">
      <c r="A19" s="1">
        <v>0</v>
      </c>
      <c r="B19" s="1">
        <v>0</v>
      </c>
      <c r="C19" s="2">
        <v>0</v>
      </c>
      <c r="D19" s="2">
        <v>0</v>
      </c>
      <c r="E19" s="2">
        <v>380</v>
      </c>
      <c r="F19" s="2">
        <v>500</v>
      </c>
      <c r="G19">
        <f t="shared" si="0"/>
        <v>42.11</v>
      </c>
      <c r="H19" s="2">
        <v>35</v>
      </c>
    </row>
    <row r="20" spans="1:8">
      <c r="A20" s="1">
        <v>0</v>
      </c>
      <c r="B20" s="1">
        <v>1</v>
      </c>
      <c r="C20" s="2">
        <v>1</v>
      </c>
      <c r="D20" s="2">
        <v>0</v>
      </c>
      <c r="E20" s="2">
        <v>300</v>
      </c>
      <c r="F20" s="2">
        <v>450</v>
      </c>
      <c r="G20">
        <f t="shared" si="0"/>
        <v>20.900000000000002</v>
      </c>
      <c r="H20" s="2">
        <v>25</v>
      </c>
    </row>
    <row r="21" spans="1:8">
      <c r="A21" s="1">
        <v>1</v>
      </c>
      <c r="B21" s="1">
        <v>0</v>
      </c>
      <c r="C21" s="2">
        <v>1</v>
      </c>
      <c r="D21" s="2">
        <v>0</v>
      </c>
      <c r="E21" s="2">
        <v>220</v>
      </c>
      <c r="F21" s="2">
        <v>300</v>
      </c>
      <c r="G21">
        <f t="shared" si="0"/>
        <v>17.650000000000002</v>
      </c>
      <c r="H21" s="2">
        <v>10</v>
      </c>
    </row>
    <row r="22" spans="1:8">
      <c r="A22" s="1">
        <v>0</v>
      </c>
      <c r="B22" s="1">
        <v>1</v>
      </c>
      <c r="C22" s="2">
        <v>0</v>
      </c>
      <c r="D22" s="2">
        <v>1</v>
      </c>
      <c r="E22" s="2">
        <v>220</v>
      </c>
      <c r="F22" s="2">
        <v>450</v>
      </c>
      <c r="G22">
        <f t="shared" si="0"/>
        <v>20.05</v>
      </c>
      <c r="H22" s="2">
        <v>30</v>
      </c>
    </row>
    <row r="23" spans="1:8">
      <c r="A23" s="1">
        <v>0</v>
      </c>
      <c r="B23" s="1">
        <v>1</v>
      </c>
      <c r="C23" s="2">
        <v>1</v>
      </c>
      <c r="D23" s="2">
        <v>0</v>
      </c>
      <c r="E23" s="2">
        <v>220</v>
      </c>
      <c r="F23" s="2">
        <v>300</v>
      </c>
      <c r="G23">
        <f t="shared" si="0"/>
        <v>14.34</v>
      </c>
      <c r="H23" s="2">
        <v>15</v>
      </c>
    </row>
    <row r="24" spans="1:8">
      <c r="A24" s="1">
        <v>0</v>
      </c>
      <c r="B24" s="1">
        <v>0</v>
      </c>
      <c r="C24" s="2">
        <v>0</v>
      </c>
      <c r="D24" s="2">
        <v>0</v>
      </c>
      <c r="E24" s="2">
        <v>350</v>
      </c>
      <c r="F24" s="2">
        <v>450</v>
      </c>
      <c r="G24">
        <f t="shared" si="0"/>
        <v>39.809999999999995</v>
      </c>
      <c r="H24" s="2">
        <v>35</v>
      </c>
    </row>
    <row r="25" spans="1:8">
      <c r="A25" s="1">
        <v>0</v>
      </c>
      <c r="B25" s="1">
        <v>0</v>
      </c>
      <c r="C25" s="2">
        <v>0</v>
      </c>
      <c r="D25" s="2">
        <v>0</v>
      </c>
      <c r="E25" s="2">
        <v>400</v>
      </c>
      <c r="F25" s="2">
        <v>500</v>
      </c>
      <c r="G25">
        <f t="shared" si="0"/>
        <v>42.75</v>
      </c>
      <c r="H25" s="2">
        <v>40</v>
      </c>
    </row>
    <row r="26" spans="1:8">
      <c r="A26" s="1">
        <v>0</v>
      </c>
      <c r="B26" s="1">
        <v>1</v>
      </c>
      <c r="C26" s="2">
        <v>0</v>
      </c>
      <c r="D26" s="2">
        <v>1</v>
      </c>
      <c r="E26" s="2">
        <v>320</v>
      </c>
      <c r="F26" s="2">
        <v>400</v>
      </c>
      <c r="G26">
        <f t="shared" si="0"/>
        <v>21.94</v>
      </c>
      <c r="H26" s="2">
        <v>25</v>
      </c>
    </row>
    <row r="27" spans="1:8">
      <c r="A27" s="1">
        <v>0</v>
      </c>
      <c r="B27" s="1">
        <v>1</v>
      </c>
      <c r="C27" s="2">
        <v>0</v>
      </c>
      <c r="D27" s="2">
        <v>0</v>
      </c>
      <c r="E27" s="2">
        <v>400</v>
      </c>
      <c r="F27" s="2">
        <v>500</v>
      </c>
      <c r="G27">
        <f t="shared" si="0"/>
        <v>38.43</v>
      </c>
      <c r="H27" s="2">
        <v>40</v>
      </c>
    </row>
    <row r="28" spans="1:8">
      <c r="A28" s="1">
        <v>1</v>
      </c>
      <c r="B28" s="1">
        <v>0</v>
      </c>
      <c r="C28" s="2">
        <v>0</v>
      </c>
      <c r="D28" s="2">
        <v>0</v>
      </c>
      <c r="E28" s="2">
        <v>320</v>
      </c>
      <c r="F28" s="2">
        <v>400</v>
      </c>
      <c r="G28">
        <f t="shared" si="0"/>
        <v>36.51</v>
      </c>
      <c r="H28" s="2">
        <v>35</v>
      </c>
    </row>
    <row r="29" spans="1:8">
      <c r="A29" s="1">
        <v>0</v>
      </c>
      <c r="B29" s="1">
        <v>1</v>
      </c>
      <c r="C29" s="2">
        <v>0</v>
      </c>
      <c r="D29" s="2">
        <v>0</v>
      </c>
      <c r="E29" s="2">
        <v>400</v>
      </c>
      <c r="F29" s="2">
        <v>500</v>
      </c>
      <c r="G29">
        <f t="shared" si="0"/>
        <v>38.43</v>
      </c>
      <c r="H29" s="2">
        <v>40</v>
      </c>
    </row>
    <row r="30" spans="1:8">
      <c r="A30" s="1">
        <v>0</v>
      </c>
      <c r="B30" s="1">
        <v>0</v>
      </c>
      <c r="C30" s="2">
        <v>0</v>
      </c>
      <c r="D30" s="2">
        <v>1</v>
      </c>
      <c r="E30" s="2">
        <v>208</v>
      </c>
      <c r="F30" s="2">
        <v>282</v>
      </c>
      <c r="G30">
        <f t="shared" si="0"/>
        <v>19.520000000000003</v>
      </c>
      <c r="H30" s="2">
        <v>22</v>
      </c>
    </row>
    <row r="31" spans="1:8">
      <c r="A31" s="1">
        <v>0</v>
      </c>
      <c r="B31" s="1">
        <v>1</v>
      </c>
      <c r="C31" s="2">
        <v>0</v>
      </c>
      <c r="D31" s="2">
        <v>1</v>
      </c>
      <c r="E31" s="2">
        <v>280</v>
      </c>
      <c r="F31" s="2">
        <v>350</v>
      </c>
      <c r="G31">
        <f t="shared" si="0"/>
        <v>19.330000000000002</v>
      </c>
      <c r="H31" s="2">
        <v>20</v>
      </c>
    </row>
    <row r="32" spans="1:8">
      <c r="A32" s="1">
        <v>0</v>
      </c>
      <c r="B32" s="1">
        <v>1</v>
      </c>
      <c r="C32" s="2">
        <v>0</v>
      </c>
      <c r="D32" s="2">
        <v>1</v>
      </c>
      <c r="E32" s="2">
        <v>380</v>
      </c>
      <c r="F32" s="2">
        <v>400</v>
      </c>
      <c r="G32">
        <f t="shared" si="0"/>
        <v>23.880000000000003</v>
      </c>
      <c r="H32" s="2">
        <v>25</v>
      </c>
    </row>
    <row r="33" spans="1:8">
      <c r="A33" s="1">
        <v>0</v>
      </c>
      <c r="B33" s="1">
        <v>0</v>
      </c>
      <c r="C33" s="2">
        <v>0</v>
      </c>
      <c r="D33" s="2">
        <v>1</v>
      </c>
      <c r="E33" s="2">
        <v>438</v>
      </c>
      <c r="F33" s="2">
        <v>493</v>
      </c>
      <c r="G33">
        <f t="shared" si="0"/>
        <v>32.53</v>
      </c>
      <c r="H33" s="2">
        <v>35</v>
      </c>
    </row>
    <row r="34" spans="1:8">
      <c r="A34" s="1">
        <v>0</v>
      </c>
      <c r="B34" s="1">
        <v>1</v>
      </c>
      <c r="C34" s="2">
        <v>1</v>
      </c>
      <c r="D34" s="2">
        <v>0</v>
      </c>
      <c r="E34" s="2">
        <v>350</v>
      </c>
      <c r="F34" s="2">
        <v>450</v>
      </c>
      <c r="G34">
        <f t="shared" si="0"/>
        <v>22.520000000000003</v>
      </c>
      <c r="H34" s="2">
        <v>20</v>
      </c>
    </row>
    <row r="35" spans="1:8">
      <c r="A35" s="1">
        <v>0</v>
      </c>
      <c r="B35" s="1">
        <v>1</v>
      </c>
      <c r="C35" s="2">
        <v>0</v>
      </c>
      <c r="D35" s="2">
        <v>1</v>
      </c>
      <c r="E35" s="2">
        <v>220</v>
      </c>
      <c r="F35" s="2">
        <v>300</v>
      </c>
      <c r="G35">
        <f t="shared" si="0"/>
        <v>16.060000000000002</v>
      </c>
      <c r="H35" s="2">
        <v>15</v>
      </c>
    </row>
    <row r="36" spans="1:8">
      <c r="A36" s="1">
        <v>0</v>
      </c>
      <c r="B36" s="1">
        <v>1</v>
      </c>
      <c r="C36" s="2">
        <v>0</v>
      </c>
      <c r="D36" s="2">
        <v>1</v>
      </c>
      <c r="E36" s="2">
        <v>220</v>
      </c>
      <c r="F36" s="2">
        <v>300</v>
      </c>
      <c r="G36">
        <f t="shared" si="0"/>
        <v>16.060000000000002</v>
      </c>
      <c r="H36" s="2">
        <v>15</v>
      </c>
    </row>
    <row r="37" spans="1:8">
      <c r="A37" s="1">
        <v>1</v>
      </c>
      <c r="B37" s="1">
        <v>0</v>
      </c>
      <c r="C37" s="2">
        <v>1</v>
      </c>
      <c r="D37" s="2">
        <v>0</v>
      </c>
      <c r="E37" s="2">
        <v>280</v>
      </c>
      <c r="F37" s="2">
        <v>350</v>
      </c>
      <c r="G37">
        <f t="shared" si="0"/>
        <v>20.91</v>
      </c>
      <c r="H37" s="2">
        <v>20</v>
      </c>
    </row>
    <row r="38" spans="1:8">
      <c r="A38" s="1">
        <v>0</v>
      </c>
      <c r="B38" s="1">
        <v>1</v>
      </c>
      <c r="C38" s="2">
        <v>0</v>
      </c>
      <c r="D38" s="2">
        <v>1</v>
      </c>
      <c r="E38" s="2">
        <v>220</v>
      </c>
      <c r="F38" s="2">
        <v>300</v>
      </c>
      <c r="G38">
        <f t="shared" si="0"/>
        <v>16.060000000000002</v>
      </c>
      <c r="H38" s="2">
        <v>15</v>
      </c>
    </row>
    <row r="39" spans="1:8">
      <c r="A39" s="1">
        <v>0</v>
      </c>
      <c r="B39" s="1">
        <v>1</v>
      </c>
      <c r="C39" s="2">
        <v>0</v>
      </c>
      <c r="D39" s="2">
        <v>0</v>
      </c>
      <c r="E39" s="2">
        <v>491</v>
      </c>
      <c r="F39" s="2">
        <v>497</v>
      </c>
      <c r="G39">
        <f t="shared" si="0"/>
        <v>41.29</v>
      </c>
      <c r="H39" s="2">
        <v>32</v>
      </c>
    </row>
    <row r="40" spans="1:8">
      <c r="A40" s="1">
        <v>0</v>
      </c>
      <c r="B40" s="1">
        <v>0</v>
      </c>
      <c r="C40" s="2">
        <v>0</v>
      </c>
      <c r="D40" s="2">
        <v>0</v>
      </c>
      <c r="E40" s="2">
        <v>400</v>
      </c>
      <c r="F40" s="2">
        <v>500</v>
      </c>
      <c r="G40">
        <f t="shared" si="0"/>
        <v>42.75</v>
      </c>
      <c r="H40" s="2">
        <v>50</v>
      </c>
    </row>
    <row r="41" spans="1:8">
      <c r="A41" s="1">
        <v>0</v>
      </c>
      <c r="B41" s="1">
        <v>0</v>
      </c>
      <c r="C41" s="2">
        <v>0</v>
      </c>
      <c r="D41" s="2">
        <v>1</v>
      </c>
      <c r="E41" s="2">
        <v>250</v>
      </c>
      <c r="F41" s="2">
        <v>350</v>
      </c>
      <c r="G41">
        <f t="shared" si="0"/>
        <v>22.680000000000003</v>
      </c>
      <c r="H41" s="2">
        <v>20</v>
      </c>
    </row>
    <row r="42" spans="1:8">
      <c r="A42" s="1">
        <v>0</v>
      </c>
      <c r="B42" s="1">
        <v>0</v>
      </c>
      <c r="C42" s="2">
        <v>0</v>
      </c>
      <c r="D42" s="2">
        <v>0</v>
      </c>
      <c r="E42" s="2">
        <v>300</v>
      </c>
      <c r="F42" s="2">
        <v>400</v>
      </c>
      <c r="G42">
        <f t="shared" si="0"/>
        <v>36.869999999999997</v>
      </c>
      <c r="H42" s="2">
        <v>35</v>
      </c>
    </row>
    <row r="43" spans="1:8">
      <c r="A43" s="1">
        <v>1</v>
      </c>
      <c r="B43" s="1">
        <v>0</v>
      </c>
      <c r="C43" s="2">
        <v>1</v>
      </c>
      <c r="D43" s="2">
        <v>0</v>
      </c>
      <c r="E43" s="2">
        <v>439</v>
      </c>
      <c r="F43" s="2">
        <v>459</v>
      </c>
      <c r="G43">
        <f t="shared" si="0"/>
        <v>28.930000000000003</v>
      </c>
      <c r="H43" s="2">
        <v>39</v>
      </c>
    </row>
    <row r="44" spans="1:8">
      <c r="A44" s="1">
        <v>0</v>
      </c>
      <c r="B44" s="1">
        <v>0</v>
      </c>
      <c r="C44" s="2">
        <v>1</v>
      </c>
      <c r="D44" s="2">
        <v>0</v>
      </c>
      <c r="E44" s="2">
        <v>240</v>
      </c>
      <c r="F44" s="2">
        <v>450</v>
      </c>
      <c r="G44">
        <f t="shared" si="0"/>
        <v>23.290000000000003</v>
      </c>
      <c r="H44" s="2">
        <v>20</v>
      </c>
    </row>
    <row r="45" spans="1:8">
      <c r="A45" s="1">
        <v>0</v>
      </c>
      <c r="B45" s="1">
        <v>1</v>
      </c>
      <c r="C45" s="2">
        <v>1</v>
      </c>
      <c r="D45" s="2">
        <v>0</v>
      </c>
      <c r="E45" s="2">
        <v>300</v>
      </c>
      <c r="F45" s="2">
        <v>400</v>
      </c>
      <c r="G45">
        <f t="shared" si="0"/>
        <v>19.580000000000002</v>
      </c>
      <c r="H45" s="2">
        <v>20</v>
      </c>
    </row>
    <row r="46" spans="1:8">
      <c r="A46" s="1">
        <v>0</v>
      </c>
      <c r="B46" s="1">
        <v>1</v>
      </c>
      <c r="C46" s="2">
        <v>0</v>
      </c>
      <c r="D46" s="2">
        <v>1</v>
      </c>
      <c r="E46" s="2">
        <v>280</v>
      </c>
      <c r="F46" s="2">
        <v>350</v>
      </c>
      <c r="G46">
        <f t="shared" si="0"/>
        <v>19.330000000000002</v>
      </c>
      <c r="H46" s="2">
        <v>20</v>
      </c>
    </row>
    <row r="47" spans="1:8">
      <c r="A47" s="1">
        <v>0</v>
      </c>
      <c r="B47" s="1">
        <v>0</v>
      </c>
      <c r="C47" s="2">
        <v>0</v>
      </c>
      <c r="D47" s="2">
        <v>0</v>
      </c>
      <c r="E47" s="2">
        <v>350</v>
      </c>
      <c r="F47" s="2">
        <v>450</v>
      </c>
      <c r="G47">
        <f t="shared" si="0"/>
        <v>39.809999999999995</v>
      </c>
      <c r="H47" s="2">
        <v>40</v>
      </c>
    </row>
    <row r="48" spans="1:8">
      <c r="A48" s="1">
        <v>1</v>
      </c>
      <c r="B48" s="1">
        <v>0</v>
      </c>
      <c r="C48" s="2">
        <v>0</v>
      </c>
      <c r="D48" s="2">
        <v>1</v>
      </c>
      <c r="E48" s="2">
        <v>400</v>
      </c>
      <c r="F48" s="2">
        <v>450</v>
      </c>
      <c r="G48">
        <f t="shared" si="0"/>
        <v>29.16</v>
      </c>
      <c r="H48" s="2">
        <v>30</v>
      </c>
    </row>
    <row r="49" spans="1:8">
      <c r="A49" s="1">
        <v>0</v>
      </c>
      <c r="B49" s="1">
        <v>0</v>
      </c>
      <c r="C49" s="2">
        <v>1</v>
      </c>
      <c r="D49" s="2">
        <v>0</v>
      </c>
      <c r="E49" s="2">
        <v>434</v>
      </c>
      <c r="F49" s="2">
        <v>495</v>
      </c>
      <c r="G49">
        <f t="shared" si="0"/>
        <v>30.740000000000002</v>
      </c>
      <c r="H49" s="2">
        <v>36</v>
      </c>
    </row>
    <row r="50" spans="1:8">
      <c r="A50" s="1">
        <v>0</v>
      </c>
      <c r="B50" s="1">
        <v>1</v>
      </c>
      <c r="C50" s="2">
        <v>0</v>
      </c>
      <c r="D50" s="2">
        <v>1</v>
      </c>
      <c r="E50" s="2">
        <v>300</v>
      </c>
      <c r="F50" s="2">
        <v>400</v>
      </c>
      <c r="G50">
        <f t="shared" si="0"/>
        <v>21.3</v>
      </c>
      <c r="H50" s="2">
        <v>15</v>
      </c>
    </row>
    <row r="51" spans="1:8">
      <c r="A51" s="1">
        <v>0</v>
      </c>
      <c r="B51" s="1">
        <v>1</v>
      </c>
      <c r="C51" s="2">
        <v>1</v>
      </c>
      <c r="D51" s="2">
        <v>0</v>
      </c>
      <c r="E51" s="2">
        <v>290</v>
      </c>
      <c r="F51" s="2">
        <v>374</v>
      </c>
      <c r="G51">
        <f t="shared" si="0"/>
        <v>18.560000000000002</v>
      </c>
      <c r="H51" s="2">
        <v>27</v>
      </c>
    </row>
    <row r="52" spans="1:8">
      <c r="A52" s="1">
        <v>0</v>
      </c>
      <c r="B52" s="1">
        <v>1</v>
      </c>
      <c r="C52" s="2">
        <v>1</v>
      </c>
      <c r="D52" s="2">
        <v>0</v>
      </c>
      <c r="E52" s="2">
        <v>300</v>
      </c>
      <c r="F52" s="2">
        <v>400</v>
      </c>
      <c r="G52">
        <f t="shared" si="0"/>
        <v>19.580000000000002</v>
      </c>
      <c r="H52" s="2">
        <v>20</v>
      </c>
    </row>
    <row r="53" spans="1:8">
      <c r="A53" s="1">
        <v>0</v>
      </c>
      <c r="B53" s="1">
        <v>0</v>
      </c>
      <c r="C53" s="2">
        <v>0</v>
      </c>
      <c r="D53" s="2">
        <v>0</v>
      </c>
      <c r="E53" s="2">
        <v>320</v>
      </c>
      <c r="F53" s="2">
        <v>400</v>
      </c>
      <c r="G53">
        <f t="shared" si="0"/>
        <v>37.519999999999996</v>
      </c>
      <c r="H53" s="2">
        <v>40</v>
      </c>
    </row>
    <row r="54" spans="1:8">
      <c r="A54" s="1">
        <v>0</v>
      </c>
      <c r="B54" s="1">
        <v>1</v>
      </c>
      <c r="C54" s="2">
        <v>0</v>
      </c>
      <c r="D54" s="2">
        <v>1</v>
      </c>
      <c r="E54" s="2">
        <v>320</v>
      </c>
      <c r="F54" s="2">
        <v>400</v>
      </c>
      <c r="G54">
        <f t="shared" si="0"/>
        <v>21.94</v>
      </c>
      <c r="H54" s="2">
        <v>20</v>
      </c>
    </row>
    <row r="55" spans="1:8">
      <c r="A55" s="1">
        <v>0</v>
      </c>
      <c r="B55" s="1">
        <v>0</v>
      </c>
      <c r="C55" s="2">
        <v>0</v>
      </c>
      <c r="D55" s="2">
        <v>0</v>
      </c>
      <c r="E55" s="2">
        <v>400</v>
      </c>
      <c r="F55" s="2">
        <v>500</v>
      </c>
      <c r="G55">
        <f t="shared" si="0"/>
        <v>42.75</v>
      </c>
      <c r="H55" s="2">
        <v>45</v>
      </c>
    </row>
    <row r="56" spans="1:8">
      <c r="A56" s="1">
        <v>0</v>
      </c>
      <c r="B56" s="1">
        <v>1</v>
      </c>
      <c r="C56" s="2">
        <v>0</v>
      </c>
      <c r="D56" s="2">
        <v>1</v>
      </c>
      <c r="E56" s="2">
        <v>280</v>
      </c>
      <c r="F56" s="2">
        <v>350</v>
      </c>
      <c r="G56">
        <f t="shared" si="0"/>
        <v>19.330000000000002</v>
      </c>
      <c r="H56" s="2">
        <v>20</v>
      </c>
    </row>
    <row r="57" spans="1:8">
      <c r="A57" s="1">
        <v>0</v>
      </c>
      <c r="B57" s="1">
        <v>0</v>
      </c>
      <c r="C57" s="2">
        <v>0</v>
      </c>
      <c r="D57" s="2">
        <v>0</v>
      </c>
      <c r="E57" s="2">
        <v>380</v>
      </c>
      <c r="F57" s="2">
        <v>500</v>
      </c>
      <c r="G57">
        <f t="shared" si="0"/>
        <v>42.11</v>
      </c>
      <c r="H57" s="2">
        <v>35</v>
      </c>
    </row>
    <row r="58" spans="1:8">
      <c r="A58" s="1">
        <v>1</v>
      </c>
      <c r="B58" s="1">
        <v>0</v>
      </c>
      <c r="C58" s="2">
        <v>0</v>
      </c>
      <c r="D58" s="2">
        <v>1</v>
      </c>
      <c r="E58" s="2">
        <v>380</v>
      </c>
      <c r="F58" s="2">
        <v>480</v>
      </c>
      <c r="G58">
        <f t="shared" si="0"/>
        <v>29.310000000000002</v>
      </c>
      <c r="H58" s="2">
        <v>30</v>
      </c>
    </row>
    <row r="59" spans="1:8">
      <c r="A59" s="1">
        <v>0</v>
      </c>
      <c r="B59" s="1">
        <v>0</v>
      </c>
      <c r="C59" s="2">
        <v>0</v>
      </c>
      <c r="D59" s="2">
        <v>0</v>
      </c>
      <c r="E59" s="2">
        <v>400</v>
      </c>
      <c r="F59" s="2">
        <v>500</v>
      </c>
      <c r="G59">
        <f t="shared" si="0"/>
        <v>42.75</v>
      </c>
      <c r="H59" s="2">
        <v>50</v>
      </c>
    </row>
    <row r="60" spans="1:8">
      <c r="A60" s="1">
        <v>1</v>
      </c>
      <c r="B60" s="1">
        <v>0</v>
      </c>
      <c r="C60" s="2">
        <v>0</v>
      </c>
      <c r="D60" s="2">
        <v>0</v>
      </c>
      <c r="E60" s="2">
        <v>320</v>
      </c>
      <c r="F60" s="2">
        <v>400</v>
      </c>
      <c r="G60">
        <f t="shared" si="0"/>
        <v>36.51</v>
      </c>
      <c r="H60" s="2">
        <v>30</v>
      </c>
    </row>
    <row r="61" spans="1:8">
      <c r="A61" s="1">
        <v>0</v>
      </c>
      <c r="B61" s="1">
        <v>1</v>
      </c>
      <c r="C61" s="2">
        <v>1</v>
      </c>
      <c r="D61" s="2">
        <v>0</v>
      </c>
      <c r="E61" s="2">
        <v>280</v>
      </c>
      <c r="F61" s="2">
        <v>350</v>
      </c>
      <c r="G61">
        <f t="shared" si="0"/>
        <v>17.600000000000001</v>
      </c>
      <c r="H61" s="2">
        <v>15</v>
      </c>
    </row>
    <row r="62" spans="1:8">
      <c r="A62" s="1">
        <v>0</v>
      </c>
      <c r="B62" s="1">
        <v>0</v>
      </c>
      <c r="C62" s="2">
        <v>0</v>
      </c>
      <c r="D62" s="2">
        <v>0</v>
      </c>
      <c r="E62" s="2">
        <v>320</v>
      </c>
      <c r="F62" s="2">
        <v>400</v>
      </c>
      <c r="G62">
        <f t="shared" si="0"/>
        <v>37.519999999999996</v>
      </c>
      <c r="H62" s="2">
        <v>40</v>
      </c>
    </row>
    <row r="63" spans="1:8">
      <c r="A63" s="1">
        <v>1</v>
      </c>
      <c r="B63" s="1">
        <v>0</v>
      </c>
      <c r="C63" s="2">
        <v>1</v>
      </c>
      <c r="D63" s="2">
        <v>0</v>
      </c>
      <c r="E63" s="2">
        <v>250</v>
      </c>
      <c r="F63" s="2">
        <v>350</v>
      </c>
      <c r="G63">
        <f t="shared" si="0"/>
        <v>19.950000000000003</v>
      </c>
      <c r="H63" s="2">
        <v>10</v>
      </c>
    </row>
    <row r="64" spans="1:8">
      <c r="A64" s="1">
        <v>0</v>
      </c>
      <c r="B64" s="1">
        <v>0</v>
      </c>
      <c r="C64" s="2">
        <v>0</v>
      </c>
      <c r="D64" s="2">
        <v>0</v>
      </c>
      <c r="E64" s="2">
        <v>350</v>
      </c>
      <c r="F64" s="2">
        <v>450</v>
      </c>
      <c r="G64">
        <f t="shared" si="0"/>
        <v>39.809999999999995</v>
      </c>
      <c r="H64" s="2">
        <v>35</v>
      </c>
    </row>
    <row r="65" spans="1:8">
      <c r="A65" s="1">
        <v>0</v>
      </c>
      <c r="B65" s="1">
        <v>0</v>
      </c>
      <c r="C65" s="2">
        <v>0</v>
      </c>
      <c r="D65" s="2">
        <v>0</v>
      </c>
      <c r="E65" s="2">
        <v>250</v>
      </c>
      <c r="F65" s="2">
        <v>350</v>
      </c>
      <c r="G65">
        <f t="shared" si="0"/>
        <v>33.93</v>
      </c>
      <c r="H65" s="2">
        <v>40</v>
      </c>
    </row>
    <row r="66" spans="1:8">
      <c r="A66" s="1">
        <v>0</v>
      </c>
      <c r="B66" s="1">
        <v>1</v>
      </c>
      <c r="C66" s="2">
        <v>0</v>
      </c>
      <c r="D66" s="2">
        <v>1</v>
      </c>
      <c r="E66" s="2">
        <v>280</v>
      </c>
      <c r="F66" s="2">
        <v>350</v>
      </c>
      <c r="G66">
        <f t="shared" ref="G66:G129" si="1">ROUNDUP(16.57601+(-1.00938*A66)+(-4.31884*B66)+(-12.9772*C66)+(-11.256*D66)+(0.032231*E66)+(0.026556*F66),2)</f>
        <v>19.330000000000002</v>
      </c>
      <c r="H66" s="2">
        <v>20</v>
      </c>
    </row>
    <row r="67" spans="1:8">
      <c r="A67" s="1">
        <v>0</v>
      </c>
      <c r="B67" s="1">
        <v>1</v>
      </c>
      <c r="C67" s="2">
        <v>0</v>
      </c>
      <c r="D67" s="2">
        <v>0</v>
      </c>
      <c r="E67" s="2">
        <v>450</v>
      </c>
      <c r="F67" s="2">
        <v>500</v>
      </c>
      <c r="G67">
        <f t="shared" si="1"/>
        <v>40.04</v>
      </c>
      <c r="H67" s="2">
        <v>30</v>
      </c>
    </row>
    <row r="68" spans="1:8">
      <c r="A68" s="1">
        <v>1</v>
      </c>
      <c r="B68" s="1">
        <v>0</v>
      </c>
      <c r="C68" s="2">
        <v>1</v>
      </c>
      <c r="D68" s="2">
        <v>0</v>
      </c>
      <c r="E68" s="2">
        <v>250</v>
      </c>
      <c r="F68" s="2">
        <v>350</v>
      </c>
      <c r="G68">
        <f t="shared" si="1"/>
        <v>19.950000000000003</v>
      </c>
      <c r="H68" s="2">
        <v>10</v>
      </c>
    </row>
    <row r="69" spans="1:8">
      <c r="A69" s="1">
        <v>0</v>
      </c>
      <c r="B69" s="1">
        <v>0</v>
      </c>
      <c r="C69" s="2">
        <v>0</v>
      </c>
      <c r="D69" s="2">
        <v>1</v>
      </c>
      <c r="E69" s="2">
        <v>230</v>
      </c>
      <c r="F69" s="2">
        <v>500</v>
      </c>
      <c r="G69">
        <f t="shared" si="1"/>
        <v>26.020000000000003</v>
      </c>
      <c r="H69" s="2">
        <v>30</v>
      </c>
    </row>
    <row r="70" spans="1:8">
      <c r="A70" s="1">
        <v>0</v>
      </c>
      <c r="B70" s="1">
        <v>1</v>
      </c>
      <c r="C70" s="2">
        <v>0</v>
      </c>
      <c r="D70" s="2">
        <v>1</v>
      </c>
      <c r="E70" s="2">
        <v>320</v>
      </c>
      <c r="F70" s="2">
        <v>400</v>
      </c>
      <c r="G70">
        <f t="shared" si="1"/>
        <v>21.94</v>
      </c>
      <c r="H70" s="2">
        <v>25</v>
      </c>
    </row>
    <row r="71" spans="1:8">
      <c r="A71" s="1">
        <v>0</v>
      </c>
      <c r="B71" s="1">
        <v>0</v>
      </c>
      <c r="C71" s="2">
        <v>1</v>
      </c>
      <c r="D71" s="2">
        <v>0</v>
      </c>
      <c r="E71" s="2">
        <v>442</v>
      </c>
      <c r="F71" s="2">
        <v>482</v>
      </c>
      <c r="G71">
        <f t="shared" si="1"/>
        <v>30.650000000000002</v>
      </c>
      <c r="H71" s="2">
        <v>32</v>
      </c>
    </row>
    <row r="72" spans="1:8">
      <c r="A72" s="1">
        <v>0</v>
      </c>
      <c r="B72" s="1">
        <v>1</v>
      </c>
      <c r="C72" s="2">
        <v>0</v>
      </c>
      <c r="D72" s="2">
        <v>0</v>
      </c>
      <c r="E72" s="2">
        <v>250</v>
      </c>
      <c r="F72" s="2">
        <v>350</v>
      </c>
      <c r="G72">
        <f t="shared" si="1"/>
        <v>29.610000000000003</v>
      </c>
      <c r="H72" s="2">
        <v>35</v>
      </c>
    </row>
    <row r="73" spans="1:8">
      <c r="A73" s="1">
        <v>0</v>
      </c>
      <c r="B73" s="1">
        <v>1</v>
      </c>
      <c r="C73" s="2">
        <v>0</v>
      </c>
      <c r="D73" s="2">
        <v>0</v>
      </c>
      <c r="E73" s="2">
        <v>310</v>
      </c>
      <c r="F73" s="2">
        <v>350</v>
      </c>
      <c r="G73">
        <f t="shared" si="1"/>
        <v>31.55</v>
      </c>
      <c r="H73" s="2">
        <v>35</v>
      </c>
    </row>
    <row r="74" spans="1:8">
      <c r="A74" s="1">
        <v>1</v>
      </c>
      <c r="B74" s="1">
        <v>0</v>
      </c>
      <c r="C74" s="2">
        <v>0</v>
      </c>
      <c r="D74" s="2">
        <v>0</v>
      </c>
      <c r="E74" s="2">
        <v>320</v>
      </c>
      <c r="F74" s="2">
        <v>400</v>
      </c>
      <c r="G74">
        <f t="shared" si="1"/>
        <v>36.51</v>
      </c>
      <c r="H74" s="2">
        <v>30</v>
      </c>
    </row>
    <row r="75" spans="1:8">
      <c r="A75" s="1">
        <v>0</v>
      </c>
      <c r="B75" s="1">
        <v>1</v>
      </c>
      <c r="C75" s="2">
        <v>0</v>
      </c>
      <c r="D75" s="2">
        <v>0</v>
      </c>
      <c r="E75" s="2">
        <v>350</v>
      </c>
      <c r="F75" s="2">
        <v>450</v>
      </c>
      <c r="G75">
        <f t="shared" si="1"/>
        <v>35.489999999999995</v>
      </c>
      <c r="H75" s="2">
        <v>30</v>
      </c>
    </row>
    <row r="76" spans="1:8">
      <c r="A76" s="1">
        <v>0</v>
      </c>
      <c r="B76" s="1">
        <v>0</v>
      </c>
      <c r="C76" s="2">
        <v>0</v>
      </c>
      <c r="D76" s="2">
        <v>0</v>
      </c>
      <c r="E76" s="2">
        <v>400</v>
      </c>
      <c r="F76" s="2">
        <v>500</v>
      </c>
      <c r="G76">
        <f t="shared" si="1"/>
        <v>42.75</v>
      </c>
      <c r="H76" s="2">
        <v>50</v>
      </c>
    </row>
    <row r="77" spans="1:8">
      <c r="A77" s="1">
        <v>0</v>
      </c>
      <c r="B77" s="1">
        <v>1</v>
      </c>
      <c r="C77" s="2">
        <v>0</v>
      </c>
      <c r="D77" s="2">
        <v>0</v>
      </c>
      <c r="E77" s="2">
        <v>320</v>
      </c>
      <c r="F77" s="2">
        <v>400</v>
      </c>
      <c r="G77">
        <f t="shared" si="1"/>
        <v>33.199999999999996</v>
      </c>
      <c r="H77" s="2">
        <v>35</v>
      </c>
    </row>
    <row r="78" spans="1:8">
      <c r="A78" s="1">
        <v>0</v>
      </c>
      <c r="B78" s="1">
        <v>0</v>
      </c>
      <c r="C78" s="2">
        <v>0</v>
      </c>
      <c r="D78" s="2">
        <v>0</v>
      </c>
      <c r="E78" s="2">
        <v>350</v>
      </c>
      <c r="F78" s="2">
        <v>450</v>
      </c>
      <c r="G78">
        <f t="shared" si="1"/>
        <v>39.809999999999995</v>
      </c>
      <c r="H78" s="2">
        <v>35</v>
      </c>
    </row>
    <row r="79" spans="1:8">
      <c r="A79" s="1">
        <v>0</v>
      </c>
      <c r="B79" s="1">
        <v>1</v>
      </c>
      <c r="C79" s="2">
        <v>0</v>
      </c>
      <c r="D79" s="2">
        <v>1</v>
      </c>
      <c r="E79" s="2">
        <v>280</v>
      </c>
      <c r="F79" s="2">
        <v>350</v>
      </c>
      <c r="G79">
        <f t="shared" si="1"/>
        <v>19.330000000000002</v>
      </c>
      <c r="H79" s="2">
        <v>20</v>
      </c>
    </row>
    <row r="80" spans="1:8">
      <c r="A80" s="1">
        <v>0</v>
      </c>
      <c r="B80" s="1">
        <v>1</v>
      </c>
      <c r="C80" s="2">
        <v>0</v>
      </c>
      <c r="D80" s="2">
        <v>0</v>
      </c>
      <c r="E80" s="2">
        <v>350</v>
      </c>
      <c r="F80" s="2">
        <v>450</v>
      </c>
      <c r="G80">
        <f t="shared" si="1"/>
        <v>35.489999999999995</v>
      </c>
      <c r="H80" s="2">
        <v>40</v>
      </c>
    </row>
    <row r="81" spans="1:8">
      <c r="A81" s="1">
        <v>1</v>
      </c>
      <c r="B81" s="1">
        <v>0</v>
      </c>
      <c r="C81" s="2">
        <v>1</v>
      </c>
      <c r="D81" s="2">
        <v>0</v>
      </c>
      <c r="E81" s="2">
        <v>302</v>
      </c>
      <c r="F81" s="2">
        <v>371</v>
      </c>
      <c r="G81">
        <f t="shared" si="1"/>
        <v>22.180000000000003</v>
      </c>
      <c r="H81" s="2">
        <v>27</v>
      </c>
    </row>
    <row r="82" spans="1:8">
      <c r="A82" s="1">
        <v>0</v>
      </c>
      <c r="B82" s="1">
        <v>0</v>
      </c>
      <c r="C82" s="2">
        <v>0</v>
      </c>
      <c r="D82" s="2">
        <v>1</v>
      </c>
      <c r="E82" s="2">
        <v>438</v>
      </c>
      <c r="F82" s="2">
        <v>493</v>
      </c>
      <c r="G82">
        <f t="shared" si="1"/>
        <v>32.53</v>
      </c>
      <c r="H82" s="2">
        <v>35</v>
      </c>
    </row>
    <row r="83" spans="1:8">
      <c r="A83" s="1">
        <v>0</v>
      </c>
      <c r="B83" s="1">
        <v>1</v>
      </c>
      <c r="C83" s="2">
        <v>0</v>
      </c>
      <c r="D83" s="2">
        <v>0</v>
      </c>
      <c r="E83" s="2">
        <v>310</v>
      </c>
      <c r="F83" s="2">
        <v>350</v>
      </c>
      <c r="G83">
        <f t="shared" si="1"/>
        <v>31.55</v>
      </c>
      <c r="H83" s="2">
        <v>35</v>
      </c>
    </row>
    <row r="84" spans="1:8">
      <c r="A84" s="1">
        <v>1</v>
      </c>
      <c r="B84" s="1">
        <v>0</v>
      </c>
      <c r="C84" s="2">
        <v>0</v>
      </c>
      <c r="D84" s="2">
        <v>0</v>
      </c>
      <c r="E84" s="2">
        <v>320</v>
      </c>
      <c r="F84" s="2">
        <v>400</v>
      </c>
      <c r="G84">
        <f t="shared" si="1"/>
        <v>36.51</v>
      </c>
      <c r="H84" s="2">
        <v>40</v>
      </c>
    </row>
    <row r="85" spans="1:8">
      <c r="A85" s="1">
        <v>0</v>
      </c>
      <c r="B85" s="1">
        <v>1</v>
      </c>
      <c r="C85" s="2">
        <v>0</v>
      </c>
      <c r="D85" s="2">
        <v>1</v>
      </c>
      <c r="E85" s="2">
        <v>300</v>
      </c>
      <c r="F85" s="2">
        <v>400</v>
      </c>
      <c r="G85">
        <f t="shared" si="1"/>
        <v>21.3</v>
      </c>
      <c r="H85" s="2">
        <v>15</v>
      </c>
    </row>
    <row r="86" spans="1:8">
      <c r="A86" s="1">
        <v>0</v>
      </c>
      <c r="B86" s="1">
        <v>1</v>
      </c>
      <c r="C86" s="2">
        <v>0</v>
      </c>
      <c r="D86" s="2">
        <v>1</v>
      </c>
      <c r="E86" s="2">
        <v>280</v>
      </c>
      <c r="F86" s="2">
        <v>350</v>
      </c>
      <c r="G86">
        <f t="shared" si="1"/>
        <v>19.330000000000002</v>
      </c>
      <c r="H86" s="2">
        <v>20</v>
      </c>
    </row>
    <row r="87" spans="1:8">
      <c r="A87" s="1">
        <v>0</v>
      </c>
      <c r="B87" s="1">
        <v>0</v>
      </c>
      <c r="C87" s="2">
        <v>1</v>
      </c>
      <c r="D87" s="2">
        <v>0</v>
      </c>
      <c r="E87" s="2">
        <v>400</v>
      </c>
      <c r="F87" s="2">
        <v>500</v>
      </c>
      <c r="G87">
        <f t="shared" si="1"/>
        <v>29.770000000000003</v>
      </c>
      <c r="H87" s="2">
        <v>25</v>
      </c>
    </row>
    <row r="88" spans="1:8">
      <c r="A88" s="1">
        <v>0</v>
      </c>
      <c r="B88" s="1">
        <v>0</v>
      </c>
      <c r="C88" s="2">
        <v>0</v>
      </c>
      <c r="D88" s="2">
        <v>1</v>
      </c>
      <c r="E88" s="2">
        <v>250</v>
      </c>
      <c r="F88" s="2">
        <v>350</v>
      </c>
      <c r="G88">
        <f t="shared" si="1"/>
        <v>22.680000000000003</v>
      </c>
      <c r="H88" s="2">
        <v>20</v>
      </c>
    </row>
    <row r="89" spans="1:8">
      <c r="A89" s="1">
        <v>0</v>
      </c>
      <c r="B89" s="1">
        <v>0</v>
      </c>
      <c r="C89" s="2">
        <v>0</v>
      </c>
      <c r="D89" s="2">
        <v>0</v>
      </c>
      <c r="E89" s="2">
        <v>350</v>
      </c>
      <c r="F89" s="2">
        <v>450</v>
      </c>
      <c r="G89">
        <f t="shared" si="1"/>
        <v>39.809999999999995</v>
      </c>
      <c r="H89" s="2">
        <v>45</v>
      </c>
    </row>
    <row r="90" spans="1:8">
      <c r="A90" s="1">
        <v>0</v>
      </c>
      <c r="B90" s="1">
        <v>0</v>
      </c>
      <c r="C90" s="2">
        <v>0</v>
      </c>
      <c r="D90" s="2">
        <v>0</v>
      </c>
      <c r="E90" s="2">
        <v>300</v>
      </c>
      <c r="F90" s="2">
        <v>400</v>
      </c>
      <c r="G90">
        <f t="shared" si="1"/>
        <v>36.869999999999997</v>
      </c>
      <c r="H90" s="2">
        <v>40</v>
      </c>
    </row>
    <row r="91" spans="1:8">
      <c r="A91" s="1">
        <v>0</v>
      </c>
      <c r="B91" s="1">
        <v>0</v>
      </c>
      <c r="C91" s="2">
        <v>0</v>
      </c>
      <c r="D91" s="2">
        <v>1</v>
      </c>
      <c r="E91" s="2">
        <v>350</v>
      </c>
      <c r="F91" s="2">
        <v>450</v>
      </c>
      <c r="G91">
        <f t="shared" si="1"/>
        <v>28.560000000000002</v>
      </c>
      <c r="H91" s="2">
        <v>25</v>
      </c>
    </row>
    <row r="92" spans="1:8">
      <c r="A92" s="1">
        <v>0</v>
      </c>
      <c r="B92" s="1">
        <v>0</v>
      </c>
      <c r="C92" s="2">
        <v>0</v>
      </c>
      <c r="D92" s="2">
        <v>0</v>
      </c>
      <c r="E92" s="2">
        <v>380</v>
      </c>
      <c r="F92" s="2">
        <v>500</v>
      </c>
      <c r="G92">
        <f t="shared" si="1"/>
        <v>42.11</v>
      </c>
      <c r="H92" s="2">
        <v>35</v>
      </c>
    </row>
    <row r="93" spans="1:8">
      <c r="A93" s="1">
        <v>0</v>
      </c>
      <c r="B93" s="1">
        <v>1</v>
      </c>
      <c r="C93" s="2">
        <v>1</v>
      </c>
      <c r="D93" s="2">
        <v>0</v>
      </c>
      <c r="E93" s="2">
        <v>250</v>
      </c>
      <c r="F93" s="2">
        <v>480</v>
      </c>
      <c r="G93">
        <f t="shared" si="1"/>
        <v>20.09</v>
      </c>
      <c r="H93" s="2">
        <v>20</v>
      </c>
    </row>
    <row r="94" spans="1:8">
      <c r="A94" s="1">
        <v>1</v>
      </c>
      <c r="B94" s="1">
        <v>0</v>
      </c>
      <c r="C94" s="2">
        <v>0</v>
      </c>
      <c r="D94" s="2">
        <v>0</v>
      </c>
      <c r="E94" s="2">
        <v>300</v>
      </c>
      <c r="F94" s="2">
        <v>400</v>
      </c>
      <c r="G94">
        <f t="shared" si="1"/>
        <v>35.86</v>
      </c>
      <c r="H94" s="2">
        <v>30</v>
      </c>
    </row>
    <row r="95" spans="1:8">
      <c r="A95" s="1">
        <v>0</v>
      </c>
      <c r="B95" s="1">
        <v>0</v>
      </c>
      <c r="C95" s="2">
        <v>0</v>
      </c>
      <c r="D95" s="2">
        <v>1</v>
      </c>
      <c r="E95" s="2">
        <v>250</v>
      </c>
      <c r="F95" s="2">
        <v>350</v>
      </c>
      <c r="G95">
        <f t="shared" si="1"/>
        <v>22.680000000000003</v>
      </c>
      <c r="H95" s="2">
        <v>20</v>
      </c>
    </row>
    <row r="96" spans="1:8">
      <c r="A96" s="1">
        <v>0</v>
      </c>
      <c r="B96" s="1">
        <v>0</v>
      </c>
      <c r="C96" s="2">
        <v>0</v>
      </c>
      <c r="D96" s="2">
        <v>0</v>
      </c>
      <c r="E96" s="2">
        <v>400</v>
      </c>
      <c r="F96" s="2">
        <v>500</v>
      </c>
      <c r="G96">
        <f t="shared" si="1"/>
        <v>42.75</v>
      </c>
      <c r="H96" s="2">
        <v>40</v>
      </c>
    </row>
    <row r="97" spans="1:8">
      <c r="A97" s="1">
        <v>0</v>
      </c>
      <c r="B97" s="1">
        <v>1</v>
      </c>
      <c r="C97" s="2">
        <v>0</v>
      </c>
      <c r="D97" s="2">
        <v>1</v>
      </c>
      <c r="E97" s="2">
        <v>300</v>
      </c>
      <c r="F97" s="2">
        <v>400</v>
      </c>
      <c r="G97">
        <f t="shared" si="1"/>
        <v>21.3</v>
      </c>
      <c r="H97" s="2">
        <v>25</v>
      </c>
    </row>
    <row r="98" spans="1:8">
      <c r="A98" s="1">
        <v>0</v>
      </c>
      <c r="B98" s="1">
        <v>0</v>
      </c>
      <c r="C98" s="2">
        <v>0</v>
      </c>
      <c r="D98" s="2">
        <v>0</v>
      </c>
      <c r="E98" s="2">
        <v>300</v>
      </c>
      <c r="F98" s="2">
        <v>400</v>
      </c>
      <c r="G98">
        <f t="shared" si="1"/>
        <v>36.869999999999997</v>
      </c>
      <c r="H98" s="2">
        <v>40</v>
      </c>
    </row>
    <row r="99" spans="1:8">
      <c r="A99" s="1">
        <v>0</v>
      </c>
      <c r="B99" s="1">
        <v>0</v>
      </c>
      <c r="C99" s="2">
        <v>0</v>
      </c>
      <c r="D99" s="2">
        <v>0</v>
      </c>
      <c r="E99" s="2">
        <v>350</v>
      </c>
      <c r="F99" s="2">
        <v>450</v>
      </c>
      <c r="G99">
        <f t="shared" si="1"/>
        <v>39.809999999999995</v>
      </c>
      <c r="H99" s="2">
        <v>45</v>
      </c>
    </row>
    <row r="100" spans="1:8">
      <c r="A100" s="1">
        <v>0</v>
      </c>
      <c r="B100" s="1">
        <v>1</v>
      </c>
      <c r="C100" s="2">
        <v>0</v>
      </c>
      <c r="D100" s="2">
        <v>1</v>
      </c>
      <c r="E100" s="2">
        <v>280</v>
      </c>
      <c r="F100" s="2">
        <v>350</v>
      </c>
      <c r="G100">
        <f t="shared" si="1"/>
        <v>19.330000000000002</v>
      </c>
      <c r="H100" s="2">
        <v>20</v>
      </c>
    </row>
    <row r="101" spans="1:8">
      <c r="A101" s="1">
        <v>0</v>
      </c>
      <c r="B101" s="1">
        <v>0</v>
      </c>
      <c r="C101" s="2">
        <v>0</v>
      </c>
      <c r="D101" s="2">
        <v>0</v>
      </c>
      <c r="E101" s="2">
        <v>380</v>
      </c>
      <c r="F101" s="2">
        <v>500</v>
      </c>
      <c r="G101">
        <f t="shared" si="1"/>
        <v>42.11</v>
      </c>
      <c r="H101" s="2">
        <v>35</v>
      </c>
    </row>
    <row r="102" spans="1:8">
      <c r="A102" s="1">
        <v>0</v>
      </c>
      <c r="B102" s="1">
        <v>0</v>
      </c>
      <c r="C102" s="2">
        <v>1</v>
      </c>
      <c r="D102" s="2">
        <v>0</v>
      </c>
      <c r="E102" s="2">
        <v>240</v>
      </c>
      <c r="F102" s="2">
        <v>450</v>
      </c>
      <c r="G102">
        <f t="shared" si="1"/>
        <v>23.290000000000003</v>
      </c>
      <c r="H102" s="2">
        <v>20</v>
      </c>
    </row>
    <row r="103" spans="1:8">
      <c r="A103" s="1">
        <v>0</v>
      </c>
      <c r="B103" s="1">
        <v>0</v>
      </c>
      <c r="C103" s="2">
        <v>0</v>
      </c>
      <c r="D103" s="2">
        <v>1</v>
      </c>
      <c r="E103" s="2">
        <v>397</v>
      </c>
      <c r="F103" s="2">
        <v>482</v>
      </c>
      <c r="G103">
        <f t="shared" si="1"/>
        <v>30.92</v>
      </c>
      <c r="H103" s="2">
        <v>31</v>
      </c>
    </row>
    <row r="104" spans="1:8">
      <c r="A104" s="1">
        <v>0</v>
      </c>
      <c r="B104" s="1">
        <v>1</v>
      </c>
      <c r="C104" s="2">
        <v>0</v>
      </c>
      <c r="D104" s="2">
        <v>1</v>
      </c>
      <c r="E104" s="2">
        <v>320</v>
      </c>
      <c r="F104" s="2">
        <v>400</v>
      </c>
      <c r="G104">
        <f t="shared" si="1"/>
        <v>21.94</v>
      </c>
      <c r="H104" s="2">
        <v>25</v>
      </c>
    </row>
    <row r="105" spans="1:8">
      <c r="A105" s="1">
        <v>0</v>
      </c>
      <c r="B105" s="1">
        <v>1</v>
      </c>
      <c r="C105" s="2">
        <v>0</v>
      </c>
      <c r="D105" s="2">
        <v>1</v>
      </c>
      <c r="E105" s="2">
        <v>320</v>
      </c>
      <c r="F105" s="2">
        <v>400</v>
      </c>
      <c r="G105">
        <f t="shared" si="1"/>
        <v>21.94</v>
      </c>
      <c r="H105" s="2">
        <v>25</v>
      </c>
    </row>
    <row r="106" spans="1:8">
      <c r="A106" s="1">
        <v>0</v>
      </c>
      <c r="B106" s="1">
        <v>0</v>
      </c>
      <c r="C106" s="2">
        <v>0</v>
      </c>
      <c r="D106" s="2">
        <v>0</v>
      </c>
      <c r="E106" s="2">
        <v>400</v>
      </c>
      <c r="F106" s="2">
        <v>500</v>
      </c>
      <c r="G106">
        <f t="shared" si="1"/>
        <v>42.75</v>
      </c>
      <c r="H106" s="2">
        <v>30</v>
      </c>
    </row>
    <row r="107" spans="1:8">
      <c r="A107" s="1">
        <v>0</v>
      </c>
      <c r="B107" s="1">
        <v>1</v>
      </c>
      <c r="C107" s="2">
        <v>0</v>
      </c>
      <c r="D107" s="2">
        <v>1</v>
      </c>
      <c r="E107" s="2">
        <v>220</v>
      </c>
      <c r="F107" s="2">
        <v>300</v>
      </c>
      <c r="G107">
        <f t="shared" si="1"/>
        <v>16.060000000000002</v>
      </c>
      <c r="H107" s="2">
        <v>15</v>
      </c>
    </row>
    <row r="108" spans="1:8">
      <c r="A108" s="1">
        <v>0</v>
      </c>
      <c r="B108" s="1">
        <v>0</v>
      </c>
      <c r="C108" s="2">
        <v>0</v>
      </c>
      <c r="D108" s="2">
        <v>1</v>
      </c>
      <c r="E108" s="2">
        <v>350</v>
      </c>
      <c r="F108" s="2">
        <v>450</v>
      </c>
      <c r="G108">
        <f t="shared" si="1"/>
        <v>28.560000000000002</v>
      </c>
      <c r="H108" s="2">
        <v>25</v>
      </c>
    </row>
    <row r="109" spans="1:8">
      <c r="A109" s="1">
        <v>0</v>
      </c>
      <c r="B109" s="1">
        <v>0</v>
      </c>
      <c r="C109" s="2">
        <v>0</v>
      </c>
      <c r="D109" s="2">
        <v>1</v>
      </c>
      <c r="E109" s="2">
        <v>350</v>
      </c>
      <c r="F109" s="2">
        <v>450</v>
      </c>
      <c r="G109">
        <f t="shared" si="1"/>
        <v>28.560000000000002</v>
      </c>
      <c r="H109" s="2">
        <v>25</v>
      </c>
    </row>
    <row r="110" spans="1:8">
      <c r="A110" s="1">
        <v>0</v>
      </c>
      <c r="B110" s="1">
        <v>1</v>
      </c>
      <c r="C110" s="2">
        <v>0</v>
      </c>
      <c r="D110" s="2">
        <v>1</v>
      </c>
      <c r="E110" s="2">
        <v>300</v>
      </c>
      <c r="F110" s="2">
        <v>400</v>
      </c>
      <c r="G110">
        <f t="shared" si="1"/>
        <v>21.3</v>
      </c>
      <c r="H110" s="2">
        <v>15</v>
      </c>
    </row>
    <row r="111" spans="1:8">
      <c r="A111" s="1">
        <v>0</v>
      </c>
      <c r="B111" s="1">
        <v>0</v>
      </c>
      <c r="C111" s="2">
        <v>0</v>
      </c>
      <c r="D111" s="2">
        <v>0</v>
      </c>
      <c r="E111" s="2">
        <v>350</v>
      </c>
      <c r="F111" s="2">
        <v>450</v>
      </c>
      <c r="G111">
        <f t="shared" si="1"/>
        <v>39.809999999999995</v>
      </c>
      <c r="H111" s="2">
        <v>35</v>
      </c>
    </row>
    <row r="112" spans="1:8">
      <c r="A112" s="1">
        <v>1</v>
      </c>
      <c r="B112" s="1">
        <v>0</v>
      </c>
      <c r="C112" s="2">
        <v>0</v>
      </c>
      <c r="D112" s="2">
        <v>1</v>
      </c>
      <c r="E112" s="2">
        <v>250</v>
      </c>
      <c r="F112" s="2">
        <v>350</v>
      </c>
      <c r="G112">
        <f t="shared" si="1"/>
        <v>21.67</v>
      </c>
      <c r="H112" s="2">
        <v>20</v>
      </c>
    </row>
    <row r="113" spans="1:8">
      <c r="A113" s="1">
        <v>0</v>
      </c>
      <c r="B113" s="1">
        <v>0</v>
      </c>
      <c r="C113" s="2">
        <v>0</v>
      </c>
      <c r="D113" s="2">
        <v>1</v>
      </c>
      <c r="E113" s="2">
        <v>250</v>
      </c>
      <c r="F113" s="2">
        <v>350</v>
      </c>
      <c r="G113">
        <f t="shared" si="1"/>
        <v>22.680000000000003</v>
      </c>
      <c r="H113" s="2">
        <v>20</v>
      </c>
    </row>
    <row r="114" spans="1:8">
      <c r="A114" s="1">
        <v>0</v>
      </c>
      <c r="B114" s="1">
        <v>0</v>
      </c>
      <c r="C114" s="2">
        <v>0</v>
      </c>
      <c r="D114" s="2">
        <v>0</v>
      </c>
      <c r="E114" s="2">
        <v>400</v>
      </c>
      <c r="F114" s="2">
        <v>500</v>
      </c>
      <c r="G114">
        <f t="shared" si="1"/>
        <v>42.75</v>
      </c>
      <c r="H114" s="2">
        <v>40</v>
      </c>
    </row>
    <row r="115" spans="1:8">
      <c r="A115" s="1">
        <v>0</v>
      </c>
      <c r="B115" s="1">
        <v>1</v>
      </c>
      <c r="C115" s="2">
        <v>1</v>
      </c>
      <c r="D115" s="2">
        <v>0</v>
      </c>
      <c r="E115" s="2">
        <v>290</v>
      </c>
      <c r="F115" s="2">
        <v>374</v>
      </c>
      <c r="G115">
        <f t="shared" si="1"/>
        <v>18.560000000000002</v>
      </c>
      <c r="H115" s="2">
        <v>27</v>
      </c>
    </row>
    <row r="116" spans="1:8">
      <c r="A116" s="1">
        <v>0</v>
      </c>
      <c r="B116" s="1">
        <v>0</v>
      </c>
      <c r="C116" s="2">
        <v>1</v>
      </c>
      <c r="D116" s="2">
        <v>0</v>
      </c>
      <c r="E116" s="2">
        <v>280</v>
      </c>
      <c r="F116" s="2">
        <v>350</v>
      </c>
      <c r="G116">
        <f t="shared" si="1"/>
        <v>21.92</v>
      </c>
      <c r="H116" s="2">
        <v>25</v>
      </c>
    </row>
    <row r="117" spans="1:8">
      <c r="A117" s="1">
        <v>1</v>
      </c>
      <c r="B117" s="1">
        <v>0</v>
      </c>
      <c r="C117" s="2">
        <v>0</v>
      </c>
      <c r="D117" s="2">
        <v>0</v>
      </c>
      <c r="E117" s="2">
        <v>350</v>
      </c>
      <c r="F117" s="2">
        <v>450</v>
      </c>
      <c r="G117">
        <f t="shared" si="1"/>
        <v>38.799999999999997</v>
      </c>
      <c r="H117" s="2">
        <v>40</v>
      </c>
    </row>
    <row r="118" spans="1:8">
      <c r="A118" s="1">
        <v>0</v>
      </c>
      <c r="B118" s="1">
        <v>0</v>
      </c>
      <c r="C118" s="2">
        <v>1</v>
      </c>
      <c r="D118" s="2">
        <v>0</v>
      </c>
      <c r="E118" s="2">
        <v>267</v>
      </c>
      <c r="F118" s="2">
        <v>480</v>
      </c>
      <c r="G118">
        <f t="shared" si="1"/>
        <v>24.96</v>
      </c>
      <c r="H118" s="2">
        <v>30</v>
      </c>
    </row>
    <row r="119" spans="1:8">
      <c r="A119" s="1">
        <v>0</v>
      </c>
      <c r="B119" s="1">
        <v>1</v>
      </c>
      <c r="C119" s="2">
        <v>1</v>
      </c>
      <c r="D119" s="2">
        <v>0</v>
      </c>
      <c r="E119" s="2">
        <v>290</v>
      </c>
      <c r="F119" s="2">
        <v>374</v>
      </c>
      <c r="G119">
        <f t="shared" si="1"/>
        <v>18.560000000000002</v>
      </c>
      <c r="H119" s="2">
        <v>27</v>
      </c>
    </row>
    <row r="120" spans="1:8">
      <c r="A120" s="1">
        <v>0</v>
      </c>
      <c r="B120" s="1">
        <v>1</v>
      </c>
      <c r="C120" s="2">
        <v>0</v>
      </c>
      <c r="D120" s="2">
        <v>0</v>
      </c>
      <c r="E120" s="2">
        <v>300</v>
      </c>
      <c r="F120" s="2">
        <v>450</v>
      </c>
      <c r="G120">
        <f t="shared" si="1"/>
        <v>33.879999999999995</v>
      </c>
      <c r="H120" s="2">
        <v>35</v>
      </c>
    </row>
    <row r="121" spans="1:8">
      <c r="A121" s="1">
        <v>0</v>
      </c>
      <c r="B121" s="1">
        <v>0</v>
      </c>
      <c r="C121" s="2">
        <v>0</v>
      </c>
      <c r="D121" s="2">
        <v>0</v>
      </c>
      <c r="E121" s="2">
        <v>400</v>
      </c>
      <c r="F121" s="2">
        <v>500</v>
      </c>
      <c r="G121">
        <f t="shared" si="1"/>
        <v>42.75</v>
      </c>
      <c r="H121" s="2">
        <v>50</v>
      </c>
    </row>
    <row r="122" spans="1:8">
      <c r="A122" s="1">
        <v>0</v>
      </c>
      <c r="B122" s="1">
        <v>1</v>
      </c>
      <c r="C122" s="2">
        <v>0</v>
      </c>
      <c r="D122" s="2">
        <v>0</v>
      </c>
      <c r="E122" s="2">
        <v>250</v>
      </c>
      <c r="F122" s="2">
        <v>350</v>
      </c>
      <c r="G122">
        <f t="shared" si="1"/>
        <v>29.610000000000003</v>
      </c>
      <c r="H122" s="2">
        <v>30</v>
      </c>
    </row>
    <row r="123" spans="1:8">
      <c r="A123" s="1">
        <v>0</v>
      </c>
      <c r="B123" s="1">
        <v>1</v>
      </c>
      <c r="C123" s="2">
        <v>0</v>
      </c>
      <c r="D123" s="2">
        <v>0</v>
      </c>
      <c r="E123" s="2">
        <v>310</v>
      </c>
      <c r="F123" s="2">
        <v>350</v>
      </c>
      <c r="G123">
        <f t="shared" si="1"/>
        <v>31.55</v>
      </c>
      <c r="H123" s="2">
        <v>35</v>
      </c>
    </row>
    <row r="124" spans="1:8">
      <c r="A124" s="1">
        <v>0</v>
      </c>
      <c r="B124" s="1">
        <v>1</v>
      </c>
      <c r="C124" s="2">
        <v>1</v>
      </c>
      <c r="D124" s="2">
        <v>0</v>
      </c>
      <c r="E124" s="2">
        <v>290</v>
      </c>
      <c r="F124" s="2">
        <v>374</v>
      </c>
      <c r="G124">
        <f t="shared" si="1"/>
        <v>18.560000000000002</v>
      </c>
      <c r="H124" s="2">
        <v>27</v>
      </c>
    </row>
    <row r="125" spans="1:8">
      <c r="A125" s="1">
        <v>0</v>
      </c>
      <c r="B125" s="1">
        <v>0</v>
      </c>
      <c r="C125" s="2">
        <v>0</v>
      </c>
      <c r="D125" s="2">
        <v>0</v>
      </c>
      <c r="E125" s="2">
        <v>250</v>
      </c>
      <c r="F125" s="2">
        <v>350</v>
      </c>
      <c r="G125">
        <f t="shared" si="1"/>
        <v>33.93</v>
      </c>
      <c r="H125" s="2">
        <v>40</v>
      </c>
    </row>
    <row r="126" spans="1:8">
      <c r="A126" s="1">
        <v>1</v>
      </c>
      <c r="B126" s="1">
        <v>0</v>
      </c>
      <c r="C126" s="2">
        <v>1</v>
      </c>
      <c r="D126" s="2">
        <v>0</v>
      </c>
      <c r="E126" s="2">
        <v>220</v>
      </c>
      <c r="F126" s="2">
        <v>300</v>
      </c>
      <c r="G126">
        <f t="shared" si="1"/>
        <v>17.650000000000002</v>
      </c>
      <c r="H126" s="2">
        <v>10</v>
      </c>
    </row>
    <row r="127" spans="1:8">
      <c r="A127" s="1">
        <v>0</v>
      </c>
      <c r="B127" s="1">
        <v>0</v>
      </c>
      <c r="C127" s="2">
        <v>0</v>
      </c>
      <c r="D127" s="2">
        <v>0</v>
      </c>
      <c r="E127" s="2">
        <v>400</v>
      </c>
      <c r="F127" s="2">
        <v>500</v>
      </c>
      <c r="G127">
        <f t="shared" si="1"/>
        <v>42.75</v>
      </c>
      <c r="H127" s="2">
        <v>45</v>
      </c>
    </row>
    <row r="128" spans="1:8">
      <c r="A128" s="1">
        <v>1</v>
      </c>
      <c r="B128" s="1">
        <v>0</v>
      </c>
      <c r="C128" s="2">
        <v>1</v>
      </c>
      <c r="D128" s="2">
        <v>0</v>
      </c>
      <c r="E128" s="2">
        <v>250</v>
      </c>
      <c r="F128" s="2">
        <v>350</v>
      </c>
      <c r="G128">
        <f t="shared" si="1"/>
        <v>19.950000000000003</v>
      </c>
      <c r="H128" s="2">
        <v>10</v>
      </c>
    </row>
    <row r="129" spans="1:8">
      <c r="A129" s="1">
        <v>0</v>
      </c>
      <c r="B129" s="1">
        <v>1</v>
      </c>
      <c r="C129" s="2">
        <v>0</v>
      </c>
      <c r="D129" s="2">
        <v>0</v>
      </c>
      <c r="E129" s="2">
        <v>350</v>
      </c>
      <c r="F129" s="2">
        <v>450</v>
      </c>
      <c r="G129">
        <f t="shared" si="1"/>
        <v>35.489999999999995</v>
      </c>
      <c r="H129" s="2">
        <v>30</v>
      </c>
    </row>
    <row r="130" spans="1:8">
      <c r="A130" s="1">
        <v>0</v>
      </c>
      <c r="B130" s="1">
        <v>1</v>
      </c>
      <c r="C130" s="2">
        <v>1</v>
      </c>
      <c r="D130" s="2">
        <v>0</v>
      </c>
      <c r="E130" s="2">
        <v>300</v>
      </c>
      <c r="F130" s="2">
        <v>400</v>
      </c>
      <c r="G130">
        <f t="shared" ref="G130:G193" si="2">ROUNDUP(16.57601+(-1.00938*A130)+(-4.31884*B130)+(-12.9772*C130)+(-11.256*D130)+(0.032231*E130)+(0.026556*F130),2)</f>
        <v>19.580000000000002</v>
      </c>
      <c r="H130" s="2">
        <v>20</v>
      </c>
    </row>
    <row r="131" spans="1:8">
      <c r="A131" s="1">
        <v>0</v>
      </c>
      <c r="B131" s="1">
        <v>1</v>
      </c>
      <c r="C131" s="2">
        <v>0</v>
      </c>
      <c r="D131" s="2">
        <v>1</v>
      </c>
      <c r="E131" s="2">
        <v>250</v>
      </c>
      <c r="F131" s="2">
        <v>350</v>
      </c>
      <c r="G131">
        <f t="shared" si="2"/>
        <v>18.360000000000003</v>
      </c>
      <c r="H131" s="2">
        <v>20</v>
      </c>
    </row>
    <row r="132" spans="1:8">
      <c r="A132" s="1">
        <v>0</v>
      </c>
      <c r="B132" s="1">
        <v>0</v>
      </c>
      <c r="C132" s="2">
        <v>0</v>
      </c>
      <c r="D132" s="2">
        <v>1</v>
      </c>
      <c r="E132" s="2">
        <v>261</v>
      </c>
      <c r="F132" s="2">
        <v>350</v>
      </c>
      <c r="G132">
        <f t="shared" si="2"/>
        <v>23.03</v>
      </c>
      <c r="H132" s="2">
        <v>23</v>
      </c>
    </row>
    <row r="133" spans="1:8">
      <c r="A133" s="1">
        <v>0</v>
      </c>
      <c r="B133" s="1">
        <v>0</v>
      </c>
      <c r="C133" s="2">
        <v>0</v>
      </c>
      <c r="D133" s="2">
        <v>0</v>
      </c>
      <c r="E133" s="2">
        <v>400</v>
      </c>
      <c r="F133" s="2">
        <v>500</v>
      </c>
      <c r="G133">
        <f t="shared" si="2"/>
        <v>42.75</v>
      </c>
      <c r="H133" s="2">
        <v>30</v>
      </c>
    </row>
    <row r="134" spans="1:8">
      <c r="A134" s="1">
        <v>0</v>
      </c>
      <c r="B134" s="1">
        <v>0</v>
      </c>
      <c r="C134" s="2">
        <v>0</v>
      </c>
      <c r="D134" s="2">
        <v>0</v>
      </c>
      <c r="E134" s="2">
        <v>350</v>
      </c>
      <c r="F134" s="2">
        <v>450</v>
      </c>
      <c r="G134">
        <f t="shared" si="2"/>
        <v>39.809999999999995</v>
      </c>
      <c r="H134" s="2">
        <v>40</v>
      </c>
    </row>
    <row r="135" spans="1:8">
      <c r="A135" s="1">
        <v>1</v>
      </c>
      <c r="B135" s="1">
        <v>0</v>
      </c>
      <c r="C135" s="2">
        <v>0</v>
      </c>
      <c r="D135" s="2">
        <v>0</v>
      </c>
      <c r="E135" s="2">
        <v>320</v>
      </c>
      <c r="F135" s="2">
        <v>400</v>
      </c>
      <c r="G135">
        <f t="shared" si="2"/>
        <v>36.51</v>
      </c>
      <c r="H135" s="2">
        <v>30</v>
      </c>
    </row>
    <row r="136" spans="1:8">
      <c r="A136" s="1">
        <v>0</v>
      </c>
      <c r="B136" s="1">
        <v>0</v>
      </c>
      <c r="C136" s="2">
        <v>0</v>
      </c>
      <c r="D136" s="2">
        <v>1</v>
      </c>
      <c r="E136" s="2">
        <v>300</v>
      </c>
      <c r="F136" s="2">
        <v>400</v>
      </c>
      <c r="G136">
        <f t="shared" si="2"/>
        <v>25.62</v>
      </c>
      <c r="H136" s="2">
        <v>15</v>
      </c>
    </row>
    <row r="137" spans="1:8">
      <c r="A137" s="1">
        <v>0</v>
      </c>
      <c r="B137" s="1">
        <v>1</v>
      </c>
      <c r="C137" s="2">
        <v>1</v>
      </c>
      <c r="D137" s="2">
        <v>0</v>
      </c>
      <c r="E137" s="2">
        <v>280</v>
      </c>
      <c r="F137" s="2">
        <v>350</v>
      </c>
      <c r="G137">
        <f t="shared" si="2"/>
        <v>17.600000000000001</v>
      </c>
      <c r="H137" s="2">
        <v>15</v>
      </c>
    </row>
    <row r="138" spans="1:8">
      <c r="A138" s="1">
        <v>0</v>
      </c>
      <c r="B138" s="1">
        <v>1</v>
      </c>
      <c r="C138" s="2">
        <v>0</v>
      </c>
      <c r="D138" s="2">
        <v>1</v>
      </c>
      <c r="E138" s="2">
        <v>220</v>
      </c>
      <c r="F138" s="2">
        <v>300</v>
      </c>
      <c r="G138">
        <f t="shared" si="2"/>
        <v>16.060000000000002</v>
      </c>
      <c r="H138" s="2">
        <v>23</v>
      </c>
    </row>
    <row r="139" spans="1:8">
      <c r="A139" s="1">
        <v>0</v>
      </c>
      <c r="B139" s="1">
        <v>1</v>
      </c>
      <c r="C139" s="2">
        <v>0</v>
      </c>
      <c r="D139" s="2">
        <v>1</v>
      </c>
      <c r="E139" s="2">
        <v>300</v>
      </c>
      <c r="F139" s="2">
        <v>400</v>
      </c>
      <c r="G139">
        <f t="shared" si="2"/>
        <v>21.3</v>
      </c>
      <c r="H139" s="2">
        <v>15</v>
      </c>
    </row>
    <row r="140" spans="1:8">
      <c r="A140" s="1">
        <v>0</v>
      </c>
      <c r="B140" s="1">
        <v>0</v>
      </c>
      <c r="C140" s="2">
        <v>0</v>
      </c>
      <c r="D140" s="2">
        <v>1</v>
      </c>
      <c r="E140" s="2">
        <v>250</v>
      </c>
      <c r="F140" s="2">
        <v>350</v>
      </c>
      <c r="G140">
        <f t="shared" si="2"/>
        <v>22.680000000000003</v>
      </c>
      <c r="H140" s="2">
        <v>25</v>
      </c>
    </row>
    <row r="141" spans="1:8">
      <c r="A141" s="1">
        <v>0</v>
      </c>
      <c r="B141" s="1">
        <v>1</v>
      </c>
      <c r="C141" s="2">
        <v>0</v>
      </c>
      <c r="D141" s="2">
        <v>1</v>
      </c>
      <c r="E141" s="2">
        <v>280</v>
      </c>
      <c r="F141" s="2">
        <v>350</v>
      </c>
      <c r="G141">
        <f t="shared" si="2"/>
        <v>19.330000000000002</v>
      </c>
      <c r="H141" s="2">
        <v>20</v>
      </c>
    </row>
    <row r="142" spans="1:8">
      <c r="A142" s="1">
        <v>0</v>
      </c>
      <c r="B142" s="1">
        <v>1</v>
      </c>
      <c r="C142" s="2">
        <v>0</v>
      </c>
      <c r="D142" s="2">
        <v>1</v>
      </c>
      <c r="E142" s="2">
        <v>380</v>
      </c>
      <c r="F142" s="2">
        <v>400</v>
      </c>
      <c r="G142">
        <f t="shared" si="2"/>
        <v>23.880000000000003</v>
      </c>
      <c r="H142" s="2">
        <v>25</v>
      </c>
    </row>
    <row r="143" spans="1:8">
      <c r="A143" s="1">
        <v>0</v>
      </c>
      <c r="B143" s="1">
        <v>0</v>
      </c>
      <c r="C143" s="2">
        <v>0</v>
      </c>
      <c r="D143" s="2">
        <v>0</v>
      </c>
      <c r="E143" s="2">
        <v>320</v>
      </c>
      <c r="F143" s="2">
        <v>400</v>
      </c>
      <c r="G143">
        <f t="shared" si="2"/>
        <v>37.519999999999996</v>
      </c>
      <c r="H143" s="2">
        <v>35</v>
      </c>
    </row>
    <row r="144" spans="1:8">
      <c r="A144" s="1">
        <v>0</v>
      </c>
      <c r="B144" s="1">
        <v>0</v>
      </c>
      <c r="C144" s="2">
        <v>0</v>
      </c>
      <c r="D144" s="2">
        <v>1</v>
      </c>
      <c r="E144" s="2">
        <v>350</v>
      </c>
      <c r="F144" s="2">
        <v>450</v>
      </c>
      <c r="G144">
        <f t="shared" si="2"/>
        <v>28.560000000000002</v>
      </c>
      <c r="H144" s="2">
        <v>30</v>
      </c>
    </row>
    <row r="145" spans="1:8">
      <c r="A145" s="1">
        <v>0</v>
      </c>
      <c r="B145" s="1">
        <v>0</v>
      </c>
      <c r="C145" s="2">
        <v>0</v>
      </c>
      <c r="D145" s="2">
        <v>1</v>
      </c>
      <c r="E145" s="2">
        <v>230</v>
      </c>
      <c r="F145" s="2">
        <v>500</v>
      </c>
      <c r="G145">
        <f t="shared" si="2"/>
        <v>26.020000000000003</v>
      </c>
      <c r="H145" s="2">
        <v>30</v>
      </c>
    </row>
    <row r="146" spans="1:8">
      <c r="A146" s="1">
        <v>0</v>
      </c>
      <c r="B146" s="1">
        <v>0</v>
      </c>
      <c r="C146" s="2">
        <v>0</v>
      </c>
      <c r="D146" s="2">
        <v>0</v>
      </c>
      <c r="E146" s="2">
        <v>350</v>
      </c>
      <c r="F146" s="2">
        <v>450</v>
      </c>
      <c r="G146">
        <f t="shared" si="2"/>
        <v>39.809999999999995</v>
      </c>
      <c r="H146" s="2">
        <v>40</v>
      </c>
    </row>
    <row r="147" spans="1:8">
      <c r="A147" s="1">
        <v>0</v>
      </c>
      <c r="B147" s="1">
        <v>0</v>
      </c>
      <c r="C147" s="2">
        <v>0</v>
      </c>
      <c r="D147" s="2">
        <v>1</v>
      </c>
      <c r="E147" s="2">
        <v>380</v>
      </c>
      <c r="F147" s="2">
        <v>500</v>
      </c>
      <c r="G147">
        <f t="shared" si="2"/>
        <v>30.85</v>
      </c>
      <c r="H147" s="2">
        <v>25</v>
      </c>
    </row>
    <row r="148" spans="1:8">
      <c r="A148" s="1">
        <v>0</v>
      </c>
      <c r="B148" s="1">
        <v>1</v>
      </c>
      <c r="C148" s="2">
        <v>0</v>
      </c>
      <c r="D148" s="2">
        <v>1</v>
      </c>
      <c r="E148" s="2">
        <v>342</v>
      </c>
      <c r="F148" s="2">
        <v>405</v>
      </c>
      <c r="G148">
        <f t="shared" si="2"/>
        <v>22.78</v>
      </c>
      <c r="H148" s="2">
        <v>29</v>
      </c>
    </row>
    <row r="149" spans="1:8">
      <c r="A149" s="1">
        <v>0</v>
      </c>
      <c r="B149" s="1">
        <v>0</v>
      </c>
      <c r="C149" s="2">
        <v>0</v>
      </c>
      <c r="D149" s="2">
        <v>0</v>
      </c>
      <c r="E149" s="2">
        <v>400</v>
      </c>
      <c r="F149" s="2">
        <v>500</v>
      </c>
      <c r="G149">
        <f t="shared" si="2"/>
        <v>42.75</v>
      </c>
      <c r="H149" s="2">
        <v>40</v>
      </c>
    </row>
    <row r="150" spans="1:8">
      <c r="A150" s="1">
        <v>0</v>
      </c>
      <c r="B150" s="1">
        <v>1</v>
      </c>
      <c r="C150" s="2">
        <v>1</v>
      </c>
      <c r="D150" s="2">
        <v>0</v>
      </c>
      <c r="E150" s="2">
        <v>275</v>
      </c>
      <c r="F150" s="2">
        <v>388</v>
      </c>
      <c r="G150">
        <f t="shared" si="2"/>
        <v>18.450000000000003</v>
      </c>
      <c r="H150" s="2">
        <v>16</v>
      </c>
    </row>
    <row r="151" spans="1:8">
      <c r="A151" s="1">
        <v>0</v>
      </c>
      <c r="B151" s="1">
        <v>1</v>
      </c>
      <c r="C151" s="2">
        <v>1</v>
      </c>
      <c r="D151" s="2">
        <v>0</v>
      </c>
      <c r="E151" s="2">
        <v>220</v>
      </c>
      <c r="F151" s="2">
        <v>300</v>
      </c>
      <c r="G151">
        <f t="shared" si="2"/>
        <v>14.34</v>
      </c>
      <c r="H151" s="2">
        <v>15</v>
      </c>
    </row>
    <row r="152" spans="1:8">
      <c r="A152" s="1">
        <v>1</v>
      </c>
      <c r="B152" s="1">
        <v>0</v>
      </c>
      <c r="C152" s="2">
        <v>0</v>
      </c>
      <c r="D152" s="2">
        <v>1</v>
      </c>
      <c r="E152" s="2">
        <v>280</v>
      </c>
      <c r="F152" s="2">
        <v>400</v>
      </c>
      <c r="G152">
        <f t="shared" si="2"/>
        <v>23.96</v>
      </c>
      <c r="H152" s="2">
        <v>25</v>
      </c>
    </row>
    <row r="153" spans="1:8">
      <c r="A153" s="1">
        <v>0</v>
      </c>
      <c r="B153" s="1">
        <v>0</v>
      </c>
      <c r="C153" s="2">
        <v>0</v>
      </c>
      <c r="D153" s="2">
        <v>0</v>
      </c>
      <c r="E153" s="2">
        <v>400</v>
      </c>
      <c r="F153" s="2">
        <v>500</v>
      </c>
      <c r="G153">
        <f t="shared" si="2"/>
        <v>42.75</v>
      </c>
      <c r="H153" s="2">
        <v>40</v>
      </c>
    </row>
    <row r="154" spans="1:8">
      <c r="A154" s="1">
        <v>0</v>
      </c>
      <c r="B154" s="1">
        <v>1</v>
      </c>
      <c r="C154" s="2">
        <v>0</v>
      </c>
      <c r="D154" s="2">
        <v>1</v>
      </c>
      <c r="E154" s="2">
        <v>220</v>
      </c>
      <c r="F154" s="2">
        <v>300</v>
      </c>
      <c r="G154">
        <f t="shared" si="2"/>
        <v>16.060000000000002</v>
      </c>
      <c r="H154" s="2">
        <v>15</v>
      </c>
    </row>
    <row r="155" spans="1:8">
      <c r="A155" s="1">
        <v>0</v>
      </c>
      <c r="B155" s="1">
        <v>0</v>
      </c>
      <c r="C155" s="2">
        <v>0</v>
      </c>
      <c r="D155" s="2">
        <v>0</v>
      </c>
      <c r="E155" s="2">
        <v>400</v>
      </c>
      <c r="F155" s="2">
        <v>500</v>
      </c>
      <c r="G155">
        <f t="shared" si="2"/>
        <v>42.75</v>
      </c>
      <c r="H155" s="2">
        <v>40</v>
      </c>
    </row>
    <row r="156" spans="1:8">
      <c r="A156" s="1">
        <v>0</v>
      </c>
      <c r="B156" s="1">
        <v>0</v>
      </c>
      <c r="C156" s="2">
        <v>1</v>
      </c>
      <c r="D156" s="2">
        <v>0</v>
      </c>
      <c r="E156" s="2">
        <v>400</v>
      </c>
      <c r="F156" s="2">
        <v>500</v>
      </c>
      <c r="G156">
        <f t="shared" si="2"/>
        <v>29.770000000000003</v>
      </c>
      <c r="H156" s="2">
        <v>25</v>
      </c>
    </row>
    <row r="157" spans="1:8">
      <c r="A157" s="1">
        <v>0</v>
      </c>
      <c r="B157" s="1">
        <v>0</v>
      </c>
      <c r="C157" s="2">
        <v>0</v>
      </c>
      <c r="D157" s="2">
        <v>0</v>
      </c>
      <c r="E157" s="2">
        <v>350</v>
      </c>
      <c r="F157" s="2">
        <v>450</v>
      </c>
      <c r="G157">
        <f t="shared" si="2"/>
        <v>39.809999999999995</v>
      </c>
      <c r="H157" s="2">
        <v>35</v>
      </c>
    </row>
    <row r="158" spans="1:8">
      <c r="A158" s="1">
        <v>0</v>
      </c>
      <c r="B158" s="1">
        <v>1</v>
      </c>
      <c r="C158" s="2">
        <v>0</v>
      </c>
      <c r="D158" s="2">
        <v>0</v>
      </c>
      <c r="E158" s="2">
        <v>300</v>
      </c>
      <c r="F158" s="2">
        <v>450</v>
      </c>
      <c r="G158">
        <f t="shared" si="2"/>
        <v>33.879999999999995</v>
      </c>
      <c r="H158" s="2">
        <v>35</v>
      </c>
    </row>
    <row r="159" spans="1:8">
      <c r="A159" s="1">
        <v>0</v>
      </c>
      <c r="B159" s="1">
        <v>1</v>
      </c>
      <c r="C159" s="2">
        <v>0</v>
      </c>
      <c r="D159" s="2">
        <v>0</v>
      </c>
      <c r="E159" s="2">
        <v>300</v>
      </c>
      <c r="F159" s="2">
        <v>450</v>
      </c>
      <c r="G159">
        <f t="shared" si="2"/>
        <v>33.879999999999995</v>
      </c>
      <c r="H159" s="2">
        <v>35</v>
      </c>
    </row>
    <row r="160" spans="1:8">
      <c r="A160" s="1">
        <v>1</v>
      </c>
      <c r="B160" s="1">
        <v>0</v>
      </c>
      <c r="C160" s="2">
        <v>1</v>
      </c>
      <c r="D160" s="2">
        <v>0</v>
      </c>
      <c r="E160" s="2">
        <v>472</v>
      </c>
      <c r="F160" s="2">
        <v>489</v>
      </c>
      <c r="G160">
        <f t="shared" si="2"/>
        <v>30.790000000000003</v>
      </c>
      <c r="H160" s="2">
        <v>36</v>
      </c>
    </row>
    <row r="161" spans="1:8">
      <c r="A161" s="1">
        <v>0</v>
      </c>
      <c r="B161" s="1">
        <v>0</v>
      </c>
      <c r="C161" s="2">
        <v>0</v>
      </c>
      <c r="D161" s="2">
        <v>1</v>
      </c>
      <c r="E161" s="2">
        <v>397</v>
      </c>
      <c r="F161" s="2">
        <v>482</v>
      </c>
      <c r="G161">
        <f t="shared" si="2"/>
        <v>30.92</v>
      </c>
      <c r="H161" s="2">
        <v>31</v>
      </c>
    </row>
    <row r="162" spans="1:8">
      <c r="A162" s="1">
        <v>1</v>
      </c>
      <c r="B162" s="1">
        <v>0</v>
      </c>
      <c r="C162" s="2">
        <v>1</v>
      </c>
      <c r="D162" s="2">
        <v>0</v>
      </c>
      <c r="E162" s="2">
        <v>439</v>
      </c>
      <c r="F162" s="2">
        <v>459</v>
      </c>
      <c r="G162">
        <f t="shared" si="2"/>
        <v>28.930000000000003</v>
      </c>
      <c r="H162" s="2">
        <v>39</v>
      </c>
    </row>
    <row r="163" spans="1:8">
      <c r="A163" s="1">
        <v>0</v>
      </c>
      <c r="B163" s="1">
        <v>1</v>
      </c>
      <c r="C163" s="2">
        <v>0</v>
      </c>
      <c r="D163" s="2">
        <v>1</v>
      </c>
      <c r="E163" s="2">
        <v>220</v>
      </c>
      <c r="F163" s="2">
        <v>300</v>
      </c>
      <c r="G163">
        <f t="shared" si="2"/>
        <v>16.060000000000002</v>
      </c>
      <c r="H163" s="2">
        <v>15</v>
      </c>
    </row>
    <row r="164" spans="1:8">
      <c r="A164" s="1">
        <v>0</v>
      </c>
      <c r="B164" s="1">
        <v>1</v>
      </c>
      <c r="C164" s="2">
        <v>0</v>
      </c>
      <c r="D164" s="2">
        <v>1</v>
      </c>
      <c r="E164" s="2">
        <v>220</v>
      </c>
      <c r="F164" s="2">
        <v>300</v>
      </c>
      <c r="G164">
        <f t="shared" si="2"/>
        <v>16.060000000000002</v>
      </c>
      <c r="H164" s="2">
        <v>15</v>
      </c>
    </row>
    <row r="165" spans="1:8">
      <c r="A165" s="1">
        <v>0</v>
      </c>
      <c r="B165" s="1">
        <v>1</v>
      </c>
      <c r="C165" s="2">
        <v>1</v>
      </c>
      <c r="D165" s="2">
        <v>0</v>
      </c>
      <c r="E165" s="2">
        <v>300</v>
      </c>
      <c r="F165" s="2">
        <v>420</v>
      </c>
      <c r="G165">
        <f t="shared" si="2"/>
        <v>20.110000000000003</v>
      </c>
      <c r="H165" s="2">
        <v>20</v>
      </c>
    </row>
    <row r="166" spans="1:8">
      <c r="A166" s="1">
        <v>0</v>
      </c>
      <c r="B166" s="1">
        <v>0</v>
      </c>
      <c r="C166" s="2">
        <v>0</v>
      </c>
      <c r="D166" s="2">
        <v>0</v>
      </c>
      <c r="E166" s="2">
        <v>400</v>
      </c>
      <c r="F166" s="2">
        <v>500</v>
      </c>
      <c r="G166">
        <f t="shared" si="2"/>
        <v>42.75</v>
      </c>
      <c r="H166" s="2">
        <v>50</v>
      </c>
    </row>
    <row r="167" spans="1:8">
      <c r="A167" s="1">
        <v>0</v>
      </c>
      <c r="B167" s="1">
        <v>1</v>
      </c>
      <c r="C167" s="2">
        <v>0</v>
      </c>
      <c r="D167" s="2">
        <v>1</v>
      </c>
      <c r="E167" s="2">
        <v>280</v>
      </c>
      <c r="F167" s="2">
        <v>350</v>
      </c>
      <c r="G167">
        <f t="shared" si="2"/>
        <v>19.330000000000002</v>
      </c>
      <c r="H167" s="2">
        <v>20</v>
      </c>
    </row>
    <row r="168" spans="1:8">
      <c r="A168" s="1">
        <v>0</v>
      </c>
      <c r="B168" s="1">
        <v>0</v>
      </c>
      <c r="C168" s="2">
        <v>0</v>
      </c>
      <c r="D168" s="2">
        <v>0</v>
      </c>
      <c r="E168" s="2">
        <v>350</v>
      </c>
      <c r="F168" s="2">
        <v>450</v>
      </c>
      <c r="G168">
        <f t="shared" si="2"/>
        <v>39.809999999999995</v>
      </c>
      <c r="H168" s="2">
        <v>35</v>
      </c>
    </row>
    <row r="169" spans="1:8">
      <c r="A169" s="1">
        <v>0</v>
      </c>
      <c r="B169" s="1">
        <v>0</v>
      </c>
      <c r="C169" s="2">
        <v>0</v>
      </c>
      <c r="D169" s="2">
        <v>0</v>
      </c>
      <c r="E169" s="2">
        <v>350</v>
      </c>
      <c r="F169" s="2">
        <v>450</v>
      </c>
      <c r="G169">
        <f t="shared" si="2"/>
        <v>39.809999999999995</v>
      </c>
      <c r="H169" s="2">
        <v>40</v>
      </c>
    </row>
    <row r="170" spans="1:8">
      <c r="A170" s="1">
        <v>0</v>
      </c>
      <c r="B170" s="1">
        <v>0</v>
      </c>
      <c r="C170" s="2">
        <v>0</v>
      </c>
      <c r="D170" s="2">
        <v>0</v>
      </c>
      <c r="E170" s="2">
        <v>400</v>
      </c>
      <c r="F170" s="2">
        <v>350</v>
      </c>
      <c r="G170">
        <f t="shared" si="2"/>
        <v>38.769999999999996</v>
      </c>
      <c r="H170" s="2">
        <v>35</v>
      </c>
    </row>
    <row r="171" spans="1:8">
      <c r="A171" s="1">
        <v>0</v>
      </c>
      <c r="B171" s="1">
        <v>0</v>
      </c>
      <c r="C171" s="2">
        <v>0</v>
      </c>
      <c r="D171" s="2">
        <v>0</v>
      </c>
      <c r="E171" s="2">
        <v>350</v>
      </c>
      <c r="F171" s="2">
        <v>450</v>
      </c>
      <c r="G171">
        <f t="shared" si="2"/>
        <v>39.809999999999995</v>
      </c>
      <c r="H171" s="2">
        <v>45</v>
      </c>
    </row>
    <row r="172" spans="1:8">
      <c r="A172" s="1">
        <v>0</v>
      </c>
      <c r="B172" s="1">
        <v>1</v>
      </c>
      <c r="C172" s="2">
        <v>0</v>
      </c>
      <c r="D172" s="2">
        <v>1</v>
      </c>
      <c r="E172" s="2">
        <v>250</v>
      </c>
      <c r="F172" s="2">
        <v>350</v>
      </c>
      <c r="G172">
        <f t="shared" si="2"/>
        <v>18.360000000000003</v>
      </c>
      <c r="H172" s="2">
        <v>20</v>
      </c>
    </row>
    <row r="173" spans="1:8">
      <c r="A173" s="1">
        <v>0</v>
      </c>
      <c r="B173" s="1">
        <v>0</v>
      </c>
      <c r="C173" s="2">
        <v>0</v>
      </c>
      <c r="D173" s="2">
        <v>1</v>
      </c>
      <c r="E173" s="2">
        <v>350</v>
      </c>
      <c r="F173" s="2">
        <v>450</v>
      </c>
      <c r="G173">
        <f t="shared" si="2"/>
        <v>28.560000000000002</v>
      </c>
      <c r="H173" s="2">
        <v>25</v>
      </c>
    </row>
    <row r="174" spans="1:8">
      <c r="A174" s="1">
        <v>0</v>
      </c>
      <c r="B174" s="1">
        <v>1</v>
      </c>
      <c r="C174" s="2">
        <v>1</v>
      </c>
      <c r="D174" s="2">
        <v>0</v>
      </c>
      <c r="E174" s="2">
        <v>290</v>
      </c>
      <c r="F174" s="2">
        <v>374</v>
      </c>
      <c r="G174">
        <f t="shared" si="2"/>
        <v>18.560000000000002</v>
      </c>
      <c r="H174" s="2">
        <v>27</v>
      </c>
    </row>
    <row r="175" spans="1:8">
      <c r="A175" s="1">
        <v>0</v>
      </c>
      <c r="B175" s="1">
        <v>0</v>
      </c>
      <c r="C175" s="2">
        <v>0</v>
      </c>
      <c r="D175" s="2">
        <v>0</v>
      </c>
      <c r="E175" s="2">
        <v>400</v>
      </c>
      <c r="F175" s="2">
        <v>350</v>
      </c>
      <c r="G175">
        <f t="shared" si="2"/>
        <v>38.769999999999996</v>
      </c>
      <c r="H175" s="2">
        <v>35</v>
      </c>
    </row>
    <row r="176" spans="1:8">
      <c r="A176" s="1">
        <v>0</v>
      </c>
      <c r="B176" s="1">
        <v>1</v>
      </c>
      <c r="C176" s="2">
        <v>0</v>
      </c>
      <c r="D176" s="2">
        <v>1</v>
      </c>
      <c r="E176" s="2">
        <v>280</v>
      </c>
      <c r="F176" s="2">
        <v>350</v>
      </c>
      <c r="G176">
        <f t="shared" si="2"/>
        <v>19.330000000000002</v>
      </c>
      <c r="H176" s="2">
        <v>20</v>
      </c>
    </row>
    <row r="177" spans="1:8">
      <c r="A177" s="1">
        <v>0</v>
      </c>
      <c r="B177" s="1">
        <v>0</v>
      </c>
      <c r="C177" s="2">
        <v>1</v>
      </c>
      <c r="D177" s="2">
        <v>0</v>
      </c>
      <c r="E177" s="2">
        <v>400</v>
      </c>
      <c r="F177" s="2">
        <v>500</v>
      </c>
      <c r="G177">
        <f t="shared" si="2"/>
        <v>29.770000000000003</v>
      </c>
      <c r="H177" s="2">
        <v>25</v>
      </c>
    </row>
    <row r="178" spans="1:8">
      <c r="A178" s="1">
        <v>0</v>
      </c>
      <c r="B178" s="1">
        <v>0</v>
      </c>
      <c r="C178" s="2">
        <v>0</v>
      </c>
      <c r="D178" s="2">
        <v>0</v>
      </c>
      <c r="E178" s="2">
        <v>400</v>
      </c>
      <c r="F178" s="2">
        <v>500</v>
      </c>
      <c r="G178">
        <f t="shared" si="2"/>
        <v>42.75</v>
      </c>
      <c r="H178" s="2">
        <v>45</v>
      </c>
    </row>
    <row r="179" spans="1:8">
      <c r="A179" s="1">
        <v>1</v>
      </c>
      <c r="B179" s="1">
        <v>0</v>
      </c>
      <c r="C179" s="2">
        <v>0</v>
      </c>
      <c r="D179" s="2">
        <v>0</v>
      </c>
      <c r="E179" s="2">
        <v>320</v>
      </c>
      <c r="F179" s="2">
        <v>400</v>
      </c>
      <c r="G179">
        <f t="shared" si="2"/>
        <v>36.51</v>
      </c>
      <c r="H179" s="2">
        <v>30</v>
      </c>
    </row>
    <row r="180" spans="1:8">
      <c r="A180" s="1">
        <v>1</v>
      </c>
      <c r="B180" s="1">
        <v>0</v>
      </c>
      <c r="C180" s="2">
        <v>1</v>
      </c>
      <c r="D180" s="2">
        <v>0</v>
      </c>
      <c r="E180" s="2">
        <v>310</v>
      </c>
      <c r="F180" s="2">
        <v>450</v>
      </c>
      <c r="G180">
        <f t="shared" si="2"/>
        <v>24.540000000000003</v>
      </c>
      <c r="H180" s="2">
        <v>25</v>
      </c>
    </row>
    <row r="181" spans="1:8">
      <c r="A181" s="1">
        <v>0</v>
      </c>
      <c r="B181" s="1">
        <v>1</v>
      </c>
      <c r="C181" s="2">
        <v>1</v>
      </c>
      <c r="D181" s="2">
        <v>0</v>
      </c>
      <c r="E181" s="2">
        <v>220</v>
      </c>
      <c r="F181" s="2">
        <v>300</v>
      </c>
      <c r="G181">
        <f t="shared" si="2"/>
        <v>14.34</v>
      </c>
      <c r="H181" s="2">
        <v>15</v>
      </c>
    </row>
    <row r="182" spans="1:8">
      <c r="A182" s="1">
        <v>1</v>
      </c>
      <c r="B182" s="1">
        <v>0</v>
      </c>
      <c r="C182" s="2">
        <v>1</v>
      </c>
      <c r="D182" s="2">
        <v>0</v>
      </c>
      <c r="E182" s="2">
        <v>367</v>
      </c>
      <c r="F182" s="2">
        <v>420</v>
      </c>
      <c r="G182">
        <f t="shared" si="2"/>
        <v>25.580000000000002</v>
      </c>
      <c r="H182" s="2">
        <v>40</v>
      </c>
    </row>
    <row r="183" spans="1:8">
      <c r="A183" s="1">
        <v>0</v>
      </c>
      <c r="B183" s="1">
        <v>0</v>
      </c>
      <c r="C183" s="2">
        <v>0</v>
      </c>
      <c r="D183" s="2">
        <v>1</v>
      </c>
      <c r="E183" s="2">
        <v>350</v>
      </c>
      <c r="F183" s="2">
        <v>450</v>
      </c>
      <c r="G183">
        <f t="shared" si="2"/>
        <v>28.560000000000002</v>
      </c>
      <c r="H183" s="2">
        <v>25</v>
      </c>
    </row>
    <row r="184" spans="1:8">
      <c r="A184" s="1">
        <v>1</v>
      </c>
      <c r="B184" s="1">
        <v>0</v>
      </c>
      <c r="C184" s="2">
        <v>0</v>
      </c>
      <c r="D184" s="2">
        <v>0</v>
      </c>
      <c r="E184" s="2">
        <v>250</v>
      </c>
      <c r="F184" s="2">
        <v>500</v>
      </c>
      <c r="G184">
        <f t="shared" si="2"/>
        <v>36.909999999999997</v>
      </c>
      <c r="H184" s="2">
        <v>40</v>
      </c>
    </row>
    <row r="185" spans="1:8">
      <c r="A185" s="1">
        <v>1</v>
      </c>
      <c r="B185" s="1">
        <v>0</v>
      </c>
      <c r="C185" s="2">
        <v>1</v>
      </c>
      <c r="D185" s="2">
        <v>0</v>
      </c>
      <c r="E185" s="2">
        <v>472</v>
      </c>
      <c r="F185" s="2">
        <v>489</v>
      </c>
      <c r="G185">
        <f t="shared" si="2"/>
        <v>30.790000000000003</v>
      </c>
      <c r="H185" s="2">
        <v>36</v>
      </c>
    </row>
    <row r="186" spans="1:8">
      <c r="A186" s="1">
        <v>1</v>
      </c>
      <c r="B186" s="1">
        <v>0</v>
      </c>
      <c r="C186" s="2">
        <v>1</v>
      </c>
      <c r="D186" s="2">
        <v>0</v>
      </c>
      <c r="E186" s="2">
        <v>250</v>
      </c>
      <c r="F186" s="2">
        <v>350</v>
      </c>
      <c r="G186">
        <f t="shared" si="2"/>
        <v>19.950000000000003</v>
      </c>
      <c r="H186" s="2">
        <v>10</v>
      </c>
    </row>
    <row r="187" spans="1:8">
      <c r="A187" s="1">
        <v>0</v>
      </c>
      <c r="B187" s="1">
        <v>1</v>
      </c>
      <c r="C187" s="2">
        <v>1</v>
      </c>
      <c r="D187" s="2">
        <v>0</v>
      </c>
      <c r="E187" s="2">
        <v>220</v>
      </c>
      <c r="F187" s="2">
        <v>450</v>
      </c>
      <c r="G187">
        <f t="shared" si="2"/>
        <v>18.330000000000002</v>
      </c>
      <c r="H187" s="2">
        <v>20</v>
      </c>
    </row>
    <row r="188" spans="1:8">
      <c r="A188" s="1">
        <v>1</v>
      </c>
      <c r="B188" s="1">
        <v>0</v>
      </c>
      <c r="C188" s="2">
        <v>0</v>
      </c>
      <c r="D188" s="2">
        <v>1</v>
      </c>
      <c r="E188" s="2">
        <v>380</v>
      </c>
      <c r="F188" s="2">
        <v>480</v>
      </c>
      <c r="G188">
        <f t="shared" si="2"/>
        <v>29.310000000000002</v>
      </c>
      <c r="H188" s="2">
        <v>30</v>
      </c>
    </row>
    <row r="189" spans="1:8">
      <c r="A189" s="1">
        <v>0</v>
      </c>
      <c r="B189" s="1">
        <v>1</v>
      </c>
      <c r="C189" s="2">
        <v>0</v>
      </c>
      <c r="D189" s="2">
        <v>1</v>
      </c>
      <c r="E189" s="2">
        <v>220</v>
      </c>
      <c r="F189" s="2">
        <v>300</v>
      </c>
      <c r="G189">
        <f t="shared" si="2"/>
        <v>16.060000000000002</v>
      </c>
      <c r="H189" s="2">
        <v>15</v>
      </c>
    </row>
    <row r="190" spans="1:8">
      <c r="A190" s="1">
        <v>0</v>
      </c>
      <c r="B190" s="1">
        <v>0</v>
      </c>
      <c r="C190" s="2">
        <v>0</v>
      </c>
      <c r="D190" s="2">
        <v>0</v>
      </c>
      <c r="E190" s="2">
        <v>400</v>
      </c>
      <c r="F190" s="2">
        <v>500</v>
      </c>
      <c r="G190">
        <f t="shared" si="2"/>
        <v>42.75</v>
      </c>
      <c r="H190" s="2">
        <v>40</v>
      </c>
    </row>
    <row r="191" spans="1:8">
      <c r="A191" s="1">
        <v>0</v>
      </c>
      <c r="B191" s="1">
        <v>1</v>
      </c>
      <c r="C191" s="2">
        <v>0</v>
      </c>
      <c r="D191" s="2">
        <v>1</v>
      </c>
      <c r="E191" s="2">
        <v>380</v>
      </c>
      <c r="F191" s="2">
        <v>400</v>
      </c>
      <c r="G191">
        <f t="shared" si="2"/>
        <v>23.880000000000003</v>
      </c>
      <c r="H191" s="2">
        <v>25</v>
      </c>
    </row>
    <row r="192" spans="1:8">
      <c r="A192" s="1">
        <v>1</v>
      </c>
      <c r="B192" s="1">
        <v>0</v>
      </c>
      <c r="C192" s="2">
        <v>0</v>
      </c>
      <c r="D192" s="2">
        <v>1</v>
      </c>
      <c r="E192" s="2">
        <v>250</v>
      </c>
      <c r="F192" s="2">
        <v>350</v>
      </c>
      <c r="G192">
        <f t="shared" si="2"/>
        <v>21.67</v>
      </c>
      <c r="H192" s="2">
        <v>20</v>
      </c>
    </row>
    <row r="193" spans="1:8">
      <c r="A193" s="1">
        <v>0</v>
      </c>
      <c r="B193" s="1">
        <v>0</v>
      </c>
      <c r="C193" s="2">
        <v>0</v>
      </c>
      <c r="D193" s="2">
        <v>1</v>
      </c>
      <c r="E193" s="2">
        <v>350</v>
      </c>
      <c r="F193" s="2">
        <v>450</v>
      </c>
      <c r="G193">
        <f t="shared" si="2"/>
        <v>28.560000000000002</v>
      </c>
      <c r="H193" s="2">
        <v>25</v>
      </c>
    </row>
    <row r="194" spans="1:8">
      <c r="A194" s="1">
        <v>0</v>
      </c>
      <c r="B194" s="1">
        <v>1</v>
      </c>
      <c r="C194" s="2">
        <v>0</v>
      </c>
      <c r="D194" s="2">
        <v>0</v>
      </c>
      <c r="E194" s="2">
        <v>491</v>
      </c>
      <c r="F194" s="2">
        <v>497</v>
      </c>
      <c r="G194">
        <f t="shared" ref="G194:G257" si="3">ROUNDUP(16.57601+(-1.00938*A194)+(-4.31884*B194)+(-12.9772*C194)+(-11.256*D194)+(0.032231*E194)+(0.026556*F194),2)</f>
        <v>41.29</v>
      </c>
      <c r="H194" s="2">
        <v>32</v>
      </c>
    </row>
    <row r="195" spans="1:8">
      <c r="A195" s="1">
        <v>1</v>
      </c>
      <c r="B195" s="1">
        <v>0</v>
      </c>
      <c r="C195" s="2">
        <v>0</v>
      </c>
      <c r="D195" s="2">
        <v>1</v>
      </c>
      <c r="E195" s="2">
        <v>380</v>
      </c>
      <c r="F195" s="2">
        <v>480</v>
      </c>
      <c r="G195">
        <f t="shared" si="3"/>
        <v>29.310000000000002</v>
      </c>
      <c r="H195" s="2">
        <v>30</v>
      </c>
    </row>
    <row r="196" spans="1:8">
      <c r="A196" s="1">
        <v>0</v>
      </c>
      <c r="B196" s="1">
        <v>0</v>
      </c>
      <c r="C196" s="2">
        <v>0</v>
      </c>
      <c r="D196" s="2">
        <v>0</v>
      </c>
      <c r="E196" s="2">
        <v>292</v>
      </c>
      <c r="F196" s="2">
        <v>470</v>
      </c>
      <c r="G196">
        <f t="shared" si="3"/>
        <v>38.47</v>
      </c>
      <c r="H196" s="2">
        <v>50</v>
      </c>
    </row>
    <row r="197" spans="1:8">
      <c r="A197" s="1">
        <v>0</v>
      </c>
      <c r="B197" s="1">
        <v>0</v>
      </c>
      <c r="C197" s="2">
        <v>1</v>
      </c>
      <c r="D197" s="2">
        <v>0</v>
      </c>
      <c r="E197" s="2">
        <v>400</v>
      </c>
      <c r="F197" s="2">
        <v>500</v>
      </c>
      <c r="G197">
        <f t="shared" si="3"/>
        <v>29.770000000000003</v>
      </c>
      <c r="H197" s="2">
        <v>25</v>
      </c>
    </row>
    <row r="198" spans="1:8">
      <c r="A198" s="1">
        <v>0</v>
      </c>
      <c r="B198" s="1">
        <v>1</v>
      </c>
      <c r="C198" s="2">
        <v>0</v>
      </c>
      <c r="D198" s="2">
        <v>0</v>
      </c>
      <c r="E198" s="2">
        <v>300</v>
      </c>
      <c r="F198" s="2">
        <v>450</v>
      </c>
      <c r="G198">
        <f t="shared" si="3"/>
        <v>33.879999999999995</v>
      </c>
      <c r="H198" s="2">
        <v>35</v>
      </c>
    </row>
    <row r="199" spans="1:8">
      <c r="A199" s="1">
        <v>1</v>
      </c>
      <c r="B199" s="1">
        <v>0</v>
      </c>
      <c r="C199" s="2">
        <v>1</v>
      </c>
      <c r="D199" s="2">
        <v>0</v>
      </c>
      <c r="E199" s="2">
        <v>250</v>
      </c>
      <c r="F199" s="2">
        <v>350</v>
      </c>
      <c r="G199">
        <f t="shared" si="3"/>
        <v>19.950000000000003</v>
      </c>
      <c r="H199" s="2">
        <v>10</v>
      </c>
    </row>
    <row r="200" spans="1:8">
      <c r="A200" s="1">
        <v>0</v>
      </c>
      <c r="B200" s="1">
        <v>0</v>
      </c>
      <c r="C200" s="2">
        <v>1</v>
      </c>
      <c r="D200" s="2">
        <v>0</v>
      </c>
      <c r="E200" s="2">
        <v>220</v>
      </c>
      <c r="F200" s="2">
        <v>300</v>
      </c>
      <c r="G200">
        <f t="shared" si="3"/>
        <v>18.66</v>
      </c>
      <c r="H200" s="2">
        <v>15</v>
      </c>
    </row>
    <row r="201" spans="1:8">
      <c r="A201" s="1">
        <v>0</v>
      </c>
      <c r="B201" s="1">
        <v>0</v>
      </c>
      <c r="C201" s="2">
        <v>1</v>
      </c>
      <c r="D201" s="2">
        <v>0</v>
      </c>
      <c r="E201" s="2">
        <v>230</v>
      </c>
      <c r="F201" s="2">
        <v>500</v>
      </c>
      <c r="G201">
        <f t="shared" si="3"/>
        <v>24.290000000000003</v>
      </c>
      <c r="H201" s="2">
        <v>20</v>
      </c>
    </row>
    <row r="202" spans="1:8">
      <c r="A202" s="1">
        <v>0</v>
      </c>
      <c r="B202" s="1">
        <v>1</v>
      </c>
      <c r="C202" s="2">
        <v>0</v>
      </c>
      <c r="D202" s="2">
        <v>1</v>
      </c>
      <c r="E202" s="2">
        <v>320</v>
      </c>
      <c r="F202" s="2">
        <v>400</v>
      </c>
      <c r="G202">
        <f t="shared" si="3"/>
        <v>21.94</v>
      </c>
      <c r="H202" s="2">
        <v>25</v>
      </c>
    </row>
    <row r="203" spans="1:8">
      <c r="A203" s="1">
        <v>0</v>
      </c>
      <c r="B203" s="1">
        <v>1</v>
      </c>
      <c r="C203" s="2">
        <v>0</v>
      </c>
      <c r="D203" s="2">
        <v>0</v>
      </c>
      <c r="E203" s="2">
        <v>450</v>
      </c>
      <c r="F203" s="2">
        <v>500</v>
      </c>
      <c r="G203">
        <f t="shared" si="3"/>
        <v>40.04</v>
      </c>
      <c r="H203" s="2">
        <v>30</v>
      </c>
    </row>
    <row r="204" spans="1:8">
      <c r="A204" s="1">
        <v>0</v>
      </c>
      <c r="B204" s="1">
        <v>0</v>
      </c>
      <c r="C204" s="2">
        <v>0</v>
      </c>
      <c r="D204" s="2">
        <v>0</v>
      </c>
      <c r="E204" s="2">
        <v>400</v>
      </c>
      <c r="F204" s="2">
        <v>500</v>
      </c>
      <c r="G204">
        <f t="shared" si="3"/>
        <v>42.75</v>
      </c>
      <c r="H204" s="2">
        <v>40</v>
      </c>
    </row>
    <row r="205" spans="1:8">
      <c r="A205" s="1">
        <v>0</v>
      </c>
      <c r="B205" s="1">
        <v>1</v>
      </c>
      <c r="C205" s="2">
        <v>0</v>
      </c>
      <c r="D205" s="2">
        <v>1</v>
      </c>
      <c r="E205" s="2">
        <v>342</v>
      </c>
      <c r="F205" s="2">
        <v>405</v>
      </c>
      <c r="G205">
        <f t="shared" si="3"/>
        <v>22.78</v>
      </c>
      <c r="H205" s="2">
        <v>29</v>
      </c>
    </row>
    <row r="206" spans="1:8">
      <c r="A206" s="1">
        <v>0</v>
      </c>
      <c r="B206" s="1">
        <v>0</v>
      </c>
      <c r="C206" s="2">
        <v>0</v>
      </c>
      <c r="D206" s="2">
        <v>0</v>
      </c>
      <c r="E206" s="2">
        <v>400</v>
      </c>
      <c r="F206" s="2">
        <v>350</v>
      </c>
      <c r="G206">
        <f t="shared" si="3"/>
        <v>38.769999999999996</v>
      </c>
      <c r="H206" s="2">
        <v>35</v>
      </c>
    </row>
    <row r="207" spans="1:8">
      <c r="A207" s="1">
        <v>0</v>
      </c>
      <c r="B207" s="1">
        <v>1</v>
      </c>
      <c r="C207" s="2">
        <v>0</v>
      </c>
      <c r="D207" s="2">
        <v>1</v>
      </c>
      <c r="E207" s="2">
        <v>240</v>
      </c>
      <c r="F207" s="2">
        <v>450</v>
      </c>
      <c r="G207">
        <f t="shared" si="3"/>
        <v>20.69</v>
      </c>
      <c r="H207" s="2">
        <v>30</v>
      </c>
    </row>
    <row r="208" spans="1:8">
      <c r="A208" s="1">
        <v>0</v>
      </c>
      <c r="B208" s="1">
        <v>1</v>
      </c>
      <c r="C208" s="2">
        <v>0</v>
      </c>
      <c r="D208" s="2">
        <v>0</v>
      </c>
      <c r="E208" s="2">
        <v>250</v>
      </c>
      <c r="F208" s="2">
        <v>350</v>
      </c>
      <c r="G208">
        <f t="shared" si="3"/>
        <v>29.610000000000003</v>
      </c>
      <c r="H208" s="2">
        <v>35</v>
      </c>
    </row>
    <row r="209" spans="1:8">
      <c r="A209" s="1">
        <v>1</v>
      </c>
      <c r="B209" s="1">
        <v>0</v>
      </c>
      <c r="C209" s="2">
        <v>0</v>
      </c>
      <c r="D209" s="2">
        <v>1</v>
      </c>
      <c r="E209" s="2">
        <v>300</v>
      </c>
      <c r="F209" s="2">
        <v>400</v>
      </c>
      <c r="G209">
        <f t="shared" si="3"/>
        <v>24.610000000000003</v>
      </c>
      <c r="H209" s="2">
        <v>30</v>
      </c>
    </row>
    <row r="210" spans="1:8">
      <c r="A210" s="1">
        <v>0</v>
      </c>
      <c r="B210" s="1">
        <v>1</v>
      </c>
      <c r="C210" s="2">
        <v>0</v>
      </c>
      <c r="D210" s="2">
        <v>0</v>
      </c>
      <c r="E210" s="2">
        <v>350</v>
      </c>
      <c r="F210" s="2">
        <v>450</v>
      </c>
      <c r="G210">
        <f t="shared" si="3"/>
        <v>35.489999999999995</v>
      </c>
      <c r="H210" s="2">
        <v>30</v>
      </c>
    </row>
    <row r="211" spans="1:8">
      <c r="A211" s="1">
        <v>0</v>
      </c>
      <c r="B211" s="1">
        <v>0</v>
      </c>
      <c r="C211" s="2">
        <v>0</v>
      </c>
      <c r="D211" s="2">
        <v>1</v>
      </c>
      <c r="E211" s="2">
        <v>230</v>
      </c>
      <c r="F211" s="2">
        <v>500</v>
      </c>
      <c r="G211">
        <f t="shared" si="3"/>
        <v>26.020000000000003</v>
      </c>
      <c r="H211" s="2">
        <v>30</v>
      </c>
    </row>
    <row r="212" spans="1:8">
      <c r="A212" s="1">
        <v>0</v>
      </c>
      <c r="B212" s="1">
        <v>1</v>
      </c>
      <c r="C212" s="2">
        <v>0</v>
      </c>
      <c r="D212" s="2">
        <v>1</v>
      </c>
      <c r="E212" s="2">
        <v>220</v>
      </c>
      <c r="F212" s="2">
        <v>300</v>
      </c>
      <c r="G212">
        <f t="shared" si="3"/>
        <v>16.060000000000002</v>
      </c>
      <c r="H212" s="2">
        <v>15</v>
      </c>
    </row>
    <row r="213" spans="1:8">
      <c r="A213" s="1">
        <v>0</v>
      </c>
      <c r="B213" s="1">
        <v>1</v>
      </c>
      <c r="C213" s="2">
        <v>0</v>
      </c>
      <c r="D213" s="2">
        <v>1</v>
      </c>
      <c r="E213" s="2">
        <v>280</v>
      </c>
      <c r="F213" s="2">
        <v>350</v>
      </c>
      <c r="G213">
        <f t="shared" si="3"/>
        <v>19.330000000000002</v>
      </c>
      <c r="H213" s="2">
        <v>20</v>
      </c>
    </row>
    <row r="214" spans="1:8">
      <c r="A214" s="1">
        <v>0</v>
      </c>
      <c r="B214" s="1">
        <v>0</v>
      </c>
      <c r="C214" s="2">
        <v>0</v>
      </c>
      <c r="D214" s="2">
        <v>0</v>
      </c>
      <c r="E214" s="2">
        <v>400</v>
      </c>
      <c r="F214" s="2">
        <v>500</v>
      </c>
      <c r="G214">
        <f t="shared" si="3"/>
        <v>42.75</v>
      </c>
      <c r="H214" s="2">
        <v>50</v>
      </c>
    </row>
    <row r="215" spans="1:8">
      <c r="A215" s="1">
        <v>0</v>
      </c>
      <c r="B215" s="1">
        <v>1</v>
      </c>
      <c r="C215" s="2">
        <v>0</v>
      </c>
      <c r="D215" s="2">
        <v>0</v>
      </c>
      <c r="E215" s="2">
        <v>400</v>
      </c>
      <c r="F215" s="2">
        <v>500</v>
      </c>
      <c r="G215">
        <f t="shared" si="3"/>
        <v>38.43</v>
      </c>
      <c r="H215" s="2">
        <v>40</v>
      </c>
    </row>
    <row r="216" spans="1:8">
      <c r="A216" s="1">
        <v>0</v>
      </c>
      <c r="B216" s="1">
        <v>1</v>
      </c>
      <c r="C216" s="2">
        <v>0</v>
      </c>
      <c r="D216" s="2">
        <v>1</v>
      </c>
      <c r="E216" s="2">
        <v>380</v>
      </c>
      <c r="F216" s="2">
        <v>400</v>
      </c>
      <c r="G216">
        <f t="shared" si="3"/>
        <v>23.880000000000003</v>
      </c>
      <c r="H216" s="2">
        <v>25</v>
      </c>
    </row>
    <row r="217" spans="1:8">
      <c r="A217" s="1">
        <v>0</v>
      </c>
      <c r="B217" s="1">
        <v>0</v>
      </c>
      <c r="C217" s="2">
        <v>0</v>
      </c>
      <c r="D217" s="2">
        <v>1</v>
      </c>
      <c r="E217" s="2">
        <v>250</v>
      </c>
      <c r="F217" s="2">
        <v>350</v>
      </c>
      <c r="G217">
        <f t="shared" si="3"/>
        <v>22.680000000000003</v>
      </c>
      <c r="H217" s="2">
        <v>20</v>
      </c>
    </row>
    <row r="218" spans="1:8">
      <c r="A218" s="1">
        <v>0</v>
      </c>
      <c r="B218" s="1">
        <v>0</v>
      </c>
      <c r="C218" s="2">
        <v>1</v>
      </c>
      <c r="D218" s="2">
        <v>0</v>
      </c>
      <c r="E218" s="2">
        <v>300</v>
      </c>
      <c r="F218" s="2">
        <v>400</v>
      </c>
      <c r="G218">
        <f t="shared" si="3"/>
        <v>23.900000000000002</v>
      </c>
      <c r="H218" s="2">
        <v>20</v>
      </c>
    </row>
    <row r="219" spans="1:8">
      <c r="A219" s="1">
        <v>0</v>
      </c>
      <c r="B219" s="1">
        <v>1</v>
      </c>
      <c r="C219" s="2">
        <v>0</v>
      </c>
      <c r="D219" s="2">
        <v>1</v>
      </c>
      <c r="E219" s="2">
        <v>220</v>
      </c>
      <c r="F219" s="2">
        <v>300</v>
      </c>
      <c r="G219">
        <f t="shared" si="3"/>
        <v>16.060000000000002</v>
      </c>
      <c r="H219" s="2">
        <v>15</v>
      </c>
    </row>
    <row r="220" spans="1:8">
      <c r="A220" s="1">
        <v>0</v>
      </c>
      <c r="B220" s="1">
        <v>0</v>
      </c>
      <c r="C220" s="2">
        <v>0</v>
      </c>
      <c r="D220" s="2">
        <v>1</v>
      </c>
      <c r="E220" s="2">
        <v>350</v>
      </c>
      <c r="F220" s="2">
        <v>450</v>
      </c>
      <c r="G220">
        <f t="shared" si="3"/>
        <v>28.560000000000002</v>
      </c>
      <c r="H220" s="2">
        <v>25</v>
      </c>
    </row>
    <row r="221" spans="1:8">
      <c r="A221" s="1">
        <v>0</v>
      </c>
      <c r="B221" s="1">
        <v>1</v>
      </c>
      <c r="C221" s="2">
        <v>0</v>
      </c>
      <c r="D221" s="2">
        <v>1</v>
      </c>
      <c r="E221" s="2">
        <v>320</v>
      </c>
      <c r="F221" s="2">
        <v>400</v>
      </c>
      <c r="G221">
        <f t="shared" si="3"/>
        <v>21.94</v>
      </c>
      <c r="H221" s="2">
        <v>25</v>
      </c>
    </row>
    <row r="222" spans="1:8">
      <c r="A222" s="1">
        <v>0</v>
      </c>
      <c r="B222" s="1">
        <v>1</v>
      </c>
      <c r="C222" s="2">
        <v>0</v>
      </c>
      <c r="D222" s="2">
        <v>1</v>
      </c>
      <c r="E222" s="2">
        <v>320</v>
      </c>
      <c r="F222" s="2">
        <v>400</v>
      </c>
      <c r="G222">
        <f t="shared" si="3"/>
        <v>21.94</v>
      </c>
      <c r="H222" s="2">
        <v>25</v>
      </c>
    </row>
    <row r="223" spans="1:8">
      <c r="A223" s="1">
        <v>0</v>
      </c>
      <c r="B223" s="1">
        <v>1</v>
      </c>
      <c r="C223" s="2">
        <v>0</v>
      </c>
      <c r="D223" s="2">
        <v>1</v>
      </c>
      <c r="E223" s="2">
        <v>220</v>
      </c>
      <c r="F223" s="2">
        <v>300</v>
      </c>
      <c r="G223">
        <f t="shared" si="3"/>
        <v>16.060000000000002</v>
      </c>
      <c r="H223" s="2">
        <v>15</v>
      </c>
    </row>
    <row r="224" spans="1:8">
      <c r="A224" s="1">
        <v>0</v>
      </c>
      <c r="B224" s="1">
        <v>1</v>
      </c>
      <c r="C224" s="2">
        <v>0</v>
      </c>
      <c r="D224" s="2">
        <v>1</v>
      </c>
      <c r="E224" s="2">
        <v>250</v>
      </c>
      <c r="F224" s="2">
        <v>350</v>
      </c>
      <c r="G224">
        <f t="shared" si="3"/>
        <v>18.360000000000003</v>
      </c>
      <c r="H224" s="2">
        <v>20</v>
      </c>
    </row>
    <row r="225" spans="1:8">
      <c r="A225" s="1">
        <v>0</v>
      </c>
      <c r="B225" s="1">
        <v>0</v>
      </c>
      <c r="C225" s="2">
        <v>1</v>
      </c>
      <c r="D225" s="2">
        <v>0</v>
      </c>
      <c r="E225" s="2">
        <v>280</v>
      </c>
      <c r="F225" s="2">
        <v>480</v>
      </c>
      <c r="G225">
        <f t="shared" si="3"/>
        <v>25.380000000000003</v>
      </c>
      <c r="H225" s="2">
        <v>15</v>
      </c>
    </row>
    <row r="226" spans="1:8">
      <c r="A226" s="1">
        <v>0</v>
      </c>
      <c r="B226" s="1">
        <v>1</v>
      </c>
      <c r="C226" s="2">
        <v>0</v>
      </c>
      <c r="D226" s="2">
        <v>0</v>
      </c>
      <c r="E226" s="2">
        <v>450</v>
      </c>
      <c r="F226" s="2">
        <v>500</v>
      </c>
      <c r="G226">
        <f t="shared" si="3"/>
        <v>40.04</v>
      </c>
      <c r="H226" s="2">
        <v>30</v>
      </c>
    </row>
    <row r="227" spans="1:8">
      <c r="A227" s="1">
        <v>0</v>
      </c>
      <c r="B227" s="1">
        <v>0</v>
      </c>
      <c r="C227" s="2">
        <v>0</v>
      </c>
      <c r="D227" s="2">
        <v>0</v>
      </c>
      <c r="E227" s="2">
        <v>350</v>
      </c>
      <c r="F227" s="2">
        <v>450</v>
      </c>
      <c r="G227">
        <f t="shared" si="3"/>
        <v>39.809999999999995</v>
      </c>
      <c r="H227" s="2">
        <v>40</v>
      </c>
    </row>
    <row r="228" spans="1:8">
      <c r="A228" s="1">
        <v>0</v>
      </c>
      <c r="B228" s="1">
        <v>0</v>
      </c>
      <c r="C228" s="2">
        <v>0</v>
      </c>
      <c r="D228" s="2">
        <v>0</v>
      </c>
      <c r="E228" s="2">
        <v>300</v>
      </c>
      <c r="F228" s="2">
        <v>400</v>
      </c>
      <c r="G228">
        <f t="shared" si="3"/>
        <v>36.869999999999997</v>
      </c>
      <c r="H228" s="2">
        <v>40</v>
      </c>
    </row>
    <row r="229" spans="1:8">
      <c r="A229" s="1">
        <v>0</v>
      </c>
      <c r="B229" s="1">
        <v>0</v>
      </c>
      <c r="C229" s="2">
        <v>1</v>
      </c>
      <c r="D229" s="2">
        <v>0</v>
      </c>
      <c r="E229" s="2">
        <v>300</v>
      </c>
      <c r="F229" s="2">
        <v>400</v>
      </c>
      <c r="G229">
        <f t="shared" si="3"/>
        <v>23.900000000000002</v>
      </c>
      <c r="H229" s="2">
        <v>20</v>
      </c>
    </row>
    <row r="230" spans="1:8">
      <c r="A230" s="1">
        <v>0</v>
      </c>
      <c r="B230" s="1">
        <v>1</v>
      </c>
      <c r="C230" s="2">
        <v>0</v>
      </c>
      <c r="D230" s="2">
        <v>1</v>
      </c>
      <c r="E230" s="2">
        <v>220</v>
      </c>
      <c r="F230" s="2">
        <v>450</v>
      </c>
      <c r="G230">
        <f t="shared" si="3"/>
        <v>20.05</v>
      </c>
      <c r="H230" s="2">
        <v>30</v>
      </c>
    </row>
    <row r="231" spans="1:8">
      <c r="A231" s="1">
        <v>0</v>
      </c>
      <c r="B231" s="1">
        <v>1</v>
      </c>
      <c r="C231" s="2">
        <v>0</v>
      </c>
      <c r="D231" s="2">
        <v>1</v>
      </c>
      <c r="E231" s="2">
        <v>280</v>
      </c>
      <c r="F231" s="2">
        <v>350</v>
      </c>
      <c r="G231">
        <f t="shared" si="3"/>
        <v>19.330000000000002</v>
      </c>
      <c r="H231" s="2">
        <v>20</v>
      </c>
    </row>
    <row r="232" spans="1:8">
      <c r="A232" s="1">
        <v>0</v>
      </c>
      <c r="B232" s="1">
        <v>0</v>
      </c>
      <c r="C232" s="2">
        <v>0</v>
      </c>
      <c r="D232" s="2">
        <v>1</v>
      </c>
      <c r="E232" s="2">
        <v>350</v>
      </c>
      <c r="F232" s="2">
        <v>450</v>
      </c>
      <c r="G232">
        <f t="shared" si="3"/>
        <v>28.560000000000002</v>
      </c>
      <c r="H232" s="2">
        <v>25</v>
      </c>
    </row>
    <row r="233" spans="1:8">
      <c r="A233" s="1">
        <v>0</v>
      </c>
      <c r="B233" s="1">
        <v>1</v>
      </c>
      <c r="C233" s="2">
        <v>0</v>
      </c>
      <c r="D233" s="2">
        <v>1</v>
      </c>
      <c r="E233" s="2">
        <v>247</v>
      </c>
      <c r="F233" s="2">
        <v>348</v>
      </c>
      <c r="G233">
        <f t="shared" si="3"/>
        <v>18.21</v>
      </c>
      <c r="H233" s="2">
        <v>16</v>
      </c>
    </row>
    <row r="234" spans="1:8">
      <c r="A234" s="1">
        <v>0</v>
      </c>
      <c r="B234" s="1">
        <v>0</v>
      </c>
      <c r="C234" s="2">
        <v>0</v>
      </c>
      <c r="D234" s="2">
        <v>0</v>
      </c>
      <c r="E234" s="2">
        <v>400</v>
      </c>
      <c r="F234" s="2">
        <v>500</v>
      </c>
      <c r="G234">
        <f t="shared" si="3"/>
        <v>42.75</v>
      </c>
      <c r="H234" s="2">
        <v>40</v>
      </c>
    </row>
    <row r="235" spans="1:8">
      <c r="A235" s="1">
        <v>0</v>
      </c>
      <c r="B235" s="1">
        <v>1</v>
      </c>
      <c r="C235" s="2">
        <v>0</v>
      </c>
      <c r="D235" s="2">
        <v>1</v>
      </c>
      <c r="E235" s="2">
        <v>320</v>
      </c>
      <c r="F235" s="2">
        <v>400</v>
      </c>
      <c r="G235">
        <f t="shared" si="3"/>
        <v>21.94</v>
      </c>
      <c r="H235" s="2">
        <v>25</v>
      </c>
    </row>
    <row r="236" spans="1:8">
      <c r="A236" s="1">
        <v>0</v>
      </c>
      <c r="B236" s="1">
        <v>0</v>
      </c>
      <c r="C236" s="2">
        <v>0</v>
      </c>
      <c r="D236" s="2">
        <v>0</v>
      </c>
      <c r="E236" s="2">
        <v>400</v>
      </c>
      <c r="F236" s="2">
        <v>350</v>
      </c>
      <c r="G236">
        <f t="shared" si="3"/>
        <v>38.769999999999996</v>
      </c>
      <c r="H236" s="2">
        <v>35</v>
      </c>
    </row>
    <row r="237" spans="1:8">
      <c r="A237" s="1">
        <v>1</v>
      </c>
      <c r="B237" s="1">
        <v>0</v>
      </c>
      <c r="C237" s="2">
        <v>0</v>
      </c>
      <c r="D237" s="2">
        <v>0</v>
      </c>
      <c r="E237" s="2">
        <v>320</v>
      </c>
      <c r="F237" s="2">
        <v>400</v>
      </c>
      <c r="G237">
        <f t="shared" si="3"/>
        <v>36.51</v>
      </c>
      <c r="H237" s="2">
        <v>30</v>
      </c>
    </row>
    <row r="238" spans="1:8">
      <c r="A238" s="1">
        <v>1</v>
      </c>
      <c r="B238" s="1">
        <v>0</v>
      </c>
      <c r="C238" s="2">
        <v>0</v>
      </c>
      <c r="D238" s="2">
        <v>1</v>
      </c>
      <c r="E238" s="2">
        <v>280</v>
      </c>
      <c r="F238" s="2">
        <v>400</v>
      </c>
      <c r="G238">
        <f t="shared" si="3"/>
        <v>23.96</v>
      </c>
      <c r="H238" s="2">
        <v>25</v>
      </c>
    </row>
    <row r="239" spans="1:8">
      <c r="A239" s="1">
        <v>1</v>
      </c>
      <c r="B239" s="1">
        <v>0</v>
      </c>
      <c r="C239" s="2">
        <v>0</v>
      </c>
      <c r="D239" s="2">
        <v>0</v>
      </c>
      <c r="E239" s="2">
        <v>320</v>
      </c>
      <c r="F239" s="2">
        <v>400</v>
      </c>
      <c r="G239">
        <f t="shared" si="3"/>
        <v>36.51</v>
      </c>
      <c r="H239" s="2">
        <v>45</v>
      </c>
    </row>
    <row r="240" spans="1:8">
      <c r="A240" s="1">
        <v>0</v>
      </c>
      <c r="B240" s="1">
        <v>1</v>
      </c>
      <c r="C240" s="2">
        <v>1</v>
      </c>
      <c r="D240" s="2">
        <v>0</v>
      </c>
      <c r="E240" s="2">
        <v>350</v>
      </c>
      <c r="F240" s="2">
        <v>450</v>
      </c>
      <c r="G240">
        <f t="shared" si="3"/>
        <v>22.520000000000003</v>
      </c>
      <c r="H240" s="2">
        <v>20</v>
      </c>
    </row>
    <row r="241" spans="1:8">
      <c r="A241" s="1">
        <v>0</v>
      </c>
      <c r="B241" s="1">
        <v>0</v>
      </c>
      <c r="C241" s="2">
        <v>0</v>
      </c>
      <c r="D241" s="2">
        <v>0</v>
      </c>
      <c r="E241" s="2">
        <v>400</v>
      </c>
      <c r="F241" s="2">
        <v>350</v>
      </c>
      <c r="G241">
        <f t="shared" si="3"/>
        <v>38.769999999999996</v>
      </c>
      <c r="H241" s="2">
        <v>35</v>
      </c>
    </row>
    <row r="242" spans="1:8">
      <c r="A242" s="1">
        <v>0</v>
      </c>
      <c r="B242" s="1">
        <v>1</v>
      </c>
      <c r="C242" s="2">
        <v>0</v>
      </c>
      <c r="D242" s="2">
        <v>0</v>
      </c>
      <c r="E242" s="2">
        <v>350</v>
      </c>
      <c r="F242" s="2">
        <v>450</v>
      </c>
      <c r="G242">
        <f t="shared" si="3"/>
        <v>35.489999999999995</v>
      </c>
      <c r="H242" s="2">
        <v>30</v>
      </c>
    </row>
    <row r="243" spans="1:8">
      <c r="A243" s="1">
        <v>0</v>
      </c>
      <c r="B243" s="1">
        <v>0</v>
      </c>
      <c r="C243" s="2">
        <v>0</v>
      </c>
      <c r="D243" s="2">
        <v>0</v>
      </c>
      <c r="E243" s="2">
        <v>400</v>
      </c>
      <c r="F243" s="2">
        <v>500</v>
      </c>
      <c r="G243">
        <f t="shared" si="3"/>
        <v>42.75</v>
      </c>
      <c r="H243" s="2">
        <v>50</v>
      </c>
    </row>
    <row r="244" spans="1:8">
      <c r="A244" s="1">
        <v>0</v>
      </c>
      <c r="B244" s="1">
        <v>0</v>
      </c>
      <c r="C244" s="2">
        <v>0</v>
      </c>
      <c r="D244" s="2">
        <v>0</v>
      </c>
      <c r="E244" s="2">
        <v>320</v>
      </c>
      <c r="F244" s="2">
        <v>400</v>
      </c>
      <c r="G244">
        <f t="shared" si="3"/>
        <v>37.519999999999996</v>
      </c>
      <c r="H244" s="2">
        <v>35</v>
      </c>
    </row>
    <row r="245" spans="1:8">
      <c r="A245" s="1">
        <v>0</v>
      </c>
      <c r="B245" s="1">
        <v>1</v>
      </c>
      <c r="C245" s="2">
        <v>0</v>
      </c>
      <c r="D245" s="2">
        <v>1</v>
      </c>
      <c r="E245" s="2">
        <v>220</v>
      </c>
      <c r="F245" s="2">
        <v>300</v>
      </c>
      <c r="G245">
        <f t="shared" si="3"/>
        <v>16.060000000000002</v>
      </c>
      <c r="H245" s="2">
        <v>15</v>
      </c>
    </row>
    <row r="246" spans="1:8">
      <c r="A246" s="1">
        <v>0</v>
      </c>
      <c r="B246" s="1">
        <v>0</v>
      </c>
      <c r="C246" s="2">
        <v>1</v>
      </c>
      <c r="D246" s="2">
        <v>0</v>
      </c>
      <c r="E246" s="2">
        <v>434</v>
      </c>
      <c r="F246" s="2">
        <v>495</v>
      </c>
      <c r="G246">
        <f t="shared" si="3"/>
        <v>30.740000000000002</v>
      </c>
      <c r="H246" s="2">
        <v>36</v>
      </c>
    </row>
    <row r="247" spans="1:8">
      <c r="A247" s="1">
        <v>0</v>
      </c>
      <c r="B247" s="1">
        <v>0</v>
      </c>
      <c r="C247" s="2">
        <v>0</v>
      </c>
      <c r="D247" s="2">
        <v>0</v>
      </c>
      <c r="E247" s="2">
        <v>300</v>
      </c>
      <c r="F247" s="2">
        <v>400</v>
      </c>
      <c r="G247">
        <f t="shared" si="3"/>
        <v>36.869999999999997</v>
      </c>
      <c r="H247" s="2">
        <v>40</v>
      </c>
    </row>
    <row r="248" spans="1:8">
      <c r="A248" s="1">
        <v>0</v>
      </c>
      <c r="B248" s="1">
        <v>1</v>
      </c>
      <c r="C248" s="2">
        <v>0</v>
      </c>
      <c r="D248" s="2">
        <v>1</v>
      </c>
      <c r="E248" s="2">
        <v>300</v>
      </c>
      <c r="F248" s="2">
        <v>400</v>
      </c>
      <c r="G248">
        <f t="shared" si="3"/>
        <v>21.3</v>
      </c>
      <c r="H248" s="2">
        <v>25</v>
      </c>
    </row>
    <row r="249" spans="1:8">
      <c r="A249" s="1">
        <v>1</v>
      </c>
      <c r="B249" s="1">
        <v>0</v>
      </c>
      <c r="C249" s="2">
        <v>0</v>
      </c>
      <c r="D249" s="2">
        <v>0</v>
      </c>
      <c r="E249" s="2">
        <v>320</v>
      </c>
      <c r="F249" s="2">
        <v>480</v>
      </c>
      <c r="G249">
        <f t="shared" si="3"/>
        <v>38.629999999999995</v>
      </c>
      <c r="H249" s="2">
        <v>40</v>
      </c>
    </row>
    <row r="250" spans="1:8">
      <c r="A250" s="1">
        <v>1</v>
      </c>
      <c r="B250" s="1">
        <v>0</v>
      </c>
      <c r="C250" s="2">
        <v>0</v>
      </c>
      <c r="D250" s="2">
        <v>0</v>
      </c>
      <c r="E250" s="2">
        <v>350</v>
      </c>
      <c r="F250" s="2">
        <v>450</v>
      </c>
      <c r="G250">
        <f t="shared" si="3"/>
        <v>38.799999999999997</v>
      </c>
      <c r="H250" s="2">
        <v>40</v>
      </c>
    </row>
    <row r="251" spans="1:8">
      <c r="A251" s="1">
        <v>1</v>
      </c>
      <c r="B251" s="1">
        <v>0</v>
      </c>
      <c r="C251" s="2">
        <v>0</v>
      </c>
      <c r="D251" s="2">
        <v>0</v>
      </c>
      <c r="E251" s="2">
        <v>400</v>
      </c>
      <c r="F251" s="2">
        <v>500</v>
      </c>
      <c r="G251">
        <f t="shared" si="3"/>
        <v>41.739999999999995</v>
      </c>
      <c r="H251" s="2">
        <v>30</v>
      </c>
    </row>
    <row r="252" spans="1:8">
      <c r="A252" s="1">
        <v>0</v>
      </c>
      <c r="B252" s="1">
        <v>1</v>
      </c>
      <c r="C252" s="2">
        <v>0</v>
      </c>
      <c r="D252" s="2">
        <v>0</v>
      </c>
      <c r="E252" s="2">
        <v>310</v>
      </c>
      <c r="F252" s="2">
        <v>350</v>
      </c>
      <c r="G252">
        <f t="shared" si="3"/>
        <v>31.55</v>
      </c>
      <c r="H252" s="2">
        <v>35</v>
      </c>
    </row>
    <row r="253" spans="1:8">
      <c r="A253" s="1">
        <v>0</v>
      </c>
      <c r="B253" s="1">
        <v>0</v>
      </c>
      <c r="C253" s="2">
        <v>0</v>
      </c>
      <c r="D253" s="2">
        <v>0</v>
      </c>
      <c r="E253" s="2">
        <v>380</v>
      </c>
      <c r="F253" s="2">
        <v>500</v>
      </c>
      <c r="G253">
        <f t="shared" si="3"/>
        <v>42.11</v>
      </c>
      <c r="H253" s="2">
        <v>35</v>
      </c>
    </row>
    <row r="254" spans="1:8">
      <c r="A254" s="1">
        <v>0</v>
      </c>
      <c r="B254" s="1">
        <v>1</v>
      </c>
      <c r="C254" s="2">
        <v>0</v>
      </c>
      <c r="D254" s="2">
        <v>1</v>
      </c>
      <c r="E254" s="2">
        <v>220</v>
      </c>
      <c r="F254" s="2">
        <v>300</v>
      </c>
      <c r="G254">
        <f t="shared" si="3"/>
        <v>16.060000000000002</v>
      </c>
      <c r="H254" s="2">
        <v>15</v>
      </c>
    </row>
    <row r="255" spans="1:8">
      <c r="A255" s="1">
        <v>0</v>
      </c>
      <c r="B255" s="1">
        <v>1</v>
      </c>
      <c r="C255" s="2">
        <v>1</v>
      </c>
      <c r="D255" s="2">
        <v>0</v>
      </c>
      <c r="E255" s="2">
        <v>220</v>
      </c>
      <c r="F255" s="2">
        <v>300</v>
      </c>
      <c r="G255">
        <f t="shared" si="3"/>
        <v>14.34</v>
      </c>
      <c r="H255" s="2">
        <v>15</v>
      </c>
    </row>
    <row r="256" spans="1:8">
      <c r="A256" s="1">
        <v>0</v>
      </c>
      <c r="B256" s="1">
        <v>1</v>
      </c>
      <c r="C256" s="2">
        <v>0</v>
      </c>
      <c r="D256" s="2">
        <v>0</v>
      </c>
      <c r="E256" s="2">
        <v>310</v>
      </c>
      <c r="F256" s="2">
        <v>350</v>
      </c>
      <c r="G256">
        <f t="shared" si="3"/>
        <v>31.55</v>
      </c>
      <c r="H256" s="2">
        <v>35</v>
      </c>
    </row>
    <row r="257" spans="1:8">
      <c r="A257" s="1">
        <v>0</v>
      </c>
      <c r="B257" s="1">
        <v>0</v>
      </c>
      <c r="C257" s="2">
        <v>1</v>
      </c>
      <c r="D257" s="2">
        <v>0</v>
      </c>
      <c r="E257" s="2">
        <v>434</v>
      </c>
      <c r="F257" s="2">
        <v>495</v>
      </c>
      <c r="G257">
        <f t="shared" si="3"/>
        <v>30.740000000000002</v>
      </c>
      <c r="H257" s="2">
        <v>36</v>
      </c>
    </row>
    <row r="258" spans="1:8">
      <c r="A258" s="1">
        <v>0</v>
      </c>
      <c r="B258" s="1">
        <v>1</v>
      </c>
      <c r="C258" s="2">
        <v>1</v>
      </c>
      <c r="D258" s="2">
        <v>0</v>
      </c>
      <c r="E258" s="2">
        <v>275</v>
      </c>
      <c r="F258" s="2">
        <v>388</v>
      </c>
      <c r="G258">
        <f t="shared" ref="G258:G321" si="4">ROUNDUP(16.57601+(-1.00938*A258)+(-4.31884*B258)+(-12.9772*C258)+(-11.256*D258)+(0.032231*E258)+(0.026556*F258),2)</f>
        <v>18.450000000000003</v>
      </c>
      <c r="H258" s="2">
        <v>16</v>
      </c>
    </row>
    <row r="259" spans="1:8">
      <c r="A259" s="1">
        <v>0</v>
      </c>
      <c r="B259" s="1">
        <v>1</v>
      </c>
      <c r="C259" s="2">
        <v>0</v>
      </c>
      <c r="D259" s="2">
        <v>1</v>
      </c>
      <c r="E259" s="2">
        <v>300</v>
      </c>
      <c r="F259" s="2">
        <v>400</v>
      </c>
      <c r="G259">
        <f t="shared" si="4"/>
        <v>21.3</v>
      </c>
      <c r="H259" s="2">
        <v>15</v>
      </c>
    </row>
    <row r="260" spans="1:8">
      <c r="A260" s="1">
        <v>0</v>
      </c>
      <c r="B260" s="1">
        <v>0</v>
      </c>
      <c r="C260" s="2">
        <v>1</v>
      </c>
      <c r="D260" s="2">
        <v>0</v>
      </c>
      <c r="E260" s="2">
        <v>220</v>
      </c>
      <c r="F260" s="2">
        <v>300</v>
      </c>
      <c r="G260">
        <f t="shared" si="4"/>
        <v>18.66</v>
      </c>
      <c r="H260" s="2">
        <v>15</v>
      </c>
    </row>
    <row r="261" spans="1:8">
      <c r="A261" s="1">
        <v>0</v>
      </c>
      <c r="B261" s="1">
        <v>0</v>
      </c>
      <c r="C261" s="2">
        <v>0</v>
      </c>
      <c r="D261" s="2">
        <v>1</v>
      </c>
      <c r="E261" s="2">
        <v>350</v>
      </c>
      <c r="F261" s="2">
        <v>450</v>
      </c>
      <c r="G261">
        <f t="shared" si="4"/>
        <v>28.560000000000002</v>
      </c>
      <c r="H261" s="2">
        <v>25</v>
      </c>
    </row>
    <row r="262" spans="1:8">
      <c r="A262" s="1">
        <v>0</v>
      </c>
      <c r="B262" s="1">
        <v>0</v>
      </c>
      <c r="C262" s="2">
        <v>0</v>
      </c>
      <c r="D262" s="2">
        <v>0</v>
      </c>
      <c r="E262" s="2">
        <v>400</v>
      </c>
      <c r="F262" s="2">
        <v>500</v>
      </c>
      <c r="G262">
        <f t="shared" si="4"/>
        <v>42.75</v>
      </c>
      <c r="H262" s="2">
        <v>40</v>
      </c>
    </row>
    <row r="263" spans="1:8">
      <c r="A263" s="1">
        <v>0</v>
      </c>
      <c r="B263" s="1">
        <v>1</v>
      </c>
      <c r="C263" s="2">
        <v>0</v>
      </c>
      <c r="D263" s="2">
        <v>1</v>
      </c>
      <c r="E263" s="2">
        <v>220</v>
      </c>
      <c r="F263" s="2">
        <v>300</v>
      </c>
      <c r="G263">
        <f t="shared" si="4"/>
        <v>16.060000000000002</v>
      </c>
      <c r="H263" s="2">
        <v>15</v>
      </c>
    </row>
    <row r="264" spans="1:8">
      <c r="A264" s="1">
        <v>0</v>
      </c>
      <c r="B264" s="1">
        <v>1</v>
      </c>
      <c r="C264" s="2">
        <v>0</v>
      </c>
      <c r="D264" s="2">
        <v>1</v>
      </c>
      <c r="E264" s="2">
        <v>220</v>
      </c>
      <c r="F264" s="2">
        <v>300</v>
      </c>
      <c r="G264">
        <f t="shared" si="4"/>
        <v>16.060000000000002</v>
      </c>
      <c r="H264" s="2">
        <v>15</v>
      </c>
    </row>
    <row r="265" spans="1:8">
      <c r="A265" s="1">
        <v>0</v>
      </c>
      <c r="B265" s="1">
        <v>1</v>
      </c>
      <c r="C265" s="2">
        <v>0</v>
      </c>
      <c r="D265" s="2">
        <v>0</v>
      </c>
      <c r="E265" s="2">
        <v>350</v>
      </c>
      <c r="F265" s="2">
        <v>450</v>
      </c>
      <c r="G265">
        <f t="shared" si="4"/>
        <v>35.489999999999995</v>
      </c>
      <c r="H265" s="2">
        <v>30</v>
      </c>
    </row>
    <row r="266" spans="1:8">
      <c r="A266" s="1">
        <v>0</v>
      </c>
      <c r="B266" s="1">
        <v>0</v>
      </c>
      <c r="C266" s="2">
        <v>1</v>
      </c>
      <c r="D266" s="2">
        <v>0</v>
      </c>
      <c r="E266" s="2">
        <v>220</v>
      </c>
      <c r="F266" s="2">
        <v>300</v>
      </c>
      <c r="G266">
        <f t="shared" si="4"/>
        <v>18.66</v>
      </c>
      <c r="H266" s="2">
        <v>15</v>
      </c>
    </row>
    <row r="267" spans="1:8">
      <c r="A267" s="1">
        <v>0</v>
      </c>
      <c r="B267" s="1">
        <v>1</v>
      </c>
      <c r="C267" s="2">
        <v>1</v>
      </c>
      <c r="D267" s="2">
        <v>0</v>
      </c>
      <c r="E267" s="2">
        <v>220</v>
      </c>
      <c r="F267" s="2">
        <v>300</v>
      </c>
      <c r="G267">
        <f t="shared" si="4"/>
        <v>14.34</v>
      </c>
      <c r="H267" s="2">
        <v>15</v>
      </c>
    </row>
    <row r="268" spans="1:8">
      <c r="A268" s="1">
        <v>1</v>
      </c>
      <c r="B268" s="1">
        <v>0</v>
      </c>
      <c r="C268" s="2">
        <v>1</v>
      </c>
      <c r="D268" s="2">
        <v>0</v>
      </c>
      <c r="E268" s="2">
        <v>300</v>
      </c>
      <c r="F268" s="2">
        <v>400</v>
      </c>
      <c r="G268">
        <f t="shared" si="4"/>
        <v>22.89</v>
      </c>
      <c r="H268" s="2">
        <v>20</v>
      </c>
    </row>
    <row r="269" spans="1:8">
      <c r="A269" s="1">
        <v>0</v>
      </c>
      <c r="B269" s="1">
        <v>1</v>
      </c>
      <c r="C269" s="2">
        <v>0</v>
      </c>
      <c r="D269" s="2">
        <v>1</v>
      </c>
      <c r="E269" s="2">
        <v>280</v>
      </c>
      <c r="F269" s="2">
        <v>350</v>
      </c>
      <c r="G269">
        <f t="shared" si="4"/>
        <v>19.330000000000002</v>
      </c>
      <c r="H269" s="2">
        <v>20</v>
      </c>
    </row>
    <row r="270" spans="1:8">
      <c r="A270" s="1">
        <v>0</v>
      </c>
      <c r="B270" s="1">
        <v>1</v>
      </c>
      <c r="C270" s="2">
        <v>1</v>
      </c>
      <c r="D270" s="2">
        <v>0</v>
      </c>
      <c r="E270" s="2">
        <v>350</v>
      </c>
      <c r="F270" s="2">
        <v>450</v>
      </c>
      <c r="G270">
        <f t="shared" si="4"/>
        <v>22.520000000000003</v>
      </c>
      <c r="H270" s="2">
        <v>20</v>
      </c>
    </row>
    <row r="271" spans="1:8">
      <c r="A271" s="1">
        <v>0</v>
      </c>
      <c r="B271" s="1">
        <v>1</v>
      </c>
      <c r="C271" s="2">
        <v>0</v>
      </c>
      <c r="D271" s="2">
        <v>1</v>
      </c>
      <c r="E271" s="2">
        <v>280</v>
      </c>
      <c r="F271" s="2">
        <v>350</v>
      </c>
      <c r="G271">
        <f t="shared" si="4"/>
        <v>19.330000000000002</v>
      </c>
      <c r="H271" s="2">
        <v>20</v>
      </c>
    </row>
    <row r="272" spans="1:8">
      <c r="A272" s="1">
        <v>1</v>
      </c>
      <c r="B272" s="1">
        <v>0</v>
      </c>
      <c r="C272" s="2">
        <v>0</v>
      </c>
      <c r="D272" s="2">
        <v>0</v>
      </c>
      <c r="E272" s="2">
        <v>320</v>
      </c>
      <c r="F272" s="2">
        <v>400</v>
      </c>
      <c r="G272">
        <f t="shared" si="4"/>
        <v>36.51</v>
      </c>
      <c r="H272" s="2">
        <v>35</v>
      </c>
    </row>
    <row r="273" spans="1:8">
      <c r="A273" s="1">
        <v>0</v>
      </c>
      <c r="B273" s="1">
        <v>1</v>
      </c>
      <c r="C273" s="2">
        <v>0</v>
      </c>
      <c r="D273" s="2">
        <v>1</v>
      </c>
      <c r="E273" s="2">
        <v>280</v>
      </c>
      <c r="F273" s="2">
        <v>350</v>
      </c>
      <c r="G273">
        <f t="shared" si="4"/>
        <v>19.330000000000002</v>
      </c>
      <c r="H273" s="2">
        <v>20</v>
      </c>
    </row>
    <row r="274" spans="1:8">
      <c r="A274" s="1">
        <v>0</v>
      </c>
      <c r="B274" s="1">
        <v>1</v>
      </c>
      <c r="C274" s="2">
        <v>0</v>
      </c>
      <c r="D274" s="2">
        <v>0</v>
      </c>
      <c r="E274" s="2">
        <v>207</v>
      </c>
      <c r="F274" s="2">
        <v>280</v>
      </c>
      <c r="G274">
        <f t="shared" si="4"/>
        <v>26.37</v>
      </c>
      <c r="H274" s="2">
        <v>20</v>
      </c>
    </row>
    <row r="275" spans="1:8">
      <c r="A275" s="1">
        <v>0</v>
      </c>
      <c r="B275" s="1">
        <v>1</v>
      </c>
      <c r="C275" s="2">
        <v>1</v>
      </c>
      <c r="D275" s="2">
        <v>0</v>
      </c>
      <c r="E275" s="2">
        <v>275</v>
      </c>
      <c r="F275" s="2">
        <v>388</v>
      </c>
      <c r="G275">
        <f t="shared" si="4"/>
        <v>18.450000000000003</v>
      </c>
      <c r="H275" s="2">
        <v>16</v>
      </c>
    </row>
    <row r="276" spans="1:8">
      <c r="A276" s="1">
        <v>0</v>
      </c>
      <c r="B276" s="1">
        <v>0</v>
      </c>
      <c r="C276" s="2">
        <v>0</v>
      </c>
      <c r="D276" s="2">
        <v>0</v>
      </c>
      <c r="E276" s="2">
        <v>400</v>
      </c>
      <c r="F276" s="2">
        <v>350</v>
      </c>
      <c r="G276">
        <f t="shared" si="4"/>
        <v>38.769999999999996</v>
      </c>
      <c r="H276" s="2">
        <v>35</v>
      </c>
    </row>
    <row r="277" spans="1:8">
      <c r="A277" s="1">
        <v>0</v>
      </c>
      <c r="B277" s="1">
        <v>0</v>
      </c>
      <c r="C277" s="2">
        <v>0</v>
      </c>
      <c r="D277" s="2">
        <v>1</v>
      </c>
      <c r="E277" s="2">
        <v>250</v>
      </c>
      <c r="F277" s="2">
        <v>350</v>
      </c>
      <c r="G277">
        <f t="shared" si="4"/>
        <v>22.680000000000003</v>
      </c>
      <c r="H277" s="2">
        <v>20</v>
      </c>
    </row>
    <row r="278" spans="1:8">
      <c r="A278" s="1">
        <v>0</v>
      </c>
      <c r="B278" s="1">
        <v>0</v>
      </c>
      <c r="C278" s="2">
        <v>0</v>
      </c>
      <c r="D278" s="2">
        <v>0</v>
      </c>
      <c r="E278" s="2">
        <v>400</v>
      </c>
      <c r="F278" s="2">
        <v>500</v>
      </c>
      <c r="G278">
        <f t="shared" si="4"/>
        <v>42.75</v>
      </c>
      <c r="H278" s="2">
        <v>40</v>
      </c>
    </row>
    <row r="279" spans="1:8">
      <c r="A279" s="1">
        <v>0</v>
      </c>
      <c r="B279" s="1">
        <v>1</v>
      </c>
      <c r="C279" s="2">
        <v>0</v>
      </c>
      <c r="D279" s="2">
        <v>0</v>
      </c>
      <c r="E279" s="2">
        <v>350</v>
      </c>
      <c r="F279" s="2">
        <v>450</v>
      </c>
      <c r="G279">
        <f t="shared" si="4"/>
        <v>35.489999999999995</v>
      </c>
      <c r="H279" s="2">
        <v>30</v>
      </c>
    </row>
    <row r="280" spans="1:8">
      <c r="A280" s="1">
        <v>0</v>
      </c>
      <c r="B280" s="1">
        <v>1</v>
      </c>
      <c r="C280" s="2">
        <v>1</v>
      </c>
      <c r="D280" s="2">
        <v>0</v>
      </c>
      <c r="E280" s="2">
        <v>300</v>
      </c>
      <c r="F280" s="2">
        <v>400</v>
      </c>
      <c r="G280">
        <f t="shared" si="4"/>
        <v>19.580000000000002</v>
      </c>
      <c r="H280" s="2">
        <v>20</v>
      </c>
    </row>
    <row r="281" spans="1:8">
      <c r="A281" s="1">
        <v>0</v>
      </c>
      <c r="B281" s="1">
        <v>0</v>
      </c>
      <c r="C281" s="2">
        <v>0</v>
      </c>
      <c r="D281" s="2">
        <v>1</v>
      </c>
      <c r="E281" s="2">
        <v>350</v>
      </c>
      <c r="F281" s="2">
        <v>450</v>
      </c>
      <c r="G281">
        <f t="shared" si="4"/>
        <v>28.560000000000002</v>
      </c>
      <c r="H281" s="2">
        <v>25</v>
      </c>
    </row>
    <row r="282" spans="1:8">
      <c r="A282" s="1">
        <v>1</v>
      </c>
      <c r="B282" s="1">
        <v>0</v>
      </c>
      <c r="C282" s="2">
        <v>0</v>
      </c>
      <c r="D282" s="2">
        <v>1</v>
      </c>
      <c r="E282" s="2">
        <v>250</v>
      </c>
      <c r="F282" s="2">
        <v>350</v>
      </c>
      <c r="G282">
        <f t="shared" si="4"/>
        <v>21.67</v>
      </c>
      <c r="H282" s="2">
        <v>20</v>
      </c>
    </row>
    <row r="283" spans="1:8">
      <c r="A283" s="1">
        <v>0</v>
      </c>
      <c r="B283" s="1">
        <v>0</v>
      </c>
      <c r="C283" s="2">
        <v>0</v>
      </c>
      <c r="D283" s="2">
        <v>0</v>
      </c>
      <c r="E283" s="2">
        <v>320</v>
      </c>
      <c r="F283" s="2">
        <v>400</v>
      </c>
      <c r="G283">
        <f t="shared" si="4"/>
        <v>37.519999999999996</v>
      </c>
      <c r="H283" s="2">
        <v>35</v>
      </c>
    </row>
    <row r="284" spans="1:8">
      <c r="A284" s="1">
        <v>0</v>
      </c>
      <c r="B284" s="1">
        <v>0</v>
      </c>
      <c r="C284" s="2">
        <v>0</v>
      </c>
      <c r="D284" s="2">
        <v>0</v>
      </c>
      <c r="E284" s="2">
        <v>292</v>
      </c>
      <c r="F284" s="2">
        <v>470</v>
      </c>
      <c r="G284">
        <f t="shared" si="4"/>
        <v>38.47</v>
      </c>
      <c r="H284" s="2">
        <v>50</v>
      </c>
    </row>
    <row r="285" spans="1:8">
      <c r="A285" s="1">
        <v>0</v>
      </c>
      <c r="B285" s="1">
        <v>1</v>
      </c>
      <c r="C285" s="2">
        <v>1</v>
      </c>
      <c r="D285" s="2">
        <v>0</v>
      </c>
      <c r="E285" s="2">
        <v>350</v>
      </c>
      <c r="F285" s="2">
        <v>450</v>
      </c>
      <c r="G285">
        <f t="shared" si="4"/>
        <v>22.520000000000003</v>
      </c>
      <c r="H285" s="2">
        <v>20</v>
      </c>
    </row>
    <row r="286" spans="1:8">
      <c r="A286" s="1">
        <v>1</v>
      </c>
      <c r="B286" s="1">
        <v>0</v>
      </c>
      <c r="C286" s="2">
        <v>0</v>
      </c>
      <c r="D286" s="2">
        <v>0</v>
      </c>
      <c r="E286" s="2">
        <v>320</v>
      </c>
      <c r="F286" s="2">
        <v>400</v>
      </c>
      <c r="G286">
        <f t="shared" si="4"/>
        <v>36.51</v>
      </c>
      <c r="H286" s="2">
        <v>30</v>
      </c>
    </row>
    <row r="287" spans="1:8">
      <c r="A287" s="1">
        <v>1</v>
      </c>
      <c r="B287" s="1">
        <v>0</v>
      </c>
      <c r="C287" s="2">
        <v>1</v>
      </c>
      <c r="D287" s="2">
        <v>0</v>
      </c>
      <c r="E287" s="2">
        <v>472</v>
      </c>
      <c r="F287" s="2">
        <v>489</v>
      </c>
      <c r="G287">
        <f t="shared" si="4"/>
        <v>30.790000000000003</v>
      </c>
      <c r="H287" s="2">
        <v>36</v>
      </c>
    </row>
    <row r="288" spans="1:8">
      <c r="A288" s="1">
        <v>0</v>
      </c>
      <c r="B288" s="1">
        <v>1</v>
      </c>
      <c r="C288" s="2">
        <v>1</v>
      </c>
      <c r="D288" s="2">
        <v>0</v>
      </c>
      <c r="E288" s="2">
        <v>320</v>
      </c>
      <c r="F288" s="2">
        <v>400</v>
      </c>
      <c r="G288">
        <f t="shared" si="4"/>
        <v>20.220000000000002</v>
      </c>
      <c r="H288" s="2">
        <v>15</v>
      </c>
    </row>
    <row r="289" spans="1:8">
      <c r="A289" s="1">
        <v>1</v>
      </c>
      <c r="B289" s="1">
        <v>0</v>
      </c>
      <c r="C289" s="2">
        <v>0</v>
      </c>
      <c r="D289" s="2">
        <v>0</v>
      </c>
      <c r="E289" s="2">
        <v>320</v>
      </c>
      <c r="F289" s="2">
        <v>400</v>
      </c>
      <c r="G289">
        <f t="shared" si="4"/>
        <v>36.51</v>
      </c>
      <c r="H289" s="2">
        <v>35</v>
      </c>
    </row>
    <row r="290" spans="1:8">
      <c r="A290" s="1">
        <v>0</v>
      </c>
      <c r="B290" s="1">
        <v>0</v>
      </c>
      <c r="C290" s="2">
        <v>0</v>
      </c>
      <c r="D290" s="2">
        <v>0</v>
      </c>
      <c r="E290" s="2">
        <v>453</v>
      </c>
      <c r="F290" s="2">
        <v>484</v>
      </c>
      <c r="G290">
        <f t="shared" si="4"/>
        <v>44.03</v>
      </c>
      <c r="H290" s="2">
        <v>54</v>
      </c>
    </row>
    <row r="291" spans="1:8">
      <c r="A291" s="1">
        <v>0</v>
      </c>
      <c r="B291" s="1">
        <v>1</v>
      </c>
      <c r="C291" s="2">
        <v>1</v>
      </c>
      <c r="D291" s="2">
        <v>0</v>
      </c>
      <c r="E291" s="2">
        <v>290</v>
      </c>
      <c r="F291" s="2">
        <v>374</v>
      </c>
      <c r="G291">
        <f t="shared" si="4"/>
        <v>18.560000000000002</v>
      </c>
      <c r="H291" s="2">
        <v>27</v>
      </c>
    </row>
    <row r="292" spans="1:8">
      <c r="A292" s="1">
        <v>0</v>
      </c>
      <c r="B292" s="1">
        <v>0</v>
      </c>
      <c r="C292" s="2">
        <v>0</v>
      </c>
      <c r="D292" s="2">
        <v>0</v>
      </c>
      <c r="E292" s="2">
        <v>350</v>
      </c>
      <c r="F292" s="2">
        <v>450</v>
      </c>
      <c r="G292">
        <f t="shared" si="4"/>
        <v>39.809999999999995</v>
      </c>
      <c r="H292" s="2">
        <v>35</v>
      </c>
    </row>
    <row r="293" spans="1:8">
      <c r="A293" s="1">
        <v>0</v>
      </c>
      <c r="B293" s="1">
        <v>1</v>
      </c>
      <c r="C293" s="2">
        <v>0</v>
      </c>
      <c r="D293" s="2">
        <v>1</v>
      </c>
      <c r="E293" s="2">
        <v>280</v>
      </c>
      <c r="F293" s="2">
        <v>350</v>
      </c>
      <c r="G293">
        <f t="shared" si="4"/>
        <v>19.330000000000002</v>
      </c>
      <c r="H293" s="2">
        <v>20</v>
      </c>
    </row>
    <row r="294" spans="1:8">
      <c r="A294" s="1">
        <v>1</v>
      </c>
      <c r="B294" s="1">
        <v>0</v>
      </c>
      <c r="C294" s="2">
        <v>0</v>
      </c>
      <c r="D294" s="2">
        <v>1</v>
      </c>
      <c r="E294" s="2">
        <v>280</v>
      </c>
      <c r="F294" s="2">
        <v>400</v>
      </c>
      <c r="G294">
        <f t="shared" si="4"/>
        <v>23.96</v>
      </c>
      <c r="H294" s="2">
        <v>25</v>
      </c>
    </row>
    <row r="295" spans="1:8">
      <c r="A295" s="1">
        <v>0</v>
      </c>
      <c r="B295" s="1">
        <v>1</v>
      </c>
      <c r="C295" s="2">
        <v>0</v>
      </c>
      <c r="D295" s="2">
        <v>0</v>
      </c>
      <c r="E295" s="2">
        <v>250</v>
      </c>
      <c r="F295" s="2">
        <v>350</v>
      </c>
      <c r="G295">
        <f t="shared" si="4"/>
        <v>29.610000000000003</v>
      </c>
      <c r="H295" s="2">
        <v>30</v>
      </c>
    </row>
    <row r="296" spans="1:8">
      <c r="A296" s="1">
        <v>0</v>
      </c>
      <c r="B296" s="1">
        <v>1</v>
      </c>
      <c r="C296" s="2">
        <v>0</v>
      </c>
      <c r="D296" s="2">
        <v>1</v>
      </c>
      <c r="E296" s="2">
        <v>320</v>
      </c>
      <c r="F296" s="2">
        <v>400</v>
      </c>
      <c r="G296">
        <f t="shared" si="4"/>
        <v>21.94</v>
      </c>
      <c r="H296" s="2">
        <v>20</v>
      </c>
    </row>
    <row r="297" spans="1:8">
      <c r="A297" s="1">
        <v>0</v>
      </c>
      <c r="B297" s="1">
        <v>0</v>
      </c>
      <c r="C297" s="2">
        <v>0</v>
      </c>
      <c r="D297" s="2">
        <v>1</v>
      </c>
      <c r="E297" s="2">
        <v>350</v>
      </c>
      <c r="F297" s="2">
        <v>450</v>
      </c>
      <c r="G297">
        <f t="shared" si="4"/>
        <v>28.560000000000002</v>
      </c>
      <c r="H297" s="2">
        <v>25</v>
      </c>
    </row>
    <row r="298" spans="1:8">
      <c r="A298" s="1">
        <v>0</v>
      </c>
      <c r="B298" s="1">
        <v>0</v>
      </c>
      <c r="C298" s="2">
        <v>1</v>
      </c>
      <c r="D298" s="2">
        <v>0</v>
      </c>
      <c r="E298" s="2">
        <v>267</v>
      </c>
      <c r="F298" s="2">
        <v>393</v>
      </c>
      <c r="G298">
        <f t="shared" si="4"/>
        <v>22.650000000000002</v>
      </c>
      <c r="H298" s="2">
        <v>24</v>
      </c>
    </row>
    <row r="299" spans="1:8">
      <c r="A299" s="1">
        <v>0</v>
      </c>
      <c r="B299" s="1">
        <v>1</v>
      </c>
      <c r="C299" s="2">
        <v>0</v>
      </c>
      <c r="D299" s="2">
        <v>0</v>
      </c>
      <c r="E299" s="2">
        <v>450</v>
      </c>
      <c r="F299" s="2">
        <v>500</v>
      </c>
      <c r="G299">
        <f t="shared" si="4"/>
        <v>40.04</v>
      </c>
      <c r="H299" s="2">
        <v>30</v>
      </c>
    </row>
    <row r="300" spans="1:8">
      <c r="A300" s="1">
        <v>0</v>
      </c>
      <c r="B300" s="1">
        <v>1</v>
      </c>
      <c r="C300" s="2">
        <v>0</v>
      </c>
      <c r="D300" s="2">
        <v>1</v>
      </c>
      <c r="E300" s="2">
        <v>220</v>
      </c>
      <c r="F300" s="2">
        <v>300</v>
      </c>
      <c r="G300">
        <f t="shared" si="4"/>
        <v>16.060000000000002</v>
      </c>
      <c r="H300" s="2">
        <v>20</v>
      </c>
    </row>
    <row r="301" spans="1:8">
      <c r="A301" s="1">
        <v>1</v>
      </c>
      <c r="B301" s="1">
        <v>0</v>
      </c>
      <c r="C301" s="2">
        <v>0</v>
      </c>
      <c r="D301" s="2">
        <v>0</v>
      </c>
      <c r="E301" s="2">
        <v>320</v>
      </c>
      <c r="F301" s="2">
        <v>400</v>
      </c>
      <c r="G301">
        <f t="shared" si="4"/>
        <v>36.51</v>
      </c>
      <c r="H301" s="2">
        <v>30</v>
      </c>
    </row>
    <row r="302" spans="1:8">
      <c r="A302" s="1">
        <v>0</v>
      </c>
      <c r="B302" s="1">
        <v>0</v>
      </c>
      <c r="C302" s="2">
        <v>0</v>
      </c>
      <c r="D302" s="2">
        <v>0</v>
      </c>
      <c r="E302" s="2">
        <v>400</v>
      </c>
      <c r="F302" s="2">
        <v>500</v>
      </c>
      <c r="G302">
        <f t="shared" si="4"/>
        <v>42.75</v>
      </c>
      <c r="H302" s="2">
        <v>40</v>
      </c>
    </row>
    <row r="303" spans="1:8">
      <c r="A303" s="1">
        <v>0</v>
      </c>
      <c r="B303" s="1">
        <v>0</v>
      </c>
      <c r="C303" s="2">
        <v>0</v>
      </c>
      <c r="D303" s="2">
        <v>0</v>
      </c>
      <c r="E303" s="2">
        <v>400</v>
      </c>
      <c r="F303" s="2">
        <v>500</v>
      </c>
      <c r="G303">
        <f t="shared" si="4"/>
        <v>42.75</v>
      </c>
      <c r="H303" s="2">
        <v>50</v>
      </c>
    </row>
    <row r="304" spans="1:8">
      <c r="A304" s="1">
        <v>0</v>
      </c>
      <c r="B304" s="1">
        <v>0</v>
      </c>
      <c r="C304" s="2">
        <v>1</v>
      </c>
      <c r="D304" s="2">
        <v>0</v>
      </c>
      <c r="E304" s="2">
        <v>442</v>
      </c>
      <c r="F304" s="2">
        <v>452</v>
      </c>
      <c r="G304">
        <f t="shared" si="4"/>
        <v>29.85</v>
      </c>
      <c r="H304" s="2">
        <v>32</v>
      </c>
    </row>
    <row r="305" spans="1:8">
      <c r="A305" s="1">
        <v>0</v>
      </c>
      <c r="B305" s="1">
        <v>1</v>
      </c>
      <c r="C305" s="2">
        <v>0</v>
      </c>
      <c r="D305" s="2">
        <v>1</v>
      </c>
      <c r="E305" s="2">
        <v>247</v>
      </c>
      <c r="F305" s="2">
        <v>348</v>
      </c>
      <c r="G305">
        <f t="shared" si="4"/>
        <v>18.21</v>
      </c>
      <c r="H305" s="2">
        <v>16</v>
      </c>
    </row>
    <row r="306" spans="1:8">
      <c r="A306" s="1">
        <v>0</v>
      </c>
      <c r="B306" s="1">
        <v>0</v>
      </c>
      <c r="C306" s="2">
        <v>0</v>
      </c>
      <c r="D306" s="2">
        <v>0</v>
      </c>
      <c r="E306" s="2">
        <v>320</v>
      </c>
      <c r="F306" s="2">
        <v>400</v>
      </c>
      <c r="G306">
        <f t="shared" si="4"/>
        <v>37.519999999999996</v>
      </c>
      <c r="H306" s="2">
        <v>35</v>
      </c>
    </row>
    <row r="307" spans="1:8">
      <c r="A307" s="1">
        <v>0</v>
      </c>
      <c r="B307" s="1">
        <v>1</v>
      </c>
      <c r="C307" s="2">
        <v>1</v>
      </c>
      <c r="D307" s="2">
        <v>0</v>
      </c>
      <c r="E307" s="2">
        <v>290</v>
      </c>
      <c r="F307" s="2">
        <v>374</v>
      </c>
      <c r="G307">
        <f t="shared" si="4"/>
        <v>18.560000000000002</v>
      </c>
      <c r="H307" s="2">
        <v>27</v>
      </c>
    </row>
    <row r="308" spans="1:8">
      <c r="A308" s="1">
        <v>0</v>
      </c>
      <c r="B308" s="1">
        <v>0</v>
      </c>
      <c r="C308" s="2">
        <v>0</v>
      </c>
      <c r="D308" s="2">
        <v>0</v>
      </c>
      <c r="E308" s="2">
        <v>320</v>
      </c>
      <c r="F308" s="2">
        <v>400</v>
      </c>
      <c r="G308">
        <f t="shared" si="4"/>
        <v>37.519999999999996</v>
      </c>
      <c r="H308" s="2">
        <v>40</v>
      </c>
    </row>
    <row r="309" spans="1:8">
      <c r="A309" s="1">
        <v>0</v>
      </c>
      <c r="B309" s="1">
        <v>0</v>
      </c>
      <c r="C309" s="2">
        <v>0</v>
      </c>
      <c r="D309" s="2">
        <v>0</v>
      </c>
      <c r="E309" s="2">
        <v>438</v>
      </c>
      <c r="F309" s="2">
        <v>493</v>
      </c>
      <c r="G309">
        <f t="shared" si="4"/>
        <v>43.79</v>
      </c>
      <c r="H309" s="2">
        <v>33</v>
      </c>
    </row>
    <row r="310" spans="1:8">
      <c r="A310" s="1">
        <v>0</v>
      </c>
      <c r="B310" s="1">
        <v>1</v>
      </c>
      <c r="C310" s="2">
        <v>1</v>
      </c>
      <c r="D310" s="2">
        <v>0</v>
      </c>
      <c r="E310" s="2">
        <v>280</v>
      </c>
      <c r="F310" s="2">
        <v>350</v>
      </c>
      <c r="G310">
        <f t="shared" si="4"/>
        <v>17.600000000000001</v>
      </c>
      <c r="H310" s="2">
        <v>15</v>
      </c>
    </row>
    <row r="311" spans="1:8">
      <c r="A311" s="1">
        <v>0</v>
      </c>
      <c r="B311" s="1">
        <v>1</v>
      </c>
      <c r="C311" s="2">
        <v>1</v>
      </c>
      <c r="D311" s="2">
        <v>0</v>
      </c>
      <c r="E311" s="2">
        <v>280</v>
      </c>
      <c r="F311" s="2">
        <v>350</v>
      </c>
      <c r="G311">
        <f t="shared" si="4"/>
        <v>17.600000000000001</v>
      </c>
      <c r="H311" s="2">
        <v>20</v>
      </c>
    </row>
    <row r="312" spans="1:8">
      <c r="A312" s="1">
        <v>0</v>
      </c>
      <c r="B312" s="1">
        <v>1</v>
      </c>
      <c r="C312" s="2">
        <v>0</v>
      </c>
      <c r="D312" s="2">
        <v>1</v>
      </c>
      <c r="E312" s="2">
        <v>280</v>
      </c>
      <c r="F312" s="2">
        <v>350</v>
      </c>
      <c r="G312">
        <f t="shared" si="4"/>
        <v>19.330000000000002</v>
      </c>
      <c r="H312" s="2">
        <v>20</v>
      </c>
    </row>
    <row r="313" spans="1:8">
      <c r="A313" s="1">
        <v>0</v>
      </c>
      <c r="B313" s="1">
        <v>0</v>
      </c>
      <c r="C313" s="2">
        <v>0</v>
      </c>
      <c r="D313" s="2">
        <v>0</v>
      </c>
      <c r="E313" s="2">
        <v>400</v>
      </c>
      <c r="F313" s="2">
        <v>500</v>
      </c>
      <c r="G313">
        <f t="shared" si="4"/>
        <v>42.75</v>
      </c>
      <c r="H313" s="2">
        <v>45</v>
      </c>
    </row>
    <row r="314" spans="1:8">
      <c r="A314" s="1">
        <v>0</v>
      </c>
      <c r="B314" s="1">
        <v>0</v>
      </c>
      <c r="C314" s="2">
        <v>0</v>
      </c>
      <c r="D314" s="2">
        <v>0</v>
      </c>
      <c r="E314" s="2">
        <v>350</v>
      </c>
      <c r="F314" s="2">
        <v>450</v>
      </c>
      <c r="G314">
        <f t="shared" si="4"/>
        <v>39.809999999999995</v>
      </c>
      <c r="H314" s="2">
        <v>35</v>
      </c>
    </row>
    <row r="315" spans="1:8">
      <c r="A315" s="1">
        <v>0</v>
      </c>
      <c r="B315" s="1">
        <v>0</v>
      </c>
      <c r="C315" s="2">
        <v>0</v>
      </c>
      <c r="D315" s="2">
        <v>1</v>
      </c>
      <c r="E315" s="2">
        <v>350</v>
      </c>
      <c r="F315" s="2">
        <v>450</v>
      </c>
      <c r="G315">
        <f t="shared" si="4"/>
        <v>28.560000000000002</v>
      </c>
      <c r="H315" s="2">
        <v>25</v>
      </c>
    </row>
    <row r="316" spans="1:8">
      <c r="A316" s="1">
        <v>0</v>
      </c>
      <c r="B316" s="1">
        <v>0</v>
      </c>
      <c r="C316" s="2">
        <v>1</v>
      </c>
      <c r="D316" s="2">
        <v>0</v>
      </c>
      <c r="E316" s="2">
        <v>220</v>
      </c>
      <c r="F316" s="2">
        <v>300</v>
      </c>
      <c r="G316">
        <f t="shared" si="4"/>
        <v>18.66</v>
      </c>
      <c r="H316" s="2">
        <v>15</v>
      </c>
    </row>
    <row r="317" spans="1:8">
      <c r="A317" s="1">
        <v>0</v>
      </c>
      <c r="B317" s="1">
        <v>0</v>
      </c>
      <c r="C317" s="2">
        <v>1</v>
      </c>
      <c r="D317" s="2">
        <v>0</v>
      </c>
      <c r="E317" s="2">
        <v>260</v>
      </c>
      <c r="F317" s="2">
        <v>400</v>
      </c>
      <c r="G317">
        <f t="shared" si="4"/>
        <v>22.610000000000003</v>
      </c>
      <c r="H317" s="2">
        <v>20</v>
      </c>
    </row>
    <row r="318" spans="1:8">
      <c r="A318" s="1">
        <v>0</v>
      </c>
      <c r="B318" s="1">
        <v>1</v>
      </c>
      <c r="C318" s="2">
        <v>0</v>
      </c>
      <c r="D318" s="2">
        <v>1</v>
      </c>
      <c r="E318" s="2">
        <v>250</v>
      </c>
      <c r="F318" s="2">
        <v>350</v>
      </c>
      <c r="G318">
        <f t="shared" si="4"/>
        <v>18.360000000000003</v>
      </c>
      <c r="H318" s="2">
        <v>20</v>
      </c>
    </row>
    <row r="319" spans="1:8">
      <c r="A319" s="1">
        <v>0</v>
      </c>
      <c r="B319" s="1">
        <v>0</v>
      </c>
      <c r="C319" s="2">
        <v>1</v>
      </c>
      <c r="D319" s="2">
        <v>0</v>
      </c>
      <c r="E319" s="2">
        <v>412</v>
      </c>
      <c r="F319" s="2">
        <v>478</v>
      </c>
      <c r="G319">
        <f t="shared" si="4"/>
        <v>29.580000000000002</v>
      </c>
      <c r="H319" s="2">
        <v>38</v>
      </c>
    </row>
    <row r="320" spans="1:8">
      <c r="A320" s="1">
        <v>1</v>
      </c>
      <c r="B320" s="1">
        <v>0</v>
      </c>
      <c r="C320" s="2">
        <v>0</v>
      </c>
      <c r="D320" s="2">
        <v>1</v>
      </c>
      <c r="E320" s="2">
        <v>320</v>
      </c>
      <c r="F320" s="2">
        <v>400</v>
      </c>
      <c r="G320">
        <f t="shared" si="4"/>
        <v>25.25</v>
      </c>
      <c r="H320" s="2">
        <v>25</v>
      </c>
    </row>
    <row r="321" spans="1:8">
      <c r="A321" s="1">
        <v>0</v>
      </c>
      <c r="B321" s="1">
        <v>0</v>
      </c>
      <c r="C321" s="2">
        <v>0</v>
      </c>
      <c r="D321" s="2">
        <v>1</v>
      </c>
      <c r="E321" s="2">
        <v>230</v>
      </c>
      <c r="F321" s="2">
        <v>500</v>
      </c>
      <c r="G321">
        <f t="shared" si="4"/>
        <v>26.020000000000003</v>
      </c>
      <c r="H321" s="2">
        <v>30</v>
      </c>
    </row>
    <row r="322" spans="1:8">
      <c r="A322" s="1">
        <v>0</v>
      </c>
      <c r="B322" s="1">
        <v>1</v>
      </c>
      <c r="C322" s="2">
        <v>0</v>
      </c>
      <c r="D322" s="2">
        <v>0</v>
      </c>
      <c r="E322" s="2">
        <v>350</v>
      </c>
      <c r="F322" s="2">
        <v>450</v>
      </c>
      <c r="G322">
        <f t="shared" ref="G322:G385" si="5">ROUNDUP(16.57601+(-1.00938*A322)+(-4.31884*B322)+(-12.9772*C322)+(-11.256*D322)+(0.032231*E322)+(0.026556*F322),2)</f>
        <v>35.489999999999995</v>
      </c>
      <c r="H322" s="2">
        <v>30</v>
      </c>
    </row>
    <row r="323" spans="1:8">
      <c r="A323" s="1">
        <v>1</v>
      </c>
      <c r="B323" s="1">
        <v>0</v>
      </c>
      <c r="C323" s="2">
        <v>1</v>
      </c>
      <c r="D323" s="2">
        <v>0</v>
      </c>
      <c r="E323" s="2">
        <v>302</v>
      </c>
      <c r="F323" s="2">
        <v>371</v>
      </c>
      <c r="G323">
        <f t="shared" si="5"/>
        <v>22.180000000000003</v>
      </c>
      <c r="H323" s="2">
        <v>27</v>
      </c>
    </row>
    <row r="324" spans="1:8">
      <c r="A324" s="1">
        <v>0</v>
      </c>
      <c r="B324" s="1">
        <v>0</v>
      </c>
      <c r="C324" s="2">
        <v>0</v>
      </c>
      <c r="D324" s="2">
        <v>0</v>
      </c>
      <c r="E324" s="2">
        <v>350</v>
      </c>
      <c r="F324" s="2">
        <v>450</v>
      </c>
      <c r="G324">
        <f t="shared" si="5"/>
        <v>39.809999999999995</v>
      </c>
      <c r="H324" s="2">
        <v>35</v>
      </c>
    </row>
    <row r="325" spans="1:8">
      <c r="A325" s="1">
        <v>0</v>
      </c>
      <c r="B325" s="1">
        <v>1</v>
      </c>
      <c r="C325" s="2">
        <v>0</v>
      </c>
      <c r="D325" s="2">
        <v>1</v>
      </c>
      <c r="E325" s="2">
        <v>280</v>
      </c>
      <c r="F325" s="2">
        <v>350</v>
      </c>
      <c r="G325">
        <f t="shared" si="5"/>
        <v>19.330000000000002</v>
      </c>
      <c r="H325" s="2">
        <v>20</v>
      </c>
    </row>
    <row r="326" spans="1:8">
      <c r="A326" s="1">
        <v>0</v>
      </c>
      <c r="B326" s="1">
        <v>0</v>
      </c>
      <c r="C326" s="2">
        <v>0</v>
      </c>
      <c r="D326" s="2">
        <v>1</v>
      </c>
      <c r="E326" s="2">
        <v>250</v>
      </c>
      <c r="F326" s="2">
        <v>350</v>
      </c>
      <c r="G326">
        <f t="shared" si="5"/>
        <v>22.680000000000003</v>
      </c>
      <c r="H326" s="2">
        <v>25</v>
      </c>
    </row>
    <row r="327" spans="1:8">
      <c r="A327" s="1">
        <v>0</v>
      </c>
      <c r="B327" s="1">
        <v>0</v>
      </c>
      <c r="C327" s="2">
        <v>1</v>
      </c>
      <c r="D327" s="2">
        <v>0</v>
      </c>
      <c r="E327" s="2">
        <v>230</v>
      </c>
      <c r="F327" s="2">
        <v>500</v>
      </c>
      <c r="G327">
        <f t="shared" si="5"/>
        <v>24.290000000000003</v>
      </c>
      <c r="H327" s="2">
        <v>20</v>
      </c>
    </row>
    <row r="328" spans="1:8">
      <c r="A328" s="1">
        <v>0</v>
      </c>
      <c r="B328" s="1">
        <v>0</v>
      </c>
      <c r="C328" s="2">
        <v>0</v>
      </c>
      <c r="D328" s="2">
        <v>1</v>
      </c>
      <c r="E328" s="2">
        <v>350</v>
      </c>
      <c r="F328" s="2">
        <v>450</v>
      </c>
      <c r="G328">
        <f t="shared" si="5"/>
        <v>28.560000000000002</v>
      </c>
      <c r="H328" s="2">
        <v>25</v>
      </c>
    </row>
    <row r="329" spans="1:8">
      <c r="A329" s="1">
        <v>0</v>
      </c>
      <c r="B329" s="1">
        <v>1</v>
      </c>
      <c r="C329" s="2">
        <v>0</v>
      </c>
      <c r="D329" s="2">
        <v>1</v>
      </c>
      <c r="E329" s="2">
        <v>280</v>
      </c>
      <c r="F329" s="2">
        <v>350</v>
      </c>
      <c r="G329">
        <f t="shared" si="5"/>
        <v>19.330000000000002</v>
      </c>
      <c r="H329" s="2">
        <v>20</v>
      </c>
    </row>
    <row r="330" spans="1:8">
      <c r="A330" s="1">
        <v>0</v>
      </c>
      <c r="B330" s="1">
        <v>1</v>
      </c>
      <c r="C330" s="2">
        <v>0</v>
      </c>
      <c r="D330" s="2">
        <v>1</v>
      </c>
      <c r="E330" s="2">
        <v>280</v>
      </c>
      <c r="F330" s="2">
        <v>350</v>
      </c>
      <c r="G330">
        <f t="shared" si="5"/>
        <v>19.330000000000002</v>
      </c>
      <c r="H330" s="2">
        <v>20</v>
      </c>
    </row>
    <row r="331" spans="1:8">
      <c r="A331" s="1">
        <v>0</v>
      </c>
      <c r="B331" s="1">
        <v>0</v>
      </c>
      <c r="C331" s="2">
        <v>0</v>
      </c>
      <c r="D331" s="2">
        <v>1</v>
      </c>
      <c r="E331" s="2">
        <v>208</v>
      </c>
      <c r="F331" s="2">
        <v>282</v>
      </c>
      <c r="G331">
        <f t="shared" si="5"/>
        <v>19.520000000000003</v>
      </c>
      <c r="H331" s="2">
        <v>22</v>
      </c>
    </row>
    <row r="332" spans="1:8">
      <c r="A332" s="1">
        <v>0</v>
      </c>
      <c r="B332" s="1">
        <v>0</v>
      </c>
      <c r="C332" s="2">
        <v>0</v>
      </c>
      <c r="D332" s="2">
        <v>1</v>
      </c>
      <c r="E332" s="2">
        <v>250</v>
      </c>
      <c r="F332" s="2">
        <v>350</v>
      </c>
      <c r="G332">
        <f t="shared" si="5"/>
        <v>22.680000000000003</v>
      </c>
      <c r="H332" s="2">
        <v>20</v>
      </c>
    </row>
    <row r="333" spans="1:8">
      <c r="A333" s="1">
        <v>0</v>
      </c>
      <c r="B333" s="1">
        <v>0</v>
      </c>
      <c r="C333" s="2">
        <v>0</v>
      </c>
      <c r="D333" s="2">
        <v>1</v>
      </c>
      <c r="E333" s="2">
        <v>250</v>
      </c>
      <c r="F333" s="2">
        <v>350</v>
      </c>
      <c r="G333">
        <f t="shared" si="5"/>
        <v>22.680000000000003</v>
      </c>
      <c r="H333" s="2">
        <v>20</v>
      </c>
    </row>
    <row r="334" spans="1:8">
      <c r="A334" s="1">
        <v>0</v>
      </c>
      <c r="B334" s="1">
        <v>0</v>
      </c>
      <c r="C334" s="2">
        <v>1</v>
      </c>
      <c r="D334" s="2">
        <v>0</v>
      </c>
      <c r="E334" s="2">
        <v>260</v>
      </c>
      <c r="F334" s="2">
        <v>400</v>
      </c>
      <c r="G334">
        <f t="shared" si="5"/>
        <v>22.610000000000003</v>
      </c>
      <c r="H334" s="2">
        <v>20</v>
      </c>
    </row>
    <row r="335" spans="1:8">
      <c r="A335" s="1">
        <v>0</v>
      </c>
      <c r="B335" s="1">
        <v>1</v>
      </c>
      <c r="C335" s="2">
        <v>0</v>
      </c>
      <c r="D335" s="2">
        <v>1</v>
      </c>
      <c r="E335" s="2">
        <v>300</v>
      </c>
      <c r="F335" s="2">
        <v>400</v>
      </c>
      <c r="G335">
        <f t="shared" si="5"/>
        <v>21.3</v>
      </c>
      <c r="H335" s="2">
        <v>15</v>
      </c>
    </row>
    <row r="336" spans="1:8">
      <c r="A336" s="1">
        <v>0</v>
      </c>
      <c r="B336" s="1">
        <v>0</v>
      </c>
      <c r="C336" s="2">
        <v>0</v>
      </c>
      <c r="D336" s="2">
        <v>0</v>
      </c>
      <c r="E336" s="2">
        <v>400</v>
      </c>
      <c r="F336" s="2">
        <v>400</v>
      </c>
      <c r="G336">
        <f t="shared" si="5"/>
        <v>40.1</v>
      </c>
      <c r="H336" s="2">
        <v>40</v>
      </c>
    </row>
    <row r="337" spans="1:8">
      <c r="A337" s="1">
        <v>0</v>
      </c>
      <c r="B337" s="1">
        <v>0</v>
      </c>
      <c r="C337" s="2">
        <v>0</v>
      </c>
      <c r="D337" s="2">
        <v>0</v>
      </c>
      <c r="E337" s="2">
        <v>400</v>
      </c>
      <c r="F337" s="2">
        <v>500</v>
      </c>
      <c r="G337">
        <f t="shared" si="5"/>
        <v>42.75</v>
      </c>
      <c r="H337" s="2">
        <v>40</v>
      </c>
    </row>
    <row r="338" spans="1:8">
      <c r="A338" s="1">
        <v>0</v>
      </c>
      <c r="B338" s="1">
        <v>0</v>
      </c>
      <c r="C338" s="2">
        <v>0</v>
      </c>
      <c r="D338" s="2">
        <v>1</v>
      </c>
      <c r="E338" s="2">
        <v>350</v>
      </c>
      <c r="F338" s="2">
        <v>450</v>
      </c>
      <c r="G338">
        <f t="shared" si="5"/>
        <v>28.560000000000002</v>
      </c>
      <c r="H338" s="2">
        <v>25</v>
      </c>
    </row>
    <row r="339" spans="1:8">
      <c r="A339" s="1">
        <v>0</v>
      </c>
      <c r="B339" s="1">
        <v>1</v>
      </c>
      <c r="C339" s="2">
        <v>0</v>
      </c>
      <c r="D339" s="2">
        <v>0</v>
      </c>
      <c r="E339" s="2">
        <v>400</v>
      </c>
      <c r="F339" s="2">
        <v>500</v>
      </c>
      <c r="G339">
        <f t="shared" si="5"/>
        <v>38.43</v>
      </c>
      <c r="H339" s="2">
        <v>40</v>
      </c>
    </row>
    <row r="340" spans="1:8">
      <c r="A340" s="1">
        <v>0</v>
      </c>
      <c r="B340" s="1">
        <v>1</v>
      </c>
      <c r="C340" s="2">
        <v>0</v>
      </c>
      <c r="D340" s="2">
        <v>1</v>
      </c>
      <c r="E340" s="2">
        <v>320</v>
      </c>
      <c r="F340" s="2">
        <v>400</v>
      </c>
      <c r="G340">
        <f t="shared" si="5"/>
        <v>21.94</v>
      </c>
      <c r="H340" s="2">
        <v>25</v>
      </c>
    </row>
    <row r="341" spans="1:8">
      <c r="A341" s="1">
        <v>0</v>
      </c>
      <c r="B341" s="1">
        <v>0</v>
      </c>
      <c r="C341" s="2">
        <v>0</v>
      </c>
      <c r="D341" s="2">
        <v>0</v>
      </c>
      <c r="E341" s="2">
        <v>270</v>
      </c>
      <c r="F341" s="2">
        <v>400</v>
      </c>
      <c r="G341">
        <f t="shared" si="5"/>
        <v>35.909999999999997</v>
      </c>
      <c r="H341" s="2">
        <v>40</v>
      </c>
    </row>
    <row r="342" spans="1:8">
      <c r="A342" s="1">
        <v>0</v>
      </c>
      <c r="B342" s="1">
        <v>1</v>
      </c>
      <c r="C342" s="2">
        <v>0</v>
      </c>
      <c r="D342" s="2">
        <v>1</v>
      </c>
      <c r="E342" s="2">
        <v>220</v>
      </c>
      <c r="F342" s="2">
        <v>300</v>
      </c>
      <c r="G342">
        <f t="shared" si="5"/>
        <v>16.060000000000002</v>
      </c>
      <c r="H342" s="2">
        <v>15</v>
      </c>
    </row>
    <row r="343" spans="1:8">
      <c r="A343" s="1">
        <v>0</v>
      </c>
      <c r="B343" s="1">
        <v>1</v>
      </c>
      <c r="C343" s="2">
        <v>0</v>
      </c>
      <c r="D343" s="2">
        <v>1</v>
      </c>
      <c r="E343" s="2">
        <v>280</v>
      </c>
      <c r="F343" s="2">
        <v>350</v>
      </c>
      <c r="G343">
        <f t="shared" si="5"/>
        <v>19.330000000000002</v>
      </c>
      <c r="H343" s="2">
        <v>20</v>
      </c>
    </row>
    <row r="344" spans="1:8">
      <c r="A344" s="1">
        <v>0</v>
      </c>
      <c r="B344" s="1">
        <v>0</v>
      </c>
      <c r="C344" s="2">
        <v>0</v>
      </c>
      <c r="D344" s="2">
        <v>0</v>
      </c>
      <c r="E344" s="2">
        <v>400</v>
      </c>
      <c r="F344" s="2">
        <v>500</v>
      </c>
      <c r="G344">
        <f t="shared" si="5"/>
        <v>42.75</v>
      </c>
      <c r="H344" s="2">
        <v>50</v>
      </c>
    </row>
    <row r="345" spans="1:8">
      <c r="A345" s="1">
        <v>0</v>
      </c>
      <c r="B345" s="1">
        <v>1</v>
      </c>
      <c r="C345" s="2">
        <v>0</v>
      </c>
      <c r="D345" s="2">
        <v>1</v>
      </c>
      <c r="E345" s="2">
        <v>220</v>
      </c>
      <c r="F345" s="2">
        <v>300</v>
      </c>
      <c r="G345">
        <f t="shared" si="5"/>
        <v>16.060000000000002</v>
      </c>
      <c r="H345" s="2">
        <v>15</v>
      </c>
    </row>
    <row r="346" spans="1:8">
      <c r="A346" s="1">
        <v>0</v>
      </c>
      <c r="B346" s="1">
        <v>1</v>
      </c>
      <c r="C346" s="2">
        <v>0</v>
      </c>
      <c r="D346" s="2">
        <v>1</v>
      </c>
      <c r="E346" s="2">
        <v>247</v>
      </c>
      <c r="F346" s="2">
        <v>348</v>
      </c>
      <c r="G346">
        <f t="shared" si="5"/>
        <v>18.21</v>
      </c>
      <c r="H346" s="2">
        <v>16</v>
      </c>
    </row>
    <row r="347" spans="1:8">
      <c r="A347" s="1">
        <v>1</v>
      </c>
      <c r="B347" s="1">
        <v>0</v>
      </c>
      <c r="C347" s="2">
        <v>0</v>
      </c>
      <c r="D347" s="2">
        <v>0</v>
      </c>
      <c r="E347" s="2">
        <v>320</v>
      </c>
      <c r="F347" s="2">
        <v>400</v>
      </c>
      <c r="G347">
        <f t="shared" si="5"/>
        <v>36.51</v>
      </c>
      <c r="H347" s="2">
        <v>40</v>
      </c>
    </row>
    <row r="348" spans="1:8">
      <c r="A348" s="1">
        <v>1</v>
      </c>
      <c r="B348" s="1">
        <v>0</v>
      </c>
      <c r="C348" s="2">
        <v>0</v>
      </c>
      <c r="D348" s="2">
        <v>0</v>
      </c>
      <c r="E348" s="2">
        <v>320</v>
      </c>
      <c r="F348" s="2">
        <v>400</v>
      </c>
      <c r="G348">
        <f t="shared" si="5"/>
        <v>36.51</v>
      </c>
      <c r="H348" s="2">
        <v>35</v>
      </c>
    </row>
    <row r="349" spans="1:8">
      <c r="A349" s="1">
        <v>0</v>
      </c>
      <c r="B349" s="1">
        <v>0</v>
      </c>
      <c r="C349" s="2">
        <v>0</v>
      </c>
      <c r="D349" s="2">
        <v>0</v>
      </c>
      <c r="E349" s="2">
        <v>250</v>
      </c>
      <c r="F349" s="2">
        <v>500</v>
      </c>
      <c r="G349">
        <f t="shared" si="5"/>
        <v>37.919999999999995</v>
      </c>
      <c r="H349" s="2">
        <v>40</v>
      </c>
    </row>
    <row r="350" spans="1:8">
      <c r="A350" s="1">
        <v>1</v>
      </c>
      <c r="B350" s="1">
        <v>0</v>
      </c>
      <c r="C350" s="2">
        <v>0</v>
      </c>
      <c r="D350" s="2">
        <v>0</v>
      </c>
      <c r="E350" s="2">
        <v>320</v>
      </c>
      <c r="F350" s="2">
        <v>400</v>
      </c>
      <c r="G350">
        <f t="shared" si="5"/>
        <v>36.51</v>
      </c>
      <c r="H350" s="2">
        <v>45</v>
      </c>
    </row>
    <row r="351" spans="1:8">
      <c r="A351" s="1">
        <v>0</v>
      </c>
      <c r="B351" s="1">
        <v>1</v>
      </c>
      <c r="C351" s="2">
        <v>0</v>
      </c>
      <c r="D351" s="2">
        <v>1</v>
      </c>
      <c r="E351" s="2">
        <v>220</v>
      </c>
      <c r="F351" s="2">
        <v>300</v>
      </c>
      <c r="G351">
        <f t="shared" si="5"/>
        <v>16.060000000000002</v>
      </c>
      <c r="H351" s="2">
        <v>15</v>
      </c>
    </row>
    <row r="352" spans="1:8">
      <c r="A352" s="1">
        <v>0</v>
      </c>
      <c r="B352" s="1">
        <v>0</v>
      </c>
      <c r="C352" s="2">
        <v>0</v>
      </c>
      <c r="D352" s="2">
        <v>0</v>
      </c>
      <c r="E352" s="2">
        <v>400</v>
      </c>
      <c r="F352" s="2">
        <v>500</v>
      </c>
      <c r="G352">
        <f t="shared" si="5"/>
        <v>42.75</v>
      </c>
      <c r="H352" s="2">
        <v>45</v>
      </c>
    </row>
    <row r="353" spans="1:8">
      <c r="A353" s="1">
        <v>0</v>
      </c>
      <c r="B353" s="1">
        <v>0</v>
      </c>
      <c r="C353" s="2">
        <v>0</v>
      </c>
      <c r="D353" s="2">
        <v>0</v>
      </c>
      <c r="E353" s="2">
        <v>350</v>
      </c>
      <c r="F353" s="2">
        <v>450</v>
      </c>
      <c r="G353">
        <f t="shared" si="5"/>
        <v>39.809999999999995</v>
      </c>
      <c r="H353" s="2">
        <v>40</v>
      </c>
    </row>
    <row r="354" spans="1:8">
      <c r="A354" s="1">
        <v>0</v>
      </c>
      <c r="B354" s="1">
        <v>1</v>
      </c>
      <c r="C354" s="2">
        <v>1</v>
      </c>
      <c r="D354" s="2">
        <v>0</v>
      </c>
      <c r="E354" s="2">
        <v>280</v>
      </c>
      <c r="F354" s="2">
        <v>350</v>
      </c>
      <c r="G354">
        <f t="shared" si="5"/>
        <v>17.600000000000001</v>
      </c>
      <c r="H354" s="2">
        <v>20</v>
      </c>
    </row>
    <row r="355" spans="1:8">
      <c r="A355" s="1">
        <v>0</v>
      </c>
      <c r="B355" s="1">
        <v>1</v>
      </c>
      <c r="C355" s="2">
        <v>0</v>
      </c>
      <c r="D355" s="2">
        <v>1</v>
      </c>
      <c r="E355" s="2">
        <v>320</v>
      </c>
      <c r="F355" s="2">
        <v>400</v>
      </c>
      <c r="G355">
        <f t="shared" si="5"/>
        <v>21.94</v>
      </c>
      <c r="H355" s="2">
        <v>25</v>
      </c>
    </row>
    <row r="356" spans="1:8">
      <c r="A356" s="1">
        <v>0</v>
      </c>
      <c r="B356" s="1">
        <v>1</v>
      </c>
      <c r="C356" s="2">
        <v>0</v>
      </c>
      <c r="D356" s="2">
        <v>1</v>
      </c>
      <c r="E356" s="2">
        <v>247</v>
      </c>
      <c r="F356" s="2">
        <v>348</v>
      </c>
      <c r="G356">
        <f t="shared" si="5"/>
        <v>18.21</v>
      </c>
      <c r="H356" s="2">
        <v>16</v>
      </c>
    </row>
    <row r="357" spans="1:8">
      <c r="A357" s="1">
        <v>0</v>
      </c>
      <c r="B357" s="1">
        <v>1</v>
      </c>
      <c r="C357" s="2">
        <v>0</v>
      </c>
      <c r="D357" s="2">
        <v>1</v>
      </c>
      <c r="E357" s="2">
        <v>280</v>
      </c>
      <c r="F357" s="2">
        <v>350</v>
      </c>
      <c r="G357">
        <f t="shared" si="5"/>
        <v>19.330000000000002</v>
      </c>
      <c r="H357" s="2">
        <v>20</v>
      </c>
    </row>
    <row r="358" spans="1:8">
      <c r="A358" s="1">
        <v>0</v>
      </c>
      <c r="B358" s="1">
        <v>1</v>
      </c>
      <c r="C358" s="2">
        <v>0</v>
      </c>
      <c r="D358" s="2">
        <v>1</v>
      </c>
      <c r="E358" s="2">
        <v>247</v>
      </c>
      <c r="F358" s="2">
        <v>348</v>
      </c>
      <c r="G358">
        <f t="shared" si="5"/>
        <v>18.21</v>
      </c>
      <c r="H358" s="2">
        <v>16</v>
      </c>
    </row>
    <row r="359" spans="1:8">
      <c r="A359" s="1">
        <v>0</v>
      </c>
      <c r="B359" s="1">
        <v>0</v>
      </c>
      <c r="C359" s="2">
        <v>0</v>
      </c>
      <c r="D359" s="2">
        <v>1</v>
      </c>
      <c r="E359" s="2">
        <v>230</v>
      </c>
      <c r="F359" s="2">
        <v>500</v>
      </c>
      <c r="G359">
        <f t="shared" si="5"/>
        <v>26.020000000000003</v>
      </c>
      <c r="H359" s="2">
        <v>30</v>
      </c>
    </row>
    <row r="360" spans="1:8">
      <c r="A360" s="1">
        <v>0</v>
      </c>
      <c r="B360" s="1">
        <v>0</v>
      </c>
      <c r="C360" s="2">
        <v>0</v>
      </c>
      <c r="D360" s="2">
        <v>0</v>
      </c>
      <c r="E360" s="2">
        <v>400</v>
      </c>
      <c r="F360" s="2">
        <v>500</v>
      </c>
      <c r="G360">
        <f t="shared" si="5"/>
        <v>42.75</v>
      </c>
      <c r="H360" s="2">
        <v>40</v>
      </c>
    </row>
    <row r="361" spans="1:8">
      <c r="A361" s="1">
        <v>0</v>
      </c>
      <c r="B361" s="1">
        <v>1</v>
      </c>
      <c r="C361" s="2">
        <v>0</v>
      </c>
      <c r="D361" s="2">
        <v>1</v>
      </c>
      <c r="E361" s="2">
        <v>220</v>
      </c>
      <c r="F361" s="2">
        <v>450</v>
      </c>
      <c r="G361">
        <f t="shared" si="5"/>
        <v>20.05</v>
      </c>
      <c r="H361" s="2">
        <v>30</v>
      </c>
    </row>
    <row r="362" spans="1:8">
      <c r="A362" s="1">
        <v>0</v>
      </c>
      <c r="B362" s="1">
        <v>0</v>
      </c>
      <c r="C362" s="2">
        <v>0</v>
      </c>
      <c r="D362" s="2">
        <v>0</v>
      </c>
      <c r="E362" s="2">
        <v>350</v>
      </c>
      <c r="F362" s="2">
        <v>450</v>
      </c>
      <c r="G362">
        <f t="shared" si="5"/>
        <v>39.809999999999995</v>
      </c>
      <c r="H362" s="2">
        <v>35</v>
      </c>
    </row>
    <row r="363" spans="1:8">
      <c r="A363" s="1">
        <v>0</v>
      </c>
      <c r="B363" s="1">
        <v>1</v>
      </c>
      <c r="C363" s="2">
        <v>0</v>
      </c>
      <c r="D363" s="2">
        <v>1</v>
      </c>
      <c r="E363" s="2">
        <v>280</v>
      </c>
      <c r="F363" s="2">
        <v>350</v>
      </c>
      <c r="G363">
        <f t="shared" si="5"/>
        <v>19.330000000000002</v>
      </c>
      <c r="H363" s="2">
        <v>15</v>
      </c>
    </row>
    <row r="364" spans="1:8">
      <c r="A364" s="1">
        <v>0</v>
      </c>
      <c r="B364" s="1">
        <v>0</v>
      </c>
      <c r="C364" s="2">
        <v>0</v>
      </c>
      <c r="D364" s="2">
        <v>1</v>
      </c>
      <c r="E364" s="2">
        <v>250</v>
      </c>
      <c r="F364" s="2">
        <v>350</v>
      </c>
      <c r="G364">
        <f t="shared" si="5"/>
        <v>22.680000000000003</v>
      </c>
      <c r="H364" s="2">
        <v>20</v>
      </c>
    </row>
    <row r="365" spans="1:8">
      <c r="A365" s="1">
        <v>0</v>
      </c>
      <c r="B365" s="1">
        <v>0</v>
      </c>
      <c r="C365" s="2">
        <v>0</v>
      </c>
      <c r="D365" s="2">
        <v>1</v>
      </c>
      <c r="E365" s="2">
        <v>350</v>
      </c>
      <c r="F365" s="2">
        <v>450</v>
      </c>
      <c r="G365">
        <f t="shared" si="5"/>
        <v>28.560000000000002</v>
      </c>
      <c r="H365" s="2">
        <v>30</v>
      </c>
    </row>
    <row r="366" spans="1:8">
      <c r="A366" s="1">
        <v>0</v>
      </c>
      <c r="B366" s="1">
        <v>0</v>
      </c>
      <c r="C366" s="2">
        <v>0</v>
      </c>
      <c r="D366" s="2">
        <v>1</v>
      </c>
      <c r="E366" s="2">
        <v>350</v>
      </c>
      <c r="F366" s="2">
        <v>450</v>
      </c>
      <c r="G366">
        <f t="shared" si="5"/>
        <v>28.560000000000002</v>
      </c>
      <c r="H366" s="2">
        <v>30</v>
      </c>
    </row>
    <row r="367" spans="1:8">
      <c r="A367" s="1">
        <v>0</v>
      </c>
      <c r="B367" s="1">
        <v>0</v>
      </c>
      <c r="C367" s="2">
        <v>0</v>
      </c>
      <c r="D367" s="2">
        <v>1</v>
      </c>
      <c r="E367" s="2">
        <v>397</v>
      </c>
      <c r="F367" s="2">
        <v>482</v>
      </c>
      <c r="G367">
        <f t="shared" si="5"/>
        <v>30.92</v>
      </c>
      <c r="H367" s="2">
        <v>31</v>
      </c>
    </row>
    <row r="368" spans="1:8">
      <c r="A368" s="1">
        <v>0</v>
      </c>
      <c r="B368" s="1">
        <v>1</v>
      </c>
      <c r="C368" s="2">
        <v>0</v>
      </c>
      <c r="D368" s="2">
        <v>0</v>
      </c>
      <c r="E368" s="2">
        <v>400</v>
      </c>
      <c r="F368" s="2">
        <v>500</v>
      </c>
      <c r="G368">
        <f t="shared" si="5"/>
        <v>38.43</v>
      </c>
      <c r="H368" s="2">
        <v>40</v>
      </c>
    </row>
    <row r="369" spans="1:8">
      <c r="A369" s="1">
        <v>0</v>
      </c>
      <c r="B369" s="1">
        <v>0</v>
      </c>
      <c r="C369" s="2">
        <v>0</v>
      </c>
      <c r="D369" s="2">
        <v>1</v>
      </c>
      <c r="E369" s="2">
        <v>261</v>
      </c>
      <c r="F369" s="2">
        <v>350</v>
      </c>
      <c r="G369">
        <f t="shared" si="5"/>
        <v>23.03</v>
      </c>
      <c r="H369" s="2">
        <v>23</v>
      </c>
    </row>
    <row r="370" spans="1:8">
      <c r="A370" s="1">
        <v>0</v>
      </c>
      <c r="B370" s="1">
        <v>1</v>
      </c>
      <c r="C370" s="2">
        <v>1</v>
      </c>
      <c r="D370" s="2">
        <v>0</v>
      </c>
      <c r="E370" s="2">
        <v>290</v>
      </c>
      <c r="F370" s="2">
        <v>374</v>
      </c>
      <c r="G370">
        <f t="shared" si="5"/>
        <v>18.560000000000002</v>
      </c>
      <c r="H370" s="2">
        <v>27</v>
      </c>
    </row>
    <row r="371" spans="1:8">
      <c r="A371" s="1">
        <v>0</v>
      </c>
      <c r="B371" s="1">
        <v>0</v>
      </c>
      <c r="C371" s="2">
        <v>0</v>
      </c>
      <c r="D371" s="2">
        <v>0</v>
      </c>
      <c r="E371" s="2">
        <v>300</v>
      </c>
      <c r="F371" s="2">
        <v>400</v>
      </c>
      <c r="G371">
        <f t="shared" si="5"/>
        <v>36.869999999999997</v>
      </c>
      <c r="H371" s="2">
        <v>30</v>
      </c>
    </row>
    <row r="372" spans="1:8">
      <c r="A372" s="1">
        <v>0</v>
      </c>
      <c r="B372" s="1">
        <v>0</v>
      </c>
      <c r="C372" s="2">
        <v>0</v>
      </c>
      <c r="D372" s="2">
        <v>0</v>
      </c>
      <c r="E372" s="2">
        <v>350</v>
      </c>
      <c r="F372" s="2">
        <v>450</v>
      </c>
      <c r="G372">
        <f t="shared" si="5"/>
        <v>39.809999999999995</v>
      </c>
      <c r="H372" s="2">
        <v>45</v>
      </c>
    </row>
    <row r="373" spans="1:8">
      <c r="A373" s="1">
        <v>0</v>
      </c>
      <c r="B373" s="1">
        <v>0</v>
      </c>
      <c r="C373" s="2">
        <v>0</v>
      </c>
      <c r="D373" s="2">
        <v>1</v>
      </c>
      <c r="E373" s="2">
        <v>350</v>
      </c>
      <c r="F373" s="2">
        <v>450</v>
      </c>
      <c r="G373">
        <f t="shared" si="5"/>
        <v>28.560000000000002</v>
      </c>
      <c r="H373" s="2">
        <v>25</v>
      </c>
    </row>
    <row r="374" spans="1:8">
      <c r="A374" s="1">
        <v>1</v>
      </c>
      <c r="B374" s="1">
        <v>0</v>
      </c>
      <c r="C374" s="2">
        <v>0</v>
      </c>
      <c r="D374" s="2">
        <v>0</v>
      </c>
      <c r="E374" s="2">
        <v>320</v>
      </c>
      <c r="F374" s="2">
        <v>400</v>
      </c>
      <c r="G374">
        <f t="shared" si="5"/>
        <v>36.51</v>
      </c>
      <c r="H374" s="2">
        <v>45</v>
      </c>
    </row>
    <row r="375" spans="1:8">
      <c r="A375" s="1">
        <v>0</v>
      </c>
      <c r="B375" s="1">
        <v>0</v>
      </c>
      <c r="C375" s="2">
        <v>0</v>
      </c>
      <c r="D375" s="2">
        <v>0</v>
      </c>
      <c r="E375" s="2">
        <v>400</v>
      </c>
      <c r="F375" s="2">
        <v>500</v>
      </c>
      <c r="G375">
        <f t="shared" si="5"/>
        <v>42.75</v>
      </c>
      <c r="H375" s="2">
        <v>45</v>
      </c>
    </row>
    <row r="376" spans="1:8">
      <c r="A376" s="1">
        <v>0</v>
      </c>
      <c r="B376" s="1">
        <v>1</v>
      </c>
      <c r="C376" s="2">
        <v>0</v>
      </c>
      <c r="D376" s="2">
        <v>0</v>
      </c>
      <c r="E376" s="2">
        <v>400</v>
      </c>
      <c r="F376" s="2">
        <v>500</v>
      </c>
      <c r="G376">
        <f t="shared" si="5"/>
        <v>38.43</v>
      </c>
      <c r="H376" s="2">
        <v>40</v>
      </c>
    </row>
    <row r="377" spans="1:8">
      <c r="A377" s="1">
        <v>1</v>
      </c>
      <c r="B377" s="1">
        <v>0</v>
      </c>
      <c r="C377" s="2">
        <v>0</v>
      </c>
      <c r="D377" s="2">
        <v>1</v>
      </c>
      <c r="E377" s="2">
        <v>380</v>
      </c>
      <c r="F377" s="2">
        <v>480</v>
      </c>
      <c r="G377">
        <f t="shared" si="5"/>
        <v>29.310000000000002</v>
      </c>
      <c r="H377" s="2">
        <v>30</v>
      </c>
    </row>
    <row r="378" spans="1:8">
      <c r="A378" s="1">
        <v>0</v>
      </c>
      <c r="B378" s="1">
        <v>0</v>
      </c>
      <c r="C378" s="2">
        <v>1</v>
      </c>
      <c r="D378" s="2">
        <v>0</v>
      </c>
      <c r="E378" s="2">
        <v>400</v>
      </c>
      <c r="F378" s="2">
        <v>500</v>
      </c>
      <c r="G378">
        <f t="shared" si="5"/>
        <v>29.770000000000003</v>
      </c>
      <c r="H378" s="2">
        <v>25</v>
      </c>
    </row>
    <row r="379" spans="1:8">
      <c r="A379" s="1">
        <v>0</v>
      </c>
      <c r="B379" s="1">
        <v>1</v>
      </c>
      <c r="C379" s="2">
        <v>0</v>
      </c>
      <c r="D379" s="2">
        <v>0</v>
      </c>
      <c r="E379" s="2">
        <v>350</v>
      </c>
      <c r="F379" s="2">
        <v>450</v>
      </c>
      <c r="G379">
        <f t="shared" si="5"/>
        <v>35.489999999999995</v>
      </c>
      <c r="H379" s="2">
        <v>30</v>
      </c>
    </row>
    <row r="380" spans="1:8">
      <c r="A380" s="1">
        <v>0</v>
      </c>
      <c r="B380" s="1">
        <v>1</v>
      </c>
      <c r="C380" s="2">
        <v>0</v>
      </c>
      <c r="D380" s="2">
        <v>0</v>
      </c>
      <c r="E380" s="2">
        <v>350</v>
      </c>
      <c r="F380" s="2">
        <v>450</v>
      </c>
      <c r="G380">
        <f t="shared" si="5"/>
        <v>35.489999999999995</v>
      </c>
      <c r="H380" s="2">
        <v>30</v>
      </c>
    </row>
    <row r="381" spans="1:8">
      <c r="A381" s="1">
        <v>0</v>
      </c>
      <c r="B381" s="1">
        <v>1</v>
      </c>
      <c r="C381" s="2">
        <v>0</v>
      </c>
      <c r="D381" s="2">
        <v>0</v>
      </c>
      <c r="E381" s="2">
        <v>310</v>
      </c>
      <c r="F381" s="2">
        <v>350</v>
      </c>
      <c r="G381">
        <f t="shared" si="5"/>
        <v>31.55</v>
      </c>
      <c r="H381" s="2">
        <v>35</v>
      </c>
    </row>
    <row r="382" spans="1:8">
      <c r="A382" s="1">
        <v>0</v>
      </c>
      <c r="B382" s="1">
        <v>1</v>
      </c>
      <c r="C382" s="2">
        <v>0</v>
      </c>
      <c r="D382" s="2">
        <v>0</v>
      </c>
      <c r="E382" s="2">
        <v>450</v>
      </c>
      <c r="F382" s="2">
        <v>500</v>
      </c>
      <c r="G382">
        <f t="shared" si="5"/>
        <v>40.04</v>
      </c>
      <c r="H382" s="2">
        <v>30</v>
      </c>
    </row>
    <row r="383" spans="1:8">
      <c r="A383" s="1">
        <v>0</v>
      </c>
      <c r="B383" s="1">
        <v>1</v>
      </c>
      <c r="C383" s="2">
        <v>0</v>
      </c>
      <c r="D383" s="2">
        <v>1</v>
      </c>
      <c r="E383" s="2">
        <v>247</v>
      </c>
      <c r="F383" s="2">
        <v>348</v>
      </c>
      <c r="G383">
        <f t="shared" si="5"/>
        <v>18.21</v>
      </c>
      <c r="H383" s="2">
        <v>16</v>
      </c>
    </row>
    <row r="384" spans="1:8">
      <c r="A384" s="1">
        <v>0</v>
      </c>
      <c r="B384" s="1">
        <v>0</v>
      </c>
      <c r="C384" s="2">
        <v>0</v>
      </c>
      <c r="D384" s="2">
        <v>0</v>
      </c>
      <c r="E384" s="2">
        <v>400</v>
      </c>
      <c r="F384" s="2">
        <v>500</v>
      </c>
      <c r="G384">
        <f t="shared" si="5"/>
        <v>42.75</v>
      </c>
      <c r="H384" s="2">
        <v>40</v>
      </c>
    </row>
    <row r="385" spans="1:8">
      <c r="A385" s="1">
        <v>0</v>
      </c>
      <c r="B385" s="1">
        <v>1</v>
      </c>
      <c r="C385" s="2">
        <v>0</v>
      </c>
      <c r="D385" s="2">
        <v>0</v>
      </c>
      <c r="E385" s="2">
        <v>220</v>
      </c>
      <c r="F385" s="2">
        <v>300</v>
      </c>
      <c r="G385">
        <f t="shared" si="5"/>
        <v>27.32</v>
      </c>
      <c r="H385" s="2">
        <v>35</v>
      </c>
    </row>
    <row r="386" spans="1:8">
      <c r="A386" s="1">
        <v>0</v>
      </c>
      <c r="B386" s="1">
        <v>0</v>
      </c>
      <c r="C386" s="2">
        <v>0</v>
      </c>
      <c r="D386" s="2">
        <v>0</v>
      </c>
      <c r="E386" s="2">
        <v>250</v>
      </c>
      <c r="F386" s="2">
        <v>350</v>
      </c>
      <c r="G386">
        <f t="shared" ref="G386:G449" si="6">ROUNDUP(16.57601+(-1.00938*A386)+(-4.31884*B386)+(-12.9772*C386)+(-11.256*D386)+(0.032231*E386)+(0.026556*F386),2)</f>
        <v>33.93</v>
      </c>
      <c r="H386" s="2">
        <v>40</v>
      </c>
    </row>
    <row r="387" spans="1:8">
      <c r="A387" s="1">
        <v>0</v>
      </c>
      <c r="B387" s="1">
        <v>1</v>
      </c>
      <c r="C387" s="2">
        <v>1</v>
      </c>
      <c r="D387" s="2">
        <v>0</v>
      </c>
      <c r="E387" s="2">
        <v>300</v>
      </c>
      <c r="F387" s="2">
        <v>400</v>
      </c>
      <c r="G387">
        <f t="shared" si="6"/>
        <v>19.580000000000002</v>
      </c>
      <c r="H387" s="2">
        <v>20</v>
      </c>
    </row>
    <row r="388" spans="1:8">
      <c r="A388" s="1">
        <v>0</v>
      </c>
      <c r="B388" s="1">
        <v>1</v>
      </c>
      <c r="C388" s="2">
        <v>0</v>
      </c>
      <c r="D388" s="2">
        <v>1</v>
      </c>
      <c r="E388" s="2">
        <v>342</v>
      </c>
      <c r="F388" s="2">
        <v>405</v>
      </c>
      <c r="G388">
        <f t="shared" si="6"/>
        <v>22.78</v>
      </c>
      <c r="H388" s="2">
        <v>29</v>
      </c>
    </row>
    <row r="389" spans="1:8">
      <c r="A389" s="1">
        <v>0</v>
      </c>
      <c r="B389" s="1">
        <v>1</v>
      </c>
      <c r="C389" s="2">
        <v>1</v>
      </c>
      <c r="D389" s="2">
        <v>0</v>
      </c>
      <c r="E389" s="2">
        <v>280</v>
      </c>
      <c r="F389" s="2">
        <v>350</v>
      </c>
      <c r="G389">
        <f t="shared" si="6"/>
        <v>17.600000000000001</v>
      </c>
      <c r="H389" s="2">
        <v>20</v>
      </c>
    </row>
    <row r="390" spans="1:8">
      <c r="A390" s="1">
        <v>0</v>
      </c>
      <c r="B390" s="1">
        <v>0</v>
      </c>
      <c r="C390" s="2">
        <v>0</v>
      </c>
      <c r="D390" s="2">
        <v>0</v>
      </c>
      <c r="E390" s="2">
        <v>350</v>
      </c>
      <c r="F390" s="2">
        <v>450</v>
      </c>
      <c r="G390">
        <f t="shared" si="6"/>
        <v>39.809999999999995</v>
      </c>
      <c r="H390" s="2">
        <v>35</v>
      </c>
    </row>
    <row r="391" spans="1:8">
      <c r="A391" s="1">
        <v>1</v>
      </c>
      <c r="B391" s="1">
        <v>0</v>
      </c>
      <c r="C391" s="2">
        <v>1</v>
      </c>
      <c r="D391" s="2">
        <v>0</v>
      </c>
      <c r="E391" s="2">
        <v>250</v>
      </c>
      <c r="F391" s="2">
        <v>350</v>
      </c>
      <c r="G391">
        <f t="shared" si="6"/>
        <v>19.950000000000003</v>
      </c>
      <c r="H391" s="2">
        <v>10</v>
      </c>
    </row>
    <row r="392" spans="1:8">
      <c r="A392" s="1">
        <v>0</v>
      </c>
      <c r="B392" s="1">
        <v>1</v>
      </c>
      <c r="C392" s="2">
        <v>0</v>
      </c>
      <c r="D392" s="2">
        <v>1</v>
      </c>
      <c r="E392" s="2">
        <v>220</v>
      </c>
      <c r="F392" s="2">
        <v>300</v>
      </c>
      <c r="G392">
        <f t="shared" si="6"/>
        <v>16.060000000000002</v>
      </c>
      <c r="H392" s="2">
        <v>15</v>
      </c>
    </row>
    <row r="393" spans="1:8">
      <c r="A393" s="1">
        <v>0</v>
      </c>
      <c r="B393" s="1">
        <v>1</v>
      </c>
      <c r="C393" s="2">
        <v>0</v>
      </c>
      <c r="D393" s="2">
        <v>1</v>
      </c>
      <c r="E393" s="2">
        <v>320</v>
      </c>
      <c r="F393" s="2">
        <v>400</v>
      </c>
      <c r="G393">
        <f t="shared" si="6"/>
        <v>21.94</v>
      </c>
      <c r="H393" s="2">
        <v>25</v>
      </c>
    </row>
    <row r="394" spans="1:8">
      <c r="A394" s="1">
        <v>0</v>
      </c>
      <c r="B394" s="1">
        <v>0</v>
      </c>
      <c r="C394" s="2">
        <v>0</v>
      </c>
      <c r="D394" s="2">
        <v>1</v>
      </c>
      <c r="E394" s="2">
        <v>250</v>
      </c>
      <c r="F394" s="2">
        <v>350</v>
      </c>
      <c r="G394">
        <f t="shared" si="6"/>
        <v>22.680000000000003</v>
      </c>
      <c r="H394" s="2">
        <v>20</v>
      </c>
    </row>
    <row r="395" spans="1:8">
      <c r="A395" s="1">
        <v>0</v>
      </c>
      <c r="B395" s="1">
        <v>1</v>
      </c>
      <c r="C395" s="2">
        <v>0</v>
      </c>
      <c r="D395" s="2">
        <v>0</v>
      </c>
      <c r="E395" s="2">
        <v>350</v>
      </c>
      <c r="F395" s="2">
        <v>450</v>
      </c>
      <c r="G395">
        <f t="shared" si="6"/>
        <v>35.489999999999995</v>
      </c>
      <c r="H395" s="2">
        <v>30</v>
      </c>
    </row>
    <row r="396" spans="1:8">
      <c r="A396" s="1">
        <v>0</v>
      </c>
      <c r="B396" s="1">
        <v>0</v>
      </c>
      <c r="C396" s="2">
        <v>0</v>
      </c>
      <c r="D396" s="2">
        <v>0</v>
      </c>
      <c r="E396" s="2">
        <v>400</v>
      </c>
      <c r="F396" s="2">
        <v>500</v>
      </c>
      <c r="G396">
        <f t="shared" si="6"/>
        <v>42.75</v>
      </c>
      <c r="H396" s="2">
        <v>50</v>
      </c>
    </row>
    <row r="397" spans="1:8">
      <c r="A397" s="1">
        <v>1</v>
      </c>
      <c r="B397" s="1">
        <v>0</v>
      </c>
      <c r="C397" s="2">
        <v>1</v>
      </c>
      <c r="D397" s="2">
        <v>0</v>
      </c>
      <c r="E397" s="2">
        <v>439</v>
      </c>
      <c r="F397" s="2">
        <v>459</v>
      </c>
      <c r="G397">
        <f t="shared" si="6"/>
        <v>28.930000000000003</v>
      </c>
      <c r="H397" s="2">
        <v>39</v>
      </c>
    </row>
    <row r="398" spans="1:8">
      <c r="A398" s="1">
        <v>0</v>
      </c>
      <c r="B398" s="1">
        <v>0</v>
      </c>
      <c r="C398" s="2">
        <v>0</v>
      </c>
      <c r="D398" s="2">
        <v>1</v>
      </c>
      <c r="E398" s="2">
        <v>300</v>
      </c>
      <c r="F398" s="2">
        <v>400</v>
      </c>
      <c r="G398">
        <f t="shared" si="6"/>
        <v>25.62</v>
      </c>
      <c r="H398" s="2">
        <v>25</v>
      </c>
    </row>
    <row r="399" spans="1:8">
      <c r="A399" s="1">
        <v>0</v>
      </c>
      <c r="B399" s="1">
        <v>1</v>
      </c>
      <c r="C399" s="2">
        <v>0</v>
      </c>
      <c r="D399" s="2">
        <v>1</v>
      </c>
      <c r="E399" s="2">
        <v>280</v>
      </c>
      <c r="F399" s="2">
        <v>350</v>
      </c>
      <c r="G399">
        <f t="shared" si="6"/>
        <v>19.330000000000002</v>
      </c>
      <c r="H399" s="2">
        <v>20</v>
      </c>
    </row>
    <row r="400" spans="1:8">
      <c r="A400" s="1">
        <v>0</v>
      </c>
      <c r="B400" s="1">
        <v>0</v>
      </c>
      <c r="C400" s="2">
        <v>1</v>
      </c>
      <c r="D400" s="2">
        <v>0</v>
      </c>
      <c r="E400" s="2">
        <v>220</v>
      </c>
      <c r="F400" s="2">
        <v>300</v>
      </c>
      <c r="G400">
        <f t="shared" si="6"/>
        <v>18.66</v>
      </c>
      <c r="H400" s="2">
        <v>15</v>
      </c>
    </row>
    <row r="401" spans="1:8">
      <c r="A401" s="1">
        <v>0</v>
      </c>
      <c r="B401" s="1">
        <v>1</v>
      </c>
      <c r="C401" s="2">
        <v>0</v>
      </c>
      <c r="D401" s="2">
        <v>0</v>
      </c>
      <c r="E401" s="2">
        <v>300</v>
      </c>
      <c r="F401" s="2">
        <v>400</v>
      </c>
      <c r="G401">
        <f t="shared" si="6"/>
        <v>32.549999999999997</v>
      </c>
      <c r="H401" s="2">
        <v>40</v>
      </c>
    </row>
    <row r="402" spans="1:8">
      <c r="A402" s="1">
        <v>0</v>
      </c>
      <c r="B402" s="1">
        <v>0</v>
      </c>
      <c r="C402" s="2">
        <v>1</v>
      </c>
      <c r="D402" s="2">
        <v>0</v>
      </c>
      <c r="E402" s="2">
        <v>230</v>
      </c>
      <c r="F402" s="2">
        <v>500</v>
      </c>
      <c r="G402">
        <f t="shared" si="6"/>
        <v>24.290000000000003</v>
      </c>
      <c r="H402" s="2">
        <v>20</v>
      </c>
    </row>
    <row r="403" spans="1:8">
      <c r="A403" s="1">
        <v>0</v>
      </c>
      <c r="B403" s="1">
        <v>0</v>
      </c>
      <c r="C403" s="2">
        <v>0</v>
      </c>
      <c r="D403" s="2">
        <v>1</v>
      </c>
      <c r="E403" s="2">
        <v>350</v>
      </c>
      <c r="F403" s="2">
        <v>450</v>
      </c>
      <c r="G403">
        <f t="shared" si="6"/>
        <v>28.560000000000002</v>
      </c>
      <c r="H403" s="2">
        <v>25</v>
      </c>
    </row>
    <row r="404" spans="1:8">
      <c r="A404" s="1">
        <v>1</v>
      </c>
      <c r="B404" s="1">
        <v>0</v>
      </c>
      <c r="C404" s="2">
        <v>0</v>
      </c>
      <c r="D404" s="2">
        <v>1</v>
      </c>
      <c r="E404" s="2">
        <v>400</v>
      </c>
      <c r="F404" s="2">
        <v>450</v>
      </c>
      <c r="G404">
        <f t="shared" si="6"/>
        <v>29.16</v>
      </c>
      <c r="H404" s="2">
        <v>30</v>
      </c>
    </row>
    <row r="405" spans="1:8">
      <c r="A405" s="1">
        <v>0</v>
      </c>
      <c r="B405" s="1">
        <v>1</v>
      </c>
      <c r="C405" s="2">
        <v>0</v>
      </c>
      <c r="D405" s="2">
        <v>1</v>
      </c>
      <c r="E405" s="2">
        <v>220</v>
      </c>
      <c r="F405" s="2">
        <v>300</v>
      </c>
      <c r="G405">
        <f t="shared" si="6"/>
        <v>16.060000000000002</v>
      </c>
      <c r="H405" s="2">
        <v>15</v>
      </c>
    </row>
    <row r="406" spans="1:8">
      <c r="A406" s="1">
        <v>0</v>
      </c>
      <c r="B406" s="1">
        <v>1</v>
      </c>
      <c r="C406" s="2">
        <v>0</v>
      </c>
      <c r="D406" s="2">
        <v>1</v>
      </c>
      <c r="E406" s="2">
        <v>300</v>
      </c>
      <c r="F406" s="2">
        <v>400</v>
      </c>
      <c r="G406">
        <f t="shared" si="6"/>
        <v>21.3</v>
      </c>
      <c r="H406" s="2">
        <v>25</v>
      </c>
    </row>
    <row r="407" spans="1:8">
      <c r="A407" s="1">
        <v>0</v>
      </c>
      <c r="B407" s="1">
        <v>1</v>
      </c>
      <c r="C407" s="2">
        <v>0</v>
      </c>
      <c r="D407" s="2">
        <v>1</v>
      </c>
      <c r="E407" s="2">
        <v>280</v>
      </c>
      <c r="F407" s="2">
        <v>350</v>
      </c>
      <c r="G407">
        <f t="shared" si="6"/>
        <v>19.330000000000002</v>
      </c>
      <c r="H407" s="2">
        <v>20</v>
      </c>
    </row>
    <row r="408" spans="1:8">
      <c r="A408" s="1">
        <v>1</v>
      </c>
      <c r="B408" s="1">
        <v>0</v>
      </c>
      <c r="C408" s="2">
        <v>0</v>
      </c>
      <c r="D408" s="2">
        <v>0</v>
      </c>
      <c r="E408" s="2">
        <v>320</v>
      </c>
      <c r="F408" s="2">
        <v>480</v>
      </c>
      <c r="G408">
        <f t="shared" si="6"/>
        <v>38.629999999999995</v>
      </c>
      <c r="H408" s="2">
        <v>40</v>
      </c>
    </row>
    <row r="409" spans="1:8">
      <c r="A409" s="1">
        <v>0</v>
      </c>
      <c r="B409" s="1">
        <v>0</v>
      </c>
      <c r="C409" s="2">
        <v>1</v>
      </c>
      <c r="D409" s="2">
        <v>0</v>
      </c>
      <c r="E409" s="2">
        <v>220</v>
      </c>
      <c r="F409" s="2">
        <v>300</v>
      </c>
      <c r="G409">
        <f t="shared" si="6"/>
        <v>18.66</v>
      </c>
      <c r="H409" s="2">
        <v>15</v>
      </c>
    </row>
    <row r="410" spans="1:8">
      <c r="A410" s="1">
        <v>0</v>
      </c>
      <c r="B410" s="1">
        <v>0</v>
      </c>
      <c r="C410" s="2">
        <v>1</v>
      </c>
      <c r="D410" s="2">
        <v>0</v>
      </c>
      <c r="E410" s="2">
        <v>434</v>
      </c>
      <c r="F410" s="2">
        <v>495</v>
      </c>
      <c r="G410">
        <f t="shared" si="6"/>
        <v>30.740000000000002</v>
      </c>
      <c r="H410" s="2">
        <v>36</v>
      </c>
    </row>
    <row r="411" spans="1:8">
      <c r="A411" s="1">
        <v>1</v>
      </c>
      <c r="B411" s="1">
        <v>0</v>
      </c>
      <c r="C411" s="2">
        <v>1</v>
      </c>
      <c r="D411" s="2">
        <v>0</v>
      </c>
      <c r="E411" s="2">
        <v>472</v>
      </c>
      <c r="F411" s="2">
        <v>489</v>
      </c>
      <c r="G411">
        <f t="shared" si="6"/>
        <v>30.790000000000003</v>
      </c>
      <c r="H411" s="2">
        <v>36</v>
      </c>
    </row>
    <row r="412" spans="1:8">
      <c r="A412" s="1">
        <v>0</v>
      </c>
      <c r="B412" s="1">
        <v>1</v>
      </c>
      <c r="C412" s="2">
        <v>0</v>
      </c>
      <c r="D412" s="2">
        <v>0</v>
      </c>
      <c r="E412" s="2">
        <v>250</v>
      </c>
      <c r="F412" s="2">
        <v>350</v>
      </c>
      <c r="G412">
        <f t="shared" si="6"/>
        <v>29.610000000000003</v>
      </c>
      <c r="H412" s="2">
        <v>30</v>
      </c>
    </row>
    <row r="413" spans="1:8">
      <c r="A413" s="1">
        <v>0</v>
      </c>
      <c r="B413" s="1">
        <v>1</v>
      </c>
      <c r="C413" s="2">
        <v>0</v>
      </c>
      <c r="D413" s="2">
        <v>1</v>
      </c>
      <c r="E413" s="2">
        <v>220</v>
      </c>
      <c r="F413" s="2">
        <v>300</v>
      </c>
      <c r="G413">
        <f t="shared" si="6"/>
        <v>16.060000000000002</v>
      </c>
      <c r="H413" s="2">
        <v>15</v>
      </c>
    </row>
    <row r="414" spans="1:8">
      <c r="A414" s="1">
        <v>0</v>
      </c>
      <c r="B414" s="1">
        <v>0</v>
      </c>
      <c r="C414" s="2">
        <v>0</v>
      </c>
      <c r="D414" s="2">
        <v>0</v>
      </c>
      <c r="E414" s="2">
        <v>320</v>
      </c>
      <c r="F414" s="2">
        <v>400</v>
      </c>
      <c r="G414">
        <f t="shared" si="6"/>
        <v>37.519999999999996</v>
      </c>
      <c r="H414" s="2">
        <v>35</v>
      </c>
    </row>
    <row r="415" spans="1:8">
      <c r="A415" s="1">
        <v>0</v>
      </c>
      <c r="B415" s="1">
        <v>1</v>
      </c>
      <c r="C415" s="2">
        <v>0</v>
      </c>
      <c r="D415" s="2">
        <v>0</v>
      </c>
      <c r="E415" s="2">
        <v>350</v>
      </c>
      <c r="F415" s="2">
        <v>450</v>
      </c>
      <c r="G415">
        <f t="shared" si="6"/>
        <v>35.489999999999995</v>
      </c>
      <c r="H415" s="2">
        <v>30</v>
      </c>
    </row>
    <row r="416" spans="1:8">
      <c r="A416" s="1">
        <v>0</v>
      </c>
      <c r="B416" s="1">
        <v>0</v>
      </c>
      <c r="C416" s="2">
        <v>0</v>
      </c>
      <c r="D416" s="2">
        <v>0</v>
      </c>
      <c r="E416" s="2">
        <v>400</v>
      </c>
      <c r="F416" s="2">
        <v>400</v>
      </c>
      <c r="G416">
        <f t="shared" si="6"/>
        <v>40.1</v>
      </c>
      <c r="H416" s="2">
        <v>40</v>
      </c>
    </row>
    <row r="417" spans="1:8">
      <c r="A417" s="1">
        <v>1</v>
      </c>
      <c r="B417" s="1">
        <v>0</v>
      </c>
      <c r="C417" s="2">
        <v>0</v>
      </c>
      <c r="D417" s="2">
        <v>0</v>
      </c>
      <c r="E417" s="2">
        <v>320</v>
      </c>
      <c r="F417" s="2">
        <v>480</v>
      </c>
      <c r="G417">
        <f t="shared" si="6"/>
        <v>38.629999999999995</v>
      </c>
      <c r="H417" s="2">
        <v>40</v>
      </c>
    </row>
    <row r="418" spans="1:8">
      <c r="A418" s="1">
        <v>1</v>
      </c>
      <c r="B418" s="1">
        <v>0</v>
      </c>
      <c r="C418" s="2">
        <v>0</v>
      </c>
      <c r="D418" s="2">
        <v>1</v>
      </c>
      <c r="E418" s="2">
        <v>280</v>
      </c>
      <c r="F418" s="2">
        <v>350</v>
      </c>
      <c r="G418">
        <f t="shared" si="6"/>
        <v>22.630000000000003</v>
      </c>
      <c r="H418" s="2">
        <v>24</v>
      </c>
    </row>
    <row r="419" spans="1:8">
      <c r="A419" s="1">
        <v>0</v>
      </c>
      <c r="B419" s="1">
        <v>0</v>
      </c>
      <c r="C419" s="2">
        <v>0</v>
      </c>
      <c r="D419" s="2">
        <v>0</v>
      </c>
      <c r="E419" s="2">
        <v>292</v>
      </c>
      <c r="F419" s="2">
        <v>470</v>
      </c>
      <c r="G419">
        <f t="shared" si="6"/>
        <v>38.47</v>
      </c>
      <c r="H419" s="2">
        <v>50</v>
      </c>
    </row>
    <row r="420" spans="1:8">
      <c r="A420" s="1">
        <v>0</v>
      </c>
      <c r="B420" s="1">
        <v>0</v>
      </c>
      <c r="C420" s="2">
        <v>0</v>
      </c>
      <c r="D420" s="2">
        <v>1</v>
      </c>
      <c r="E420" s="2">
        <v>208</v>
      </c>
      <c r="F420" s="2">
        <v>282</v>
      </c>
      <c r="G420">
        <f t="shared" si="6"/>
        <v>19.520000000000003</v>
      </c>
      <c r="H420" s="2">
        <v>22</v>
      </c>
    </row>
    <row r="421" spans="1:8">
      <c r="A421" s="1">
        <v>0</v>
      </c>
      <c r="B421" s="1">
        <v>0</v>
      </c>
      <c r="C421" s="2">
        <v>0</v>
      </c>
      <c r="D421" s="2">
        <v>1</v>
      </c>
      <c r="E421" s="2">
        <v>250</v>
      </c>
      <c r="F421" s="2">
        <v>350</v>
      </c>
      <c r="G421">
        <f t="shared" si="6"/>
        <v>22.680000000000003</v>
      </c>
      <c r="H421" s="2">
        <v>20</v>
      </c>
    </row>
    <row r="422" spans="1:8">
      <c r="A422" s="1">
        <v>0</v>
      </c>
      <c r="B422" s="1">
        <v>0</v>
      </c>
      <c r="C422" s="2">
        <v>0</v>
      </c>
      <c r="D422" s="2">
        <v>0</v>
      </c>
      <c r="E422" s="2">
        <v>320</v>
      </c>
      <c r="F422" s="2">
        <v>400</v>
      </c>
      <c r="G422">
        <f t="shared" si="6"/>
        <v>37.519999999999996</v>
      </c>
      <c r="H422" s="2">
        <v>35</v>
      </c>
    </row>
    <row r="423" spans="1:8">
      <c r="A423" s="1">
        <v>0</v>
      </c>
      <c r="B423" s="1">
        <v>1</v>
      </c>
      <c r="C423" s="2">
        <v>0</v>
      </c>
      <c r="D423" s="2">
        <v>1</v>
      </c>
      <c r="E423" s="2">
        <v>320</v>
      </c>
      <c r="F423" s="2">
        <v>400</v>
      </c>
      <c r="G423">
        <f t="shared" si="6"/>
        <v>21.94</v>
      </c>
      <c r="H423" s="2">
        <v>20</v>
      </c>
    </row>
    <row r="424" spans="1:8">
      <c r="A424" s="1">
        <v>0</v>
      </c>
      <c r="B424" s="1">
        <v>1</v>
      </c>
      <c r="C424" s="2">
        <v>0</v>
      </c>
      <c r="D424" s="2">
        <v>1</v>
      </c>
      <c r="E424" s="2">
        <v>220</v>
      </c>
      <c r="F424" s="2">
        <v>300</v>
      </c>
      <c r="G424">
        <f t="shared" si="6"/>
        <v>16.060000000000002</v>
      </c>
      <c r="H424" s="2">
        <v>15</v>
      </c>
    </row>
    <row r="425" spans="1:8">
      <c r="A425" s="1">
        <v>1</v>
      </c>
      <c r="B425" s="1">
        <v>0</v>
      </c>
      <c r="C425" s="2">
        <v>1</v>
      </c>
      <c r="D425" s="2">
        <v>0</v>
      </c>
      <c r="E425" s="2">
        <v>302</v>
      </c>
      <c r="F425" s="2">
        <v>371</v>
      </c>
      <c r="G425">
        <f t="shared" si="6"/>
        <v>22.180000000000003</v>
      </c>
      <c r="H425" s="2">
        <v>27</v>
      </c>
    </row>
    <row r="426" spans="1:8">
      <c r="A426" s="1">
        <v>1</v>
      </c>
      <c r="B426" s="1">
        <v>0</v>
      </c>
      <c r="C426" s="2">
        <v>0</v>
      </c>
      <c r="D426" s="2">
        <v>1</v>
      </c>
      <c r="E426" s="2">
        <v>250</v>
      </c>
      <c r="F426" s="2">
        <v>350</v>
      </c>
      <c r="G426">
        <f t="shared" si="6"/>
        <v>21.67</v>
      </c>
      <c r="H426" s="2">
        <v>20</v>
      </c>
    </row>
    <row r="427" spans="1:8">
      <c r="A427" s="1">
        <v>0</v>
      </c>
      <c r="B427" s="1">
        <v>0</v>
      </c>
      <c r="C427" s="2">
        <v>1</v>
      </c>
      <c r="D427" s="2">
        <v>0</v>
      </c>
      <c r="E427" s="2">
        <v>267</v>
      </c>
      <c r="F427" s="2">
        <v>393</v>
      </c>
      <c r="G427">
        <f t="shared" si="6"/>
        <v>22.650000000000002</v>
      </c>
      <c r="H427" s="2">
        <v>24</v>
      </c>
    </row>
    <row r="428" spans="1:8">
      <c r="A428" s="1">
        <v>0</v>
      </c>
      <c r="B428" s="1">
        <v>0</v>
      </c>
      <c r="C428" s="2">
        <v>0</v>
      </c>
      <c r="D428" s="2">
        <v>0</v>
      </c>
      <c r="E428" s="2">
        <v>453</v>
      </c>
      <c r="F428" s="2">
        <v>484</v>
      </c>
      <c r="G428">
        <f t="shared" si="6"/>
        <v>44.03</v>
      </c>
      <c r="H428" s="2">
        <v>54</v>
      </c>
    </row>
    <row r="429" spans="1:8">
      <c r="A429" s="1">
        <v>1</v>
      </c>
      <c r="B429" s="1">
        <v>0</v>
      </c>
      <c r="C429" s="2">
        <v>0</v>
      </c>
      <c r="D429" s="2">
        <v>0</v>
      </c>
      <c r="E429" s="2">
        <v>400</v>
      </c>
      <c r="F429" s="2">
        <v>500</v>
      </c>
      <c r="G429">
        <f t="shared" si="6"/>
        <v>41.739999999999995</v>
      </c>
      <c r="H429" s="2">
        <v>30</v>
      </c>
    </row>
    <row r="430" spans="1:8">
      <c r="A430" s="1">
        <v>0</v>
      </c>
      <c r="B430" s="1">
        <v>0</v>
      </c>
      <c r="C430" s="2">
        <v>0</v>
      </c>
      <c r="D430" s="2">
        <v>1</v>
      </c>
      <c r="E430" s="2">
        <v>300</v>
      </c>
      <c r="F430" s="2">
        <v>400</v>
      </c>
      <c r="G430">
        <f t="shared" si="6"/>
        <v>25.62</v>
      </c>
      <c r="H430" s="2">
        <v>15</v>
      </c>
    </row>
    <row r="431" spans="1:8">
      <c r="A431" s="1">
        <v>0</v>
      </c>
      <c r="B431" s="1">
        <v>1</v>
      </c>
      <c r="C431" s="2">
        <v>0</v>
      </c>
      <c r="D431" s="2">
        <v>1</v>
      </c>
      <c r="E431" s="2">
        <v>220</v>
      </c>
      <c r="F431" s="2">
        <v>300</v>
      </c>
      <c r="G431">
        <f t="shared" si="6"/>
        <v>16.060000000000002</v>
      </c>
      <c r="H431" s="2">
        <v>15</v>
      </c>
    </row>
    <row r="432" spans="1:8">
      <c r="A432" s="1">
        <v>1</v>
      </c>
      <c r="B432" s="1">
        <v>0</v>
      </c>
      <c r="C432" s="2">
        <v>0</v>
      </c>
      <c r="D432" s="2">
        <v>0</v>
      </c>
      <c r="E432" s="2">
        <v>300</v>
      </c>
      <c r="F432" s="2">
        <v>480</v>
      </c>
      <c r="G432">
        <f t="shared" si="6"/>
        <v>37.989999999999995</v>
      </c>
      <c r="H432" s="2">
        <v>40</v>
      </c>
    </row>
    <row r="433" spans="1:8">
      <c r="A433" s="1">
        <v>0</v>
      </c>
      <c r="B433" s="1">
        <v>1</v>
      </c>
      <c r="C433" s="2">
        <v>1</v>
      </c>
      <c r="D433" s="2">
        <v>0</v>
      </c>
      <c r="E433" s="2">
        <v>280</v>
      </c>
      <c r="F433" s="2">
        <v>350</v>
      </c>
      <c r="G433">
        <f t="shared" si="6"/>
        <v>17.600000000000001</v>
      </c>
      <c r="H433" s="2">
        <v>20</v>
      </c>
    </row>
    <row r="434" spans="1:8">
      <c r="A434" s="1">
        <v>0</v>
      </c>
      <c r="B434" s="1">
        <v>1</v>
      </c>
      <c r="C434" s="2">
        <v>1</v>
      </c>
      <c r="D434" s="2">
        <v>0</v>
      </c>
      <c r="E434" s="2">
        <v>290</v>
      </c>
      <c r="F434" s="2">
        <v>374</v>
      </c>
      <c r="G434">
        <f t="shared" si="6"/>
        <v>18.560000000000002</v>
      </c>
      <c r="H434" s="2">
        <v>27</v>
      </c>
    </row>
    <row r="435" spans="1:8">
      <c r="A435" s="1">
        <v>0</v>
      </c>
      <c r="B435" s="1">
        <v>0</v>
      </c>
      <c r="C435" s="2">
        <v>0</v>
      </c>
      <c r="D435" s="2">
        <v>1</v>
      </c>
      <c r="E435" s="2">
        <v>438</v>
      </c>
      <c r="F435" s="2">
        <v>493</v>
      </c>
      <c r="G435">
        <f t="shared" si="6"/>
        <v>32.53</v>
      </c>
      <c r="H435" s="2">
        <v>35</v>
      </c>
    </row>
    <row r="436" spans="1:8">
      <c r="A436" s="1">
        <v>0</v>
      </c>
      <c r="B436" s="1">
        <v>0</v>
      </c>
      <c r="C436" s="2">
        <v>0</v>
      </c>
      <c r="D436" s="2">
        <v>0</v>
      </c>
      <c r="E436" s="2">
        <v>350</v>
      </c>
      <c r="F436" s="2">
        <v>450</v>
      </c>
      <c r="G436">
        <f t="shared" si="6"/>
        <v>39.809999999999995</v>
      </c>
      <c r="H436" s="2">
        <v>45</v>
      </c>
    </row>
    <row r="437" spans="1:8">
      <c r="A437" s="1">
        <v>0</v>
      </c>
      <c r="B437" s="1">
        <v>0</v>
      </c>
      <c r="C437" s="2">
        <v>0</v>
      </c>
      <c r="D437" s="2">
        <v>0</v>
      </c>
      <c r="E437" s="2">
        <v>300</v>
      </c>
      <c r="F437" s="2">
        <v>450</v>
      </c>
      <c r="G437">
        <f t="shared" si="6"/>
        <v>38.199999999999996</v>
      </c>
      <c r="H437" s="2">
        <v>35</v>
      </c>
    </row>
    <row r="438" spans="1:8">
      <c r="A438" s="1">
        <v>0</v>
      </c>
      <c r="B438" s="1">
        <v>1</v>
      </c>
      <c r="C438" s="2">
        <v>0</v>
      </c>
      <c r="D438" s="2">
        <v>1</v>
      </c>
      <c r="E438" s="2">
        <v>300</v>
      </c>
      <c r="F438" s="2">
        <v>400</v>
      </c>
      <c r="G438">
        <f t="shared" si="6"/>
        <v>21.3</v>
      </c>
      <c r="H438" s="2">
        <v>15</v>
      </c>
    </row>
    <row r="439" spans="1:8">
      <c r="A439" s="1">
        <v>0</v>
      </c>
      <c r="B439" s="1">
        <v>0</v>
      </c>
      <c r="C439" s="2">
        <v>0</v>
      </c>
      <c r="D439" s="2">
        <v>0</v>
      </c>
      <c r="E439" s="2">
        <v>300</v>
      </c>
      <c r="F439" s="2">
        <v>400</v>
      </c>
      <c r="G439">
        <f t="shared" si="6"/>
        <v>36.869999999999997</v>
      </c>
      <c r="H439" s="2">
        <v>35</v>
      </c>
    </row>
    <row r="440" spans="1:8">
      <c r="A440" s="1">
        <v>0</v>
      </c>
      <c r="B440" s="1">
        <v>0</v>
      </c>
      <c r="C440" s="2">
        <v>1</v>
      </c>
      <c r="D440" s="2">
        <v>0</v>
      </c>
      <c r="E440" s="2">
        <v>267</v>
      </c>
      <c r="F440" s="2">
        <v>393</v>
      </c>
      <c r="G440">
        <f t="shared" si="6"/>
        <v>22.650000000000002</v>
      </c>
      <c r="H440" s="2">
        <v>24</v>
      </c>
    </row>
    <row r="441" spans="1:8">
      <c r="A441" s="1">
        <v>0</v>
      </c>
      <c r="B441" s="1">
        <v>0</v>
      </c>
      <c r="C441" s="2">
        <v>0</v>
      </c>
      <c r="D441" s="2">
        <v>1</v>
      </c>
      <c r="E441" s="2">
        <v>300</v>
      </c>
      <c r="F441" s="2">
        <v>400</v>
      </c>
      <c r="G441">
        <f t="shared" si="6"/>
        <v>25.62</v>
      </c>
      <c r="H441" s="2">
        <v>25</v>
      </c>
    </row>
    <row r="442" spans="1:8">
      <c r="A442" s="1">
        <v>0</v>
      </c>
      <c r="B442" s="1">
        <v>1</v>
      </c>
      <c r="C442" s="2">
        <v>0</v>
      </c>
      <c r="D442" s="2">
        <v>1</v>
      </c>
      <c r="E442" s="2">
        <v>342</v>
      </c>
      <c r="F442" s="2">
        <v>405</v>
      </c>
      <c r="G442">
        <f t="shared" si="6"/>
        <v>22.78</v>
      </c>
      <c r="H442" s="2">
        <v>29</v>
      </c>
    </row>
    <row r="443" spans="1:8">
      <c r="A443" s="1">
        <v>0</v>
      </c>
      <c r="B443" s="1">
        <v>0</v>
      </c>
      <c r="C443" s="2">
        <v>0</v>
      </c>
      <c r="D443" s="2">
        <v>1</v>
      </c>
      <c r="E443" s="2">
        <v>350</v>
      </c>
      <c r="F443" s="2">
        <v>450</v>
      </c>
      <c r="G443">
        <f t="shared" si="6"/>
        <v>28.560000000000002</v>
      </c>
      <c r="H443" s="2">
        <v>25</v>
      </c>
    </row>
    <row r="444" spans="1:8">
      <c r="A444" s="1">
        <v>0</v>
      </c>
      <c r="B444" s="1">
        <v>0</v>
      </c>
      <c r="C444" s="2">
        <v>0</v>
      </c>
      <c r="D444" s="2">
        <v>0</v>
      </c>
      <c r="E444" s="2">
        <v>400</v>
      </c>
      <c r="F444" s="2">
        <v>500</v>
      </c>
      <c r="G444">
        <f t="shared" si="6"/>
        <v>42.75</v>
      </c>
      <c r="H444" s="2">
        <v>40</v>
      </c>
    </row>
    <row r="445" spans="1:8">
      <c r="A445" s="1">
        <v>0</v>
      </c>
      <c r="B445" s="1">
        <v>1</v>
      </c>
      <c r="C445" s="2">
        <v>0</v>
      </c>
      <c r="D445" s="2">
        <v>1</v>
      </c>
      <c r="E445" s="2">
        <v>220</v>
      </c>
      <c r="F445" s="2">
        <v>300</v>
      </c>
      <c r="G445">
        <f t="shared" si="6"/>
        <v>16.060000000000002</v>
      </c>
      <c r="H445" s="2">
        <v>15</v>
      </c>
    </row>
    <row r="446" spans="1:8">
      <c r="A446" s="1">
        <v>0</v>
      </c>
      <c r="B446" s="1">
        <v>0</v>
      </c>
      <c r="C446" s="2">
        <v>0</v>
      </c>
      <c r="D446" s="2">
        <v>0</v>
      </c>
      <c r="E446" s="2">
        <v>320</v>
      </c>
      <c r="F446" s="2">
        <v>400</v>
      </c>
      <c r="G446">
        <f t="shared" si="6"/>
        <v>37.519999999999996</v>
      </c>
      <c r="H446" s="2">
        <v>35</v>
      </c>
    </row>
    <row r="447" spans="1:8">
      <c r="A447" s="1">
        <v>0</v>
      </c>
      <c r="B447" s="1">
        <v>1</v>
      </c>
      <c r="C447" s="2">
        <v>0</v>
      </c>
      <c r="D447" s="2">
        <v>0</v>
      </c>
      <c r="E447" s="2">
        <v>491</v>
      </c>
      <c r="F447" s="2">
        <v>497</v>
      </c>
      <c r="G447">
        <f t="shared" si="6"/>
        <v>41.29</v>
      </c>
      <c r="H447" s="2">
        <v>32</v>
      </c>
    </row>
    <row r="448" spans="1:8">
      <c r="A448" s="1">
        <v>0</v>
      </c>
      <c r="B448" s="1">
        <v>0</v>
      </c>
      <c r="C448" s="2">
        <v>0</v>
      </c>
      <c r="D448" s="2">
        <v>1</v>
      </c>
      <c r="E448" s="2">
        <v>250</v>
      </c>
      <c r="F448" s="2">
        <v>350</v>
      </c>
      <c r="G448">
        <f t="shared" si="6"/>
        <v>22.680000000000003</v>
      </c>
      <c r="H448" s="2">
        <v>20</v>
      </c>
    </row>
    <row r="449" spans="1:8">
      <c r="A449" s="1">
        <v>0</v>
      </c>
      <c r="B449" s="1">
        <v>0</v>
      </c>
      <c r="C449" s="2">
        <v>0</v>
      </c>
      <c r="D449" s="2">
        <v>0</v>
      </c>
      <c r="E449" s="2">
        <v>350</v>
      </c>
      <c r="F449" s="2">
        <v>450</v>
      </c>
      <c r="G449">
        <f t="shared" si="6"/>
        <v>39.809999999999995</v>
      </c>
      <c r="H449" s="2">
        <v>35</v>
      </c>
    </row>
    <row r="450" spans="1:8">
      <c r="A450" s="1">
        <v>0</v>
      </c>
      <c r="B450" s="1">
        <v>1</v>
      </c>
      <c r="C450" s="2">
        <v>1</v>
      </c>
      <c r="D450" s="2">
        <v>0</v>
      </c>
      <c r="E450" s="2">
        <v>220</v>
      </c>
      <c r="F450" s="2">
        <v>300</v>
      </c>
      <c r="G450">
        <f t="shared" ref="G450:G513" si="7">ROUNDUP(16.57601+(-1.00938*A450)+(-4.31884*B450)+(-12.9772*C450)+(-11.256*D450)+(0.032231*E450)+(0.026556*F450),2)</f>
        <v>14.34</v>
      </c>
      <c r="H450" s="2">
        <v>15</v>
      </c>
    </row>
    <row r="451" spans="1:8">
      <c r="A451" s="1">
        <v>1</v>
      </c>
      <c r="B451" s="1">
        <v>0</v>
      </c>
      <c r="C451" s="2">
        <v>0</v>
      </c>
      <c r="D451" s="2">
        <v>1</v>
      </c>
      <c r="E451" s="2">
        <v>380</v>
      </c>
      <c r="F451" s="2">
        <v>480</v>
      </c>
      <c r="G451">
        <f t="shared" si="7"/>
        <v>29.310000000000002</v>
      </c>
      <c r="H451" s="2">
        <v>30</v>
      </c>
    </row>
    <row r="452" spans="1:8">
      <c r="A452" s="1">
        <v>0</v>
      </c>
      <c r="B452" s="1">
        <v>0</v>
      </c>
      <c r="C452" s="2">
        <v>0</v>
      </c>
      <c r="D452" s="2">
        <v>1</v>
      </c>
      <c r="E452" s="2">
        <v>250</v>
      </c>
      <c r="F452" s="2">
        <v>350</v>
      </c>
      <c r="G452">
        <f t="shared" si="7"/>
        <v>22.680000000000003</v>
      </c>
      <c r="H452" s="2">
        <v>20</v>
      </c>
    </row>
    <row r="453" spans="1:8">
      <c r="A453" s="1">
        <v>0</v>
      </c>
      <c r="B453" s="1">
        <v>0</v>
      </c>
      <c r="C453" s="2">
        <v>0</v>
      </c>
      <c r="D453" s="2">
        <v>0</v>
      </c>
      <c r="E453" s="2">
        <v>400</v>
      </c>
      <c r="F453" s="2">
        <v>500</v>
      </c>
      <c r="G453">
        <f t="shared" si="7"/>
        <v>42.75</v>
      </c>
      <c r="H453" s="2">
        <v>50</v>
      </c>
    </row>
    <row r="454" spans="1:8">
      <c r="A454" s="1">
        <v>0</v>
      </c>
      <c r="B454" s="1">
        <v>0</v>
      </c>
      <c r="C454" s="2">
        <v>1</v>
      </c>
      <c r="D454" s="2">
        <v>0</v>
      </c>
      <c r="E454" s="2">
        <v>250</v>
      </c>
      <c r="F454" s="2">
        <v>400</v>
      </c>
      <c r="G454">
        <f t="shared" si="7"/>
        <v>22.28</v>
      </c>
      <c r="H454" s="2">
        <v>25</v>
      </c>
    </row>
    <row r="455" spans="1:8">
      <c r="A455" s="1">
        <v>0</v>
      </c>
      <c r="B455" s="1">
        <v>0</v>
      </c>
      <c r="C455" s="2">
        <v>0</v>
      </c>
      <c r="D455" s="2">
        <v>0</v>
      </c>
      <c r="E455" s="2">
        <v>400</v>
      </c>
      <c r="F455" s="2">
        <v>500</v>
      </c>
      <c r="G455">
        <f t="shared" si="7"/>
        <v>42.75</v>
      </c>
      <c r="H455" s="2">
        <v>50</v>
      </c>
    </row>
    <row r="456" spans="1:8">
      <c r="A456" s="1">
        <v>0</v>
      </c>
      <c r="B456" s="1">
        <v>0</v>
      </c>
      <c r="C456" s="2">
        <v>1</v>
      </c>
      <c r="D456" s="2">
        <v>0</v>
      </c>
      <c r="E456" s="2">
        <v>240</v>
      </c>
      <c r="F456" s="2">
        <v>450</v>
      </c>
      <c r="G456">
        <f t="shared" si="7"/>
        <v>23.290000000000003</v>
      </c>
      <c r="H456" s="2">
        <v>20</v>
      </c>
    </row>
    <row r="457" spans="1:8">
      <c r="A457" s="1">
        <v>1</v>
      </c>
      <c r="B457" s="1">
        <v>0</v>
      </c>
      <c r="C457" s="2">
        <v>0</v>
      </c>
      <c r="D457" s="2">
        <v>1</v>
      </c>
      <c r="E457" s="2">
        <v>250</v>
      </c>
      <c r="F457" s="2">
        <v>350</v>
      </c>
      <c r="G457">
        <f t="shared" si="7"/>
        <v>21.67</v>
      </c>
      <c r="H457" s="2">
        <v>20</v>
      </c>
    </row>
    <row r="458" spans="1:8">
      <c r="A458" s="1">
        <v>0</v>
      </c>
      <c r="B458" s="1">
        <v>0</v>
      </c>
      <c r="C458" s="2">
        <v>0</v>
      </c>
      <c r="D458" s="2">
        <v>0</v>
      </c>
      <c r="E458" s="2">
        <v>453</v>
      </c>
      <c r="F458" s="2">
        <v>484</v>
      </c>
      <c r="G458">
        <f t="shared" si="7"/>
        <v>44.03</v>
      </c>
      <c r="H458" s="2">
        <v>54</v>
      </c>
    </row>
    <row r="459" spans="1:8">
      <c r="A459" s="1">
        <v>1</v>
      </c>
      <c r="B459" s="1">
        <v>0</v>
      </c>
      <c r="C459" s="2">
        <v>0</v>
      </c>
      <c r="D459" s="2">
        <v>1</v>
      </c>
      <c r="E459" s="2">
        <v>380</v>
      </c>
      <c r="F459" s="2">
        <v>480</v>
      </c>
      <c r="G459">
        <f t="shared" si="7"/>
        <v>29.310000000000002</v>
      </c>
      <c r="H459" s="2">
        <v>30</v>
      </c>
    </row>
    <row r="460" spans="1:8">
      <c r="A460" s="1">
        <v>0</v>
      </c>
      <c r="B460" s="1">
        <v>0</v>
      </c>
      <c r="C460" s="2">
        <v>0</v>
      </c>
      <c r="D460" s="2">
        <v>0</v>
      </c>
      <c r="E460" s="2">
        <v>380</v>
      </c>
      <c r="F460" s="2">
        <v>500</v>
      </c>
      <c r="G460">
        <f t="shared" si="7"/>
        <v>42.11</v>
      </c>
      <c r="H460" s="2">
        <v>35</v>
      </c>
    </row>
    <row r="461" spans="1:8">
      <c r="A461" s="1">
        <v>0</v>
      </c>
      <c r="B461" s="1">
        <v>0</v>
      </c>
      <c r="C461" s="2">
        <v>0</v>
      </c>
      <c r="D461" s="2">
        <v>0</v>
      </c>
      <c r="E461" s="2">
        <v>250</v>
      </c>
      <c r="F461" s="2">
        <v>350</v>
      </c>
      <c r="G461">
        <f t="shared" si="7"/>
        <v>33.93</v>
      </c>
      <c r="H461" s="2">
        <v>40</v>
      </c>
    </row>
    <row r="462" spans="1:8">
      <c r="A462" s="1">
        <v>0</v>
      </c>
      <c r="B462" s="1">
        <v>1</v>
      </c>
      <c r="C462" s="2">
        <v>0</v>
      </c>
      <c r="D462" s="2">
        <v>1</v>
      </c>
      <c r="E462" s="2">
        <v>220</v>
      </c>
      <c r="F462" s="2">
        <v>300</v>
      </c>
      <c r="G462">
        <f t="shared" si="7"/>
        <v>16.060000000000002</v>
      </c>
      <c r="H462" s="2">
        <v>15</v>
      </c>
    </row>
    <row r="463" spans="1:8">
      <c r="A463" s="1">
        <v>0</v>
      </c>
      <c r="B463" s="1">
        <v>0</v>
      </c>
      <c r="C463" s="2">
        <v>0</v>
      </c>
      <c r="D463" s="2">
        <v>0</v>
      </c>
      <c r="E463" s="2">
        <v>270</v>
      </c>
      <c r="F463" s="2">
        <v>400</v>
      </c>
      <c r="G463">
        <f t="shared" si="7"/>
        <v>35.909999999999997</v>
      </c>
      <c r="H463" s="2">
        <v>40</v>
      </c>
    </row>
    <row r="464" spans="1:8">
      <c r="A464" s="1">
        <v>1</v>
      </c>
      <c r="B464" s="1">
        <v>0</v>
      </c>
      <c r="C464" s="2">
        <v>0</v>
      </c>
      <c r="D464" s="2">
        <v>1</v>
      </c>
      <c r="E464" s="2">
        <v>280</v>
      </c>
      <c r="F464" s="2">
        <v>400</v>
      </c>
      <c r="G464">
        <f t="shared" si="7"/>
        <v>23.96</v>
      </c>
      <c r="H464" s="2">
        <v>24</v>
      </c>
    </row>
    <row r="465" spans="1:8">
      <c r="A465" s="1">
        <v>0</v>
      </c>
      <c r="B465" s="1">
        <v>0</v>
      </c>
      <c r="C465" s="2">
        <v>0</v>
      </c>
      <c r="D465" s="2">
        <v>1</v>
      </c>
      <c r="E465" s="2">
        <v>208</v>
      </c>
      <c r="F465" s="2">
        <v>282</v>
      </c>
      <c r="G465">
        <f t="shared" si="7"/>
        <v>19.520000000000003</v>
      </c>
      <c r="H465" s="2">
        <v>22</v>
      </c>
    </row>
    <row r="466" spans="1:8">
      <c r="A466" s="1">
        <v>0</v>
      </c>
      <c r="B466" s="1">
        <v>1</v>
      </c>
      <c r="C466" s="2">
        <v>0</v>
      </c>
      <c r="D466" s="2">
        <v>1</v>
      </c>
      <c r="E466" s="2">
        <v>280</v>
      </c>
      <c r="F466" s="2">
        <v>350</v>
      </c>
      <c r="G466">
        <f t="shared" si="7"/>
        <v>19.330000000000002</v>
      </c>
      <c r="H466" s="2">
        <v>15</v>
      </c>
    </row>
    <row r="467" spans="1:8">
      <c r="A467" s="1">
        <v>0</v>
      </c>
      <c r="B467" s="1">
        <v>0</v>
      </c>
      <c r="C467" s="2">
        <v>0</v>
      </c>
      <c r="D467" s="2">
        <v>1</v>
      </c>
      <c r="E467" s="2">
        <v>300</v>
      </c>
      <c r="F467" s="2">
        <v>400</v>
      </c>
      <c r="G467">
        <f t="shared" si="7"/>
        <v>25.62</v>
      </c>
      <c r="H467" s="2">
        <v>30</v>
      </c>
    </row>
    <row r="468" spans="1:8">
      <c r="A468" s="1">
        <v>0</v>
      </c>
      <c r="B468" s="1">
        <v>1</v>
      </c>
      <c r="C468" s="2">
        <v>0</v>
      </c>
      <c r="D468" s="2">
        <v>0</v>
      </c>
      <c r="E468" s="2">
        <v>310</v>
      </c>
      <c r="F468" s="2">
        <v>350</v>
      </c>
      <c r="G468">
        <f t="shared" si="7"/>
        <v>31.55</v>
      </c>
      <c r="H468" s="2">
        <v>35</v>
      </c>
    </row>
    <row r="469" spans="1:8">
      <c r="A469" s="1">
        <v>0</v>
      </c>
      <c r="B469" s="1">
        <v>1</v>
      </c>
      <c r="C469" s="2">
        <v>0</v>
      </c>
      <c r="D469" s="2">
        <v>1</v>
      </c>
      <c r="E469" s="2">
        <v>380</v>
      </c>
      <c r="F469" s="2">
        <v>400</v>
      </c>
      <c r="G469">
        <f t="shared" si="7"/>
        <v>23.880000000000003</v>
      </c>
      <c r="H469" s="2">
        <v>25</v>
      </c>
    </row>
    <row r="470" spans="1:8">
      <c r="A470" s="1">
        <v>0</v>
      </c>
      <c r="B470" s="1">
        <v>0</v>
      </c>
      <c r="C470" s="2">
        <v>1</v>
      </c>
      <c r="D470" s="2">
        <v>0</v>
      </c>
      <c r="E470" s="2">
        <v>434</v>
      </c>
      <c r="F470" s="2">
        <v>495</v>
      </c>
      <c r="G470">
        <f t="shared" si="7"/>
        <v>30.740000000000002</v>
      </c>
      <c r="H470" s="2">
        <v>36</v>
      </c>
    </row>
    <row r="471" spans="1:8">
      <c r="A471" s="1">
        <v>1</v>
      </c>
      <c r="B471" s="1">
        <v>0</v>
      </c>
      <c r="C471" s="2">
        <v>1</v>
      </c>
      <c r="D471" s="2">
        <v>0</v>
      </c>
      <c r="E471" s="2">
        <v>284</v>
      </c>
      <c r="F471" s="2">
        <v>443</v>
      </c>
      <c r="G471">
        <f t="shared" si="7"/>
        <v>23.51</v>
      </c>
      <c r="H471" s="2">
        <v>32</v>
      </c>
    </row>
    <row r="472" spans="1:8">
      <c r="A472" s="1">
        <v>1</v>
      </c>
      <c r="B472" s="1">
        <v>0</v>
      </c>
      <c r="C472" s="2">
        <v>1</v>
      </c>
      <c r="D472" s="2">
        <v>0</v>
      </c>
      <c r="E472" s="2">
        <v>250</v>
      </c>
      <c r="F472" s="2">
        <v>350</v>
      </c>
      <c r="G472">
        <f t="shared" si="7"/>
        <v>19.950000000000003</v>
      </c>
      <c r="H472" s="2">
        <v>10</v>
      </c>
    </row>
    <row r="473" spans="1:8">
      <c r="A473" s="1">
        <v>0</v>
      </c>
      <c r="B473" s="1">
        <v>1</v>
      </c>
      <c r="C473" s="2">
        <v>1</v>
      </c>
      <c r="D473" s="2">
        <v>0</v>
      </c>
      <c r="E473" s="2">
        <v>250</v>
      </c>
      <c r="F473" s="2">
        <v>480</v>
      </c>
      <c r="G473">
        <f t="shared" si="7"/>
        <v>20.09</v>
      </c>
      <c r="H473" s="2">
        <v>20</v>
      </c>
    </row>
    <row r="474" spans="1:8">
      <c r="A474" s="1">
        <v>0</v>
      </c>
      <c r="B474" s="1">
        <v>1</v>
      </c>
      <c r="C474" s="2">
        <v>1</v>
      </c>
      <c r="D474" s="2">
        <v>0</v>
      </c>
      <c r="E474" s="2">
        <v>280</v>
      </c>
      <c r="F474" s="2">
        <v>350</v>
      </c>
      <c r="G474">
        <f t="shared" si="7"/>
        <v>17.600000000000001</v>
      </c>
      <c r="H474" s="2">
        <v>20</v>
      </c>
    </row>
    <row r="475" spans="1:8">
      <c r="A475" s="1">
        <v>0</v>
      </c>
      <c r="B475" s="1">
        <v>1</v>
      </c>
      <c r="C475" s="2">
        <v>1</v>
      </c>
      <c r="D475" s="2">
        <v>0</v>
      </c>
      <c r="E475" s="2">
        <v>300</v>
      </c>
      <c r="F475" s="2">
        <v>400</v>
      </c>
      <c r="G475">
        <f t="shared" si="7"/>
        <v>19.580000000000002</v>
      </c>
      <c r="H475" s="2">
        <v>20</v>
      </c>
    </row>
    <row r="476" spans="1:8">
      <c r="A476" s="1">
        <v>0</v>
      </c>
      <c r="B476" s="1">
        <v>0</v>
      </c>
      <c r="C476" s="2">
        <v>0</v>
      </c>
      <c r="D476" s="2">
        <v>0</v>
      </c>
      <c r="E476" s="2">
        <v>400</v>
      </c>
      <c r="F476" s="2">
        <v>500</v>
      </c>
      <c r="G476">
        <f t="shared" si="7"/>
        <v>42.75</v>
      </c>
      <c r="H476" s="2">
        <v>45</v>
      </c>
    </row>
    <row r="477" spans="1:8">
      <c r="A477" s="1">
        <v>0</v>
      </c>
      <c r="B477" s="1">
        <v>0</v>
      </c>
      <c r="C477" s="2">
        <v>0</v>
      </c>
      <c r="D477" s="2">
        <v>0</v>
      </c>
      <c r="E477" s="2">
        <v>300</v>
      </c>
      <c r="F477" s="2">
        <v>400</v>
      </c>
      <c r="G477">
        <f t="shared" si="7"/>
        <v>36.869999999999997</v>
      </c>
      <c r="H477" s="2">
        <v>40</v>
      </c>
    </row>
    <row r="478" spans="1:8">
      <c r="A478" s="1">
        <v>0</v>
      </c>
      <c r="B478" s="1">
        <v>1</v>
      </c>
      <c r="C478" s="2">
        <v>0</v>
      </c>
      <c r="D478" s="2">
        <v>0</v>
      </c>
      <c r="E478" s="2">
        <v>310</v>
      </c>
      <c r="F478" s="2">
        <v>350</v>
      </c>
      <c r="G478">
        <f t="shared" si="7"/>
        <v>31.55</v>
      </c>
      <c r="H478" s="2">
        <v>35</v>
      </c>
    </row>
    <row r="479" spans="1:8">
      <c r="A479" s="1">
        <v>0</v>
      </c>
      <c r="B479" s="1">
        <v>0</v>
      </c>
      <c r="C479" s="2">
        <v>0</v>
      </c>
      <c r="D479" s="2">
        <v>0</v>
      </c>
      <c r="E479" s="2">
        <v>400</v>
      </c>
      <c r="F479" s="2">
        <v>350</v>
      </c>
      <c r="G479">
        <f t="shared" si="7"/>
        <v>38.769999999999996</v>
      </c>
      <c r="H479" s="2">
        <v>35</v>
      </c>
    </row>
    <row r="480" spans="1:8">
      <c r="A480" s="1">
        <v>0</v>
      </c>
      <c r="B480" s="1">
        <v>1</v>
      </c>
      <c r="C480" s="2">
        <v>0</v>
      </c>
      <c r="D480" s="2">
        <v>0</v>
      </c>
      <c r="E480" s="2">
        <v>207</v>
      </c>
      <c r="F480" s="2">
        <v>280</v>
      </c>
      <c r="G480">
        <f t="shared" si="7"/>
        <v>26.37</v>
      </c>
      <c r="H480" s="2">
        <v>20</v>
      </c>
    </row>
    <row r="481" spans="1:8">
      <c r="A481" s="1">
        <v>0</v>
      </c>
      <c r="B481" s="1">
        <v>0</v>
      </c>
      <c r="C481" s="2">
        <v>0</v>
      </c>
      <c r="D481" s="2">
        <v>0</v>
      </c>
      <c r="E481" s="2">
        <v>380</v>
      </c>
      <c r="F481" s="2">
        <v>500</v>
      </c>
      <c r="G481">
        <f t="shared" si="7"/>
        <v>42.11</v>
      </c>
      <c r="H481" s="2">
        <v>35</v>
      </c>
    </row>
    <row r="482" spans="1:8">
      <c r="A482" s="1">
        <v>1</v>
      </c>
      <c r="B482" s="1">
        <v>0</v>
      </c>
      <c r="C482" s="2">
        <v>1</v>
      </c>
      <c r="D482" s="2">
        <v>0</v>
      </c>
      <c r="E482" s="2">
        <v>302</v>
      </c>
      <c r="F482" s="2">
        <v>371</v>
      </c>
      <c r="G482">
        <f t="shared" si="7"/>
        <v>22.180000000000003</v>
      </c>
      <c r="H482" s="2">
        <v>27</v>
      </c>
    </row>
    <row r="483" spans="1:8">
      <c r="A483" s="1">
        <v>1</v>
      </c>
      <c r="B483" s="1">
        <v>0</v>
      </c>
      <c r="C483" s="2">
        <v>1</v>
      </c>
      <c r="D483" s="2">
        <v>0</v>
      </c>
      <c r="E483" s="2">
        <v>250</v>
      </c>
      <c r="F483" s="2">
        <v>350</v>
      </c>
      <c r="G483">
        <f t="shared" si="7"/>
        <v>19.950000000000003</v>
      </c>
      <c r="H483" s="2">
        <v>10</v>
      </c>
    </row>
    <row r="484" spans="1:8">
      <c r="A484" s="1">
        <v>0</v>
      </c>
      <c r="B484" s="1">
        <v>1</v>
      </c>
      <c r="C484" s="2">
        <v>1</v>
      </c>
      <c r="D484" s="2">
        <v>0</v>
      </c>
      <c r="E484" s="2">
        <v>280</v>
      </c>
      <c r="F484" s="2">
        <v>350</v>
      </c>
      <c r="G484">
        <f t="shared" si="7"/>
        <v>17.600000000000001</v>
      </c>
      <c r="H484" s="2">
        <v>15</v>
      </c>
    </row>
    <row r="485" spans="1:8">
      <c r="A485" s="1">
        <v>0</v>
      </c>
      <c r="B485" s="1">
        <v>0</v>
      </c>
      <c r="C485" s="2">
        <v>0</v>
      </c>
      <c r="D485" s="2">
        <v>0</v>
      </c>
      <c r="E485" s="2">
        <v>350</v>
      </c>
      <c r="F485" s="2">
        <v>450</v>
      </c>
      <c r="G485">
        <f t="shared" si="7"/>
        <v>39.809999999999995</v>
      </c>
      <c r="H485" s="2">
        <v>35</v>
      </c>
    </row>
    <row r="486" spans="1:8">
      <c r="A486" s="1">
        <v>0</v>
      </c>
      <c r="B486" s="1">
        <v>0</v>
      </c>
      <c r="C486" s="2">
        <v>1</v>
      </c>
      <c r="D486" s="2">
        <v>0</v>
      </c>
      <c r="E486" s="2">
        <v>220</v>
      </c>
      <c r="F486" s="2">
        <v>300</v>
      </c>
      <c r="G486">
        <f t="shared" si="7"/>
        <v>18.66</v>
      </c>
      <c r="H486" s="2">
        <v>15</v>
      </c>
    </row>
    <row r="487" spans="1:8">
      <c r="A487" s="1">
        <v>0</v>
      </c>
      <c r="B487" s="1">
        <v>1</v>
      </c>
      <c r="C487" s="2">
        <v>1</v>
      </c>
      <c r="D487" s="2">
        <v>0</v>
      </c>
      <c r="E487" s="2">
        <v>300</v>
      </c>
      <c r="F487" s="2">
        <v>400</v>
      </c>
      <c r="G487">
        <f t="shared" si="7"/>
        <v>19.580000000000002</v>
      </c>
      <c r="H487" s="2">
        <v>15</v>
      </c>
    </row>
    <row r="488" spans="1:8">
      <c r="A488" s="1">
        <v>0</v>
      </c>
      <c r="B488" s="1">
        <v>1</v>
      </c>
      <c r="C488" s="2">
        <v>0</v>
      </c>
      <c r="D488" s="2">
        <v>0</v>
      </c>
      <c r="E488" s="2">
        <v>300</v>
      </c>
      <c r="F488" s="2">
        <v>450</v>
      </c>
      <c r="G488">
        <f t="shared" si="7"/>
        <v>33.879999999999995</v>
      </c>
      <c r="H488" s="2">
        <v>35</v>
      </c>
    </row>
    <row r="489" spans="1:8">
      <c r="A489" s="1">
        <v>0</v>
      </c>
      <c r="B489" s="1">
        <v>1</v>
      </c>
      <c r="C489" s="2">
        <v>0</v>
      </c>
      <c r="D489" s="2">
        <v>1</v>
      </c>
      <c r="E489" s="2">
        <v>250</v>
      </c>
      <c r="F489" s="2">
        <v>350</v>
      </c>
      <c r="G489">
        <f t="shared" si="7"/>
        <v>18.360000000000003</v>
      </c>
      <c r="H489" s="2">
        <v>20</v>
      </c>
    </row>
    <row r="490" spans="1:8">
      <c r="A490" s="1">
        <v>0</v>
      </c>
      <c r="B490" s="1">
        <v>0</v>
      </c>
      <c r="C490" s="2">
        <v>0</v>
      </c>
      <c r="D490" s="2">
        <v>0</v>
      </c>
      <c r="E490" s="2">
        <v>350</v>
      </c>
      <c r="F490" s="2">
        <v>450</v>
      </c>
      <c r="G490">
        <f t="shared" si="7"/>
        <v>39.809999999999995</v>
      </c>
      <c r="H490" s="2">
        <v>40</v>
      </c>
    </row>
    <row r="491" spans="1:8">
      <c r="A491" s="1">
        <v>0</v>
      </c>
      <c r="B491" s="1">
        <v>0</v>
      </c>
      <c r="C491" s="2">
        <v>1</v>
      </c>
      <c r="D491" s="2">
        <v>0</v>
      </c>
      <c r="E491" s="2">
        <v>442</v>
      </c>
      <c r="F491" s="2">
        <v>482</v>
      </c>
      <c r="G491">
        <f t="shared" si="7"/>
        <v>30.650000000000002</v>
      </c>
      <c r="H491" s="2">
        <v>32</v>
      </c>
    </row>
    <row r="492" spans="1:8">
      <c r="A492" s="1">
        <v>0</v>
      </c>
      <c r="B492" s="1">
        <v>0</v>
      </c>
      <c r="C492" s="2">
        <v>0</v>
      </c>
      <c r="D492" s="2">
        <v>1</v>
      </c>
      <c r="E492" s="2">
        <v>350</v>
      </c>
      <c r="F492" s="2">
        <v>450</v>
      </c>
      <c r="G492">
        <f t="shared" si="7"/>
        <v>28.560000000000002</v>
      </c>
      <c r="H492" s="2">
        <v>25</v>
      </c>
    </row>
    <row r="493" spans="1:8">
      <c r="A493" s="1">
        <v>0</v>
      </c>
      <c r="B493" s="1">
        <v>0</v>
      </c>
      <c r="C493" s="2">
        <v>1</v>
      </c>
      <c r="D493" s="2">
        <v>0</v>
      </c>
      <c r="E493" s="2">
        <v>300</v>
      </c>
      <c r="F493" s="2">
        <v>400</v>
      </c>
      <c r="G493">
        <f t="shared" si="7"/>
        <v>23.900000000000002</v>
      </c>
      <c r="H493" s="2">
        <v>20</v>
      </c>
    </row>
    <row r="494" spans="1:8">
      <c r="A494" s="1">
        <v>0</v>
      </c>
      <c r="B494" s="1">
        <v>1</v>
      </c>
      <c r="C494" s="2">
        <v>0</v>
      </c>
      <c r="D494" s="2">
        <v>0</v>
      </c>
      <c r="E494" s="2">
        <v>310</v>
      </c>
      <c r="F494" s="2">
        <v>350</v>
      </c>
      <c r="G494">
        <f t="shared" si="7"/>
        <v>31.55</v>
      </c>
      <c r="H494" s="2">
        <v>35</v>
      </c>
    </row>
    <row r="495" spans="1:8">
      <c r="A495" s="1">
        <v>0</v>
      </c>
      <c r="B495" s="1">
        <v>1</v>
      </c>
      <c r="C495" s="2">
        <v>1</v>
      </c>
      <c r="D495" s="2">
        <v>0</v>
      </c>
      <c r="E495" s="2">
        <v>275</v>
      </c>
      <c r="F495" s="2">
        <v>388</v>
      </c>
      <c r="G495">
        <f t="shared" si="7"/>
        <v>18.450000000000003</v>
      </c>
      <c r="H495" s="2">
        <v>16</v>
      </c>
    </row>
    <row r="496" spans="1:8">
      <c r="A496" s="1">
        <v>0</v>
      </c>
      <c r="B496" s="1">
        <v>1</v>
      </c>
      <c r="C496" s="2">
        <v>0</v>
      </c>
      <c r="D496" s="2">
        <v>0</v>
      </c>
      <c r="E496" s="2">
        <v>310</v>
      </c>
      <c r="F496" s="2">
        <v>350</v>
      </c>
      <c r="G496">
        <f t="shared" si="7"/>
        <v>31.55</v>
      </c>
      <c r="H496" s="2">
        <v>35</v>
      </c>
    </row>
    <row r="497" spans="1:8">
      <c r="A497" s="1">
        <v>0</v>
      </c>
      <c r="B497" s="1">
        <v>1</v>
      </c>
      <c r="C497" s="2">
        <v>0</v>
      </c>
      <c r="D497" s="2">
        <v>1</v>
      </c>
      <c r="E497" s="2">
        <v>220</v>
      </c>
      <c r="F497" s="2">
        <v>300</v>
      </c>
      <c r="G497">
        <f t="shared" si="7"/>
        <v>16.060000000000002</v>
      </c>
      <c r="H497" s="2">
        <v>15</v>
      </c>
    </row>
    <row r="498" spans="1:8">
      <c r="A498" s="1">
        <v>1</v>
      </c>
      <c r="B498" s="1">
        <v>0</v>
      </c>
      <c r="C498" s="2">
        <v>0</v>
      </c>
      <c r="D498" s="2">
        <v>1</v>
      </c>
      <c r="E498" s="2">
        <v>380</v>
      </c>
      <c r="F498" s="2">
        <v>480</v>
      </c>
      <c r="G498">
        <f t="shared" si="7"/>
        <v>29.310000000000002</v>
      </c>
      <c r="H498" s="2">
        <v>30</v>
      </c>
    </row>
    <row r="499" spans="1:8">
      <c r="A499" s="1">
        <v>0</v>
      </c>
      <c r="B499" s="1">
        <v>1</v>
      </c>
      <c r="C499" s="2">
        <v>0</v>
      </c>
      <c r="D499" s="2">
        <v>0</v>
      </c>
      <c r="E499" s="2">
        <v>491</v>
      </c>
      <c r="F499" s="2">
        <v>497</v>
      </c>
      <c r="G499">
        <f t="shared" si="7"/>
        <v>41.29</v>
      </c>
      <c r="H499" s="2">
        <v>32</v>
      </c>
    </row>
    <row r="500" spans="1:8">
      <c r="A500" s="1">
        <v>1</v>
      </c>
      <c r="B500" s="1">
        <v>0</v>
      </c>
      <c r="C500" s="2">
        <v>0</v>
      </c>
      <c r="D500" s="2">
        <v>1</v>
      </c>
      <c r="E500" s="2">
        <v>250</v>
      </c>
      <c r="F500" s="2">
        <v>350</v>
      </c>
      <c r="G500">
        <f t="shared" si="7"/>
        <v>21.67</v>
      </c>
      <c r="H500" s="2">
        <v>20</v>
      </c>
    </row>
    <row r="501" spans="1:8">
      <c r="A501" s="1">
        <v>0</v>
      </c>
      <c r="B501" s="1">
        <v>0</v>
      </c>
      <c r="C501" s="2">
        <v>0</v>
      </c>
      <c r="D501" s="2">
        <v>0</v>
      </c>
      <c r="E501" s="2">
        <v>250</v>
      </c>
      <c r="F501" s="2">
        <v>350</v>
      </c>
      <c r="G501">
        <f t="shared" si="7"/>
        <v>33.93</v>
      </c>
      <c r="H501" s="2">
        <v>40</v>
      </c>
    </row>
    <row r="502" spans="1:8">
      <c r="A502" s="1">
        <v>0</v>
      </c>
      <c r="B502" s="1">
        <v>1</v>
      </c>
      <c r="C502" s="2">
        <v>0</v>
      </c>
      <c r="D502" s="2">
        <v>1</v>
      </c>
      <c r="E502" s="2">
        <v>220</v>
      </c>
      <c r="F502" s="2">
        <v>300</v>
      </c>
      <c r="G502">
        <f t="shared" si="7"/>
        <v>16.060000000000002</v>
      </c>
      <c r="H502" s="2">
        <v>20</v>
      </c>
    </row>
    <row r="503" spans="1:8">
      <c r="A503" s="1">
        <v>0</v>
      </c>
      <c r="B503" s="1">
        <v>1</v>
      </c>
      <c r="C503" s="2">
        <v>0</v>
      </c>
      <c r="D503" s="2">
        <v>1</v>
      </c>
      <c r="E503" s="2">
        <v>320</v>
      </c>
      <c r="F503" s="2">
        <v>400</v>
      </c>
      <c r="G503">
        <f t="shared" si="7"/>
        <v>21.94</v>
      </c>
      <c r="H503" s="2">
        <v>25</v>
      </c>
    </row>
    <row r="504" spans="1:8">
      <c r="A504" s="1">
        <v>0</v>
      </c>
      <c r="B504" s="1">
        <v>1</v>
      </c>
      <c r="C504" s="2">
        <v>0</v>
      </c>
      <c r="D504" s="2">
        <v>1</v>
      </c>
      <c r="E504" s="2">
        <v>300</v>
      </c>
      <c r="F504" s="2">
        <v>400</v>
      </c>
      <c r="G504">
        <f t="shared" si="7"/>
        <v>21.3</v>
      </c>
      <c r="H504" s="2">
        <v>25</v>
      </c>
    </row>
    <row r="505" spans="1:8">
      <c r="A505" s="1">
        <v>0</v>
      </c>
      <c r="B505" s="1">
        <v>1</v>
      </c>
      <c r="C505" s="2">
        <v>0</v>
      </c>
      <c r="D505" s="2">
        <v>1</v>
      </c>
      <c r="E505" s="2">
        <v>250</v>
      </c>
      <c r="F505" s="2">
        <v>350</v>
      </c>
      <c r="G505">
        <f t="shared" si="7"/>
        <v>18.360000000000003</v>
      </c>
      <c r="H505" s="2">
        <v>20</v>
      </c>
    </row>
    <row r="506" spans="1:8">
      <c r="A506" s="1">
        <v>0</v>
      </c>
      <c r="B506" s="1">
        <v>1</v>
      </c>
      <c r="C506" s="2">
        <v>0</v>
      </c>
      <c r="D506" s="2">
        <v>1</v>
      </c>
      <c r="E506" s="2">
        <v>300</v>
      </c>
      <c r="F506" s="2">
        <v>400</v>
      </c>
      <c r="G506">
        <f t="shared" si="7"/>
        <v>21.3</v>
      </c>
      <c r="H506" s="2">
        <v>15</v>
      </c>
    </row>
    <row r="507" spans="1:8">
      <c r="A507" s="1">
        <v>1</v>
      </c>
      <c r="B507" s="1">
        <v>0</v>
      </c>
      <c r="C507" s="2">
        <v>0</v>
      </c>
      <c r="D507" s="2">
        <v>0</v>
      </c>
      <c r="E507" s="2">
        <v>320</v>
      </c>
      <c r="F507" s="2">
        <v>400</v>
      </c>
      <c r="G507">
        <f t="shared" si="7"/>
        <v>36.51</v>
      </c>
      <c r="H507" s="2">
        <v>30</v>
      </c>
    </row>
    <row r="508" spans="1:8">
      <c r="A508" s="1">
        <v>0</v>
      </c>
      <c r="B508" s="1">
        <v>0</v>
      </c>
      <c r="C508" s="2">
        <v>0</v>
      </c>
      <c r="D508" s="2">
        <v>1</v>
      </c>
      <c r="E508" s="2">
        <v>208</v>
      </c>
      <c r="F508" s="2">
        <v>282</v>
      </c>
      <c r="G508">
        <f t="shared" si="7"/>
        <v>19.520000000000003</v>
      </c>
      <c r="H508" s="2">
        <v>22</v>
      </c>
    </row>
    <row r="509" spans="1:8">
      <c r="A509" s="1">
        <v>0</v>
      </c>
      <c r="B509" s="1">
        <v>0</v>
      </c>
      <c r="C509" s="2">
        <v>0</v>
      </c>
      <c r="D509" s="2">
        <v>1</v>
      </c>
      <c r="E509" s="2">
        <v>438</v>
      </c>
      <c r="F509" s="2">
        <v>493</v>
      </c>
      <c r="G509">
        <f t="shared" si="7"/>
        <v>32.53</v>
      </c>
      <c r="H509" s="2">
        <v>35</v>
      </c>
    </row>
    <row r="510" spans="1:8">
      <c r="A510" s="1">
        <v>0</v>
      </c>
      <c r="B510" s="1">
        <v>1</v>
      </c>
      <c r="C510" s="2">
        <v>1</v>
      </c>
      <c r="D510" s="2">
        <v>0</v>
      </c>
      <c r="E510" s="2">
        <v>280</v>
      </c>
      <c r="F510" s="2">
        <v>350</v>
      </c>
      <c r="G510">
        <f t="shared" si="7"/>
        <v>17.600000000000001</v>
      </c>
      <c r="H510" s="2">
        <v>20</v>
      </c>
    </row>
    <row r="511" spans="1:8">
      <c r="A511" s="1">
        <v>0</v>
      </c>
      <c r="B511" s="1">
        <v>1</v>
      </c>
      <c r="C511" s="2">
        <v>0</v>
      </c>
      <c r="D511" s="2">
        <v>0</v>
      </c>
      <c r="E511" s="2">
        <v>207</v>
      </c>
      <c r="F511" s="2">
        <v>280</v>
      </c>
      <c r="G511">
        <f t="shared" si="7"/>
        <v>26.37</v>
      </c>
      <c r="H511" s="2">
        <v>20</v>
      </c>
    </row>
    <row r="512" spans="1:8">
      <c r="A512" s="1">
        <v>0</v>
      </c>
      <c r="B512" s="1">
        <v>0</v>
      </c>
      <c r="C512" s="2">
        <v>0</v>
      </c>
      <c r="D512" s="2">
        <v>0</v>
      </c>
      <c r="E512" s="2">
        <v>453</v>
      </c>
      <c r="F512" s="2">
        <v>484</v>
      </c>
      <c r="G512">
        <f t="shared" si="7"/>
        <v>44.03</v>
      </c>
      <c r="H512" s="2">
        <v>54</v>
      </c>
    </row>
    <row r="513" spans="1:8">
      <c r="A513" s="1">
        <v>0</v>
      </c>
      <c r="B513" s="1">
        <v>1</v>
      </c>
      <c r="C513" s="2">
        <v>1</v>
      </c>
      <c r="D513" s="2">
        <v>0</v>
      </c>
      <c r="E513" s="2">
        <v>300</v>
      </c>
      <c r="F513" s="2">
        <v>400</v>
      </c>
      <c r="G513">
        <f t="shared" si="7"/>
        <v>19.580000000000002</v>
      </c>
      <c r="H513" s="2">
        <v>15</v>
      </c>
    </row>
    <row r="514" spans="1:8">
      <c r="A514" s="1">
        <v>0</v>
      </c>
      <c r="B514" s="1">
        <v>1</v>
      </c>
      <c r="C514" s="2">
        <v>0</v>
      </c>
      <c r="D514" s="2">
        <v>1</v>
      </c>
      <c r="E514" s="2">
        <v>280</v>
      </c>
      <c r="F514" s="2">
        <v>350</v>
      </c>
      <c r="G514">
        <f t="shared" ref="G514:G577" si="8">ROUNDUP(16.57601+(-1.00938*A514)+(-4.31884*B514)+(-12.9772*C514)+(-11.256*D514)+(0.032231*E514)+(0.026556*F514),2)</f>
        <v>19.330000000000002</v>
      </c>
      <c r="H514" s="2">
        <v>20</v>
      </c>
    </row>
    <row r="515" spans="1:8">
      <c r="A515" s="1">
        <v>0</v>
      </c>
      <c r="B515" s="1">
        <v>1</v>
      </c>
      <c r="C515" s="2">
        <v>0</v>
      </c>
      <c r="D515" s="2">
        <v>0</v>
      </c>
      <c r="E515" s="2">
        <v>400</v>
      </c>
      <c r="F515" s="2">
        <v>400</v>
      </c>
      <c r="G515">
        <f t="shared" si="8"/>
        <v>35.78</v>
      </c>
      <c r="H515" s="2">
        <v>40</v>
      </c>
    </row>
    <row r="516" spans="1:8">
      <c r="A516" s="1">
        <v>0</v>
      </c>
      <c r="B516" s="1">
        <v>1</v>
      </c>
      <c r="C516" s="2">
        <v>0</v>
      </c>
      <c r="D516" s="2">
        <v>1</v>
      </c>
      <c r="E516" s="2">
        <v>250</v>
      </c>
      <c r="F516" s="2">
        <v>350</v>
      </c>
      <c r="G516">
        <f t="shared" si="8"/>
        <v>18.360000000000003</v>
      </c>
      <c r="H516" s="2">
        <v>20</v>
      </c>
    </row>
    <row r="517" spans="1:8">
      <c r="A517" s="1">
        <v>1</v>
      </c>
      <c r="B517" s="1">
        <v>0</v>
      </c>
      <c r="C517" s="2">
        <v>0</v>
      </c>
      <c r="D517" s="2">
        <v>1</v>
      </c>
      <c r="E517" s="2">
        <v>250</v>
      </c>
      <c r="F517" s="2">
        <v>350</v>
      </c>
      <c r="G517">
        <f t="shared" si="8"/>
        <v>21.67</v>
      </c>
      <c r="H517" s="2">
        <v>20</v>
      </c>
    </row>
    <row r="518" spans="1:8">
      <c r="A518" s="1">
        <v>0</v>
      </c>
      <c r="B518" s="1">
        <v>0</v>
      </c>
      <c r="C518" s="2">
        <v>0</v>
      </c>
      <c r="D518" s="2">
        <v>1</v>
      </c>
      <c r="E518" s="2">
        <v>250</v>
      </c>
      <c r="F518" s="2">
        <v>350</v>
      </c>
      <c r="G518">
        <f t="shared" si="8"/>
        <v>22.680000000000003</v>
      </c>
      <c r="H518" s="2">
        <v>20</v>
      </c>
    </row>
    <row r="519" spans="1:8">
      <c r="A519" s="1">
        <v>0</v>
      </c>
      <c r="B519" s="1">
        <v>1</v>
      </c>
      <c r="C519" s="2">
        <v>0</v>
      </c>
      <c r="D519" s="2">
        <v>1</v>
      </c>
      <c r="E519" s="2">
        <v>220</v>
      </c>
      <c r="F519" s="2">
        <v>300</v>
      </c>
      <c r="G519">
        <f t="shared" si="8"/>
        <v>16.060000000000002</v>
      </c>
      <c r="H519" s="2">
        <v>20</v>
      </c>
    </row>
    <row r="520" spans="1:8">
      <c r="A520" s="1">
        <v>0</v>
      </c>
      <c r="B520" s="1">
        <v>0</v>
      </c>
      <c r="C520" s="2">
        <v>0</v>
      </c>
      <c r="D520" s="2">
        <v>1</v>
      </c>
      <c r="E520" s="2">
        <v>250</v>
      </c>
      <c r="F520" s="2">
        <v>350</v>
      </c>
      <c r="G520">
        <f t="shared" si="8"/>
        <v>22.680000000000003</v>
      </c>
      <c r="H520" s="2">
        <v>20</v>
      </c>
    </row>
    <row r="521" spans="1:8">
      <c r="A521" s="1">
        <v>0</v>
      </c>
      <c r="B521" s="1">
        <v>1</v>
      </c>
      <c r="C521" s="2">
        <v>0</v>
      </c>
      <c r="D521" s="2">
        <v>1</v>
      </c>
      <c r="E521" s="2">
        <v>342</v>
      </c>
      <c r="F521" s="2">
        <v>405</v>
      </c>
      <c r="G521">
        <f t="shared" si="8"/>
        <v>22.78</v>
      </c>
      <c r="H521" s="2">
        <v>29</v>
      </c>
    </row>
    <row r="522" spans="1:8">
      <c r="A522" s="1">
        <v>0</v>
      </c>
      <c r="B522" s="1">
        <v>0</v>
      </c>
      <c r="C522" s="2">
        <v>0</v>
      </c>
      <c r="D522" s="2">
        <v>0</v>
      </c>
      <c r="E522" s="2">
        <v>400</v>
      </c>
      <c r="F522" s="2">
        <v>500</v>
      </c>
      <c r="G522">
        <f t="shared" si="8"/>
        <v>42.75</v>
      </c>
      <c r="H522" s="2">
        <v>50</v>
      </c>
    </row>
    <row r="523" spans="1:8">
      <c r="A523" s="1">
        <v>0</v>
      </c>
      <c r="B523" s="1">
        <v>0</v>
      </c>
      <c r="C523" s="2">
        <v>0</v>
      </c>
      <c r="D523" s="2">
        <v>0</v>
      </c>
      <c r="E523" s="2">
        <v>300</v>
      </c>
      <c r="F523" s="2">
        <v>400</v>
      </c>
      <c r="G523">
        <f t="shared" si="8"/>
        <v>36.869999999999997</v>
      </c>
      <c r="H523" s="2">
        <v>40</v>
      </c>
    </row>
    <row r="524" spans="1:8">
      <c r="A524" s="1">
        <v>0</v>
      </c>
      <c r="B524" s="1">
        <v>1</v>
      </c>
      <c r="C524" s="2">
        <v>0</v>
      </c>
      <c r="D524" s="2">
        <v>0</v>
      </c>
      <c r="E524" s="2">
        <v>491</v>
      </c>
      <c r="F524" s="2">
        <v>497</v>
      </c>
      <c r="G524">
        <f t="shared" si="8"/>
        <v>41.29</v>
      </c>
      <c r="H524" s="2">
        <v>32</v>
      </c>
    </row>
    <row r="525" spans="1:8">
      <c r="A525" s="1">
        <v>0</v>
      </c>
      <c r="B525" s="1">
        <v>0</v>
      </c>
      <c r="C525" s="2">
        <v>0</v>
      </c>
      <c r="D525" s="2">
        <v>0</v>
      </c>
      <c r="E525" s="2">
        <v>380</v>
      </c>
      <c r="F525" s="2">
        <v>500</v>
      </c>
      <c r="G525">
        <f t="shared" si="8"/>
        <v>42.11</v>
      </c>
      <c r="H525" s="2">
        <v>35</v>
      </c>
    </row>
    <row r="526" spans="1:8">
      <c r="A526" s="1">
        <v>0</v>
      </c>
      <c r="B526" s="1">
        <v>0</v>
      </c>
      <c r="C526" s="2">
        <v>0</v>
      </c>
      <c r="D526" s="2">
        <v>0</v>
      </c>
      <c r="E526" s="2">
        <v>300</v>
      </c>
      <c r="F526" s="2">
        <v>400</v>
      </c>
      <c r="G526">
        <f t="shared" si="8"/>
        <v>36.869999999999997</v>
      </c>
      <c r="H526" s="2">
        <v>40</v>
      </c>
    </row>
    <row r="527" spans="1:8">
      <c r="A527" s="1">
        <v>0</v>
      </c>
      <c r="B527" s="1">
        <v>0</v>
      </c>
      <c r="C527" s="2">
        <v>0</v>
      </c>
      <c r="D527" s="2">
        <v>1</v>
      </c>
      <c r="E527" s="2">
        <v>230</v>
      </c>
      <c r="F527" s="2">
        <v>500</v>
      </c>
      <c r="G527">
        <f t="shared" si="8"/>
        <v>26.020000000000003</v>
      </c>
      <c r="H527" s="2">
        <v>30</v>
      </c>
    </row>
    <row r="528" spans="1:8">
      <c r="A528" s="1">
        <v>0</v>
      </c>
      <c r="B528" s="1">
        <v>0</v>
      </c>
      <c r="C528" s="2">
        <v>0</v>
      </c>
      <c r="D528" s="2">
        <v>1</v>
      </c>
      <c r="E528" s="2">
        <v>300</v>
      </c>
      <c r="F528" s="2">
        <v>400</v>
      </c>
      <c r="G528">
        <f t="shared" si="8"/>
        <v>25.62</v>
      </c>
      <c r="H528" s="2">
        <v>25</v>
      </c>
    </row>
    <row r="529" spans="1:8">
      <c r="A529" s="1">
        <v>1</v>
      </c>
      <c r="B529" s="1">
        <v>0</v>
      </c>
      <c r="C529" s="2">
        <v>0</v>
      </c>
      <c r="D529" s="2">
        <v>0</v>
      </c>
      <c r="E529" s="2">
        <v>300</v>
      </c>
      <c r="F529" s="2">
        <v>400</v>
      </c>
      <c r="G529">
        <f t="shared" si="8"/>
        <v>35.86</v>
      </c>
      <c r="H529" s="2">
        <v>40</v>
      </c>
    </row>
    <row r="530" spans="1:8">
      <c r="A530" s="1">
        <v>0</v>
      </c>
      <c r="B530" s="1">
        <v>1</v>
      </c>
      <c r="C530" s="2">
        <v>1</v>
      </c>
      <c r="D530" s="2">
        <v>0</v>
      </c>
      <c r="E530" s="2">
        <v>300</v>
      </c>
      <c r="F530" s="2">
        <v>400</v>
      </c>
      <c r="G530">
        <f t="shared" si="8"/>
        <v>19.580000000000002</v>
      </c>
      <c r="H530" s="2">
        <v>20</v>
      </c>
    </row>
    <row r="531" spans="1:8">
      <c r="A531" s="1">
        <v>1</v>
      </c>
      <c r="B531" s="1">
        <v>0</v>
      </c>
      <c r="C531" s="2">
        <v>1</v>
      </c>
      <c r="D531" s="2">
        <v>0</v>
      </c>
      <c r="E531" s="2">
        <v>302</v>
      </c>
      <c r="F531" s="2">
        <v>371</v>
      </c>
      <c r="G531">
        <f t="shared" si="8"/>
        <v>22.180000000000003</v>
      </c>
      <c r="H531" s="2">
        <v>27</v>
      </c>
    </row>
    <row r="532" spans="1:8">
      <c r="A532" s="1">
        <v>1</v>
      </c>
      <c r="B532" s="1">
        <v>0</v>
      </c>
      <c r="C532" s="2">
        <v>1</v>
      </c>
      <c r="D532" s="2">
        <v>0</v>
      </c>
      <c r="E532" s="2">
        <v>472</v>
      </c>
      <c r="F532" s="2">
        <v>489</v>
      </c>
      <c r="G532">
        <f t="shared" si="8"/>
        <v>30.790000000000003</v>
      </c>
      <c r="H532" s="2">
        <v>36</v>
      </c>
    </row>
    <row r="533" spans="1:8">
      <c r="A533" s="1">
        <v>1</v>
      </c>
      <c r="B533" s="1">
        <v>0</v>
      </c>
      <c r="C533" s="2">
        <v>0</v>
      </c>
      <c r="D533" s="2">
        <v>0</v>
      </c>
      <c r="E533" s="2">
        <v>300</v>
      </c>
      <c r="F533" s="2">
        <v>400</v>
      </c>
      <c r="G533">
        <f t="shared" si="8"/>
        <v>35.86</v>
      </c>
      <c r="H533" s="2">
        <v>40</v>
      </c>
    </row>
    <row r="534" spans="1:8">
      <c r="A534" s="1">
        <v>1</v>
      </c>
      <c r="B534" s="1">
        <v>0</v>
      </c>
      <c r="C534" s="2">
        <v>1</v>
      </c>
      <c r="D534" s="2">
        <v>0</v>
      </c>
      <c r="E534" s="2">
        <v>250</v>
      </c>
      <c r="F534" s="2">
        <v>350</v>
      </c>
      <c r="G534">
        <f t="shared" si="8"/>
        <v>19.950000000000003</v>
      </c>
      <c r="H534" s="2">
        <v>10</v>
      </c>
    </row>
    <row r="535" spans="1:8">
      <c r="A535" s="1">
        <v>0</v>
      </c>
      <c r="B535" s="1">
        <v>1</v>
      </c>
      <c r="C535" s="2">
        <v>1</v>
      </c>
      <c r="D535" s="2">
        <v>0</v>
      </c>
      <c r="E535" s="2">
        <v>290</v>
      </c>
      <c r="F535" s="2">
        <v>374</v>
      </c>
      <c r="G535">
        <f t="shared" si="8"/>
        <v>18.560000000000002</v>
      </c>
      <c r="H535" s="2">
        <v>27</v>
      </c>
    </row>
    <row r="536" spans="1:8">
      <c r="A536" s="1">
        <v>0</v>
      </c>
      <c r="B536" s="1">
        <v>0</v>
      </c>
      <c r="C536" s="2">
        <v>1</v>
      </c>
      <c r="D536" s="2">
        <v>0</v>
      </c>
      <c r="E536" s="2">
        <v>434</v>
      </c>
      <c r="F536" s="2">
        <v>495</v>
      </c>
      <c r="G536">
        <f t="shared" si="8"/>
        <v>30.740000000000002</v>
      </c>
      <c r="H536" s="2">
        <v>36</v>
      </c>
    </row>
    <row r="537" spans="1:8">
      <c r="A537" s="1">
        <v>0</v>
      </c>
      <c r="B537" s="1">
        <v>1</v>
      </c>
      <c r="C537" s="2">
        <v>1</v>
      </c>
      <c r="D537" s="2">
        <v>0</v>
      </c>
      <c r="E537" s="2">
        <v>280</v>
      </c>
      <c r="F537" s="2">
        <v>350</v>
      </c>
      <c r="G537">
        <f t="shared" si="8"/>
        <v>17.600000000000001</v>
      </c>
      <c r="H537" s="2">
        <v>15</v>
      </c>
    </row>
    <row r="538" spans="1:8">
      <c r="A538" s="1">
        <v>0</v>
      </c>
      <c r="B538" s="1">
        <v>0</v>
      </c>
      <c r="C538" s="2">
        <v>0</v>
      </c>
      <c r="D538" s="2">
        <v>0</v>
      </c>
      <c r="E538" s="2">
        <v>400</v>
      </c>
      <c r="F538" s="2">
        <v>500</v>
      </c>
      <c r="G538">
        <f t="shared" si="8"/>
        <v>42.75</v>
      </c>
      <c r="H538" s="2">
        <v>45</v>
      </c>
    </row>
    <row r="539" spans="1:8">
      <c r="A539" s="1">
        <v>0</v>
      </c>
      <c r="B539" s="1">
        <v>0</v>
      </c>
      <c r="C539" s="2">
        <v>0</v>
      </c>
      <c r="D539" s="2">
        <v>0</v>
      </c>
      <c r="E539" s="2">
        <v>350</v>
      </c>
      <c r="F539" s="2">
        <v>450</v>
      </c>
      <c r="G539">
        <f t="shared" si="8"/>
        <v>39.809999999999995</v>
      </c>
      <c r="H539" s="2">
        <v>35</v>
      </c>
    </row>
    <row r="540" spans="1:8">
      <c r="A540" s="1">
        <v>0</v>
      </c>
      <c r="B540" s="1">
        <v>1</v>
      </c>
      <c r="C540" s="2">
        <v>0</v>
      </c>
      <c r="D540" s="2">
        <v>0</v>
      </c>
      <c r="E540" s="2">
        <v>250</v>
      </c>
      <c r="F540" s="2">
        <v>350</v>
      </c>
      <c r="G540">
        <f t="shared" si="8"/>
        <v>29.610000000000003</v>
      </c>
      <c r="H540" s="2">
        <v>30</v>
      </c>
    </row>
    <row r="541" spans="1:8">
      <c r="A541" s="1">
        <v>0</v>
      </c>
      <c r="B541" s="1">
        <v>0</v>
      </c>
      <c r="C541" s="2">
        <v>0</v>
      </c>
      <c r="D541" s="2">
        <v>0</v>
      </c>
      <c r="E541" s="2">
        <v>350</v>
      </c>
      <c r="F541" s="2">
        <v>450</v>
      </c>
      <c r="G541">
        <f t="shared" si="8"/>
        <v>39.809999999999995</v>
      </c>
      <c r="H541" s="2">
        <v>35</v>
      </c>
    </row>
    <row r="542" spans="1:8">
      <c r="A542" s="1">
        <v>0</v>
      </c>
      <c r="B542" s="1">
        <v>1</v>
      </c>
      <c r="C542" s="2">
        <v>0</v>
      </c>
      <c r="D542" s="2">
        <v>1</v>
      </c>
      <c r="E542" s="2">
        <v>280</v>
      </c>
      <c r="F542" s="2">
        <v>350</v>
      </c>
      <c r="G542">
        <f t="shared" si="8"/>
        <v>19.330000000000002</v>
      </c>
      <c r="H542" s="2">
        <v>20</v>
      </c>
    </row>
    <row r="543" spans="1:8">
      <c r="A543" s="1">
        <v>1</v>
      </c>
      <c r="B543" s="1">
        <v>0</v>
      </c>
      <c r="C543" s="2">
        <v>1</v>
      </c>
      <c r="D543" s="2">
        <v>0</v>
      </c>
      <c r="E543" s="2">
        <v>302</v>
      </c>
      <c r="F543" s="2">
        <v>371</v>
      </c>
      <c r="G543">
        <f t="shared" si="8"/>
        <v>22.180000000000003</v>
      </c>
      <c r="H543" s="2">
        <v>22</v>
      </c>
    </row>
    <row r="544" spans="1:8">
      <c r="A544" s="1">
        <v>1</v>
      </c>
      <c r="B544" s="1">
        <v>0</v>
      </c>
      <c r="C544" s="2">
        <v>1</v>
      </c>
      <c r="D544" s="2">
        <v>0</v>
      </c>
      <c r="E544" s="2">
        <v>250</v>
      </c>
      <c r="F544" s="2">
        <v>350</v>
      </c>
      <c r="G544">
        <f t="shared" si="8"/>
        <v>19.950000000000003</v>
      </c>
      <c r="H544" s="2">
        <v>10</v>
      </c>
    </row>
    <row r="545" spans="1:8">
      <c r="A545" s="1">
        <v>0</v>
      </c>
      <c r="B545" s="1">
        <v>1</v>
      </c>
      <c r="C545" s="2">
        <v>1</v>
      </c>
      <c r="D545" s="2">
        <v>0</v>
      </c>
      <c r="E545" s="2">
        <v>280</v>
      </c>
      <c r="F545" s="2">
        <v>350</v>
      </c>
      <c r="G545">
        <f t="shared" si="8"/>
        <v>17.600000000000001</v>
      </c>
      <c r="H545" s="2">
        <v>20</v>
      </c>
    </row>
    <row r="546" spans="1:8">
      <c r="A546" s="1">
        <v>1</v>
      </c>
      <c r="B546" s="1">
        <v>0</v>
      </c>
      <c r="C546" s="2">
        <v>0</v>
      </c>
      <c r="D546" s="2">
        <v>0</v>
      </c>
      <c r="E546" s="2">
        <v>320</v>
      </c>
      <c r="F546" s="2">
        <v>400</v>
      </c>
      <c r="G546">
        <f t="shared" si="8"/>
        <v>36.51</v>
      </c>
      <c r="H546" s="2">
        <v>30</v>
      </c>
    </row>
    <row r="547" spans="1:8">
      <c r="A547" s="1">
        <v>1</v>
      </c>
      <c r="B547" s="1">
        <v>0</v>
      </c>
      <c r="C547" s="2">
        <v>1</v>
      </c>
      <c r="D547" s="2">
        <v>0</v>
      </c>
      <c r="E547" s="2">
        <v>250</v>
      </c>
      <c r="F547" s="2">
        <v>350</v>
      </c>
      <c r="G547">
        <f t="shared" si="8"/>
        <v>19.950000000000003</v>
      </c>
      <c r="H547" s="2">
        <v>10</v>
      </c>
    </row>
    <row r="548" spans="1:8">
      <c r="A548" s="1">
        <v>1</v>
      </c>
      <c r="B548" s="1">
        <v>0</v>
      </c>
      <c r="C548" s="2">
        <v>0</v>
      </c>
      <c r="D548" s="2">
        <v>1</v>
      </c>
      <c r="E548" s="2">
        <v>380</v>
      </c>
      <c r="F548" s="2">
        <v>480</v>
      </c>
      <c r="G548">
        <f t="shared" si="8"/>
        <v>29.310000000000002</v>
      </c>
      <c r="H548" s="2">
        <v>30</v>
      </c>
    </row>
    <row r="549" spans="1:8">
      <c r="A549" s="1">
        <v>1</v>
      </c>
      <c r="B549" s="1">
        <v>0</v>
      </c>
      <c r="C549" s="2">
        <v>0</v>
      </c>
      <c r="D549" s="2">
        <v>1</v>
      </c>
      <c r="E549" s="2">
        <v>380</v>
      </c>
      <c r="F549" s="2">
        <v>480</v>
      </c>
      <c r="G549">
        <f t="shared" si="8"/>
        <v>29.310000000000002</v>
      </c>
      <c r="H549" s="2">
        <v>30</v>
      </c>
    </row>
    <row r="550" spans="1:8">
      <c r="A550" s="1">
        <v>0</v>
      </c>
      <c r="B550" s="1">
        <v>1</v>
      </c>
      <c r="C550" s="2">
        <v>0</v>
      </c>
      <c r="D550" s="2">
        <v>1</v>
      </c>
      <c r="E550" s="2">
        <v>280</v>
      </c>
      <c r="F550" s="2">
        <v>350</v>
      </c>
      <c r="G550">
        <f t="shared" si="8"/>
        <v>19.330000000000002</v>
      </c>
      <c r="H550" s="2">
        <v>20</v>
      </c>
    </row>
    <row r="551" spans="1:8">
      <c r="A551" s="1">
        <v>0</v>
      </c>
      <c r="B551" s="1">
        <v>0</v>
      </c>
      <c r="C551" s="2">
        <v>0</v>
      </c>
      <c r="D551" s="2">
        <v>0</v>
      </c>
      <c r="E551" s="2">
        <v>434</v>
      </c>
      <c r="F551" s="2">
        <v>495</v>
      </c>
      <c r="G551">
        <f t="shared" si="8"/>
        <v>43.71</v>
      </c>
      <c r="H551" s="2">
        <v>36</v>
      </c>
    </row>
    <row r="552" spans="1:8">
      <c r="A552" s="1">
        <v>0</v>
      </c>
      <c r="B552" s="1">
        <v>1</v>
      </c>
      <c r="C552" s="2">
        <v>0</v>
      </c>
      <c r="D552" s="2">
        <v>1</v>
      </c>
      <c r="E552" s="2">
        <v>250</v>
      </c>
      <c r="F552" s="2">
        <v>350</v>
      </c>
      <c r="G552">
        <f t="shared" si="8"/>
        <v>18.360000000000003</v>
      </c>
      <c r="H552" s="2">
        <v>20</v>
      </c>
    </row>
    <row r="553" spans="1:8">
      <c r="A553" s="1">
        <v>1</v>
      </c>
      <c r="B553" s="1">
        <v>0</v>
      </c>
      <c r="C553" s="2">
        <v>0</v>
      </c>
      <c r="D553" s="2">
        <v>0</v>
      </c>
      <c r="E553" s="2">
        <v>320</v>
      </c>
      <c r="F553" s="2">
        <v>480</v>
      </c>
      <c r="G553">
        <f t="shared" si="8"/>
        <v>38.629999999999995</v>
      </c>
      <c r="H553" s="2">
        <v>40</v>
      </c>
    </row>
    <row r="554" spans="1:8">
      <c r="A554" s="1">
        <v>0</v>
      </c>
      <c r="B554" s="1">
        <v>0</v>
      </c>
      <c r="C554" s="2">
        <v>1</v>
      </c>
      <c r="D554" s="2">
        <v>0</v>
      </c>
      <c r="E554" s="2">
        <v>442</v>
      </c>
      <c r="F554" s="2">
        <v>482</v>
      </c>
      <c r="G554">
        <f t="shared" si="8"/>
        <v>30.650000000000002</v>
      </c>
      <c r="H554" s="2">
        <v>32</v>
      </c>
    </row>
    <row r="555" spans="1:8">
      <c r="A555" s="1">
        <v>0</v>
      </c>
      <c r="B555" s="1">
        <v>0</v>
      </c>
      <c r="C555" s="2">
        <v>0</v>
      </c>
      <c r="D555" s="2">
        <v>0</v>
      </c>
      <c r="E555" s="2">
        <v>300</v>
      </c>
      <c r="F555" s="2">
        <v>400</v>
      </c>
      <c r="G555">
        <f t="shared" si="8"/>
        <v>36.869999999999997</v>
      </c>
      <c r="H555" s="2">
        <v>35</v>
      </c>
    </row>
    <row r="556" spans="1:8">
      <c r="A556" s="1">
        <v>0</v>
      </c>
      <c r="B556" s="1">
        <v>1</v>
      </c>
      <c r="C556" s="2">
        <v>0</v>
      </c>
      <c r="D556" s="2">
        <v>1</v>
      </c>
      <c r="E556" s="2">
        <v>280</v>
      </c>
      <c r="F556" s="2">
        <v>350</v>
      </c>
      <c r="G556">
        <f t="shared" si="8"/>
        <v>19.330000000000002</v>
      </c>
      <c r="H556" s="2">
        <v>20</v>
      </c>
    </row>
    <row r="557" spans="1:8">
      <c r="A557" s="1">
        <v>1</v>
      </c>
      <c r="B557" s="1">
        <v>0</v>
      </c>
      <c r="C557" s="2">
        <v>0</v>
      </c>
      <c r="D557" s="2">
        <v>1</v>
      </c>
      <c r="E557" s="2">
        <v>380</v>
      </c>
      <c r="F557" s="2">
        <v>480</v>
      </c>
      <c r="G557">
        <f t="shared" si="8"/>
        <v>29.310000000000002</v>
      </c>
      <c r="H557" s="2">
        <v>30</v>
      </c>
    </row>
    <row r="558" spans="1:8">
      <c r="A558" s="1">
        <v>0</v>
      </c>
      <c r="B558" s="1">
        <v>0</v>
      </c>
      <c r="C558" s="2">
        <v>0</v>
      </c>
      <c r="D558" s="2">
        <v>0</v>
      </c>
      <c r="E558" s="2">
        <v>292</v>
      </c>
      <c r="F558" s="2">
        <v>470</v>
      </c>
      <c r="G558">
        <f t="shared" si="8"/>
        <v>38.47</v>
      </c>
      <c r="H558" s="2">
        <v>50</v>
      </c>
    </row>
    <row r="559" spans="1:8">
      <c r="A559" s="1">
        <v>0</v>
      </c>
      <c r="B559" s="1">
        <v>1</v>
      </c>
      <c r="C559" s="2">
        <v>0</v>
      </c>
      <c r="D559" s="2">
        <v>1</v>
      </c>
      <c r="E559" s="2">
        <v>320</v>
      </c>
      <c r="F559" s="2">
        <v>400</v>
      </c>
      <c r="G559">
        <f t="shared" si="8"/>
        <v>21.94</v>
      </c>
      <c r="H559" s="2">
        <v>20</v>
      </c>
    </row>
    <row r="560" spans="1:8">
      <c r="A560" s="1">
        <v>0</v>
      </c>
      <c r="B560" s="1">
        <v>0</v>
      </c>
      <c r="C560" s="2">
        <v>0</v>
      </c>
      <c r="D560" s="2">
        <v>1</v>
      </c>
      <c r="E560" s="2">
        <v>261</v>
      </c>
      <c r="F560" s="2">
        <v>350</v>
      </c>
      <c r="G560">
        <f t="shared" si="8"/>
        <v>23.03</v>
      </c>
      <c r="H560" s="2">
        <v>24</v>
      </c>
    </row>
    <row r="561" spans="1:8">
      <c r="A561" s="1">
        <v>0</v>
      </c>
      <c r="B561" s="1">
        <v>1</v>
      </c>
      <c r="C561" s="2">
        <v>0</v>
      </c>
      <c r="D561" s="2">
        <v>1</v>
      </c>
      <c r="E561" s="2">
        <v>300</v>
      </c>
      <c r="F561" s="2">
        <v>400</v>
      </c>
      <c r="G561">
        <f t="shared" si="8"/>
        <v>21.3</v>
      </c>
      <c r="H561" s="2">
        <v>15</v>
      </c>
    </row>
    <row r="562" spans="1:8">
      <c r="A562" s="1">
        <v>0</v>
      </c>
      <c r="B562" s="1">
        <v>0</v>
      </c>
      <c r="C562" s="2">
        <v>1</v>
      </c>
      <c r="D562" s="2">
        <v>0</v>
      </c>
      <c r="E562" s="2">
        <v>400</v>
      </c>
      <c r="F562" s="2">
        <v>500</v>
      </c>
      <c r="G562">
        <f t="shared" si="8"/>
        <v>29.770000000000003</v>
      </c>
      <c r="H562" s="2">
        <v>25</v>
      </c>
    </row>
    <row r="563" spans="1:8">
      <c r="A563" s="1">
        <v>0</v>
      </c>
      <c r="B563" s="1">
        <v>1</v>
      </c>
      <c r="C563" s="2">
        <v>1</v>
      </c>
      <c r="D563" s="2">
        <v>0</v>
      </c>
      <c r="E563" s="2">
        <v>220</v>
      </c>
      <c r="F563" s="2">
        <v>300</v>
      </c>
      <c r="G563">
        <f t="shared" si="8"/>
        <v>14.34</v>
      </c>
      <c r="H563" s="2">
        <v>15</v>
      </c>
    </row>
    <row r="564" spans="1:8">
      <c r="A564" s="1">
        <v>0</v>
      </c>
      <c r="B564" s="1">
        <v>1</v>
      </c>
      <c r="C564" s="2">
        <v>0</v>
      </c>
      <c r="D564" s="2">
        <v>0</v>
      </c>
      <c r="E564" s="2">
        <v>400</v>
      </c>
      <c r="F564" s="2">
        <v>500</v>
      </c>
      <c r="G564">
        <f t="shared" si="8"/>
        <v>38.43</v>
      </c>
      <c r="H564" s="2">
        <v>40</v>
      </c>
    </row>
    <row r="565" spans="1:8">
      <c r="A565" s="1">
        <v>1</v>
      </c>
      <c r="B565" s="1">
        <v>0</v>
      </c>
      <c r="C565" s="2">
        <v>0</v>
      </c>
      <c r="D565" s="2">
        <v>0</v>
      </c>
      <c r="E565" s="2">
        <v>320</v>
      </c>
      <c r="F565" s="2">
        <v>400</v>
      </c>
      <c r="G565">
        <f t="shared" si="8"/>
        <v>36.51</v>
      </c>
      <c r="H565" s="2">
        <v>30</v>
      </c>
    </row>
    <row r="566" spans="1:8">
      <c r="A566" s="1">
        <v>0</v>
      </c>
      <c r="B566" s="1">
        <v>1</v>
      </c>
      <c r="C566" s="2">
        <v>1</v>
      </c>
      <c r="D566" s="2">
        <v>0</v>
      </c>
      <c r="E566" s="2">
        <v>250</v>
      </c>
      <c r="F566" s="2">
        <v>480</v>
      </c>
      <c r="G566">
        <f t="shared" si="8"/>
        <v>20.09</v>
      </c>
      <c r="H566" s="2">
        <v>20</v>
      </c>
    </row>
    <row r="567" spans="1:8">
      <c r="A567" s="1">
        <v>0</v>
      </c>
      <c r="B567" s="1">
        <v>0</v>
      </c>
      <c r="C567" s="2">
        <v>0</v>
      </c>
      <c r="D567" s="2">
        <v>1</v>
      </c>
      <c r="E567" s="2">
        <v>280</v>
      </c>
      <c r="F567" s="2">
        <v>480</v>
      </c>
      <c r="G567">
        <f t="shared" si="8"/>
        <v>27.1</v>
      </c>
      <c r="H567" s="2">
        <v>15</v>
      </c>
    </row>
    <row r="568" spans="1:8">
      <c r="A568" s="1">
        <v>0</v>
      </c>
      <c r="B568" s="1">
        <v>0</v>
      </c>
      <c r="C568" s="2">
        <v>1</v>
      </c>
      <c r="D568" s="2">
        <v>0</v>
      </c>
      <c r="E568" s="2">
        <v>300</v>
      </c>
      <c r="F568" s="2">
        <v>400</v>
      </c>
      <c r="G568">
        <f t="shared" si="8"/>
        <v>23.900000000000002</v>
      </c>
      <c r="H568" s="2">
        <v>20</v>
      </c>
    </row>
    <row r="569" spans="1:8">
      <c r="A569" s="1">
        <v>0</v>
      </c>
      <c r="B569" s="1">
        <v>1</v>
      </c>
      <c r="C569" s="2">
        <v>0</v>
      </c>
      <c r="D569" s="2">
        <v>1</v>
      </c>
      <c r="E569" s="2">
        <v>280</v>
      </c>
      <c r="F569" s="2">
        <v>350</v>
      </c>
      <c r="G569">
        <f t="shared" si="8"/>
        <v>19.330000000000002</v>
      </c>
      <c r="H569" s="2">
        <v>20</v>
      </c>
    </row>
    <row r="570" spans="1:8">
      <c r="A570" s="1">
        <v>0</v>
      </c>
      <c r="B570" s="1">
        <v>1</v>
      </c>
      <c r="C570" s="2">
        <v>1</v>
      </c>
      <c r="D570" s="2">
        <v>0</v>
      </c>
      <c r="E570" s="2">
        <v>290</v>
      </c>
      <c r="F570" s="2">
        <v>374</v>
      </c>
      <c r="G570">
        <f t="shared" si="8"/>
        <v>18.560000000000002</v>
      </c>
      <c r="H570" s="2">
        <v>27</v>
      </c>
    </row>
    <row r="571" spans="1:8">
      <c r="A571" s="1">
        <v>0</v>
      </c>
      <c r="B571" s="1">
        <v>0</v>
      </c>
      <c r="C571" s="2">
        <v>0</v>
      </c>
      <c r="D571" s="2">
        <v>0</v>
      </c>
      <c r="E571" s="2">
        <v>320</v>
      </c>
      <c r="F571" s="2">
        <v>400</v>
      </c>
      <c r="G571">
        <f t="shared" si="8"/>
        <v>37.519999999999996</v>
      </c>
      <c r="H571" s="2">
        <v>35</v>
      </c>
    </row>
    <row r="572" spans="1:8">
      <c r="A572" s="1">
        <v>0</v>
      </c>
      <c r="B572" s="1">
        <v>0</v>
      </c>
      <c r="C572" s="2">
        <v>0</v>
      </c>
      <c r="D572" s="2">
        <v>1</v>
      </c>
      <c r="E572" s="2">
        <v>261</v>
      </c>
      <c r="F572" s="2">
        <v>350</v>
      </c>
      <c r="G572">
        <f t="shared" si="8"/>
        <v>23.03</v>
      </c>
      <c r="H572" s="2">
        <v>23</v>
      </c>
    </row>
    <row r="573" spans="1:8">
      <c r="A573" s="1">
        <v>0</v>
      </c>
      <c r="B573" s="1">
        <v>0</v>
      </c>
      <c r="C573" s="2">
        <v>0</v>
      </c>
      <c r="D573" s="2">
        <v>0</v>
      </c>
      <c r="E573" s="2">
        <v>350</v>
      </c>
      <c r="F573" s="2">
        <v>450</v>
      </c>
      <c r="G573">
        <f t="shared" si="8"/>
        <v>39.809999999999995</v>
      </c>
      <c r="H573" s="2">
        <v>35</v>
      </c>
    </row>
    <row r="574" spans="1:8">
      <c r="A574" s="1">
        <v>0</v>
      </c>
      <c r="B574" s="1">
        <v>0</v>
      </c>
      <c r="C574" s="2">
        <v>0</v>
      </c>
      <c r="D574" s="2">
        <v>0</v>
      </c>
      <c r="E574" s="2">
        <v>270</v>
      </c>
      <c r="F574" s="2">
        <v>400</v>
      </c>
      <c r="G574">
        <f t="shared" si="8"/>
        <v>35.909999999999997</v>
      </c>
      <c r="H574" s="2">
        <v>40</v>
      </c>
    </row>
    <row r="575" spans="1:8">
      <c r="A575" s="1">
        <v>1</v>
      </c>
      <c r="B575" s="1">
        <v>0</v>
      </c>
      <c r="C575" s="2">
        <v>0</v>
      </c>
      <c r="D575" s="2">
        <v>0</v>
      </c>
      <c r="E575" s="2">
        <v>320</v>
      </c>
      <c r="F575" s="2">
        <v>400</v>
      </c>
      <c r="G575">
        <f t="shared" si="8"/>
        <v>36.51</v>
      </c>
      <c r="H575" s="2">
        <v>30</v>
      </c>
    </row>
    <row r="576" spans="1:8">
      <c r="A576" s="1">
        <v>0</v>
      </c>
      <c r="B576" s="1">
        <v>0</v>
      </c>
      <c r="C576" s="2">
        <v>0</v>
      </c>
      <c r="D576" s="2">
        <v>0</v>
      </c>
      <c r="E576" s="2">
        <v>380</v>
      </c>
      <c r="F576" s="2">
        <v>500</v>
      </c>
      <c r="G576">
        <f t="shared" si="8"/>
        <v>42.11</v>
      </c>
      <c r="H576" s="2">
        <v>35</v>
      </c>
    </row>
    <row r="577" spans="1:8">
      <c r="A577" s="1">
        <v>0</v>
      </c>
      <c r="B577" s="1">
        <v>0</v>
      </c>
      <c r="C577" s="2">
        <v>0</v>
      </c>
      <c r="D577" s="2">
        <v>1</v>
      </c>
      <c r="E577" s="2">
        <v>397</v>
      </c>
      <c r="F577" s="2">
        <v>482</v>
      </c>
      <c r="G577">
        <f t="shared" si="8"/>
        <v>30.92</v>
      </c>
      <c r="H577" s="2">
        <v>31</v>
      </c>
    </row>
    <row r="578" spans="1:8">
      <c r="A578" s="1">
        <v>0</v>
      </c>
      <c r="B578" s="1">
        <v>1</v>
      </c>
      <c r="C578" s="2">
        <v>0</v>
      </c>
      <c r="D578" s="2">
        <v>0</v>
      </c>
      <c r="E578" s="2">
        <v>350</v>
      </c>
      <c r="F578" s="2">
        <v>450</v>
      </c>
      <c r="G578">
        <f t="shared" ref="G578:G641" si="9">ROUNDUP(16.57601+(-1.00938*A578)+(-4.31884*B578)+(-12.9772*C578)+(-11.256*D578)+(0.032231*E578)+(0.026556*F578),2)</f>
        <v>35.489999999999995</v>
      </c>
      <c r="H578" s="2">
        <v>30</v>
      </c>
    </row>
    <row r="579" spans="1:8">
      <c r="A579" s="1">
        <v>0</v>
      </c>
      <c r="B579" s="1">
        <v>1</v>
      </c>
      <c r="C579" s="2">
        <v>0</v>
      </c>
      <c r="D579" s="2">
        <v>1</v>
      </c>
      <c r="E579" s="2">
        <v>220</v>
      </c>
      <c r="F579" s="2">
        <v>300</v>
      </c>
      <c r="G579">
        <f t="shared" si="9"/>
        <v>16.060000000000002</v>
      </c>
      <c r="H579" s="2">
        <v>15</v>
      </c>
    </row>
    <row r="580" spans="1:8">
      <c r="A580" s="1">
        <v>0</v>
      </c>
      <c r="B580" s="1">
        <v>0</v>
      </c>
      <c r="C580" s="2">
        <v>0</v>
      </c>
      <c r="D580" s="2">
        <v>1</v>
      </c>
      <c r="E580" s="2">
        <v>250</v>
      </c>
      <c r="F580" s="2">
        <v>350</v>
      </c>
      <c r="G580">
        <f t="shared" si="9"/>
        <v>22.680000000000003</v>
      </c>
      <c r="H580" s="2">
        <v>20</v>
      </c>
    </row>
    <row r="581" spans="1:8">
      <c r="A581" s="1">
        <v>0</v>
      </c>
      <c r="B581" s="1">
        <v>1</v>
      </c>
      <c r="C581" s="2">
        <v>1</v>
      </c>
      <c r="D581" s="2">
        <v>0</v>
      </c>
      <c r="E581" s="2">
        <v>220</v>
      </c>
      <c r="F581" s="2">
        <v>300</v>
      </c>
      <c r="G581">
        <f t="shared" si="9"/>
        <v>14.34</v>
      </c>
      <c r="H581" s="2">
        <v>15</v>
      </c>
    </row>
    <row r="582" spans="1:8">
      <c r="A582" s="1">
        <v>0</v>
      </c>
      <c r="B582" s="1">
        <v>0</v>
      </c>
      <c r="C582" s="2">
        <v>1</v>
      </c>
      <c r="D582" s="2">
        <v>0</v>
      </c>
      <c r="E582" s="2">
        <v>267</v>
      </c>
      <c r="F582" s="2">
        <v>393</v>
      </c>
      <c r="G582">
        <f t="shared" si="9"/>
        <v>22.650000000000002</v>
      </c>
      <c r="H582" s="2">
        <v>24</v>
      </c>
    </row>
    <row r="583" spans="1:8">
      <c r="A583" s="1">
        <v>0</v>
      </c>
      <c r="B583" s="1">
        <v>1</v>
      </c>
      <c r="C583" s="2">
        <v>1</v>
      </c>
      <c r="D583" s="2">
        <v>0</v>
      </c>
      <c r="E583" s="2">
        <v>280</v>
      </c>
      <c r="F583" s="2">
        <v>350</v>
      </c>
      <c r="G583">
        <f t="shared" si="9"/>
        <v>17.600000000000001</v>
      </c>
      <c r="H583" s="2">
        <v>20</v>
      </c>
    </row>
    <row r="584" spans="1:8">
      <c r="A584" s="1">
        <v>0</v>
      </c>
      <c r="B584" s="1">
        <v>1</v>
      </c>
      <c r="C584" s="2">
        <v>1</v>
      </c>
      <c r="D584" s="2">
        <v>0</v>
      </c>
      <c r="E584" s="2">
        <v>220</v>
      </c>
      <c r="F584" s="2">
        <v>300</v>
      </c>
      <c r="G584">
        <f t="shared" si="9"/>
        <v>14.34</v>
      </c>
      <c r="H584" s="2">
        <v>15</v>
      </c>
    </row>
    <row r="585" spans="1:8">
      <c r="A585" s="1">
        <v>0</v>
      </c>
      <c r="B585" s="1">
        <v>1</v>
      </c>
      <c r="C585" s="2">
        <v>1</v>
      </c>
      <c r="D585" s="2">
        <v>0</v>
      </c>
      <c r="E585" s="2">
        <v>280</v>
      </c>
      <c r="F585" s="2">
        <v>350</v>
      </c>
      <c r="G585">
        <f t="shared" si="9"/>
        <v>17.600000000000001</v>
      </c>
      <c r="H585" s="2">
        <v>20</v>
      </c>
    </row>
    <row r="586" spans="1:8">
      <c r="A586" s="1">
        <v>0</v>
      </c>
      <c r="B586" s="1">
        <v>1</v>
      </c>
      <c r="C586" s="2">
        <v>0</v>
      </c>
      <c r="D586" s="2">
        <v>0</v>
      </c>
      <c r="E586" s="2">
        <v>250</v>
      </c>
      <c r="F586" s="2">
        <v>350</v>
      </c>
      <c r="G586">
        <f t="shared" si="9"/>
        <v>29.610000000000003</v>
      </c>
      <c r="H586" s="2">
        <v>30</v>
      </c>
    </row>
    <row r="587" spans="1:8">
      <c r="A587" s="1">
        <v>0</v>
      </c>
      <c r="B587" s="1">
        <v>1</v>
      </c>
      <c r="C587" s="2">
        <v>0</v>
      </c>
      <c r="D587" s="2">
        <v>1</v>
      </c>
      <c r="E587" s="2">
        <v>280</v>
      </c>
      <c r="F587" s="2">
        <v>350</v>
      </c>
      <c r="G587">
        <f t="shared" si="9"/>
        <v>19.330000000000002</v>
      </c>
      <c r="H587" s="2">
        <v>20</v>
      </c>
    </row>
    <row r="588" spans="1:8">
      <c r="A588" s="1">
        <v>0</v>
      </c>
      <c r="B588" s="1">
        <v>1</v>
      </c>
      <c r="C588" s="2">
        <v>0</v>
      </c>
      <c r="D588" s="2">
        <v>0</v>
      </c>
      <c r="E588" s="2">
        <v>300</v>
      </c>
      <c r="F588" s="2">
        <v>450</v>
      </c>
      <c r="G588">
        <f t="shared" si="9"/>
        <v>33.879999999999995</v>
      </c>
      <c r="H588" s="2">
        <v>35</v>
      </c>
    </row>
    <row r="589" spans="1:8">
      <c r="A589" s="1">
        <v>0</v>
      </c>
      <c r="B589" s="1">
        <v>0</v>
      </c>
      <c r="C589" s="2">
        <v>0</v>
      </c>
      <c r="D589" s="2">
        <v>1</v>
      </c>
      <c r="E589" s="2">
        <v>300</v>
      </c>
      <c r="F589" s="2">
        <v>400</v>
      </c>
      <c r="G589">
        <f t="shared" si="9"/>
        <v>25.62</v>
      </c>
      <c r="H589" s="2">
        <v>25</v>
      </c>
    </row>
    <row r="590" spans="1:8">
      <c r="A590" s="1">
        <v>0</v>
      </c>
      <c r="B590" s="1">
        <v>0</v>
      </c>
      <c r="C590" s="2">
        <v>0</v>
      </c>
      <c r="D590" s="2">
        <v>0</v>
      </c>
      <c r="E590" s="2">
        <v>292</v>
      </c>
      <c r="F590" s="2">
        <v>470</v>
      </c>
      <c r="G590">
        <f t="shared" si="9"/>
        <v>38.47</v>
      </c>
      <c r="H590" s="2">
        <v>50</v>
      </c>
    </row>
    <row r="591" spans="1:8">
      <c r="A591" s="1">
        <v>0</v>
      </c>
      <c r="B591" s="1">
        <v>1</v>
      </c>
      <c r="C591" s="2">
        <v>0</v>
      </c>
      <c r="D591" s="2">
        <v>1</v>
      </c>
      <c r="E591" s="2">
        <v>320</v>
      </c>
      <c r="F591" s="2">
        <v>400</v>
      </c>
      <c r="G591">
        <f t="shared" si="9"/>
        <v>21.94</v>
      </c>
      <c r="H591" s="2">
        <v>25</v>
      </c>
    </row>
    <row r="592" spans="1:8">
      <c r="A592" s="1">
        <v>0</v>
      </c>
      <c r="B592" s="1">
        <v>1</v>
      </c>
      <c r="C592" s="2">
        <v>0</v>
      </c>
      <c r="D592" s="2">
        <v>1</v>
      </c>
      <c r="E592" s="2">
        <v>220</v>
      </c>
      <c r="F592" s="2">
        <v>300</v>
      </c>
      <c r="G592">
        <f t="shared" si="9"/>
        <v>16.060000000000002</v>
      </c>
      <c r="H592" s="2">
        <v>15</v>
      </c>
    </row>
    <row r="593" spans="1:8">
      <c r="A593" s="1">
        <v>1</v>
      </c>
      <c r="B593" s="1">
        <v>0</v>
      </c>
      <c r="C593" s="2">
        <v>1</v>
      </c>
      <c r="D593" s="2">
        <v>0</v>
      </c>
      <c r="E593" s="2">
        <v>367</v>
      </c>
      <c r="F593" s="2">
        <v>420</v>
      </c>
      <c r="G593">
        <f t="shared" si="9"/>
        <v>25.580000000000002</v>
      </c>
      <c r="H593" s="2">
        <v>40</v>
      </c>
    </row>
    <row r="594" spans="1:8">
      <c r="A594" s="1">
        <v>0</v>
      </c>
      <c r="B594" s="1">
        <v>1</v>
      </c>
      <c r="C594" s="2">
        <v>1</v>
      </c>
      <c r="D594" s="2">
        <v>0</v>
      </c>
      <c r="E594" s="2">
        <v>220</v>
      </c>
      <c r="F594" s="2">
        <v>300</v>
      </c>
      <c r="G594">
        <f t="shared" si="9"/>
        <v>14.34</v>
      </c>
      <c r="H594" s="2">
        <v>15</v>
      </c>
    </row>
    <row r="595" spans="1:8">
      <c r="A595" s="1">
        <v>1</v>
      </c>
      <c r="B595" s="1">
        <v>0</v>
      </c>
      <c r="C595" s="2">
        <v>0</v>
      </c>
      <c r="D595" s="2">
        <v>1</v>
      </c>
      <c r="E595" s="2">
        <v>300</v>
      </c>
      <c r="F595" s="2">
        <v>400</v>
      </c>
      <c r="G595">
        <f t="shared" si="9"/>
        <v>24.610000000000003</v>
      </c>
      <c r="H595" s="2">
        <v>30</v>
      </c>
    </row>
    <row r="596" spans="1:8">
      <c r="A596" s="1">
        <v>0</v>
      </c>
      <c r="B596" s="1">
        <v>1</v>
      </c>
      <c r="C596" s="2">
        <v>0</v>
      </c>
      <c r="D596" s="2">
        <v>0</v>
      </c>
      <c r="E596" s="2">
        <v>250</v>
      </c>
      <c r="F596" s="2">
        <v>350</v>
      </c>
      <c r="G596">
        <f t="shared" si="9"/>
        <v>29.610000000000003</v>
      </c>
      <c r="H596" s="2">
        <v>35</v>
      </c>
    </row>
    <row r="597" spans="1:8">
      <c r="A597" s="1">
        <v>0</v>
      </c>
      <c r="B597" s="1">
        <v>0</v>
      </c>
      <c r="C597" s="2">
        <v>0</v>
      </c>
      <c r="D597" s="2">
        <v>0</v>
      </c>
      <c r="E597" s="2">
        <v>400</v>
      </c>
      <c r="F597" s="2">
        <v>500</v>
      </c>
      <c r="G597">
        <f t="shared" si="9"/>
        <v>42.75</v>
      </c>
      <c r="H597" s="2">
        <v>45</v>
      </c>
    </row>
    <row r="598" spans="1:8">
      <c r="A598" s="1">
        <v>0</v>
      </c>
      <c r="B598" s="1">
        <v>0</v>
      </c>
      <c r="C598" s="2">
        <v>0</v>
      </c>
      <c r="D598" s="2">
        <v>0</v>
      </c>
      <c r="E598" s="2">
        <v>300</v>
      </c>
      <c r="F598" s="2">
        <v>400</v>
      </c>
      <c r="G598">
        <f t="shared" si="9"/>
        <v>36.869999999999997</v>
      </c>
      <c r="H598" s="2">
        <v>35</v>
      </c>
    </row>
    <row r="599" spans="1:8">
      <c r="A599" s="1">
        <v>0</v>
      </c>
      <c r="B599" s="1">
        <v>1</v>
      </c>
      <c r="C599" s="2">
        <v>0</v>
      </c>
      <c r="D599" s="2">
        <v>0</v>
      </c>
      <c r="E599" s="2">
        <v>250</v>
      </c>
      <c r="F599" s="2">
        <v>500</v>
      </c>
      <c r="G599">
        <f t="shared" si="9"/>
        <v>33.6</v>
      </c>
      <c r="H599" s="2">
        <v>40</v>
      </c>
    </row>
    <row r="600" spans="1:8">
      <c r="A600" s="1">
        <v>0</v>
      </c>
      <c r="B600" s="1">
        <v>1</v>
      </c>
      <c r="C600" s="2">
        <v>0</v>
      </c>
      <c r="D600" s="2">
        <v>1</v>
      </c>
      <c r="E600" s="2">
        <v>300</v>
      </c>
      <c r="F600" s="2">
        <v>400</v>
      </c>
      <c r="G600">
        <f t="shared" si="9"/>
        <v>21.3</v>
      </c>
      <c r="H600" s="2">
        <v>25</v>
      </c>
    </row>
    <row r="601" spans="1:8">
      <c r="A601" s="1">
        <v>0</v>
      </c>
      <c r="B601" s="1">
        <v>0</v>
      </c>
      <c r="C601" s="2">
        <v>1</v>
      </c>
      <c r="D601" s="2">
        <v>0</v>
      </c>
      <c r="E601" s="2">
        <v>240</v>
      </c>
      <c r="F601" s="2">
        <v>450</v>
      </c>
      <c r="G601">
        <f t="shared" si="9"/>
        <v>23.290000000000003</v>
      </c>
      <c r="H601" s="2">
        <v>20</v>
      </c>
    </row>
    <row r="602" spans="1:8">
      <c r="A602" s="1">
        <v>0</v>
      </c>
      <c r="B602" s="1">
        <v>1</v>
      </c>
      <c r="C602" s="2">
        <v>0</v>
      </c>
      <c r="D602" s="2">
        <v>1</v>
      </c>
      <c r="E602" s="2">
        <v>220</v>
      </c>
      <c r="F602" s="2">
        <v>300</v>
      </c>
      <c r="G602">
        <f t="shared" si="9"/>
        <v>16.060000000000002</v>
      </c>
      <c r="H602" s="2">
        <v>15</v>
      </c>
    </row>
    <row r="603" spans="1:8">
      <c r="A603" s="1">
        <v>0</v>
      </c>
      <c r="B603" s="1">
        <v>1</v>
      </c>
      <c r="C603" s="2">
        <v>0</v>
      </c>
      <c r="D603" s="2">
        <v>1</v>
      </c>
      <c r="E603" s="2">
        <v>220</v>
      </c>
      <c r="F603" s="2">
        <v>300</v>
      </c>
      <c r="G603">
        <f t="shared" si="9"/>
        <v>16.060000000000002</v>
      </c>
      <c r="H603" s="2">
        <v>15</v>
      </c>
    </row>
    <row r="604" spans="1:8">
      <c r="A604" s="1">
        <v>0</v>
      </c>
      <c r="B604" s="1">
        <v>1</v>
      </c>
      <c r="C604" s="2">
        <v>1</v>
      </c>
      <c r="D604" s="2">
        <v>0</v>
      </c>
      <c r="E604" s="2">
        <v>280</v>
      </c>
      <c r="F604" s="2">
        <v>350</v>
      </c>
      <c r="G604">
        <f t="shared" si="9"/>
        <v>17.600000000000001</v>
      </c>
      <c r="H604" s="2">
        <v>20</v>
      </c>
    </row>
    <row r="605" spans="1:8">
      <c r="A605" s="1">
        <v>0</v>
      </c>
      <c r="B605" s="1">
        <v>1</v>
      </c>
      <c r="C605" s="2">
        <v>1</v>
      </c>
      <c r="D605" s="2">
        <v>0</v>
      </c>
      <c r="E605" s="2">
        <v>220</v>
      </c>
      <c r="F605" s="2">
        <v>300</v>
      </c>
      <c r="G605">
        <f t="shared" si="9"/>
        <v>14.34</v>
      </c>
      <c r="H605" s="2">
        <v>15</v>
      </c>
    </row>
    <row r="606" spans="1:8">
      <c r="A606" s="1">
        <v>0</v>
      </c>
      <c r="B606" s="1">
        <v>1</v>
      </c>
      <c r="C606" s="2">
        <v>0</v>
      </c>
      <c r="D606" s="2">
        <v>1</v>
      </c>
      <c r="E606" s="2">
        <v>280</v>
      </c>
      <c r="F606" s="2">
        <v>350</v>
      </c>
      <c r="G606">
        <f t="shared" si="9"/>
        <v>19.330000000000002</v>
      </c>
      <c r="H606" s="2">
        <v>20</v>
      </c>
    </row>
    <row r="607" spans="1:8">
      <c r="A607" s="1">
        <v>0</v>
      </c>
      <c r="B607" s="1">
        <v>1</v>
      </c>
      <c r="C607" s="2">
        <v>0</v>
      </c>
      <c r="D607" s="2">
        <v>1</v>
      </c>
      <c r="E607" s="2">
        <v>250</v>
      </c>
      <c r="F607" s="2">
        <v>350</v>
      </c>
      <c r="G607">
        <f t="shared" si="9"/>
        <v>18.360000000000003</v>
      </c>
      <c r="H607" s="2">
        <v>20</v>
      </c>
    </row>
    <row r="608" spans="1:8">
      <c r="A608" s="1">
        <v>1</v>
      </c>
      <c r="B608" s="1">
        <v>0</v>
      </c>
      <c r="C608" s="2">
        <v>0</v>
      </c>
      <c r="D608" s="2">
        <v>0</v>
      </c>
      <c r="E608" s="2">
        <v>320</v>
      </c>
      <c r="F608" s="2">
        <v>400</v>
      </c>
      <c r="G608">
        <f t="shared" si="9"/>
        <v>36.51</v>
      </c>
      <c r="H608" s="2">
        <v>30</v>
      </c>
    </row>
    <row r="609" spans="1:8">
      <c r="A609" s="1">
        <v>0</v>
      </c>
      <c r="B609" s="1">
        <v>0</v>
      </c>
      <c r="C609" s="2">
        <v>1</v>
      </c>
      <c r="D609" s="2">
        <v>0</v>
      </c>
      <c r="E609" s="2">
        <v>230</v>
      </c>
      <c r="F609" s="2">
        <v>500</v>
      </c>
      <c r="G609">
        <f t="shared" si="9"/>
        <v>24.290000000000003</v>
      </c>
      <c r="H609" s="2">
        <v>20</v>
      </c>
    </row>
    <row r="610" spans="1:8">
      <c r="A610" s="1">
        <v>0</v>
      </c>
      <c r="B610" s="1">
        <v>1</v>
      </c>
      <c r="C610" s="2">
        <v>0</v>
      </c>
      <c r="D610" s="2">
        <v>0</v>
      </c>
      <c r="E610" s="2">
        <v>250</v>
      </c>
      <c r="F610" s="2">
        <v>350</v>
      </c>
      <c r="G610">
        <f t="shared" si="9"/>
        <v>29.610000000000003</v>
      </c>
      <c r="H610" s="2">
        <v>35</v>
      </c>
    </row>
    <row r="611" spans="1:8">
      <c r="A611" s="1">
        <v>0</v>
      </c>
      <c r="B611" s="1">
        <v>1</v>
      </c>
      <c r="C611" s="2">
        <v>0</v>
      </c>
      <c r="D611" s="2">
        <v>1</v>
      </c>
      <c r="E611" s="2">
        <v>280</v>
      </c>
      <c r="F611" s="2">
        <v>350</v>
      </c>
      <c r="G611">
        <f t="shared" si="9"/>
        <v>19.330000000000002</v>
      </c>
      <c r="H611" s="2">
        <v>20</v>
      </c>
    </row>
    <row r="612" spans="1:8">
      <c r="A612" s="1">
        <v>0</v>
      </c>
      <c r="B612" s="1">
        <v>0</v>
      </c>
      <c r="C612" s="2">
        <v>0</v>
      </c>
      <c r="D612" s="2">
        <v>1</v>
      </c>
      <c r="E612" s="2">
        <v>208</v>
      </c>
      <c r="F612" s="2">
        <v>282</v>
      </c>
      <c r="G612">
        <f t="shared" si="9"/>
        <v>19.520000000000003</v>
      </c>
      <c r="H612" s="2">
        <v>22</v>
      </c>
    </row>
    <row r="613" spans="1:8">
      <c r="A613" s="1">
        <v>0</v>
      </c>
      <c r="B613" s="1">
        <v>1</v>
      </c>
      <c r="C613" s="2">
        <v>0</v>
      </c>
      <c r="D613" s="2">
        <v>1</v>
      </c>
      <c r="E613" s="2">
        <v>250</v>
      </c>
      <c r="F613" s="2">
        <v>350</v>
      </c>
      <c r="G613">
        <f t="shared" si="9"/>
        <v>18.360000000000003</v>
      </c>
      <c r="H613" s="2">
        <v>20</v>
      </c>
    </row>
    <row r="614" spans="1:8">
      <c r="A614" s="1">
        <v>0</v>
      </c>
      <c r="B614" s="1">
        <v>0</v>
      </c>
      <c r="C614" s="2">
        <v>0</v>
      </c>
      <c r="D614" s="2">
        <v>1</v>
      </c>
      <c r="E614" s="2">
        <v>208</v>
      </c>
      <c r="F614" s="2">
        <v>282</v>
      </c>
      <c r="G614">
        <f t="shared" si="9"/>
        <v>19.520000000000003</v>
      </c>
      <c r="H614" s="2">
        <v>22</v>
      </c>
    </row>
    <row r="615" spans="1:8">
      <c r="A615" s="1">
        <v>0</v>
      </c>
      <c r="B615" s="1">
        <v>0</v>
      </c>
      <c r="C615" s="2">
        <v>0</v>
      </c>
      <c r="D615" s="2">
        <v>0</v>
      </c>
      <c r="E615" s="2">
        <v>300</v>
      </c>
      <c r="F615" s="2">
        <v>450</v>
      </c>
      <c r="G615">
        <f t="shared" si="9"/>
        <v>38.199999999999996</v>
      </c>
      <c r="H615" s="2">
        <v>35</v>
      </c>
    </row>
    <row r="616" spans="1:8">
      <c r="A616" s="1">
        <v>1</v>
      </c>
      <c r="B616" s="1">
        <v>0</v>
      </c>
      <c r="C616" s="2">
        <v>1</v>
      </c>
      <c r="D616" s="2">
        <v>0</v>
      </c>
      <c r="E616" s="2">
        <v>302</v>
      </c>
      <c r="F616" s="2">
        <v>371</v>
      </c>
      <c r="G616">
        <f t="shared" si="9"/>
        <v>22.180000000000003</v>
      </c>
      <c r="H616" s="2">
        <v>27</v>
      </c>
    </row>
    <row r="617" spans="1:8">
      <c r="A617" s="1">
        <v>0</v>
      </c>
      <c r="B617" s="1">
        <v>0</v>
      </c>
      <c r="C617" s="2">
        <v>0</v>
      </c>
      <c r="D617" s="2">
        <v>0</v>
      </c>
      <c r="E617" s="2">
        <v>380</v>
      </c>
      <c r="F617" s="2">
        <v>500</v>
      </c>
      <c r="G617">
        <f t="shared" si="9"/>
        <v>42.11</v>
      </c>
      <c r="H617" s="2">
        <v>35</v>
      </c>
    </row>
    <row r="618" spans="1:8">
      <c r="A618" s="1">
        <v>1</v>
      </c>
      <c r="B618" s="1">
        <v>0</v>
      </c>
      <c r="C618" s="2">
        <v>1</v>
      </c>
      <c r="D618" s="2">
        <v>0</v>
      </c>
      <c r="E618" s="2">
        <v>367</v>
      </c>
      <c r="F618" s="2">
        <v>420</v>
      </c>
      <c r="G618">
        <f t="shared" si="9"/>
        <v>25.580000000000002</v>
      </c>
      <c r="H618" s="2">
        <v>40</v>
      </c>
    </row>
    <row r="619" spans="1:8">
      <c r="A619" s="1">
        <v>0</v>
      </c>
      <c r="B619" s="1">
        <v>1</v>
      </c>
      <c r="C619" s="2">
        <v>1</v>
      </c>
      <c r="D619" s="2">
        <v>0</v>
      </c>
      <c r="E619" s="2">
        <v>280</v>
      </c>
      <c r="F619" s="2">
        <v>350</v>
      </c>
      <c r="G619">
        <f t="shared" si="9"/>
        <v>17.600000000000001</v>
      </c>
      <c r="H619" s="2">
        <v>20</v>
      </c>
    </row>
    <row r="620" spans="1:8">
      <c r="A620" s="1">
        <v>0</v>
      </c>
      <c r="B620" s="1">
        <v>0</v>
      </c>
      <c r="C620" s="2">
        <v>0</v>
      </c>
      <c r="D620" s="2">
        <v>1</v>
      </c>
      <c r="E620" s="2">
        <v>350</v>
      </c>
      <c r="F620" s="2">
        <v>450</v>
      </c>
      <c r="G620">
        <f t="shared" si="9"/>
        <v>28.560000000000002</v>
      </c>
      <c r="H620" s="2">
        <v>25</v>
      </c>
    </row>
    <row r="621" spans="1:8">
      <c r="A621" s="1">
        <v>0</v>
      </c>
      <c r="B621" s="1">
        <v>0</v>
      </c>
      <c r="C621" s="2">
        <v>0</v>
      </c>
      <c r="D621" s="2">
        <v>0</v>
      </c>
      <c r="E621" s="2">
        <v>400</v>
      </c>
      <c r="F621" s="2">
        <v>500</v>
      </c>
      <c r="G621">
        <f t="shared" si="9"/>
        <v>42.75</v>
      </c>
      <c r="H621" s="2">
        <v>50</v>
      </c>
    </row>
    <row r="622" spans="1:8">
      <c r="A622" s="1">
        <v>0</v>
      </c>
      <c r="B622" s="1">
        <v>0</v>
      </c>
      <c r="C622" s="2">
        <v>1</v>
      </c>
      <c r="D622" s="2">
        <v>0</v>
      </c>
      <c r="E622" s="2">
        <v>280</v>
      </c>
      <c r="F622" s="2">
        <v>480</v>
      </c>
      <c r="G622">
        <f t="shared" si="9"/>
        <v>25.380000000000003</v>
      </c>
      <c r="H622" s="2">
        <v>15</v>
      </c>
    </row>
    <row r="623" spans="1:8">
      <c r="A623" s="1">
        <v>0</v>
      </c>
      <c r="B623" s="1">
        <v>1</v>
      </c>
      <c r="C623" s="2">
        <v>0</v>
      </c>
      <c r="D623" s="2">
        <v>1</v>
      </c>
      <c r="E623" s="2">
        <v>280</v>
      </c>
      <c r="F623" s="2">
        <v>350</v>
      </c>
      <c r="G623">
        <f t="shared" si="9"/>
        <v>19.330000000000002</v>
      </c>
      <c r="H623" s="2">
        <v>20</v>
      </c>
    </row>
    <row r="624" spans="1:8">
      <c r="A624" s="1">
        <v>0</v>
      </c>
      <c r="B624" s="1">
        <v>0</v>
      </c>
      <c r="C624" s="2">
        <v>0</v>
      </c>
      <c r="D624" s="2">
        <v>0</v>
      </c>
      <c r="E624" s="2">
        <v>400</v>
      </c>
      <c r="F624" s="2">
        <v>500</v>
      </c>
      <c r="G624">
        <f t="shared" si="9"/>
        <v>42.75</v>
      </c>
      <c r="H624" s="2">
        <v>40</v>
      </c>
    </row>
    <row r="625" spans="1:8">
      <c r="A625" s="1">
        <v>0</v>
      </c>
      <c r="B625" s="1">
        <v>1</v>
      </c>
      <c r="C625" s="2">
        <v>0</v>
      </c>
      <c r="D625" s="2">
        <v>0</v>
      </c>
      <c r="E625" s="2">
        <v>310</v>
      </c>
      <c r="F625" s="2">
        <v>350</v>
      </c>
      <c r="G625">
        <f t="shared" si="9"/>
        <v>31.55</v>
      </c>
      <c r="H625" s="2">
        <v>35</v>
      </c>
    </row>
    <row r="626" spans="1:8">
      <c r="A626" s="1">
        <v>0</v>
      </c>
      <c r="B626" s="1">
        <v>1</v>
      </c>
      <c r="C626" s="2">
        <v>0</v>
      </c>
      <c r="D626" s="2">
        <v>1</v>
      </c>
      <c r="E626" s="2">
        <v>320</v>
      </c>
      <c r="F626" s="2">
        <v>400</v>
      </c>
      <c r="G626">
        <f t="shared" si="9"/>
        <v>21.94</v>
      </c>
      <c r="H626" s="2">
        <v>25</v>
      </c>
    </row>
    <row r="627" spans="1:8">
      <c r="A627" s="1">
        <v>0</v>
      </c>
      <c r="B627" s="1">
        <v>1</v>
      </c>
      <c r="C627" s="2">
        <v>0</v>
      </c>
      <c r="D627" s="2">
        <v>1</v>
      </c>
      <c r="E627" s="2">
        <v>220</v>
      </c>
      <c r="F627" s="2">
        <v>300</v>
      </c>
      <c r="G627">
        <f t="shared" si="9"/>
        <v>16.060000000000002</v>
      </c>
      <c r="H627" s="2">
        <v>15</v>
      </c>
    </row>
    <row r="628" spans="1:8">
      <c r="A628" s="1">
        <v>0</v>
      </c>
      <c r="B628" s="1">
        <v>0</v>
      </c>
      <c r="C628" s="2">
        <v>0</v>
      </c>
      <c r="D628" s="2">
        <v>0</v>
      </c>
      <c r="E628" s="2">
        <v>400</v>
      </c>
      <c r="F628" s="2">
        <v>350</v>
      </c>
      <c r="G628">
        <f t="shared" si="9"/>
        <v>38.769999999999996</v>
      </c>
      <c r="H628" s="2">
        <v>35</v>
      </c>
    </row>
    <row r="629" spans="1:8">
      <c r="A629" s="1">
        <v>0</v>
      </c>
      <c r="B629" s="1">
        <v>1</v>
      </c>
      <c r="C629" s="2">
        <v>0</v>
      </c>
      <c r="D629" s="2">
        <v>0</v>
      </c>
      <c r="E629" s="2">
        <v>310</v>
      </c>
      <c r="F629" s="2">
        <v>350</v>
      </c>
      <c r="G629">
        <f t="shared" si="9"/>
        <v>31.55</v>
      </c>
      <c r="H629" s="2">
        <v>35</v>
      </c>
    </row>
    <row r="630" spans="1:8">
      <c r="A630" s="1">
        <v>0</v>
      </c>
      <c r="B630" s="1">
        <v>1</v>
      </c>
      <c r="C630" s="2">
        <v>0</v>
      </c>
      <c r="D630" s="2">
        <v>1</v>
      </c>
      <c r="E630" s="2">
        <v>250</v>
      </c>
      <c r="F630" s="2">
        <v>350</v>
      </c>
      <c r="G630">
        <f t="shared" si="9"/>
        <v>18.360000000000003</v>
      </c>
      <c r="H630" s="2">
        <v>20</v>
      </c>
    </row>
    <row r="631" spans="1:8">
      <c r="A631" s="1">
        <v>0</v>
      </c>
      <c r="B631" s="1">
        <v>1</v>
      </c>
      <c r="C631" s="2">
        <v>0</v>
      </c>
      <c r="D631" s="2">
        <v>1</v>
      </c>
      <c r="E631" s="2">
        <v>220</v>
      </c>
      <c r="F631" s="2">
        <v>300</v>
      </c>
      <c r="G631">
        <f t="shared" si="9"/>
        <v>16.060000000000002</v>
      </c>
      <c r="H631" s="2">
        <v>15</v>
      </c>
    </row>
    <row r="632" spans="1:8">
      <c r="A632" s="1">
        <v>0</v>
      </c>
      <c r="B632" s="1">
        <v>1</v>
      </c>
      <c r="C632" s="2">
        <v>0</v>
      </c>
      <c r="D632" s="2">
        <v>0</v>
      </c>
      <c r="E632" s="2">
        <v>300</v>
      </c>
      <c r="F632" s="2">
        <v>450</v>
      </c>
      <c r="G632">
        <f t="shared" si="9"/>
        <v>33.879999999999995</v>
      </c>
      <c r="H632" s="2">
        <v>35</v>
      </c>
    </row>
    <row r="633" spans="1:8">
      <c r="A633" s="1">
        <v>0</v>
      </c>
      <c r="B633" s="1">
        <v>0</v>
      </c>
      <c r="C633" s="2">
        <v>0</v>
      </c>
      <c r="D633" s="2">
        <v>0</v>
      </c>
      <c r="E633" s="2">
        <v>270</v>
      </c>
      <c r="F633" s="2">
        <v>400</v>
      </c>
      <c r="G633">
        <f t="shared" si="9"/>
        <v>35.909999999999997</v>
      </c>
      <c r="H633" s="2">
        <v>40</v>
      </c>
    </row>
    <row r="634" spans="1:8">
      <c r="A634" s="1">
        <v>0</v>
      </c>
      <c r="B634" s="1">
        <v>0</v>
      </c>
      <c r="C634" s="2">
        <v>0</v>
      </c>
      <c r="D634" s="2">
        <v>0</v>
      </c>
      <c r="E634" s="2">
        <v>400</v>
      </c>
      <c r="F634" s="2">
        <v>500</v>
      </c>
      <c r="G634">
        <f t="shared" si="9"/>
        <v>42.75</v>
      </c>
      <c r="H634" s="2">
        <v>40</v>
      </c>
    </row>
    <row r="635" spans="1:8">
      <c r="A635" s="1">
        <v>0</v>
      </c>
      <c r="B635" s="1">
        <v>0</v>
      </c>
      <c r="C635" s="2">
        <v>0</v>
      </c>
      <c r="D635" s="2">
        <v>0</v>
      </c>
      <c r="E635" s="2">
        <v>380</v>
      </c>
      <c r="F635" s="2">
        <v>500</v>
      </c>
      <c r="G635">
        <f t="shared" si="9"/>
        <v>42.11</v>
      </c>
      <c r="H635" s="2">
        <v>35</v>
      </c>
    </row>
    <row r="636" spans="1:8">
      <c r="A636" s="1">
        <v>1</v>
      </c>
      <c r="B636" s="1">
        <v>0</v>
      </c>
      <c r="C636" s="2">
        <v>0</v>
      </c>
      <c r="D636" s="2">
        <v>1</v>
      </c>
      <c r="E636" s="2">
        <v>300</v>
      </c>
      <c r="F636" s="2">
        <v>400</v>
      </c>
      <c r="G636">
        <f t="shared" si="9"/>
        <v>24.610000000000003</v>
      </c>
      <c r="H636" s="2">
        <v>30</v>
      </c>
    </row>
    <row r="637" spans="1:8">
      <c r="A637" s="1">
        <v>0</v>
      </c>
      <c r="B637" s="1">
        <v>0</v>
      </c>
      <c r="C637" s="2">
        <v>1</v>
      </c>
      <c r="D637" s="2">
        <v>0</v>
      </c>
      <c r="E637" s="2">
        <v>434</v>
      </c>
      <c r="F637" s="2">
        <v>495</v>
      </c>
      <c r="G637">
        <f t="shared" si="9"/>
        <v>30.740000000000002</v>
      </c>
      <c r="H637" s="2">
        <v>36</v>
      </c>
    </row>
    <row r="638" spans="1:8">
      <c r="A638" s="1">
        <v>0</v>
      </c>
      <c r="B638" s="1">
        <v>0</v>
      </c>
      <c r="C638" s="2">
        <v>0</v>
      </c>
      <c r="D638" s="2">
        <v>1</v>
      </c>
      <c r="E638" s="2">
        <v>350</v>
      </c>
      <c r="F638" s="2">
        <v>450</v>
      </c>
      <c r="G638">
        <f t="shared" si="9"/>
        <v>28.560000000000002</v>
      </c>
      <c r="H638" s="2">
        <v>25</v>
      </c>
    </row>
    <row r="639" spans="1:8">
      <c r="A639" s="1">
        <v>0</v>
      </c>
      <c r="B639" s="1">
        <v>0</v>
      </c>
      <c r="C639" s="2">
        <v>1</v>
      </c>
      <c r="D639" s="2">
        <v>0</v>
      </c>
      <c r="E639" s="2">
        <v>434</v>
      </c>
      <c r="F639" s="2">
        <v>495</v>
      </c>
      <c r="G639">
        <f t="shared" si="9"/>
        <v>30.740000000000002</v>
      </c>
      <c r="H639" s="2">
        <v>36</v>
      </c>
    </row>
    <row r="640" spans="1:8">
      <c r="A640" s="1">
        <v>0</v>
      </c>
      <c r="B640" s="1">
        <v>0</v>
      </c>
      <c r="C640" s="2">
        <v>0</v>
      </c>
      <c r="D640" s="2">
        <v>0</v>
      </c>
      <c r="E640" s="2">
        <v>350</v>
      </c>
      <c r="F640" s="2">
        <v>450</v>
      </c>
      <c r="G640">
        <f t="shared" si="9"/>
        <v>39.809999999999995</v>
      </c>
      <c r="H640" s="2">
        <v>35</v>
      </c>
    </row>
    <row r="641" spans="1:8">
      <c r="A641" s="1">
        <v>0</v>
      </c>
      <c r="B641" s="1">
        <v>0</v>
      </c>
      <c r="C641" s="2">
        <v>0</v>
      </c>
      <c r="D641" s="2">
        <v>0</v>
      </c>
      <c r="E641" s="2">
        <v>400</v>
      </c>
      <c r="F641" s="2">
        <v>500</v>
      </c>
      <c r="G641">
        <f t="shared" si="9"/>
        <v>42.75</v>
      </c>
      <c r="H641" s="2">
        <v>50</v>
      </c>
    </row>
    <row r="642" spans="1:8">
      <c r="A642" s="1">
        <v>0</v>
      </c>
      <c r="B642" s="1">
        <v>1</v>
      </c>
      <c r="C642" s="2">
        <v>1</v>
      </c>
      <c r="D642" s="2">
        <v>0</v>
      </c>
      <c r="E642" s="2">
        <v>320</v>
      </c>
      <c r="F642" s="2">
        <v>400</v>
      </c>
      <c r="G642">
        <f t="shared" ref="G642:G705" si="10">ROUNDUP(16.57601+(-1.00938*A642)+(-4.31884*B642)+(-12.9772*C642)+(-11.256*D642)+(0.032231*E642)+(0.026556*F642),2)</f>
        <v>20.220000000000002</v>
      </c>
      <c r="H642" s="2">
        <v>15</v>
      </c>
    </row>
    <row r="643" spans="1:8">
      <c r="A643" s="1">
        <v>0</v>
      </c>
      <c r="B643" s="1">
        <v>0</v>
      </c>
      <c r="C643" s="2">
        <v>0</v>
      </c>
      <c r="D643" s="2">
        <v>1</v>
      </c>
      <c r="E643" s="2">
        <v>250</v>
      </c>
      <c r="F643" s="2">
        <v>350</v>
      </c>
      <c r="G643">
        <f t="shared" si="10"/>
        <v>22.680000000000003</v>
      </c>
      <c r="H643" s="2">
        <v>20</v>
      </c>
    </row>
    <row r="644" spans="1:8">
      <c r="A644" s="1">
        <v>0</v>
      </c>
      <c r="B644" s="1">
        <v>1</v>
      </c>
      <c r="C644" s="2">
        <v>0</v>
      </c>
      <c r="D644" s="2">
        <v>1</v>
      </c>
      <c r="E644" s="2">
        <v>320</v>
      </c>
      <c r="F644" s="2">
        <v>400</v>
      </c>
      <c r="G644">
        <f t="shared" si="10"/>
        <v>21.94</v>
      </c>
      <c r="H644" s="2">
        <v>25</v>
      </c>
    </row>
    <row r="645" spans="1:8">
      <c r="A645" s="1">
        <v>0</v>
      </c>
      <c r="B645" s="1">
        <v>1</v>
      </c>
      <c r="C645" s="2">
        <v>1</v>
      </c>
      <c r="D645" s="2">
        <v>0</v>
      </c>
      <c r="E645" s="2">
        <v>280</v>
      </c>
      <c r="F645" s="2">
        <v>350</v>
      </c>
      <c r="G645">
        <f t="shared" si="10"/>
        <v>17.600000000000001</v>
      </c>
      <c r="H645" s="2">
        <v>20</v>
      </c>
    </row>
    <row r="646" spans="1:8">
      <c r="A646" s="1">
        <v>0</v>
      </c>
      <c r="B646" s="1">
        <v>0</v>
      </c>
      <c r="C646" s="2">
        <v>0</v>
      </c>
      <c r="D646" s="2">
        <v>1</v>
      </c>
      <c r="E646" s="2">
        <v>438</v>
      </c>
      <c r="F646" s="2">
        <v>493</v>
      </c>
      <c r="G646">
        <f t="shared" si="10"/>
        <v>32.53</v>
      </c>
      <c r="H646" s="2">
        <v>35</v>
      </c>
    </row>
    <row r="647" spans="1:8">
      <c r="A647" s="1">
        <v>0</v>
      </c>
      <c r="B647" s="1">
        <v>0</v>
      </c>
      <c r="C647" s="2">
        <v>0</v>
      </c>
      <c r="D647" s="2">
        <v>0</v>
      </c>
      <c r="E647" s="2">
        <v>300</v>
      </c>
      <c r="F647" s="2">
        <v>400</v>
      </c>
      <c r="G647">
        <f t="shared" si="10"/>
        <v>36.869999999999997</v>
      </c>
      <c r="H647" s="2">
        <v>40</v>
      </c>
    </row>
    <row r="648" spans="1:8">
      <c r="A648" s="1">
        <v>1</v>
      </c>
      <c r="B648" s="1">
        <v>0</v>
      </c>
      <c r="C648" s="2">
        <v>1</v>
      </c>
      <c r="D648" s="2">
        <v>0</v>
      </c>
      <c r="E648" s="2">
        <v>280</v>
      </c>
      <c r="F648" s="2">
        <v>350</v>
      </c>
      <c r="G648">
        <f t="shared" si="10"/>
        <v>20.91</v>
      </c>
      <c r="H648" s="2">
        <v>20</v>
      </c>
    </row>
    <row r="649" spans="1:8">
      <c r="A649" s="1">
        <v>1</v>
      </c>
      <c r="B649" s="1">
        <v>0</v>
      </c>
      <c r="C649" s="2">
        <v>0</v>
      </c>
      <c r="D649" s="2">
        <v>0</v>
      </c>
      <c r="E649" s="2">
        <v>400</v>
      </c>
      <c r="F649" s="2">
        <v>500</v>
      </c>
      <c r="G649">
        <f t="shared" si="10"/>
        <v>41.739999999999995</v>
      </c>
      <c r="H649" s="2">
        <v>30</v>
      </c>
    </row>
    <row r="650" spans="1:8">
      <c r="A650" s="1">
        <v>0</v>
      </c>
      <c r="B650" s="1">
        <v>0</v>
      </c>
      <c r="C650" s="2">
        <v>0</v>
      </c>
      <c r="D650" s="2">
        <v>0</v>
      </c>
      <c r="E650" s="2">
        <v>292</v>
      </c>
      <c r="F650" s="2">
        <v>470</v>
      </c>
      <c r="G650">
        <f t="shared" si="10"/>
        <v>38.47</v>
      </c>
      <c r="H650" s="2">
        <v>50</v>
      </c>
    </row>
    <row r="651" spans="1:8">
      <c r="A651" s="1">
        <v>0</v>
      </c>
      <c r="B651" s="1">
        <v>0</v>
      </c>
      <c r="C651" s="2">
        <v>1</v>
      </c>
      <c r="D651" s="2">
        <v>0</v>
      </c>
      <c r="E651" s="2">
        <v>220</v>
      </c>
      <c r="F651" s="2">
        <v>300</v>
      </c>
      <c r="G651">
        <f t="shared" si="10"/>
        <v>18.66</v>
      </c>
      <c r="H651" s="2">
        <v>15</v>
      </c>
    </row>
    <row r="652" spans="1:8">
      <c r="A652" s="1">
        <v>0</v>
      </c>
      <c r="B652" s="1">
        <v>0</v>
      </c>
      <c r="C652" s="2">
        <v>1</v>
      </c>
      <c r="D652" s="2">
        <v>0</v>
      </c>
      <c r="E652" s="2">
        <v>280</v>
      </c>
      <c r="F652" s="2">
        <v>480</v>
      </c>
      <c r="G652">
        <f t="shared" si="10"/>
        <v>25.380000000000003</v>
      </c>
      <c r="H652" s="2">
        <v>15</v>
      </c>
    </row>
    <row r="653" spans="1:8">
      <c r="A653" s="1">
        <v>1</v>
      </c>
      <c r="B653" s="1">
        <v>0</v>
      </c>
      <c r="C653" s="2">
        <v>0</v>
      </c>
      <c r="D653" s="2">
        <v>0</v>
      </c>
      <c r="E653" s="2">
        <v>350</v>
      </c>
      <c r="F653" s="2">
        <v>450</v>
      </c>
      <c r="G653">
        <f t="shared" si="10"/>
        <v>38.799999999999997</v>
      </c>
      <c r="H653" s="2">
        <v>40</v>
      </c>
    </row>
    <row r="654" spans="1:8">
      <c r="A654" s="1">
        <v>1</v>
      </c>
      <c r="B654" s="1">
        <v>0</v>
      </c>
      <c r="C654" s="2">
        <v>1</v>
      </c>
      <c r="D654" s="2">
        <v>0</v>
      </c>
      <c r="E654" s="2">
        <v>439</v>
      </c>
      <c r="F654" s="2">
        <v>459</v>
      </c>
      <c r="G654">
        <f t="shared" si="10"/>
        <v>28.930000000000003</v>
      </c>
      <c r="H654" s="2">
        <v>26</v>
      </c>
    </row>
    <row r="655" spans="1:8">
      <c r="A655" s="1">
        <v>0</v>
      </c>
      <c r="B655" s="1">
        <v>0</v>
      </c>
      <c r="C655" s="2">
        <v>0</v>
      </c>
      <c r="D655" s="2">
        <v>0</v>
      </c>
      <c r="E655" s="2">
        <v>400</v>
      </c>
      <c r="F655" s="2">
        <v>500</v>
      </c>
      <c r="G655">
        <f t="shared" si="10"/>
        <v>42.75</v>
      </c>
      <c r="H655" s="2">
        <v>50</v>
      </c>
    </row>
    <row r="656" spans="1:8">
      <c r="A656" s="1">
        <v>0</v>
      </c>
      <c r="B656" s="1">
        <v>1</v>
      </c>
      <c r="C656" s="2">
        <v>0</v>
      </c>
      <c r="D656" s="2">
        <v>0</v>
      </c>
      <c r="E656" s="2">
        <v>400</v>
      </c>
      <c r="F656" s="2">
        <v>500</v>
      </c>
      <c r="G656">
        <f t="shared" si="10"/>
        <v>38.43</v>
      </c>
      <c r="H656" s="2">
        <v>40</v>
      </c>
    </row>
    <row r="657" spans="1:8">
      <c r="A657" s="1">
        <v>1</v>
      </c>
      <c r="B657" s="1">
        <v>0</v>
      </c>
      <c r="C657" s="2">
        <v>1</v>
      </c>
      <c r="D657" s="2">
        <v>0</v>
      </c>
      <c r="E657" s="2">
        <v>367</v>
      </c>
      <c r="F657" s="2">
        <v>420</v>
      </c>
      <c r="G657">
        <f t="shared" si="10"/>
        <v>25.580000000000002</v>
      </c>
      <c r="H657" s="2">
        <v>40</v>
      </c>
    </row>
    <row r="658" spans="1:8">
      <c r="A658" s="1">
        <v>0</v>
      </c>
      <c r="B658" s="1">
        <v>1</v>
      </c>
      <c r="C658" s="2">
        <v>0</v>
      </c>
      <c r="D658" s="2">
        <v>1</v>
      </c>
      <c r="E658" s="2">
        <v>380</v>
      </c>
      <c r="F658" s="2">
        <v>400</v>
      </c>
      <c r="G658">
        <f t="shared" si="10"/>
        <v>23.880000000000003</v>
      </c>
      <c r="H658" s="2">
        <v>25</v>
      </c>
    </row>
    <row r="659" spans="1:8">
      <c r="A659" s="1">
        <v>0</v>
      </c>
      <c r="B659" s="1">
        <v>0</v>
      </c>
      <c r="C659" s="2">
        <v>0</v>
      </c>
      <c r="D659" s="2">
        <v>0</v>
      </c>
      <c r="E659" s="2">
        <v>250</v>
      </c>
      <c r="F659" s="2">
        <v>350</v>
      </c>
      <c r="G659">
        <f t="shared" si="10"/>
        <v>33.93</v>
      </c>
      <c r="H659" s="2">
        <v>40</v>
      </c>
    </row>
    <row r="660" spans="1:8">
      <c r="A660" s="1">
        <v>0</v>
      </c>
      <c r="B660" s="1">
        <v>1</v>
      </c>
      <c r="C660" s="2">
        <v>0</v>
      </c>
      <c r="D660" s="2">
        <v>1</v>
      </c>
      <c r="E660" s="2">
        <v>380</v>
      </c>
      <c r="F660" s="2">
        <v>400</v>
      </c>
      <c r="G660">
        <f t="shared" si="10"/>
        <v>23.880000000000003</v>
      </c>
      <c r="H660" s="2">
        <v>25</v>
      </c>
    </row>
    <row r="661" spans="1:8">
      <c r="A661" s="1">
        <v>0</v>
      </c>
      <c r="B661" s="1">
        <v>1</v>
      </c>
      <c r="C661" s="2">
        <v>0</v>
      </c>
      <c r="D661" s="2">
        <v>0</v>
      </c>
      <c r="E661" s="2">
        <v>250</v>
      </c>
      <c r="F661" s="2">
        <v>350</v>
      </c>
      <c r="G661">
        <f t="shared" si="10"/>
        <v>29.610000000000003</v>
      </c>
      <c r="H661" s="2">
        <v>35</v>
      </c>
    </row>
    <row r="662" spans="1:8">
      <c r="A662" s="1">
        <v>0</v>
      </c>
      <c r="B662" s="1">
        <v>0</v>
      </c>
      <c r="C662" s="2">
        <v>0</v>
      </c>
      <c r="D662" s="2">
        <v>0</v>
      </c>
      <c r="E662" s="2">
        <v>400</v>
      </c>
      <c r="F662" s="2">
        <v>500</v>
      </c>
      <c r="G662">
        <f t="shared" si="10"/>
        <v>42.75</v>
      </c>
      <c r="H662" s="2">
        <v>45</v>
      </c>
    </row>
    <row r="663" spans="1:8">
      <c r="A663" s="1">
        <v>0</v>
      </c>
      <c r="B663" s="1">
        <v>0</v>
      </c>
      <c r="C663" s="2">
        <v>0</v>
      </c>
      <c r="D663" s="2">
        <v>0</v>
      </c>
      <c r="E663" s="2">
        <v>380</v>
      </c>
      <c r="F663" s="2">
        <v>500</v>
      </c>
      <c r="G663">
        <f t="shared" si="10"/>
        <v>42.11</v>
      </c>
      <c r="H663" s="2">
        <v>35</v>
      </c>
    </row>
    <row r="664" spans="1:8">
      <c r="A664" s="1">
        <v>0</v>
      </c>
      <c r="B664" s="1">
        <v>0</v>
      </c>
      <c r="C664" s="2">
        <v>0</v>
      </c>
      <c r="D664" s="2">
        <v>0</v>
      </c>
      <c r="E664" s="2">
        <v>400</v>
      </c>
      <c r="F664" s="2">
        <v>500</v>
      </c>
      <c r="G664">
        <f t="shared" si="10"/>
        <v>42.75</v>
      </c>
      <c r="H664" s="2">
        <v>45</v>
      </c>
    </row>
    <row r="665" spans="1:8">
      <c r="A665" s="1">
        <v>0</v>
      </c>
      <c r="B665" s="1">
        <v>0</v>
      </c>
      <c r="C665" s="2">
        <v>0</v>
      </c>
      <c r="D665" s="2">
        <v>0</v>
      </c>
      <c r="E665" s="2">
        <v>350</v>
      </c>
      <c r="F665" s="2">
        <v>450</v>
      </c>
      <c r="G665">
        <f t="shared" si="10"/>
        <v>39.809999999999995</v>
      </c>
      <c r="H665" s="2">
        <v>35</v>
      </c>
    </row>
    <row r="666" spans="1:8">
      <c r="A666" s="1">
        <v>0</v>
      </c>
      <c r="B666" s="1">
        <v>1</v>
      </c>
      <c r="C666" s="2">
        <v>0</v>
      </c>
      <c r="D666" s="2">
        <v>1</v>
      </c>
      <c r="E666" s="2">
        <v>250</v>
      </c>
      <c r="F666" s="2">
        <v>350</v>
      </c>
      <c r="G666">
        <f t="shared" si="10"/>
        <v>18.360000000000003</v>
      </c>
      <c r="H666" s="2">
        <v>20</v>
      </c>
    </row>
    <row r="667" spans="1:8">
      <c r="A667" s="1">
        <v>0</v>
      </c>
      <c r="B667" s="1">
        <v>0</v>
      </c>
      <c r="C667" s="2">
        <v>0</v>
      </c>
      <c r="D667" s="2">
        <v>0</v>
      </c>
      <c r="E667" s="2">
        <v>400</v>
      </c>
      <c r="F667" s="2">
        <v>400</v>
      </c>
      <c r="G667">
        <f t="shared" si="10"/>
        <v>40.1</v>
      </c>
      <c r="H667" s="2">
        <v>40</v>
      </c>
    </row>
    <row r="668" spans="1:8">
      <c r="A668" s="1">
        <v>0</v>
      </c>
      <c r="B668" s="1">
        <v>0</v>
      </c>
      <c r="C668" s="2">
        <v>0</v>
      </c>
      <c r="D668" s="2">
        <v>0</v>
      </c>
      <c r="E668" s="2">
        <v>400</v>
      </c>
      <c r="F668" s="2">
        <v>350</v>
      </c>
      <c r="G668">
        <f t="shared" si="10"/>
        <v>38.769999999999996</v>
      </c>
      <c r="H668" s="2">
        <v>35</v>
      </c>
    </row>
    <row r="669" spans="1:8">
      <c r="A669" s="1">
        <v>1</v>
      </c>
      <c r="B669" s="1">
        <v>0</v>
      </c>
      <c r="C669" s="2">
        <v>0</v>
      </c>
      <c r="D669" s="2">
        <v>0</v>
      </c>
      <c r="E669" s="2">
        <v>320</v>
      </c>
      <c r="F669" s="2">
        <v>400</v>
      </c>
      <c r="G669">
        <f t="shared" si="10"/>
        <v>36.51</v>
      </c>
      <c r="H669" s="2">
        <v>30</v>
      </c>
    </row>
    <row r="670" spans="1:8">
      <c r="A670" s="1">
        <v>0</v>
      </c>
      <c r="B670" s="1">
        <v>1</v>
      </c>
      <c r="C670" s="2">
        <v>1</v>
      </c>
      <c r="D670" s="2">
        <v>0</v>
      </c>
      <c r="E670" s="2">
        <v>300</v>
      </c>
      <c r="F670" s="2">
        <v>400</v>
      </c>
      <c r="G670">
        <f t="shared" si="10"/>
        <v>19.580000000000002</v>
      </c>
      <c r="H670" s="2">
        <v>20</v>
      </c>
    </row>
    <row r="671" spans="1:8">
      <c r="A671" s="1">
        <v>0</v>
      </c>
      <c r="B671" s="1">
        <v>1</v>
      </c>
      <c r="C671" s="2">
        <v>0</v>
      </c>
      <c r="D671" s="2">
        <v>1</v>
      </c>
      <c r="E671" s="2">
        <v>280</v>
      </c>
      <c r="F671" s="2">
        <v>350</v>
      </c>
      <c r="G671">
        <f t="shared" si="10"/>
        <v>19.330000000000002</v>
      </c>
      <c r="H671" s="2">
        <v>20</v>
      </c>
    </row>
    <row r="672" spans="1:8">
      <c r="A672" s="1">
        <v>0</v>
      </c>
      <c r="B672" s="1">
        <v>1</v>
      </c>
      <c r="C672" s="2">
        <v>0</v>
      </c>
      <c r="D672" s="2">
        <v>1</v>
      </c>
      <c r="E672" s="2">
        <v>220</v>
      </c>
      <c r="F672" s="2">
        <v>300</v>
      </c>
      <c r="G672">
        <f t="shared" si="10"/>
        <v>16.060000000000002</v>
      </c>
      <c r="H672" s="2">
        <v>15</v>
      </c>
    </row>
    <row r="673" spans="1:8">
      <c r="A673" s="1">
        <v>0</v>
      </c>
      <c r="B673" s="1">
        <v>1</v>
      </c>
      <c r="C673" s="2">
        <v>0</v>
      </c>
      <c r="D673" s="2">
        <v>1</v>
      </c>
      <c r="E673" s="2">
        <v>320</v>
      </c>
      <c r="F673" s="2">
        <v>400</v>
      </c>
      <c r="G673">
        <f t="shared" si="10"/>
        <v>21.94</v>
      </c>
      <c r="H673" s="2">
        <v>25</v>
      </c>
    </row>
    <row r="674" spans="1:8">
      <c r="A674" s="1">
        <v>0</v>
      </c>
      <c r="B674" s="1">
        <v>1</v>
      </c>
      <c r="C674" s="2">
        <v>0</v>
      </c>
      <c r="D674" s="2">
        <v>1</v>
      </c>
      <c r="E674" s="2">
        <v>350</v>
      </c>
      <c r="F674" s="2">
        <v>450</v>
      </c>
      <c r="G674">
        <f t="shared" si="10"/>
        <v>24.240000000000002</v>
      </c>
      <c r="H674" s="2">
        <v>20</v>
      </c>
    </row>
    <row r="675" spans="1:8">
      <c r="A675" s="1">
        <v>0</v>
      </c>
      <c r="B675" s="1">
        <v>1</v>
      </c>
      <c r="C675" s="2">
        <v>0</v>
      </c>
      <c r="D675" s="2">
        <v>1</v>
      </c>
      <c r="E675" s="2">
        <v>300</v>
      </c>
      <c r="F675" s="2">
        <v>400</v>
      </c>
      <c r="G675">
        <f t="shared" si="10"/>
        <v>21.3</v>
      </c>
      <c r="H675" s="2">
        <v>25</v>
      </c>
    </row>
    <row r="676" spans="1:8">
      <c r="A676" s="1">
        <v>0</v>
      </c>
      <c r="B676" s="1">
        <v>1</v>
      </c>
      <c r="C676" s="2">
        <v>0</v>
      </c>
      <c r="D676" s="2">
        <v>1</v>
      </c>
      <c r="E676" s="2">
        <v>320</v>
      </c>
      <c r="F676" s="2">
        <v>400</v>
      </c>
      <c r="G676">
        <f t="shared" si="10"/>
        <v>21.94</v>
      </c>
      <c r="H676" s="2">
        <v>25</v>
      </c>
    </row>
    <row r="677" spans="1:8">
      <c r="A677" s="1">
        <v>0</v>
      </c>
      <c r="B677" s="1">
        <v>1</v>
      </c>
      <c r="C677" s="2">
        <v>0</v>
      </c>
      <c r="D677" s="2">
        <v>1</v>
      </c>
      <c r="E677" s="2">
        <v>220</v>
      </c>
      <c r="F677" s="2">
        <v>300</v>
      </c>
      <c r="G677">
        <f t="shared" si="10"/>
        <v>16.060000000000002</v>
      </c>
      <c r="H677" s="2">
        <v>15</v>
      </c>
    </row>
    <row r="678" spans="1:8">
      <c r="A678" s="1">
        <v>0</v>
      </c>
      <c r="B678" s="1">
        <v>0</v>
      </c>
      <c r="C678" s="2">
        <v>1</v>
      </c>
      <c r="D678" s="2">
        <v>0</v>
      </c>
      <c r="E678" s="2">
        <v>220</v>
      </c>
      <c r="F678" s="2">
        <v>300</v>
      </c>
      <c r="G678">
        <f t="shared" si="10"/>
        <v>18.66</v>
      </c>
      <c r="H678" s="2">
        <v>15</v>
      </c>
    </row>
    <row r="679" spans="1:8">
      <c r="A679" s="1">
        <v>0</v>
      </c>
      <c r="B679" s="1">
        <v>1</v>
      </c>
      <c r="C679" s="2">
        <v>1</v>
      </c>
      <c r="D679" s="2">
        <v>0</v>
      </c>
      <c r="E679" s="2">
        <v>220</v>
      </c>
      <c r="F679" s="2">
        <v>300</v>
      </c>
      <c r="G679">
        <f t="shared" si="10"/>
        <v>14.34</v>
      </c>
      <c r="H679" s="2">
        <v>15</v>
      </c>
    </row>
    <row r="680" spans="1:8">
      <c r="A680" s="1">
        <v>0</v>
      </c>
      <c r="B680" s="1">
        <v>0</v>
      </c>
      <c r="C680" s="2">
        <v>0</v>
      </c>
      <c r="D680" s="2">
        <v>0</v>
      </c>
      <c r="E680" s="2">
        <v>400</v>
      </c>
      <c r="F680" s="2">
        <v>500</v>
      </c>
      <c r="G680">
        <f t="shared" si="10"/>
        <v>42.75</v>
      </c>
      <c r="H680" s="2">
        <v>45</v>
      </c>
    </row>
    <row r="681" spans="1:8">
      <c r="A681" s="1">
        <v>0</v>
      </c>
      <c r="B681" s="1">
        <v>0</v>
      </c>
      <c r="C681" s="2">
        <v>0</v>
      </c>
      <c r="D681" s="2">
        <v>0</v>
      </c>
      <c r="E681" s="2">
        <v>400</v>
      </c>
      <c r="F681" s="2">
        <v>500</v>
      </c>
      <c r="G681">
        <f t="shared" si="10"/>
        <v>42.75</v>
      </c>
      <c r="H681" s="2">
        <v>40</v>
      </c>
    </row>
    <row r="682" spans="1:8">
      <c r="A682" s="1">
        <v>0</v>
      </c>
      <c r="B682" s="1">
        <v>0</v>
      </c>
      <c r="C682" s="2">
        <v>0</v>
      </c>
      <c r="D682" s="2">
        <v>0</v>
      </c>
      <c r="E682" s="2">
        <v>400</v>
      </c>
      <c r="F682" s="2">
        <v>500</v>
      </c>
      <c r="G682">
        <f t="shared" si="10"/>
        <v>42.75</v>
      </c>
      <c r="H682" s="2">
        <v>50</v>
      </c>
    </row>
    <row r="683" spans="1:8">
      <c r="A683" s="1">
        <v>0</v>
      </c>
      <c r="B683" s="1">
        <v>0</v>
      </c>
      <c r="C683" s="2">
        <v>0</v>
      </c>
      <c r="D683" s="2">
        <v>0</v>
      </c>
      <c r="E683" s="2">
        <v>400</v>
      </c>
      <c r="F683" s="2">
        <v>500</v>
      </c>
      <c r="G683">
        <f t="shared" si="10"/>
        <v>42.75</v>
      </c>
      <c r="H683" s="2">
        <v>40</v>
      </c>
    </row>
    <row r="684" spans="1:8">
      <c r="A684" s="1">
        <v>0</v>
      </c>
      <c r="B684" s="1">
        <v>0</v>
      </c>
      <c r="C684" s="2">
        <v>1</v>
      </c>
      <c r="D684" s="2">
        <v>0</v>
      </c>
      <c r="E684" s="2">
        <v>434</v>
      </c>
      <c r="F684" s="2">
        <v>495</v>
      </c>
      <c r="G684">
        <f t="shared" si="10"/>
        <v>30.740000000000002</v>
      </c>
      <c r="H684" s="2">
        <v>36</v>
      </c>
    </row>
    <row r="685" spans="1:8">
      <c r="A685" s="1">
        <v>0</v>
      </c>
      <c r="B685" s="1">
        <v>0</v>
      </c>
      <c r="C685" s="2">
        <v>0</v>
      </c>
      <c r="D685" s="2">
        <v>1</v>
      </c>
      <c r="E685" s="2">
        <v>350</v>
      </c>
      <c r="F685" s="2">
        <v>450</v>
      </c>
      <c r="G685">
        <f t="shared" si="10"/>
        <v>28.560000000000002</v>
      </c>
      <c r="H685" s="2">
        <v>25</v>
      </c>
    </row>
    <row r="686" spans="1:8">
      <c r="A686" s="1">
        <v>0</v>
      </c>
      <c r="B686" s="1">
        <v>0</v>
      </c>
      <c r="C686" s="2">
        <v>1</v>
      </c>
      <c r="D686" s="2">
        <v>0</v>
      </c>
      <c r="E686" s="2">
        <v>220</v>
      </c>
      <c r="F686" s="2">
        <v>300</v>
      </c>
      <c r="G686">
        <f t="shared" si="10"/>
        <v>18.66</v>
      </c>
      <c r="H686" s="2">
        <v>15</v>
      </c>
    </row>
    <row r="687" spans="1:8">
      <c r="A687" s="1">
        <v>0</v>
      </c>
      <c r="B687" s="1">
        <v>0</v>
      </c>
      <c r="C687" s="2">
        <v>0</v>
      </c>
      <c r="D687" s="2">
        <v>0</v>
      </c>
      <c r="E687" s="2">
        <v>400</v>
      </c>
      <c r="F687" s="2">
        <v>500</v>
      </c>
      <c r="G687">
        <f t="shared" si="10"/>
        <v>42.75</v>
      </c>
      <c r="H687" s="2">
        <v>40</v>
      </c>
    </row>
    <row r="688" spans="1:8">
      <c r="A688" s="1">
        <v>0</v>
      </c>
      <c r="B688" s="1">
        <v>1</v>
      </c>
      <c r="C688" s="2">
        <v>0</v>
      </c>
      <c r="D688" s="2">
        <v>0</v>
      </c>
      <c r="E688" s="2">
        <v>250</v>
      </c>
      <c r="F688" s="2">
        <v>350</v>
      </c>
      <c r="G688">
        <f t="shared" si="10"/>
        <v>29.610000000000003</v>
      </c>
      <c r="H688" s="2">
        <v>30</v>
      </c>
    </row>
    <row r="689" spans="1:8">
      <c r="A689" s="1">
        <v>0</v>
      </c>
      <c r="B689" s="1">
        <v>0</v>
      </c>
      <c r="C689" s="2">
        <v>0</v>
      </c>
      <c r="D689" s="2">
        <v>0</v>
      </c>
      <c r="E689" s="2">
        <v>453</v>
      </c>
      <c r="F689" s="2">
        <v>484</v>
      </c>
      <c r="G689">
        <f t="shared" si="10"/>
        <v>44.03</v>
      </c>
      <c r="H689" s="2">
        <v>54</v>
      </c>
    </row>
    <row r="690" spans="1:8">
      <c r="A690" s="1">
        <v>0</v>
      </c>
      <c r="B690" s="1">
        <v>0</v>
      </c>
      <c r="C690" s="2">
        <v>1</v>
      </c>
      <c r="D690" s="2">
        <v>0</v>
      </c>
      <c r="E690" s="2">
        <v>260</v>
      </c>
      <c r="F690" s="2">
        <v>400</v>
      </c>
      <c r="G690">
        <f t="shared" si="10"/>
        <v>22.610000000000003</v>
      </c>
      <c r="H690" s="2">
        <v>20</v>
      </c>
    </row>
    <row r="691" spans="1:8">
      <c r="A691" s="1">
        <v>0</v>
      </c>
      <c r="B691" s="1">
        <v>1</v>
      </c>
      <c r="C691" s="2">
        <v>0</v>
      </c>
      <c r="D691" s="2">
        <v>1</v>
      </c>
      <c r="E691" s="2">
        <v>350</v>
      </c>
      <c r="F691" s="2">
        <v>450</v>
      </c>
      <c r="G691">
        <f t="shared" si="10"/>
        <v>24.240000000000002</v>
      </c>
      <c r="H691" s="2">
        <v>20</v>
      </c>
    </row>
    <row r="692" spans="1:8">
      <c r="A692" s="1">
        <v>0</v>
      </c>
      <c r="B692" s="1">
        <v>0</v>
      </c>
      <c r="C692" s="2">
        <v>0</v>
      </c>
      <c r="D692" s="2">
        <v>1</v>
      </c>
      <c r="E692" s="2">
        <v>350</v>
      </c>
      <c r="F692" s="2">
        <v>450</v>
      </c>
      <c r="G692">
        <f t="shared" si="10"/>
        <v>28.560000000000002</v>
      </c>
      <c r="H692" s="2">
        <v>25</v>
      </c>
    </row>
    <row r="693" spans="1:8">
      <c r="A693" s="1">
        <v>0</v>
      </c>
      <c r="B693" s="1">
        <v>0</v>
      </c>
      <c r="C693" s="2">
        <v>0</v>
      </c>
      <c r="D693" s="2">
        <v>1</v>
      </c>
      <c r="E693" s="2">
        <v>250</v>
      </c>
      <c r="F693" s="2">
        <v>350</v>
      </c>
      <c r="G693">
        <f t="shared" si="10"/>
        <v>22.680000000000003</v>
      </c>
      <c r="H693" s="2">
        <v>15</v>
      </c>
    </row>
    <row r="694" spans="1:8">
      <c r="A694" s="1">
        <v>0</v>
      </c>
      <c r="B694" s="1">
        <v>0</v>
      </c>
      <c r="C694" s="2">
        <v>0</v>
      </c>
      <c r="D694" s="2">
        <v>0</v>
      </c>
      <c r="E694" s="2">
        <v>400</v>
      </c>
      <c r="F694" s="2">
        <v>500</v>
      </c>
      <c r="G694">
        <f t="shared" si="10"/>
        <v>42.75</v>
      </c>
      <c r="H694" s="2">
        <v>45</v>
      </c>
    </row>
    <row r="695" spans="1:8">
      <c r="A695" s="1">
        <v>0</v>
      </c>
      <c r="B695" s="1">
        <v>1</v>
      </c>
      <c r="C695" s="2">
        <v>0</v>
      </c>
      <c r="D695" s="2">
        <v>1</v>
      </c>
      <c r="E695" s="2">
        <v>320</v>
      </c>
      <c r="F695" s="2">
        <v>400</v>
      </c>
      <c r="G695">
        <f t="shared" si="10"/>
        <v>21.94</v>
      </c>
      <c r="H695" s="2">
        <v>25</v>
      </c>
    </row>
    <row r="696" spans="1:8">
      <c r="A696" s="1">
        <v>0</v>
      </c>
      <c r="B696" s="1">
        <v>1</v>
      </c>
      <c r="C696" s="2">
        <v>0</v>
      </c>
      <c r="D696" s="2">
        <v>1</v>
      </c>
      <c r="E696" s="2">
        <v>350</v>
      </c>
      <c r="F696" s="2">
        <v>400</v>
      </c>
      <c r="G696">
        <f t="shared" si="10"/>
        <v>22.91</v>
      </c>
      <c r="H696" s="2">
        <v>25</v>
      </c>
    </row>
    <row r="697" spans="1:8">
      <c r="A697" s="1">
        <v>0</v>
      </c>
      <c r="B697" s="1">
        <v>1</v>
      </c>
      <c r="C697" s="2">
        <v>0</v>
      </c>
      <c r="D697" s="2">
        <v>1</v>
      </c>
      <c r="E697" s="2">
        <v>350</v>
      </c>
      <c r="F697" s="2">
        <v>450</v>
      </c>
      <c r="G697">
        <f t="shared" si="10"/>
        <v>24.240000000000002</v>
      </c>
      <c r="H697" s="2">
        <v>20</v>
      </c>
    </row>
    <row r="698" spans="1:8">
      <c r="A698" s="1">
        <v>0</v>
      </c>
      <c r="B698" s="1">
        <v>0</v>
      </c>
      <c r="C698" s="2">
        <v>0</v>
      </c>
      <c r="D698" s="2">
        <v>0</v>
      </c>
      <c r="E698" s="2">
        <v>400</v>
      </c>
      <c r="F698" s="2">
        <v>500</v>
      </c>
      <c r="G698">
        <f t="shared" si="10"/>
        <v>42.75</v>
      </c>
      <c r="H698" s="2">
        <v>40</v>
      </c>
    </row>
    <row r="699" spans="1:8">
      <c r="A699" s="1">
        <v>0</v>
      </c>
      <c r="B699" s="1">
        <v>0</v>
      </c>
      <c r="C699" s="2">
        <v>0</v>
      </c>
      <c r="D699" s="2">
        <v>1</v>
      </c>
      <c r="E699" s="2">
        <v>300</v>
      </c>
      <c r="F699" s="2">
        <v>400</v>
      </c>
      <c r="G699">
        <f t="shared" si="10"/>
        <v>25.62</v>
      </c>
      <c r="H699" s="2">
        <v>25</v>
      </c>
    </row>
    <row r="700" spans="1:8">
      <c r="A700" s="1">
        <v>0</v>
      </c>
      <c r="B700" s="1">
        <v>0</v>
      </c>
      <c r="C700" s="2">
        <v>0</v>
      </c>
      <c r="D700" s="2">
        <v>1</v>
      </c>
      <c r="E700" s="2">
        <v>250</v>
      </c>
      <c r="F700" s="2">
        <v>350</v>
      </c>
      <c r="G700">
        <f t="shared" si="10"/>
        <v>22.680000000000003</v>
      </c>
      <c r="H700" s="2">
        <v>20</v>
      </c>
    </row>
    <row r="701" spans="1:8">
      <c r="A701" s="1">
        <v>0</v>
      </c>
      <c r="B701" s="1">
        <v>1</v>
      </c>
      <c r="C701" s="2">
        <v>0</v>
      </c>
      <c r="D701" s="2">
        <v>1</v>
      </c>
      <c r="E701" s="2">
        <v>320</v>
      </c>
      <c r="F701" s="2">
        <v>400</v>
      </c>
      <c r="G701">
        <f t="shared" si="10"/>
        <v>21.94</v>
      </c>
      <c r="H701" s="2">
        <v>25</v>
      </c>
    </row>
    <row r="702" spans="1:8">
      <c r="A702" s="1">
        <v>0</v>
      </c>
      <c r="B702" s="1">
        <v>0</v>
      </c>
      <c r="C702" s="2">
        <v>0</v>
      </c>
      <c r="D702" s="2">
        <v>1</v>
      </c>
      <c r="E702" s="2">
        <v>250</v>
      </c>
      <c r="F702" s="2">
        <v>350</v>
      </c>
      <c r="G702">
        <f t="shared" si="10"/>
        <v>22.680000000000003</v>
      </c>
      <c r="H702" s="2">
        <v>20</v>
      </c>
    </row>
    <row r="703" spans="1:8">
      <c r="A703" s="1">
        <v>1</v>
      </c>
      <c r="B703" s="1">
        <v>0</v>
      </c>
      <c r="C703" s="2">
        <v>0</v>
      </c>
      <c r="D703" s="2">
        <v>0</v>
      </c>
      <c r="E703" s="2">
        <v>400</v>
      </c>
      <c r="F703" s="2">
        <v>500</v>
      </c>
      <c r="G703">
        <f t="shared" si="10"/>
        <v>41.739999999999995</v>
      </c>
      <c r="H703" s="2">
        <v>30</v>
      </c>
    </row>
    <row r="704" spans="1:8">
      <c r="A704" s="1">
        <v>1</v>
      </c>
      <c r="B704" s="1">
        <v>0</v>
      </c>
      <c r="C704" s="2">
        <v>0</v>
      </c>
      <c r="D704" s="2">
        <v>0</v>
      </c>
      <c r="E704" s="2">
        <v>320</v>
      </c>
      <c r="F704" s="2">
        <v>400</v>
      </c>
      <c r="G704">
        <f t="shared" si="10"/>
        <v>36.51</v>
      </c>
      <c r="H704" s="2">
        <v>45</v>
      </c>
    </row>
    <row r="705" spans="1:8">
      <c r="A705" s="1">
        <v>0</v>
      </c>
      <c r="B705" s="1">
        <v>0</v>
      </c>
      <c r="C705" s="2">
        <v>1</v>
      </c>
      <c r="D705" s="2">
        <v>0</v>
      </c>
      <c r="E705" s="2">
        <v>400</v>
      </c>
      <c r="F705" s="2">
        <v>500</v>
      </c>
      <c r="G705">
        <f t="shared" si="10"/>
        <v>29.770000000000003</v>
      </c>
      <c r="H705" s="2">
        <v>25</v>
      </c>
    </row>
    <row r="706" spans="1:8">
      <c r="A706" s="1">
        <v>0</v>
      </c>
      <c r="B706" s="1">
        <v>0</v>
      </c>
      <c r="C706" s="2">
        <v>0</v>
      </c>
      <c r="D706" s="2">
        <v>0</v>
      </c>
      <c r="E706" s="2">
        <v>400</v>
      </c>
      <c r="F706" s="2">
        <v>500</v>
      </c>
      <c r="G706">
        <f t="shared" ref="G706:G769" si="11">ROUNDUP(16.57601+(-1.00938*A706)+(-4.31884*B706)+(-12.9772*C706)+(-11.256*D706)+(0.032231*E706)+(0.026556*F706),2)</f>
        <v>42.75</v>
      </c>
      <c r="H706" s="2">
        <v>50</v>
      </c>
    </row>
    <row r="707" spans="1:8">
      <c r="A707" s="1">
        <v>0</v>
      </c>
      <c r="B707" s="1">
        <v>0</v>
      </c>
      <c r="C707" s="2">
        <v>0</v>
      </c>
      <c r="D707" s="2">
        <v>0</v>
      </c>
      <c r="E707" s="2">
        <v>380</v>
      </c>
      <c r="F707" s="2">
        <v>500</v>
      </c>
      <c r="G707">
        <f t="shared" si="11"/>
        <v>42.11</v>
      </c>
      <c r="H707" s="2">
        <v>35</v>
      </c>
    </row>
    <row r="708" spans="1:8">
      <c r="A708" s="1">
        <v>0</v>
      </c>
      <c r="B708" s="1">
        <v>0</v>
      </c>
      <c r="C708" s="2">
        <v>0</v>
      </c>
      <c r="D708" s="2">
        <v>0</v>
      </c>
      <c r="E708" s="2">
        <v>300</v>
      </c>
      <c r="F708" s="2">
        <v>400</v>
      </c>
      <c r="G708">
        <f t="shared" si="11"/>
        <v>36.869999999999997</v>
      </c>
      <c r="H708" s="2">
        <v>40</v>
      </c>
    </row>
    <row r="709" spans="1:8">
      <c r="A709" s="1">
        <v>0</v>
      </c>
      <c r="B709" s="1">
        <v>0</v>
      </c>
      <c r="C709" s="2">
        <v>1</v>
      </c>
      <c r="D709" s="2">
        <v>0</v>
      </c>
      <c r="E709" s="2">
        <v>400</v>
      </c>
      <c r="F709" s="2">
        <v>500</v>
      </c>
      <c r="G709">
        <f t="shared" si="11"/>
        <v>29.770000000000003</v>
      </c>
      <c r="H709" s="2">
        <v>25</v>
      </c>
    </row>
    <row r="710" spans="1:8">
      <c r="A710" s="1">
        <v>0</v>
      </c>
      <c r="B710" s="1">
        <v>0</v>
      </c>
      <c r="C710" s="2">
        <v>0</v>
      </c>
      <c r="D710" s="2">
        <v>0</v>
      </c>
      <c r="E710" s="2">
        <v>320</v>
      </c>
      <c r="F710" s="2">
        <v>400</v>
      </c>
      <c r="G710">
        <f t="shared" si="11"/>
        <v>37.519999999999996</v>
      </c>
      <c r="H710" s="2">
        <v>35</v>
      </c>
    </row>
    <row r="711" spans="1:8">
      <c r="A711" s="1">
        <v>1</v>
      </c>
      <c r="B711" s="1">
        <v>0</v>
      </c>
      <c r="C711" s="2">
        <v>0</v>
      </c>
      <c r="D711" s="2">
        <v>1</v>
      </c>
      <c r="E711" s="2">
        <v>380</v>
      </c>
      <c r="F711" s="2">
        <v>480</v>
      </c>
      <c r="G711">
        <f t="shared" si="11"/>
        <v>29.310000000000002</v>
      </c>
      <c r="H711" s="2">
        <v>30</v>
      </c>
    </row>
    <row r="712" spans="1:8">
      <c r="A712" s="1">
        <v>1</v>
      </c>
      <c r="B712" s="1">
        <v>0</v>
      </c>
      <c r="C712" s="2">
        <v>0</v>
      </c>
      <c r="D712" s="2">
        <v>1</v>
      </c>
      <c r="E712" s="2">
        <v>380</v>
      </c>
      <c r="F712" s="2">
        <v>480</v>
      </c>
      <c r="G712">
        <f t="shared" si="11"/>
        <v>29.310000000000002</v>
      </c>
      <c r="H712" s="2">
        <v>30</v>
      </c>
    </row>
    <row r="713" spans="1:8">
      <c r="A713" s="1">
        <v>0</v>
      </c>
      <c r="B713" s="1">
        <v>1</v>
      </c>
      <c r="C713" s="2">
        <v>0</v>
      </c>
      <c r="D713" s="2">
        <v>1</v>
      </c>
      <c r="E713" s="2">
        <v>300</v>
      </c>
      <c r="F713" s="2">
        <v>400</v>
      </c>
      <c r="G713">
        <f t="shared" si="11"/>
        <v>21.3</v>
      </c>
      <c r="H713" s="2">
        <v>15</v>
      </c>
    </row>
    <row r="714" spans="1:8">
      <c r="A714" s="1">
        <v>1</v>
      </c>
      <c r="B714" s="1">
        <v>0</v>
      </c>
      <c r="C714" s="2">
        <v>0</v>
      </c>
      <c r="D714" s="2">
        <v>1</v>
      </c>
      <c r="E714" s="2">
        <v>380</v>
      </c>
      <c r="F714" s="2">
        <v>480</v>
      </c>
      <c r="G714">
        <f t="shared" si="11"/>
        <v>29.310000000000002</v>
      </c>
      <c r="H714" s="2">
        <v>30</v>
      </c>
    </row>
    <row r="715" spans="1:8">
      <c r="A715" s="1">
        <v>0</v>
      </c>
      <c r="B715" s="1">
        <v>1</v>
      </c>
      <c r="C715" s="2">
        <v>0</v>
      </c>
      <c r="D715" s="2">
        <v>1</v>
      </c>
      <c r="E715" s="2">
        <v>280</v>
      </c>
      <c r="F715" s="2">
        <v>350</v>
      </c>
      <c r="G715">
        <f t="shared" si="11"/>
        <v>19.330000000000002</v>
      </c>
      <c r="H715" s="2">
        <v>20</v>
      </c>
    </row>
    <row r="716" spans="1:8">
      <c r="A716" s="1">
        <v>0</v>
      </c>
      <c r="B716" s="1">
        <v>1</v>
      </c>
      <c r="C716" s="2">
        <v>1</v>
      </c>
      <c r="D716" s="2">
        <v>0</v>
      </c>
      <c r="E716" s="2">
        <v>300</v>
      </c>
      <c r="F716" s="2">
        <v>400</v>
      </c>
      <c r="G716">
        <f t="shared" si="11"/>
        <v>19.580000000000002</v>
      </c>
      <c r="H716" s="2">
        <v>15</v>
      </c>
    </row>
    <row r="717" spans="1:8">
      <c r="A717" s="1">
        <v>0</v>
      </c>
      <c r="B717" s="1">
        <v>0</v>
      </c>
      <c r="C717" s="2">
        <v>0</v>
      </c>
      <c r="D717" s="2">
        <v>0</v>
      </c>
      <c r="E717" s="2">
        <v>400</v>
      </c>
      <c r="F717" s="2">
        <v>350</v>
      </c>
      <c r="G717">
        <f t="shared" si="11"/>
        <v>38.769999999999996</v>
      </c>
      <c r="H717" s="2">
        <v>35</v>
      </c>
    </row>
    <row r="718" spans="1:8">
      <c r="A718" s="1">
        <v>1</v>
      </c>
      <c r="B718" s="1">
        <v>0</v>
      </c>
      <c r="C718" s="2">
        <v>0</v>
      </c>
      <c r="D718" s="2">
        <v>1</v>
      </c>
      <c r="E718" s="2">
        <v>400</v>
      </c>
      <c r="F718" s="2">
        <v>450</v>
      </c>
      <c r="G718">
        <f t="shared" si="11"/>
        <v>29.16</v>
      </c>
      <c r="H718" s="2">
        <v>30</v>
      </c>
    </row>
    <row r="719" spans="1:8">
      <c r="A719" s="1">
        <v>0</v>
      </c>
      <c r="B719" s="1">
        <v>0</v>
      </c>
      <c r="C719" s="2">
        <v>1</v>
      </c>
      <c r="D719" s="2">
        <v>0</v>
      </c>
      <c r="E719" s="2">
        <v>240</v>
      </c>
      <c r="F719" s="2">
        <v>450</v>
      </c>
      <c r="G719">
        <f t="shared" si="11"/>
        <v>23.290000000000003</v>
      </c>
      <c r="H719" s="2">
        <v>20</v>
      </c>
    </row>
    <row r="720" spans="1:8">
      <c r="A720" s="1">
        <v>0</v>
      </c>
      <c r="B720" s="1">
        <v>0</v>
      </c>
      <c r="C720" s="2">
        <v>0</v>
      </c>
      <c r="D720" s="2">
        <v>1</v>
      </c>
      <c r="E720" s="2">
        <v>250</v>
      </c>
      <c r="F720" s="2">
        <v>350</v>
      </c>
      <c r="G720">
        <f t="shared" si="11"/>
        <v>22.680000000000003</v>
      </c>
      <c r="H720" s="2">
        <v>20</v>
      </c>
    </row>
    <row r="721" spans="1:8">
      <c r="A721" s="1">
        <v>0</v>
      </c>
      <c r="B721" s="1">
        <v>1</v>
      </c>
      <c r="C721" s="2">
        <v>0</v>
      </c>
      <c r="D721" s="2">
        <v>1</v>
      </c>
      <c r="E721" s="2">
        <v>320</v>
      </c>
      <c r="F721" s="2">
        <v>400</v>
      </c>
      <c r="G721">
        <f t="shared" si="11"/>
        <v>21.94</v>
      </c>
      <c r="H721" s="2">
        <v>25</v>
      </c>
    </row>
    <row r="722" spans="1:8">
      <c r="A722" s="1">
        <v>0</v>
      </c>
      <c r="B722" s="1">
        <v>1</v>
      </c>
      <c r="C722" s="2">
        <v>0</v>
      </c>
      <c r="D722" s="2">
        <v>0</v>
      </c>
      <c r="E722" s="2">
        <v>450</v>
      </c>
      <c r="F722" s="2">
        <v>500</v>
      </c>
      <c r="G722">
        <f t="shared" si="11"/>
        <v>40.04</v>
      </c>
      <c r="H722" s="2">
        <v>30</v>
      </c>
    </row>
    <row r="723" spans="1:8">
      <c r="A723" s="1">
        <v>1</v>
      </c>
      <c r="B723" s="1">
        <v>0</v>
      </c>
      <c r="C723" s="2">
        <v>1</v>
      </c>
      <c r="D723" s="2">
        <v>0</v>
      </c>
      <c r="E723" s="2">
        <v>439</v>
      </c>
      <c r="F723" s="2">
        <v>459</v>
      </c>
      <c r="G723">
        <f t="shared" si="11"/>
        <v>28.930000000000003</v>
      </c>
      <c r="H723" s="2">
        <v>36</v>
      </c>
    </row>
    <row r="724" spans="1:8">
      <c r="A724" s="1">
        <v>1</v>
      </c>
      <c r="B724" s="1">
        <v>0</v>
      </c>
      <c r="C724" s="2">
        <v>1</v>
      </c>
      <c r="D724" s="2">
        <v>0</v>
      </c>
      <c r="E724" s="2">
        <v>280</v>
      </c>
      <c r="F724" s="2">
        <v>350</v>
      </c>
      <c r="G724">
        <f t="shared" si="11"/>
        <v>20.91</v>
      </c>
      <c r="H724" s="2">
        <v>20</v>
      </c>
    </row>
    <row r="725" spans="1:8">
      <c r="A725" s="1">
        <v>0</v>
      </c>
      <c r="B725" s="1">
        <v>1</v>
      </c>
      <c r="C725" s="2">
        <v>0</v>
      </c>
      <c r="D725" s="2">
        <v>0</v>
      </c>
      <c r="E725" s="2">
        <v>310</v>
      </c>
      <c r="F725" s="2">
        <v>350</v>
      </c>
      <c r="G725">
        <f t="shared" si="11"/>
        <v>31.55</v>
      </c>
      <c r="H725" s="2">
        <v>35</v>
      </c>
    </row>
    <row r="726" spans="1:8">
      <c r="A726" s="1">
        <v>0</v>
      </c>
      <c r="B726" s="1">
        <v>0</v>
      </c>
      <c r="C726" s="2">
        <v>0</v>
      </c>
      <c r="D726" s="2">
        <v>1</v>
      </c>
      <c r="E726" s="2">
        <v>208</v>
      </c>
      <c r="F726" s="2">
        <v>282</v>
      </c>
      <c r="G726">
        <f t="shared" si="11"/>
        <v>19.520000000000003</v>
      </c>
      <c r="H726" s="2">
        <v>22</v>
      </c>
    </row>
    <row r="727" spans="1:8">
      <c r="A727" s="1">
        <v>0</v>
      </c>
      <c r="B727" s="1">
        <v>0</v>
      </c>
      <c r="C727" s="2">
        <v>0</v>
      </c>
      <c r="D727" s="2">
        <v>1</v>
      </c>
      <c r="E727" s="2">
        <v>208</v>
      </c>
      <c r="F727" s="2">
        <v>282</v>
      </c>
      <c r="G727">
        <f t="shared" si="11"/>
        <v>19.520000000000003</v>
      </c>
      <c r="H727" s="2">
        <v>22</v>
      </c>
    </row>
    <row r="728" spans="1:8">
      <c r="A728" s="1">
        <v>0</v>
      </c>
      <c r="B728" s="1">
        <v>1</v>
      </c>
      <c r="C728" s="2">
        <v>0</v>
      </c>
      <c r="D728" s="2">
        <v>1</v>
      </c>
      <c r="E728" s="2">
        <v>250</v>
      </c>
      <c r="F728" s="2">
        <v>350</v>
      </c>
      <c r="G728">
        <f t="shared" si="11"/>
        <v>18.360000000000003</v>
      </c>
      <c r="H728" s="2">
        <v>20</v>
      </c>
    </row>
    <row r="729" spans="1:8">
      <c r="A729" s="1">
        <v>0</v>
      </c>
      <c r="B729" s="1">
        <v>1</v>
      </c>
      <c r="C729" s="2">
        <v>0</v>
      </c>
      <c r="D729" s="2">
        <v>1</v>
      </c>
      <c r="E729" s="2">
        <v>300</v>
      </c>
      <c r="F729" s="2">
        <v>400</v>
      </c>
      <c r="G729">
        <f t="shared" si="11"/>
        <v>21.3</v>
      </c>
      <c r="H729" s="2">
        <v>15</v>
      </c>
    </row>
    <row r="730" spans="1:8">
      <c r="A730" s="1">
        <v>0</v>
      </c>
      <c r="B730" s="1">
        <v>0</v>
      </c>
      <c r="C730" s="2">
        <v>0</v>
      </c>
      <c r="D730" s="2">
        <v>1</v>
      </c>
      <c r="E730" s="2">
        <v>250</v>
      </c>
      <c r="F730" s="2">
        <v>350</v>
      </c>
      <c r="G730">
        <f t="shared" si="11"/>
        <v>22.680000000000003</v>
      </c>
      <c r="H730" s="2">
        <v>20</v>
      </c>
    </row>
    <row r="731" spans="1:8">
      <c r="A731" s="1">
        <v>0</v>
      </c>
      <c r="B731" s="1">
        <v>1</v>
      </c>
      <c r="C731" s="2">
        <v>1</v>
      </c>
      <c r="D731" s="2">
        <v>0</v>
      </c>
      <c r="E731" s="2">
        <v>290</v>
      </c>
      <c r="F731" s="2">
        <v>374</v>
      </c>
      <c r="G731">
        <f t="shared" si="11"/>
        <v>18.560000000000002</v>
      </c>
      <c r="H731" s="2">
        <v>27</v>
      </c>
    </row>
    <row r="732" spans="1:8">
      <c r="A732" s="1">
        <v>0</v>
      </c>
      <c r="B732" s="1">
        <v>1</v>
      </c>
      <c r="C732" s="2">
        <v>0</v>
      </c>
      <c r="D732" s="2">
        <v>1</v>
      </c>
      <c r="E732" s="2">
        <v>342</v>
      </c>
      <c r="F732" s="2">
        <v>405</v>
      </c>
      <c r="G732">
        <f t="shared" si="11"/>
        <v>22.78</v>
      </c>
      <c r="H732" s="2">
        <v>29</v>
      </c>
    </row>
    <row r="733" spans="1:8">
      <c r="A733" s="1">
        <v>0</v>
      </c>
      <c r="B733" s="1">
        <v>0</v>
      </c>
      <c r="C733" s="2">
        <v>1</v>
      </c>
      <c r="D733" s="2">
        <v>0</v>
      </c>
      <c r="E733" s="2">
        <v>280</v>
      </c>
      <c r="F733" s="2">
        <v>480</v>
      </c>
      <c r="G733">
        <f t="shared" si="11"/>
        <v>25.380000000000003</v>
      </c>
      <c r="H733" s="2">
        <v>15</v>
      </c>
    </row>
    <row r="734" spans="1:8">
      <c r="A734" s="1">
        <v>0</v>
      </c>
      <c r="B734" s="1">
        <v>0</v>
      </c>
      <c r="C734" s="2">
        <v>1</v>
      </c>
      <c r="D734" s="2">
        <v>0</v>
      </c>
      <c r="E734" s="2">
        <v>434</v>
      </c>
      <c r="F734" s="2">
        <v>495</v>
      </c>
      <c r="G734">
        <f t="shared" si="11"/>
        <v>30.740000000000002</v>
      </c>
      <c r="H734" s="2">
        <v>36</v>
      </c>
    </row>
    <row r="735" spans="1:8">
      <c r="A735" s="1">
        <v>0</v>
      </c>
      <c r="B735" s="1">
        <v>0</v>
      </c>
      <c r="C735" s="2">
        <v>1</v>
      </c>
      <c r="D735" s="2">
        <v>0</v>
      </c>
      <c r="E735" s="2">
        <v>230</v>
      </c>
      <c r="F735" s="2">
        <v>500</v>
      </c>
      <c r="G735">
        <f t="shared" si="11"/>
        <v>24.290000000000003</v>
      </c>
      <c r="H735" s="2">
        <v>20</v>
      </c>
    </row>
    <row r="736" spans="1:8">
      <c r="A736" s="1">
        <v>0</v>
      </c>
      <c r="B736" s="1">
        <v>1</v>
      </c>
      <c r="C736" s="2">
        <v>0</v>
      </c>
      <c r="D736" s="2">
        <v>0</v>
      </c>
      <c r="E736" s="2">
        <v>491</v>
      </c>
      <c r="F736" s="2">
        <v>497</v>
      </c>
      <c r="G736">
        <f t="shared" si="11"/>
        <v>41.29</v>
      </c>
      <c r="H736" s="2">
        <v>32</v>
      </c>
    </row>
    <row r="737" spans="1:8">
      <c r="A737" s="1">
        <v>1</v>
      </c>
      <c r="B737" s="1">
        <v>0</v>
      </c>
      <c r="C737" s="2">
        <v>0</v>
      </c>
      <c r="D737" s="2">
        <v>0</v>
      </c>
      <c r="E737" s="2">
        <v>250</v>
      </c>
      <c r="F737" s="2">
        <v>500</v>
      </c>
      <c r="G737">
        <f t="shared" si="11"/>
        <v>36.909999999999997</v>
      </c>
      <c r="H737" s="2">
        <v>40</v>
      </c>
    </row>
    <row r="738" spans="1:8">
      <c r="A738" s="1">
        <v>1</v>
      </c>
      <c r="B738" s="1">
        <v>0</v>
      </c>
      <c r="C738" s="2">
        <v>0</v>
      </c>
      <c r="D738" s="2">
        <v>0</v>
      </c>
      <c r="E738" s="2">
        <v>320</v>
      </c>
      <c r="F738" s="2">
        <v>480</v>
      </c>
      <c r="G738">
        <f t="shared" si="11"/>
        <v>38.629999999999995</v>
      </c>
      <c r="H738" s="2">
        <v>40</v>
      </c>
    </row>
    <row r="739" spans="1:8">
      <c r="A739" s="1">
        <v>0</v>
      </c>
      <c r="B739" s="1">
        <v>0</v>
      </c>
      <c r="C739" s="2">
        <v>0</v>
      </c>
      <c r="D739" s="2">
        <v>0</v>
      </c>
      <c r="E739" s="2">
        <v>400</v>
      </c>
      <c r="F739" s="2">
        <v>500</v>
      </c>
      <c r="G739">
        <f t="shared" si="11"/>
        <v>42.75</v>
      </c>
      <c r="H739" s="2">
        <v>50</v>
      </c>
    </row>
    <row r="740" spans="1:8">
      <c r="A740" s="1">
        <v>0</v>
      </c>
      <c r="B740" s="1">
        <v>0</v>
      </c>
      <c r="C740" s="2">
        <v>1</v>
      </c>
      <c r="D740" s="2">
        <v>0</v>
      </c>
      <c r="E740" s="2">
        <v>230</v>
      </c>
      <c r="F740" s="2">
        <v>500</v>
      </c>
      <c r="G740">
        <f t="shared" si="11"/>
        <v>24.290000000000003</v>
      </c>
      <c r="H740" s="2">
        <v>20</v>
      </c>
    </row>
    <row r="741" spans="1:8">
      <c r="A741" s="1">
        <v>0</v>
      </c>
      <c r="B741" s="1">
        <v>0</v>
      </c>
      <c r="C741" s="2">
        <v>0</v>
      </c>
      <c r="D741" s="2">
        <v>1</v>
      </c>
      <c r="E741" s="2">
        <v>208</v>
      </c>
      <c r="F741" s="2">
        <v>282</v>
      </c>
      <c r="G741">
        <f t="shared" si="11"/>
        <v>19.520000000000003</v>
      </c>
      <c r="H741" s="2">
        <v>22</v>
      </c>
    </row>
    <row r="742" spans="1:8">
      <c r="A742" s="1">
        <v>0</v>
      </c>
      <c r="B742" s="1">
        <v>1</v>
      </c>
      <c r="C742" s="2">
        <v>0</v>
      </c>
      <c r="D742" s="2">
        <v>1</v>
      </c>
      <c r="E742" s="2">
        <v>220</v>
      </c>
      <c r="F742" s="2">
        <v>300</v>
      </c>
      <c r="G742">
        <f t="shared" si="11"/>
        <v>16.060000000000002</v>
      </c>
      <c r="H742" s="2">
        <v>15</v>
      </c>
    </row>
    <row r="743" spans="1:8">
      <c r="A743" s="1">
        <v>1</v>
      </c>
      <c r="B743" s="1">
        <v>0</v>
      </c>
      <c r="C743" s="2">
        <v>0</v>
      </c>
      <c r="D743" s="2">
        <v>1</v>
      </c>
      <c r="E743" s="2">
        <v>300</v>
      </c>
      <c r="F743" s="2">
        <v>400</v>
      </c>
      <c r="G743">
        <f t="shared" si="11"/>
        <v>24.610000000000003</v>
      </c>
      <c r="H743" s="2">
        <v>30</v>
      </c>
    </row>
    <row r="744" spans="1:8">
      <c r="A744" s="1">
        <v>0</v>
      </c>
      <c r="B744" s="1">
        <v>0</v>
      </c>
      <c r="C744" s="2">
        <v>0</v>
      </c>
      <c r="D744" s="2">
        <v>0</v>
      </c>
      <c r="E744" s="2">
        <v>453</v>
      </c>
      <c r="F744" s="2">
        <v>484</v>
      </c>
      <c r="G744">
        <f t="shared" si="11"/>
        <v>44.03</v>
      </c>
      <c r="H744" s="2">
        <v>54</v>
      </c>
    </row>
    <row r="745" spans="1:8">
      <c r="A745" s="1">
        <v>1</v>
      </c>
      <c r="B745" s="1">
        <v>0</v>
      </c>
      <c r="C745" s="2">
        <v>0</v>
      </c>
      <c r="D745" s="2">
        <v>0</v>
      </c>
      <c r="E745" s="2">
        <v>300</v>
      </c>
      <c r="F745" s="2">
        <v>400</v>
      </c>
      <c r="G745">
        <f t="shared" si="11"/>
        <v>35.86</v>
      </c>
      <c r="H745" s="2">
        <v>40</v>
      </c>
    </row>
    <row r="746" spans="1:8">
      <c r="A746" s="1">
        <v>0</v>
      </c>
      <c r="B746" s="1">
        <v>1</v>
      </c>
      <c r="C746" s="2">
        <v>1</v>
      </c>
      <c r="D746" s="2">
        <v>0</v>
      </c>
      <c r="E746" s="2">
        <v>220</v>
      </c>
      <c r="F746" s="2">
        <v>300</v>
      </c>
      <c r="G746">
        <f t="shared" si="11"/>
        <v>14.34</v>
      </c>
      <c r="H746" s="2">
        <v>15</v>
      </c>
    </row>
    <row r="747" spans="1:8">
      <c r="A747" s="1">
        <v>0</v>
      </c>
      <c r="B747" s="1">
        <v>1</v>
      </c>
      <c r="C747" s="2">
        <v>0</v>
      </c>
      <c r="D747" s="2">
        <v>0</v>
      </c>
      <c r="E747" s="2">
        <v>450</v>
      </c>
      <c r="F747" s="2">
        <v>500</v>
      </c>
      <c r="G747">
        <f t="shared" si="11"/>
        <v>40.04</v>
      </c>
      <c r="H747" s="2">
        <v>30</v>
      </c>
    </row>
    <row r="748" spans="1:8">
      <c r="A748" s="1">
        <v>0</v>
      </c>
      <c r="B748" s="1">
        <v>0</v>
      </c>
      <c r="C748" s="2">
        <v>0</v>
      </c>
      <c r="D748" s="2">
        <v>0</v>
      </c>
      <c r="E748" s="2">
        <v>400</v>
      </c>
      <c r="F748" s="2">
        <v>500</v>
      </c>
      <c r="G748">
        <f t="shared" si="11"/>
        <v>42.75</v>
      </c>
      <c r="H748" s="2">
        <v>50</v>
      </c>
    </row>
    <row r="749" spans="1:8">
      <c r="A749" s="1">
        <v>0</v>
      </c>
      <c r="B749" s="1">
        <v>1</v>
      </c>
      <c r="C749" s="2">
        <v>1</v>
      </c>
      <c r="D749" s="2">
        <v>0</v>
      </c>
      <c r="E749" s="2">
        <v>220</v>
      </c>
      <c r="F749" s="2">
        <v>300</v>
      </c>
      <c r="G749">
        <f t="shared" si="11"/>
        <v>14.34</v>
      </c>
      <c r="H749" s="2">
        <v>15</v>
      </c>
    </row>
    <row r="750" spans="1:8">
      <c r="A750" s="1">
        <v>0</v>
      </c>
      <c r="B750" s="1">
        <v>0</v>
      </c>
      <c r="C750" s="2">
        <v>0</v>
      </c>
      <c r="D750" s="2">
        <v>1</v>
      </c>
      <c r="E750" s="2">
        <v>208</v>
      </c>
      <c r="F750" s="2">
        <v>282</v>
      </c>
      <c r="G750">
        <f t="shared" si="11"/>
        <v>19.520000000000003</v>
      </c>
      <c r="H750" s="2">
        <v>22</v>
      </c>
    </row>
    <row r="751" spans="1:8">
      <c r="A751" s="1">
        <v>0</v>
      </c>
      <c r="B751" s="1">
        <v>1</v>
      </c>
      <c r="C751" s="2">
        <v>0</v>
      </c>
      <c r="D751" s="2">
        <v>1</v>
      </c>
      <c r="E751" s="2">
        <v>280</v>
      </c>
      <c r="F751" s="2">
        <v>350</v>
      </c>
      <c r="G751">
        <f t="shared" si="11"/>
        <v>19.330000000000002</v>
      </c>
      <c r="H751" s="2">
        <v>20</v>
      </c>
    </row>
    <row r="752" spans="1:8">
      <c r="A752" s="1">
        <v>0</v>
      </c>
      <c r="B752" s="1">
        <v>0</v>
      </c>
      <c r="C752" s="2">
        <v>0</v>
      </c>
      <c r="D752" s="2">
        <v>0</v>
      </c>
      <c r="E752" s="2">
        <v>350</v>
      </c>
      <c r="F752" s="2">
        <v>450</v>
      </c>
      <c r="G752">
        <f t="shared" si="11"/>
        <v>39.809999999999995</v>
      </c>
      <c r="H752" s="2">
        <v>35</v>
      </c>
    </row>
    <row r="753" spans="1:8">
      <c r="A753" s="1">
        <v>0</v>
      </c>
      <c r="B753" s="1">
        <v>1</v>
      </c>
      <c r="C753" s="2">
        <v>0</v>
      </c>
      <c r="D753" s="2">
        <v>1</v>
      </c>
      <c r="E753" s="2">
        <v>280</v>
      </c>
      <c r="F753" s="2">
        <v>350</v>
      </c>
      <c r="G753">
        <f t="shared" si="11"/>
        <v>19.330000000000002</v>
      </c>
      <c r="H753" s="2">
        <v>20</v>
      </c>
    </row>
    <row r="754" spans="1:8">
      <c r="A754" s="1">
        <v>0</v>
      </c>
      <c r="B754" s="1">
        <v>0</v>
      </c>
      <c r="C754" s="2">
        <v>0</v>
      </c>
      <c r="D754" s="2">
        <v>0</v>
      </c>
      <c r="E754" s="2">
        <v>350</v>
      </c>
      <c r="F754" s="2">
        <v>450</v>
      </c>
      <c r="G754">
        <f t="shared" si="11"/>
        <v>39.809999999999995</v>
      </c>
      <c r="H754" s="2">
        <v>45</v>
      </c>
    </row>
    <row r="755" spans="1:8">
      <c r="A755" s="1">
        <v>0</v>
      </c>
      <c r="B755" s="1">
        <v>0</v>
      </c>
      <c r="C755" s="2">
        <v>0</v>
      </c>
      <c r="D755" s="2">
        <v>0</v>
      </c>
      <c r="E755" s="2">
        <v>300</v>
      </c>
      <c r="F755" s="2">
        <v>400</v>
      </c>
      <c r="G755">
        <f t="shared" si="11"/>
        <v>36.869999999999997</v>
      </c>
      <c r="H755" s="2">
        <v>40</v>
      </c>
    </row>
    <row r="756" spans="1:8">
      <c r="A756" s="1">
        <v>0</v>
      </c>
      <c r="B756" s="1">
        <v>0</v>
      </c>
      <c r="C756" s="2">
        <v>0</v>
      </c>
      <c r="D756" s="2">
        <v>1</v>
      </c>
      <c r="E756" s="2">
        <v>230</v>
      </c>
      <c r="F756" s="2">
        <v>500</v>
      </c>
      <c r="G756">
        <f t="shared" si="11"/>
        <v>26.020000000000003</v>
      </c>
      <c r="H756" s="2">
        <v>30</v>
      </c>
    </row>
    <row r="757" spans="1:8">
      <c r="A757" s="1">
        <v>0</v>
      </c>
      <c r="B757" s="1">
        <v>0</v>
      </c>
      <c r="C757" s="2">
        <v>0</v>
      </c>
      <c r="D757" s="2">
        <v>0</v>
      </c>
      <c r="E757" s="2">
        <v>400</v>
      </c>
      <c r="F757" s="2">
        <v>500</v>
      </c>
      <c r="G757">
        <f t="shared" si="11"/>
        <v>42.75</v>
      </c>
      <c r="H757" s="2">
        <v>50</v>
      </c>
    </row>
    <row r="758" spans="1:8">
      <c r="A758" s="1">
        <v>0</v>
      </c>
      <c r="B758" s="1">
        <v>1</v>
      </c>
      <c r="C758" s="2">
        <v>0</v>
      </c>
      <c r="D758" s="2">
        <v>1</v>
      </c>
      <c r="E758" s="2">
        <v>300</v>
      </c>
      <c r="F758" s="2">
        <v>400</v>
      </c>
      <c r="G758">
        <f t="shared" si="11"/>
        <v>21.3</v>
      </c>
      <c r="H758" s="2">
        <v>15</v>
      </c>
    </row>
    <row r="759" spans="1:8">
      <c r="A759" s="1">
        <v>0</v>
      </c>
      <c r="B759" s="1">
        <v>0</v>
      </c>
      <c r="C759" s="2">
        <v>0</v>
      </c>
      <c r="D759" s="2">
        <v>1</v>
      </c>
      <c r="E759" s="2">
        <v>350</v>
      </c>
      <c r="F759" s="2">
        <v>450</v>
      </c>
      <c r="G759">
        <f t="shared" si="11"/>
        <v>28.560000000000002</v>
      </c>
      <c r="H759" s="2">
        <v>25</v>
      </c>
    </row>
    <row r="760" spans="1:8">
      <c r="A760" s="1">
        <v>0</v>
      </c>
      <c r="B760" s="1">
        <v>0</v>
      </c>
      <c r="C760" s="2">
        <v>0</v>
      </c>
      <c r="D760" s="2">
        <v>1</v>
      </c>
      <c r="E760" s="2">
        <v>261</v>
      </c>
      <c r="F760" s="2">
        <v>350</v>
      </c>
      <c r="G760">
        <f t="shared" si="11"/>
        <v>23.03</v>
      </c>
      <c r="H760" s="2">
        <v>23</v>
      </c>
    </row>
    <row r="761" spans="1:8">
      <c r="A761" s="1">
        <v>0</v>
      </c>
      <c r="B761" s="1">
        <v>0</v>
      </c>
      <c r="C761" s="2">
        <v>0</v>
      </c>
      <c r="D761" s="2">
        <v>1</v>
      </c>
      <c r="E761" s="2">
        <v>438</v>
      </c>
      <c r="F761" s="2">
        <v>493</v>
      </c>
      <c r="G761">
        <f t="shared" si="11"/>
        <v>32.53</v>
      </c>
      <c r="H761" s="2">
        <v>35</v>
      </c>
    </row>
    <row r="762" spans="1:8">
      <c r="A762" s="1">
        <v>0</v>
      </c>
      <c r="B762" s="1">
        <v>1</v>
      </c>
      <c r="C762" s="2">
        <v>0</v>
      </c>
      <c r="D762" s="2">
        <v>0</v>
      </c>
      <c r="E762" s="2">
        <v>491</v>
      </c>
      <c r="F762" s="2">
        <v>497</v>
      </c>
      <c r="G762">
        <f t="shared" si="11"/>
        <v>41.29</v>
      </c>
      <c r="H762" s="2">
        <v>32</v>
      </c>
    </row>
    <row r="763" spans="1:8">
      <c r="A763" s="1">
        <v>0</v>
      </c>
      <c r="B763" s="1">
        <v>1</v>
      </c>
      <c r="C763" s="2">
        <v>1</v>
      </c>
      <c r="D763" s="2">
        <v>0</v>
      </c>
      <c r="E763" s="2">
        <v>300</v>
      </c>
      <c r="F763" s="2">
        <v>400</v>
      </c>
      <c r="G763">
        <f t="shared" si="11"/>
        <v>19.580000000000002</v>
      </c>
      <c r="H763" s="2">
        <v>15</v>
      </c>
    </row>
    <row r="764" spans="1:8">
      <c r="A764" s="1">
        <v>0</v>
      </c>
      <c r="B764" s="1">
        <v>0</v>
      </c>
      <c r="C764" s="2">
        <v>0</v>
      </c>
      <c r="D764" s="2">
        <v>0</v>
      </c>
      <c r="E764" s="2">
        <v>300</v>
      </c>
      <c r="F764" s="2">
        <v>400</v>
      </c>
      <c r="G764">
        <f t="shared" si="11"/>
        <v>36.869999999999997</v>
      </c>
      <c r="H764" s="2">
        <v>40</v>
      </c>
    </row>
    <row r="765" spans="1:8">
      <c r="A765" s="1">
        <v>0</v>
      </c>
      <c r="B765" s="1">
        <v>0</v>
      </c>
      <c r="C765" s="2">
        <v>0</v>
      </c>
      <c r="D765" s="2">
        <v>0</v>
      </c>
      <c r="E765" s="2">
        <v>350</v>
      </c>
      <c r="F765" s="2">
        <v>450</v>
      </c>
      <c r="G765">
        <f t="shared" si="11"/>
        <v>39.809999999999995</v>
      </c>
      <c r="H765" s="2">
        <v>35</v>
      </c>
    </row>
    <row r="766" spans="1:8">
      <c r="A766" s="1">
        <v>0</v>
      </c>
      <c r="B766" s="1">
        <v>0</v>
      </c>
      <c r="C766" s="2">
        <v>0</v>
      </c>
      <c r="D766" s="2">
        <v>0</v>
      </c>
      <c r="E766" s="2">
        <v>292</v>
      </c>
      <c r="F766" s="2">
        <v>470</v>
      </c>
      <c r="G766">
        <f t="shared" si="11"/>
        <v>38.47</v>
      </c>
      <c r="H766" s="2">
        <v>50</v>
      </c>
    </row>
    <row r="767" spans="1:8">
      <c r="A767" s="1">
        <v>0</v>
      </c>
      <c r="B767" s="1">
        <v>1</v>
      </c>
      <c r="C767" s="2">
        <v>0</v>
      </c>
      <c r="D767" s="2">
        <v>1</v>
      </c>
      <c r="E767" s="2">
        <v>300</v>
      </c>
      <c r="F767" s="2">
        <v>400</v>
      </c>
      <c r="G767">
        <f t="shared" si="11"/>
        <v>21.3</v>
      </c>
      <c r="H767" s="2">
        <v>25</v>
      </c>
    </row>
    <row r="768" spans="1:8">
      <c r="A768" s="1">
        <v>1</v>
      </c>
      <c r="B768" s="1">
        <v>0</v>
      </c>
      <c r="C768" s="2">
        <v>1</v>
      </c>
      <c r="D768" s="2">
        <v>0</v>
      </c>
      <c r="E768" s="2">
        <v>430</v>
      </c>
      <c r="F768" s="2">
        <v>477</v>
      </c>
      <c r="G768">
        <f t="shared" si="11"/>
        <v>29.12</v>
      </c>
      <c r="H768" s="2">
        <v>29</v>
      </c>
    </row>
    <row r="769" spans="1:8">
      <c r="A769" s="1">
        <v>0</v>
      </c>
      <c r="B769" s="1">
        <v>1</v>
      </c>
      <c r="C769" s="2">
        <v>1</v>
      </c>
      <c r="D769" s="2">
        <v>0</v>
      </c>
      <c r="E769" s="2">
        <v>220</v>
      </c>
      <c r="F769" s="2">
        <v>300</v>
      </c>
      <c r="G769">
        <f t="shared" si="11"/>
        <v>14.34</v>
      </c>
      <c r="H769" s="2">
        <v>15</v>
      </c>
    </row>
    <row r="770" spans="1:8">
      <c r="A770" s="1">
        <v>0</v>
      </c>
      <c r="B770" s="1">
        <v>0</v>
      </c>
      <c r="C770" s="2">
        <v>0</v>
      </c>
      <c r="D770" s="2">
        <v>0</v>
      </c>
      <c r="E770" s="2">
        <v>320</v>
      </c>
      <c r="F770" s="2">
        <v>400</v>
      </c>
      <c r="G770">
        <f t="shared" ref="G770:G833" si="12">ROUNDUP(16.57601+(-1.00938*A770)+(-4.31884*B770)+(-12.9772*C770)+(-11.256*D770)+(0.032231*E770)+(0.026556*F770),2)</f>
        <v>37.519999999999996</v>
      </c>
      <c r="H770" s="2">
        <v>35</v>
      </c>
    </row>
    <row r="771" spans="1:8">
      <c r="A771" s="1">
        <v>0</v>
      </c>
      <c r="B771" s="1">
        <v>1</v>
      </c>
      <c r="C771" s="2">
        <v>0</v>
      </c>
      <c r="D771" s="2">
        <v>1</v>
      </c>
      <c r="E771" s="2">
        <v>300</v>
      </c>
      <c r="F771" s="2">
        <v>400</v>
      </c>
      <c r="G771">
        <f t="shared" si="12"/>
        <v>21.3</v>
      </c>
      <c r="H771" s="2">
        <v>15</v>
      </c>
    </row>
    <row r="772" spans="1:8">
      <c r="A772" s="1">
        <v>0</v>
      </c>
      <c r="B772" s="1">
        <v>0</v>
      </c>
      <c r="C772" s="2">
        <v>0</v>
      </c>
      <c r="D772" s="2">
        <v>0</v>
      </c>
      <c r="E772" s="2">
        <v>350</v>
      </c>
      <c r="F772" s="2">
        <v>450</v>
      </c>
      <c r="G772">
        <f t="shared" si="12"/>
        <v>39.809999999999995</v>
      </c>
      <c r="H772" s="2">
        <v>35</v>
      </c>
    </row>
    <row r="773" spans="1:8">
      <c r="A773" s="1">
        <v>0</v>
      </c>
      <c r="B773" s="1">
        <v>1</v>
      </c>
      <c r="C773" s="2">
        <v>0</v>
      </c>
      <c r="D773" s="2">
        <v>1</v>
      </c>
      <c r="E773" s="2">
        <v>320</v>
      </c>
      <c r="F773" s="2">
        <v>400</v>
      </c>
      <c r="G773">
        <f t="shared" si="12"/>
        <v>21.94</v>
      </c>
      <c r="H773" s="2">
        <v>25</v>
      </c>
    </row>
    <row r="774" spans="1:8">
      <c r="A774" s="1">
        <v>0</v>
      </c>
      <c r="B774" s="1">
        <v>0</v>
      </c>
      <c r="C774" s="2">
        <v>0</v>
      </c>
      <c r="D774" s="2">
        <v>0</v>
      </c>
      <c r="E774" s="2">
        <v>400</v>
      </c>
      <c r="F774" s="2">
        <v>500</v>
      </c>
      <c r="G774">
        <f t="shared" si="12"/>
        <v>42.75</v>
      </c>
      <c r="H774" s="2">
        <v>50</v>
      </c>
    </row>
    <row r="775" spans="1:8">
      <c r="A775" s="1">
        <v>0</v>
      </c>
      <c r="B775" s="1">
        <v>0</v>
      </c>
      <c r="C775" s="2">
        <v>0</v>
      </c>
      <c r="D775" s="2">
        <v>1</v>
      </c>
      <c r="E775" s="2">
        <v>250</v>
      </c>
      <c r="F775" s="2">
        <v>350</v>
      </c>
      <c r="G775">
        <f t="shared" si="12"/>
        <v>22.680000000000003</v>
      </c>
      <c r="H775" s="2">
        <v>25</v>
      </c>
    </row>
    <row r="776" spans="1:8">
      <c r="A776" s="1">
        <v>0</v>
      </c>
      <c r="B776" s="1">
        <v>0</v>
      </c>
      <c r="C776" s="2">
        <v>0</v>
      </c>
      <c r="D776" s="2">
        <v>1</v>
      </c>
      <c r="E776" s="2">
        <v>261</v>
      </c>
      <c r="F776" s="2">
        <v>350</v>
      </c>
      <c r="G776">
        <f t="shared" si="12"/>
        <v>23.03</v>
      </c>
      <c r="H776" s="2">
        <v>23</v>
      </c>
    </row>
    <row r="777" spans="1:8">
      <c r="A777" s="1">
        <v>0</v>
      </c>
      <c r="B777" s="1">
        <v>1</v>
      </c>
      <c r="C777" s="2">
        <v>1</v>
      </c>
      <c r="D777" s="2">
        <v>0</v>
      </c>
      <c r="E777" s="2">
        <v>220</v>
      </c>
      <c r="F777" s="2">
        <v>300</v>
      </c>
      <c r="G777">
        <f t="shared" si="12"/>
        <v>14.34</v>
      </c>
      <c r="H777" s="2">
        <v>15</v>
      </c>
    </row>
    <row r="778" spans="1:8">
      <c r="A778" s="1">
        <v>0</v>
      </c>
      <c r="B778" s="1">
        <v>0</v>
      </c>
      <c r="C778" s="2">
        <v>0</v>
      </c>
      <c r="D778" s="2">
        <v>0</v>
      </c>
      <c r="E778" s="2">
        <v>400</v>
      </c>
      <c r="F778" s="2">
        <v>500</v>
      </c>
      <c r="G778">
        <f t="shared" si="12"/>
        <v>42.75</v>
      </c>
      <c r="H778" s="2">
        <v>45</v>
      </c>
    </row>
    <row r="779" spans="1:8">
      <c r="A779" s="1">
        <v>0</v>
      </c>
      <c r="B779" s="1">
        <v>1</v>
      </c>
      <c r="C779" s="2">
        <v>1</v>
      </c>
      <c r="D779" s="2">
        <v>0</v>
      </c>
      <c r="E779" s="2">
        <v>280</v>
      </c>
      <c r="F779" s="2">
        <v>350</v>
      </c>
      <c r="G779">
        <f t="shared" si="12"/>
        <v>17.600000000000001</v>
      </c>
      <c r="H779" s="2">
        <v>15</v>
      </c>
    </row>
    <row r="780" spans="1:8">
      <c r="A780" s="1">
        <v>1</v>
      </c>
      <c r="B780" s="1">
        <v>0</v>
      </c>
      <c r="C780" s="2">
        <v>0</v>
      </c>
      <c r="D780" s="2">
        <v>0</v>
      </c>
      <c r="E780" s="2">
        <v>320</v>
      </c>
      <c r="F780" s="2">
        <v>400</v>
      </c>
      <c r="G780">
        <f t="shared" si="12"/>
        <v>36.51</v>
      </c>
      <c r="H780" s="2">
        <v>35</v>
      </c>
    </row>
    <row r="781" spans="1:8">
      <c r="A781" s="1">
        <v>0</v>
      </c>
      <c r="B781" s="1">
        <v>1</v>
      </c>
      <c r="C781" s="2">
        <v>0</v>
      </c>
      <c r="D781" s="2">
        <v>1</v>
      </c>
      <c r="E781" s="2">
        <v>250</v>
      </c>
      <c r="F781" s="2">
        <v>350</v>
      </c>
      <c r="G781">
        <f t="shared" si="12"/>
        <v>18.360000000000003</v>
      </c>
      <c r="H781" s="2">
        <v>20</v>
      </c>
    </row>
    <row r="782" spans="1:8">
      <c r="A782" s="1">
        <v>0</v>
      </c>
      <c r="B782" s="1">
        <v>0</v>
      </c>
      <c r="C782" s="2">
        <v>1</v>
      </c>
      <c r="D782" s="2">
        <v>0</v>
      </c>
      <c r="E782" s="2">
        <v>300</v>
      </c>
      <c r="F782" s="2">
        <v>400</v>
      </c>
      <c r="G782">
        <f t="shared" si="12"/>
        <v>23.900000000000002</v>
      </c>
      <c r="H782" s="2">
        <v>15</v>
      </c>
    </row>
    <row r="783" spans="1:8">
      <c r="A783" s="1">
        <v>0</v>
      </c>
      <c r="B783" s="1">
        <v>1</v>
      </c>
      <c r="C783" s="2">
        <v>0</v>
      </c>
      <c r="D783" s="2">
        <v>1</v>
      </c>
      <c r="E783" s="2">
        <v>300</v>
      </c>
      <c r="F783" s="2">
        <v>400</v>
      </c>
      <c r="G783">
        <f t="shared" si="12"/>
        <v>21.3</v>
      </c>
      <c r="H783" s="2">
        <v>15</v>
      </c>
    </row>
    <row r="784" spans="1:8">
      <c r="A784" s="1">
        <v>0</v>
      </c>
      <c r="B784" s="1">
        <v>1</v>
      </c>
      <c r="C784" s="2">
        <v>0</v>
      </c>
      <c r="D784" s="2">
        <v>1</v>
      </c>
      <c r="E784" s="2">
        <v>350</v>
      </c>
      <c r="F784" s="2">
        <v>450</v>
      </c>
      <c r="G784">
        <f t="shared" si="12"/>
        <v>24.240000000000002</v>
      </c>
      <c r="H784" s="2">
        <v>20</v>
      </c>
    </row>
    <row r="785" spans="1:8">
      <c r="A785" s="1">
        <v>0</v>
      </c>
      <c r="B785" s="1">
        <v>1</v>
      </c>
      <c r="C785" s="2">
        <v>0</v>
      </c>
      <c r="D785" s="2">
        <v>1</v>
      </c>
      <c r="E785" s="2">
        <v>220</v>
      </c>
      <c r="F785" s="2">
        <v>450</v>
      </c>
      <c r="G785">
        <f t="shared" si="12"/>
        <v>20.05</v>
      </c>
      <c r="H785" s="2">
        <v>30</v>
      </c>
    </row>
    <row r="786" spans="1:8">
      <c r="A786" s="1">
        <v>0</v>
      </c>
      <c r="B786" s="1">
        <v>1</v>
      </c>
      <c r="C786" s="2">
        <v>1</v>
      </c>
      <c r="D786" s="2">
        <v>0</v>
      </c>
      <c r="E786" s="2">
        <v>280</v>
      </c>
      <c r="F786" s="2">
        <v>350</v>
      </c>
      <c r="G786">
        <f t="shared" si="12"/>
        <v>17.600000000000001</v>
      </c>
      <c r="H786" s="2">
        <v>20</v>
      </c>
    </row>
    <row r="787" spans="1:8">
      <c r="A787" s="1">
        <v>0</v>
      </c>
      <c r="B787" s="1">
        <v>0</v>
      </c>
      <c r="C787" s="2">
        <v>0</v>
      </c>
      <c r="D787" s="2">
        <v>0</v>
      </c>
      <c r="E787" s="2">
        <v>400</v>
      </c>
      <c r="F787" s="2">
        <v>500</v>
      </c>
      <c r="G787">
        <f t="shared" si="12"/>
        <v>42.75</v>
      </c>
      <c r="H787" s="2">
        <v>40</v>
      </c>
    </row>
    <row r="788" spans="1:8">
      <c r="A788" s="1">
        <v>0</v>
      </c>
      <c r="B788" s="1">
        <v>0</v>
      </c>
      <c r="C788" s="2">
        <v>0</v>
      </c>
      <c r="D788" s="2">
        <v>0</v>
      </c>
      <c r="E788" s="2">
        <v>320</v>
      </c>
      <c r="F788" s="2">
        <v>400</v>
      </c>
      <c r="G788">
        <f t="shared" si="12"/>
        <v>37.519999999999996</v>
      </c>
      <c r="H788" s="2">
        <v>40</v>
      </c>
    </row>
    <row r="789" spans="1:8">
      <c r="A789" s="1">
        <v>1</v>
      </c>
      <c r="B789" s="1">
        <v>0</v>
      </c>
      <c r="C789" s="2">
        <v>0</v>
      </c>
      <c r="D789" s="2">
        <v>0</v>
      </c>
      <c r="E789" s="2">
        <v>250</v>
      </c>
      <c r="F789" s="2">
        <v>500</v>
      </c>
      <c r="G789">
        <f t="shared" si="12"/>
        <v>36.909999999999997</v>
      </c>
      <c r="H789" s="2">
        <v>40</v>
      </c>
    </row>
    <row r="790" spans="1:8">
      <c r="A790" s="1">
        <v>1</v>
      </c>
      <c r="B790" s="1">
        <v>0</v>
      </c>
      <c r="C790" s="2">
        <v>1</v>
      </c>
      <c r="D790" s="2">
        <v>0</v>
      </c>
      <c r="E790" s="2">
        <v>310</v>
      </c>
      <c r="F790" s="2">
        <v>450</v>
      </c>
      <c r="G790">
        <f t="shared" si="12"/>
        <v>24.540000000000003</v>
      </c>
      <c r="H790" s="2">
        <v>25</v>
      </c>
    </row>
    <row r="791" spans="1:8">
      <c r="A791" s="1">
        <v>0</v>
      </c>
      <c r="B791" s="1">
        <v>1</v>
      </c>
      <c r="C791" s="2">
        <v>0</v>
      </c>
      <c r="D791" s="2">
        <v>1</v>
      </c>
      <c r="E791" s="2">
        <v>220</v>
      </c>
      <c r="F791" s="2">
        <v>300</v>
      </c>
      <c r="G791">
        <f t="shared" si="12"/>
        <v>16.060000000000002</v>
      </c>
      <c r="H791" s="2">
        <v>20</v>
      </c>
    </row>
    <row r="792" spans="1:8">
      <c r="A792" s="1">
        <v>0</v>
      </c>
      <c r="B792" s="1">
        <v>1</v>
      </c>
      <c r="C792" s="2">
        <v>1</v>
      </c>
      <c r="D792" s="2">
        <v>0</v>
      </c>
      <c r="E792" s="2">
        <v>220</v>
      </c>
      <c r="F792" s="2">
        <v>300</v>
      </c>
      <c r="G792">
        <f t="shared" si="12"/>
        <v>14.34</v>
      </c>
      <c r="H792" s="2">
        <v>15</v>
      </c>
    </row>
    <row r="793" spans="1:8">
      <c r="A793" s="1">
        <v>0</v>
      </c>
      <c r="B793" s="1">
        <v>0</v>
      </c>
      <c r="C793" s="2">
        <v>0</v>
      </c>
      <c r="D793" s="2">
        <v>0</v>
      </c>
      <c r="E793" s="2">
        <v>350</v>
      </c>
      <c r="F793" s="2">
        <v>450</v>
      </c>
      <c r="G793">
        <f t="shared" si="12"/>
        <v>39.809999999999995</v>
      </c>
      <c r="H793" s="2">
        <v>40</v>
      </c>
    </row>
    <row r="794" spans="1:8">
      <c r="A794" s="1">
        <v>0</v>
      </c>
      <c r="B794" s="1">
        <v>1</v>
      </c>
      <c r="C794" s="2">
        <v>0</v>
      </c>
      <c r="D794" s="2">
        <v>1</v>
      </c>
      <c r="E794" s="2">
        <v>320</v>
      </c>
      <c r="F794" s="2">
        <v>400</v>
      </c>
      <c r="G794">
        <f t="shared" si="12"/>
        <v>21.94</v>
      </c>
      <c r="H794" s="2">
        <v>25</v>
      </c>
    </row>
    <row r="795" spans="1:8">
      <c r="A795" s="1">
        <v>0</v>
      </c>
      <c r="B795" s="1">
        <v>0</v>
      </c>
      <c r="C795" s="2">
        <v>0</v>
      </c>
      <c r="D795" s="2">
        <v>0</v>
      </c>
      <c r="E795" s="2">
        <v>300</v>
      </c>
      <c r="F795" s="2">
        <v>400</v>
      </c>
      <c r="G795">
        <f t="shared" si="12"/>
        <v>36.869999999999997</v>
      </c>
      <c r="H795" s="2">
        <v>35</v>
      </c>
    </row>
    <row r="796" spans="1:8">
      <c r="A796" s="1">
        <v>0</v>
      </c>
      <c r="B796" s="1">
        <v>0</v>
      </c>
      <c r="C796" s="2">
        <v>0</v>
      </c>
      <c r="D796" s="2">
        <v>0</v>
      </c>
      <c r="E796" s="2">
        <v>320</v>
      </c>
      <c r="F796" s="2">
        <v>400</v>
      </c>
      <c r="G796">
        <f t="shared" si="12"/>
        <v>37.519999999999996</v>
      </c>
      <c r="H796" s="2">
        <v>35</v>
      </c>
    </row>
    <row r="797" spans="1:8">
      <c r="A797" s="1">
        <v>1</v>
      </c>
      <c r="B797" s="1">
        <v>0</v>
      </c>
      <c r="C797" s="2">
        <v>0</v>
      </c>
      <c r="D797" s="2">
        <v>0</v>
      </c>
      <c r="E797" s="2">
        <v>320</v>
      </c>
      <c r="F797" s="2">
        <v>400</v>
      </c>
      <c r="G797">
        <f t="shared" si="12"/>
        <v>36.51</v>
      </c>
      <c r="H797" s="2">
        <v>30</v>
      </c>
    </row>
    <row r="798" spans="1:8">
      <c r="A798" s="1">
        <v>1</v>
      </c>
      <c r="B798" s="1">
        <v>0</v>
      </c>
      <c r="C798" s="2">
        <v>1</v>
      </c>
      <c r="D798" s="2">
        <v>0</v>
      </c>
      <c r="E798" s="2">
        <v>310</v>
      </c>
      <c r="F798" s="2">
        <v>450</v>
      </c>
      <c r="G798">
        <f t="shared" si="12"/>
        <v>24.540000000000003</v>
      </c>
      <c r="H798" s="2">
        <v>25</v>
      </c>
    </row>
    <row r="799" spans="1:8">
      <c r="A799" s="1">
        <v>0</v>
      </c>
      <c r="B799" s="1">
        <v>0</v>
      </c>
      <c r="C799" s="2">
        <v>0</v>
      </c>
      <c r="D799" s="2">
        <v>0</v>
      </c>
      <c r="E799" s="2">
        <v>300</v>
      </c>
      <c r="F799" s="2">
        <v>400</v>
      </c>
      <c r="G799">
        <f t="shared" si="12"/>
        <v>36.869999999999997</v>
      </c>
      <c r="H799" s="2">
        <v>35</v>
      </c>
    </row>
    <row r="800" spans="1:8">
      <c r="A800" s="1">
        <v>0</v>
      </c>
      <c r="B800" s="1">
        <v>0</v>
      </c>
      <c r="C800" s="2">
        <v>0</v>
      </c>
      <c r="D800" s="2">
        <v>0</v>
      </c>
      <c r="E800" s="2">
        <v>250</v>
      </c>
      <c r="F800" s="2">
        <v>350</v>
      </c>
      <c r="G800">
        <f t="shared" si="12"/>
        <v>33.93</v>
      </c>
      <c r="H800" s="2">
        <v>40</v>
      </c>
    </row>
    <row r="801" spans="1:8">
      <c r="A801" s="1">
        <v>0</v>
      </c>
      <c r="B801" s="1">
        <v>1</v>
      </c>
      <c r="C801" s="2">
        <v>0</v>
      </c>
      <c r="D801" s="2">
        <v>1</v>
      </c>
      <c r="E801" s="2">
        <v>220</v>
      </c>
      <c r="F801" s="2">
        <v>300</v>
      </c>
      <c r="G801">
        <f t="shared" si="12"/>
        <v>16.060000000000002</v>
      </c>
      <c r="H801" s="2">
        <v>15</v>
      </c>
    </row>
    <row r="802" spans="1:8">
      <c r="A802" s="1">
        <v>0</v>
      </c>
      <c r="B802" s="1">
        <v>0</v>
      </c>
      <c r="C802" s="2">
        <v>0</v>
      </c>
      <c r="D802" s="2">
        <v>1</v>
      </c>
      <c r="E802" s="2">
        <v>350</v>
      </c>
      <c r="F802" s="2">
        <v>450</v>
      </c>
      <c r="G802">
        <f t="shared" si="12"/>
        <v>28.560000000000002</v>
      </c>
      <c r="H802" s="2">
        <v>25</v>
      </c>
    </row>
    <row r="803" spans="1:8">
      <c r="A803" s="1">
        <v>0</v>
      </c>
      <c r="B803" s="1">
        <v>1</v>
      </c>
      <c r="C803" s="2">
        <v>0</v>
      </c>
      <c r="D803" s="2">
        <v>0</v>
      </c>
      <c r="E803" s="2">
        <v>400</v>
      </c>
      <c r="F803" s="2">
        <v>500</v>
      </c>
      <c r="G803">
        <f t="shared" si="12"/>
        <v>38.43</v>
      </c>
      <c r="H803" s="2">
        <v>40</v>
      </c>
    </row>
    <row r="804" spans="1:8">
      <c r="A804" s="1">
        <v>1</v>
      </c>
      <c r="B804" s="1">
        <v>0</v>
      </c>
      <c r="C804" s="2">
        <v>1</v>
      </c>
      <c r="D804" s="2">
        <v>0</v>
      </c>
      <c r="E804" s="2">
        <v>250</v>
      </c>
      <c r="F804" s="2">
        <v>350</v>
      </c>
      <c r="G804">
        <f t="shared" si="12"/>
        <v>19.950000000000003</v>
      </c>
      <c r="H804" s="2">
        <v>10</v>
      </c>
    </row>
    <row r="805" spans="1:8">
      <c r="A805" s="1">
        <v>1</v>
      </c>
      <c r="B805" s="1">
        <v>0</v>
      </c>
      <c r="C805" s="2">
        <v>1</v>
      </c>
      <c r="D805" s="2">
        <v>0</v>
      </c>
      <c r="E805" s="2">
        <v>302</v>
      </c>
      <c r="F805" s="2">
        <v>371</v>
      </c>
      <c r="G805">
        <f t="shared" si="12"/>
        <v>22.180000000000003</v>
      </c>
      <c r="H805" s="2">
        <v>27</v>
      </c>
    </row>
    <row r="806" spans="1:8">
      <c r="A806" s="1">
        <v>0</v>
      </c>
      <c r="B806" s="1">
        <v>0</v>
      </c>
      <c r="C806" s="2">
        <v>1</v>
      </c>
      <c r="D806" s="2">
        <v>0</v>
      </c>
      <c r="E806" s="2">
        <v>350</v>
      </c>
      <c r="F806" s="2">
        <v>450</v>
      </c>
      <c r="G806">
        <f t="shared" si="12"/>
        <v>26.830000000000002</v>
      </c>
      <c r="H806" s="2">
        <v>25</v>
      </c>
    </row>
    <row r="807" spans="1:8">
      <c r="A807" s="1">
        <v>0</v>
      </c>
      <c r="B807" s="1">
        <v>1</v>
      </c>
      <c r="C807" s="2">
        <v>1</v>
      </c>
      <c r="D807" s="2">
        <v>0</v>
      </c>
      <c r="E807" s="2">
        <v>220</v>
      </c>
      <c r="F807" s="2">
        <v>300</v>
      </c>
      <c r="G807">
        <f t="shared" si="12"/>
        <v>14.34</v>
      </c>
      <c r="H807" s="2">
        <v>15</v>
      </c>
    </row>
    <row r="808" spans="1:8">
      <c r="A808" s="1">
        <v>0</v>
      </c>
      <c r="B808" s="1">
        <v>1</v>
      </c>
      <c r="C808" s="2">
        <v>0</v>
      </c>
      <c r="D808" s="2">
        <v>1</v>
      </c>
      <c r="E808" s="2">
        <v>250</v>
      </c>
      <c r="F808" s="2">
        <v>350</v>
      </c>
      <c r="G808">
        <f t="shared" si="12"/>
        <v>18.360000000000003</v>
      </c>
      <c r="H808" s="2">
        <v>20</v>
      </c>
    </row>
    <row r="809" spans="1:8">
      <c r="A809" s="1">
        <v>0</v>
      </c>
      <c r="B809" s="1">
        <v>1</v>
      </c>
      <c r="C809" s="2">
        <v>1</v>
      </c>
      <c r="D809" s="2">
        <v>0</v>
      </c>
      <c r="E809" s="2">
        <v>280</v>
      </c>
      <c r="F809" s="2">
        <v>350</v>
      </c>
      <c r="G809">
        <f t="shared" si="12"/>
        <v>17.600000000000001</v>
      </c>
      <c r="H809" s="2">
        <v>20</v>
      </c>
    </row>
    <row r="810" spans="1:8">
      <c r="A810" s="1">
        <v>0</v>
      </c>
      <c r="B810" s="1">
        <v>1</v>
      </c>
      <c r="C810" s="2">
        <v>1</v>
      </c>
      <c r="D810" s="2">
        <v>0</v>
      </c>
      <c r="E810" s="2">
        <v>220</v>
      </c>
      <c r="F810" s="2">
        <v>300</v>
      </c>
      <c r="G810">
        <f t="shared" si="12"/>
        <v>14.34</v>
      </c>
      <c r="H810" s="2">
        <v>15</v>
      </c>
    </row>
    <row r="811" spans="1:8">
      <c r="A811" s="1">
        <v>1</v>
      </c>
      <c r="B811" s="1">
        <v>0</v>
      </c>
      <c r="C811" s="2">
        <v>0</v>
      </c>
      <c r="D811" s="2">
        <v>0</v>
      </c>
      <c r="E811" s="2">
        <v>320</v>
      </c>
      <c r="F811" s="2">
        <v>400</v>
      </c>
      <c r="G811">
        <f t="shared" si="12"/>
        <v>36.51</v>
      </c>
      <c r="H811" s="2">
        <v>45</v>
      </c>
    </row>
    <row r="812" spans="1:8">
      <c r="A812" s="1">
        <v>0</v>
      </c>
      <c r="B812" s="1">
        <v>1</v>
      </c>
      <c r="C812" s="2">
        <v>0</v>
      </c>
      <c r="D812" s="2">
        <v>1</v>
      </c>
      <c r="E812" s="2">
        <v>320</v>
      </c>
      <c r="F812" s="2">
        <v>400</v>
      </c>
      <c r="G812">
        <f t="shared" si="12"/>
        <v>21.94</v>
      </c>
      <c r="H812" s="2">
        <v>25</v>
      </c>
    </row>
    <row r="813" spans="1:8">
      <c r="A813" s="1">
        <v>0</v>
      </c>
      <c r="B813" s="1">
        <v>1</v>
      </c>
      <c r="C813" s="2">
        <v>0</v>
      </c>
      <c r="D813" s="2">
        <v>0</v>
      </c>
      <c r="E813" s="2">
        <v>207</v>
      </c>
      <c r="F813" s="2">
        <v>280</v>
      </c>
      <c r="G813">
        <f t="shared" si="12"/>
        <v>26.37</v>
      </c>
      <c r="H813" s="2">
        <v>20</v>
      </c>
    </row>
    <row r="814" spans="1:8">
      <c r="A814" s="1">
        <v>0</v>
      </c>
      <c r="B814" s="1">
        <v>1</v>
      </c>
      <c r="C814" s="2">
        <v>0</v>
      </c>
      <c r="D814" s="2">
        <v>1</v>
      </c>
      <c r="E814" s="2">
        <v>280</v>
      </c>
      <c r="F814" s="2">
        <v>350</v>
      </c>
      <c r="G814">
        <f t="shared" si="12"/>
        <v>19.330000000000002</v>
      </c>
      <c r="H814" s="2">
        <v>20</v>
      </c>
    </row>
    <row r="815" spans="1:8">
      <c r="A815" s="1">
        <v>0</v>
      </c>
      <c r="B815" s="1">
        <v>0</v>
      </c>
      <c r="C815" s="2">
        <v>1</v>
      </c>
      <c r="D815" s="2">
        <v>0</v>
      </c>
      <c r="E815" s="2">
        <v>300</v>
      </c>
      <c r="F815" s="2">
        <v>400</v>
      </c>
      <c r="G815">
        <f t="shared" si="12"/>
        <v>23.900000000000002</v>
      </c>
      <c r="H815" s="2">
        <v>20</v>
      </c>
    </row>
    <row r="816" spans="1:8">
      <c r="A816" s="1">
        <v>0</v>
      </c>
      <c r="B816" s="1">
        <v>1</v>
      </c>
      <c r="C816" s="2">
        <v>0</v>
      </c>
      <c r="D816" s="2">
        <v>0</v>
      </c>
      <c r="E816" s="2">
        <v>310</v>
      </c>
      <c r="F816" s="2">
        <v>350</v>
      </c>
      <c r="G816">
        <f t="shared" si="12"/>
        <v>31.55</v>
      </c>
      <c r="H816" s="2">
        <v>35</v>
      </c>
    </row>
    <row r="817" spans="1:8">
      <c r="A817" s="1">
        <v>0</v>
      </c>
      <c r="B817" s="1">
        <v>0</v>
      </c>
      <c r="C817" s="2">
        <v>0</v>
      </c>
      <c r="D817" s="2">
        <v>0</v>
      </c>
      <c r="E817" s="2">
        <v>400</v>
      </c>
      <c r="F817" s="2">
        <v>500</v>
      </c>
      <c r="G817">
        <f t="shared" si="12"/>
        <v>42.75</v>
      </c>
      <c r="H817" s="2">
        <v>45</v>
      </c>
    </row>
    <row r="818" spans="1:8">
      <c r="A818" s="1">
        <v>0</v>
      </c>
      <c r="B818" s="1">
        <v>0</v>
      </c>
      <c r="C818" s="2">
        <v>1</v>
      </c>
      <c r="D818" s="2">
        <v>0</v>
      </c>
      <c r="E818" s="2">
        <v>400</v>
      </c>
      <c r="F818" s="2">
        <v>500</v>
      </c>
      <c r="G818">
        <f t="shared" si="12"/>
        <v>29.770000000000003</v>
      </c>
      <c r="H818" s="2">
        <v>25</v>
      </c>
    </row>
    <row r="819" spans="1:8">
      <c r="A819" s="1">
        <v>0</v>
      </c>
      <c r="B819" s="1">
        <v>1</v>
      </c>
      <c r="C819" s="2">
        <v>0</v>
      </c>
      <c r="D819" s="2">
        <v>0</v>
      </c>
      <c r="E819" s="2">
        <v>491</v>
      </c>
      <c r="F819" s="2">
        <v>497</v>
      </c>
      <c r="G819">
        <f t="shared" si="12"/>
        <v>41.29</v>
      </c>
      <c r="H819" s="2">
        <v>32</v>
      </c>
    </row>
    <row r="820" spans="1:8">
      <c r="A820" s="1">
        <v>0</v>
      </c>
      <c r="B820" s="1">
        <v>1</v>
      </c>
      <c r="C820" s="2">
        <v>0</v>
      </c>
      <c r="D820" s="2">
        <v>1</v>
      </c>
      <c r="E820" s="2">
        <v>220</v>
      </c>
      <c r="F820" s="2">
        <v>300</v>
      </c>
      <c r="G820">
        <f t="shared" si="12"/>
        <v>16.060000000000002</v>
      </c>
      <c r="H820" s="2">
        <v>15</v>
      </c>
    </row>
    <row r="821" spans="1:8">
      <c r="A821" s="1">
        <v>0</v>
      </c>
      <c r="B821" s="1">
        <v>0</v>
      </c>
      <c r="C821" s="2">
        <v>0</v>
      </c>
      <c r="D821" s="2">
        <v>0</v>
      </c>
      <c r="E821" s="2">
        <v>320</v>
      </c>
      <c r="F821" s="2">
        <v>400</v>
      </c>
      <c r="G821">
        <f t="shared" si="12"/>
        <v>37.519999999999996</v>
      </c>
      <c r="H821" s="2">
        <v>35</v>
      </c>
    </row>
    <row r="822" spans="1:8">
      <c r="A822" s="1">
        <v>0</v>
      </c>
      <c r="B822" s="1">
        <v>0</v>
      </c>
      <c r="C822" s="2">
        <v>0</v>
      </c>
      <c r="D822" s="2">
        <v>1</v>
      </c>
      <c r="E822" s="2">
        <v>350</v>
      </c>
      <c r="F822" s="2">
        <v>450</v>
      </c>
      <c r="G822">
        <f t="shared" si="12"/>
        <v>28.560000000000002</v>
      </c>
      <c r="H822" s="2">
        <v>25</v>
      </c>
    </row>
    <row r="823" spans="1:8">
      <c r="A823" s="1">
        <v>0</v>
      </c>
      <c r="B823" s="1">
        <v>0</v>
      </c>
      <c r="C823" s="2">
        <v>0</v>
      </c>
      <c r="D823" s="2">
        <v>0</v>
      </c>
      <c r="E823" s="2">
        <v>400</v>
      </c>
      <c r="F823" s="2">
        <v>500</v>
      </c>
      <c r="G823">
        <f t="shared" si="12"/>
        <v>42.75</v>
      </c>
      <c r="H823" s="2">
        <v>50</v>
      </c>
    </row>
    <row r="824" spans="1:8">
      <c r="A824" s="1">
        <v>0</v>
      </c>
      <c r="B824" s="1">
        <v>1</v>
      </c>
      <c r="C824" s="2">
        <v>0</v>
      </c>
      <c r="D824" s="2">
        <v>1</v>
      </c>
      <c r="E824" s="2">
        <v>320</v>
      </c>
      <c r="F824" s="2">
        <v>400</v>
      </c>
      <c r="G824">
        <f t="shared" si="12"/>
        <v>21.94</v>
      </c>
      <c r="H824" s="2">
        <v>25</v>
      </c>
    </row>
    <row r="825" spans="1:8">
      <c r="A825" s="1">
        <v>1</v>
      </c>
      <c r="B825" s="1">
        <v>0</v>
      </c>
      <c r="C825" s="2">
        <v>1</v>
      </c>
      <c r="D825" s="2">
        <v>0</v>
      </c>
      <c r="E825" s="2">
        <v>300</v>
      </c>
      <c r="F825" s="2">
        <v>400</v>
      </c>
      <c r="G825">
        <f t="shared" si="12"/>
        <v>22.89</v>
      </c>
      <c r="H825" s="2">
        <v>20</v>
      </c>
    </row>
    <row r="826" spans="1:8">
      <c r="A826" s="1">
        <v>0</v>
      </c>
      <c r="B826" s="1">
        <v>0</v>
      </c>
      <c r="C826" s="2">
        <v>0</v>
      </c>
      <c r="D826" s="2">
        <v>0</v>
      </c>
      <c r="E826" s="2">
        <v>250</v>
      </c>
      <c r="F826" s="2">
        <v>350</v>
      </c>
      <c r="G826">
        <f t="shared" si="12"/>
        <v>33.93</v>
      </c>
      <c r="H826" s="2">
        <v>40</v>
      </c>
    </row>
    <row r="827" spans="1:8">
      <c r="A827" s="1">
        <v>0</v>
      </c>
      <c r="B827" s="1">
        <v>0</v>
      </c>
      <c r="C827" s="2">
        <v>1</v>
      </c>
      <c r="D827" s="2">
        <v>0</v>
      </c>
      <c r="E827" s="2">
        <v>280</v>
      </c>
      <c r="F827" s="2">
        <v>350</v>
      </c>
      <c r="G827">
        <f t="shared" si="12"/>
        <v>21.92</v>
      </c>
      <c r="H827" s="2">
        <v>25</v>
      </c>
    </row>
    <row r="828" spans="1:8">
      <c r="A828" s="1">
        <v>1</v>
      </c>
      <c r="B828" s="1">
        <v>0</v>
      </c>
      <c r="C828" s="2">
        <v>0</v>
      </c>
      <c r="D828" s="2">
        <v>0</v>
      </c>
      <c r="E828" s="2">
        <v>320</v>
      </c>
      <c r="F828" s="2">
        <v>400</v>
      </c>
      <c r="G828">
        <f t="shared" si="12"/>
        <v>36.51</v>
      </c>
      <c r="H828" s="2">
        <v>45</v>
      </c>
    </row>
    <row r="829" spans="1:8">
      <c r="A829" s="1">
        <v>0</v>
      </c>
      <c r="B829" s="1">
        <v>0</v>
      </c>
      <c r="C829" s="2">
        <v>0</v>
      </c>
      <c r="D829" s="2">
        <v>1</v>
      </c>
      <c r="E829" s="2">
        <v>250</v>
      </c>
      <c r="F829" s="2">
        <v>350</v>
      </c>
      <c r="G829">
        <f t="shared" si="12"/>
        <v>22.680000000000003</v>
      </c>
      <c r="H829" s="2">
        <v>20</v>
      </c>
    </row>
    <row r="830" spans="1:8">
      <c r="A830" s="1">
        <v>0</v>
      </c>
      <c r="B830" s="1">
        <v>0</v>
      </c>
      <c r="C830" s="2">
        <v>1</v>
      </c>
      <c r="D830" s="2">
        <v>0</v>
      </c>
      <c r="E830" s="2">
        <v>400</v>
      </c>
      <c r="F830" s="2">
        <v>500</v>
      </c>
      <c r="G830">
        <f t="shared" si="12"/>
        <v>29.770000000000003</v>
      </c>
      <c r="H830" s="2">
        <v>25</v>
      </c>
    </row>
    <row r="831" spans="1:8">
      <c r="A831" s="1">
        <v>0</v>
      </c>
      <c r="B831" s="1">
        <v>0</v>
      </c>
      <c r="C831" s="2">
        <v>0</v>
      </c>
      <c r="D831" s="2">
        <v>0</v>
      </c>
      <c r="E831" s="2">
        <v>300</v>
      </c>
      <c r="F831" s="2">
        <v>400</v>
      </c>
      <c r="G831">
        <f t="shared" si="12"/>
        <v>36.869999999999997</v>
      </c>
      <c r="H831" s="2">
        <v>35</v>
      </c>
    </row>
    <row r="832" spans="1:8">
      <c r="A832" s="1">
        <v>0</v>
      </c>
      <c r="B832" s="1">
        <v>1</v>
      </c>
      <c r="C832" s="2">
        <v>0</v>
      </c>
      <c r="D832" s="2">
        <v>0</v>
      </c>
      <c r="E832" s="2">
        <v>250</v>
      </c>
      <c r="F832" s="2">
        <v>350</v>
      </c>
      <c r="G832">
        <f t="shared" si="12"/>
        <v>29.610000000000003</v>
      </c>
      <c r="H832" s="2">
        <v>30</v>
      </c>
    </row>
    <row r="833" spans="1:8">
      <c r="A833" s="1">
        <v>0</v>
      </c>
      <c r="B833" s="1">
        <v>1</v>
      </c>
      <c r="C833" s="2">
        <v>0</v>
      </c>
      <c r="D833" s="2">
        <v>1</v>
      </c>
      <c r="E833" s="2">
        <v>320</v>
      </c>
      <c r="F833" s="2">
        <v>400</v>
      </c>
      <c r="G833">
        <f t="shared" si="12"/>
        <v>21.94</v>
      </c>
      <c r="H833" s="2">
        <v>25</v>
      </c>
    </row>
    <row r="834" spans="1:8">
      <c r="A834" s="1">
        <v>0</v>
      </c>
      <c r="B834" s="1">
        <v>1</v>
      </c>
      <c r="C834" s="2">
        <v>0</v>
      </c>
      <c r="D834" s="2">
        <v>1</v>
      </c>
      <c r="E834" s="2">
        <v>220</v>
      </c>
      <c r="F834" s="2">
        <v>300</v>
      </c>
      <c r="G834">
        <f t="shared" ref="G834:G897" si="13">ROUNDUP(16.57601+(-1.00938*A834)+(-4.31884*B834)+(-12.9772*C834)+(-11.256*D834)+(0.032231*E834)+(0.026556*F834),2)</f>
        <v>16.060000000000002</v>
      </c>
      <c r="H834" s="2">
        <v>15</v>
      </c>
    </row>
    <row r="835" spans="1:8">
      <c r="A835" s="1">
        <v>0</v>
      </c>
      <c r="B835" s="1">
        <v>1</v>
      </c>
      <c r="C835" s="2">
        <v>0</v>
      </c>
      <c r="D835" s="2">
        <v>1</v>
      </c>
      <c r="E835" s="2">
        <v>280</v>
      </c>
      <c r="F835" s="2">
        <v>350</v>
      </c>
      <c r="G835">
        <f t="shared" si="13"/>
        <v>19.330000000000002</v>
      </c>
      <c r="H835" s="2">
        <v>20</v>
      </c>
    </row>
    <row r="836" spans="1:8">
      <c r="A836" s="1">
        <v>0</v>
      </c>
      <c r="B836" s="1">
        <v>0</v>
      </c>
      <c r="C836" s="2">
        <v>0</v>
      </c>
      <c r="D836" s="2">
        <v>0</v>
      </c>
      <c r="E836" s="2">
        <v>400</v>
      </c>
      <c r="F836" s="2">
        <v>500</v>
      </c>
      <c r="G836">
        <f t="shared" si="13"/>
        <v>42.75</v>
      </c>
      <c r="H836" s="2">
        <v>45</v>
      </c>
    </row>
    <row r="837" spans="1:8">
      <c r="A837" s="1">
        <v>0</v>
      </c>
      <c r="B837" s="1">
        <v>0</v>
      </c>
      <c r="C837" s="2">
        <v>0</v>
      </c>
      <c r="D837" s="2">
        <v>1</v>
      </c>
      <c r="E837" s="2">
        <v>350</v>
      </c>
      <c r="F837" s="2">
        <v>450</v>
      </c>
      <c r="G837">
        <f t="shared" si="13"/>
        <v>28.560000000000002</v>
      </c>
      <c r="H837" s="2">
        <v>30</v>
      </c>
    </row>
    <row r="838" spans="1:8">
      <c r="A838" s="1">
        <v>0</v>
      </c>
      <c r="B838" s="1">
        <v>1</v>
      </c>
      <c r="C838" s="2">
        <v>0</v>
      </c>
      <c r="D838" s="2">
        <v>0</v>
      </c>
      <c r="E838" s="2">
        <v>400</v>
      </c>
      <c r="F838" s="2">
        <v>500</v>
      </c>
      <c r="G838">
        <f t="shared" si="13"/>
        <v>38.43</v>
      </c>
      <c r="H838" s="2">
        <v>40</v>
      </c>
    </row>
    <row r="839" spans="1:8">
      <c r="A839" s="1">
        <v>0</v>
      </c>
      <c r="B839" s="1">
        <v>0</v>
      </c>
      <c r="C839" s="2">
        <v>0</v>
      </c>
      <c r="D839" s="2">
        <v>0</v>
      </c>
      <c r="E839" s="2">
        <v>250</v>
      </c>
      <c r="F839" s="2">
        <v>350</v>
      </c>
      <c r="G839">
        <f t="shared" si="13"/>
        <v>33.93</v>
      </c>
      <c r="H839" s="2">
        <v>40</v>
      </c>
    </row>
    <row r="840" spans="1:8">
      <c r="A840" s="1">
        <v>0</v>
      </c>
      <c r="B840" s="1">
        <v>0</v>
      </c>
      <c r="C840" s="2">
        <v>0</v>
      </c>
      <c r="D840" s="2">
        <v>0</v>
      </c>
      <c r="E840" s="2">
        <v>400</v>
      </c>
      <c r="F840" s="2">
        <v>500</v>
      </c>
      <c r="G840">
        <f t="shared" si="13"/>
        <v>42.75</v>
      </c>
      <c r="H840" s="2">
        <v>50</v>
      </c>
    </row>
    <row r="841" spans="1:8">
      <c r="A841" s="1">
        <v>0</v>
      </c>
      <c r="B841" s="1">
        <v>1</v>
      </c>
      <c r="C841" s="2">
        <v>0</v>
      </c>
      <c r="D841" s="2">
        <v>0</v>
      </c>
      <c r="E841" s="2">
        <v>310</v>
      </c>
      <c r="F841" s="2">
        <v>350</v>
      </c>
      <c r="G841">
        <f t="shared" si="13"/>
        <v>31.55</v>
      </c>
      <c r="H841" s="2">
        <v>35</v>
      </c>
    </row>
    <row r="842" spans="1:8">
      <c r="A842" s="1">
        <v>0</v>
      </c>
      <c r="B842" s="1">
        <v>0</v>
      </c>
      <c r="C842" s="2">
        <v>0</v>
      </c>
      <c r="D842" s="2">
        <v>0</v>
      </c>
      <c r="E842" s="2">
        <v>350</v>
      </c>
      <c r="F842" s="2">
        <v>450</v>
      </c>
      <c r="G842">
        <f t="shared" si="13"/>
        <v>39.809999999999995</v>
      </c>
      <c r="H842" s="2">
        <v>45</v>
      </c>
    </row>
    <row r="843" spans="1:8">
      <c r="A843" s="1">
        <v>0</v>
      </c>
      <c r="B843" s="1">
        <v>0</v>
      </c>
      <c r="C843" s="2">
        <v>0</v>
      </c>
      <c r="D843" s="2">
        <v>0</v>
      </c>
      <c r="E843" s="2">
        <v>320</v>
      </c>
      <c r="F843" s="2">
        <v>400</v>
      </c>
      <c r="G843">
        <f t="shared" si="13"/>
        <v>37.519999999999996</v>
      </c>
      <c r="H843" s="2">
        <v>40</v>
      </c>
    </row>
    <row r="844" spans="1:8">
      <c r="A844" s="1">
        <v>0</v>
      </c>
      <c r="B844" s="1">
        <v>1</v>
      </c>
      <c r="C844" s="2">
        <v>0</v>
      </c>
      <c r="D844" s="2">
        <v>1</v>
      </c>
      <c r="E844" s="2">
        <v>220</v>
      </c>
      <c r="F844" s="2">
        <v>300</v>
      </c>
      <c r="G844">
        <f t="shared" si="13"/>
        <v>16.060000000000002</v>
      </c>
      <c r="H844" s="2">
        <v>15</v>
      </c>
    </row>
    <row r="845" spans="1:8">
      <c r="A845" s="1">
        <v>0</v>
      </c>
      <c r="B845" s="1">
        <v>1</v>
      </c>
      <c r="C845" s="2">
        <v>1</v>
      </c>
      <c r="D845" s="2">
        <v>0</v>
      </c>
      <c r="E845" s="2">
        <v>280</v>
      </c>
      <c r="F845" s="2">
        <v>350</v>
      </c>
      <c r="G845">
        <f t="shared" si="13"/>
        <v>17.600000000000001</v>
      </c>
      <c r="H845" s="2">
        <v>20</v>
      </c>
    </row>
    <row r="846" spans="1:8">
      <c r="A846" s="1">
        <v>1</v>
      </c>
      <c r="B846" s="1">
        <v>0</v>
      </c>
      <c r="C846" s="2">
        <v>0</v>
      </c>
      <c r="D846" s="2">
        <v>1</v>
      </c>
      <c r="E846" s="2">
        <v>250</v>
      </c>
      <c r="F846" s="2">
        <v>350</v>
      </c>
      <c r="G846">
        <f t="shared" si="13"/>
        <v>21.67</v>
      </c>
      <c r="H846" s="2">
        <v>20</v>
      </c>
    </row>
    <row r="847" spans="1:8">
      <c r="A847" s="1">
        <v>0</v>
      </c>
      <c r="B847" s="1">
        <v>1</v>
      </c>
      <c r="C847" s="2">
        <v>0</v>
      </c>
      <c r="D847" s="2">
        <v>0</v>
      </c>
      <c r="E847" s="2">
        <v>250</v>
      </c>
      <c r="F847" s="2">
        <v>350</v>
      </c>
      <c r="G847">
        <f t="shared" si="13"/>
        <v>29.610000000000003</v>
      </c>
      <c r="H847" s="2">
        <v>30</v>
      </c>
    </row>
    <row r="848" spans="1:8">
      <c r="A848" s="1">
        <v>0</v>
      </c>
      <c r="B848" s="1">
        <v>1</v>
      </c>
      <c r="C848" s="2">
        <v>0</v>
      </c>
      <c r="D848" s="2">
        <v>1</v>
      </c>
      <c r="E848" s="2">
        <v>220</v>
      </c>
      <c r="F848" s="2">
        <v>300</v>
      </c>
      <c r="G848">
        <f t="shared" si="13"/>
        <v>16.060000000000002</v>
      </c>
      <c r="H848" s="2">
        <v>15</v>
      </c>
    </row>
    <row r="849" spans="1:8">
      <c r="A849" s="1">
        <v>1</v>
      </c>
      <c r="B849" s="1">
        <v>0</v>
      </c>
      <c r="C849" s="2">
        <v>1</v>
      </c>
      <c r="D849" s="2">
        <v>0</v>
      </c>
      <c r="E849" s="2">
        <v>300</v>
      </c>
      <c r="F849" s="2">
        <v>400</v>
      </c>
      <c r="G849">
        <f t="shared" si="13"/>
        <v>22.89</v>
      </c>
      <c r="H849" s="2">
        <v>20</v>
      </c>
    </row>
    <row r="850" spans="1:8">
      <c r="A850" s="1">
        <v>0</v>
      </c>
      <c r="B850" s="1">
        <v>0</v>
      </c>
      <c r="C850" s="2">
        <v>0</v>
      </c>
      <c r="D850" s="2">
        <v>1</v>
      </c>
      <c r="E850" s="2">
        <v>350</v>
      </c>
      <c r="F850" s="2">
        <v>450</v>
      </c>
      <c r="G850">
        <f t="shared" si="13"/>
        <v>28.560000000000002</v>
      </c>
      <c r="H850" s="2">
        <v>25</v>
      </c>
    </row>
    <row r="851" spans="1:8">
      <c r="A851" s="1">
        <v>0</v>
      </c>
      <c r="B851" s="1">
        <v>1</v>
      </c>
      <c r="C851" s="2">
        <v>0</v>
      </c>
      <c r="D851" s="2">
        <v>1</v>
      </c>
      <c r="E851" s="2">
        <v>342</v>
      </c>
      <c r="F851" s="2">
        <v>405</v>
      </c>
      <c r="G851">
        <f t="shared" si="13"/>
        <v>22.78</v>
      </c>
      <c r="H851" s="2">
        <v>29</v>
      </c>
    </row>
    <row r="852" spans="1:8">
      <c r="A852" s="1">
        <v>0</v>
      </c>
      <c r="B852" s="1">
        <v>0</v>
      </c>
      <c r="C852" s="2">
        <v>0</v>
      </c>
      <c r="D852" s="2">
        <v>0</v>
      </c>
      <c r="E852" s="2">
        <v>380</v>
      </c>
      <c r="F852" s="2">
        <v>500</v>
      </c>
      <c r="G852">
        <f t="shared" si="13"/>
        <v>42.11</v>
      </c>
      <c r="H852" s="2">
        <v>35</v>
      </c>
    </row>
    <row r="853" spans="1:8">
      <c r="A853" s="1">
        <v>0</v>
      </c>
      <c r="B853" s="1">
        <v>0</v>
      </c>
      <c r="C853" s="2">
        <v>0</v>
      </c>
      <c r="D853" s="2">
        <v>0</v>
      </c>
      <c r="E853" s="2">
        <v>400</v>
      </c>
      <c r="F853" s="2">
        <v>500</v>
      </c>
      <c r="G853">
        <f t="shared" si="13"/>
        <v>42.75</v>
      </c>
      <c r="H853" s="2">
        <v>50</v>
      </c>
    </row>
    <row r="854" spans="1:8">
      <c r="A854" s="1">
        <v>0</v>
      </c>
      <c r="B854" s="1">
        <v>0</v>
      </c>
      <c r="C854" s="2">
        <v>0</v>
      </c>
      <c r="D854" s="2">
        <v>0</v>
      </c>
      <c r="E854" s="2">
        <v>400</v>
      </c>
      <c r="F854" s="2">
        <v>500</v>
      </c>
      <c r="G854">
        <f t="shared" si="13"/>
        <v>42.75</v>
      </c>
      <c r="H854" s="2">
        <v>40</v>
      </c>
    </row>
    <row r="855" spans="1:8">
      <c r="A855" s="1">
        <v>0</v>
      </c>
      <c r="B855" s="1">
        <v>0</v>
      </c>
      <c r="C855" s="2">
        <v>0</v>
      </c>
      <c r="D855" s="2">
        <v>0</v>
      </c>
      <c r="E855" s="2">
        <v>400</v>
      </c>
      <c r="F855" s="2">
        <v>500</v>
      </c>
      <c r="G855">
        <f t="shared" si="13"/>
        <v>42.75</v>
      </c>
      <c r="H855" s="2">
        <v>40</v>
      </c>
    </row>
    <row r="856" spans="1:8">
      <c r="A856" s="1">
        <v>0</v>
      </c>
      <c r="B856" s="1">
        <v>0</v>
      </c>
      <c r="C856" s="2">
        <v>0</v>
      </c>
      <c r="D856" s="2">
        <v>0</v>
      </c>
      <c r="E856" s="2">
        <v>320</v>
      </c>
      <c r="F856" s="2">
        <v>400</v>
      </c>
      <c r="G856">
        <f t="shared" si="13"/>
        <v>37.519999999999996</v>
      </c>
      <c r="H856" s="2">
        <v>35</v>
      </c>
    </row>
    <row r="857" spans="1:8">
      <c r="A857" s="1">
        <v>0</v>
      </c>
      <c r="B857" s="1">
        <v>0</v>
      </c>
      <c r="C857" s="2">
        <v>0</v>
      </c>
      <c r="D857" s="2">
        <v>0</v>
      </c>
      <c r="E857" s="2">
        <v>400</v>
      </c>
      <c r="F857" s="2">
        <v>500</v>
      </c>
      <c r="G857">
        <f t="shared" si="13"/>
        <v>42.75</v>
      </c>
      <c r="H857" s="2">
        <v>40</v>
      </c>
    </row>
    <row r="858" spans="1:8">
      <c r="A858" s="1">
        <v>0</v>
      </c>
      <c r="B858" s="1">
        <v>0</v>
      </c>
      <c r="C858" s="2">
        <v>0</v>
      </c>
      <c r="D858" s="2">
        <v>0</v>
      </c>
      <c r="E858" s="2">
        <v>320</v>
      </c>
      <c r="F858" s="2">
        <v>400</v>
      </c>
      <c r="G858">
        <f t="shared" si="13"/>
        <v>37.519999999999996</v>
      </c>
      <c r="H858" s="2">
        <v>35</v>
      </c>
    </row>
    <row r="859" spans="1:8">
      <c r="A859" s="1">
        <v>0</v>
      </c>
      <c r="B859" s="1">
        <v>0</v>
      </c>
      <c r="C859" s="2">
        <v>1</v>
      </c>
      <c r="D859" s="2">
        <v>0</v>
      </c>
      <c r="E859" s="2">
        <v>300</v>
      </c>
      <c r="F859" s="2">
        <v>400</v>
      </c>
      <c r="G859">
        <f t="shared" si="13"/>
        <v>23.900000000000002</v>
      </c>
      <c r="H859" s="2">
        <v>20</v>
      </c>
    </row>
    <row r="860" spans="1:8">
      <c r="A860" s="1">
        <v>0</v>
      </c>
      <c r="B860" s="1">
        <v>1</v>
      </c>
      <c r="C860" s="2">
        <v>0</v>
      </c>
      <c r="D860" s="2">
        <v>1</v>
      </c>
      <c r="E860" s="2">
        <v>220</v>
      </c>
      <c r="F860" s="2">
        <v>300</v>
      </c>
      <c r="G860">
        <f t="shared" si="13"/>
        <v>16.060000000000002</v>
      </c>
      <c r="H860" s="2">
        <v>15</v>
      </c>
    </row>
    <row r="861" spans="1:8">
      <c r="A861" s="1">
        <v>0</v>
      </c>
      <c r="B861" s="1">
        <v>0</v>
      </c>
      <c r="C861" s="2">
        <v>0</v>
      </c>
      <c r="D861" s="2">
        <v>0</v>
      </c>
      <c r="E861" s="2">
        <v>400</v>
      </c>
      <c r="F861" s="2">
        <v>500</v>
      </c>
      <c r="G861">
        <f t="shared" si="13"/>
        <v>42.75</v>
      </c>
      <c r="H861" s="2">
        <v>40</v>
      </c>
    </row>
    <row r="862" spans="1:8">
      <c r="A862" s="1">
        <v>0</v>
      </c>
      <c r="B862" s="1">
        <v>0</v>
      </c>
      <c r="C862" s="2">
        <v>0</v>
      </c>
      <c r="D862" s="2">
        <v>1</v>
      </c>
      <c r="E862" s="2">
        <v>350</v>
      </c>
      <c r="F862" s="2">
        <v>450</v>
      </c>
      <c r="G862">
        <f t="shared" si="13"/>
        <v>28.560000000000002</v>
      </c>
      <c r="H862" s="2">
        <v>25</v>
      </c>
    </row>
    <row r="863" spans="1:8">
      <c r="A863" s="1">
        <v>0</v>
      </c>
      <c r="B863" s="1">
        <v>0</v>
      </c>
      <c r="C863" s="2">
        <v>1</v>
      </c>
      <c r="D863" s="2">
        <v>0</v>
      </c>
      <c r="E863" s="2">
        <v>429</v>
      </c>
      <c r="F863" s="2">
        <v>496</v>
      </c>
      <c r="G863">
        <f t="shared" si="13"/>
        <v>30.6</v>
      </c>
      <c r="H863" s="2">
        <v>42</v>
      </c>
    </row>
    <row r="864" spans="1:8">
      <c r="A864" s="1">
        <v>0</v>
      </c>
      <c r="B864" s="1">
        <v>1</v>
      </c>
      <c r="C864" s="2">
        <v>0</v>
      </c>
      <c r="D864" s="2">
        <v>1</v>
      </c>
      <c r="E864" s="2">
        <v>380</v>
      </c>
      <c r="F864" s="2">
        <v>400</v>
      </c>
      <c r="G864">
        <f t="shared" si="13"/>
        <v>23.880000000000003</v>
      </c>
      <c r="H864" s="2">
        <v>25</v>
      </c>
    </row>
    <row r="865" spans="1:8">
      <c r="A865" s="1">
        <v>0</v>
      </c>
      <c r="B865" s="1">
        <v>0</v>
      </c>
      <c r="C865" s="2">
        <v>0</v>
      </c>
      <c r="D865" s="2">
        <v>0</v>
      </c>
      <c r="E865" s="2">
        <v>250</v>
      </c>
      <c r="F865" s="2">
        <v>350</v>
      </c>
      <c r="G865">
        <f t="shared" si="13"/>
        <v>33.93</v>
      </c>
      <c r="H865" s="2">
        <v>40</v>
      </c>
    </row>
    <row r="866" spans="1:8">
      <c r="A866" s="1">
        <v>0</v>
      </c>
      <c r="B866" s="1">
        <v>0</v>
      </c>
      <c r="C866" s="2">
        <v>0</v>
      </c>
      <c r="D866" s="2">
        <v>1</v>
      </c>
      <c r="E866" s="2">
        <v>250</v>
      </c>
      <c r="F866" s="2">
        <v>350</v>
      </c>
      <c r="G866">
        <f t="shared" si="13"/>
        <v>22.680000000000003</v>
      </c>
      <c r="H866" s="2">
        <v>25</v>
      </c>
    </row>
    <row r="867" spans="1:8">
      <c r="A867" s="1">
        <v>0</v>
      </c>
      <c r="B867" s="1">
        <v>1</v>
      </c>
      <c r="C867" s="2">
        <v>0</v>
      </c>
      <c r="D867" s="2">
        <v>1</v>
      </c>
      <c r="E867" s="2">
        <v>250</v>
      </c>
      <c r="F867" s="2">
        <v>350</v>
      </c>
      <c r="G867">
        <f t="shared" si="13"/>
        <v>18.360000000000003</v>
      </c>
      <c r="H867" s="2">
        <v>20</v>
      </c>
    </row>
    <row r="868" spans="1:8">
      <c r="A868" s="1">
        <v>0</v>
      </c>
      <c r="B868" s="1">
        <v>0</v>
      </c>
      <c r="C868" s="2">
        <v>1</v>
      </c>
      <c r="D868" s="2">
        <v>0</v>
      </c>
      <c r="E868" s="2">
        <v>300</v>
      </c>
      <c r="F868" s="2">
        <v>400</v>
      </c>
      <c r="G868">
        <f t="shared" si="13"/>
        <v>23.900000000000002</v>
      </c>
      <c r="H868" s="2">
        <v>20</v>
      </c>
    </row>
    <row r="869" spans="1:8">
      <c r="A869" s="1">
        <v>1</v>
      </c>
      <c r="B869" s="1">
        <v>0</v>
      </c>
      <c r="C869" s="2">
        <v>0</v>
      </c>
      <c r="D869" s="2">
        <v>0</v>
      </c>
      <c r="E869" s="2">
        <v>320</v>
      </c>
      <c r="F869" s="2">
        <v>480</v>
      </c>
      <c r="G869">
        <f t="shared" si="13"/>
        <v>38.629999999999995</v>
      </c>
      <c r="H869" s="2">
        <v>40</v>
      </c>
    </row>
    <row r="870" spans="1:8">
      <c r="A870" s="1">
        <v>0</v>
      </c>
      <c r="B870" s="1">
        <v>1</v>
      </c>
      <c r="C870" s="2">
        <v>0</v>
      </c>
      <c r="D870" s="2">
        <v>1</v>
      </c>
      <c r="E870" s="2">
        <v>380</v>
      </c>
      <c r="F870" s="2">
        <v>400</v>
      </c>
      <c r="G870">
        <f t="shared" si="13"/>
        <v>23.880000000000003</v>
      </c>
      <c r="H870" s="2">
        <v>25</v>
      </c>
    </row>
    <row r="871" spans="1:8">
      <c r="A871" s="1">
        <v>0</v>
      </c>
      <c r="B871" s="1">
        <v>0</v>
      </c>
      <c r="C871" s="2">
        <v>0</v>
      </c>
      <c r="D871" s="2">
        <v>0</v>
      </c>
      <c r="E871" s="2">
        <v>320</v>
      </c>
      <c r="F871" s="2">
        <v>400</v>
      </c>
      <c r="G871">
        <f t="shared" si="13"/>
        <v>37.519999999999996</v>
      </c>
      <c r="H871" s="2">
        <v>40</v>
      </c>
    </row>
    <row r="872" spans="1:8">
      <c r="A872" s="1">
        <v>0</v>
      </c>
      <c r="B872" s="1">
        <v>1</v>
      </c>
      <c r="C872" s="2">
        <v>0</v>
      </c>
      <c r="D872" s="2">
        <v>1</v>
      </c>
      <c r="E872" s="2">
        <v>300</v>
      </c>
      <c r="F872" s="2">
        <v>400</v>
      </c>
      <c r="G872">
        <f t="shared" si="13"/>
        <v>21.3</v>
      </c>
      <c r="H872" s="2">
        <v>25</v>
      </c>
    </row>
    <row r="873" spans="1:8">
      <c r="A873" s="1">
        <v>0</v>
      </c>
      <c r="B873" s="1">
        <v>0</v>
      </c>
      <c r="C873" s="2">
        <v>0</v>
      </c>
      <c r="D873" s="2">
        <v>1</v>
      </c>
      <c r="E873" s="2">
        <v>397</v>
      </c>
      <c r="F873" s="2">
        <v>482</v>
      </c>
      <c r="G873">
        <f t="shared" si="13"/>
        <v>30.92</v>
      </c>
      <c r="H873" s="2">
        <v>31</v>
      </c>
    </row>
    <row r="874" spans="1:8">
      <c r="A874" s="1">
        <v>0</v>
      </c>
      <c r="B874" s="1">
        <v>0</v>
      </c>
      <c r="C874" s="2">
        <v>0</v>
      </c>
      <c r="D874" s="2">
        <v>1</v>
      </c>
      <c r="E874" s="2">
        <v>350</v>
      </c>
      <c r="F874" s="2">
        <v>450</v>
      </c>
      <c r="G874">
        <f t="shared" si="13"/>
        <v>28.560000000000002</v>
      </c>
      <c r="H874" s="2">
        <v>25</v>
      </c>
    </row>
    <row r="875" spans="1:8">
      <c r="A875" s="1">
        <v>1</v>
      </c>
      <c r="B875" s="1">
        <v>0</v>
      </c>
      <c r="C875" s="2">
        <v>0</v>
      </c>
      <c r="D875" s="2">
        <v>1</v>
      </c>
      <c r="E875" s="2">
        <v>320</v>
      </c>
      <c r="F875" s="2">
        <v>400</v>
      </c>
      <c r="G875">
        <f t="shared" si="13"/>
        <v>25.25</v>
      </c>
      <c r="H875" s="2">
        <v>25</v>
      </c>
    </row>
    <row r="876" spans="1:8">
      <c r="A876" s="1">
        <v>1</v>
      </c>
      <c r="B876" s="1">
        <v>0</v>
      </c>
      <c r="C876" s="2">
        <v>1</v>
      </c>
      <c r="D876" s="2">
        <v>0</v>
      </c>
      <c r="E876" s="2">
        <v>302</v>
      </c>
      <c r="F876" s="2">
        <v>371</v>
      </c>
      <c r="G876">
        <f t="shared" si="13"/>
        <v>22.180000000000003</v>
      </c>
      <c r="H876" s="2">
        <v>27</v>
      </c>
    </row>
    <row r="877" spans="1:8">
      <c r="A877" s="1">
        <v>0</v>
      </c>
      <c r="B877" s="1">
        <v>1</v>
      </c>
      <c r="C877" s="2">
        <v>0</v>
      </c>
      <c r="D877" s="2">
        <v>0</v>
      </c>
      <c r="E877" s="2">
        <v>300</v>
      </c>
      <c r="F877" s="2">
        <v>450</v>
      </c>
      <c r="G877">
        <f t="shared" si="13"/>
        <v>33.879999999999995</v>
      </c>
      <c r="H877" s="2">
        <v>35</v>
      </c>
    </row>
    <row r="878" spans="1:8">
      <c r="A878" s="1">
        <v>0</v>
      </c>
      <c r="B878" s="1">
        <v>0</v>
      </c>
      <c r="C878" s="2">
        <v>0</v>
      </c>
      <c r="D878" s="2">
        <v>0</v>
      </c>
      <c r="E878" s="2">
        <v>350</v>
      </c>
      <c r="F878" s="2">
        <v>450</v>
      </c>
      <c r="G878">
        <f t="shared" si="13"/>
        <v>39.809999999999995</v>
      </c>
      <c r="H878" s="2">
        <v>40</v>
      </c>
    </row>
    <row r="879" spans="1:8">
      <c r="A879" s="1">
        <v>0</v>
      </c>
      <c r="B879" s="1">
        <v>1</v>
      </c>
      <c r="C879" s="2">
        <v>1</v>
      </c>
      <c r="D879" s="2">
        <v>0</v>
      </c>
      <c r="E879" s="2">
        <v>280</v>
      </c>
      <c r="F879" s="2">
        <v>350</v>
      </c>
      <c r="G879">
        <f t="shared" si="13"/>
        <v>17.600000000000001</v>
      </c>
      <c r="H879" s="2">
        <v>20</v>
      </c>
    </row>
    <row r="880" spans="1:8">
      <c r="A880" s="1">
        <v>0</v>
      </c>
      <c r="B880" s="1">
        <v>1</v>
      </c>
      <c r="C880" s="2">
        <v>0</v>
      </c>
      <c r="D880" s="2">
        <v>0</v>
      </c>
      <c r="E880" s="2">
        <v>300</v>
      </c>
      <c r="F880" s="2">
        <v>450</v>
      </c>
      <c r="G880">
        <f t="shared" si="13"/>
        <v>33.879999999999995</v>
      </c>
      <c r="H880" s="2">
        <v>35</v>
      </c>
    </row>
    <row r="881" spans="1:8">
      <c r="A881" s="1">
        <v>1</v>
      </c>
      <c r="B881" s="1">
        <v>0</v>
      </c>
      <c r="C881" s="2">
        <v>0</v>
      </c>
      <c r="D881" s="2">
        <v>0</v>
      </c>
      <c r="E881" s="2">
        <v>320</v>
      </c>
      <c r="F881" s="2">
        <v>480</v>
      </c>
      <c r="G881">
        <f t="shared" si="13"/>
        <v>38.629999999999995</v>
      </c>
      <c r="H881" s="2">
        <v>40</v>
      </c>
    </row>
    <row r="882" spans="1:8">
      <c r="A882" s="1">
        <v>0</v>
      </c>
      <c r="B882" s="1">
        <v>1</v>
      </c>
      <c r="C882" s="2">
        <v>0</v>
      </c>
      <c r="D882" s="2">
        <v>0</v>
      </c>
      <c r="E882" s="2">
        <v>350</v>
      </c>
      <c r="F882" s="2">
        <v>450</v>
      </c>
      <c r="G882">
        <f t="shared" si="13"/>
        <v>35.489999999999995</v>
      </c>
      <c r="H882" s="2">
        <v>30</v>
      </c>
    </row>
    <row r="883" spans="1:8">
      <c r="A883" s="1">
        <v>0</v>
      </c>
      <c r="B883" s="1">
        <v>1</v>
      </c>
      <c r="C883" s="2">
        <v>1</v>
      </c>
      <c r="D883" s="2">
        <v>0</v>
      </c>
      <c r="E883" s="2">
        <v>300</v>
      </c>
      <c r="F883" s="2">
        <v>400</v>
      </c>
      <c r="G883">
        <f t="shared" si="13"/>
        <v>19.580000000000002</v>
      </c>
      <c r="H883" s="2">
        <v>20</v>
      </c>
    </row>
    <row r="884" spans="1:8">
      <c r="A884" s="1">
        <v>0</v>
      </c>
      <c r="B884" s="1">
        <v>1</v>
      </c>
      <c r="C884" s="2">
        <v>0</v>
      </c>
      <c r="D884" s="2">
        <v>0</v>
      </c>
      <c r="E884" s="2">
        <v>350</v>
      </c>
      <c r="F884" s="2">
        <v>450</v>
      </c>
      <c r="G884">
        <f t="shared" si="13"/>
        <v>35.489999999999995</v>
      </c>
      <c r="H884" s="2">
        <v>30</v>
      </c>
    </row>
    <row r="885" spans="1:8">
      <c r="A885" s="1">
        <v>1</v>
      </c>
      <c r="B885" s="1">
        <v>0</v>
      </c>
      <c r="C885" s="2">
        <v>1</v>
      </c>
      <c r="D885" s="2">
        <v>0</v>
      </c>
      <c r="E885" s="2">
        <v>367</v>
      </c>
      <c r="F885" s="2">
        <v>420</v>
      </c>
      <c r="G885">
        <f t="shared" si="13"/>
        <v>25.580000000000002</v>
      </c>
      <c r="H885" s="2">
        <v>40</v>
      </c>
    </row>
    <row r="886" spans="1:8">
      <c r="A886" s="1">
        <v>0</v>
      </c>
      <c r="B886" s="1">
        <v>1</v>
      </c>
      <c r="C886" s="2">
        <v>0</v>
      </c>
      <c r="D886" s="2">
        <v>1</v>
      </c>
      <c r="E886" s="2">
        <v>300</v>
      </c>
      <c r="F886" s="2">
        <v>400</v>
      </c>
      <c r="G886">
        <f t="shared" si="13"/>
        <v>21.3</v>
      </c>
      <c r="H886" s="2">
        <v>25</v>
      </c>
    </row>
    <row r="887" spans="1:8">
      <c r="A887" s="1">
        <v>0</v>
      </c>
      <c r="B887" s="1">
        <v>0</v>
      </c>
      <c r="C887" s="2">
        <v>1</v>
      </c>
      <c r="D887" s="2">
        <v>0</v>
      </c>
      <c r="E887" s="2">
        <v>300</v>
      </c>
      <c r="F887" s="2">
        <v>400</v>
      </c>
      <c r="G887">
        <f t="shared" si="13"/>
        <v>23.900000000000002</v>
      </c>
      <c r="H887" s="2">
        <v>20</v>
      </c>
    </row>
    <row r="888" spans="1:8">
      <c r="A888" s="1">
        <v>0</v>
      </c>
      <c r="B888" s="1">
        <v>0</v>
      </c>
      <c r="C888" s="2">
        <v>1</v>
      </c>
      <c r="D888" s="2">
        <v>0</v>
      </c>
      <c r="E888" s="2">
        <v>280</v>
      </c>
      <c r="F888" s="2">
        <v>350</v>
      </c>
      <c r="G888">
        <f t="shared" si="13"/>
        <v>21.92</v>
      </c>
      <c r="H888" s="2">
        <v>25</v>
      </c>
    </row>
    <row r="889" spans="1:8">
      <c r="A889" s="1">
        <v>1</v>
      </c>
      <c r="B889" s="1">
        <v>0</v>
      </c>
      <c r="C889" s="2">
        <v>0</v>
      </c>
      <c r="D889" s="2">
        <v>0</v>
      </c>
      <c r="E889" s="2">
        <v>320</v>
      </c>
      <c r="F889" s="2">
        <v>480</v>
      </c>
      <c r="G889">
        <f t="shared" si="13"/>
        <v>38.629999999999995</v>
      </c>
      <c r="H889" s="2">
        <v>40</v>
      </c>
    </row>
    <row r="890" spans="1:8">
      <c r="A890" s="1">
        <v>1</v>
      </c>
      <c r="B890" s="1">
        <v>0</v>
      </c>
      <c r="C890" s="2">
        <v>0</v>
      </c>
      <c r="D890" s="2">
        <v>0</v>
      </c>
      <c r="E890" s="2">
        <v>320</v>
      </c>
      <c r="F890" s="2">
        <v>400</v>
      </c>
      <c r="G890">
        <f t="shared" si="13"/>
        <v>36.51</v>
      </c>
      <c r="H890" s="2">
        <v>35</v>
      </c>
    </row>
    <row r="891" spans="1:8">
      <c r="A891" s="1">
        <v>0</v>
      </c>
      <c r="B891" s="1">
        <v>0</v>
      </c>
      <c r="C891" s="2">
        <v>1</v>
      </c>
      <c r="D891" s="2">
        <v>0</v>
      </c>
      <c r="E891" s="2">
        <v>250</v>
      </c>
      <c r="F891" s="2">
        <v>400</v>
      </c>
      <c r="G891">
        <f t="shared" si="13"/>
        <v>22.28</v>
      </c>
      <c r="H891" s="2">
        <v>25</v>
      </c>
    </row>
    <row r="892" spans="1:8">
      <c r="A892" s="1">
        <v>0</v>
      </c>
      <c r="B892" s="1">
        <v>1</v>
      </c>
      <c r="C892" s="2">
        <v>0</v>
      </c>
      <c r="D892" s="2">
        <v>0</v>
      </c>
      <c r="E892" s="2">
        <v>207</v>
      </c>
      <c r="F892" s="2">
        <v>280</v>
      </c>
      <c r="G892">
        <f t="shared" si="13"/>
        <v>26.37</v>
      </c>
      <c r="H892" s="2">
        <v>20</v>
      </c>
    </row>
    <row r="893" spans="1:8">
      <c r="A893" s="1">
        <v>0</v>
      </c>
      <c r="B893" s="1">
        <v>1</v>
      </c>
      <c r="C893" s="2">
        <v>0</v>
      </c>
      <c r="D893" s="2">
        <v>0</v>
      </c>
      <c r="E893" s="2">
        <v>250</v>
      </c>
      <c r="F893" s="2">
        <v>350</v>
      </c>
      <c r="G893">
        <f t="shared" si="13"/>
        <v>29.610000000000003</v>
      </c>
      <c r="H893" s="2">
        <v>35</v>
      </c>
    </row>
    <row r="894" spans="1:8">
      <c r="A894" s="1">
        <v>0</v>
      </c>
      <c r="B894" s="1">
        <v>1</v>
      </c>
      <c r="C894" s="2">
        <v>0</v>
      </c>
      <c r="D894" s="2">
        <v>0</v>
      </c>
      <c r="E894" s="2">
        <v>250</v>
      </c>
      <c r="F894" s="2">
        <v>350</v>
      </c>
      <c r="G894">
        <f t="shared" si="13"/>
        <v>29.610000000000003</v>
      </c>
      <c r="H894" s="2">
        <v>35</v>
      </c>
    </row>
    <row r="895" spans="1:8">
      <c r="A895" s="1">
        <v>0</v>
      </c>
      <c r="B895" s="1">
        <v>0</v>
      </c>
      <c r="C895" s="2">
        <v>0</v>
      </c>
      <c r="D895" s="2">
        <v>0</v>
      </c>
      <c r="E895" s="2">
        <v>350</v>
      </c>
      <c r="F895" s="2">
        <v>450</v>
      </c>
      <c r="G895">
        <f t="shared" si="13"/>
        <v>39.809999999999995</v>
      </c>
      <c r="H895" s="2">
        <v>45</v>
      </c>
    </row>
    <row r="896" spans="1:8">
      <c r="A896" s="1">
        <v>0</v>
      </c>
      <c r="B896" s="1">
        <v>0</v>
      </c>
      <c r="C896" s="2">
        <v>0</v>
      </c>
      <c r="D896" s="2">
        <v>1</v>
      </c>
      <c r="E896" s="2">
        <v>438</v>
      </c>
      <c r="F896" s="2">
        <v>493</v>
      </c>
      <c r="G896">
        <f t="shared" si="13"/>
        <v>32.53</v>
      </c>
      <c r="H896" s="2">
        <v>35</v>
      </c>
    </row>
    <row r="897" spans="1:8">
      <c r="A897" s="1">
        <v>0</v>
      </c>
      <c r="B897" s="1">
        <v>1</v>
      </c>
      <c r="C897" s="2">
        <v>0</v>
      </c>
      <c r="D897" s="2">
        <v>0</v>
      </c>
      <c r="E897" s="2">
        <v>310</v>
      </c>
      <c r="F897" s="2">
        <v>350</v>
      </c>
      <c r="G897">
        <f t="shared" si="13"/>
        <v>31.55</v>
      </c>
      <c r="H897" s="2">
        <v>35</v>
      </c>
    </row>
    <row r="898" spans="1:8">
      <c r="A898" s="1">
        <v>0</v>
      </c>
      <c r="B898" s="1">
        <v>1</v>
      </c>
      <c r="C898" s="2">
        <v>0</v>
      </c>
      <c r="D898" s="2">
        <v>1</v>
      </c>
      <c r="E898" s="2">
        <v>320</v>
      </c>
      <c r="F898" s="2">
        <v>400</v>
      </c>
      <c r="G898">
        <f t="shared" ref="G898:G961" si="14">ROUNDUP(16.57601+(-1.00938*A898)+(-4.31884*B898)+(-12.9772*C898)+(-11.256*D898)+(0.032231*E898)+(0.026556*F898),2)</f>
        <v>21.94</v>
      </c>
      <c r="H898" s="2">
        <v>25</v>
      </c>
    </row>
    <row r="899" spans="1:8">
      <c r="A899" s="1">
        <v>0</v>
      </c>
      <c r="B899" s="1">
        <v>0</v>
      </c>
      <c r="C899" s="2">
        <v>0</v>
      </c>
      <c r="D899" s="2">
        <v>0</v>
      </c>
      <c r="E899" s="2">
        <v>400</v>
      </c>
      <c r="F899" s="2">
        <v>500</v>
      </c>
      <c r="G899">
        <f t="shared" si="14"/>
        <v>42.75</v>
      </c>
      <c r="H899" s="2">
        <v>50</v>
      </c>
    </row>
    <row r="900" spans="1:8">
      <c r="A900" s="1">
        <v>0</v>
      </c>
      <c r="B900" s="1">
        <v>0</v>
      </c>
      <c r="C900" s="2">
        <v>0</v>
      </c>
      <c r="D900" s="2">
        <v>0</v>
      </c>
      <c r="E900" s="2">
        <v>453</v>
      </c>
      <c r="F900" s="2">
        <v>484</v>
      </c>
      <c r="G900">
        <f t="shared" si="14"/>
        <v>44.03</v>
      </c>
      <c r="H900" s="2">
        <v>54</v>
      </c>
    </row>
    <row r="901" spans="1:8">
      <c r="A901" s="1">
        <v>0</v>
      </c>
      <c r="B901" s="1">
        <v>0</v>
      </c>
      <c r="C901" s="2">
        <v>0</v>
      </c>
      <c r="D901" s="2">
        <v>0</v>
      </c>
      <c r="E901" s="2">
        <v>350</v>
      </c>
      <c r="F901" s="2">
        <v>450</v>
      </c>
      <c r="G901">
        <f t="shared" si="14"/>
        <v>39.809999999999995</v>
      </c>
      <c r="H901" s="2">
        <v>40</v>
      </c>
    </row>
    <row r="902" spans="1:8">
      <c r="A902" s="1">
        <v>0</v>
      </c>
      <c r="B902" s="1">
        <v>0</v>
      </c>
      <c r="C902" s="2">
        <v>0</v>
      </c>
      <c r="D902" s="2">
        <v>0</v>
      </c>
      <c r="E902" s="2">
        <v>400</v>
      </c>
      <c r="F902" s="2">
        <v>500</v>
      </c>
      <c r="G902">
        <f t="shared" si="14"/>
        <v>42.75</v>
      </c>
      <c r="H902" s="2">
        <v>45</v>
      </c>
    </row>
    <row r="903" spans="1:8">
      <c r="A903" s="1">
        <v>0</v>
      </c>
      <c r="B903" s="1">
        <v>0</v>
      </c>
      <c r="C903" s="2">
        <v>0</v>
      </c>
      <c r="D903" s="2">
        <v>0</v>
      </c>
      <c r="E903" s="2">
        <v>400</v>
      </c>
      <c r="F903" s="2">
        <v>500</v>
      </c>
      <c r="G903">
        <f t="shared" si="14"/>
        <v>42.75</v>
      </c>
      <c r="H903" s="2">
        <v>50</v>
      </c>
    </row>
    <row r="904" spans="1:8">
      <c r="A904" s="1">
        <v>1</v>
      </c>
      <c r="B904" s="1">
        <v>0</v>
      </c>
      <c r="C904" s="2">
        <v>0</v>
      </c>
      <c r="D904" s="2">
        <v>0</v>
      </c>
      <c r="E904" s="2">
        <v>300</v>
      </c>
      <c r="F904" s="2">
        <v>400</v>
      </c>
      <c r="G904">
        <f t="shared" si="14"/>
        <v>35.86</v>
      </c>
      <c r="H904" s="2">
        <v>30</v>
      </c>
    </row>
    <row r="905" spans="1:8">
      <c r="A905" s="1">
        <v>0</v>
      </c>
      <c r="B905" s="1">
        <v>0</v>
      </c>
      <c r="C905" s="2">
        <v>1</v>
      </c>
      <c r="D905" s="2">
        <v>0</v>
      </c>
      <c r="E905" s="2">
        <v>434</v>
      </c>
      <c r="F905" s="2">
        <v>495</v>
      </c>
      <c r="G905">
        <f t="shared" si="14"/>
        <v>30.740000000000002</v>
      </c>
      <c r="H905" s="2">
        <v>36</v>
      </c>
    </row>
    <row r="906" spans="1:8">
      <c r="A906" s="1">
        <v>0</v>
      </c>
      <c r="B906" s="1">
        <v>0</v>
      </c>
      <c r="C906" s="2">
        <v>1</v>
      </c>
      <c r="D906" s="2">
        <v>0</v>
      </c>
      <c r="E906" s="2">
        <v>280</v>
      </c>
      <c r="F906" s="2">
        <v>350</v>
      </c>
      <c r="G906">
        <f t="shared" si="14"/>
        <v>21.92</v>
      </c>
      <c r="H906" s="2">
        <v>25</v>
      </c>
    </row>
    <row r="907" spans="1:8">
      <c r="A907" s="1">
        <v>1</v>
      </c>
      <c r="B907" s="1">
        <v>0</v>
      </c>
      <c r="C907" s="2">
        <v>0</v>
      </c>
      <c r="D907" s="2">
        <v>1</v>
      </c>
      <c r="E907" s="2">
        <v>400</v>
      </c>
      <c r="F907" s="2">
        <v>450</v>
      </c>
      <c r="G907">
        <f t="shared" si="14"/>
        <v>29.16</v>
      </c>
      <c r="H907" s="2">
        <v>30</v>
      </c>
    </row>
    <row r="908" spans="1:8">
      <c r="A908" s="1">
        <v>0</v>
      </c>
      <c r="B908" s="1">
        <v>0</v>
      </c>
      <c r="C908" s="2">
        <v>1</v>
      </c>
      <c r="D908" s="2">
        <v>0</v>
      </c>
      <c r="E908" s="2">
        <v>400</v>
      </c>
      <c r="F908" s="2">
        <v>500</v>
      </c>
      <c r="G908">
        <f t="shared" si="14"/>
        <v>29.770000000000003</v>
      </c>
      <c r="H908" s="2">
        <v>25</v>
      </c>
    </row>
    <row r="909" spans="1:8">
      <c r="A909" s="1">
        <v>0</v>
      </c>
      <c r="B909" s="1">
        <v>0</v>
      </c>
      <c r="C909" s="2">
        <v>0</v>
      </c>
      <c r="D909" s="2">
        <v>1</v>
      </c>
      <c r="E909" s="2">
        <v>350</v>
      </c>
      <c r="F909" s="2">
        <v>450</v>
      </c>
      <c r="G909">
        <f t="shared" si="14"/>
        <v>28.560000000000002</v>
      </c>
      <c r="H909" s="2">
        <v>25</v>
      </c>
    </row>
    <row r="910" spans="1:8">
      <c r="A910" s="1">
        <v>0</v>
      </c>
      <c r="B910" s="1">
        <v>0</v>
      </c>
      <c r="C910" s="2">
        <v>0</v>
      </c>
      <c r="D910" s="2">
        <v>0</v>
      </c>
      <c r="E910" s="2">
        <v>453</v>
      </c>
      <c r="F910" s="2">
        <v>484</v>
      </c>
      <c r="G910">
        <f t="shared" si="14"/>
        <v>44.03</v>
      </c>
      <c r="H910" s="2">
        <v>54</v>
      </c>
    </row>
    <row r="911" spans="1:8">
      <c r="A911" s="1">
        <v>0</v>
      </c>
      <c r="B911" s="1">
        <v>0</v>
      </c>
      <c r="C911" s="2">
        <v>0</v>
      </c>
      <c r="D911" s="2">
        <v>0</v>
      </c>
      <c r="E911" s="2">
        <v>453</v>
      </c>
      <c r="F911" s="2">
        <v>484</v>
      </c>
      <c r="G911">
        <f t="shared" si="14"/>
        <v>44.03</v>
      </c>
      <c r="H911" s="2">
        <v>54</v>
      </c>
    </row>
    <row r="912" spans="1:8">
      <c r="A912" s="1">
        <v>0</v>
      </c>
      <c r="B912" s="1">
        <v>0</v>
      </c>
      <c r="C912" s="2">
        <v>1</v>
      </c>
      <c r="D912" s="2">
        <v>0</v>
      </c>
      <c r="E912" s="2">
        <v>240</v>
      </c>
      <c r="F912" s="2">
        <v>450</v>
      </c>
      <c r="G912">
        <f t="shared" si="14"/>
        <v>23.290000000000003</v>
      </c>
      <c r="H912" s="2">
        <v>20</v>
      </c>
    </row>
    <row r="913" spans="1:8">
      <c r="A913" s="1">
        <v>0</v>
      </c>
      <c r="B913" s="1">
        <v>0</v>
      </c>
      <c r="C913" s="2">
        <v>0</v>
      </c>
      <c r="D913" s="2">
        <v>0</v>
      </c>
      <c r="E913" s="2">
        <v>350</v>
      </c>
      <c r="F913" s="2">
        <v>450</v>
      </c>
      <c r="G913">
        <f t="shared" si="14"/>
        <v>39.809999999999995</v>
      </c>
      <c r="H913" s="2">
        <v>35</v>
      </c>
    </row>
    <row r="914" spans="1:8">
      <c r="A914" s="1">
        <v>0</v>
      </c>
      <c r="B914" s="1">
        <v>1</v>
      </c>
      <c r="C914" s="2">
        <v>0</v>
      </c>
      <c r="D914" s="2">
        <v>1</v>
      </c>
      <c r="E914" s="2">
        <v>300</v>
      </c>
      <c r="F914" s="2">
        <v>400</v>
      </c>
      <c r="G914">
        <f t="shared" si="14"/>
        <v>21.3</v>
      </c>
      <c r="H914" s="2">
        <v>25</v>
      </c>
    </row>
    <row r="915" spans="1:8">
      <c r="A915" s="1">
        <v>1</v>
      </c>
      <c r="B915" s="1">
        <v>0</v>
      </c>
      <c r="C915" s="2">
        <v>1</v>
      </c>
      <c r="D915" s="2">
        <v>0</v>
      </c>
      <c r="E915" s="2">
        <v>367</v>
      </c>
      <c r="F915" s="2">
        <v>420</v>
      </c>
      <c r="G915">
        <f t="shared" si="14"/>
        <v>25.580000000000002</v>
      </c>
      <c r="H915" s="2">
        <v>40</v>
      </c>
    </row>
    <row r="916" spans="1:8">
      <c r="A916" s="1">
        <v>0</v>
      </c>
      <c r="B916" s="1">
        <v>1</v>
      </c>
      <c r="C916" s="2">
        <v>1</v>
      </c>
      <c r="D916" s="2">
        <v>0</v>
      </c>
      <c r="E916" s="2">
        <v>220</v>
      </c>
      <c r="F916" s="2">
        <v>300</v>
      </c>
      <c r="G916">
        <f t="shared" si="14"/>
        <v>14.34</v>
      </c>
      <c r="H916" s="2">
        <v>15</v>
      </c>
    </row>
    <row r="917" spans="1:8">
      <c r="A917" s="1">
        <v>0</v>
      </c>
      <c r="B917" s="1">
        <v>1</v>
      </c>
      <c r="C917" s="2">
        <v>1</v>
      </c>
      <c r="D917" s="2">
        <v>0</v>
      </c>
      <c r="E917" s="2">
        <v>280</v>
      </c>
      <c r="F917" s="2">
        <v>350</v>
      </c>
      <c r="G917">
        <f t="shared" si="14"/>
        <v>17.600000000000001</v>
      </c>
      <c r="H917" s="2">
        <v>20</v>
      </c>
    </row>
    <row r="918" spans="1:8">
      <c r="A918" s="1">
        <v>0</v>
      </c>
      <c r="B918" s="1">
        <v>1</v>
      </c>
      <c r="C918" s="2">
        <v>0</v>
      </c>
      <c r="D918" s="2">
        <v>0</v>
      </c>
      <c r="E918" s="2">
        <v>491</v>
      </c>
      <c r="F918" s="2">
        <v>497</v>
      </c>
      <c r="G918">
        <f t="shared" si="14"/>
        <v>41.29</v>
      </c>
      <c r="H918" s="2">
        <v>32</v>
      </c>
    </row>
    <row r="919" spans="1:8">
      <c r="A919" s="1">
        <v>0</v>
      </c>
      <c r="B919" s="1">
        <v>0</v>
      </c>
      <c r="C919" s="2">
        <v>1</v>
      </c>
      <c r="D919" s="2">
        <v>0</v>
      </c>
      <c r="E919" s="2">
        <v>434</v>
      </c>
      <c r="F919" s="2">
        <v>495</v>
      </c>
      <c r="G919">
        <f t="shared" si="14"/>
        <v>30.740000000000002</v>
      </c>
      <c r="H919" s="2">
        <v>36</v>
      </c>
    </row>
    <row r="920" spans="1:8">
      <c r="A920" s="1">
        <v>0</v>
      </c>
      <c r="B920" s="1">
        <v>0</v>
      </c>
      <c r="C920" s="2">
        <v>0</v>
      </c>
      <c r="D920" s="2">
        <v>1</v>
      </c>
      <c r="E920" s="2">
        <v>230</v>
      </c>
      <c r="F920" s="2">
        <v>500</v>
      </c>
      <c r="G920">
        <f t="shared" si="14"/>
        <v>26.020000000000003</v>
      </c>
      <c r="H920" s="2">
        <v>30</v>
      </c>
    </row>
    <row r="921" spans="1:8">
      <c r="A921" s="1">
        <v>0</v>
      </c>
      <c r="B921" s="1">
        <v>0</v>
      </c>
      <c r="C921" s="2">
        <v>0</v>
      </c>
      <c r="D921" s="2">
        <v>1</v>
      </c>
      <c r="E921" s="2">
        <v>250</v>
      </c>
      <c r="F921" s="2">
        <v>350</v>
      </c>
      <c r="G921">
        <f t="shared" si="14"/>
        <v>22.680000000000003</v>
      </c>
      <c r="H921" s="2">
        <v>25</v>
      </c>
    </row>
    <row r="922" spans="1:8">
      <c r="A922" s="1">
        <v>0</v>
      </c>
      <c r="B922" s="1">
        <v>1</v>
      </c>
      <c r="C922" s="2">
        <v>0</v>
      </c>
      <c r="D922" s="2">
        <v>1</v>
      </c>
      <c r="E922" s="2">
        <v>300</v>
      </c>
      <c r="F922" s="2">
        <v>400</v>
      </c>
      <c r="G922">
        <f t="shared" si="14"/>
        <v>21.3</v>
      </c>
      <c r="H922" s="2">
        <v>25</v>
      </c>
    </row>
    <row r="923" spans="1:8">
      <c r="A923" s="1">
        <v>0</v>
      </c>
      <c r="B923" s="1">
        <v>0</v>
      </c>
      <c r="C923" s="2">
        <v>0</v>
      </c>
      <c r="D923" s="2">
        <v>0</v>
      </c>
      <c r="E923" s="2">
        <v>350</v>
      </c>
      <c r="F923" s="2">
        <v>450</v>
      </c>
      <c r="G923">
        <f t="shared" si="14"/>
        <v>39.809999999999995</v>
      </c>
      <c r="H923" s="2">
        <v>45</v>
      </c>
    </row>
    <row r="924" spans="1:8">
      <c r="A924" s="1">
        <v>0</v>
      </c>
      <c r="B924" s="1">
        <v>1</v>
      </c>
      <c r="C924" s="2">
        <v>0</v>
      </c>
      <c r="D924" s="2">
        <v>1</v>
      </c>
      <c r="E924" s="2">
        <v>320</v>
      </c>
      <c r="F924" s="2">
        <v>400</v>
      </c>
      <c r="G924">
        <f t="shared" si="14"/>
        <v>21.94</v>
      </c>
      <c r="H924" s="2">
        <v>25</v>
      </c>
    </row>
    <row r="925" spans="1:8">
      <c r="A925" s="1">
        <v>0</v>
      </c>
      <c r="B925" s="1">
        <v>1</v>
      </c>
      <c r="C925" s="2">
        <v>0</v>
      </c>
      <c r="D925" s="2">
        <v>0</v>
      </c>
      <c r="E925" s="2">
        <v>310</v>
      </c>
      <c r="F925" s="2">
        <v>350</v>
      </c>
      <c r="G925">
        <f t="shared" si="14"/>
        <v>31.55</v>
      </c>
      <c r="H925" s="2">
        <v>35</v>
      </c>
    </row>
    <row r="926" spans="1:8">
      <c r="A926" s="1">
        <v>0</v>
      </c>
      <c r="B926" s="1">
        <v>0</v>
      </c>
      <c r="C926" s="2">
        <v>0</v>
      </c>
      <c r="D926" s="2">
        <v>0</v>
      </c>
      <c r="E926" s="2">
        <v>320</v>
      </c>
      <c r="F926" s="2">
        <v>400</v>
      </c>
      <c r="G926">
        <f t="shared" si="14"/>
        <v>37.519999999999996</v>
      </c>
      <c r="H926" s="2">
        <v>35</v>
      </c>
    </row>
    <row r="927" spans="1:8">
      <c r="A927" s="1">
        <v>0</v>
      </c>
      <c r="B927" s="1">
        <v>0</v>
      </c>
      <c r="C927" s="2">
        <v>1</v>
      </c>
      <c r="D927" s="2">
        <v>0</v>
      </c>
      <c r="E927" s="2">
        <v>260</v>
      </c>
      <c r="F927" s="2">
        <v>400</v>
      </c>
      <c r="G927">
        <f t="shared" si="14"/>
        <v>22.610000000000003</v>
      </c>
      <c r="H927" s="2">
        <v>20</v>
      </c>
    </row>
    <row r="928" spans="1:8">
      <c r="A928" s="1">
        <v>1</v>
      </c>
      <c r="B928" s="1">
        <v>0</v>
      </c>
      <c r="C928" s="2">
        <v>0</v>
      </c>
      <c r="D928" s="2">
        <v>1</v>
      </c>
      <c r="E928" s="2">
        <v>400</v>
      </c>
      <c r="F928" s="2">
        <v>450</v>
      </c>
      <c r="G928">
        <f t="shared" si="14"/>
        <v>29.16</v>
      </c>
      <c r="H928" s="2">
        <v>30</v>
      </c>
    </row>
    <row r="929" spans="1:8">
      <c r="A929" s="1">
        <v>0</v>
      </c>
      <c r="B929" s="1">
        <v>1</v>
      </c>
      <c r="C929" s="2">
        <v>1</v>
      </c>
      <c r="D929" s="2">
        <v>0</v>
      </c>
      <c r="E929" s="2">
        <v>275</v>
      </c>
      <c r="F929" s="2">
        <v>388</v>
      </c>
      <c r="G929">
        <f t="shared" si="14"/>
        <v>18.450000000000003</v>
      </c>
      <c r="H929" s="2">
        <v>16</v>
      </c>
    </row>
    <row r="930" spans="1:8">
      <c r="A930" s="1">
        <v>0</v>
      </c>
      <c r="B930" s="1">
        <v>0</v>
      </c>
      <c r="C930" s="2">
        <v>0</v>
      </c>
      <c r="D930" s="2">
        <v>0</v>
      </c>
      <c r="E930" s="2">
        <v>320</v>
      </c>
      <c r="F930" s="2">
        <v>400</v>
      </c>
      <c r="G930">
        <f t="shared" si="14"/>
        <v>37.519999999999996</v>
      </c>
      <c r="H930" s="2">
        <v>40</v>
      </c>
    </row>
    <row r="931" spans="1:8">
      <c r="A931" s="1">
        <v>0</v>
      </c>
      <c r="B931" s="1">
        <v>0</v>
      </c>
      <c r="C931" s="2">
        <v>0</v>
      </c>
      <c r="D931" s="2">
        <v>0</v>
      </c>
      <c r="E931" s="2">
        <v>400</v>
      </c>
      <c r="F931" s="2">
        <v>500</v>
      </c>
      <c r="G931">
        <f t="shared" si="14"/>
        <v>42.75</v>
      </c>
      <c r="H931" s="2">
        <v>50</v>
      </c>
    </row>
    <row r="932" spans="1:8">
      <c r="A932" s="1">
        <v>0</v>
      </c>
      <c r="B932" s="1">
        <v>0</v>
      </c>
      <c r="C932" s="2">
        <v>0</v>
      </c>
      <c r="D932" s="2">
        <v>0</v>
      </c>
      <c r="E932" s="2">
        <v>400</v>
      </c>
      <c r="F932" s="2">
        <v>400</v>
      </c>
      <c r="G932">
        <f t="shared" si="14"/>
        <v>40.1</v>
      </c>
      <c r="H932" s="2">
        <v>40</v>
      </c>
    </row>
    <row r="933" spans="1:8">
      <c r="A933" s="1">
        <v>0</v>
      </c>
      <c r="B933" s="1">
        <v>1</v>
      </c>
      <c r="C933" s="2">
        <v>0</v>
      </c>
      <c r="D933" s="2">
        <v>1</v>
      </c>
      <c r="E933" s="2">
        <v>320</v>
      </c>
      <c r="F933" s="2">
        <v>400</v>
      </c>
      <c r="G933">
        <f t="shared" si="14"/>
        <v>21.94</v>
      </c>
      <c r="H933" s="2">
        <v>15</v>
      </c>
    </row>
    <row r="934" spans="1:8">
      <c r="A934" s="1">
        <v>0</v>
      </c>
      <c r="B934" s="1">
        <v>0</v>
      </c>
      <c r="C934" s="2">
        <v>0</v>
      </c>
      <c r="D934" s="2">
        <v>0</v>
      </c>
      <c r="E934" s="2">
        <v>300</v>
      </c>
      <c r="F934" s="2">
        <v>450</v>
      </c>
      <c r="G934">
        <f t="shared" si="14"/>
        <v>38.199999999999996</v>
      </c>
      <c r="H934" s="2">
        <v>35</v>
      </c>
    </row>
    <row r="935" spans="1:8">
      <c r="A935" s="1">
        <v>0</v>
      </c>
      <c r="B935" s="1">
        <v>0</v>
      </c>
      <c r="C935" s="2">
        <v>0</v>
      </c>
      <c r="D935" s="2">
        <v>1</v>
      </c>
      <c r="E935" s="2">
        <v>350</v>
      </c>
      <c r="F935" s="2">
        <v>450</v>
      </c>
      <c r="G935">
        <f t="shared" si="14"/>
        <v>28.560000000000002</v>
      </c>
      <c r="H935" s="2">
        <v>25</v>
      </c>
    </row>
    <row r="936" spans="1:8">
      <c r="A936" s="1">
        <v>0</v>
      </c>
      <c r="B936" s="1">
        <v>1</v>
      </c>
      <c r="C936" s="2">
        <v>1</v>
      </c>
      <c r="D936" s="2">
        <v>0</v>
      </c>
      <c r="E936" s="2">
        <v>220</v>
      </c>
      <c r="F936" s="2">
        <v>300</v>
      </c>
      <c r="G936">
        <f t="shared" si="14"/>
        <v>14.34</v>
      </c>
      <c r="H936" s="2">
        <v>15</v>
      </c>
    </row>
    <row r="937" spans="1:8">
      <c r="A937" s="1">
        <v>0</v>
      </c>
      <c r="B937" s="1">
        <v>1</v>
      </c>
      <c r="C937" s="2">
        <v>0</v>
      </c>
      <c r="D937" s="2">
        <v>1</v>
      </c>
      <c r="E937" s="2">
        <v>220</v>
      </c>
      <c r="F937" s="2">
        <v>300</v>
      </c>
      <c r="G937">
        <f t="shared" si="14"/>
        <v>16.060000000000002</v>
      </c>
      <c r="H937" s="2">
        <v>15</v>
      </c>
    </row>
    <row r="938" spans="1:8">
      <c r="A938" s="1">
        <v>0</v>
      </c>
      <c r="B938" s="1">
        <v>0</v>
      </c>
      <c r="C938" s="2">
        <v>0</v>
      </c>
      <c r="D938" s="2">
        <v>0</v>
      </c>
      <c r="E938" s="2">
        <v>400</v>
      </c>
      <c r="F938" s="2">
        <v>500</v>
      </c>
      <c r="G938">
        <f t="shared" si="14"/>
        <v>42.75</v>
      </c>
      <c r="H938" s="2">
        <v>50</v>
      </c>
    </row>
    <row r="939" spans="1:8">
      <c r="A939" s="1">
        <v>0</v>
      </c>
      <c r="B939" s="1">
        <v>1</v>
      </c>
      <c r="C939" s="2">
        <v>0</v>
      </c>
      <c r="D939" s="2">
        <v>1</v>
      </c>
      <c r="E939" s="2">
        <v>220</v>
      </c>
      <c r="F939" s="2">
        <v>300</v>
      </c>
      <c r="G939">
        <f t="shared" si="14"/>
        <v>16.060000000000002</v>
      </c>
      <c r="H939" s="2">
        <v>15</v>
      </c>
    </row>
    <row r="940" spans="1:8">
      <c r="A940" s="1">
        <v>0</v>
      </c>
      <c r="B940" s="1">
        <v>0</v>
      </c>
      <c r="C940" s="2">
        <v>0</v>
      </c>
      <c r="D940" s="2">
        <v>0</v>
      </c>
      <c r="E940" s="2">
        <v>453</v>
      </c>
      <c r="F940" s="2">
        <v>484</v>
      </c>
      <c r="G940">
        <f t="shared" si="14"/>
        <v>44.03</v>
      </c>
      <c r="H940" s="2">
        <v>54</v>
      </c>
    </row>
    <row r="941" spans="1:8">
      <c r="A941" s="1">
        <v>0</v>
      </c>
      <c r="B941" s="1">
        <v>1</v>
      </c>
      <c r="C941" s="2">
        <v>0</v>
      </c>
      <c r="D941" s="2">
        <v>0</v>
      </c>
      <c r="E941" s="2">
        <v>250</v>
      </c>
      <c r="F941" s="2">
        <v>350</v>
      </c>
      <c r="G941">
        <f t="shared" si="14"/>
        <v>29.610000000000003</v>
      </c>
      <c r="H941" s="2">
        <v>30</v>
      </c>
    </row>
    <row r="942" spans="1:8">
      <c r="A942" s="1">
        <v>1</v>
      </c>
      <c r="B942" s="1">
        <v>0</v>
      </c>
      <c r="C942" s="2">
        <v>0</v>
      </c>
      <c r="D942" s="2">
        <v>0</v>
      </c>
      <c r="E942" s="2">
        <v>350</v>
      </c>
      <c r="F942" s="2">
        <v>450</v>
      </c>
      <c r="G942">
        <f t="shared" si="14"/>
        <v>38.799999999999997</v>
      </c>
      <c r="H942" s="2">
        <v>40</v>
      </c>
    </row>
    <row r="943" spans="1:8">
      <c r="A943" s="1">
        <v>0</v>
      </c>
      <c r="B943" s="1">
        <v>0</v>
      </c>
      <c r="C943" s="2">
        <v>0</v>
      </c>
      <c r="D943" s="2">
        <v>1</v>
      </c>
      <c r="E943" s="2">
        <v>300</v>
      </c>
      <c r="F943" s="2">
        <v>400</v>
      </c>
      <c r="G943">
        <f t="shared" si="14"/>
        <v>25.62</v>
      </c>
      <c r="H943" s="2">
        <v>25</v>
      </c>
    </row>
    <row r="944" spans="1:8">
      <c r="A944" s="1">
        <v>0</v>
      </c>
      <c r="B944" s="1">
        <v>0</v>
      </c>
      <c r="C944" s="2">
        <v>0</v>
      </c>
      <c r="D944" s="2">
        <v>0</v>
      </c>
      <c r="E944" s="2">
        <v>380</v>
      </c>
      <c r="F944" s="2">
        <v>500</v>
      </c>
      <c r="G944">
        <f t="shared" si="14"/>
        <v>42.11</v>
      </c>
      <c r="H944" s="2">
        <v>35</v>
      </c>
    </row>
    <row r="945" spans="1:8">
      <c r="A945" s="1">
        <v>0</v>
      </c>
      <c r="B945" s="1">
        <v>0</v>
      </c>
      <c r="C945" s="2">
        <v>0</v>
      </c>
      <c r="D945" s="2">
        <v>1</v>
      </c>
      <c r="E945" s="2">
        <v>250</v>
      </c>
      <c r="F945" s="2">
        <v>350</v>
      </c>
      <c r="G945">
        <f t="shared" si="14"/>
        <v>22.680000000000003</v>
      </c>
      <c r="H945" s="2">
        <v>20</v>
      </c>
    </row>
    <row r="946" spans="1:8">
      <c r="A946" s="1">
        <v>0</v>
      </c>
      <c r="B946" s="1">
        <v>0</v>
      </c>
      <c r="C946" s="2">
        <v>0</v>
      </c>
      <c r="D946" s="2">
        <v>0</v>
      </c>
      <c r="E946" s="2">
        <v>400</v>
      </c>
      <c r="F946" s="2">
        <v>500</v>
      </c>
      <c r="G946">
        <f t="shared" si="14"/>
        <v>42.75</v>
      </c>
      <c r="H946" s="2">
        <v>50</v>
      </c>
    </row>
    <row r="947" spans="1:8">
      <c r="A947" s="1">
        <v>0</v>
      </c>
      <c r="B947" s="1">
        <v>1</v>
      </c>
      <c r="C947" s="2">
        <v>0</v>
      </c>
      <c r="D947" s="2">
        <v>0</v>
      </c>
      <c r="E947" s="2">
        <v>491</v>
      </c>
      <c r="F947" s="2">
        <v>497</v>
      </c>
      <c r="G947">
        <f t="shared" si="14"/>
        <v>41.29</v>
      </c>
      <c r="H947" s="2">
        <v>32</v>
      </c>
    </row>
    <row r="948" spans="1:8">
      <c r="A948" s="1">
        <v>0</v>
      </c>
      <c r="B948" s="1">
        <v>0</v>
      </c>
      <c r="C948" s="2">
        <v>0</v>
      </c>
      <c r="D948" s="2">
        <v>0</v>
      </c>
      <c r="E948" s="2">
        <v>400</v>
      </c>
      <c r="F948" s="2">
        <v>500</v>
      </c>
      <c r="G948">
        <f t="shared" si="14"/>
        <v>42.75</v>
      </c>
      <c r="H948" s="2">
        <v>40</v>
      </c>
    </row>
    <row r="949" spans="1:8">
      <c r="A949" s="1">
        <v>0</v>
      </c>
      <c r="B949" s="1">
        <v>0</v>
      </c>
      <c r="C949" s="2">
        <v>0</v>
      </c>
      <c r="D949" s="2">
        <v>1</v>
      </c>
      <c r="E949" s="2">
        <v>261</v>
      </c>
      <c r="F949" s="2">
        <v>350</v>
      </c>
      <c r="G949">
        <f t="shared" si="14"/>
        <v>23.03</v>
      </c>
      <c r="H949" s="2">
        <v>23</v>
      </c>
    </row>
    <row r="950" spans="1:8">
      <c r="A950" s="1">
        <v>0</v>
      </c>
      <c r="B950" s="1">
        <v>0</v>
      </c>
      <c r="C950" s="2">
        <v>1</v>
      </c>
      <c r="D950" s="2">
        <v>0</v>
      </c>
      <c r="E950" s="2">
        <v>434</v>
      </c>
      <c r="F950" s="2">
        <v>495</v>
      </c>
      <c r="G950">
        <f t="shared" si="14"/>
        <v>30.740000000000002</v>
      </c>
      <c r="H950" s="2">
        <v>36</v>
      </c>
    </row>
    <row r="951" spans="1:8">
      <c r="A951" s="1">
        <v>0</v>
      </c>
      <c r="B951" s="1">
        <v>0</v>
      </c>
      <c r="C951" s="2">
        <v>0</v>
      </c>
      <c r="D951" s="2">
        <v>1</v>
      </c>
      <c r="E951" s="2">
        <v>350</v>
      </c>
      <c r="F951" s="2">
        <v>450</v>
      </c>
      <c r="G951">
        <f t="shared" si="14"/>
        <v>28.560000000000002</v>
      </c>
      <c r="H951" s="2">
        <v>30</v>
      </c>
    </row>
    <row r="952" spans="1:8">
      <c r="A952" s="1">
        <v>0</v>
      </c>
      <c r="B952" s="1">
        <v>0</v>
      </c>
      <c r="C952" s="2">
        <v>0</v>
      </c>
      <c r="D952" s="2">
        <v>0</v>
      </c>
      <c r="E952" s="2">
        <v>350</v>
      </c>
      <c r="F952" s="2">
        <v>450</v>
      </c>
      <c r="G952">
        <f t="shared" si="14"/>
        <v>39.809999999999995</v>
      </c>
      <c r="H952" s="2">
        <v>35</v>
      </c>
    </row>
    <row r="953" spans="1:8">
      <c r="A953" s="1">
        <v>0</v>
      </c>
      <c r="B953" s="1">
        <v>0</v>
      </c>
      <c r="C953" s="2">
        <v>0</v>
      </c>
      <c r="D953" s="2">
        <v>0</v>
      </c>
      <c r="E953" s="2">
        <v>400</v>
      </c>
      <c r="F953" s="2">
        <v>500</v>
      </c>
      <c r="G953">
        <f t="shared" si="14"/>
        <v>42.75</v>
      </c>
      <c r="H953" s="2">
        <v>40</v>
      </c>
    </row>
    <row r="954" spans="1:8">
      <c r="A954" s="1">
        <v>0</v>
      </c>
      <c r="B954" s="1">
        <v>1</v>
      </c>
      <c r="C954" s="2">
        <v>0</v>
      </c>
      <c r="D954" s="2">
        <v>1</v>
      </c>
      <c r="E954" s="2">
        <v>247</v>
      </c>
      <c r="F954" s="2">
        <v>348</v>
      </c>
      <c r="G954">
        <f t="shared" si="14"/>
        <v>18.21</v>
      </c>
      <c r="H954" s="2">
        <v>16</v>
      </c>
    </row>
    <row r="955" spans="1:8">
      <c r="A955" s="1">
        <v>1</v>
      </c>
      <c r="B955" s="1">
        <v>0</v>
      </c>
      <c r="C955" s="2">
        <v>0</v>
      </c>
      <c r="D955" s="2">
        <v>1</v>
      </c>
      <c r="E955" s="2">
        <v>320</v>
      </c>
      <c r="F955" s="2">
        <v>400</v>
      </c>
      <c r="G955">
        <f t="shared" si="14"/>
        <v>25.25</v>
      </c>
      <c r="H955" s="2">
        <v>25</v>
      </c>
    </row>
    <row r="956" spans="1:8">
      <c r="A956" s="1">
        <v>0</v>
      </c>
      <c r="B956" s="1">
        <v>1</v>
      </c>
      <c r="C956" s="2">
        <v>0</v>
      </c>
      <c r="D956" s="2">
        <v>0</v>
      </c>
      <c r="E956" s="2">
        <v>207</v>
      </c>
      <c r="F956" s="2">
        <v>280</v>
      </c>
      <c r="G956">
        <f t="shared" si="14"/>
        <v>26.37</v>
      </c>
      <c r="H956" s="2">
        <v>20</v>
      </c>
    </row>
    <row r="957" spans="1:8">
      <c r="A957" s="1">
        <v>0</v>
      </c>
      <c r="B957" s="1">
        <v>0</v>
      </c>
      <c r="C957" s="2">
        <v>1</v>
      </c>
      <c r="D957" s="2">
        <v>0</v>
      </c>
      <c r="E957" s="2">
        <v>280</v>
      </c>
      <c r="F957" s="2">
        <v>350</v>
      </c>
      <c r="G957">
        <f t="shared" si="14"/>
        <v>21.92</v>
      </c>
      <c r="H957" s="2">
        <v>25</v>
      </c>
    </row>
    <row r="958" spans="1:8">
      <c r="A958" s="1">
        <v>0</v>
      </c>
      <c r="B958" s="1">
        <v>1</v>
      </c>
      <c r="C958" s="2">
        <v>0</v>
      </c>
      <c r="D958" s="2">
        <v>0</v>
      </c>
      <c r="E958" s="2">
        <v>400</v>
      </c>
      <c r="F958" s="2">
        <v>500</v>
      </c>
      <c r="G958">
        <f t="shared" si="14"/>
        <v>38.43</v>
      </c>
      <c r="H958" s="2">
        <v>40</v>
      </c>
    </row>
    <row r="959" spans="1:8">
      <c r="A959" s="1">
        <v>0</v>
      </c>
      <c r="B959" s="1">
        <v>1</v>
      </c>
      <c r="C959" s="2">
        <v>0</v>
      </c>
      <c r="D959" s="2">
        <v>1</v>
      </c>
      <c r="E959" s="2">
        <v>220</v>
      </c>
      <c r="F959" s="2">
        <v>300</v>
      </c>
      <c r="G959">
        <f t="shared" si="14"/>
        <v>16.060000000000002</v>
      </c>
      <c r="H959" s="2">
        <v>15</v>
      </c>
    </row>
    <row r="960" spans="1:8">
      <c r="A960" s="1">
        <v>0</v>
      </c>
      <c r="B960" s="1">
        <v>0</v>
      </c>
      <c r="C960" s="2">
        <v>0</v>
      </c>
      <c r="D960" s="2">
        <v>0</v>
      </c>
      <c r="E960" s="2">
        <v>400</v>
      </c>
      <c r="F960" s="2">
        <v>500</v>
      </c>
      <c r="G960">
        <f t="shared" si="14"/>
        <v>42.75</v>
      </c>
      <c r="H960" s="2">
        <v>40</v>
      </c>
    </row>
    <row r="961" spans="1:8">
      <c r="A961" s="1">
        <v>0</v>
      </c>
      <c r="B961" s="1">
        <v>1</v>
      </c>
      <c r="C961" s="2">
        <v>0</v>
      </c>
      <c r="D961" s="2">
        <v>1</v>
      </c>
      <c r="E961" s="2">
        <v>250</v>
      </c>
      <c r="F961" s="2">
        <v>350</v>
      </c>
      <c r="G961">
        <f t="shared" si="14"/>
        <v>18.360000000000003</v>
      </c>
      <c r="H961" s="2">
        <v>20</v>
      </c>
    </row>
    <row r="962" spans="1:8">
      <c r="A962" s="1">
        <v>0</v>
      </c>
      <c r="B962" s="1">
        <v>1</v>
      </c>
      <c r="C962" s="2">
        <v>0</v>
      </c>
      <c r="D962" s="2">
        <v>1</v>
      </c>
      <c r="E962" s="2">
        <v>320</v>
      </c>
      <c r="F962" s="2">
        <v>400</v>
      </c>
      <c r="G962">
        <f t="shared" ref="G962:G1025" si="15">ROUNDUP(16.57601+(-1.00938*A962)+(-4.31884*B962)+(-12.9772*C962)+(-11.256*D962)+(0.032231*E962)+(0.026556*F962),2)</f>
        <v>21.94</v>
      </c>
      <c r="H962" s="2">
        <v>20</v>
      </c>
    </row>
    <row r="963" spans="1:8">
      <c r="A963" s="1">
        <v>0</v>
      </c>
      <c r="B963" s="1">
        <v>0</v>
      </c>
      <c r="C963" s="2">
        <v>0</v>
      </c>
      <c r="D963" s="2">
        <v>1</v>
      </c>
      <c r="E963" s="2">
        <v>250</v>
      </c>
      <c r="F963" s="2">
        <v>350</v>
      </c>
      <c r="G963">
        <f t="shared" si="15"/>
        <v>22.680000000000003</v>
      </c>
      <c r="H963" s="2">
        <v>25</v>
      </c>
    </row>
    <row r="964" spans="1:8">
      <c r="A964" s="1">
        <v>0</v>
      </c>
      <c r="B964" s="1">
        <v>0</v>
      </c>
      <c r="C964" s="2">
        <v>1</v>
      </c>
      <c r="D964" s="2">
        <v>0</v>
      </c>
      <c r="E964" s="2">
        <v>230</v>
      </c>
      <c r="F964" s="2">
        <v>500</v>
      </c>
      <c r="G964">
        <f t="shared" si="15"/>
        <v>24.290000000000003</v>
      </c>
      <c r="H964" s="2">
        <v>20</v>
      </c>
    </row>
    <row r="965" spans="1:8">
      <c r="A965" s="1">
        <v>0</v>
      </c>
      <c r="B965" s="1">
        <v>0</v>
      </c>
      <c r="C965" s="2">
        <v>0</v>
      </c>
      <c r="D965" s="2">
        <v>1</v>
      </c>
      <c r="E965" s="2">
        <v>350</v>
      </c>
      <c r="F965" s="2">
        <v>450</v>
      </c>
      <c r="G965">
        <f t="shared" si="15"/>
        <v>28.560000000000002</v>
      </c>
      <c r="H965" s="2">
        <v>25</v>
      </c>
    </row>
    <row r="966" spans="1:8">
      <c r="A966" s="1">
        <v>0</v>
      </c>
      <c r="B966" s="1">
        <v>0</v>
      </c>
      <c r="C966" s="2">
        <v>0</v>
      </c>
      <c r="D966" s="2">
        <v>1</v>
      </c>
      <c r="E966" s="2">
        <v>261</v>
      </c>
      <c r="F966" s="2">
        <v>350</v>
      </c>
      <c r="G966">
        <f t="shared" si="15"/>
        <v>23.03</v>
      </c>
      <c r="H966" s="2">
        <v>23</v>
      </c>
    </row>
    <row r="967" spans="1:8">
      <c r="A967" s="1">
        <v>0</v>
      </c>
      <c r="B967" s="1">
        <v>1</v>
      </c>
      <c r="C967" s="2">
        <v>0</v>
      </c>
      <c r="D967" s="2">
        <v>1</v>
      </c>
      <c r="E967" s="2">
        <v>247</v>
      </c>
      <c r="F967" s="2">
        <v>348</v>
      </c>
      <c r="G967">
        <f t="shared" si="15"/>
        <v>18.21</v>
      </c>
      <c r="H967" s="2">
        <v>16</v>
      </c>
    </row>
    <row r="968" spans="1:8">
      <c r="A968" s="1">
        <v>1</v>
      </c>
      <c r="B968" s="1">
        <v>0</v>
      </c>
      <c r="C968" s="2">
        <v>0</v>
      </c>
      <c r="D968" s="2">
        <v>1</v>
      </c>
      <c r="E968" s="2">
        <v>380</v>
      </c>
      <c r="F968" s="2">
        <v>480</v>
      </c>
      <c r="G968">
        <f t="shared" si="15"/>
        <v>29.310000000000002</v>
      </c>
      <c r="H968" s="2">
        <v>30</v>
      </c>
    </row>
    <row r="969" spans="1:8">
      <c r="A969" s="1">
        <v>0</v>
      </c>
      <c r="B969" s="1">
        <v>0</v>
      </c>
      <c r="C969" s="2">
        <v>0</v>
      </c>
      <c r="D969" s="2">
        <v>0</v>
      </c>
      <c r="E969" s="2">
        <v>350</v>
      </c>
      <c r="F969" s="2">
        <v>450</v>
      </c>
      <c r="G969">
        <f t="shared" si="15"/>
        <v>39.809999999999995</v>
      </c>
      <c r="H969" s="2">
        <v>35</v>
      </c>
    </row>
    <row r="970" spans="1:8">
      <c r="A970" s="1">
        <v>0</v>
      </c>
      <c r="B970" s="1">
        <v>0</v>
      </c>
      <c r="C970" s="2">
        <v>1</v>
      </c>
      <c r="D970" s="2">
        <v>0</v>
      </c>
      <c r="E970" s="2">
        <v>300</v>
      </c>
      <c r="F970" s="2">
        <v>400</v>
      </c>
      <c r="G970">
        <f t="shared" si="15"/>
        <v>23.900000000000002</v>
      </c>
      <c r="H970" s="2">
        <v>20</v>
      </c>
    </row>
    <row r="971" spans="1:8">
      <c r="A971" s="1">
        <v>1</v>
      </c>
      <c r="B971" s="1">
        <v>0</v>
      </c>
      <c r="C971" s="2">
        <v>0</v>
      </c>
      <c r="D971" s="2">
        <v>1</v>
      </c>
      <c r="E971" s="2">
        <v>380</v>
      </c>
      <c r="F971" s="2">
        <v>480</v>
      </c>
      <c r="G971">
        <f t="shared" si="15"/>
        <v>29.310000000000002</v>
      </c>
      <c r="H971" s="2">
        <v>30</v>
      </c>
    </row>
    <row r="972" spans="1:8">
      <c r="A972" s="1">
        <v>0</v>
      </c>
      <c r="B972" s="1">
        <v>0</v>
      </c>
      <c r="C972" s="2">
        <v>0</v>
      </c>
      <c r="D972" s="2">
        <v>0</v>
      </c>
      <c r="E972" s="2">
        <v>300</v>
      </c>
      <c r="F972" s="2">
        <v>400</v>
      </c>
      <c r="G972">
        <f t="shared" si="15"/>
        <v>36.869999999999997</v>
      </c>
      <c r="H972" s="2">
        <v>35</v>
      </c>
    </row>
    <row r="973" spans="1:8">
      <c r="A973" s="1">
        <v>1</v>
      </c>
      <c r="B973" s="1">
        <v>0</v>
      </c>
      <c r="C973" s="2">
        <v>1</v>
      </c>
      <c r="D973" s="2">
        <v>0</v>
      </c>
      <c r="E973" s="2">
        <v>300</v>
      </c>
      <c r="F973" s="2">
        <v>400</v>
      </c>
      <c r="G973">
        <f t="shared" si="15"/>
        <v>22.89</v>
      </c>
      <c r="H973" s="2">
        <v>20</v>
      </c>
    </row>
    <row r="974" spans="1:8">
      <c r="A974" s="1">
        <v>0</v>
      </c>
      <c r="B974" s="1">
        <v>1</v>
      </c>
      <c r="C974" s="2">
        <v>0</v>
      </c>
      <c r="D974" s="2">
        <v>1</v>
      </c>
      <c r="E974" s="2">
        <v>300</v>
      </c>
      <c r="F974" s="2">
        <v>400</v>
      </c>
      <c r="G974">
        <f t="shared" si="15"/>
        <v>21.3</v>
      </c>
      <c r="H974" s="2">
        <v>25</v>
      </c>
    </row>
    <row r="975" spans="1:8">
      <c r="A975" s="1">
        <v>0</v>
      </c>
      <c r="B975" s="1">
        <v>1</v>
      </c>
      <c r="C975" s="2">
        <v>0</v>
      </c>
      <c r="D975" s="2">
        <v>1</v>
      </c>
      <c r="E975" s="2">
        <v>320</v>
      </c>
      <c r="F975" s="2">
        <v>400</v>
      </c>
      <c r="G975">
        <f t="shared" si="15"/>
        <v>21.94</v>
      </c>
      <c r="H975" s="2">
        <v>25</v>
      </c>
    </row>
    <row r="976" spans="1:8">
      <c r="A976" s="1">
        <v>0</v>
      </c>
      <c r="B976" s="1">
        <v>1</v>
      </c>
      <c r="C976" s="2">
        <v>0</v>
      </c>
      <c r="D976" s="2">
        <v>1</v>
      </c>
      <c r="E976" s="2">
        <v>280</v>
      </c>
      <c r="F976" s="2">
        <v>350</v>
      </c>
      <c r="G976">
        <f t="shared" si="15"/>
        <v>19.330000000000002</v>
      </c>
      <c r="H976" s="2">
        <v>15</v>
      </c>
    </row>
    <row r="977" spans="1:8">
      <c r="A977" s="1">
        <v>0</v>
      </c>
      <c r="B977" s="1">
        <v>0</v>
      </c>
      <c r="C977" s="2">
        <v>0</v>
      </c>
      <c r="D977" s="2">
        <v>1</v>
      </c>
      <c r="E977" s="2">
        <v>208</v>
      </c>
      <c r="F977" s="2">
        <v>282</v>
      </c>
      <c r="G977">
        <f t="shared" si="15"/>
        <v>19.520000000000003</v>
      </c>
      <c r="H977" s="2">
        <v>22</v>
      </c>
    </row>
    <row r="978" spans="1:8">
      <c r="A978" s="1">
        <v>0</v>
      </c>
      <c r="B978" s="1">
        <v>0</v>
      </c>
      <c r="C978" s="2">
        <v>0</v>
      </c>
      <c r="D978" s="2">
        <v>0</v>
      </c>
      <c r="E978" s="2">
        <v>320</v>
      </c>
      <c r="F978" s="2">
        <v>400</v>
      </c>
      <c r="G978">
        <f t="shared" si="15"/>
        <v>37.519999999999996</v>
      </c>
      <c r="H978" s="2">
        <v>35</v>
      </c>
    </row>
    <row r="979" spans="1:8">
      <c r="A979" s="1">
        <v>0</v>
      </c>
      <c r="B979" s="1">
        <v>0</v>
      </c>
      <c r="C979" s="2">
        <v>0</v>
      </c>
      <c r="D979" s="2">
        <v>1</v>
      </c>
      <c r="E979" s="2">
        <v>240</v>
      </c>
      <c r="F979" s="2">
        <v>450</v>
      </c>
      <c r="G979">
        <f t="shared" si="15"/>
        <v>25.01</v>
      </c>
      <c r="H979" s="2">
        <v>30</v>
      </c>
    </row>
    <row r="980" spans="1:8">
      <c r="A980" s="1">
        <v>1</v>
      </c>
      <c r="B980" s="1">
        <v>0</v>
      </c>
      <c r="C980" s="2">
        <v>0</v>
      </c>
      <c r="D980" s="2">
        <v>0</v>
      </c>
      <c r="E980" s="2">
        <v>250</v>
      </c>
      <c r="F980" s="2">
        <v>500</v>
      </c>
      <c r="G980">
        <f t="shared" si="15"/>
        <v>36.909999999999997</v>
      </c>
      <c r="H980" s="2">
        <v>40</v>
      </c>
    </row>
    <row r="981" spans="1:8">
      <c r="A981" s="1">
        <v>1</v>
      </c>
      <c r="B981" s="1">
        <v>0</v>
      </c>
      <c r="C981" s="2">
        <v>1</v>
      </c>
      <c r="D981" s="2">
        <v>0</v>
      </c>
      <c r="E981" s="2">
        <v>430</v>
      </c>
      <c r="F981" s="2">
        <v>477</v>
      </c>
      <c r="G981">
        <f t="shared" si="15"/>
        <v>29.12</v>
      </c>
      <c r="H981" s="2">
        <v>29</v>
      </c>
    </row>
    <row r="982" spans="1:8">
      <c r="A982" s="1">
        <v>0</v>
      </c>
      <c r="B982" s="1">
        <v>0</v>
      </c>
      <c r="C982" s="2">
        <v>0</v>
      </c>
      <c r="D982" s="2">
        <v>1</v>
      </c>
      <c r="E982" s="2">
        <v>350</v>
      </c>
      <c r="F982" s="2">
        <v>450</v>
      </c>
      <c r="G982">
        <f t="shared" si="15"/>
        <v>28.560000000000002</v>
      </c>
      <c r="H982" s="2">
        <v>25</v>
      </c>
    </row>
    <row r="983" spans="1:8">
      <c r="A983" s="1">
        <v>0</v>
      </c>
      <c r="B983" s="1">
        <v>1</v>
      </c>
      <c r="C983" s="2">
        <v>0</v>
      </c>
      <c r="D983" s="2">
        <v>1</v>
      </c>
      <c r="E983" s="2">
        <v>220</v>
      </c>
      <c r="F983" s="2">
        <v>300</v>
      </c>
      <c r="G983">
        <f t="shared" si="15"/>
        <v>16.060000000000002</v>
      </c>
      <c r="H983" s="2">
        <v>15</v>
      </c>
    </row>
    <row r="984" spans="1:8">
      <c r="A984" s="1">
        <v>0</v>
      </c>
      <c r="B984" s="1">
        <v>0</v>
      </c>
      <c r="C984" s="2">
        <v>1</v>
      </c>
      <c r="D984" s="2">
        <v>0</v>
      </c>
      <c r="E984" s="2">
        <v>280</v>
      </c>
      <c r="F984" s="2">
        <v>480</v>
      </c>
      <c r="G984">
        <f t="shared" si="15"/>
        <v>25.380000000000003</v>
      </c>
      <c r="H984" s="2">
        <v>15</v>
      </c>
    </row>
    <row r="985" spans="1:8">
      <c r="A985" s="1">
        <v>0</v>
      </c>
      <c r="B985" s="1">
        <v>0</v>
      </c>
      <c r="C985" s="2">
        <v>0</v>
      </c>
      <c r="D985" s="2">
        <v>1</v>
      </c>
      <c r="E985" s="2">
        <v>350</v>
      </c>
      <c r="F985" s="2">
        <v>450</v>
      </c>
      <c r="G985">
        <f t="shared" si="15"/>
        <v>28.560000000000002</v>
      </c>
      <c r="H985" s="2">
        <v>25</v>
      </c>
    </row>
    <row r="986" spans="1:8">
      <c r="A986" s="1">
        <v>0</v>
      </c>
      <c r="B986" s="1">
        <v>0</v>
      </c>
      <c r="C986" s="2">
        <v>0</v>
      </c>
      <c r="D986" s="2">
        <v>1</v>
      </c>
      <c r="E986" s="2">
        <v>350</v>
      </c>
      <c r="F986" s="2">
        <v>450</v>
      </c>
      <c r="G986">
        <f t="shared" si="15"/>
        <v>28.560000000000002</v>
      </c>
      <c r="H986" s="2">
        <v>25</v>
      </c>
    </row>
    <row r="987" spans="1:8">
      <c r="A987" s="1">
        <v>1</v>
      </c>
      <c r="B987" s="1">
        <v>0</v>
      </c>
      <c r="C987" s="2">
        <v>0</v>
      </c>
      <c r="D987" s="2">
        <v>0</v>
      </c>
      <c r="E987" s="2">
        <v>320</v>
      </c>
      <c r="F987" s="2">
        <v>400</v>
      </c>
      <c r="G987">
        <f t="shared" si="15"/>
        <v>36.51</v>
      </c>
      <c r="H987" s="2">
        <v>35</v>
      </c>
    </row>
    <row r="988" spans="1:8">
      <c r="A988" s="1">
        <v>0</v>
      </c>
      <c r="B988" s="1">
        <v>1</v>
      </c>
      <c r="C988" s="2">
        <v>1</v>
      </c>
      <c r="D988" s="2">
        <v>0</v>
      </c>
      <c r="E988" s="2">
        <v>300</v>
      </c>
      <c r="F988" s="2">
        <v>400</v>
      </c>
      <c r="G988">
        <f t="shared" si="15"/>
        <v>19.580000000000002</v>
      </c>
      <c r="H988" s="2">
        <v>15</v>
      </c>
    </row>
    <row r="989" spans="1:8">
      <c r="A989" s="1">
        <v>1</v>
      </c>
      <c r="B989" s="1">
        <v>0</v>
      </c>
      <c r="C989" s="2">
        <v>0</v>
      </c>
      <c r="D989" s="2">
        <v>1</v>
      </c>
      <c r="E989" s="2">
        <v>380</v>
      </c>
      <c r="F989" s="2">
        <v>480</v>
      </c>
      <c r="G989">
        <f t="shared" si="15"/>
        <v>29.310000000000002</v>
      </c>
      <c r="H989" s="2">
        <v>30</v>
      </c>
    </row>
    <row r="990" spans="1:8">
      <c r="A990" s="1">
        <v>0</v>
      </c>
      <c r="B990" s="1">
        <v>1</v>
      </c>
      <c r="C990" s="2">
        <v>1</v>
      </c>
      <c r="D990" s="2">
        <v>0</v>
      </c>
      <c r="E990" s="2">
        <v>300</v>
      </c>
      <c r="F990" s="2">
        <v>400</v>
      </c>
      <c r="G990">
        <f t="shared" si="15"/>
        <v>19.580000000000002</v>
      </c>
      <c r="H990" s="2">
        <v>20</v>
      </c>
    </row>
    <row r="991" spans="1:8">
      <c r="A991" s="1">
        <v>0</v>
      </c>
      <c r="B991" s="1">
        <v>0</v>
      </c>
      <c r="C991" s="2">
        <v>0</v>
      </c>
      <c r="D991" s="2">
        <v>0</v>
      </c>
      <c r="E991" s="2">
        <v>380</v>
      </c>
      <c r="F991" s="2">
        <v>500</v>
      </c>
      <c r="G991">
        <f t="shared" si="15"/>
        <v>42.11</v>
      </c>
      <c r="H991" s="2">
        <v>35</v>
      </c>
    </row>
    <row r="992" spans="1:8">
      <c r="A992" s="1">
        <v>0</v>
      </c>
      <c r="B992" s="1">
        <v>0</v>
      </c>
      <c r="C992" s="2">
        <v>1</v>
      </c>
      <c r="D992" s="2">
        <v>0</v>
      </c>
      <c r="E992" s="2">
        <v>280</v>
      </c>
      <c r="F992" s="2">
        <v>350</v>
      </c>
      <c r="G992">
        <f t="shared" si="15"/>
        <v>21.92</v>
      </c>
      <c r="H992" s="2">
        <v>25</v>
      </c>
    </row>
    <row r="993" spans="1:8">
      <c r="A993" s="1">
        <v>0</v>
      </c>
      <c r="B993" s="1">
        <v>0</v>
      </c>
      <c r="C993" s="2">
        <v>0</v>
      </c>
      <c r="D993" s="2">
        <v>0</v>
      </c>
      <c r="E993" s="2">
        <v>350</v>
      </c>
      <c r="F993" s="2">
        <v>450</v>
      </c>
      <c r="G993">
        <f t="shared" si="15"/>
        <v>39.809999999999995</v>
      </c>
      <c r="H993" s="2">
        <v>45</v>
      </c>
    </row>
    <row r="994" spans="1:8">
      <c r="A994" s="1">
        <v>0</v>
      </c>
      <c r="B994" s="1">
        <v>0</v>
      </c>
      <c r="C994" s="2">
        <v>0</v>
      </c>
      <c r="D994" s="2">
        <v>0</v>
      </c>
      <c r="E994" s="2">
        <v>320</v>
      </c>
      <c r="F994" s="2">
        <v>400</v>
      </c>
      <c r="G994">
        <f t="shared" si="15"/>
        <v>37.519999999999996</v>
      </c>
      <c r="H994" s="2">
        <v>35</v>
      </c>
    </row>
    <row r="995" spans="1:8">
      <c r="A995" s="1">
        <v>1</v>
      </c>
      <c r="B995" s="1">
        <v>0</v>
      </c>
      <c r="C995" s="2">
        <v>0</v>
      </c>
      <c r="D995" s="2">
        <v>1</v>
      </c>
      <c r="E995" s="2">
        <v>380</v>
      </c>
      <c r="F995" s="2">
        <v>480</v>
      </c>
      <c r="G995">
        <f t="shared" si="15"/>
        <v>29.310000000000002</v>
      </c>
      <c r="H995" s="2">
        <v>30</v>
      </c>
    </row>
    <row r="996" spans="1:8">
      <c r="A996" s="1">
        <v>0</v>
      </c>
      <c r="B996" s="1">
        <v>1</v>
      </c>
      <c r="C996" s="2">
        <v>0</v>
      </c>
      <c r="D996" s="2">
        <v>0</v>
      </c>
      <c r="E996" s="2">
        <v>250</v>
      </c>
      <c r="F996" s="2">
        <v>350</v>
      </c>
      <c r="G996">
        <f t="shared" si="15"/>
        <v>29.610000000000003</v>
      </c>
      <c r="H996" s="2">
        <v>30</v>
      </c>
    </row>
    <row r="997" spans="1:8">
      <c r="A997" s="1">
        <v>0</v>
      </c>
      <c r="B997" s="1">
        <v>1</v>
      </c>
      <c r="C997" s="2">
        <v>1</v>
      </c>
      <c r="D997" s="2">
        <v>0</v>
      </c>
      <c r="E997" s="2">
        <v>280</v>
      </c>
      <c r="F997" s="2">
        <v>350</v>
      </c>
      <c r="G997">
        <f t="shared" si="15"/>
        <v>17.600000000000001</v>
      </c>
      <c r="H997" s="2">
        <v>20</v>
      </c>
    </row>
    <row r="998" spans="1:8">
      <c r="A998" s="1">
        <v>0</v>
      </c>
      <c r="B998" s="1">
        <v>0</v>
      </c>
      <c r="C998" s="2">
        <v>1</v>
      </c>
      <c r="D998" s="2">
        <v>0</v>
      </c>
      <c r="E998" s="2">
        <v>429</v>
      </c>
      <c r="F998" s="2">
        <v>496</v>
      </c>
      <c r="G998">
        <f t="shared" si="15"/>
        <v>30.6</v>
      </c>
      <c r="H998" s="2">
        <v>42</v>
      </c>
    </row>
    <row r="999" spans="1:8">
      <c r="A999" s="1">
        <v>1</v>
      </c>
      <c r="B999" s="1">
        <v>0</v>
      </c>
      <c r="C999" s="2">
        <v>0</v>
      </c>
      <c r="D999" s="2">
        <v>0</v>
      </c>
      <c r="E999" s="2">
        <v>320</v>
      </c>
      <c r="F999" s="2">
        <v>400</v>
      </c>
      <c r="G999">
        <f t="shared" si="15"/>
        <v>36.51</v>
      </c>
      <c r="H999" s="2">
        <v>30</v>
      </c>
    </row>
    <row r="1000" spans="1:8">
      <c r="A1000" s="1">
        <v>0</v>
      </c>
      <c r="B1000" s="1">
        <v>0</v>
      </c>
      <c r="C1000" s="2">
        <v>0</v>
      </c>
      <c r="D1000" s="2">
        <v>0</v>
      </c>
      <c r="E1000" s="2">
        <v>400</v>
      </c>
      <c r="F1000" s="2">
        <v>500</v>
      </c>
      <c r="G1000">
        <f t="shared" si="15"/>
        <v>42.75</v>
      </c>
      <c r="H1000" s="2">
        <v>50</v>
      </c>
    </row>
    <row r="1001" spans="1:8">
      <c r="A1001" s="1">
        <v>1</v>
      </c>
      <c r="B1001" s="1">
        <v>0</v>
      </c>
      <c r="C1001" s="2">
        <v>0</v>
      </c>
      <c r="D1001" s="2">
        <v>1</v>
      </c>
      <c r="E1001" s="2">
        <v>400</v>
      </c>
      <c r="F1001" s="2">
        <v>450</v>
      </c>
      <c r="G1001">
        <f t="shared" si="15"/>
        <v>29.16</v>
      </c>
      <c r="H1001" s="2">
        <v>30</v>
      </c>
    </row>
    <row r="1002" spans="1:8">
      <c r="A1002" s="1">
        <v>0</v>
      </c>
      <c r="B1002" s="1">
        <v>0</v>
      </c>
      <c r="C1002" s="2">
        <v>0</v>
      </c>
      <c r="D1002" s="2">
        <v>1</v>
      </c>
      <c r="E1002" s="2">
        <v>208</v>
      </c>
      <c r="F1002" s="2">
        <v>282</v>
      </c>
      <c r="G1002">
        <f t="shared" si="15"/>
        <v>19.520000000000003</v>
      </c>
      <c r="H1002" s="2">
        <v>22</v>
      </c>
    </row>
    <row r="1003" spans="1:8">
      <c r="A1003" s="1">
        <v>0</v>
      </c>
      <c r="B1003" s="1">
        <v>1</v>
      </c>
      <c r="C1003" s="2">
        <v>1</v>
      </c>
      <c r="D1003" s="2">
        <v>0</v>
      </c>
      <c r="E1003" s="2">
        <v>350</v>
      </c>
      <c r="F1003" s="2">
        <v>450</v>
      </c>
      <c r="G1003">
        <f t="shared" si="15"/>
        <v>22.520000000000003</v>
      </c>
      <c r="H1003" s="2">
        <v>20</v>
      </c>
    </row>
    <row r="1004" spans="1:8">
      <c r="A1004" s="1">
        <v>0</v>
      </c>
      <c r="B1004" s="1">
        <v>0</v>
      </c>
      <c r="C1004" s="2">
        <v>1</v>
      </c>
      <c r="D1004" s="2">
        <v>0</v>
      </c>
      <c r="E1004" s="2">
        <v>280</v>
      </c>
      <c r="F1004" s="2">
        <v>350</v>
      </c>
      <c r="G1004">
        <f t="shared" si="15"/>
        <v>21.92</v>
      </c>
      <c r="H1004" s="2">
        <v>25</v>
      </c>
    </row>
    <row r="1005" spans="1:8">
      <c r="A1005" s="1">
        <v>0</v>
      </c>
      <c r="B1005" s="1">
        <v>0</v>
      </c>
      <c r="C1005" s="2">
        <v>0</v>
      </c>
      <c r="D1005" s="2">
        <v>1</v>
      </c>
      <c r="E1005" s="2">
        <v>350</v>
      </c>
      <c r="F1005" s="2">
        <v>450</v>
      </c>
      <c r="G1005">
        <f t="shared" si="15"/>
        <v>28.560000000000002</v>
      </c>
      <c r="H1005" s="2">
        <v>25</v>
      </c>
    </row>
    <row r="1006" spans="1:8">
      <c r="A1006" s="1">
        <v>0</v>
      </c>
      <c r="B1006" s="1">
        <v>1</v>
      </c>
      <c r="C1006" s="2">
        <v>0</v>
      </c>
      <c r="D1006" s="2">
        <v>0</v>
      </c>
      <c r="E1006" s="2">
        <v>300</v>
      </c>
      <c r="F1006" s="2">
        <v>450</v>
      </c>
      <c r="G1006">
        <f t="shared" si="15"/>
        <v>33.879999999999995</v>
      </c>
      <c r="H1006" s="2">
        <v>35</v>
      </c>
    </row>
    <row r="1007" spans="1:8">
      <c r="A1007" s="1">
        <v>0</v>
      </c>
      <c r="B1007" s="1">
        <v>1</v>
      </c>
      <c r="C1007" s="2">
        <v>1</v>
      </c>
      <c r="D1007" s="2">
        <v>0</v>
      </c>
      <c r="E1007" s="2">
        <v>275</v>
      </c>
      <c r="F1007" s="2">
        <v>388</v>
      </c>
      <c r="G1007">
        <f t="shared" si="15"/>
        <v>18.450000000000003</v>
      </c>
      <c r="H1007" s="2">
        <v>16</v>
      </c>
    </row>
    <row r="1008" spans="1:8">
      <c r="A1008" s="1">
        <v>0</v>
      </c>
      <c r="B1008" s="1">
        <v>1</v>
      </c>
      <c r="C1008" s="2">
        <v>1</v>
      </c>
      <c r="D1008" s="2">
        <v>0</v>
      </c>
      <c r="E1008" s="2">
        <v>220</v>
      </c>
      <c r="F1008" s="2">
        <v>450</v>
      </c>
      <c r="G1008">
        <f t="shared" si="15"/>
        <v>18.330000000000002</v>
      </c>
      <c r="H1008" s="2">
        <v>20</v>
      </c>
    </row>
    <row r="1009" spans="1:8">
      <c r="A1009" s="1">
        <v>1</v>
      </c>
      <c r="B1009" s="1">
        <v>0</v>
      </c>
      <c r="C1009" s="2">
        <v>0</v>
      </c>
      <c r="D1009" s="2">
        <v>0</v>
      </c>
      <c r="E1009" s="2">
        <v>400</v>
      </c>
      <c r="F1009" s="2">
        <v>500</v>
      </c>
      <c r="G1009">
        <f t="shared" si="15"/>
        <v>41.739999999999995</v>
      </c>
      <c r="H1009" s="2">
        <v>30</v>
      </c>
    </row>
    <row r="1010" spans="1:8">
      <c r="A1010" s="1">
        <v>1</v>
      </c>
      <c r="B1010" s="1">
        <v>0</v>
      </c>
      <c r="C1010" s="2">
        <v>1</v>
      </c>
      <c r="D1010" s="2">
        <v>0</v>
      </c>
      <c r="E1010" s="2">
        <v>302</v>
      </c>
      <c r="F1010" s="2">
        <v>371</v>
      </c>
      <c r="G1010">
        <f t="shared" si="15"/>
        <v>22.180000000000003</v>
      </c>
      <c r="H1010" s="2">
        <v>27</v>
      </c>
    </row>
    <row r="1011" spans="1:8">
      <c r="A1011" s="1">
        <v>1</v>
      </c>
      <c r="B1011" s="1">
        <v>0</v>
      </c>
      <c r="C1011" s="2">
        <v>0</v>
      </c>
      <c r="D1011" s="2">
        <v>0</v>
      </c>
      <c r="E1011" s="2">
        <v>320</v>
      </c>
      <c r="F1011" s="2">
        <v>400</v>
      </c>
      <c r="G1011">
        <f t="shared" si="15"/>
        <v>36.51</v>
      </c>
      <c r="H1011" s="2">
        <v>45</v>
      </c>
    </row>
    <row r="1012" spans="1:8">
      <c r="A1012" s="1">
        <v>0</v>
      </c>
      <c r="B1012" s="1">
        <v>0</v>
      </c>
      <c r="C1012" s="2">
        <v>0</v>
      </c>
      <c r="D1012" s="2">
        <v>1</v>
      </c>
      <c r="E1012" s="2">
        <v>397</v>
      </c>
      <c r="F1012" s="2">
        <v>482</v>
      </c>
      <c r="G1012">
        <f t="shared" si="15"/>
        <v>30.92</v>
      </c>
      <c r="H1012" s="2">
        <v>31</v>
      </c>
    </row>
    <row r="1013" spans="1:8">
      <c r="A1013" s="1">
        <v>1</v>
      </c>
      <c r="B1013" s="1">
        <v>0</v>
      </c>
      <c r="C1013" s="2">
        <v>0</v>
      </c>
      <c r="D1013" s="2">
        <v>0</v>
      </c>
      <c r="E1013" s="2">
        <v>320</v>
      </c>
      <c r="F1013" s="2">
        <v>400</v>
      </c>
      <c r="G1013">
        <f t="shared" si="15"/>
        <v>36.51</v>
      </c>
      <c r="H1013" s="2">
        <v>30</v>
      </c>
    </row>
    <row r="1014" spans="1:8">
      <c r="A1014" s="1">
        <v>0</v>
      </c>
      <c r="B1014" s="1">
        <v>1</v>
      </c>
      <c r="C1014" s="2">
        <v>1</v>
      </c>
      <c r="D1014" s="2">
        <v>0</v>
      </c>
      <c r="E1014" s="2">
        <v>300</v>
      </c>
      <c r="F1014" s="2">
        <v>400</v>
      </c>
      <c r="G1014">
        <f t="shared" si="15"/>
        <v>19.580000000000002</v>
      </c>
      <c r="H1014" s="2">
        <v>15</v>
      </c>
    </row>
    <row r="1015" spans="1:8">
      <c r="A1015" s="1">
        <v>0</v>
      </c>
      <c r="B1015" s="1">
        <v>1</v>
      </c>
      <c r="C1015" s="2">
        <v>1</v>
      </c>
      <c r="D1015" s="2">
        <v>0</v>
      </c>
      <c r="E1015" s="2">
        <v>300</v>
      </c>
      <c r="F1015" s="2">
        <v>400</v>
      </c>
      <c r="G1015">
        <f t="shared" si="15"/>
        <v>19.580000000000002</v>
      </c>
      <c r="H1015" s="2">
        <v>20</v>
      </c>
    </row>
    <row r="1016" spans="1:8">
      <c r="A1016" s="1">
        <v>0</v>
      </c>
      <c r="B1016" s="1">
        <v>0</v>
      </c>
      <c r="C1016" s="2">
        <v>1</v>
      </c>
      <c r="D1016" s="2">
        <v>0</v>
      </c>
      <c r="E1016" s="2">
        <v>300</v>
      </c>
      <c r="F1016" s="2">
        <v>400</v>
      </c>
      <c r="G1016">
        <f t="shared" si="15"/>
        <v>23.900000000000002</v>
      </c>
      <c r="H1016" s="2">
        <v>20</v>
      </c>
    </row>
    <row r="1017" spans="1:8">
      <c r="A1017" s="1">
        <v>0</v>
      </c>
      <c r="B1017" s="1">
        <v>1</v>
      </c>
      <c r="C1017" s="2">
        <v>0</v>
      </c>
      <c r="D1017" s="2">
        <v>1</v>
      </c>
      <c r="E1017" s="2">
        <v>320</v>
      </c>
      <c r="F1017" s="2">
        <v>400</v>
      </c>
      <c r="G1017">
        <f t="shared" si="15"/>
        <v>21.94</v>
      </c>
      <c r="H1017" s="2">
        <v>15</v>
      </c>
    </row>
    <row r="1018" spans="1:8">
      <c r="A1018" s="1">
        <v>0</v>
      </c>
      <c r="B1018" s="1">
        <v>0</v>
      </c>
      <c r="C1018" s="2">
        <v>0</v>
      </c>
      <c r="D1018" s="2">
        <v>1</v>
      </c>
      <c r="E1018" s="2">
        <v>230</v>
      </c>
      <c r="F1018" s="2">
        <v>500</v>
      </c>
      <c r="G1018">
        <f t="shared" si="15"/>
        <v>26.020000000000003</v>
      </c>
      <c r="H1018" s="2">
        <v>30</v>
      </c>
    </row>
    <row r="1019" spans="1:8">
      <c r="A1019" s="1">
        <v>0</v>
      </c>
      <c r="B1019" s="1">
        <v>0</v>
      </c>
      <c r="C1019" s="2">
        <v>0</v>
      </c>
      <c r="D1019" s="2">
        <v>0</v>
      </c>
      <c r="E1019" s="2">
        <v>320</v>
      </c>
      <c r="F1019" s="2">
        <v>400</v>
      </c>
      <c r="G1019">
        <f t="shared" si="15"/>
        <v>37.519999999999996</v>
      </c>
      <c r="H1019" s="2">
        <v>35</v>
      </c>
    </row>
    <row r="1020" spans="1:8">
      <c r="A1020" s="1">
        <v>0</v>
      </c>
      <c r="B1020" s="1">
        <v>1</v>
      </c>
      <c r="C1020" s="2">
        <v>1</v>
      </c>
      <c r="D1020" s="2">
        <v>0</v>
      </c>
      <c r="E1020" s="2">
        <v>280</v>
      </c>
      <c r="F1020" s="2">
        <v>350</v>
      </c>
      <c r="G1020">
        <f t="shared" si="15"/>
        <v>17.600000000000001</v>
      </c>
      <c r="H1020" s="2">
        <v>20</v>
      </c>
    </row>
    <row r="1021" spans="1:8">
      <c r="A1021" s="1">
        <v>0</v>
      </c>
      <c r="B1021" s="1">
        <v>1</v>
      </c>
      <c r="C1021" s="2">
        <v>1</v>
      </c>
      <c r="D1021" s="2">
        <v>0</v>
      </c>
      <c r="E1021" s="2">
        <v>280</v>
      </c>
      <c r="F1021" s="2">
        <v>350</v>
      </c>
      <c r="G1021">
        <f t="shared" si="15"/>
        <v>17.600000000000001</v>
      </c>
      <c r="H1021" s="2">
        <v>20</v>
      </c>
    </row>
    <row r="1022" spans="1:8">
      <c r="A1022" s="1">
        <v>0</v>
      </c>
      <c r="B1022" s="1">
        <v>0</v>
      </c>
      <c r="C1022" s="2">
        <v>0</v>
      </c>
      <c r="D1022" s="2">
        <v>0</v>
      </c>
      <c r="E1022" s="2">
        <v>320</v>
      </c>
      <c r="F1022" s="2">
        <v>400</v>
      </c>
      <c r="G1022">
        <f t="shared" si="15"/>
        <v>37.519999999999996</v>
      </c>
      <c r="H1022" s="2">
        <v>35</v>
      </c>
    </row>
    <row r="1023" spans="1:8">
      <c r="A1023" s="1">
        <v>0</v>
      </c>
      <c r="B1023" s="1">
        <v>0</v>
      </c>
      <c r="C1023" s="2">
        <v>0</v>
      </c>
      <c r="D1023" s="2">
        <v>0</v>
      </c>
      <c r="E1023" s="2">
        <v>300</v>
      </c>
      <c r="F1023" s="2">
        <v>400</v>
      </c>
      <c r="G1023">
        <f t="shared" si="15"/>
        <v>36.869999999999997</v>
      </c>
      <c r="H1023" s="2">
        <v>35</v>
      </c>
    </row>
    <row r="1024" spans="1:8">
      <c r="A1024" s="1">
        <v>0</v>
      </c>
      <c r="B1024" s="1">
        <v>0</v>
      </c>
      <c r="C1024" s="2">
        <v>1</v>
      </c>
      <c r="D1024" s="2">
        <v>0</v>
      </c>
      <c r="E1024" s="2">
        <v>280</v>
      </c>
      <c r="F1024" s="2">
        <v>350</v>
      </c>
      <c r="G1024">
        <f t="shared" si="15"/>
        <v>21.92</v>
      </c>
      <c r="H1024" s="2">
        <v>25</v>
      </c>
    </row>
    <row r="1025" spans="1:8">
      <c r="A1025" s="1">
        <v>0</v>
      </c>
      <c r="B1025" s="1">
        <v>0</v>
      </c>
      <c r="C1025" s="2">
        <v>0</v>
      </c>
      <c r="D1025" s="2">
        <v>0</v>
      </c>
      <c r="E1025" s="2">
        <v>400</v>
      </c>
      <c r="F1025" s="2">
        <v>500</v>
      </c>
      <c r="G1025">
        <f t="shared" si="15"/>
        <v>42.75</v>
      </c>
      <c r="H1025" s="2">
        <v>45</v>
      </c>
    </row>
    <row r="1026" spans="1:8">
      <c r="A1026" s="1">
        <v>0</v>
      </c>
      <c r="B1026" s="1">
        <v>0</v>
      </c>
      <c r="C1026" s="2">
        <v>0</v>
      </c>
      <c r="D1026" s="2">
        <v>0</v>
      </c>
      <c r="E1026" s="2">
        <v>400</v>
      </c>
      <c r="F1026" s="2">
        <v>500</v>
      </c>
      <c r="G1026">
        <f t="shared" ref="G1026:G1089" si="16">ROUNDUP(16.57601+(-1.00938*A1026)+(-4.31884*B1026)+(-12.9772*C1026)+(-11.256*D1026)+(0.032231*E1026)+(0.026556*F1026),2)</f>
        <v>42.75</v>
      </c>
      <c r="H1026" s="2">
        <v>50</v>
      </c>
    </row>
    <row r="1027" spans="1:8">
      <c r="A1027" s="1">
        <v>0</v>
      </c>
      <c r="B1027" s="1">
        <v>1</v>
      </c>
      <c r="C1027" s="2">
        <v>0</v>
      </c>
      <c r="D1027" s="2">
        <v>1</v>
      </c>
      <c r="E1027" s="2">
        <v>342</v>
      </c>
      <c r="F1027" s="2">
        <v>405</v>
      </c>
      <c r="G1027">
        <f t="shared" si="16"/>
        <v>22.78</v>
      </c>
      <c r="H1027" s="2">
        <v>29</v>
      </c>
    </row>
    <row r="1028" spans="1:8">
      <c r="A1028" s="1">
        <v>0</v>
      </c>
      <c r="B1028" s="1">
        <v>0</v>
      </c>
      <c r="C1028" s="2">
        <v>0</v>
      </c>
      <c r="D1028" s="2">
        <v>1</v>
      </c>
      <c r="E1028" s="2">
        <v>350</v>
      </c>
      <c r="F1028" s="2">
        <v>450</v>
      </c>
      <c r="G1028">
        <f t="shared" si="16"/>
        <v>28.560000000000002</v>
      </c>
      <c r="H1028" s="2">
        <v>25</v>
      </c>
    </row>
    <row r="1029" spans="1:8">
      <c r="A1029" s="1">
        <v>0</v>
      </c>
      <c r="B1029" s="1">
        <v>0</v>
      </c>
      <c r="C1029" s="2">
        <v>0</v>
      </c>
      <c r="D1029" s="2">
        <v>1</v>
      </c>
      <c r="E1029" s="2">
        <v>250</v>
      </c>
      <c r="F1029" s="2">
        <v>350</v>
      </c>
      <c r="G1029">
        <f t="shared" si="16"/>
        <v>22.680000000000003</v>
      </c>
      <c r="H1029" s="2">
        <v>20</v>
      </c>
    </row>
    <row r="1030" spans="1:8">
      <c r="A1030" s="1">
        <v>1</v>
      </c>
      <c r="B1030" s="1">
        <v>0</v>
      </c>
      <c r="C1030" s="2">
        <v>0</v>
      </c>
      <c r="D1030" s="2">
        <v>0</v>
      </c>
      <c r="E1030" s="2">
        <v>320</v>
      </c>
      <c r="F1030" s="2">
        <v>480</v>
      </c>
      <c r="G1030">
        <f t="shared" si="16"/>
        <v>38.629999999999995</v>
      </c>
      <c r="H1030" s="2">
        <v>40</v>
      </c>
    </row>
    <row r="1031" spans="1:8">
      <c r="A1031" s="1">
        <v>1</v>
      </c>
      <c r="B1031" s="1">
        <v>0</v>
      </c>
      <c r="C1031" s="2">
        <v>0</v>
      </c>
      <c r="D1031" s="2">
        <v>1</v>
      </c>
      <c r="E1031" s="2">
        <v>320</v>
      </c>
      <c r="F1031" s="2">
        <v>400</v>
      </c>
      <c r="G1031">
        <f t="shared" si="16"/>
        <v>25.25</v>
      </c>
      <c r="H1031" s="2">
        <v>25</v>
      </c>
    </row>
    <row r="1032" spans="1:8">
      <c r="A1032" s="1">
        <v>0</v>
      </c>
      <c r="B1032" s="1">
        <v>0</v>
      </c>
      <c r="C1032" s="2">
        <v>0</v>
      </c>
      <c r="D1032" s="2">
        <v>0</v>
      </c>
      <c r="E1032" s="2">
        <v>400</v>
      </c>
      <c r="F1032" s="2">
        <v>500</v>
      </c>
      <c r="G1032">
        <f t="shared" si="16"/>
        <v>42.75</v>
      </c>
      <c r="H1032" s="2">
        <v>50</v>
      </c>
    </row>
    <row r="1033" spans="1:8">
      <c r="A1033" s="1">
        <v>0</v>
      </c>
      <c r="B1033" s="1">
        <v>1</v>
      </c>
      <c r="C1033" s="2">
        <v>0</v>
      </c>
      <c r="D1033" s="2">
        <v>1</v>
      </c>
      <c r="E1033" s="2">
        <v>320</v>
      </c>
      <c r="F1033" s="2">
        <v>400</v>
      </c>
      <c r="G1033">
        <f t="shared" si="16"/>
        <v>21.94</v>
      </c>
      <c r="H1033" s="2">
        <v>20</v>
      </c>
    </row>
    <row r="1034" spans="1:8">
      <c r="A1034" s="1">
        <v>0</v>
      </c>
      <c r="B1034" s="1">
        <v>1</v>
      </c>
      <c r="C1034" s="2">
        <v>1</v>
      </c>
      <c r="D1034" s="2">
        <v>0</v>
      </c>
      <c r="E1034" s="2">
        <v>250</v>
      </c>
      <c r="F1034" s="2">
        <v>480</v>
      </c>
      <c r="G1034">
        <f t="shared" si="16"/>
        <v>20.09</v>
      </c>
      <c r="H1034" s="2">
        <v>20</v>
      </c>
    </row>
    <row r="1035" spans="1:8">
      <c r="A1035" s="1">
        <v>0</v>
      </c>
      <c r="B1035" s="1">
        <v>1</v>
      </c>
      <c r="C1035" s="2">
        <v>1</v>
      </c>
      <c r="D1035" s="2">
        <v>0</v>
      </c>
      <c r="E1035" s="2">
        <v>350</v>
      </c>
      <c r="F1035" s="2">
        <v>450</v>
      </c>
      <c r="G1035">
        <f t="shared" si="16"/>
        <v>22.520000000000003</v>
      </c>
      <c r="H1035" s="2">
        <v>20</v>
      </c>
    </row>
    <row r="1036" spans="1:8">
      <c r="A1036" s="1">
        <v>0</v>
      </c>
      <c r="B1036" s="1">
        <v>0</v>
      </c>
      <c r="C1036" s="2">
        <v>0</v>
      </c>
      <c r="D1036" s="2">
        <v>0</v>
      </c>
      <c r="E1036" s="2">
        <v>400</v>
      </c>
      <c r="F1036" s="2">
        <v>500</v>
      </c>
      <c r="G1036">
        <f t="shared" si="16"/>
        <v>42.75</v>
      </c>
      <c r="H1036" s="2">
        <v>45</v>
      </c>
    </row>
    <row r="1037" spans="1:8">
      <c r="A1037" s="1">
        <v>1</v>
      </c>
      <c r="B1037" s="1">
        <v>0</v>
      </c>
      <c r="C1037" s="2">
        <v>0</v>
      </c>
      <c r="D1037" s="2">
        <v>1</v>
      </c>
      <c r="E1037" s="2">
        <v>250</v>
      </c>
      <c r="F1037" s="2">
        <v>350</v>
      </c>
      <c r="G1037">
        <f t="shared" si="16"/>
        <v>21.67</v>
      </c>
      <c r="H1037" s="2">
        <v>20</v>
      </c>
    </row>
    <row r="1038" spans="1:8">
      <c r="A1038" s="1">
        <v>0</v>
      </c>
      <c r="B1038" s="1">
        <v>0</v>
      </c>
      <c r="C1038" s="2">
        <v>1</v>
      </c>
      <c r="D1038" s="2">
        <v>0</v>
      </c>
      <c r="E1038" s="2">
        <v>434</v>
      </c>
      <c r="F1038" s="2">
        <v>495</v>
      </c>
      <c r="G1038">
        <f t="shared" si="16"/>
        <v>30.740000000000002</v>
      </c>
      <c r="H1038" s="2">
        <v>36</v>
      </c>
    </row>
    <row r="1039" spans="1:8">
      <c r="A1039" s="1">
        <v>0</v>
      </c>
      <c r="B1039" s="1">
        <v>0</v>
      </c>
      <c r="C1039" s="2">
        <v>0</v>
      </c>
      <c r="D1039" s="2">
        <v>0</v>
      </c>
      <c r="E1039" s="2">
        <v>350</v>
      </c>
      <c r="F1039" s="2">
        <v>450</v>
      </c>
      <c r="G1039">
        <f t="shared" si="16"/>
        <v>39.809999999999995</v>
      </c>
      <c r="H1039" s="2">
        <v>45</v>
      </c>
    </row>
    <row r="1040" spans="1:8">
      <c r="A1040" s="1">
        <v>0</v>
      </c>
      <c r="B1040" s="1">
        <v>0</v>
      </c>
      <c r="C1040" s="2">
        <v>0</v>
      </c>
      <c r="D1040" s="2">
        <v>0</v>
      </c>
      <c r="E1040" s="2">
        <v>400</v>
      </c>
      <c r="F1040" s="2">
        <v>500</v>
      </c>
      <c r="G1040">
        <f t="shared" si="16"/>
        <v>42.75</v>
      </c>
      <c r="H1040" s="2">
        <v>50</v>
      </c>
    </row>
    <row r="1041" spans="1:8">
      <c r="A1041" s="1">
        <v>0</v>
      </c>
      <c r="B1041" s="1">
        <v>1</v>
      </c>
      <c r="C1041" s="2">
        <v>0</v>
      </c>
      <c r="D1041" s="2">
        <v>1</v>
      </c>
      <c r="E1041" s="2">
        <v>280</v>
      </c>
      <c r="F1041" s="2">
        <v>350</v>
      </c>
      <c r="G1041">
        <f t="shared" si="16"/>
        <v>19.330000000000002</v>
      </c>
      <c r="H1041" s="2">
        <v>15</v>
      </c>
    </row>
    <row r="1042" spans="1:8">
      <c r="A1042" s="1">
        <v>1</v>
      </c>
      <c r="B1042" s="1">
        <v>0</v>
      </c>
      <c r="C1042" s="2">
        <v>0</v>
      </c>
      <c r="D1042" s="2">
        <v>1</v>
      </c>
      <c r="E1042" s="2">
        <v>250</v>
      </c>
      <c r="F1042" s="2">
        <v>350</v>
      </c>
      <c r="G1042">
        <f t="shared" si="16"/>
        <v>21.67</v>
      </c>
      <c r="H1042" s="2">
        <v>20</v>
      </c>
    </row>
    <row r="1043" spans="1:8">
      <c r="A1043" s="1">
        <v>0</v>
      </c>
      <c r="B1043" s="1">
        <v>0</v>
      </c>
      <c r="C1043" s="2">
        <v>0</v>
      </c>
      <c r="D1043" s="2">
        <v>0</v>
      </c>
      <c r="E1043" s="2">
        <v>300</v>
      </c>
      <c r="F1043" s="2">
        <v>400</v>
      </c>
      <c r="G1043">
        <f t="shared" si="16"/>
        <v>36.869999999999997</v>
      </c>
      <c r="H1043" s="2">
        <v>40</v>
      </c>
    </row>
    <row r="1044" spans="1:8">
      <c r="A1044" s="1">
        <v>0</v>
      </c>
      <c r="B1044" s="1">
        <v>1</v>
      </c>
      <c r="C1044" s="2">
        <v>0</v>
      </c>
      <c r="D1044" s="2">
        <v>1</v>
      </c>
      <c r="E1044" s="2">
        <v>250</v>
      </c>
      <c r="F1044" s="2">
        <v>350</v>
      </c>
      <c r="G1044">
        <f t="shared" si="16"/>
        <v>18.360000000000003</v>
      </c>
      <c r="H1044" s="2">
        <v>20</v>
      </c>
    </row>
    <row r="1045" spans="1:8">
      <c r="A1045" s="1">
        <v>0</v>
      </c>
      <c r="B1045" s="1">
        <v>1</v>
      </c>
      <c r="C1045" s="2">
        <v>0</v>
      </c>
      <c r="D1045" s="2">
        <v>1</v>
      </c>
      <c r="E1045" s="2">
        <v>300</v>
      </c>
      <c r="F1045" s="2">
        <v>400</v>
      </c>
      <c r="G1045">
        <f t="shared" si="16"/>
        <v>21.3</v>
      </c>
      <c r="H1045" s="2">
        <v>25</v>
      </c>
    </row>
    <row r="1046" spans="1:8">
      <c r="A1046" s="1">
        <v>0</v>
      </c>
      <c r="B1046" s="1">
        <v>1</v>
      </c>
      <c r="C1046" s="2">
        <v>0</v>
      </c>
      <c r="D1046" s="2">
        <v>1</v>
      </c>
      <c r="E1046" s="2">
        <v>300</v>
      </c>
      <c r="F1046" s="2">
        <v>400</v>
      </c>
      <c r="G1046">
        <f t="shared" si="16"/>
        <v>21.3</v>
      </c>
      <c r="H1046" s="2">
        <v>25</v>
      </c>
    </row>
    <row r="1047" spans="1:8">
      <c r="A1047" s="1">
        <v>1</v>
      </c>
      <c r="B1047" s="1">
        <v>0</v>
      </c>
      <c r="C1047" s="2">
        <v>1</v>
      </c>
      <c r="D1047" s="2">
        <v>0</v>
      </c>
      <c r="E1047" s="2">
        <v>280</v>
      </c>
      <c r="F1047" s="2">
        <v>350</v>
      </c>
      <c r="G1047">
        <f t="shared" si="16"/>
        <v>20.91</v>
      </c>
      <c r="H1047" s="2">
        <v>20</v>
      </c>
    </row>
    <row r="1048" spans="1:8">
      <c r="A1048" s="1">
        <v>0</v>
      </c>
      <c r="B1048" s="1">
        <v>0</v>
      </c>
      <c r="C1048" s="2">
        <v>1</v>
      </c>
      <c r="D1048" s="2">
        <v>0</v>
      </c>
      <c r="E1048" s="2">
        <v>432</v>
      </c>
      <c r="F1048" s="2">
        <v>477</v>
      </c>
      <c r="G1048">
        <f t="shared" si="16"/>
        <v>30.19</v>
      </c>
      <c r="H1048" s="2">
        <v>23</v>
      </c>
    </row>
    <row r="1049" spans="1:8">
      <c r="A1049" s="1">
        <v>0</v>
      </c>
      <c r="B1049" s="1">
        <v>0</v>
      </c>
      <c r="C1049" s="2">
        <v>0</v>
      </c>
      <c r="D1049" s="2">
        <v>0</v>
      </c>
      <c r="E1049" s="2">
        <v>300</v>
      </c>
      <c r="F1049" s="2">
        <v>400</v>
      </c>
      <c r="G1049">
        <f t="shared" si="16"/>
        <v>36.869999999999997</v>
      </c>
      <c r="H1049" s="2">
        <v>40</v>
      </c>
    </row>
    <row r="1050" spans="1:8">
      <c r="A1050" s="1">
        <v>1</v>
      </c>
      <c r="B1050" s="1">
        <v>0</v>
      </c>
      <c r="C1050" s="2">
        <v>0</v>
      </c>
      <c r="D1050" s="2">
        <v>0</v>
      </c>
      <c r="E1050" s="2">
        <v>320</v>
      </c>
      <c r="F1050" s="2">
        <v>480</v>
      </c>
      <c r="G1050">
        <f t="shared" si="16"/>
        <v>38.629999999999995</v>
      </c>
      <c r="H1050" s="2">
        <v>40</v>
      </c>
    </row>
    <row r="1051" spans="1:8">
      <c r="A1051" s="1">
        <v>0</v>
      </c>
      <c r="B1051" s="1">
        <v>0</v>
      </c>
      <c r="C1051" s="2">
        <v>0</v>
      </c>
      <c r="D1051" s="2">
        <v>0</v>
      </c>
      <c r="E1051" s="2">
        <v>320</v>
      </c>
      <c r="F1051" s="2">
        <v>400</v>
      </c>
      <c r="G1051">
        <f t="shared" si="16"/>
        <v>37.519999999999996</v>
      </c>
      <c r="H1051" s="2">
        <v>35</v>
      </c>
    </row>
    <row r="1052" spans="1:8">
      <c r="A1052" s="1">
        <v>0</v>
      </c>
      <c r="B1052" s="1">
        <v>1</v>
      </c>
      <c r="C1052" s="2">
        <v>0</v>
      </c>
      <c r="D1052" s="2">
        <v>1</v>
      </c>
      <c r="E1052" s="2">
        <v>300</v>
      </c>
      <c r="F1052" s="2">
        <v>400</v>
      </c>
      <c r="G1052">
        <f t="shared" si="16"/>
        <v>21.3</v>
      </c>
      <c r="H1052" s="2">
        <v>15</v>
      </c>
    </row>
    <row r="1053" spans="1:8">
      <c r="A1053" s="1">
        <v>0</v>
      </c>
      <c r="B1053" s="1">
        <v>0</v>
      </c>
      <c r="C1053" s="2">
        <v>0</v>
      </c>
      <c r="D1053" s="2">
        <v>0</v>
      </c>
      <c r="E1053" s="2">
        <v>400</v>
      </c>
      <c r="F1053" s="2">
        <v>500</v>
      </c>
      <c r="G1053">
        <f t="shared" si="16"/>
        <v>42.75</v>
      </c>
      <c r="H1053" s="2">
        <v>40</v>
      </c>
    </row>
    <row r="1054" spans="1:8">
      <c r="A1054" s="1">
        <v>0</v>
      </c>
      <c r="B1054" s="1">
        <v>0</v>
      </c>
      <c r="C1054" s="2">
        <v>0</v>
      </c>
      <c r="D1054" s="2">
        <v>1</v>
      </c>
      <c r="E1054" s="2">
        <v>350</v>
      </c>
      <c r="F1054" s="2">
        <v>450</v>
      </c>
      <c r="G1054">
        <f t="shared" si="16"/>
        <v>28.560000000000002</v>
      </c>
      <c r="H1054" s="2">
        <v>25</v>
      </c>
    </row>
    <row r="1055" spans="1:8">
      <c r="A1055" s="1">
        <v>0</v>
      </c>
      <c r="B1055" s="1">
        <v>1</v>
      </c>
      <c r="C1055" s="2">
        <v>0</v>
      </c>
      <c r="D1055" s="2">
        <v>1</v>
      </c>
      <c r="E1055" s="2">
        <v>220</v>
      </c>
      <c r="F1055" s="2">
        <v>300</v>
      </c>
      <c r="G1055">
        <f t="shared" si="16"/>
        <v>16.060000000000002</v>
      </c>
      <c r="H1055" s="2">
        <v>15</v>
      </c>
    </row>
    <row r="1056" spans="1:8">
      <c r="A1056" s="1">
        <v>0</v>
      </c>
      <c r="B1056" s="1">
        <v>1</v>
      </c>
      <c r="C1056" s="2">
        <v>1</v>
      </c>
      <c r="D1056" s="2">
        <v>0</v>
      </c>
      <c r="E1056" s="2">
        <v>275</v>
      </c>
      <c r="F1056" s="2">
        <v>388</v>
      </c>
      <c r="G1056">
        <f t="shared" si="16"/>
        <v>18.450000000000003</v>
      </c>
      <c r="H1056" s="2">
        <v>16</v>
      </c>
    </row>
    <row r="1057" spans="1:8">
      <c r="A1057" s="1">
        <v>0</v>
      </c>
      <c r="B1057" s="1">
        <v>1</v>
      </c>
      <c r="C1057" s="2">
        <v>0</v>
      </c>
      <c r="D1057" s="2">
        <v>1</v>
      </c>
      <c r="E1057" s="2">
        <v>320</v>
      </c>
      <c r="F1057" s="2">
        <v>400</v>
      </c>
      <c r="G1057">
        <f t="shared" si="16"/>
        <v>21.94</v>
      </c>
      <c r="H1057" s="2">
        <v>25</v>
      </c>
    </row>
    <row r="1058" spans="1:8">
      <c r="A1058" s="1">
        <v>0</v>
      </c>
      <c r="B1058" s="1">
        <v>0</v>
      </c>
      <c r="C1058" s="2">
        <v>0</v>
      </c>
      <c r="D1058" s="2">
        <v>0</v>
      </c>
      <c r="E1058" s="2">
        <v>380</v>
      </c>
      <c r="F1058" s="2">
        <v>500</v>
      </c>
      <c r="G1058">
        <f t="shared" si="16"/>
        <v>42.11</v>
      </c>
      <c r="H1058" s="2">
        <v>35</v>
      </c>
    </row>
    <row r="1059" spans="1:8">
      <c r="A1059" s="1">
        <v>0</v>
      </c>
      <c r="B1059" s="1">
        <v>1</v>
      </c>
      <c r="C1059" s="2">
        <v>0</v>
      </c>
      <c r="D1059" s="2">
        <v>0</v>
      </c>
      <c r="E1059" s="2">
        <v>400</v>
      </c>
      <c r="F1059" s="2">
        <v>500</v>
      </c>
      <c r="G1059">
        <f t="shared" si="16"/>
        <v>38.43</v>
      </c>
      <c r="H1059" s="2">
        <v>40</v>
      </c>
    </row>
    <row r="1060" spans="1:8">
      <c r="A1060" s="1">
        <v>0</v>
      </c>
      <c r="B1060" s="1">
        <v>1</v>
      </c>
      <c r="C1060" s="2">
        <v>0</v>
      </c>
      <c r="D1060" s="2">
        <v>1</v>
      </c>
      <c r="E1060" s="2">
        <v>300</v>
      </c>
      <c r="F1060" s="2">
        <v>400</v>
      </c>
      <c r="G1060">
        <f t="shared" si="16"/>
        <v>21.3</v>
      </c>
      <c r="H1060" s="2">
        <v>25</v>
      </c>
    </row>
    <row r="1061" spans="1:8">
      <c r="A1061" s="1">
        <v>0</v>
      </c>
      <c r="B1061" s="1">
        <v>1</v>
      </c>
      <c r="C1061" s="2">
        <v>1</v>
      </c>
      <c r="D1061" s="2">
        <v>0</v>
      </c>
      <c r="E1061" s="2">
        <v>275</v>
      </c>
      <c r="F1061" s="2">
        <v>388</v>
      </c>
      <c r="G1061">
        <f t="shared" si="16"/>
        <v>18.450000000000003</v>
      </c>
      <c r="H1061" s="2">
        <v>16</v>
      </c>
    </row>
    <row r="1062" spans="1:8">
      <c r="A1062" s="1">
        <v>0</v>
      </c>
      <c r="B1062" s="1">
        <v>0</v>
      </c>
      <c r="C1062" s="2">
        <v>0</v>
      </c>
      <c r="D1062" s="2">
        <v>0</v>
      </c>
      <c r="E1062" s="2">
        <v>400</v>
      </c>
      <c r="F1062" s="2">
        <v>350</v>
      </c>
      <c r="G1062">
        <f t="shared" si="16"/>
        <v>38.769999999999996</v>
      </c>
      <c r="H1062" s="2">
        <v>35</v>
      </c>
    </row>
    <row r="1063" spans="1:8">
      <c r="A1063" s="1">
        <v>0</v>
      </c>
      <c r="B1063" s="1">
        <v>0</v>
      </c>
      <c r="C1063" s="2">
        <v>0</v>
      </c>
      <c r="D1063" s="2">
        <v>1</v>
      </c>
      <c r="E1063" s="2">
        <v>250</v>
      </c>
      <c r="F1063" s="2">
        <v>350</v>
      </c>
      <c r="G1063">
        <f t="shared" si="16"/>
        <v>22.680000000000003</v>
      </c>
      <c r="H1063" s="2">
        <v>25</v>
      </c>
    </row>
    <row r="1064" spans="1:8">
      <c r="A1064" s="1">
        <v>0</v>
      </c>
      <c r="B1064" s="1">
        <v>0</v>
      </c>
      <c r="C1064" s="2">
        <v>1</v>
      </c>
      <c r="D1064" s="2">
        <v>0</v>
      </c>
      <c r="E1064" s="2">
        <v>434</v>
      </c>
      <c r="F1064" s="2">
        <v>495</v>
      </c>
      <c r="G1064">
        <f t="shared" si="16"/>
        <v>30.740000000000002</v>
      </c>
      <c r="H1064" s="2">
        <v>36</v>
      </c>
    </row>
    <row r="1065" spans="1:8">
      <c r="A1065" s="1">
        <v>0</v>
      </c>
      <c r="B1065" s="1">
        <v>0</v>
      </c>
      <c r="C1065" s="2">
        <v>1</v>
      </c>
      <c r="D1065" s="2">
        <v>0</v>
      </c>
      <c r="E1065" s="2">
        <v>400</v>
      </c>
      <c r="F1065" s="2">
        <v>500</v>
      </c>
      <c r="G1065">
        <f t="shared" si="16"/>
        <v>29.770000000000003</v>
      </c>
      <c r="H1065" s="2">
        <v>25</v>
      </c>
    </row>
    <row r="1066" spans="1:8">
      <c r="A1066" s="1">
        <v>0</v>
      </c>
      <c r="B1066" s="1">
        <v>1</v>
      </c>
      <c r="C1066" s="2">
        <v>1</v>
      </c>
      <c r="D1066" s="2">
        <v>0</v>
      </c>
      <c r="E1066" s="2">
        <v>280</v>
      </c>
      <c r="F1066" s="2">
        <v>350</v>
      </c>
      <c r="G1066">
        <f t="shared" si="16"/>
        <v>17.600000000000001</v>
      </c>
      <c r="H1066" s="2">
        <v>20</v>
      </c>
    </row>
    <row r="1067" spans="1:8">
      <c r="A1067" s="1">
        <v>0</v>
      </c>
      <c r="B1067" s="1">
        <v>0</v>
      </c>
      <c r="C1067" s="2">
        <v>0</v>
      </c>
      <c r="D1067" s="2">
        <v>1</v>
      </c>
      <c r="E1067" s="2">
        <v>300</v>
      </c>
      <c r="F1067" s="2">
        <v>400</v>
      </c>
      <c r="G1067">
        <f t="shared" si="16"/>
        <v>25.62</v>
      </c>
      <c r="H1067" s="2">
        <v>15</v>
      </c>
    </row>
    <row r="1068" spans="1:8">
      <c r="A1068" s="1">
        <v>0</v>
      </c>
      <c r="B1068" s="1">
        <v>1</v>
      </c>
      <c r="C1068" s="2">
        <v>0</v>
      </c>
      <c r="D1068" s="2">
        <v>1</v>
      </c>
      <c r="E1068" s="2">
        <v>220</v>
      </c>
      <c r="F1068" s="2">
        <v>300</v>
      </c>
      <c r="G1068">
        <f t="shared" si="16"/>
        <v>16.060000000000002</v>
      </c>
      <c r="H1068" s="2">
        <v>15</v>
      </c>
    </row>
    <row r="1069" spans="1:8">
      <c r="A1069" s="1">
        <v>0</v>
      </c>
      <c r="B1069" s="1">
        <v>1</v>
      </c>
      <c r="C1069" s="2">
        <v>0</v>
      </c>
      <c r="D1069" s="2">
        <v>1</v>
      </c>
      <c r="E1069" s="2">
        <v>280</v>
      </c>
      <c r="F1069" s="2">
        <v>350</v>
      </c>
      <c r="G1069">
        <f t="shared" si="16"/>
        <v>19.330000000000002</v>
      </c>
      <c r="H1069" s="2">
        <v>15</v>
      </c>
    </row>
    <row r="1070" spans="1:8">
      <c r="A1070" s="1">
        <v>0</v>
      </c>
      <c r="B1070" s="1">
        <v>0</v>
      </c>
      <c r="C1070" s="2">
        <v>0</v>
      </c>
      <c r="D1070" s="2">
        <v>1</v>
      </c>
      <c r="E1070" s="2">
        <v>261</v>
      </c>
      <c r="F1070" s="2">
        <v>350</v>
      </c>
      <c r="G1070">
        <f t="shared" si="16"/>
        <v>23.03</v>
      </c>
      <c r="H1070" s="2">
        <v>23</v>
      </c>
    </row>
    <row r="1071" spans="1:8">
      <c r="A1071" s="1">
        <v>0</v>
      </c>
      <c r="B1071" s="1">
        <v>1</v>
      </c>
      <c r="C1071" s="2">
        <v>1</v>
      </c>
      <c r="D1071" s="2">
        <v>0</v>
      </c>
      <c r="E1071" s="2">
        <v>275</v>
      </c>
      <c r="F1071" s="2">
        <v>388</v>
      </c>
      <c r="G1071">
        <f t="shared" si="16"/>
        <v>18.450000000000003</v>
      </c>
      <c r="H1071" s="2">
        <v>16</v>
      </c>
    </row>
    <row r="1072" spans="1:8">
      <c r="A1072" s="1">
        <v>0</v>
      </c>
      <c r="B1072" s="1">
        <v>0</v>
      </c>
      <c r="C1072" s="2">
        <v>0</v>
      </c>
      <c r="D1072" s="2">
        <v>0</v>
      </c>
      <c r="E1072" s="2">
        <v>400</v>
      </c>
      <c r="F1072" s="2">
        <v>500</v>
      </c>
      <c r="G1072">
        <f t="shared" si="16"/>
        <v>42.75</v>
      </c>
      <c r="H1072" s="2">
        <v>50</v>
      </c>
    </row>
    <row r="1073" spans="1:8">
      <c r="A1073" s="1">
        <v>1</v>
      </c>
      <c r="B1073" s="1">
        <v>0</v>
      </c>
      <c r="C1073" s="2">
        <v>0</v>
      </c>
      <c r="D1073" s="2">
        <v>1</v>
      </c>
      <c r="E1073" s="2">
        <v>380</v>
      </c>
      <c r="F1073" s="2">
        <v>480</v>
      </c>
      <c r="G1073">
        <f t="shared" si="16"/>
        <v>29.310000000000002</v>
      </c>
      <c r="H1073" s="2">
        <v>30</v>
      </c>
    </row>
    <row r="1074" spans="1:8">
      <c r="A1074" s="1">
        <v>0</v>
      </c>
      <c r="B1074" s="1">
        <v>1</v>
      </c>
      <c r="C1074" s="2">
        <v>0</v>
      </c>
      <c r="D1074" s="2">
        <v>1</v>
      </c>
      <c r="E1074" s="2">
        <v>280</v>
      </c>
      <c r="F1074" s="2">
        <v>350</v>
      </c>
      <c r="G1074">
        <f t="shared" si="16"/>
        <v>19.330000000000002</v>
      </c>
      <c r="H1074" s="2">
        <v>20</v>
      </c>
    </row>
    <row r="1075" spans="1:8">
      <c r="A1075" s="1">
        <v>0</v>
      </c>
      <c r="B1075" s="1">
        <v>1</v>
      </c>
      <c r="C1075" s="2">
        <v>0</v>
      </c>
      <c r="D1075" s="2">
        <v>1</v>
      </c>
      <c r="E1075" s="2">
        <v>220</v>
      </c>
      <c r="F1075" s="2">
        <v>300</v>
      </c>
      <c r="G1075">
        <f t="shared" si="16"/>
        <v>16.060000000000002</v>
      </c>
      <c r="H1075" s="2">
        <v>15</v>
      </c>
    </row>
    <row r="1076" spans="1:8">
      <c r="A1076" s="1">
        <v>0</v>
      </c>
      <c r="B1076" s="1">
        <v>0</v>
      </c>
      <c r="C1076" s="2">
        <v>0</v>
      </c>
      <c r="D1076" s="2">
        <v>1</v>
      </c>
      <c r="E1076" s="2">
        <v>350</v>
      </c>
      <c r="F1076" s="2">
        <v>450</v>
      </c>
      <c r="G1076">
        <f t="shared" si="16"/>
        <v>28.560000000000002</v>
      </c>
      <c r="H1076" s="2">
        <v>15</v>
      </c>
    </row>
    <row r="1077" spans="1:8">
      <c r="A1077" s="1">
        <v>0</v>
      </c>
      <c r="B1077" s="1">
        <v>0</v>
      </c>
      <c r="C1077" s="2">
        <v>0</v>
      </c>
      <c r="D1077" s="2">
        <v>1</v>
      </c>
      <c r="E1077" s="2">
        <v>350</v>
      </c>
      <c r="F1077" s="2">
        <v>450</v>
      </c>
      <c r="G1077">
        <f t="shared" si="16"/>
        <v>28.560000000000002</v>
      </c>
      <c r="H1077" s="2">
        <v>25</v>
      </c>
    </row>
    <row r="1078" spans="1:8">
      <c r="A1078" s="1">
        <v>0</v>
      </c>
      <c r="B1078" s="1">
        <v>1</v>
      </c>
      <c r="C1078" s="2">
        <v>0</v>
      </c>
      <c r="D1078" s="2">
        <v>1</v>
      </c>
      <c r="E1078" s="2">
        <v>220</v>
      </c>
      <c r="F1078" s="2">
        <v>300</v>
      </c>
      <c r="G1078">
        <f t="shared" si="16"/>
        <v>16.060000000000002</v>
      </c>
      <c r="H1078" s="2">
        <v>15</v>
      </c>
    </row>
    <row r="1079" spans="1:8">
      <c r="A1079" s="1">
        <v>0</v>
      </c>
      <c r="B1079" s="1">
        <v>1</v>
      </c>
      <c r="C1079" s="2">
        <v>1</v>
      </c>
      <c r="D1079" s="2">
        <v>0</v>
      </c>
      <c r="E1079" s="2">
        <v>220</v>
      </c>
      <c r="F1079" s="2">
        <v>450</v>
      </c>
      <c r="G1079">
        <f t="shared" si="16"/>
        <v>18.330000000000002</v>
      </c>
      <c r="H1079" s="2">
        <v>20</v>
      </c>
    </row>
    <row r="1080" spans="1:8">
      <c r="A1080" s="1">
        <v>0</v>
      </c>
      <c r="B1080" s="1">
        <v>1</v>
      </c>
      <c r="C1080" s="2">
        <v>0</v>
      </c>
      <c r="D1080" s="2">
        <v>1</v>
      </c>
      <c r="E1080" s="2">
        <v>220</v>
      </c>
      <c r="F1080" s="2">
        <v>300</v>
      </c>
      <c r="G1080">
        <f t="shared" si="16"/>
        <v>16.060000000000002</v>
      </c>
      <c r="H1080" s="2">
        <v>15</v>
      </c>
    </row>
    <row r="1081" spans="1:8">
      <c r="A1081" s="1">
        <v>0</v>
      </c>
      <c r="B1081" s="1">
        <v>0</v>
      </c>
      <c r="C1081" s="2">
        <v>0</v>
      </c>
      <c r="D1081" s="2">
        <v>1</v>
      </c>
      <c r="E1081" s="2">
        <v>208</v>
      </c>
      <c r="F1081" s="2">
        <v>282</v>
      </c>
      <c r="G1081">
        <f t="shared" si="16"/>
        <v>19.520000000000003</v>
      </c>
      <c r="H1081" s="2">
        <v>22</v>
      </c>
    </row>
    <row r="1082" spans="1:8">
      <c r="A1082" s="1">
        <v>0</v>
      </c>
      <c r="B1082" s="1">
        <v>0</v>
      </c>
      <c r="C1082" s="2">
        <v>0</v>
      </c>
      <c r="D1082" s="2">
        <v>0</v>
      </c>
      <c r="E1082" s="2">
        <v>250</v>
      </c>
      <c r="F1082" s="2">
        <v>350</v>
      </c>
      <c r="G1082">
        <f t="shared" si="16"/>
        <v>33.93</v>
      </c>
      <c r="H1082" s="2">
        <v>34</v>
      </c>
    </row>
    <row r="1083" spans="1:8">
      <c r="A1083" s="1">
        <v>0</v>
      </c>
      <c r="B1083" s="1">
        <v>1</v>
      </c>
      <c r="C1083" s="2">
        <v>1</v>
      </c>
      <c r="D1083" s="2">
        <v>0</v>
      </c>
      <c r="E1083" s="2">
        <v>280</v>
      </c>
      <c r="F1083" s="2">
        <v>350</v>
      </c>
      <c r="G1083">
        <f t="shared" si="16"/>
        <v>17.600000000000001</v>
      </c>
      <c r="H1083" s="2">
        <v>20</v>
      </c>
    </row>
    <row r="1084" spans="1:8">
      <c r="A1084" s="1">
        <v>0</v>
      </c>
      <c r="B1084" s="1">
        <v>0</v>
      </c>
      <c r="C1084" s="2">
        <v>0</v>
      </c>
      <c r="D1084" s="2">
        <v>0</v>
      </c>
      <c r="E1084" s="2">
        <v>350</v>
      </c>
      <c r="F1084" s="2">
        <v>450</v>
      </c>
      <c r="G1084">
        <f t="shared" si="16"/>
        <v>39.809999999999995</v>
      </c>
      <c r="H1084" s="2">
        <v>45</v>
      </c>
    </row>
    <row r="1085" spans="1:8">
      <c r="A1085" s="1">
        <v>0</v>
      </c>
      <c r="B1085" s="1">
        <v>0</v>
      </c>
      <c r="C1085" s="2">
        <v>0</v>
      </c>
      <c r="D1085" s="2">
        <v>0</v>
      </c>
      <c r="E1085" s="2">
        <v>250</v>
      </c>
      <c r="F1085" s="2">
        <v>350</v>
      </c>
      <c r="G1085">
        <f t="shared" si="16"/>
        <v>33.93</v>
      </c>
      <c r="H1085" s="2">
        <v>40</v>
      </c>
    </row>
    <row r="1086" spans="1:8">
      <c r="A1086" s="1">
        <v>0</v>
      </c>
      <c r="B1086" s="1">
        <v>0</v>
      </c>
      <c r="C1086" s="2">
        <v>1</v>
      </c>
      <c r="D1086" s="2">
        <v>0</v>
      </c>
      <c r="E1086" s="2">
        <v>400</v>
      </c>
      <c r="F1086" s="2">
        <v>500</v>
      </c>
      <c r="G1086">
        <f t="shared" si="16"/>
        <v>29.770000000000003</v>
      </c>
      <c r="H1086" s="2">
        <v>25</v>
      </c>
    </row>
    <row r="1087" spans="1:8">
      <c r="A1087" s="1">
        <v>0</v>
      </c>
      <c r="B1087" s="1">
        <v>0</v>
      </c>
      <c r="C1087" s="2">
        <v>0</v>
      </c>
      <c r="D1087" s="2">
        <v>0</v>
      </c>
      <c r="E1087" s="2">
        <v>270</v>
      </c>
      <c r="F1087" s="2">
        <v>400</v>
      </c>
      <c r="G1087">
        <f t="shared" si="16"/>
        <v>35.909999999999997</v>
      </c>
      <c r="H1087" s="2">
        <v>40</v>
      </c>
    </row>
    <row r="1088" spans="1:8">
      <c r="A1088" s="1">
        <v>0</v>
      </c>
      <c r="B1088" s="1">
        <v>0</v>
      </c>
      <c r="C1088" s="2">
        <v>0</v>
      </c>
      <c r="D1088" s="2">
        <v>1</v>
      </c>
      <c r="E1088" s="2">
        <v>250</v>
      </c>
      <c r="F1088" s="2">
        <v>350</v>
      </c>
      <c r="G1088">
        <f t="shared" si="16"/>
        <v>22.680000000000003</v>
      </c>
      <c r="H1088" s="2">
        <v>25</v>
      </c>
    </row>
    <row r="1089" spans="1:8">
      <c r="A1089" s="1">
        <v>0</v>
      </c>
      <c r="B1089" s="1">
        <v>0</v>
      </c>
      <c r="C1089" s="2">
        <v>0</v>
      </c>
      <c r="D1089" s="2">
        <v>1</v>
      </c>
      <c r="E1089" s="2">
        <v>208</v>
      </c>
      <c r="F1089" s="2">
        <v>282</v>
      </c>
      <c r="G1089">
        <f t="shared" si="16"/>
        <v>19.520000000000003</v>
      </c>
      <c r="H1089" s="2">
        <v>22</v>
      </c>
    </row>
    <row r="1090" spans="1:8">
      <c r="A1090" s="1">
        <v>0</v>
      </c>
      <c r="B1090" s="1">
        <v>0</v>
      </c>
      <c r="C1090" s="2">
        <v>0</v>
      </c>
      <c r="D1090" s="2">
        <v>0</v>
      </c>
      <c r="E1090" s="2">
        <v>350</v>
      </c>
      <c r="F1090" s="2">
        <v>450</v>
      </c>
      <c r="G1090">
        <f t="shared" ref="G1090:G1153" si="17">ROUNDUP(16.57601+(-1.00938*A1090)+(-4.31884*B1090)+(-12.9772*C1090)+(-11.256*D1090)+(0.032231*E1090)+(0.026556*F1090),2)</f>
        <v>39.809999999999995</v>
      </c>
      <c r="H1090" s="2">
        <v>35</v>
      </c>
    </row>
    <row r="1091" spans="1:8">
      <c r="A1091" s="1">
        <v>0</v>
      </c>
      <c r="B1091" s="1">
        <v>0</v>
      </c>
      <c r="C1091" s="2">
        <v>0</v>
      </c>
      <c r="D1091" s="2">
        <v>1</v>
      </c>
      <c r="E1091" s="2">
        <v>250</v>
      </c>
      <c r="F1091" s="2">
        <v>350</v>
      </c>
      <c r="G1091">
        <f t="shared" si="17"/>
        <v>22.680000000000003</v>
      </c>
      <c r="H1091" s="2">
        <v>20</v>
      </c>
    </row>
    <row r="1092" spans="1:8">
      <c r="A1092" s="1">
        <v>0</v>
      </c>
      <c r="B1092" s="1">
        <v>0</v>
      </c>
      <c r="C1092" s="2">
        <v>0</v>
      </c>
      <c r="D1092" s="2">
        <v>1</v>
      </c>
      <c r="E1092" s="2">
        <v>250</v>
      </c>
      <c r="F1092" s="2">
        <v>350</v>
      </c>
      <c r="G1092">
        <f t="shared" si="17"/>
        <v>22.680000000000003</v>
      </c>
      <c r="H1092" s="2">
        <v>25</v>
      </c>
    </row>
    <row r="1093" spans="1:8">
      <c r="A1093" s="1">
        <v>1</v>
      </c>
      <c r="B1093" s="1">
        <v>0</v>
      </c>
      <c r="C1093" s="2">
        <v>1</v>
      </c>
      <c r="D1093" s="2">
        <v>0</v>
      </c>
      <c r="E1093" s="2">
        <v>302</v>
      </c>
      <c r="F1093" s="2">
        <v>371</v>
      </c>
      <c r="G1093">
        <f t="shared" si="17"/>
        <v>22.180000000000003</v>
      </c>
      <c r="H1093" s="2">
        <v>27</v>
      </c>
    </row>
    <row r="1094" spans="1:8">
      <c r="A1094" s="1">
        <v>1</v>
      </c>
      <c r="B1094" s="1">
        <v>0</v>
      </c>
      <c r="C1094" s="2">
        <v>1</v>
      </c>
      <c r="D1094" s="2">
        <v>0</v>
      </c>
      <c r="E1094" s="2">
        <v>430</v>
      </c>
      <c r="F1094" s="2">
        <v>477</v>
      </c>
      <c r="G1094">
        <f t="shared" si="17"/>
        <v>29.12</v>
      </c>
      <c r="H1094" s="2">
        <v>29</v>
      </c>
    </row>
    <row r="1095" spans="1:8">
      <c r="A1095" s="1">
        <v>1</v>
      </c>
      <c r="B1095" s="1">
        <v>0</v>
      </c>
      <c r="C1095" s="2">
        <v>0</v>
      </c>
      <c r="D1095" s="2">
        <v>1</v>
      </c>
      <c r="E1095" s="2">
        <v>400</v>
      </c>
      <c r="F1095" s="2">
        <v>450</v>
      </c>
      <c r="G1095">
        <f t="shared" si="17"/>
        <v>29.16</v>
      </c>
      <c r="H1095" s="2">
        <v>30</v>
      </c>
    </row>
    <row r="1096" spans="1:8">
      <c r="A1096" s="1">
        <v>1</v>
      </c>
      <c r="B1096" s="1">
        <v>0</v>
      </c>
      <c r="C1096" s="2">
        <v>0</v>
      </c>
      <c r="D1096" s="2">
        <v>1</v>
      </c>
      <c r="E1096" s="2">
        <v>250</v>
      </c>
      <c r="F1096" s="2">
        <v>350</v>
      </c>
      <c r="G1096">
        <f t="shared" si="17"/>
        <v>21.67</v>
      </c>
      <c r="H1096" s="2">
        <v>20</v>
      </c>
    </row>
    <row r="1097" spans="1:8">
      <c r="A1097" s="1">
        <v>0</v>
      </c>
      <c r="B1097" s="1">
        <v>1</v>
      </c>
      <c r="C1097" s="2">
        <v>1</v>
      </c>
      <c r="D1097" s="2">
        <v>0</v>
      </c>
      <c r="E1097" s="2">
        <v>290</v>
      </c>
      <c r="F1097" s="2">
        <v>374</v>
      </c>
      <c r="G1097">
        <f t="shared" si="17"/>
        <v>18.560000000000002</v>
      </c>
      <c r="H1097" s="2">
        <v>27</v>
      </c>
    </row>
    <row r="1098" spans="1:8">
      <c r="A1098" s="1">
        <v>0</v>
      </c>
      <c r="B1098" s="1">
        <v>1</v>
      </c>
      <c r="C1098" s="2">
        <v>1</v>
      </c>
      <c r="D1098" s="2">
        <v>0</v>
      </c>
      <c r="E1098" s="2">
        <v>220</v>
      </c>
      <c r="F1098" s="2">
        <v>450</v>
      </c>
      <c r="G1098">
        <f t="shared" si="17"/>
        <v>18.330000000000002</v>
      </c>
      <c r="H1098" s="2">
        <v>20</v>
      </c>
    </row>
    <row r="1099" spans="1:8">
      <c r="A1099" s="1">
        <v>0</v>
      </c>
      <c r="B1099" s="1">
        <v>0</v>
      </c>
      <c r="C1099" s="2">
        <v>1</v>
      </c>
      <c r="D1099" s="2">
        <v>0</v>
      </c>
      <c r="E1099" s="2">
        <v>300</v>
      </c>
      <c r="F1099" s="2">
        <v>400</v>
      </c>
      <c r="G1099">
        <f t="shared" si="17"/>
        <v>23.900000000000002</v>
      </c>
      <c r="H1099" s="2">
        <v>20</v>
      </c>
    </row>
    <row r="1100" spans="1:8">
      <c r="A1100" s="1">
        <v>0</v>
      </c>
      <c r="B1100" s="1">
        <v>0</v>
      </c>
      <c r="C1100" s="2">
        <v>1</v>
      </c>
      <c r="D1100" s="2">
        <v>0</v>
      </c>
      <c r="E1100" s="2">
        <v>240</v>
      </c>
      <c r="F1100" s="2">
        <v>450</v>
      </c>
      <c r="G1100">
        <f t="shared" si="17"/>
        <v>23.290000000000003</v>
      </c>
      <c r="H1100" s="2">
        <v>20</v>
      </c>
    </row>
    <row r="1101" spans="1:8">
      <c r="A1101" s="1">
        <v>0</v>
      </c>
      <c r="B1101" s="1">
        <v>0</v>
      </c>
      <c r="C1101" s="2">
        <v>1</v>
      </c>
      <c r="D1101" s="2">
        <v>0</v>
      </c>
      <c r="E1101" s="2">
        <v>442</v>
      </c>
      <c r="F1101" s="2">
        <v>482</v>
      </c>
      <c r="G1101">
        <f t="shared" si="17"/>
        <v>30.650000000000002</v>
      </c>
      <c r="H1101" s="2">
        <v>32</v>
      </c>
    </row>
    <row r="1102" spans="1:8">
      <c r="A1102" s="1">
        <v>0</v>
      </c>
      <c r="B1102" s="1">
        <v>0</v>
      </c>
      <c r="C1102" s="2">
        <v>1</v>
      </c>
      <c r="D1102" s="2">
        <v>0</v>
      </c>
      <c r="E1102" s="2">
        <v>300</v>
      </c>
      <c r="F1102" s="2">
        <v>400</v>
      </c>
      <c r="G1102">
        <f t="shared" si="17"/>
        <v>23.900000000000002</v>
      </c>
      <c r="H1102" s="2">
        <v>20</v>
      </c>
    </row>
    <row r="1103" spans="1:8">
      <c r="A1103" s="1">
        <v>0</v>
      </c>
      <c r="B1103" s="1">
        <v>1</v>
      </c>
      <c r="C1103" s="2">
        <v>0</v>
      </c>
      <c r="D1103" s="2">
        <v>0</v>
      </c>
      <c r="E1103" s="2">
        <v>491</v>
      </c>
      <c r="F1103" s="2">
        <v>497</v>
      </c>
      <c r="G1103">
        <f t="shared" si="17"/>
        <v>41.29</v>
      </c>
      <c r="H1103" s="2">
        <v>32</v>
      </c>
    </row>
    <row r="1104" spans="1:8">
      <c r="A1104" s="1">
        <v>0</v>
      </c>
      <c r="B1104" s="1">
        <v>1</v>
      </c>
      <c r="C1104" s="2">
        <v>0</v>
      </c>
      <c r="D1104" s="2">
        <v>1</v>
      </c>
      <c r="E1104" s="2">
        <v>220</v>
      </c>
      <c r="F1104" s="2">
        <v>300</v>
      </c>
      <c r="G1104">
        <f t="shared" si="17"/>
        <v>16.060000000000002</v>
      </c>
      <c r="H1104" s="2">
        <v>20</v>
      </c>
    </row>
    <row r="1105" spans="1:8">
      <c r="A1105" s="1">
        <v>0</v>
      </c>
      <c r="B1105" s="1">
        <v>0</v>
      </c>
      <c r="C1105" s="2">
        <v>0</v>
      </c>
      <c r="D1105" s="2">
        <v>0</v>
      </c>
      <c r="E1105" s="2">
        <v>350</v>
      </c>
      <c r="F1105" s="2">
        <v>450</v>
      </c>
      <c r="G1105">
        <f t="shared" si="17"/>
        <v>39.809999999999995</v>
      </c>
      <c r="H1105" s="2">
        <v>45</v>
      </c>
    </row>
    <row r="1106" spans="1:8">
      <c r="A1106" s="1">
        <v>1</v>
      </c>
      <c r="B1106" s="1">
        <v>0</v>
      </c>
      <c r="C1106" s="2">
        <v>0</v>
      </c>
      <c r="D1106" s="2">
        <v>0</v>
      </c>
      <c r="E1106" s="2">
        <v>300</v>
      </c>
      <c r="F1106" s="2">
        <v>400</v>
      </c>
      <c r="G1106">
        <f t="shared" si="17"/>
        <v>35.86</v>
      </c>
      <c r="H1106" s="2">
        <v>40</v>
      </c>
    </row>
    <row r="1107" spans="1:8">
      <c r="A1107" s="1">
        <v>1</v>
      </c>
      <c r="B1107" s="1">
        <v>0</v>
      </c>
      <c r="C1107" s="2">
        <v>1</v>
      </c>
      <c r="D1107" s="2">
        <v>0</v>
      </c>
      <c r="E1107" s="2">
        <v>302</v>
      </c>
      <c r="F1107" s="2">
        <v>371</v>
      </c>
      <c r="G1107">
        <f t="shared" si="17"/>
        <v>22.180000000000003</v>
      </c>
      <c r="H1107" s="2">
        <v>27</v>
      </c>
    </row>
    <row r="1108" spans="1:8">
      <c r="A1108" s="1">
        <v>0</v>
      </c>
      <c r="B1108" s="1">
        <v>0</v>
      </c>
      <c r="C1108" s="2">
        <v>0</v>
      </c>
      <c r="D1108" s="2">
        <v>1</v>
      </c>
      <c r="E1108" s="2">
        <v>350</v>
      </c>
      <c r="F1108" s="2">
        <v>450</v>
      </c>
      <c r="G1108">
        <f t="shared" si="17"/>
        <v>28.560000000000002</v>
      </c>
      <c r="H1108" s="2">
        <v>25</v>
      </c>
    </row>
    <row r="1109" spans="1:8">
      <c r="A1109" s="1">
        <v>0</v>
      </c>
      <c r="B1109" s="1">
        <v>0</v>
      </c>
      <c r="C1109" s="2">
        <v>0</v>
      </c>
      <c r="D1109" s="2">
        <v>1</v>
      </c>
      <c r="E1109" s="2">
        <v>300</v>
      </c>
      <c r="F1109" s="2">
        <v>400</v>
      </c>
      <c r="G1109">
        <f t="shared" si="17"/>
        <v>25.62</v>
      </c>
      <c r="H1109" s="2">
        <v>15</v>
      </c>
    </row>
    <row r="1110" spans="1:8">
      <c r="A1110" s="1">
        <v>0</v>
      </c>
      <c r="B1110" s="1">
        <v>1</v>
      </c>
      <c r="C1110" s="2">
        <v>0</v>
      </c>
      <c r="D1110" s="2">
        <v>0</v>
      </c>
      <c r="E1110" s="2">
        <v>450</v>
      </c>
      <c r="F1110" s="2">
        <v>500</v>
      </c>
      <c r="G1110">
        <f t="shared" si="17"/>
        <v>40.04</v>
      </c>
      <c r="H1110" s="2">
        <v>30</v>
      </c>
    </row>
    <row r="1111" spans="1:8">
      <c r="A1111" s="1">
        <v>0</v>
      </c>
      <c r="B1111" s="1">
        <v>0</v>
      </c>
      <c r="C1111" s="2">
        <v>1</v>
      </c>
      <c r="D1111" s="2">
        <v>0</v>
      </c>
      <c r="E1111" s="2">
        <v>434</v>
      </c>
      <c r="F1111" s="2">
        <v>495</v>
      </c>
      <c r="G1111">
        <f t="shared" si="17"/>
        <v>30.740000000000002</v>
      </c>
      <c r="H1111" s="2">
        <v>36</v>
      </c>
    </row>
    <row r="1112" spans="1:8">
      <c r="A1112" s="1">
        <v>0</v>
      </c>
      <c r="B1112" s="1">
        <v>0</v>
      </c>
      <c r="C1112" s="2">
        <v>0</v>
      </c>
      <c r="D1112" s="2">
        <v>0</v>
      </c>
      <c r="E1112" s="2">
        <v>250</v>
      </c>
      <c r="F1112" s="2">
        <v>350</v>
      </c>
      <c r="G1112">
        <f t="shared" si="17"/>
        <v>33.93</v>
      </c>
      <c r="H1112" s="2">
        <v>40</v>
      </c>
    </row>
    <row r="1113" spans="1:8">
      <c r="A1113" s="1">
        <v>0</v>
      </c>
      <c r="B1113" s="1">
        <v>1</v>
      </c>
      <c r="C1113" s="2">
        <v>0</v>
      </c>
      <c r="D1113" s="2">
        <v>0</v>
      </c>
      <c r="E1113" s="2">
        <v>450</v>
      </c>
      <c r="F1113" s="2">
        <v>500</v>
      </c>
      <c r="G1113">
        <f t="shared" si="17"/>
        <v>40.04</v>
      </c>
      <c r="H1113" s="2">
        <v>30</v>
      </c>
    </row>
    <row r="1114" spans="1:8">
      <c r="A1114" s="1">
        <v>0</v>
      </c>
      <c r="B1114" s="1">
        <v>0</v>
      </c>
      <c r="C1114" s="2">
        <v>1</v>
      </c>
      <c r="D1114" s="2">
        <v>0</v>
      </c>
      <c r="E1114" s="2">
        <v>434</v>
      </c>
      <c r="F1114" s="2">
        <v>495</v>
      </c>
      <c r="G1114">
        <f t="shared" si="17"/>
        <v>30.740000000000002</v>
      </c>
      <c r="H1114" s="2">
        <v>36</v>
      </c>
    </row>
    <row r="1115" spans="1:8">
      <c r="A1115" s="1">
        <v>0</v>
      </c>
      <c r="B1115" s="1">
        <v>1</v>
      </c>
      <c r="C1115" s="2">
        <v>1</v>
      </c>
      <c r="D1115" s="2">
        <v>0</v>
      </c>
      <c r="E1115" s="2">
        <v>280</v>
      </c>
      <c r="F1115" s="2">
        <v>350</v>
      </c>
      <c r="G1115">
        <f t="shared" si="17"/>
        <v>17.600000000000001</v>
      </c>
      <c r="H1115" s="2">
        <v>15</v>
      </c>
    </row>
    <row r="1116" spans="1:8">
      <c r="A1116" s="1">
        <v>0</v>
      </c>
      <c r="B1116" s="1">
        <v>0</v>
      </c>
      <c r="C1116" s="2">
        <v>1</v>
      </c>
      <c r="D1116" s="2">
        <v>0</v>
      </c>
      <c r="E1116" s="2">
        <v>280</v>
      </c>
      <c r="F1116" s="2">
        <v>480</v>
      </c>
      <c r="G1116">
        <f t="shared" si="17"/>
        <v>25.380000000000003</v>
      </c>
      <c r="H1116" s="2">
        <v>15</v>
      </c>
    </row>
    <row r="1117" spans="1:8">
      <c r="A1117" s="1">
        <v>0</v>
      </c>
      <c r="B1117" s="1">
        <v>1</v>
      </c>
      <c r="C1117" s="2">
        <v>1</v>
      </c>
      <c r="D1117" s="2">
        <v>0</v>
      </c>
      <c r="E1117" s="2">
        <v>280</v>
      </c>
      <c r="F1117" s="2">
        <v>350</v>
      </c>
      <c r="G1117">
        <f t="shared" si="17"/>
        <v>17.600000000000001</v>
      </c>
      <c r="H1117" s="2">
        <v>15</v>
      </c>
    </row>
    <row r="1118" spans="1:8">
      <c r="A1118" s="1">
        <v>0</v>
      </c>
      <c r="B1118" s="1">
        <v>0</v>
      </c>
      <c r="C1118" s="2">
        <v>1</v>
      </c>
      <c r="D1118" s="2">
        <v>0</v>
      </c>
      <c r="E1118" s="2">
        <v>429</v>
      </c>
      <c r="F1118" s="2">
        <v>496</v>
      </c>
      <c r="G1118">
        <f t="shared" si="17"/>
        <v>30.6</v>
      </c>
      <c r="H1118" s="2">
        <v>42</v>
      </c>
    </row>
    <row r="1119" spans="1:8">
      <c r="A1119" s="1">
        <v>0</v>
      </c>
      <c r="B1119" s="1">
        <v>1</v>
      </c>
      <c r="C1119" s="2">
        <v>0</v>
      </c>
      <c r="D1119" s="2">
        <v>1</v>
      </c>
      <c r="E1119" s="2">
        <v>320</v>
      </c>
      <c r="F1119" s="2">
        <v>400</v>
      </c>
      <c r="G1119">
        <f t="shared" si="17"/>
        <v>21.94</v>
      </c>
      <c r="H1119" s="2">
        <v>25</v>
      </c>
    </row>
    <row r="1120" spans="1:8">
      <c r="A1120" s="1">
        <v>0</v>
      </c>
      <c r="B1120" s="1">
        <v>0</v>
      </c>
      <c r="C1120" s="2">
        <v>0</v>
      </c>
      <c r="D1120" s="2">
        <v>0</v>
      </c>
      <c r="E1120" s="2">
        <v>400</v>
      </c>
      <c r="F1120" s="2">
        <v>500</v>
      </c>
      <c r="G1120">
        <f t="shared" si="17"/>
        <v>42.75</v>
      </c>
      <c r="H1120" s="2">
        <v>45</v>
      </c>
    </row>
    <row r="1121" spans="1:8">
      <c r="A1121" s="1">
        <v>0</v>
      </c>
      <c r="B1121" s="1">
        <v>1</v>
      </c>
      <c r="C1121" s="2">
        <v>0</v>
      </c>
      <c r="D1121" s="2">
        <v>1</v>
      </c>
      <c r="E1121" s="2">
        <v>220</v>
      </c>
      <c r="F1121" s="2">
        <v>300</v>
      </c>
      <c r="G1121">
        <f t="shared" si="17"/>
        <v>16.060000000000002</v>
      </c>
      <c r="H1121" s="2">
        <v>20</v>
      </c>
    </row>
    <row r="1122" spans="1:8">
      <c r="A1122" s="1">
        <v>0</v>
      </c>
      <c r="B1122" s="1">
        <v>0</v>
      </c>
      <c r="C1122" s="2">
        <v>1</v>
      </c>
      <c r="D1122" s="2">
        <v>0</v>
      </c>
      <c r="E1122" s="2">
        <v>220</v>
      </c>
      <c r="F1122" s="2">
        <v>300</v>
      </c>
      <c r="G1122">
        <f t="shared" si="17"/>
        <v>18.66</v>
      </c>
      <c r="H1122" s="2">
        <v>15</v>
      </c>
    </row>
    <row r="1123" spans="1:8">
      <c r="A1123" s="1">
        <v>1</v>
      </c>
      <c r="B1123" s="1">
        <v>0</v>
      </c>
      <c r="C1123" s="2">
        <v>0</v>
      </c>
      <c r="D1123" s="2">
        <v>1</v>
      </c>
      <c r="E1123" s="2">
        <v>250</v>
      </c>
      <c r="F1123" s="2">
        <v>350</v>
      </c>
      <c r="G1123">
        <f t="shared" si="17"/>
        <v>21.67</v>
      </c>
      <c r="H1123" s="2">
        <v>20</v>
      </c>
    </row>
    <row r="1124" spans="1:8">
      <c r="A1124" s="1">
        <v>1</v>
      </c>
      <c r="B1124" s="1">
        <v>0</v>
      </c>
      <c r="C1124" s="2">
        <v>0</v>
      </c>
      <c r="D1124" s="2">
        <v>0</v>
      </c>
      <c r="E1124" s="2">
        <v>300</v>
      </c>
      <c r="F1124" s="2">
        <v>400</v>
      </c>
      <c r="G1124">
        <f t="shared" si="17"/>
        <v>35.86</v>
      </c>
      <c r="H1124" s="2">
        <v>30</v>
      </c>
    </row>
    <row r="1125" spans="1:8">
      <c r="A1125" s="1">
        <v>1</v>
      </c>
      <c r="B1125" s="1">
        <v>0</v>
      </c>
      <c r="C1125" s="2">
        <v>0</v>
      </c>
      <c r="D1125" s="2">
        <v>0</v>
      </c>
      <c r="E1125" s="2">
        <v>400</v>
      </c>
      <c r="F1125" s="2">
        <v>500</v>
      </c>
      <c r="G1125">
        <f t="shared" si="17"/>
        <v>41.739999999999995</v>
      </c>
      <c r="H1125" s="2">
        <v>30</v>
      </c>
    </row>
    <row r="1126" spans="1:8">
      <c r="A1126" s="1">
        <v>1</v>
      </c>
      <c r="B1126" s="1">
        <v>0</v>
      </c>
      <c r="C1126" s="2">
        <v>1</v>
      </c>
      <c r="D1126" s="2">
        <v>0</v>
      </c>
      <c r="E1126" s="2">
        <v>430</v>
      </c>
      <c r="F1126" s="2">
        <v>477</v>
      </c>
      <c r="G1126">
        <f t="shared" si="17"/>
        <v>29.12</v>
      </c>
      <c r="H1126" s="2">
        <v>29</v>
      </c>
    </row>
    <row r="1127" spans="1:8">
      <c r="A1127" s="1">
        <v>0</v>
      </c>
      <c r="B1127" s="1">
        <v>1</v>
      </c>
      <c r="C1127" s="2">
        <v>0</v>
      </c>
      <c r="D1127" s="2">
        <v>1</v>
      </c>
      <c r="E1127" s="2">
        <v>300</v>
      </c>
      <c r="F1127" s="2">
        <v>400</v>
      </c>
      <c r="G1127">
        <f t="shared" si="17"/>
        <v>21.3</v>
      </c>
      <c r="H1127" s="2">
        <v>20</v>
      </c>
    </row>
    <row r="1128" spans="1:8">
      <c r="A1128" s="1">
        <v>1</v>
      </c>
      <c r="B1128" s="1">
        <v>0</v>
      </c>
      <c r="C1128" s="2">
        <v>0</v>
      </c>
      <c r="D1128" s="2">
        <v>1</v>
      </c>
      <c r="E1128" s="2">
        <v>320</v>
      </c>
      <c r="F1128" s="2">
        <v>400</v>
      </c>
      <c r="G1128">
        <f t="shared" si="17"/>
        <v>25.25</v>
      </c>
      <c r="H1128" s="2">
        <v>25</v>
      </c>
    </row>
    <row r="1129" spans="1:8">
      <c r="A1129" s="1">
        <v>0</v>
      </c>
      <c r="B1129" s="1">
        <v>1</v>
      </c>
      <c r="C1129" s="2">
        <v>0</v>
      </c>
      <c r="D1129" s="2">
        <v>1</v>
      </c>
      <c r="E1129" s="2">
        <v>280</v>
      </c>
      <c r="F1129" s="2">
        <v>350</v>
      </c>
      <c r="G1129">
        <f t="shared" si="17"/>
        <v>19.330000000000002</v>
      </c>
      <c r="H1129" s="2">
        <v>20</v>
      </c>
    </row>
    <row r="1130" spans="1:8">
      <c r="A1130" s="1">
        <v>0</v>
      </c>
      <c r="B1130" s="1">
        <v>0</v>
      </c>
      <c r="C1130" s="2">
        <v>0</v>
      </c>
      <c r="D1130" s="2">
        <v>0</v>
      </c>
      <c r="E1130" s="2">
        <v>350</v>
      </c>
      <c r="F1130" s="2">
        <v>450</v>
      </c>
      <c r="G1130">
        <f t="shared" si="17"/>
        <v>39.809999999999995</v>
      </c>
      <c r="H1130" s="2">
        <v>35</v>
      </c>
    </row>
    <row r="1131" spans="1:8">
      <c r="A1131" s="1">
        <v>0</v>
      </c>
      <c r="B1131" s="1">
        <v>0</v>
      </c>
      <c r="C1131" s="2">
        <v>1</v>
      </c>
      <c r="D1131" s="2">
        <v>0</v>
      </c>
      <c r="E1131" s="2">
        <v>300</v>
      </c>
      <c r="F1131" s="2">
        <v>400</v>
      </c>
      <c r="G1131">
        <f t="shared" si="17"/>
        <v>23.900000000000002</v>
      </c>
      <c r="H1131" s="2">
        <v>20</v>
      </c>
    </row>
    <row r="1132" spans="1:8">
      <c r="A1132" s="1">
        <v>0</v>
      </c>
      <c r="B1132" s="1">
        <v>1</v>
      </c>
      <c r="C1132" s="2">
        <v>0</v>
      </c>
      <c r="D1132" s="2">
        <v>1</v>
      </c>
      <c r="E1132" s="2">
        <v>320</v>
      </c>
      <c r="F1132" s="2">
        <v>400</v>
      </c>
      <c r="G1132">
        <f t="shared" si="17"/>
        <v>21.94</v>
      </c>
      <c r="H1132" s="2">
        <v>25</v>
      </c>
    </row>
    <row r="1133" spans="1:8">
      <c r="A1133" s="1">
        <v>1</v>
      </c>
      <c r="B1133" s="1">
        <v>0</v>
      </c>
      <c r="C1133" s="2">
        <v>0</v>
      </c>
      <c r="D1133" s="2">
        <v>0</v>
      </c>
      <c r="E1133" s="2">
        <v>320</v>
      </c>
      <c r="F1133" s="2">
        <v>400</v>
      </c>
      <c r="G1133">
        <f t="shared" si="17"/>
        <v>36.51</v>
      </c>
      <c r="H1133" s="2">
        <v>30</v>
      </c>
    </row>
    <row r="1134" spans="1:8">
      <c r="A1134" s="1">
        <v>1</v>
      </c>
      <c r="B1134" s="1">
        <v>0</v>
      </c>
      <c r="C1134" s="2">
        <v>0</v>
      </c>
      <c r="D1134" s="2">
        <v>0</v>
      </c>
      <c r="E1134" s="2">
        <v>300</v>
      </c>
      <c r="F1134" s="2">
        <v>400</v>
      </c>
      <c r="G1134">
        <f t="shared" si="17"/>
        <v>35.86</v>
      </c>
      <c r="H1134" s="2">
        <v>40</v>
      </c>
    </row>
    <row r="1135" spans="1:8">
      <c r="A1135" s="1">
        <v>1</v>
      </c>
      <c r="B1135" s="1">
        <v>0</v>
      </c>
      <c r="C1135" s="2">
        <v>0</v>
      </c>
      <c r="D1135" s="2">
        <v>0</v>
      </c>
      <c r="E1135" s="2">
        <v>350</v>
      </c>
      <c r="F1135" s="2">
        <v>450</v>
      </c>
      <c r="G1135">
        <f t="shared" si="17"/>
        <v>38.799999999999997</v>
      </c>
      <c r="H1135" s="2">
        <v>40</v>
      </c>
    </row>
    <row r="1136" spans="1:8">
      <c r="A1136" s="1">
        <v>1</v>
      </c>
      <c r="B1136" s="1">
        <v>0</v>
      </c>
      <c r="C1136" s="2">
        <v>1</v>
      </c>
      <c r="D1136" s="2">
        <v>0</v>
      </c>
      <c r="E1136" s="2">
        <v>250</v>
      </c>
      <c r="F1136" s="2">
        <v>350</v>
      </c>
      <c r="G1136">
        <f t="shared" si="17"/>
        <v>19.950000000000003</v>
      </c>
      <c r="H1136" s="2">
        <v>10</v>
      </c>
    </row>
    <row r="1137" spans="1:8">
      <c r="A1137" s="1">
        <v>0</v>
      </c>
      <c r="B1137" s="1">
        <v>1</v>
      </c>
      <c r="C1137" s="2">
        <v>0</v>
      </c>
      <c r="D1137" s="2">
        <v>1</v>
      </c>
      <c r="E1137" s="2">
        <v>220</v>
      </c>
      <c r="F1137" s="2">
        <v>300</v>
      </c>
      <c r="G1137">
        <f t="shared" si="17"/>
        <v>16.060000000000002</v>
      </c>
      <c r="H1137" s="2">
        <v>20</v>
      </c>
    </row>
    <row r="1138" spans="1:8">
      <c r="A1138" s="1">
        <v>0</v>
      </c>
      <c r="B1138" s="1">
        <v>1</v>
      </c>
      <c r="C1138" s="2">
        <v>0</v>
      </c>
      <c r="D1138" s="2">
        <v>1</v>
      </c>
      <c r="E1138" s="2">
        <v>220</v>
      </c>
      <c r="F1138" s="2">
        <v>300</v>
      </c>
      <c r="G1138">
        <f t="shared" si="17"/>
        <v>16.060000000000002</v>
      </c>
      <c r="H1138" s="2">
        <v>15</v>
      </c>
    </row>
    <row r="1139" spans="1:8">
      <c r="A1139" s="1">
        <v>1</v>
      </c>
      <c r="B1139" s="1">
        <v>0</v>
      </c>
      <c r="C1139" s="2">
        <v>1</v>
      </c>
      <c r="D1139" s="2">
        <v>0</v>
      </c>
      <c r="E1139" s="2">
        <v>250</v>
      </c>
      <c r="F1139" s="2">
        <v>350</v>
      </c>
      <c r="G1139">
        <f t="shared" si="17"/>
        <v>19.950000000000003</v>
      </c>
      <c r="H1139" s="2">
        <v>10</v>
      </c>
    </row>
    <row r="1140" spans="1:8">
      <c r="A1140" s="1">
        <v>1</v>
      </c>
      <c r="B1140" s="1">
        <v>0</v>
      </c>
      <c r="C1140" s="2">
        <v>1</v>
      </c>
      <c r="D1140" s="2">
        <v>0</v>
      </c>
      <c r="E1140" s="2">
        <v>250</v>
      </c>
      <c r="F1140" s="2">
        <v>350</v>
      </c>
      <c r="G1140">
        <f t="shared" si="17"/>
        <v>19.950000000000003</v>
      </c>
      <c r="H1140" s="2">
        <v>10</v>
      </c>
    </row>
    <row r="1141" spans="1:8">
      <c r="A1141" s="1">
        <v>0</v>
      </c>
      <c r="B1141" s="1">
        <v>1</v>
      </c>
      <c r="C1141" s="2">
        <v>0</v>
      </c>
      <c r="D1141" s="2">
        <v>1</v>
      </c>
      <c r="E1141" s="2">
        <v>220</v>
      </c>
      <c r="F1141" s="2">
        <v>300</v>
      </c>
      <c r="G1141">
        <f t="shared" si="17"/>
        <v>16.060000000000002</v>
      </c>
      <c r="H1141" s="2">
        <v>15</v>
      </c>
    </row>
    <row r="1142" spans="1:8">
      <c r="A1142" s="1">
        <v>0</v>
      </c>
      <c r="B1142" s="1">
        <v>0</v>
      </c>
      <c r="C1142" s="2">
        <v>0</v>
      </c>
      <c r="D1142" s="2">
        <v>0</v>
      </c>
      <c r="E1142" s="2">
        <v>270</v>
      </c>
      <c r="F1142" s="2">
        <v>400</v>
      </c>
      <c r="G1142">
        <f t="shared" si="17"/>
        <v>35.909999999999997</v>
      </c>
      <c r="H1142" s="2">
        <v>40</v>
      </c>
    </row>
    <row r="1143" spans="1:8">
      <c r="A1143" s="1">
        <v>0</v>
      </c>
      <c r="B1143" s="1">
        <v>1</v>
      </c>
      <c r="C1143" s="2">
        <v>0</v>
      </c>
      <c r="D1143" s="2">
        <v>1</v>
      </c>
      <c r="E1143" s="2">
        <v>280</v>
      </c>
      <c r="F1143" s="2">
        <v>350</v>
      </c>
      <c r="G1143">
        <f t="shared" si="17"/>
        <v>19.330000000000002</v>
      </c>
      <c r="H1143" s="2">
        <v>20</v>
      </c>
    </row>
    <row r="1144" spans="1:8">
      <c r="A1144" s="1">
        <v>0</v>
      </c>
      <c r="B1144" s="1">
        <v>0</v>
      </c>
      <c r="C1144" s="2">
        <v>0</v>
      </c>
      <c r="D1144" s="2">
        <v>0</v>
      </c>
      <c r="E1144" s="2">
        <v>300</v>
      </c>
      <c r="F1144" s="2">
        <v>400</v>
      </c>
      <c r="G1144">
        <f t="shared" si="17"/>
        <v>36.869999999999997</v>
      </c>
      <c r="H1144" s="2">
        <v>40</v>
      </c>
    </row>
    <row r="1145" spans="1:8">
      <c r="A1145" s="1">
        <v>1</v>
      </c>
      <c r="B1145" s="1">
        <v>0</v>
      </c>
      <c r="C1145" s="2">
        <v>0</v>
      </c>
      <c r="D1145" s="2">
        <v>0</v>
      </c>
      <c r="E1145" s="2">
        <v>320</v>
      </c>
      <c r="F1145" s="2">
        <v>400</v>
      </c>
      <c r="G1145">
        <f t="shared" si="17"/>
        <v>36.51</v>
      </c>
      <c r="H1145" s="2">
        <v>40</v>
      </c>
    </row>
    <row r="1146" spans="1:8">
      <c r="A1146" s="1">
        <v>1</v>
      </c>
      <c r="B1146" s="1">
        <v>0</v>
      </c>
      <c r="C1146" s="2">
        <v>0</v>
      </c>
      <c r="D1146" s="2">
        <v>1</v>
      </c>
      <c r="E1146" s="2">
        <v>280</v>
      </c>
      <c r="F1146" s="2">
        <v>400</v>
      </c>
      <c r="G1146">
        <f t="shared" si="17"/>
        <v>23.96</v>
      </c>
      <c r="H1146" s="2">
        <v>25</v>
      </c>
    </row>
    <row r="1147" spans="1:8">
      <c r="A1147" s="1">
        <v>0</v>
      </c>
      <c r="B1147" s="1">
        <v>1</v>
      </c>
      <c r="C1147" s="2">
        <v>0</v>
      </c>
      <c r="D1147" s="2">
        <v>0</v>
      </c>
      <c r="E1147" s="2">
        <v>450</v>
      </c>
      <c r="F1147" s="2">
        <v>500</v>
      </c>
      <c r="G1147">
        <f t="shared" si="17"/>
        <v>40.04</v>
      </c>
      <c r="H1147" s="2">
        <v>30</v>
      </c>
    </row>
    <row r="1148" spans="1:8">
      <c r="A1148" s="1">
        <v>0</v>
      </c>
      <c r="B1148" s="1">
        <v>0</v>
      </c>
      <c r="C1148" s="2">
        <v>1</v>
      </c>
      <c r="D1148" s="2">
        <v>0</v>
      </c>
      <c r="E1148" s="2">
        <v>280</v>
      </c>
      <c r="F1148" s="2">
        <v>480</v>
      </c>
      <c r="G1148">
        <f t="shared" si="17"/>
        <v>25.380000000000003</v>
      </c>
      <c r="H1148" s="2">
        <v>15</v>
      </c>
    </row>
    <row r="1149" spans="1:8">
      <c r="A1149" s="1">
        <v>1</v>
      </c>
      <c r="B1149" s="1">
        <v>0</v>
      </c>
      <c r="C1149" s="2">
        <v>0</v>
      </c>
      <c r="D1149" s="2">
        <v>1</v>
      </c>
      <c r="E1149" s="2">
        <v>380</v>
      </c>
      <c r="F1149" s="2">
        <v>480</v>
      </c>
      <c r="G1149">
        <f t="shared" si="17"/>
        <v>29.310000000000002</v>
      </c>
      <c r="H1149" s="2">
        <v>30</v>
      </c>
    </row>
    <row r="1150" spans="1:8">
      <c r="A1150" s="1">
        <v>1</v>
      </c>
      <c r="B1150" s="1">
        <v>0</v>
      </c>
      <c r="C1150" s="2">
        <v>0</v>
      </c>
      <c r="D1150" s="2">
        <v>0</v>
      </c>
      <c r="E1150" s="2">
        <v>320</v>
      </c>
      <c r="F1150" s="2">
        <v>480</v>
      </c>
      <c r="G1150">
        <f t="shared" si="17"/>
        <v>38.629999999999995</v>
      </c>
      <c r="H1150" s="2">
        <v>40</v>
      </c>
    </row>
    <row r="1151" spans="1:8">
      <c r="A1151" s="1">
        <v>0</v>
      </c>
      <c r="B1151" s="1">
        <v>0</v>
      </c>
      <c r="C1151" s="2">
        <v>0</v>
      </c>
      <c r="D1151" s="2">
        <v>1</v>
      </c>
      <c r="E1151" s="2">
        <v>350</v>
      </c>
      <c r="F1151" s="2">
        <v>450</v>
      </c>
      <c r="G1151">
        <f t="shared" si="17"/>
        <v>28.560000000000002</v>
      </c>
      <c r="H1151" s="2">
        <v>25</v>
      </c>
    </row>
    <row r="1152" spans="1:8">
      <c r="A1152" s="1">
        <v>0</v>
      </c>
      <c r="B1152" s="1">
        <v>1</v>
      </c>
      <c r="C1152" s="2">
        <v>0</v>
      </c>
      <c r="D1152" s="2">
        <v>1</v>
      </c>
      <c r="E1152" s="2">
        <v>220</v>
      </c>
      <c r="F1152" s="2">
        <v>300</v>
      </c>
      <c r="G1152">
        <f t="shared" si="17"/>
        <v>16.060000000000002</v>
      </c>
      <c r="H1152" s="2">
        <v>20</v>
      </c>
    </row>
    <row r="1153" spans="1:8">
      <c r="A1153" s="1">
        <v>1</v>
      </c>
      <c r="B1153" s="1">
        <v>0</v>
      </c>
      <c r="C1153" s="2">
        <v>1</v>
      </c>
      <c r="D1153" s="2">
        <v>0</v>
      </c>
      <c r="E1153" s="2">
        <v>220</v>
      </c>
      <c r="F1153" s="2">
        <v>300</v>
      </c>
      <c r="G1153">
        <f t="shared" si="17"/>
        <v>17.650000000000002</v>
      </c>
      <c r="H1153" s="2">
        <v>10</v>
      </c>
    </row>
    <row r="1154" spans="1:8">
      <c r="A1154" s="1">
        <v>0</v>
      </c>
      <c r="B1154" s="1">
        <v>1</v>
      </c>
      <c r="C1154" s="2">
        <v>0</v>
      </c>
      <c r="D1154" s="2">
        <v>0</v>
      </c>
      <c r="E1154" s="2">
        <v>310</v>
      </c>
      <c r="F1154" s="2">
        <v>350</v>
      </c>
      <c r="G1154">
        <f t="shared" ref="G1154:G1217" si="18">ROUNDUP(16.57601+(-1.00938*A1154)+(-4.31884*B1154)+(-12.9772*C1154)+(-11.256*D1154)+(0.032231*E1154)+(0.026556*F1154),2)</f>
        <v>31.55</v>
      </c>
      <c r="H1154" s="2">
        <v>35</v>
      </c>
    </row>
    <row r="1155" spans="1:8">
      <c r="A1155" s="1">
        <v>0</v>
      </c>
      <c r="B1155" s="1">
        <v>1</v>
      </c>
      <c r="C1155" s="2">
        <v>0</v>
      </c>
      <c r="D1155" s="2">
        <v>1</v>
      </c>
      <c r="E1155" s="2">
        <v>220</v>
      </c>
      <c r="F1155" s="2">
        <v>300</v>
      </c>
      <c r="G1155">
        <f t="shared" si="18"/>
        <v>16.060000000000002</v>
      </c>
      <c r="H1155" s="2">
        <v>15</v>
      </c>
    </row>
    <row r="1156" spans="1:8">
      <c r="A1156" s="1">
        <v>0</v>
      </c>
      <c r="B1156" s="1">
        <v>1</v>
      </c>
      <c r="C1156" s="2">
        <v>0</v>
      </c>
      <c r="D1156" s="2">
        <v>1</v>
      </c>
      <c r="E1156" s="2">
        <v>280</v>
      </c>
      <c r="F1156" s="2">
        <v>350</v>
      </c>
      <c r="G1156">
        <f t="shared" si="18"/>
        <v>19.330000000000002</v>
      </c>
      <c r="H1156" s="2">
        <v>20</v>
      </c>
    </row>
    <row r="1157" spans="1:8">
      <c r="A1157" s="1">
        <v>0</v>
      </c>
      <c r="B1157" s="1">
        <v>0</v>
      </c>
      <c r="C1157" s="2">
        <v>1</v>
      </c>
      <c r="D1157" s="2">
        <v>0</v>
      </c>
      <c r="E1157" s="2">
        <v>400</v>
      </c>
      <c r="F1157" s="2">
        <v>500</v>
      </c>
      <c r="G1157">
        <f t="shared" si="18"/>
        <v>29.770000000000003</v>
      </c>
      <c r="H1157" s="2">
        <v>25</v>
      </c>
    </row>
    <row r="1158" spans="1:8">
      <c r="A1158" s="1">
        <v>0</v>
      </c>
      <c r="B1158" s="1">
        <v>1</v>
      </c>
      <c r="C1158" s="2">
        <v>1</v>
      </c>
      <c r="D1158" s="2">
        <v>0</v>
      </c>
      <c r="E1158" s="2">
        <v>280</v>
      </c>
      <c r="F1158" s="2">
        <v>350</v>
      </c>
      <c r="G1158">
        <f t="shared" si="18"/>
        <v>17.600000000000001</v>
      </c>
      <c r="H1158" s="2">
        <v>20</v>
      </c>
    </row>
    <row r="1159" spans="1:8">
      <c r="A1159" s="1">
        <v>0</v>
      </c>
      <c r="B1159" s="1">
        <v>0</v>
      </c>
      <c r="C1159" s="2">
        <v>0</v>
      </c>
      <c r="D1159" s="2">
        <v>0</v>
      </c>
      <c r="E1159" s="2">
        <v>350</v>
      </c>
      <c r="F1159" s="2">
        <v>450</v>
      </c>
      <c r="G1159">
        <f t="shared" si="18"/>
        <v>39.809999999999995</v>
      </c>
      <c r="H1159" s="2">
        <v>45</v>
      </c>
    </row>
    <row r="1160" spans="1:8">
      <c r="A1160" s="1">
        <v>0</v>
      </c>
      <c r="B1160" s="1">
        <v>1</v>
      </c>
      <c r="C1160" s="2">
        <v>0</v>
      </c>
      <c r="D1160" s="2">
        <v>0</v>
      </c>
      <c r="E1160" s="2">
        <v>400</v>
      </c>
      <c r="F1160" s="2">
        <v>500</v>
      </c>
      <c r="G1160">
        <f t="shared" si="18"/>
        <v>38.43</v>
      </c>
      <c r="H1160" s="2">
        <v>40</v>
      </c>
    </row>
    <row r="1161" spans="1:8">
      <c r="A1161" s="1">
        <v>0</v>
      </c>
      <c r="B1161" s="1">
        <v>1</v>
      </c>
      <c r="C1161" s="2">
        <v>1</v>
      </c>
      <c r="D1161" s="2">
        <v>0</v>
      </c>
      <c r="E1161" s="2">
        <v>250</v>
      </c>
      <c r="F1161" s="2">
        <v>480</v>
      </c>
      <c r="G1161">
        <f t="shared" si="18"/>
        <v>20.09</v>
      </c>
      <c r="H1161" s="2">
        <v>20</v>
      </c>
    </row>
    <row r="1162" spans="1:8">
      <c r="A1162" s="1">
        <v>0</v>
      </c>
      <c r="B1162" s="1">
        <v>0</v>
      </c>
      <c r="C1162" s="2">
        <v>0</v>
      </c>
      <c r="D1162" s="2">
        <v>0</v>
      </c>
      <c r="E1162" s="2">
        <v>320</v>
      </c>
      <c r="F1162" s="2">
        <v>400</v>
      </c>
      <c r="G1162">
        <f t="shared" si="18"/>
        <v>37.519999999999996</v>
      </c>
      <c r="H1162" s="2">
        <v>35</v>
      </c>
    </row>
    <row r="1163" spans="1:8">
      <c r="A1163" s="1">
        <v>0</v>
      </c>
      <c r="B1163" s="1">
        <v>1</v>
      </c>
      <c r="C1163" s="2">
        <v>0</v>
      </c>
      <c r="D1163" s="2">
        <v>1</v>
      </c>
      <c r="E1163" s="2">
        <v>350</v>
      </c>
      <c r="F1163" s="2">
        <v>450</v>
      </c>
      <c r="G1163">
        <f t="shared" si="18"/>
        <v>24.240000000000002</v>
      </c>
      <c r="H1163" s="2">
        <v>20</v>
      </c>
    </row>
    <row r="1164" spans="1:8">
      <c r="A1164" s="1">
        <v>0</v>
      </c>
      <c r="B1164" s="1">
        <v>0</v>
      </c>
      <c r="C1164" s="2">
        <v>0</v>
      </c>
      <c r="D1164" s="2">
        <v>0</v>
      </c>
      <c r="E1164" s="2">
        <v>400</v>
      </c>
      <c r="F1164" s="2">
        <v>500</v>
      </c>
      <c r="G1164">
        <f t="shared" si="18"/>
        <v>42.75</v>
      </c>
      <c r="H1164" s="2">
        <v>50</v>
      </c>
    </row>
    <row r="1165" spans="1:8">
      <c r="A1165" s="1">
        <v>1</v>
      </c>
      <c r="B1165" s="1">
        <v>0</v>
      </c>
      <c r="C1165" s="2">
        <v>0</v>
      </c>
      <c r="D1165" s="2">
        <v>0</v>
      </c>
      <c r="E1165" s="2">
        <v>300</v>
      </c>
      <c r="F1165" s="2">
        <v>400</v>
      </c>
      <c r="G1165">
        <f t="shared" si="18"/>
        <v>35.86</v>
      </c>
      <c r="H1165" s="2">
        <v>40</v>
      </c>
    </row>
    <row r="1166" spans="1:8">
      <c r="A1166" s="1">
        <v>0</v>
      </c>
      <c r="B1166" s="1">
        <v>0</v>
      </c>
      <c r="C1166" s="2">
        <v>0</v>
      </c>
      <c r="D1166" s="2">
        <v>1</v>
      </c>
      <c r="E1166" s="2">
        <v>350</v>
      </c>
      <c r="F1166" s="2">
        <v>450</v>
      </c>
      <c r="G1166">
        <f t="shared" si="18"/>
        <v>28.560000000000002</v>
      </c>
      <c r="H1166" s="2">
        <v>25</v>
      </c>
    </row>
    <row r="1167" spans="1:8">
      <c r="A1167" s="1">
        <v>0</v>
      </c>
      <c r="B1167" s="1">
        <v>0</v>
      </c>
      <c r="C1167" s="2">
        <v>0</v>
      </c>
      <c r="D1167" s="2">
        <v>1</v>
      </c>
      <c r="E1167" s="2">
        <v>250</v>
      </c>
      <c r="F1167" s="2">
        <v>350</v>
      </c>
      <c r="G1167">
        <f t="shared" si="18"/>
        <v>22.680000000000003</v>
      </c>
      <c r="H1167" s="2">
        <v>25</v>
      </c>
    </row>
    <row r="1168" spans="1:8">
      <c r="A1168" s="1">
        <v>0</v>
      </c>
      <c r="B1168" s="1">
        <v>0</v>
      </c>
      <c r="C1168" s="2">
        <v>0</v>
      </c>
      <c r="D1168" s="2">
        <v>0</v>
      </c>
      <c r="E1168" s="2">
        <v>380</v>
      </c>
      <c r="F1168" s="2">
        <v>500</v>
      </c>
      <c r="G1168">
        <f t="shared" si="18"/>
        <v>42.11</v>
      </c>
      <c r="H1168" s="2">
        <v>35</v>
      </c>
    </row>
    <row r="1169" spans="1:8">
      <c r="A1169" s="1">
        <v>0</v>
      </c>
      <c r="B1169" s="1">
        <v>0</v>
      </c>
      <c r="C1169" s="2">
        <v>0</v>
      </c>
      <c r="D1169" s="2">
        <v>0</v>
      </c>
      <c r="E1169" s="2">
        <v>400</v>
      </c>
      <c r="F1169" s="2">
        <v>500</v>
      </c>
      <c r="G1169">
        <f t="shared" si="18"/>
        <v>42.75</v>
      </c>
      <c r="H1169" s="2">
        <v>50</v>
      </c>
    </row>
    <row r="1170" spans="1:8">
      <c r="A1170" s="1">
        <v>0</v>
      </c>
      <c r="B1170" s="1">
        <v>0</v>
      </c>
      <c r="C1170" s="2">
        <v>0</v>
      </c>
      <c r="D1170" s="2">
        <v>1</v>
      </c>
      <c r="E1170" s="2">
        <v>250</v>
      </c>
      <c r="F1170" s="2">
        <v>350</v>
      </c>
      <c r="G1170">
        <f t="shared" si="18"/>
        <v>22.680000000000003</v>
      </c>
      <c r="H1170" s="2">
        <v>20</v>
      </c>
    </row>
    <row r="1171" spans="1:8">
      <c r="A1171" s="1">
        <v>0</v>
      </c>
      <c r="B1171" s="1">
        <v>1</v>
      </c>
      <c r="C1171" s="2">
        <v>0</v>
      </c>
      <c r="D1171" s="2">
        <v>1</v>
      </c>
      <c r="E1171" s="2">
        <v>320</v>
      </c>
      <c r="F1171" s="2">
        <v>400</v>
      </c>
      <c r="G1171">
        <f t="shared" si="18"/>
        <v>21.94</v>
      </c>
      <c r="H1171" s="2">
        <v>25</v>
      </c>
    </row>
    <row r="1172" spans="1:8">
      <c r="A1172" s="1">
        <v>0</v>
      </c>
      <c r="B1172" s="1">
        <v>1</v>
      </c>
      <c r="C1172" s="2">
        <v>0</v>
      </c>
      <c r="D1172" s="2">
        <v>1</v>
      </c>
      <c r="E1172" s="2">
        <v>320</v>
      </c>
      <c r="F1172" s="2">
        <v>400</v>
      </c>
      <c r="G1172">
        <f t="shared" si="18"/>
        <v>21.94</v>
      </c>
      <c r="H1172" s="2">
        <v>25</v>
      </c>
    </row>
    <row r="1173" spans="1:8">
      <c r="A1173" s="1">
        <v>0</v>
      </c>
      <c r="B1173" s="1">
        <v>1</v>
      </c>
      <c r="C1173" s="2">
        <v>0</v>
      </c>
      <c r="D1173" s="2">
        <v>1</v>
      </c>
      <c r="E1173" s="2">
        <v>280</v>
      </c>
      <c r="F1173" s="2">
        <v>350</v>
      </c>
      <c r="G1173">
        <f t="shared" si="18"/>
        <v>19.330000000000002</v>
      </c>
      <c r="H1173" s="2">
        <v>20</v>
      </c>
    </row>
    <row r="1174" spans="1:8">
      <c r="A1174" s="1">
        <v>0</v>
      </c>
      <c r="B1174" s="1">
        <v>1</v>
      </c>
      <c r="C1174" s="2">
        <v>1</v>
      </c>
      <c r="D1174" s="2">
        <v>0</v>
      </c>
      <c r="E1174" s="2">
        <v>220</v>
      </c>
      <c r="F1174" s="2">
        <v>300</v>
      </c>
      <c r="G1174">
        <f t="shared" si="18"/>
        <v>14.34</v>
      </c>
      <c r="H1174" s="2">
        <v>15</v>
      </c>
    </row>
    <row r="1175" spans="1:8">
      <c r="A1175" s="1">
        <v>0</v>
      </c>
      <c r="B1175" s="1">
        <v>1</v>
      </c>
      <c r="C1175" s="2">
        <v>1</v>
      </c>
      <c r="D1175" s="2">
        <v>0</v>
      </c>
      <c r="E1175" s="2">
        <v>290</v>
      </c>
      <c r="F1175" s="2">
        <v>374</v>
      </c>
      <c r="G1175">
        <f t="shared" si="18"/>
        <v>18.560000000000002</v>
      </c>
      <c r="H1175" s="2">
        <v>27</v>
      </c>
    </row>
    <row r="1176" spans="1:8">
      <c r="A1176" s="1">
        <v>0</v>
      </c>
      <c r="B1176" s="1">
        <v>0</v>
      </c>
      <c r="C1176" s="2">
        <v>0</v>
      </c>
      <c r="D1176" s="2">
        <v>0</v>
      </c>
      <c r="E1176" s="2">
        <v>300</v>
      </c>
      <c r="F1176" s="2">
        <v>400</v>
      </c>
      <c r="G1176">
        <f t="shared" si="18"/>
        <v>36.869999999999997</v>
      </c>
      <c r="H1176" s="2">
        <v>40</v>
      </c>
    </row>
    <row r="1177" spans="1:8">
      <c r="A1177" s="1">
        <v>1</v>
      </c>
      <c r="B1177" s="1">
        <v>0</v>
      </c>
      <c r="C1177" s="2">
        <v>0</v>
      </c>
      <c r="D1177" s="2">
        <v>1</v>
      </c>
      <c r="E1177" s="2">
        <v>400</v>
      </c>
      <c r="F1177" s="2">
        <v>450</v>
      </c>
      <c r="G1177">
        <f t="shared" si="18"/>
        <v>29.16</v>
      </c>
      <c r="H1177" s="2">
        <v>30</v>
      </c>
    </row>
    <row r="1178" spans="1:8">
      <c r="A1178" s="1">
        <v>0</v>
      </c>
      <c r="B1178" s="1">
        <v>1</v>
      </c>
      <c r="C1178" s="2">
        <v>0</v>
      </c>
      <c r="D1178" s="2">
        <v>1</v>
      </c>
      <c r="E1178" s="2">
        <v>342</v>
      </c>
      <c r="F1178" s="2">
        <v>405</v>
      </c>
      <c r="G1178">
        <f t="shared" si="18"/>
        <v>22.78</v>
      </c>
      <c r="H1178" s="2">
        <v>29</v>
      </c>
    </row>
    <row r="1179" spans="1:8">
      <c r="A1179" s="1">
        <v>0</v>
      </c>
      <c r="B1179" s="1">
        <v>0</v>
      </c>
      <c r="C1179" s="2">
        <v>0</v>
      </c>
      <c r="D1179" s="2">
        <v>0</v>
      </c>
      <c r="E1179" s="2">
        <v>292</v>
      </c>
      <c r="F1179" s="2">
        <v>470</v>
      </c>
      <c r="G1179">
        <f t="shared" si="18"/>
        <v>38.47</v>
      </c>
      <c r="H1179" s="2">
        <v>50</v>
      </c>
    </row>
    <row r="1180" spans="1:8">
      <c r="A1180" s="1">
        <v>0</v>
      </c>
      <c r="B1180" s="1">
        <v>1</v>
      </c>
      <c r="C1180" s="2">
        <v>1</v>
      </c>
      <c r="D1180" s="2">
        <v>0</v>
      </c>
      <c r="E1180" s="2">
        <v>320</v>
      </c>
      <c r="F1180" s="2">
        <v>400</v>
      </c>
      <c r="G1180">
        <f t="shared" si="18"/>
        <v>20.220000000000002</v>
      </c>
      <c r="H1180" s="2">
        <v>15</v>
      </c>
    </row>
    <row r="1181" spans="1:8">
      <c r="A1181" s="1">
        <v>0</v>
      </c>
      <c r="B1181" s="1">
        <v>0</v>
      </c>
      <c r="C1181" s="2">
        <v>0</v>
      </c>
      <c r="D1181" s="2">
        <v>1</v>
      </c>
      <c r="E1181" s="2">
        <v>350</v>
      </c>
      <c r="F1181" s="2">
        <v>450</v>
      </c>
      <c r="G1181">
        <f t="shared" si="18"/>
        <v>28.560000000000002</v>
      </c>
      <c r="H1181" s="2">
        <v>25</v>
      </c>
    </row>
    <row r="1182" spans="1:8">
      <c r="A1182" s="1">
        <v>0</v>
      </c>
      <c r="B1182" s="1">
        <v>1</v>
      </c>
      <c r="C1182" s="2">
        <v>0</v>
      </c>
      <c r="D1182" s="2">
        <v>1</v>
      </c>
      <c r="E1182" s="2">
        <v>380</v>
      </c>
      <c r="F1182" s="2">
        <v>400</v>
      </c>
      <c r="G1182">
        <f t="shared" si="18"/>
        <v>23.880000000000003</v>
      </c>
      <c r="H1182" s="2">
        <v>25</v>
      </c>
    </row>
    <row r="1183" spans="1:8">
      <c r="A1183" s="1">
        <v>0</v>
      </c>
      <c r="B1183" s="1">
        <v>1</v>
      </c>
      <c r="C1183" s="2">
        <v>0</v>
      </c>
      <c r="D1183" s="2">
        <v>1</v>
      </c>
      <c r="E1183" s="2">
        <v>250</v>
      </c>
      <c r="F1183" s="2">
        <v>350</v>
      </c>
      <c r="G1183">
        <f t="shared" si="18"/>
        <v>18.360000000000003</v>
      </c>
      <c r="H1183" s="2">
        <v>20</v>
      </c>
    </row>
    <row r="1184" spans="1:8">
      <c r="A1184" s="1">
        <v>0</v>
      </c>
      <c r="B1184" s="1">
        <v>1</v>
      </c>
      <c r="C1184" s="2">
        <v>0</v>
      </c>
      <c r="D1184" s="2">
        <v>1</v>
      </c>
      <c r="E1184" s="2">
        <v>247</v>
      </c>
      <c r="F1184" s="2">
        <v>348</v>
      </c>
      <c r="G1184">
        <f t="shared" si="18"/>
        <v>18.21</v>
      </c>
      <c r="H1184" s="2">
        <v>16</v>
      </c>
    </row>
    <row r="1185" spans="1:8">
      <c r="A1185" s="1">
        <v>0</v>
      </c>
      <c r="B1185" s="1">
        <v>0</v>
      </c>
      <c r="C1185" s="2">
        <v>0</v>
      </c>
      <c r="D1185" s="2">
        <v>1</v>
      </c>
      <c r="E1185" s="2">
        <v>397</v>
      </c>
      <c r="F1185" s="2">
        <v>482</v>
      </c>
      <c r="G1185">
        <f t="shared" si="18"/>
        <v>30.92</v>
      </c>
      <c r="H1185" s="2">
        <v>31</v>
      </c>
    </row>
    <row r="1186" spans="1:8">
      <c r="A1186" s="1">
        <v>0</v>
      </c>
      <c r="B1186" s="1">
        <v>0</v>
      </c>
      <c r="C1186" s="2">
        <v>0</v>
      </c>
      <c r="D1186" s="2">
        <v>1</v>
      </c>
      <c r="E1186" s="2">
        <v>300</v>
      </c>
      <c r="F1186" s="2">
        <v>400</v>
      </c>
      <c r="G1186">
        <f t="shared" si="18"/>
        <v>25.62</v>
      </c>
      <c r="H1186" s="2">
        <v>15</v>
      </c>
    </row>
    <row r="1187" spans="1:8">
      <c r="A1187" s="1">
        <v>0</v>
      </c>
      <c r="B1187" s="1">
        <v>1</v>
      </c>
      <c r="C1187" s="2">
        <v>1</v>
      </c>
      <c r="D1187" s="2">
        <v>0</v>
      </c>
      <c r="E1187" s="2">
        <v>280</v>
      </c>
      <c r="F1187" s="2">
        <v>350</v>
      </c>
      <c r="G1187">
        <f t="shared" si="18"/>
        <v>17.600000000000001</v>
      </c>
      <c r="H1187" s="2">
        <v>15</v>
      </c>
    </row>
    <row r="1188" spans="1:8">
      <c r="A1188" s="1">
        <v>1</v>
      </c>
      <c r="B1188" s="1">
        <v>0</v>
      </c>
      <c r="C1188" s="2">
        <v>0</v>
      </c>
      <c r="D1188" s="2">
        <v>0</v>
      </c>
      <c r="E1188" s="2">
        <v>320</v>
      </c>
      <c r="F1188" s="2">
        <v>480</v>
      </c>
      <c r="G1188">
        <f t="shared" si="18"/>
        <v>38.629999999999995</v>
      </c>
      <c r="H1188" s="2">
        <v>40</v>
      </c>
    </row>
    <row r="1189" spans="1:8">
      <c r="A1189" s="1">
        <v>0</v>
      </c>
      <c r="B1189" s="1">
        <v>1</v>
      </c>
      <c r="C1189" s="2">
        <v>0</v>
      </c>
      <c r="D1189" s="2">
        <v>1</v>
      </c>
      <c r="E1189" s="2">
        <v>280</v>
      </c>
      <c r="F1189" s="2">
        <v>350</v>
      </c>
      <c r="G1189">
        <f t="shared" si="18"/>
        <v>19.330000000000002</v>
      </c>
      <c r="H1189" s="2">
        <v>20</v>
      </c>
    </row>
    <row r="1190" spans="1:8">
      <c r="A1190" s="1">
        <v>0</v>
      </c>
      <c r="B1190" s="1">
        <v>0</v>
      </c>
      <c r="C1190" s="2">
        <v>1</v>
      </c>
      <c r="D1190" s="2">
        <v>0</v>
      </c>
      <c r="E1190" s="2">
        <v>434</v>
      </c>
      <c r="F1190" s="2">
        <v>495</v>
      </c>
      <c r="G1190">
        <f t="shared" si="18"/>
        <v>30.740000000000002</v>
      </c>
      <c r="H1190" s="2">
        <v>36</v>
      </c>
    </row>
    <row r="1191" spans="1:8">
      <c r="A1191" s="1">
        <v>0</v>
      </c>
      <c r="B1191" s="1">
        <v>1</v>
      </c>
      <c r="C1191" s="2">
        <v>0</v>
      </c>
      <c r="D1191" s="2">
        <v>1</v>
      </c>
      <c r="E1191" s="2">
        <v>300</v>
      </c>
      <c r="F1191" s="2">
        <v>400</v>
      </c>
      <c r="G1191">
        <f t="shared" si="18"/>
        <v>21.3</v>
      </c>
      <c r="H1191" s="2">
        <v>15</v>
      </c>
    </row>
    <row r="1192" spans="1:8">
      <c r="A1192" s="1">
        <v>1</v>
      </c>
      <c r="B1192" s="1">
        <v>0</v>
      </c>
      <c r="C1192" s="2">
        <v>0</v>
      </c>
      <c r="D1192" s="2">
        <v>0</v>
      </c>
      <c r="E1192" s="2">
        <v>300</v>
      </c>
      <c r="F1192" s="2">
        <v>400</v>
      </c>
      <c r="G1192">
        <f t="shared" si="18"/>
        <v>35.86</v>
      </c>
      <c r="H1192" s="2">
        <v>30</v>
      </c>
    </row>
    <row r="1193" spans="1:8">
      <c r="A1193" s="1">
        <v>0</v>
      </c>
      <c r="B1193" s="1">
        <v>1</v>
      </c>
      <c r="C1193" s="2">
        <v>0</v>
      </c>
      <c r="D1193" s="2">
        <v>1</v>
      </c>
      <c r="E1193" s="2">
        <v>220</v>
      </c>
      <c r="F1193" s="2">
        <v>300</v>
      </c>
      <c r="G1193">
        <f t="shared" si="18"/>
        <v>16.060000000000002</v>
      </c>
      <c r="H1193" s="2">
        <v>20</v>
      </c>
    </row>
    <row r="1194" spans="1:8">
      <c r="A1194" s="1">
        <v>0</v>
      </c>
      <c r="B1194" s="1">
        <v>0</v>
      </c>
      <c r="C1194" s="2">
        <v>0</v>
      </c>
      <c r="D1194" s="2">
        <v>0</v>
      </c>
      <c r="E1194" s="2">
        <v>400</v>
      </c>
      <c r="F1194" s="2">
        <v>500</v>
      </c>
      <c r="G1194">
        <f t="shared" si="18"/>
        <v>42.75</v>
      </c>
      <c r="H1194" s="2">
        <v>40</v>
      </c>
    </row>
    <row r="1195" spans="1:8">
      <c r="A1195" s="1">
        <v>0</v>
      </c>
      <c r="B1195" s="1">
        <v>1</v>
      </c>
      <c r="C1195" s="2">
        <v>1</v>
      </c>
      <c r="D1195" s="2">
        <v>0</v>
      </c>
      <c r="E1195" s="2">
        <v>250</v>
      </c>
      <c r="F1195" s="2">
        <v>480</v>
      </c>
      <c r="G1195">
        <f t="shared" si="18"/>
        <v>20.09</v>
      </c>
      <c r="H1195" s="2">
        <v>20</v>
      </c>
    </row>
    <row r="1196" spans="1:8">
      <c r="A1196" s="1">
        <v>1</v>
      </c>
      <c r="B1196" s="1">
        <v>0</v>
      </c>
      <c r="C1196" s="2">
        <v>0</v>
      </c>
      <c r="D1196" s="2">
        <v>0</v>
      </c>
      <c r="E1196" s="2">
        <v>300</v>
      </c>
      <c r="F1196" s="2">
        <v>400</v>
      </c>
      <c r="G1196">
        <f t="shared" si="18"/>
        <v>35.86</v>
      </c>
      <c r="H1196" s="2">
        <v>40</v>
      </c>
    </row>
    <row r="1197" spans="1:8">
      <c r="A1197" s="1">
        <v>0</v>
      </c>
      <c r="B1197" s="1">
        <v>0</v>
      </c>
      <c r="C1197" s="2">
        <v>0</v>
      </c>
      <c r="D1197" s="2">
        <v>0</v>
      </c>
      <c r="E1197" s="2">
        <v>350</v>
      </c>
      <c r="F1197" s="2">
        <v>450</v>
      </c>
      <c r="G1197">
        <f t="shared" si="18"/>
        <v>39.809999999999995</v>
      </c>
      <c r="H1197" s="2">
        <v>40</v>
      </c>
    </row>
    <row r="1198" spans="1:8">
      <c r="A1198" s="1">
        <v>0</v>
      </c>
      <c r="B1198" s="1">
        <v>1</v>
      </c>
      <c r="C1198" s="2">
        <v>0</v>
      </c>
      <c r="D1198" s="2">
        <v>1</v>
      </c>
      <c r="E1198" s="2">
        <v>342</v>
      </c>
      <c r="F1198" s="2">
        <v>405</v>
      </c>
      <c r="G1198">
        <f t="shared" si="18"/>
        <v>22.78</v>
      </c>
      <c r="H1198" s="2">
        <v>29</v>
      </c>
    </row>
    <row r="1199" spans="1:8">
      <c r="A1199" s="1">
        <v>1</v>
      </c>
      <c r="B1199" s="1">
        <v>0</v>
      </c>
      <c r="C1199" s="2">
        <v>0</v>
      </c>
      <c r="D1199" s="2">
        <v>0</v>
      </c>
      <c r="E1199" s="2">
        <v>320</v>
      </c>
      <c r="F1199" s="2">
        <v>480</v>
      </c>
      <c r="G1199">
        <f t="shared" si="18"/>
        <v>38.629999999999995</v>
      </c>
      <c r="H1199" s="2">
        <v>40</v>
      </c>
    </row>
    <row r="1200" spans="1:8">
      <c r="A1200" s="1">
        <v>0</v>
      </c>
      <c r="B1200" s="1">
        <v>0</v>
      </c>
      <c r="C1200" s="2">
        <v>1</v>
      </c>
      <c r="D1200" s="2">
        <v>0</v>
      </c>
      <c r="E1200" s="2">
        <v>280</v>
      </c>
      <c r="F1200" s="2">
        <v>350</v>
      </c>
      <c r="G1200">
        <f t="shared" si="18"/>
        <v>21.92</v>
      </c>
      <c r="H1200" s="2">
        <v>25</v>
      </c>
    </row>
    <row r="1201" spans="1:8">
      <c r="A1201" s="1">
        <v>0</v>
      </c>
      <c r="B1201" s="1">
        <v>1</v>
      </c>
      <c r="C1201" s="2">
        <v>0</v>
      </c>
      <c r="D1201" s="2">
        <v>1</v>
      </c>
      <c r="E1201" s="2">
        <v>280</v>
      </c>
      <c r="F1201" s="2">
        <v>350</v>
      </c>
      <c r="G1201">
        <f t="shared" si="18"/>
        <v>19.330000000000002</v>
      </c>
      <c r="H1201" s="2">
        <v>20</v>
      </c>
    </row>
    <row r="1202" spans="1:8">
      <c r="A1202" s="1">
        <v>0</v>
      </c>
      <c r="B1202" s="1">
        <v>0</v>
      </c>
      <c r="C1202" s="2">
        <v>0</v>
      </c>
      <c r="D1202" s="2">
        <v>1</v>
      </c>
      <c r="E1202" s="2">
        <v>280</v>
      </c>
      <c r="F1202" s="2">
        <v>480</v>
      </c>
      <c r="G1202">
        <f t="shared" si="18"/>
        <v>27.1</v>
      </c>
      <c r="H1202" s="2">
        <v>15</v>
      </c>
    </row>
    <row r="1203" spans="1:8">
      <c r="A1203" s="1">
        <v>0</v>
      </c>
      <c r="B1203" s="1">
        <v>1</v>
      </c>
      <c r="C1203" s="2">
        <v>1</v>
      </c>
      <c r="D1203" s="2">
        <v>0</v>
      </c>
      <c r="E1203" s="2">
        <v>300</v>
      </c>
      <c r="F1203" s="2">
        <v>400</v>
      </c>
      <c r="G1203">
        <f t="shared" si="18"/>
        <v>19.580000000000002</v>
      </c>
      <c r="H1203" s="2">
        <v>20</v>
      </c>
    </row>
    <row r="1204" spans="1:8">
      <c r="A1204" s="1">
        <v>0</v>
      </c>
      <c r="B1204" s="1">
        <v>1</v>
      </c>
      <c r="C1204" s="2">
        <v>0</v>
      </c>
      <c r="D1204" s="2">
        <v>0</v>
      </c>
      <c r="E1204" s="2">
        <v>300</v>
      </c>
      <c r="F1204" s="2">
        <v>450</v>
      </c>
      <c r="G1204">
        <f t="shared" si="18"/>
        <v>33.879999999999995</v>
      </c>
      <c r="H1204" s="2">
        <v>35</v>
      </c>
    </row>
    <row r="1205" spans="1:8">
      <c r="A1205" s="1">
        <v>0</v>
      </c>
      <c r="B1205" s="1">
        <v>0</v>
      </c>
      <c r="C1205" s="2">
        <v>1</v>
      </c>
      <c r="D1205" s="2">
        <v>0</v>
      </c>
      <c r="E1205" s="2">
        <v>280</v>
      </c>
      <c r="F1205" s="2">
        <v>480</v>
      </c>
      <c r="G1205">
        <f t="shared" si="18"/>
        <v>25.380000000000003</v>
      </c>
      <c r="H1205" s="2">
        <v>15</v>
      </c>
    </row>
    <row r="1206" spans="1:8">
      <c r="A1206" s="1">
        <v>1</v>
      </c>
      <c r="B1206" s="1">
        <v>0</v>
      </c>
      <c r="C1206" s="2">
        <v>1</v>
      </c>
      <c r="D1206" s="2">
        <v>0</v>
      </c>
      <c r="E1206" s="2">
        <v>439</v>
      </c>
      <c r="F1206" s="2">
        <v>459</v>
      </c>
      <c r="G1206">
        <f t="shared" si="18"/>
        <v>28.930000000000003</v>
      </c>
      <c r="H1206" s="2">
        <v>39</v>
      </c>
    </row>
    <row r="1207" spans="1:8">
      <c r="A1207" s="1">
        <v>0</v>
      </c>
      <c r="B1207" s="1">
        <v>0</v>
      </c>
      <c r="C1207" s="2">
        <v>1</v>
      </c>
      <c r="D1207" s="2">
        <v>0</v>
      </c>
      <c r="E1207" s="2">
        <v>380</v>
      </c>
      <c r="F1207" s="2">
        <v>480</v>
      </c>
      <c r="G1207">
        <f t="shared" si="18"/>
        <v>28.6</v>
      </c>
      <c r="H1207" s="2">
        <v>10</v>
      </c>
    </row>
    <row r="1208" spans="1:8">
      <c r="A1208" s="1">
        <v>0</v>
      </c>
      <c r="B1208" s="1">
        <v>1</v>
      </c>
      <c r="C1208" s="2">
        <v>0</v>
      </c>
      <c r="D1208" s="2">
        <v>1</v>
      </c>
      <c r="E1208" s="2">
        <v>247</v>
      </c>
      <c r="F1208" s="2">
        <v>348</v>
      </c>
      <c r="G1208">
        <f t="shared" si="18"/>
        <v>18.21</v>
      </c>
      <c r="H1208" s="2">
        <v>16</v>
      </c>
    </row>
    <row r="1209" spans="1:8">
      <c r="A1209" s="1">
        <v>0</v>
      </c>
      <c r="B1209" s="1">
        <v>1</v>
      </c>
      <c r="C1209" s="2">
        <v>0</v>
      </c>
      <c r="D1209" s="2">
        <v>1</v>
      </c>
      <c r="E1209" s="2">
        <v>220</v>
      </c>
      <c r="F1209" s="2">
        <v>300</v>
      </c>
      <c r="G1209">
        <f t="shared" si="18"/>
        <v>16.060000000000002</v>
      </c>
      <c r="H1209" s="2">
        <v>15</v>
      </c>
    </row>
    <row r="1210" spans="1:8">
      <c r="A1210" s="1">
        <v>0</v>
      </c>
      <c r="B1210" s="1">
        <v>1</v>
      </c>
      <c r="C1210" s="2">
        <v>1</v>
      </c>
      <c r="D1210" s="2">
        <v>0</v>
      </c>
      <c r="E1210" s="2">
        <v>280</v>
      </c>
      <c r="F1210" s="2">
        <v>350</v>
      </c>
      <c r="G1210">
        <f t="shared" si="18"/>
        <v>17.600000000000001</v>
      </c>
      <c r="H1210" s="2">
        <v>15</v>
      </c>
    </row>
    <row r="1211" spans="1:8">
      <c r="A1211" s="1">
        <v>0</v>
      </c>
      <c r="B1211" s="1">
        <v>0</v>
      </c>
      <c r="C1211" s="2">
        <v>1</v>
      </c>
      <c r="D1211" s="2">
        <v>0</v>
      </c>
      <c r="E1211" s="2">
        <v>280</v>
      </c>
      <c r="F1211" s="2">
        <v>480</v>
      </c>
      <c r="G1211">
        <f t="shared" si="18"/>
        <v>25.380000000000003</v>
      </c>
      <c r="H1211" s="2">
        <v>15</v>
      </c>
    </row>
    <row r="1212" spans="1:8">
      <c r="A1212" s="1">
        <v>0</v>
      </c>
      <c r="B1212" s="1">
        <v>0</v>
      </c>
      <c r="C1212" s="2">
        <v>0</v>
      </c>
      <c r="D1212" s="2">
        <v>0</v>
      </c>
      <c r="E1212" s="2">
        <v>400</v>
      </c>
      <c r="F1212" s="2">
        <v>500</v>
      </c>
      <c r="G1212">
        <f t="shared" si="18"/>
        <v>42.75</v>
      </c>
      <c r="H1212" s="2">
        <v>40</v>
      </c>
    </row>
    <row r="1213" spans="1:8">
      <c r="A1213" s="1">
        <v>0</v>
      </c>
      <c r="B1213" s="1">
        <v>0</v>
      </c>
      <c r="C1213" s="2">
        <v>0</v>
      </c>
      <c r="D1213" s="2">
        <v>1</v>
      </c>
      <c r="E1213" s="2">
        <v>250</v>
      </c>
      <c r="F1213" s="2">
        <v>350</v>
      </c>
      <c r="G1213">
        <f t="shared" si="18"/>
        <v>22.680000000000003</v>
      </c>
      <c r="H1213" s="2">
        <v>20</v>
      </c>
    </row>
    <row r="1214" spans="1:8">
      <c r="A1214" s="1">
        <v>0</v>
      </c>
      <c r="B1214" s="1">
        <v>0</v>
      </c>
      <c r="C1214" s="2">
        <v>0</v>
      </c>
      <c r="D1214" s="2">
        <v>1</v>
      </c>
      <c r="E1214" s="2">
        <v>438</v>
      </c>
      <c r="F1214" s="2">
        <v>493</v>
      </c>
      <c r="G1214">
        <f t="shared" si="18"/>
        <v>32.53</v>
      </c>
      <c r="H1214" s="2">
        <v>35</v>
      </c>
    </row>
    <row r="1215" spans="1:8">
      <c r="A1215" s="1">
        <v>0</v>
      </c>
      <c r="B1215" s="1">
        <v>1</v>
      </c>
      <c r="C1215" s="2">
        <v>1</v>
      </c>
      <c r="D1215" s="2">
        <v>0</v>
      </c>
      <c r="E1215" s="2">
        <v>220</v>
      </c>
      <c r="F1215" s="2">
        <v>300</v>
      </c>
      <c r="G1215">
        <f t="shared" si="18"/>
        <v>14.34</v>
      </c>
      <c r="H1215" s="2">
        <v>15</v>
      </c>
    </row>
    <row r="1216" spans="1:8">
      <c r="A1216" s="1">
        <v>0</v>
      </c>
      <c r="B1216" s="1">
        <v>0</v>
      </c>
      <c r="C1216" s="2">
        <v>0</v>
      </c>
      <c r="D1216" s="2">
        <v>1</v>
      </c>
      <c r="E1216" s="2">
        <v>250</v>
      </c>
      <c r="F1216" s="2">
        <v>350</v>
      </c>
      <c r="G1216">
        <f t="shared" si="18"/>
        <v>22.680000000000003</v>
      </c>
      <c r="H1216" s="2">
        <v>20</v>
      </c>
    </row>
    <row r="1217" spans="1:8">
      <c r="A1217" s="1">
        <v>0</v>
      </c>
      <c r="B1217" s="1">
        <v>0</v>
      </c>
      <c r="C1217" s="2">
        <v>0</v>
      </c>
      <c r="D1217" s="2">
        <v>0</v>
      </c>
      <c r="E1217" s="2">
        <v>400</v>
      </c>
      <c r="F1217" s="2">
        <v>350</v>
      </c>
      <c r="G1217">
        <f t="shared" si="18"/>
        <v>38.769999999999996</v>
      </c>
      <c r="H1217" s="2">
        <v>35</v>
      </c>
    </row>
    <row r="1218" spans="1:8">
      <c r="A1218" s="1">
        <v>0</v>
      </c>
      <c r="B1218" s="1">
        <v>0</v>
      </c>
      <c r="C1218" s="2">
        <v>0</v>
      </c>
      <c r="D1218" s="2">
        <v>1</v>
      </c>
      <c r="E1218" s="2">
        <v>350</v>
      </c>
      <c r="F1218" s="2">
        <v>450</v>
      </c>
      <c r="G1218">
        <f t="shared" ref="G1218:G1281" si="19">ROUNDUP(16.57601+(-1.00938*A1218)+(-4.31884*B1218)+(-12.9772*C1218)+(-11.256*D1218)+(0.032231*E1218)+(0.026556*F1218),2)</f>
        <v>28.560000000000002</v>
      </c>
      <c r="H1218" s="2">
        <v>25</v>
      </c>
    </row>
    <row r="1219" spans="1:8">
      <c r="A1219" s="1">
        <v>0</v>
      </c>
      <c r="B1219" s="1">
        <v>1</v>
      </c>
      <c r="C1219" s="2">
        <v>0</v>
      </c>
      <c r="D1219" s="2">
        <v>1</v>
      </c>
      <c r="E1219" s="2">
        <v>220</v>
      </c>
      <c r="F1219" s="2">
        <v>300</v>
      </c>
      <c r="G1219">
        <f t="shared" si="19"/>
        <v>16.060000000000002</v>
      </c>
      <c r="H1219" s="2">
        <v>15</v>
      </c>
    </row>
    <row r="1220" spans="1:8">
      <c r="A1220" s="1">
        <v>0</v>
      </c>
      <c r="B1220" s="1">
        <v>1</v>
      </c>
      <c r="C1220" s="2">
        <v>1</v>
      </c>
      <c r="D1220" s="2">
        <v>0</v>
      </c>
      <c r="E1220" s="2">
        <v>350</v>
      </c>
      <c r="F1220" s="2">
        <v>450</v>
      </c>
      <c r="G1220">
        <f t="shared" si="19"/>
        <v>22.520000000000003</v>
      </c>
      <c r="H1220" s="2">
        <v>20</v>
      </c>
    </row>
    <row r="1221" spans="1:8">
      <c r="A1221" s="1">
        <v>0</v>
      </c>
      <c r="B1221" s="1">
        <v>1</v>
      </c>
      <c r="C1221" s="2">
        <v>0</v>
      </c>
      <c r="D1221" s="2">
        <v>0</v>
      </c>
      <c r="E1221" s="2">
        <v>350</v>
      </c>
      <c r="F1221" s="2">
        <v>450</v>
      </c>
      <c r="G1221">
        <f t="shared" si="19"/>
        <v>35.489999999999995</v>
      </c>
      <c r="H1221" s="2">
        <v>30</v>
      </c>
    </row>
    <row r="1222" spans="1:8">
      <c r="A1222" s="1">
        <v>0</v>
      </c>
      <c r="B1222" s="1">
        <v>1</v>
      </c>
      <c r="C1222" s="2">
        <v>0</v>
      </c>
      <c r="D1222" s="2">
        <v>0</v>
      </c>
      <c r="E1222" s="2">
        <v>400</v>
      </c>
      <c r="F1222" s="2">
        <v>500</v>
      </c>
      <c r="G1222">
        <f t="shared" si="19"/>
        <v>38.43</v>
      </c>
      <c r="H1222" s="2">
        <v>40</v>
      </c>
    </row>
    <row r="1223" spans="1:8">
      <c r="A1223" s="1">
        <v>0</v>
      </c>
      <c r="B1223" s="1">
        <v>0</v>
      </c>
      <c r="C1223" s="2">
        <v>0</v>
      </c>
      <c r="D1223" s="2">
        <v>0</v>
      </c>
      <c r="E1223" s="2">
        <v>350</v>
      </c>
      <c r="F1223" s="2">
        <v>450</v>
      </c>
      <c r="G1223">
        <f t="shared" si="19"/>
        <v>39.809999999999995</v>
      </c>
      <c r="H1223" s="2">
        <v>35</v>
      </c>
    </row>
    <row r="1224" spans="1:8">
      <c r="A1224" s="1">
        <v>0</v>
      </c>
      <c r="B1224" s="1">
        <v>0</v>
      </c>
      <c r="C1224" s="2">
        <v>0</v>
      </c>
      <c r="D1224" s="2">
        <v>1</v>
      </c>
      <c r="E1224" s="2">
        <v>230</v>
      </c>
      <c r="F1224" s="2">
        <v>500</v>
      </c>
      <c r="G1224">
        <f t="shared" si="19"/>
        <v>26.020000000000003</v>
      </c>
      <c r="H1224" s="2">
        <v>30</v>
      </c>
    </row>
    <row r="1225" spans="1:8">
      <c r="A1225" s="1">
        <v>0</v>
      </c>
      <c r="B1225" s="1">
        <v>0</v>
      </c>
      <c r="C1225" s="2">
        <v>0</v>
      </c>
      <c r="D1225" s="2">
        <v>0</v>
      </c>
      <c r="E1225" s="2">
        <v>250</v>
      </c>
      <c r="F1225" s="2">
        <v>350</v>
      </c>
      <c r="G1225">
        <f t="shared" si="19"/>
        <v>33.93</v>
      </c>
      <c r="H1225" s="2">
        <v>40</v>
      </c>
    </row>
    <row r="1226" spans="1:8">
      <c r="A1226" s="1">
        <v>0</v>
      </c>
      <c r="B1226" s="1">
        <v>0</v>
      </c>
      <c r="C1226" s="2">
        <v>0</v>
      </c>
      <c r="D1226" s="2">
        <v>1</v>
      </c>
      <c r="E1226" s="2">
        <v>208</v>
      </c>
      <c r="F1226" s="2">
        <v>282</v>
      </c>
      <c r="G1226">
        <f t="shared" si="19"/>
        <v>19.520000000000003</v>
      </c>
      <c r="H1226" s="2">
        <v>22</v>
      </c>
    </row>
    <row r="1227" spans="1:8">
      <c r="A1227" s="1">
        <v>0</v>
      </c>
      <c r="B1227" s="1">
        <v>0</v>
      </c>
      <c r="C1227" s="2">
        <v>0</v>
      </c>
      <c r="D1227" s="2">
        <v>0</v>
      </c>
      <c r="E1227" s="2">
        <v>350</v>
      </c>
      <c r="F1227" s="2">
        <v>350</v>
      </c>
      <c r="G1227">
        <f t="shared" si="19"/>
        <v>37.159999999999997</v>
      </c>
      <c r="H1227" s="2">
        <v>35</v>
      </c>
    </row>
    <row r="1228" spans="1:8">
      <c r="A1228" s="1">
        <v>0</v>
      </c>
      <c r="B1228" s="1">
        <v>1</v>
      </c>
      <c r="C1228" s="2">
        <v>0</v>
      </c>
      <c r="D1228" s="2">
        <v>1</v>
      </c>
      <c r="E1228" s="2">
        <v>220</v>
      </c>
      <c r="F1228" s="2">
        <v>300</v>
      </c>
      <c r="G1228">
        <f t="shared" si="19"/>
        <v>16.060000000000002</v>
      </c>
      <c r="H1228" s="2">
        <v>20</v>
      </c>
    </row>
    <row r="1229" spans="1:8">
      <c r="A1229" s="1">
        <v>0</v>
      </c>
      <c r="B1229" s="1">
        <v>1</v>
      </c>
      <c r="C1229" s="2">
        <v>0</v>
      </c>
      <c r="D1229" s="2">
        <v>1</v>
      </c>
      <c r="E1229" s="2">
        <v>350</v>
      </c>
      <c r="F1229" s="2">
        <v>450</v>
      </c>
      <c r="G1229">
        <f t="shared" si="19"/>
        <v>24.240000000000002</v>
      </c>
      <c r="H1229" s="2">
        <v>20</v>
      </c>
    </row>
    <row r="1230" spans="1:8">
      <c r="A1230" s="1">
        <v>0</v>
      </c>
      <c r="B1230" s="1">
        <v>0</v>
      </c>
      <c r="C1230" s="2">
        <v>1</v>
      </c>
      <c r="D1230" s="2">
        <v>0</v>
      </c>
      <c r="E1230" s="2">
        <v>240</v>
      </c>
      <c r="F1230" s="2">
        <v>450</v>
      </c>
      <c r="G1230">
        <f t="shared" si="19"/>
        <v>23.290000000000003</v>
      </c>
      <c r="H1230" s="2">
        <v>20</v>
      </c>
    </row>
    <row r="1231" spans="1:8">
      <c r="A1231" s="1">
        <v>0</v>
      </c>
      <c r="B1231" s="1">
        <v>0</v>
      </c>
      <c r="C1231" s="2">
        <v>0</v>
      </c>
      <c r="D1231" s="2">
        <v>0</v>
      </c>
      <c r="E1231" s="2">
        <v>350</v>
      </c>
      <c r="F1231" s="2">
        <v>450</v>
      </c>
      <c r="G1231">
        <f t="shared" si="19"/>
        <v>39.809999999999995</v>
      </c>
      <c r="H1231" s="2">
        <v>35</v>
      </c>
    </row>
    <row r="1232" spans="1:8">
      <c r="A1232" s="1">
        <v>0</v>
      </c>
      <c r="B1232" s="1">
        <v>1</v>
      </c>
      <c r="C1232" s="2">
        <v>0</v>
      </c>
      <c r="D1232" s="2">
        <v>1</v>
      </c>
      <c r="E1232" s="2">
        <v>220</v>
      </c>
      <c r="F1232" s="2">
        <v>300</v>
      </c>
      <c r="G1232">
        <f t="shared" si="19"/>
        <v>16.060000000000002</v>
      </c>
      <c r="H1232" s="2">
        <v>15</v>
      </c>
    </row>
    <row r="1233" spans="1:8">
      <c r="A1233" s="1">
        <v>0</v>
      </c>
      <c r="B1233" s="1">
        <v>0</v>
      </c>
      <c r="C1233" s="2">
        <v>0</v>
      </c>
      <c r="D1233" s="2">
        <v>0</v>
      </c>
      <c r="E1233" s="2">
        <v>400</v>
      </c>
      <c r="F1233" s="2">
        <v>400</v>
      </c>
      <c r="G1233">
        <f t="shared" si="19"/>
        <v>40.1</v>
      </c>
      <c r="H1233" s="2">
        <v>40</v>
      </c>
    </row>
    <row r="1234" spans="1:8">
      <c r="A1234" s="1">
        <v>0</v>
      </c>
      <c r="B1234" s="1">
        <v>0</v>
      </c>
      <c r="C1234" s="2">
        <v>0</v>
      </c>
      <c r="D1234" s="2">
        <v>0</v>
      </c>
      <c r="E1234" s="2">
        <v>350</v>
      </c>
      <c r="F1234" s="2">
        <v>450</v>
      </c>
      <c r="G1234">
        <f t="shared" si="19"/>
        <v>39.809999999999995</v>
      </c>
      <c r="H1234" s="2">
        <v>40</v>
      </c>
    </row>
    <row r="1235" spans="1:8">
      <c r="A1235" s="1">
        <v>1</v>
      </c>
      <c r="B1235" s="1">
        <v>0</v>
      </c>
      <c r="C1235" s="2">
        <v>0</v>
      </c>
      <c r="D1235" s="2">
        <v>1</v>
      </c>
      <c r="E1235" s="2">
        <v>250</v>
      </c>
      <c r="F1235" s="2">
        <v>350</v>
      </c>
      <c r="G1235">
        <f t="shared" si="19"/>
        <v>21.67</v>
      </c>
      <c r="H1235" s="2">
        <v>20</v>
      </c>
    </row>
    <row r="1236" spans="1:8">
      <c r="A1236" s="1">
        <v>0</v>
      </c>
      <c r="B1236" s="1">
        <v>0</v>
      </c>
      <c r="C1236" s="2">
        <v>0</v>
      </c>
      <c r="D1236" s="2">
        <v>1</v>
      </c>
      <c r="E1236" s="2">
        <v>350</v>
      </c>
      <c r="F1236" s="2">
        <v>450</v>
      </c>
      <c r="G1236">
        <f t="shared" si="19"/>
        <v>28.560000000000002</v>
      </c>
      <c r="H1236" s="2">
        <v>25</v>
      </c>
    </row>
    <row r="1237" spans="1:8">
      <c r="A1237" s="1">
        <v>0</v>
      </c>
      <c r="B1237" s="1">
        <v>0</v>
      </c>
      <c r="C1237" s="2">
        <v>0</v>
      </c>
      <c r="D1237" s="2">
        <v>1</v>
      </c>
      <c r="E1237" s="2">
        <v>350</v>
      </c>
      <c r="F1237" s="2">
        <v>450</v>
      </c>
      <c r="G1237">
        <f t="shared" si="19"/>
        <v>28.560000000000002</v>
      </c>
      <c r="H1237" s="2">
        <v>30</v>
      </c>
    </row>
    <row r="1238" spans="1:8">
      <c r="A1238" s="1">
        <v>0</v>
      </c>
      <c r="B1238" s="1">
        <v>1</v>
      </c>
      <c r="C1238" s="2">
        <v>0</v>
      </c>
      <c r="D1238" s="2">
        <v>1</v>
      </c>
      <c r="E1238" s="2">
        <v>300</v>
      </c>
      <c r="F1238" s="2">
        <v>400</v>
      </c>
      <c r="G1238">
        <f t="shared" si="19"/>
        <v>21.3</v>
      </c>
      <c r="H1238" s="2">
        <v>15</v>
      </c>
    </row>
    <row r="1239" spans="1:8">
      <c r="A1239" s="1">
        <v>0</v>
      </c>
      <c r="B1239" s="1">
        <v>0</v>
      </c>
      <c r="C1239" s="2">
        <v>1</v>
      </c>
      <c r="D1239" s="2">
        <v>0</v>
      </c>
      <c r="E1239" s="2">
        <v>280</v>
      </c>
      <c r="F1239" s="2">
        <v>350</v>
      </c>
      <c r="G1239">
        <f t="shared" si="19"/>
        <v>21.92</v>
      </c>
      <c r="H1239" s="2">
        <v>25</v>
      </c>
    </row>
    <row r="1240" spans="1:8">
      <c r="A1240" s="1">
        <v>0</v>
      </c>
      <c r="B1240" s="1">
        <v>1</v>
      </c>
      <c r="C1240" s="2">
        <v>1</v>
      </c>
      <c r="D1240" s="2">
        <v>0</v>
      </c>
      <c r="E1240" s="2">
        <v>280</v>
      </c>
      <c r="F1240" s="2">
        <v>350</v>
      </c>
      <c r="G1240">
        <f t="shared" si="19"/>
        <v>17.600000000000001</v>
      </c>
      <c r="H1240" s="2">
        <v>15</v>
      </c>
    </row>
    <row r="1241" spans="1:8">
      <c r="A1241" s="1">
        <v>0</v>
      </c>
      <c r="B1241" s="1">
        <v>0</v>
      </c>
      <c r="C1241" s="2">
        <v>0</v>
      </c>
      <c r="D1241" s="2">
        <v>0</v>
      </c>
      <c r="E1241" s="2">
        <v>453</v>
      </c>
      <c r="F1241" s="2">
        <v>484</v>
      </c>
      <c r="G1241">
        <f t="shared" si="19"/>
        <v>44.03</v>
      </c>
      <c r="H1241" s="2">
        <v>54</v>
      </c>
    </row>
    <row r="1242" spans="1:8">
      <c r="A1242" s="1">
        <v>0</v>
      </c>
      <c r="B1242" s="1">
        <v>1</v>
      </c>
      <c r="C1242" s="2">
        <v>0</v>
      </c>
      <c r="D1242" s="2">
        <v>1</v>
      </c>
      <c r="E1242" s="2">
        <v>320</v>
      </c>
      <c r="F1242" s="2">
        <v>400</v>
      </c>
      <c r="G1242">
        <f t="shared" si="19"/>
        <v>21.94</v>
      </c>
      <c r="H1242" s="2">
        <v>25</v>
      </c>
    </row>
    <row r="1243" spans="1:8">
      <c r="A1243" s="1">
        <v>0</v>
      </c>
      <c r="B1243" s="1">
        <v>0</v>
      </c>
      <c r="C1243" s="2">
        <v>0</v>
      </c>
      <c r="D1243" s="2">
        <v>1</v>
      </c>
      <c r="E1243" s="2">
        <v>208</v>
      </c>
      <c r="F1243" s="2">
        <v>282</v>
      </c>
      <c r="G1243">
        <f t="shared" si="19"/>
        <v>19.520000000000003</v>
      </c>
      <c r="H1243" s="2">
        <v>22</v>
      </c>
    </row>
    <row r="1244" spans="1:8">
      <c r="A1244" s="1">
        <v>0</v>
      </c>
      <c r="B1244" s="1">
        <v>1</v>
      </c>
      <c r="C1244" s="2">
        <v>0</v>
      </c>
      <c r="D1244" s="2">
        <v>1</v>
      </c>
      <c r="E1244" s="2">
        <v>300</v>
      </c>
      <c r="F1244" s="2">
        <v>400</v>
      </c>
      <c r="G1244">
        <f t="shared" si="19"/>
        <v>21.3</v>
      </c>
      <c r="H1244" s="2">
        <v>15</v>
      </c>
    </row>
    <row r="1245" spans="1:8">
      <c r="A1245" s="1">
        <v>0</v>
      </c>
      <c r="B1245" s="1">
        <v>1</v>
      </c>
      <c r="C1245" s="2">
        <v>0</v>
      </c>
      <c r="D1245" s="2">
        <v>1</v>
      </c>
      <c r="E1245" s="2">
        <v>280</v>
      </c>
      <c r="F1245" s="2">
        <v>350</v>
      </c>
      <c r="G1245">
        <f t="shared" si="19"/>
        <v>19.330000000000002</v>
      </c>
      <c r="H1245" s="2">
        <v>20</v>
      </c>
    </row>
    <row r="1246" spans="1:8">
      <c r="A1246" s="1">
        <v>1</v>
      </c>
      <c r="B1246" s="1">
        <v>0</v>
      </c>
      <c r="C1246" s="2">
        <v>0</v>
      </c>
      <c r="D1246" s="2">
        <v>0</v>
      </c>
      <c r="E1246" s="2">
        <v>320</v>
      </c>
      <c r="F1246" s="2">
        <v>400</v>
      </c>
      <c r="G1246">
        <f t="shared" si="19"/>
        <v>36.51</v>
      </c>
      <c r="H1246" s="2">
        <v>30</v>
      </c>
    </row>
    <row r="1247" spans="1:8">
      <c r="A1247" s="1">
        <v>1</v>
      </c>
      <c r="B1247" s="1">
        <v>0</v>
      </c>
      <c r="C1247" s="2">
        <v>0</v>
      </c>
      <c r="D1247" s="2">
        <v>0</v>
      </c>
      <c r="E1247" s="2">
        <v>300</v>
      </c>
      <c r="F1247" s="2">
        <v>400</v>
      </c>
      <c r="G1247">
        <f t="shared" si="19"/>
        <v>35.86</v>
      </c>
      <c r="H1247" s="2">
        <v>40</v>
      </c>
    </row>
    <row r="1248" spans="1:8">
      <c r="A1248" s="1">
        <v>1</v>
      </c>
      <c r="B1248" s="1">
        <v>0</v>
      </c>
      <c r="C1248" s="2">
        <v>1</v>
      </c>
      <c r="D1248" s="2">
        <v>0</v>
      </c>
      <c r="E1248" s="2">
        <v>302</v>
      </c>
      <c r="F1248" s="2">
        <v>371</v>
      </c>
      <c r="G1248">
        <f t="shared" si="19"/>
        <v>22.180000000000003</v>
      </c>
      <c r="H1248" s="2">
        <v>27</v>
      </c>
    </row>
    <row r="1249" spans="1:8">
      <c r="A1249" s="1">
        <v>0</v>
      </c>
      <c r="B1249" s="1">
        <v>1</v>
      </c>
      <c r="C1249" s="2">
        <v>0</v>
      </c>
      <c r="D1249" s="2">
        <v>0</v>
      </c>
      <c r="E1249" s="2">
        <v>250</v>
      </c>
      <c r="F1249" s="2">
        <v>350</v>
      </c>
      <c r="G1249">
        <f t="shared" si="19"/>
        <v>29.610000000000003</v>
      </c>
      <c r="H1249" s="2">
        <v>35</v>
      </c>
    </row>
    <row r="1250" spans="1:8">
      <c r="A1250" s="1">
        <v>1</v>
      </c>
      <c r="B1250" s="1">
        <v>0</v>
      </c>
      <c r="C1250" s="2">
        <v>0</v>
      </c>
      <c r="D1250" s="2">
        <v>0</v>
      </c>
      <c r="E1250" s="2">
        <v>320</v>
      </c>
      <c r="F1250" s="2">
        <v>480</v>
      </c>
      <c r="G1250">
        <f t="shared" si="19"/>
        <v>38.629999999999995</v>
      </c>
      <c r="H1250" s="2">
        <v>40</v>
      </c>
    </row>
    <row r="1251" spans="1:8">
      <c r="A1251" s="1">
        <v>1</v>
      </c>
      <c r="B1251" s="1">
        <v>0</v>
      </c>
      <c r="C1251" s="2">
        <v>1</v>
      </c>
      <c r="D1251" s="2">
        <v>0</v>
      </c>
      <c r="E1251" s="2">
        <v>284</v>
      </c>
      <c r="F1251" s="2">
        <v>443</v>
      </c>
      <c r="G1251">
        <f t="shared" si="19"/>
        <v>23.51</v>
      </c>
      <c r="H1251" s="2">
        <v>32</v>
      </c>
    </row>
    <row r="1252" spans="1:8">
      <c r="A1252" s="1">
        <v>0</v>
      </c>
      <c r="B1252" s="1">
        <v>0</v>
      </c>
      <c r="C1252" s="2">
        <v>0</v>
      </c>
      <c r="D1252" s="2">
        <v>0</v>
      </c>
      <c r="E1252" s="2">
        <v>453</v>
      </c>
      <c r="F1252" s="2">
        <v>484</v>
      </c>
      <c r="G1252">
        <f t="shared" si="19"/>
        <v>44.03</v>
      </c>
      <c r="H1252" s="2">
        <v>54</v>
      </c>
    </row>
    <row r="1253" spans="1:8">
      <c r="A1253" s="1">
        <v>0</v>
      </c>
      <c r="B1253" s="1">
        <v>0</v>
      </c>
      <c r="C1253" s="2">
        <v>1</v>
      </c>
      <c r="D1253" s="2">
        <v>0</v>
      </c>
      <c r="E1253" s="2">
        <v>400</v>
      </c>
      <c r="F1253" s="2">
        <v>500</v>
      </c>
      <c r="G1253">
        <f t="shared" si="19"/>
        <v>29.770000000000003</v>
      </c>
      <c r="H1253" s="2">
        <v>25</v>
      </c>
    </row>
    <row r="1254" spans="1:8">
      <c r="A1254" s="1">
        <v>1</v>
      </c>
      <c r="B1254" s="1">
        <v>0</v>
      </c>
      <c r="C1254" s="2">
        <v>0</v>
      </c>
      <c r="D1254" s="2">
        <v>0</v>
      </c>
      <c r="E1254" s="2">
        <v>320</v>
      </c>
      <c r="F1254" s="2">
        <v>400</v>
      </c>
      <c r="G1254">
        <f t="shared" si="19"/>
        <v>36.51</v>
      </c>
      <c r="H1254" s="2">
        <v>30</v>
      </c>
    </row>
    <row r="1255" spans="1:8">
      <c r="A1255" s="1">
        <v>0</v>
      </c>
      <c r="B1255" s="1">
        <v>0</v>
      </c>
      <c r="C1255" s="2">
        <v>1</v>
      </c>
      <c r="D1255" s="2">
        <v>0</v>
      </c>
      <c r="E1255" s="2">
        <v>434</v>
      </c>
      <c r="F1255" s="2">
        <v>495</v>
      </c>
      <c r="G1255">
        <f t="shared" si="19"/>
        <v>30.740000000000002</v>
      </c>
      <c r="H1255" s="2">
        <v>36</v>
      </c>
    </row>
    <row r="1256" spans="1:8">
      <c r="A1256" s="1">
        <v>0</v>
      </c>
      <c r="B1256" s="1">
        <v>1</v>
      </c>
      <c r="C1256" s="2">
        <v>0</v>
      </c>
      <c r="D1256" s="2">
        <v>1</v>
      </c>
      <c r="E1256" s="2">
        <v>300</v>
      </c>
      <c r="F1256" s="2">
        <v>400</v>
      </c>
      <c r="G1256">
        <f t="shared" si="19"/>
        <v>21.3</v>
      </c>
      <c r="H1256" s="2">
        <v>15</v>
      </c>
    </row>
    <row r="1257" spans="1:8">
      <c r="A1257" s="1">
        <v>0</v>
      </c>
      <c r="B1257" s="1">
        <v>0</v>
      </c>
      <c r="C1257" s="2">
        <v>0</v>
      </c>
      <c r="D1257" s="2">
        <v>0</v>
      </c>
      <c r="E1257" s="2">
        <v>400</v>
      </c>
      <c r="F1257" s="2">
        <v>500</v>
      </c>
      <c r="G1257">
        <f t="shared" si="19"/>
        <v>42.75</v>
      </c>
      <c r="H1257" s="2">
        <v>45</v>
      </c>
    </row>
    <row r="1258" spans="1:8">
      <c r="A1258" s="1">
        <v>0</v>
      </c>
      <c r="B1258" s="1">
        <v>1</v>
      </c>
      <c r="C1258" s="2">
        <v>0</v>
      </c>
      <c r="D1258" s="2">
        <v>1</v>
      </c>
      <c r="E1258" s="2">
        <v>300</v>
      </c>
      <c r="F1258" s="2">
        <v>400</v>
      </c>
      <c r="G1258">
        <f t="shared" si="19"/>
        <v>21.3</v>
      </c>
      <c r="H1258" s="2">
        <v>25</v>
      </c>
    </row>
    <row r="1259" spans="1:8">
      <c r="A1259" s="1">
        <v>0</v>
      </c>
      <c r="B1259" s="1">
        <v>0</v>
      </c>
      <c r="C1259" s="2">
        <v>0</v>
      </c>
      <c r="D1259" s="2">
        <v>1</v>
      </c>
      <c r="E1259" s="2">
        <v>300</v>
      </c>
      <c r="F1259" s="2">
        <v>400</v>
      </c>
      <c r="G1259">
        <f t="shared" si="19"/>
        <v>25.62</v>
      </c>
      <c r="H1259" s="2">
        <v>25</v>
      </c>
    </row>
    <row r="1260" spans="1:8">
      <c r="A1260" s="1">
        <v>0</v>
      </c>
      <c r="B1260" s="1">
        <v>0</v>
      </c>
      <c r="C1260" s="2">
        <v>1</v>
      </c>
      <c r="D1260" s="2">
        <v>0</v>
      </c>
      <c r="E1260" s="2">
        <v>412</v>
      </c>
      <c r="F1260" s="2">
        <v>478</v>
      </c>
      <c r="G1260">
        <f t="shared" si="19"/>
        <v>29.580000000000002</v>
      </c>
      <c r="H1260" s="2">
        <v>38</v>
      </c>
    </row>
    <row r="1261" spans="1:8">
      <c r="A1261" s="1">
        <v>0</v>
      </c>
      <c r="B1261" s="1">
        <v>1</v>
      </c>
      <c r="C1261" s="2">
        <v>0</v>
      </c>
      <c r="D1261" s="2">
        <v>0</v>
      </c>
      <c r="E1261" s="2">
        <v>491</v>
      </c>
      <c r="F1261" s="2">
        <v>497</v>
      </c>
      <c r="G1261">
        <f t="shared" si="19"/>
        <v>41.29</v>
      </c>
      <c r="H1261" s="2">
        <v>32</v>
      </c>
    </row>
    <row r="1262" spans="1:8">
      <c r="A1262" s="1">
        <v>0</v>
      </c>
      <c r="B1262" s="1">
        <v>0</v>
      </c>
      <c r="C1262" s="2">
        <v>1</v>
      </c>
      <c r="D1262" s="2">
        <v>0</v>
      </c>
      <c r="E1262" s="2">
        <v>300</v>
      </c>
      <c r="F1262" s="2">
        <v>400</v>
      </c>
      <c r="G1262">
        <f t="shared" si="19"/>
        <v>23.900000000000002</v>
      </c>
      <c r="H1262" s="2">
        <v>20</v>
      </c>
    </row>
    <row r="1263" spans="1:8">
      <c r="A1263" s="1">
        <v>0</v>
      </c>
      <c r="B1263" s="1">
        <v>0</v>
      </c>
      <c r="C1263" s="2">
        <v>0</v>
      </c>
      <c r="D1263" s="2">
        <v>0</v>
      </c>
      <c r="E1263" s="2">
        <v>270</v>
      </c>
      <c r="F1263" s="2">
        <v>400</v>
      </c>
      <c r="G1263">
        <f t="shared" si="19"/>
        <v>35.909999999999997</v>
      </c>
      <c r="H1263" s="2">
        <v>40</v>
      </c>
    </row>
    <row r="1264" spans="1:8">
      <c r="A1264" s="1">
        <v>0</v>
      </c>
      <c r="B1264" s="1">
        <v>0</v>
      </c>
      <c r="C1264" s="2">
        <v>0</v>
      </c>
      <c r="D1264" s="2">
        <v>0</v>
      </c>
      <c r="E1264" s="2">
        <v>400</v>
      </c>
      <c r="F1264" s="2">
        <v>500</v>
      </c>
      <c r="G1264">
        <f t="shared" si="19"/>
        <v>42.75</v>
      </c>
      <c r="H1264" s="2">
        <v>45</v>
      </c>
    </row>
    <row r="1265" spans="1:8">
      <c r="A1265" s="1">
        <v>0</v>
      </c>
      <c r="B1265" s="1">
        <v>0</v>
      </c>
      <c r="C1265" s="2">
        <v>1</v>
      </c>
      <c r="D1265" s="2">
        <v>0</v>
      </c>
      <c r="E1265" s="2">
        <v>400</v>
      </c>
      <c r="F1265" s="2">
        <v>500</v>
      </c>
      <c r="G1265">
        <f t="shared" si="19"/>
        <v>29.770000000000003</v>
      </c>
      <c r="H1265" s="2">
        <v>25</v>
      </c>
    </row>
    <row r="1266" spans="1:8">
      <c r="A1266" s="1">
        <v>0</v>
      </c>
      <c r="B1266" s="1">
        <v>1</v>
      </c>
      <c r="C1266" s="2">
        <v>0</v>
      </c>
      <c r="D1266" s="2">
        <v>1</v>
      </c>
      <c r="E1266" s="2">
        <v>300</v>
      </c>
      <c r="F1266" s="2">
        <v>400</v>
      </c>
      <c r="G1266">
        <f t="shared" si="19"/>
        <v>21.3</v>
      </c>
      <c r="H1266" s="2">
        <v>15</v>
      </c>
    </row>
    <row r="1267" spans="1:8">
      <c r="A1267" s="1">
        <v>1</v>
      </c>
      <c r="B1267" s="1">
        <v>0</v>
      </c>
      <c r="C1267" s="2">
        <v>0</v>
      </c>
      <c r="D1267" s="2">
        <v>1</v>
      </c>
      <c r="E1267" s="2">
        <v>380</v>
      </c>
      <c r="F1267" s="2">
        <v>480</v>
      </c>
      <c r="G1267">
        <f t="shared" si="19"/>
        <v>29.310000000000002</v>
      </c>
      <c r="H1267" s="2">
        <v>30</v>
      </c>
    </row>
    <row r="1268" spans="1:8">
      <c r="A1268" s="1">
        <v>1</v>
      </c>
      <c r="B1268" s="1">
        <v>0</v>
      </c>
      <c r="C1268" s="2">
        <v>0</v>
      </c>
      <c r="D1268" s="2">
        <v>0</v>
      </c>
      <c r="E1268" s="2">
        <v>320</v>
      </c>
      <c r="F1268" s="2">
        <v>400</v>
      </c>
      <c r="G1268">
        <f t="shared" si="19"/>
        <v>36.51</v>
      </c>
      <c r="H1268" s="2">
        <v>35</v>
      </c>
    </row>
    <row r="1269" spans="1:8">
      <c r="A1269" s="1">
        <v>0</v>
      </c>
      <c r="B1269" s="1">
        <v>1</v>
      </c>
      <c r="C1269" s="2">
        <v>1</v>
      </c>
      <c r="D1269" s="2">
        <v>0</v>
      </c>
      <c r="E1269" s="2">
        <v>280</v>
      </c>
      <c r="F1269" s="2">
        <v>350</v>
      </c>
      <c r="G1269">
        <f t="shared" si="19"/>
        <v>17.600000000000001</v>
      </c>
      <c r="H1269" s="2">
        <v>15</v>
      </c>
    </row>
    <row r="1270" spans="1:8">
      <c r="A1270" s="1">
        <v>0</v>
      </c>
      <c r="B1270" s="1">
        <v>1</v>
      </c>
      <c r="C1270" s="2">
        <v>1</v>
      </c>
      <c r="D1270" s="2">
        <v>0</v>
      </c>
      <c r="E1270" s="2">
        <v>350</v>
      </c>
      <c r="F1270" s="2">
        <v>450</v>
      </c>
      <c r="G1270">
        <f t="shared" si="19"/>
        <v>22.520000000000003</v>
      </c>
      <c r="H1270" s="2">
        <v>20</v>
      </c>
    </row>
    <row r="1271" spans="1:8">
      <c r="A1271" s="1">
        <v>1</v>
      </c>
      <c r="B1271" s="1">
        <v>0</v>
      </c>
      <c r="C1271" s="2">
        <v>1</v>
      </c>
      <c r="D1271" s="2">
        <v>0</v>
      </c>
      <c r="E1271" s="2">
        <v>220</v>
      </c>
      <c r="F1271" s="2">
        <v>300</v>
      </c>
      <c r="G1271">
        <f t="shared" si="19"/>
        <v>17.650000000000002</v>
      </c>
      <c r="H1271" s="2">
        <v>10</v>
      </c>
    </row>
    <row r="1272" spans="1:8">
      <c r="A1272" s="1">
        <v>0</v>
      </c>
      <c r="B1272" s="1">
        <v>1</v>
      </c>
      <c r="C1272" s="2">
        <v>0</v>
      </c>
      <c r="D1272" s="2">
        <v>1</v>
      </c>
      <c r="E1272" s="2">
        <v>320</v>
      </c>
      <c r="F1272" s="2">
        <v>400</v>
      </c>
      <c r="G1272">
        <f t="shared" si="19"/>
        <v>21.94</v>
      </c>
      <c r="H1272" s="2">
        <v>25</v>
      </c>
    </row>
    <row r="1273" spans="1:8">
      <c r="A1273" s="1">
        <v>0</v>
      </c>
      <c r="B1273" s="1">
        <v>0</v>
      </c>
      <c r="C1273" s="2">
        <v>0</v>
      </c>
      <c r="D1273" s="2">
        <v>0</v>
      </c>
      <c r="E1273" s="2">
        <v>350</v>
      </c>
      <c r="F1273" s="2">
        <v>450</v>
      </c>
      <c r="G1273">
        <f t="shared" si="19"/>
        <v>39.809999999999995</v>
      </c>
      <c r="H1273" s="2">
        <v>45</v>
      </c>
    </row>
    <row r="1274" spans="1:8">
      <c r="A1274" s="1">
        <v>0</v>
      </c>
      <c r="B1274" s="1">
        <v>0</v>
      </c>
      <c r="C1274" s="2">
        <v>1</v>
      </c>
      <c r="D1274" s="2">
        <v>0</v>
      </c>
      <c r="E1274" s="2">
        <v>412</v>
      </c>
      <c r="F1274" s="2">
        <v>478</v>
      </c>
      <c r="G1274">
        <f t="shared" si="19"/>
        <v>29.580000000000002</v>
      </c>
      <c r="H1274" s="2">
        <v>38</v>
      </c>
    </row>
    <row r="1275" spans="1:8">
      <c r="A1275" s="1">
        <v>0</v>
      </c>
      <c r="B1275" s="1">
        <v>1</v>
      </c>
      <c r="C1275" s="2">
        <v>1</v>
      </c>
      <c r="D1275" s="2">
        <v>0</v>
      </c>
      <c r="E1275" s="2">
        <v>220</v>
      </c>
      <c r="F1275" s="2">
        <v>300</v>
      </c>
      <c r="G1275">
        <f t="shared" si="19"/>
        <v>14.34</v>
      </c>
      <c r="H1275" s="2">
        <v>15</v>
      </c>
    </row>
    <row r="1276" spans="1:8">
      <c r="A1276" s="1">
        <v>0</v>
      </c>
      <c r="B1276" s="1">
        <v>0</v>
      </c>
      <c r="C1276" s="2">
        <v>0</v>
      </c>
      <c r="D1276" s="2">
        <v>1</v>
      </c>
      <c r="E1276" s="2">
        <v>350</v>
      </c>
      <c r="F1276" s="2">
        <v>450</v>
      </c>
      <c r="G1276">
        <f t="shared" si="19"/>
        <v>28.560000000000002</v>
      </c>
      <c r="H1276" s="2">
        <v>25</v>
      </c>
    </row>
    <row r="1277" spans="1:8">
      <c r="A1277" s="1">
        <v>0</v>
      </c>
      <c r="B1277" s="1">
        <v>1</v>
      </c>
      <c r="C1277" s="2">
        <v>0</v>
      </c>
      <c r="D1277" s="2">
        <v>1</v>
      </c>
      <c r="E1277" s="2">
        <v>320</v>
      </c>
      <c r="F1277" s="2">
        <v>400</v>
      </c>
      <c r="G1277">
        <f t="shared" si="19"/>
        <v>21.94</v>
      </c>
      <c r="H1277" s="2">
        <v>25</v>
      </c>
    </row>
    <row r="1278" spans="1:8">
      <c r="A1278" s="1">
        <v>0</v>
      </c>
      <c r="B1278" s="1">
        <v>0</v>
      </c>
      <c r="C1278" s="2">
        <v>0</v>
      </c>
      <c r="D1278" s="2">
        <v>1</v>
      </c>
      <c r="E1278" s="2">
        <v>350</v>
      </c>
      <c r="F1278" s="2">
        <v>450</v>
      </c>
      <c r="G1278">
        <f t="shared" si="19"/>
        <v>28.560000000000002</v>
      </c>
      <c r="H1278" s="2">
        <v>25</v>
      </c>
    </row>
    <row r="1279" spans="1:8">
      <c r="A1279" s="1">
        <v>0</v>
      </c>
      <c r="B1279" s="1">
        <v>0</v>
      </c>
      <c r="C1279" s="2">
        <v>0</v>
      </c>
      <c r="D1279" s="2">
        <v>1</v>
      </c>
      <c r="E1279" s="2">
        <v>250</v>
      </c>
      <c r="F1279" s="2">
        <v>350</v>
      </c>
      <c r="G1279">
        <f t="shared" si="19"/>
        <v>22.680000000000003</v>
      </c>
      <c r="H1279" s="2">
        <v>25</v>
      </c>
    </row>
    <row r="1280" spans="1:8">
      <c r="A1280" s="1">
        <v>0</v>
      </c>
      <c r="B1280" s="1">
        <v>0</v>
      </c>
      <c r="C1280" s="2">
        <v>1</v>
      </c>
      <c r="D1280" s="2">
        <v>0</v>
      </c>
      <c r="E1280" s="2">
        <v>429</v>
      </c>
      <c r="F1280" s="2">
        <v>496</v>
      </c>
      <c r="G1280">
        <f t="shared" si="19"/>
        <v>30.6</v>
      </c>
      <c r="H1280" s="2">
        <v>42</v>
      </c>
    </row>
    <row r="1281" spans="1:8">
      <c r="A1281" s="1">
        <v>0</v>
      </c>
      <c r="B1281" s="1">
        <v>0</v>
      </c>
      <c r="C1281" s="2">
        <v>1</v>
      </c>
      <c r="D1281" s="2">
        <v>0</v>
      </c>
      <c r="E1281" s="2">
        <v>280</v>
      </c>
      <c r="F1281" s="2">
        <v>354</v>
      </c>
      <c r="G1281">
        <f t="shared" si="19"/>
        <v>22.03</v>
      </c>
      <c r="H1281" s="2">
        <v>23</v>
      </c>
    </row>
    <row r="1282" spans="1:8">
      <c r="A1282" s="1">
        <v>0</v>
      </c>
      <c r="B1282" s="1">
        <v>0</v>
      </c>
      <c r="C1282" s="2">
        <v>0</v>
      </c>
      <c r="D1282" s="2">
        <v>0</v>
      </c>
      <c r="E1282" s="2">
        <v>400</v>
      </c>
      <c r="F1282" s="2">
        <v>350</v>
      </c>
      <c r="G1282">
        <f t="shared" ref="G1282:G1345" si="20">ROUNDUP(16.57601+(-1.00938*A1282)+(-4.31884*B1282)+(-12.9772*C1282)+(-11.256*D1282)+(0.032231*E1282)+(0.026556*F1282),2)</f>
        <v>38.769999999999996</v>
      </c>
      <c r="H1282" s="2">
        <v>35</v>
      </c>
    </row>
    <row r="1283" spans="1:8">
      <c r="A1283" s="1">
        <v>0</v>
      </c>
      <c r="B1283" s="1">
        <v>1</v>
      </c>
      <c r="C1283" s="2">
        <v>1</v>
      </c>
      <c r="D1283" s="2">
        <v>0</v>
      </c>
      <c r="E1283" s="2">
        <v>300</v>
      </c>
      <c r="F1283" s="2">
        <v>400</v>
      </c>
      <c r="G1283">
        <f t="shared" si="20"/>
        <v>19.580000000000002</v>
      </c>
      <c r="H1283" s="2">
        <v>20</v>
      </c>
    </row>
    <row r="1284" spans="1:8">
      <c r="A1284" s="1">
        <v>0</v>
      </c>
      <c r="B1284" s="1">
        <v>0</v>
      </c>
      <c r="C1284" s="2">
        <v>1</v>
      </c>
      <c r="D1284" s="2">
        <v>0</v>
      </c>
      <c r="E1284" s="2">
        <v>280</v>
      </c>
      <c r="F1284" s="2">
        <v>480</v>
      </c>
      <c r="G1284">
        <f t="shared" si="20"/>
        <v>25.380000000000003</v>
      </c>
      <c r="H1284" s="2">
        <v>15</v>
      </c>
    </row>
    <row r="1285" spans="1:8">
      <c r="A1285" s="1">
        <v>0</v>
      </c>
      <c r="B1285" s="1">
        <v>1</v>
      </c>
      <c r="C1285" s="2">
        <v>0</v>
      </c>
      <c r="D1285" s="2">
        <v>0</v>
      </c>
      <c r="E1285" s="2">
        <v>400</v>
      </c>
      <c r="F1285" s="2">
        <v>500</v>
      </c>
      <c r="G1285">
        <f t="shared" si="20"/>
        <v>38.43</v>
      </c>
      <c r="H1285" s="2">
        <v>40</v>
      </c>
    </row>
    <row r="1286" spans="1:8">
      <c r="A1286" s="1">
        <v>0</v>
      </c>
      <c r="B1286" s="1">
        <v>0</v>
      </c>
      <c r="C1286" s="2">
        <v>0</v>
      </c>
      <c r="D1286" s="2">
        <v>0</v>
      </c>
      <c r="E1286" s="2">
        <v>400</v>
      </c>
      <c r="F1286" s="2">
        <v>500</v>
      </c>
      <c r="G1286">
        <f t="shared" si="20"/>
        <v>42.75</v>
      </c>
      <c r="H1286" s="2">
        <v>40</v>
      </c>
    </row>
    <row r="1287" spans="1:8">
      <c r="A1287" s="1">
        <v>0</v>
      </c>
      <c r="B1287" s="1">
        <v>1</v>
      </c>
      <c r="C1287" s="2">
        <v>0</v>
      </c>
      <c r="D1287" s="2">
        <v>1</v>
      </c>
      <c r="E1287" s="2">
        <v>300</v>
      </c>
      <c r="F1287" s="2">
        <v>400</v>
      </c>
      <c r="G1287">
        <f t="shared" si="20"/>
        <v>21.3</v>
      </c>
      <c r="H1287" s="2">
        <v>25</v>
      </c>
    </row>
    <row r="1288" spans="1:8">
      <c r="A1288" s="1">
        <v>0</v>
      </c>
      <c r="B1288" s="1">
        <v>0</v>
      </c>
      <c r="C1288" s="2">
        <v>0</v>
      </c>
      <c r="D1288" s="2">
        <v>1</v>
      </c>
      <c r="E1288" s="2">
        <v>208</v>
      </c>
      <c r="F1288" s="2">
        <v>282</v>
      </c>
      <c r="G1288">
        <f t="shared" si="20"/>
        <v>19.520000000000003</v>
      </c>
      <c r="H1288" s="2">
        <v>22</v>
      </c>
    </row>
    <row r="1289" spans="1:8">
      <c r="A1289" s="1">
        <v>0</v>
      </c>
      <c r="B1289" s="1">
        <v>0</v>
      </c>
      <c r="C1289" s="2">
        <v>0</v>
      </c>
      <c r="D1289" s="2">
        <v>1</v>
      </c>
      <c r="E1289" s="2">
        <v>230</v>
      </c>
      <c r="F1289" s="2">
        <v>500</v>
      </c>
      <c r="G1289">
        <f t="shared" si="20"/>
        <v>26.020000000000003</v>
      </c>
      <c r="H1289" s="2">
        <v>30</v>
      </c>
    </row>
    <row r="1290" spans="1:8">
      <c r="A1290" s="1">
        <v>0</v>
      </c>
      <c r="B1290" s="1">
        <v>0</v>
      </c>
      <c r="C1290" s="2">
        <v>1</v>
      </c>
      <c r="D1290" s="2">
        <v>0</v>
      </c>
      <c r="E1290" s="2">
        <v>220</v>
      </c>
      <c r="F1290" s="2">
        <v>300</v>
      </c>
      <c r="G1290">
        <f t="shared" si="20"/>
        <v>18.66</v>
      </c>
      <c r="H1290" s="2">
        <v>15</v>
      </c>
    </row>
    <row r="1291" spans="1:8">
      <c r="A1291" s="1">
        <v>1</v>
      </c>
      <c r="B1291" s="1">
        <v>0</v>
      </c>
      <c r="C1291" s="2">
        <v>0</v>
      </c>
      <c r="D1291" s="2">
        <v>1</v>
      </c>
      <c r="E1291" s="2">
        <v>300</v>
      </c>
      <c r="F1291" s="2">
        <v>400</v>
      </c>
      <c r="G1291">
        <f t="shared" si="20"/>
        <v>24.610000000000003</v>
      </c>
      <c r="H1291" s="2">
        <v>30</v>
      </c>
    </row>
    <row r="1292" spans="1:8">
      <c r="A1292" s="1">
        <v>0</v>
      </c>
      <c r="B1292" s="1">
        <v>0</v>
      </c>
      <c r="C1292" s="2">
        <v>0</v>
      </c>
      <c r="D1292" s="2">
        <v>1</v>
      </c>
      <c r="E1292" s="2">
        <v>300</v>
      </c>
      <c r="F1292" s="2">
        <v>400</v>
      </c>
      <c r="G1292">
        <f t="shared" si="20"/>
        <v>25.62</v>
      </c>
      <c r="H1292" s="2">
        <v>15</v>
      </c>
    </row>
    <row r="1293" spans="1:8">
      <c r="A1293" s="1">
        <v>0</v>
      </c>
      <c r="B1293" s="1">
        <v>0</v>
      </c>
      <c r="C1293" s="2">
        <v>0</v>
      </c>
      <c r="D1293" s="2">
        <v>0</v>
      </c>
      <c r="E1293" s="2">
        <v>400</v>
      </c>
      <c r="F1293" s="2">
        <v>500</v>
      </c>
      <c r="G1293">
        <f t="shared" si="20"/>
        <v>42.75</v>
      </c>
      <c r="H1293" s="2">
        <v>50</v>
      </c>
    </row>
    <row r="1294" spans="1:8">
      <c r="A1294" s="1">
        <v>0</v>
      </c>
      <c r="B1294" s="1">
        <v>0</v>
      </c>
      <c r="C1294" s="2">
        <v>0</v>
      </c>
      <c r="D1294" s="2">
        <v>1</v>
      </c>
      <c r="E1294" s="2">
        <v>208</v>
      </c>
      <c r="F1294" s="2">
        <v>282</v>
      </c>
      <c r="G1294">
        <f t="shared" si="20"/>
        <v>19.520000000000003</v>
      </c>
      <c r="H1294" s="2">
        <v>22</v>
      </c>
    </row>
    <row r="1295" spans="1:8">
      <c r="A1295" s="1">
        <v>0</v>
      </c>
      <c r="B1295" s="1">
        <v>0</v>
      </c>
      <c r="C1295" s="2">
        <v>0</v>
      </c>
      <c r="D1295" s="2">
        <v>1</v>
      </c>
      <c r="E1295" s="2">
        <v>261</v>
      </c>
      <c r="F1295" s="2">
        <v>350</v>
      </c>
      <c r="G1295">
        <f t="shared" si="20"/>
        <v>23.03</v>
      </c>
      <c r="H1295" s="2">
        <v>23</v>
      </c>
    </row>
    <row r="1296" spans="1:8">
      <c r="A1296" s="1">
        <v>1</v>
      </c>
      <c r="B1296" s="1">
        <v>0</v>
      </c>
      <c r="C1296" s="2">
        <v>0</v>
      </c>
      <c r="D1296" s="2">
        <v>0</v>
      </c>
      <c r="E1296" s="2">
        <v>320</v>
      </c>
      <c r="F1296" s="2">
        <v>480</v>
      </c>
      <c r="G1296">
        <f t="shared" si="20"/>
        <v>38.629999999999995</v>
      </c>
      <c r="H1296" s="2">
        <v>40</v>
      </c>
    </row>
    <row r="1297" spans="1:8">
      <c r="A1297" s="1">
        <v>1</v>
      </c>
      <c r="B1297" s="1">
        <v>0</v>
      </c>
      <c r="C1297" s="2">
        <v>0</v>
      </c>
      <c r="D1297" s="2">
        <v>0</v>
      </c>
      <c r="E1297" s="2">
        <v>300</v>
      </c>
      <c r="F1297" s="2">
        <v>400</v>
      </c>
      <c r="G1297">
        <f t="shared" si="20"/>
        <v>35.86</v>
      </c>
      <c r="H1297" s="2">
        <v>40</v>
      </c>
    </row>
    <row r="1298" spans="1:8">
      <c r="A1298" s="1">
        <v>0</v>
      </c>
      <c r="B1298" s="1">
        <v>1</v>
      </c>
      <c r="C1298" s="2">
        <v>0</v>
      </c>
      <c r="D1298" s="2">
        <v>0</v>
      </c>
      <c r="E1298" s="2">
        <v>491</v>
      </c>
      <c r="F1298" s="2">
        <v>497</v>
      </c>
      <c r="G1298">
        <f t="shared" si="20"/>
        <v>41.29</v>
      </c>
      <c r="H1298" s="2">
        <v>32</v>
      </c>
    </row>
    <row r="1299" spans="1:8">
      <c r="A1299" s="1">
        <v>1</v>
      </c>
      <c r="B1299" s="1">
        <v>0</v>
      </c>
      <c r="C1299" s="2">
        <v>1</v>
      </c>
      <c r="D1299" s="2">
        <v>0</v>
      </c>
      <c r="E1299" s="2">
        <v>220</v>
      </c>
      <c r="F1299" s="2">
        <v>300</v>
      </c>
      <c r="G1299">
        <f t="shared" si="20"/>
        <v>17.650000000000002</v>
      </c>
      <c r="H1299" s="2">
        <v>10</v>
      </c>
    </row>
    <row r="1300" spans="1:8">
      <c r="A1300" s="1">
        <v>0</v>
      </c>
      <c r="B1300" s="1">
        <v>1</v>
      </c>
      <c r="C1300" s="2">
        <v>1</v>
      </c>
      <c r="D1300" s="2">
        <v>0</v>
      </c>
      <c r="E1300" s="2">
        <v>275</v>
      </c>
      <c r="F1300" s="2">
        <v>388</v>
      </c>
      <c r="G1300">
        <f t="shared" si="20"/>
        <v>18.450000000000003</v>
      </c>
      <c r="H1300" s="2">
        <v>16</v>
      </c>
    </row>
    <row r="1301" spans="1:8">
      <c r="A1301" s="1">
        <v>0</v>
      </c>
      <c r="B1301" s="1">
        <v>1</v>
      </c>
      <c r="C1301" s="2">
        <v>0</v>
      </c>
      <c r="D1301" s="2">
        <v>1</v>
      </c>
      <c r="E1301" s="2">
        <v>350</v>
      </c>
      <c r="F1301" s="2">
        <v>450</v>
      </c>
      <c r="G1301">
        <f t="shared" si="20"/>
        <v>24.240000000000002</v>
      </c>
      <c r="H1301" s="2">
        <v>20</v>
      </c>
    </row>
    <row r="1302" spans="1:8">
      <c r="A1302" s="1">
        <v>0</v>
      </c>
      <c r="B1302" s="1">
        <v>0</v>
      </c>
      <c r="C1302" s="2">
        <v>0</v>
      </c>
      <c r="D1302" s="2">
        <v>1</v>
      </c>
      <c r="E1302" s="2">
        <v>300</v>
      </c>
      <c r="F1302" s="2">
        <v>400</v>
      </c>
      <c r="G1302">
        <f t="shared" si="20"/>
        <v>25.62</v>
      </c>
      <c r="H1302" s="2">
        <v>25</v>
      </c>
    </row>
    <row r="1303" spans="1:8">
      <c r="A1303" s="1">
        <v>0</v>
      </c>
      <c r="B1303" s="1">
        <v>0</v>
      </c>
      <c r="C1303" s="2">
        <v>0</v>
      </c>
      <c r="D1303" s="2">
        <v>0</v>
      </c>
      <c r="E1303" s="2">
        <v>320</v>
      </c>
      <c r="F1303" s="2">
        <v>400</v>
      </c>
      <c r="G1303">
        <f t="shared" si="20"/>
        <v>37.519999999999996</v>
      </c>
      <c r="H1303" s="2">
        <v>35</v>
      </c>
    </row>
    <row r="1304" spans="1:8">
      <c r="A1304" s="1">
        <v>1</v>
      </c>
      <c r="B1304" s="1">
        <v>0</v>
      </c>
      <c r="C1304" s="2">
        <v>0</v>
      </c>
      <c r="D1304" s="2">
        <v>1</v>
      </c>
      <c r="E1304" s="2">
        <v>300</v>
      </c>
      <c r="F1304" s="2">
        <v>400</v>
      </c>
      <c r="G1304">
        <f t="shared" si="20"/>
        <v>24.610000000000003</v>
      </c>
      <c r="H1304" s="2">
        <v>30</v>
      </c>
    </row>
    <row r="1305" spans="1:8">
      <c r="A1305" s="1">
        <v>0</v>
      </c>
      <c r="B1305" s="1">
        <v>1</v>
      </c>
      <c r="C1305" s="2">
        <v>0</v>
      </c>
      <c r="D1305" s="2">
        <v>1</v>
      </c>
      <c r="E1305" s="2">
        <v>320</v>
      </c>
      <c r="F1305" s="2">
        <v>400</v>
      </c>
      <c r="G1305">
        <f t="shared" si="20"/>
        <v>21.94</v>
      </c>
      <c r="H1305" s="2">
        <v>25</v>
      </c>
    </row>
    <row r="1306" spans="1:8">
      <c r="A1306" s="1">
        <v>1</v>
      </c>
      <c r="B1306" s="1">
        <v>0</v>
      </c>
      <c r="C1306" s="2">
        <v>0</v>
      </c>
      <c r="D1306" s="2">
        <v>1</v>
      </c>
      <c r="E1306" s="2">
        <v>380</v>
      </c>
      <c r="F1306" s="2">
        <v>480</v>
      </c>
      <c r="G1306">
        <f t="shared" si="20"/>
        <v>29.310000000000002</v>
      </c>
      <c r="H1306" s="2">
        <v>30</v>
      </c>
    </row>
    <row r="1307" spans="1:8">
      <c r="A1307" s="1">
        <v>1</v>
      </c>
      <c r="B1307" s="1">
        <v>0</v>
      </c>
      <c r="C1307" s="2">
        <v>1</v>
      </c>
      <c r="D1307" s="2">
        <v>0</v>
      </c>
      <c r="E1307" s="2">
        <v>250</v>
      </c>
      <c r="F1307" s="2">
        <v>350</v>
      </c>
      <c r="G1307">
        <f t="shared" si="20"/>
        <v>19.950000000000003</v>
      </c>
      <c r="H1307" s="2">
        <v>10</v>
      </c>
    </row>
    <row r="1308" spans="1:8">
      <c r="A1308" s="1">
        <v>1</v>
      </c>
      <c r="B1308" s="1">
        <v>0</v>
      </c>
      <c r="C1308" s="2">
        <v>0</v>
      </c>
      <c r="D1308" s="2">
        <v>0</v>
      </c>
      <c r="E1308" s="2">
        <v>250</v>
      </c>
      <c r="F1308" s="2">
        <v>500</v>
      </c>
      <c r="G1308">
        <f t="shared" si="20"/>
        <v>36.909999999999997</v>
      </c>
      <c r="H1308" s="2">
        <v>40</v>
      </c>
    </row>
    <row r="1309" spans="1:8">
      <c r="A1309" s="1">
        <v>1</v>
      </c>
      <c r="B1309" s="1">
        <v>0</v>
      </c>
      <c r="C1309" s="2">
        <v>1</v>
      </c>
      <c r="D1309" s="2">
        <v>0</v>
      </c>
      <c r="E1309" s="2">
        <v>300</v>
      </c>
      <c r="F1309" s="2">
        <v>400</v>
      </c>
      <c r="G1309">
        <f t="shared" si="20"/>
        <v>22.89</v>
      </c>
      <c r="H1309" s="2">
        <v>20</v>
      </c>
    </row>
    <row r="1310" spans="1:8">
      <c r="A1310" s="1">
        <v>0</v>
      </c>
      <c r="B1310" s="1">
        <v>1</v>
      </c>
      <c r="C1310" s="2">
        <v>0</v>
      </c>
      <c r="D1310" s="2">
        <v>1</v>
      </c>
      <c r="E1310" s="2">
        <v>250</v>
      </c>
      <c r="F1310" s="2">
        <v>350</v>
      </c>
      <c r="G1310">
        <f t="shared" si="20"/>
        <v>18.360000000000003</v>
      </c>
      <c r="H1310" s="2">
        <v>20</v>
      </c>
    </row>
    <row r="1311" spans="1:8">
      <c r="A1311" s="1">
        <v>1</v>
      </c>
      <c r="B1311" s="1">
        <v>0</v>
      </c>
      <c r="C1311" s="2">
        <v>0</v>
      </c>
      <c r="D1311" s="2">
        <v>0</v>
      </c>
      <c r="E1311" s="2">
        <v>320</v>
      </c>
      <c r="F1311" s="2">
        <v>400</v>
      </c>
      <c r="G1311">
        <f t="shared" si="20"/>
        <v>36.51</v>
      </c>
      <c r="H1311" s="2">
        <v>30</v>
      </c>
    </row>
    <row r="1312" spans="1:8">
      <c r="A1312" s="1">
        <v>0</v>
      </c>
      <c r="B1312" s="1">
        <v>0</v>
      </c>
      <c r="C1312" s="2">
        <v>1</v>
      </c>
      <c r="D1312" s="2">
        <v>0</v>
      </c>
      <c r="E1312" s="2">
        <v>250</v>
      </c>
      <c r="F1312" s="2">
        <v>350</v>
      </c>
      <c r="G1312">
        <f t="shared" si="20"/>
        <v>20.96</v>
      </c>
      <c r="H1312" s="2">
        <v>20</v>
      </c>
    </row>
    <row r="1313" spans="1:8">
      <c r="A1313" s="1">
        <v>0</v>
      </c>
      <c r="B1313" s="1">
        <v>0</v>
      </c>
      <c r="C1313" s="2">
        <v>0</v>
      </c>
      <c r="D1313" s="2">
        <v>0</v>
      </c>
      <c r="E1313" s="2">
        <v>350</v>
      </c>
      <c r="F1313" s="2">
        <v>450</v>
      </c>
      <c r="G1313">
        <f t="shared" si="20"/>
        <v>39.809999999999995</v>
      </c>
      <c r="H1313" s="2">
        <v>45</v>
      </c>
    </row>
    <row r="1314" spans="1:8">
      <c r="A1314" s="1">
        <v>0</v>
      </c>
      <c r="B1314" s="1">
        <v>0</v>
      </c>
      <c r="C1314" s="2">
        <v>0</v>
      </c>
      <c r="D1314" s="2">
        <v>0</v>
      </c>
      <c r="E1314" s="2">
        <v>380</v>
      </c>
      <c r="F1314" s="2">
        <v>500</v>
      </c>
      <c r="G1314">
        <f t="shared" si="20"/>
        <v>42.11</v>
      </c>
      <c r="H1314" s="2">
        <v>35</v>
      </c>
    </row>
    <row r="1315" spans="1:8">
      <c r="A1315" s="1">
        <v>0</v>
      </c>
      <c r="B1315" s="1">
        <v>1</v>
      </c>
      <c r="C1315" s="2">
        <v>0</v>
      </c>
      <c r="D1315" s="2">
        <v>0</v>
      </c>
      <c r="E1315" s="2">
        <v>400</v>
      </c>
      <c r="F1315" s="2">
        <v>500</v>
      </c>
      <c r="G1315">
        <f t="shared" si="20"/>
        <v>38.43</v>
      </c>
      <c r="H1315" s="2">
        <v>40</v>
      </c>
    </row>
    <row r="1316" spans="1:8">
      <c r="A1316" s="1">
        <v>0</v>
      </c>
      <c r="B1316" s="1">
        <v>1</v>
      </c>
      <c r="C1316" s="2">
        <v>1</v>
      </c>
      <c r="D1316" s="2">
        <v>0</v>
      </c>
      <c r="E1316" s="2">
        <v>350</v>
      </c>
      <c r="F1316" s="2">
        <v>450</v>
      </c>
      <c r="G1316">
        <f t="shared" si="20"/>
        <v>22.520000000000003</v>
      </c>
      <c r="H1316" s="2">
        <v>20</v>
      </c>
    </row>
    <row r="1317" spans="1:8">
      <c r="A1317" s="1">
        <v>0</v>
      </c>
      <c r="B1317" s="1">
        <v>0</v>
      </c>
      <c r="C1317" s="2">
        <v>0</v>
      </c>
      <c r="D1317" s="2">
        <v>0</v>
      </c>
      <c r="E1317" s="2">
        <v>400</v>
      </c>
      <c r="F1317" s="2">
        <v>500</v>
      </c>
      <c r="G1317">
        <f t="shared" si="20"/>
        <v>42.75</v>
      </c>
      <c r="H1317" s="2">
        <v>50</v>
      </c>
    </row>
    <row r="1318" spans="1:8">
      <c r="A1318" s="1">
        <v>0</v>
      </c>
      <c r="B1318" s="1">
        <v>1</v>
      </c>
      <c r="C1318" s="2">
        <v>1</v>
      </c>
      <c r="D1318" s="2">
        <v>0</v>
      </c>
      <c r="E1318" s="2">
        <v>350</v>
      </c>
      <c r="F1318" s="2">
        <v>450</v>
      </c>
      <c r="G1318">
        <f t="shared" si="20"/>
        <v>22.520000000000003</v>
      </c>
      <c r="H1318" s="2">
        <v>10</v>
      </c>
    </row>
    <row r="1319" spans="1:8">
      <c r="A1319" s="1">
        <v>0</v>
      </c>
      <c r="B1319" s="1">
        <v>0</v>
      </c>
      <c r="C1319" s="2">
        <v>0</v>
      </c>
      <c r="D1319" s="2">
        <v>0</v>
      </c>
      <c r="E1319" s="2">
        <v>250</v>
      </c>
      <c r="F1319" s="2">
        <v>350</v>
      </c>
      <c r="G1319">
        <f t="shared" si="20"/>
        <v>33.93</v>
      </c>
      <c r="H1319" s="2">
        <v>40</v>
      </c>
    </row>
    <row r="1320" spans="1:8">
      <c r="A1320" s="1">
        <v>0</v>
      </c>
      <c r="B1320" s="1">
        <v>1</v>
      </c>
      <c r="C1320" s="2">
        <v>1</v>
      </c>
      <c r="D1320" s="2">
        <v>0</v>
      </c>
      <c r="E1320" s="2">
        <v>280</v>
      </c>
      <c r="F1320" s="2">
        <v>350</v>
      </c>
      <c r="G1320">
        <f t="shared" si="20"/>
        <v>17.600000000000001</v>
      </c>
      <c r="H1320" s="2">
        <v>15</v>
      </c>
    </row>
    <row r="1321" spans="1:8">
      <c r="A1321" s="1">
        <v>0</v>
      </c>
      <c r="B1321" s="1">
        <v>0</v>
      </c>
      <c r="C1321" s="2">
        <v>0</v>
      </c>
      <c r="D1321" s="2">
        <v>0</v>
      </c>
      <c r="E1321" s="2">
        <v>400</v>
      </c>
      <c r="F1321" s="2">
        <v>500</v>
      </c>
      <c r="G1321">
        <f t="shared" si="20"/>
        <v>42.75</v>
      </c>
      <c r="H1321" s="2">
        <v>50</v>
      </c>
    </row>
    <row r="1322" spans="1:8">
      <c r="A1322" s="1">
        <v>0</v>
      </c>
      <c r="B1322" s="1">
        <v>1</v>
      </c>
      <c r="C1322" s="2">
        <v>0</v>
      </c>
      <c r="D1322" s="2">
        <v>1</v>
      </c>
      <c r="E1322" s="2">
        <v>300</v>
      </c>
      <c r="F1322" s="2">
        <v>400</v>
      </c>
      <c r="G1322">
        <f t="shared" si="20"/>
        <v>21.3</v>
      </c>
      <c r="H1322" s="2">
        <v>25</v>
      </c>
    </row>
    <row r="1323" spans="1:8">
      <c r="A1323" s="1">
        <v>0</v>
      </c>
      <c r="B1323" s="1">
        <v>1</v>
      </c>
      <c r="C1323" s="2">
        <v>1</v>
      </c>
      <c r="D1323" s="2">
        <v>0</v>
      </c>
      <c r="E1323" s="2">
        <v>220</v>
      </c>
      <c r="F1323" s="2">
        <v>300</v>
      </c>
      <c r="G1323">
        <f t="shared" si="20"/>
        <v>14.34</v>
      </c>
      <c r="H1323" s="2">
        <v>15</v>
      </c>
    </row>
    <row r="1324" spans="1:8">
      <c r="A1324" s="1">
        <v>1</v>
      </c>
      <c r="B1324" s="1">
        <v>0</v>
      </c>
      <c r="C1324" s="2">
        <v>0</v>
      </c>
      <c r="D1324" s="2">
        <v>0</v>
      </c>
      <c r="E1324" s="2">
        <v>320</v>
      </c>
      <c r="F1324" s="2">
        <v>480</v>
      </c>
      <c r="G1324">
        <f t="shared" si="20"/>
        <v>38.629999999999995</v>
      </c>
      <c r="H1324" s="2">
        <v>40</v>
      </c>
    </row>
    <row r="1325" spans="1:8">
      <c r="A1325" s="1">
        <v>0</v>
      </c>
      <c r="B1325" s="1">
        <v>0</v>
      </c>
      <c r="C1325" s="2">
        <v>1</v>
      </c>
      <c r="D1325" s="2">
        <v>0</v>
      </c>
      <c r="E1325" s="2">
        <v>230</v>
      </c>
      <c r="F1325" s="2">
        <v>500</v>
      </c>
      <c r="G1325">
        <f t="shared" si="20"/>
        <v>24.290000000000003</v>
      </c>
      <c r="H1325" s="2">
        <v>20</v>
      </c>
    </row>
    <row r="1326" spans="1:8">
      <c r="A1326" s="1">
        <v>0</v>
      </c>
      <c r="B1326" s="1">
        <v>0</v>
      </c>
      <c r="C1326" s="2">
        <v>0</v>
      </c>
      <c r="D1326" s="2">
        <v>0</v>
      </c>
      <c r="E1326" s="2">
        <v>453</v>
      </c>
      <c r="F1326" s="2">
        <v>484</v>
      </c>
      <c r="G1326">
        <f t="shared" si="20"/>
        <v>44.03</v>
      </c>
      <c r="H1326" s="2">
        <v>54</v>
      </c>
    </row>
    <row r="1327" spans="1:8">
      <c r="A1327" s="1">
        <v>0</v>
      </c>
      <c r="B1327" s="1">
        <v>0</v>
      </c>
      <c r="C1327" s="2">
        <v>0</v>
      </c>
      <c r="D1327" s="2">
        <v>0</v>
      </c>
      <c r="E1327" s="2">
        <v>380</v>
      </c>
      <c r="F1327" s="2">
        <v>500</v>
      </c>
      <c r="G1327">
        <f t="shared" si="20"/>
        <v>42.11</v>
      </c>
      <c r="H1327" s="2">
        <v>35</v>
      </c>
    </row>
    <row r="1328" spans="1:8">
      <c r="A1328" s="1">
        <v>1</v>
      </c>
      <c r="B1328" s="1">
        <v>0</v>
      </c>
      <c r="C1328" s="2">
        <v>0</v>
      </c>
      <c r="D1328" s="2">
        <v>0</v>
      </c>
      <c r="E1328" s="2">
        <v>320</v>
      </c>
      <c r="F1328" s="2">
        <v>480</v>
      </c>
      <c r="G1328">
        <f t="shared" si="20"/>
        <v>38.629999999999995</v>
      </c>
      <c r="H1328" s="2">
        <v>40</v>
      </c>
    </row>
    <row r="1329" spans="1:8">
      <c r="A1329" s="1">
        <v>0</v>
      </c>
      <c r="B1329" s="1">
        <v>1</v>
      </c>
      <c r="C1329" s="2">
        <v>0</v>
      </c>
      <c r="D1329" s="2">
        <v>0</v>
      </c>
      <c r="E1329" s="2">
        <v>491</v>
      </c>
      <c r="F1329" s="2">
        <v>497</v>
      </c>
      <c r="G1329">
        <f t="shared" si="20"/>
        <v>41.29</v>
      </c>
      <c r="H1329" s="2">
        <v>32</v>
      </c>
    </row>
    <row r="1330" spans="1:8">
      <c r="A1330" s="1">
        <v>0</v>
      </c>
      <c r="B1330" s="1">
        <v>1</v>
      </c>
      <c r="C1330" s="2">
        <v>0</v>
      </c>
      <c r="D1330" s="2">
        <v>1</v>
      </c>
      <c r="E1330" s="2">
        <v>280</v>
      </c>
      <c r="F1330" s="2">
        <v>350</v>
      </c>
      <c r="G1330">
        <f t="shared" si="20"/>
        <v>19.330000000000002</v>
      </c>
      <c r="H1330" s="2">
        <v>20</v>
      </c>
    </row>
    <row r="1331" spans="1:8">
      <c r="A1331" s="1">
        <v>0</v>
      </c>
      <c r="B1331" s="1">
        <v>0</v>
      </c>
      <c r="C1331" s="2">
        <v>1</v>
      </c>
      <c r="D1331" s="2">
        <v>0</v>
      </c>
      <c r="E1331" s="2">
        <v>400</v>
      </c>
      <c r="F1331" s="2">
        <v>500</v>
      </c>
      <c r="G1331">
        <f t="shared" si="20"/>
        <v>29.770000000000003</v>
      </c>
      <c r="H1331" s="2">
        <v>25</v>
      </c>
    </row>
    <row r="1332" spans="1:8">
      <c r="A1332" s="1">
        <v>0</v>
      </c>
      <c r="B1332" s="1">
        <v>1</v>
      </c>
      <c r="C1332" s="2">
        <v>0</v>
      </c>
      <c r="D1332" s="2">
        <v>0</v>
      </c>
      <c r="E1332" s="2">
        <v>450</v>
      </c>
      <c r="F1332" s="2">
        <v>500</v>
      </c>
      <c r="G1332">
        <f t="shared" si="20"/>
        <v>40.04</v>
      </c>
      <c r="H1332" s="2">
        <v>30</v>
      </c>
    </row>
    <row r="1333" spans="1:8">
      <c r="A1333" s="1">
        <v>0</v>
      </c>
      <c r="B1333" s="1">
        <v>1</v>
      </c>
      <c r="C1333" s="2">
        <v>0</v>
      </c>
      <c r="D1333" s="2">
        <v>1</v>
      </c>
      <c r="E1333" s="2">
        <v>220</v>
      </c>
      <c r="F1333" s="2">
        <v>300</v>
      </c>
      <c r="G1333">
        <f t="shared" si="20"/>
        <v>16.060000000000002</v>
      </c>
      <c r="H1333" s="2">
        <v>15</v>
      </c>
    </row>
    <row r="1334" spans="1:8">
      <c r="A1334" s="1">
        <v>0</v>
      </c>
      <c r="B1334" s="1">
        <v>0</v>
      </c>
      <c r="C1334" s="2">
        <v>0</v>
      </c>
      <c r="D1334" s="2">
        <v>1</v>
      </c>
      <c r="E1334" s="2">
        <v>261</v>
      </c>
      <c r="F1334" s="2">
        <v>350</v>
      </c>
      <c r="G1334">
        <f t="shared" si="20"/>
        <v>23.03</v>
      </c>
      <c r="H1334" s="2">
        <v>23</v>
      </c>
    </row>
    <row r="1335" spans="1:8">
      <c r="A1335" s="1">
        <v>0</v>
      </c>
      <c r="B1335" s="1">
        <v>0</v>
      </c>
      <c r="C1335" s="2">
        <v>0</v>
      </c>
      <c r="D1335" s="2">
        <v>1</v>
      </c>
      <c r="E1335" s="2">
        <v>320</v>
      </c>
      <c r="F1335" s="2">
        <v>400</v>
      </c>
      <c r="G1335">
        <f t="shared" si="20"/>
        <v>26.26</v>
      </c>
      <c r="H1335" s="2">
        <v>25</v>
      </c>
    </row>
    <row r="1336" spans="1:8">
      <c r="A1336" s="1">
        <v>0</v>
      </c>
      <c r="B1336" s="1">
        <v>0</v>
      </c>
      <c r="C1336" s="2">
        <v>0</v>
      </c>
      <c r="D1336" s="2">
        <v>0</v>
      </c>
      <c r="E1336" s="2">
        <v>250</v>
      </c>
      <c r="F1336" s="2">
        <v>350</v>
      </c>
      <c r="G1336">
        <f t="shared" si="20"/>
        <v>33.93</v>
      </c>
      <c r="H1336" s="2">
        <v>40</v>
      </c>
    </row>
    <row r="1337" spans="1:8">
      <c r="A1337" s="1">
        <v>0</v>
      </c>
      <c r="B1337" s="1">
        <v>1</v>
      </c>
      <c r="C1337" s="2">
        <v>1</v>
      </c>
      <c r="D1337" s="2">
        <v>0</v>
      </c>
      <c r="E1337" s="2">
        <v>220</v>
      </c>
      <c r="F1337" s="2">
        <v>450</v>
      </c>
      <c r="G1337">
        <f t="shared" si="20"/>
        <v>18.330000000000002</v>
      </c>
      <c r="H1337" s="2">
        <v>20</v>
      </c>
    </row>
    <row r="1338" spans="1:8">
      <c r="A1338" s="1">
        <v>0</v>
      </c>
      <c r="B1338" s="1">
        <v>0</v>
      </c>
      <c r="C1338" s="2">
        <v>0</v>
      </c>
      <c r="D1338" s="2">
        <v>0</v>
      </c>
      <c r="E1338" s="2">
        <v>292</v>
      </c>
      <c r="F1338" s="2">
        <v>470</v>
      </c>
      <c r="G1338">
        <f t="shared" si="20"/>
        <v>38.47</v>
      </c>
      <c r="H1338" s="2">
        <v>50</v>
      </c>
    </row>
    <row r="1339" spans="1:8">
      <c r="A1339" s="1">
        <v>0</v>
      </c>
      <c r="B1339" s="1">
        <v>1</v>
      </c>
      <c r="C1339" s="2">
        <v>0</v>
      </c>
      <c r="D1339" s="2">
        <v>1</v>
      </c>
      <c r="E1339" s="2">
        <v>320</v>
      </c>
      <c r="F1339" s="2">
        <v>400</v>
      </c>
      <c r="G1339">
        <f t="shared" si="20"/>
        <v>21.94</v>
      </c>
      <c r="H1339" s="2">
        <v>20</v>
      </c>
    </row>
    <row r="1340" spans="1:8">
      <c r="A1340" s="1">
        <v>0</v>
      </c>
      <c r="B1340" s="1">
        <v>1</v>
      </c>
      <c r="C1340" s="2">
        <v>0</v>
      </c>
      <c r="D1340" s="2">
        <v>1</v>
      </c>
      <c r="E1340" s="2">
        <v>300</v>
      </c>
      <c r="F1340" s="2">
        <v>400</v>
      </c>
      <c r="G1340">
        <f t="shared" si="20"/>
        <v>21.3</v>
      </c>
      <c r="H1340" s="2">
        <v>25</v>
      </c>
    </row>
    <row r="1341" spans="1:8">
      <c r="A1341" s="1">
        <v>0</v>
      </c>
      <c r="B1341" s="1">
        <v>0</v>
      </c>
      <c r="C1341" s="2">
        <v>0</v>
      </c>
      <c r="D1341" s="2">
        <v>0</v>
      </c>
      <c r="E1341" s="2">
        <v>453</v>
      </c>
      <c r="F1341" s="2">
        <v>484</v>
      </c>
      <c r="G1341">
        <f t="shared" si="20"/>
        <v>44.03</v>
      </c>
      <c r="H1341" s="2">
        <v>54</v>
      </c>
    </row>
    <row r="1342" spans="1:8">
      <c r="A1342" s="1">
        <v>0</v>
      </c>
      <c r="B1342" s="1">
        <v>0</v>
      </c>
      <c r="C1342" s="2">
        <v>0</v>
      </c>
      <c r="D1342" s="2">
        <v>0</v>
      </c>
      <c r="E1342" s="2">
        <v>320</v>
      </c>
      <c r="F1342" s="2">
        <v>400</v>
      </c>
      <c r="G1342">
        <f t="shared" si="20"/>
        <v>37.519999999999996</v>
      </c>
      <c r="H1342" s="2">
        <v>35</v>
      </c>
    </row>
    <row r="1343" spans="1:8">
      <c r="A1343" s="1">
        <v>0</v>
      </c>
      <c r="B1343" s="1">
        <v>1</v>
      </c>
      <c r="C1343" s="2">
        <v>1</v>
      </c>
      <c r="D1343" s="2">
        <v>0</v>
      </c>
      <c r="E1343" s="2">
        <v>320</v>
      </c>
      <c r="F1343" s="2">
        <v>400</v>
      </c>
      <c r="G1343">
        <f t="shared" si="20"/>
        <v>20.220000000000002</v>
      </c>
      <c r="H1343" s="2">
        <v>15</v>
      </c>
    </row>
    <row r="1344" spans="1:8">
      <c r="A1344" s="1">
        <v>0</v>
      </c>
      <c r="B1344" s="1">
        <v>1</v>
      </c>
      <c r="C1344" s="2">
        <v>1</v>
      </c>
      <c r="D1344" s="2">
        <v>0</v>
      </c>
      <c r="E1344" s="2">
        <v>220</v>
      </c>
      <c r="F1344" s="2">
        <v>300</v>
      </c>
      <c r="G1344">
        <f t="shared" si="20"/>
        <v>14.34</v>
      </c>
      <c r="H1344" s="2">
        <v>15</v>
      </c>
    </row>
    <row r="1345" spans="1:8">
      <c r="A1345" s="1">
        <v>0</v>
      </c>
      <c r="B1345" s="1">
        <v>1</v>
      </c>
      <c r="C1345" s="2">
        <v>0</v>
      </c>
      <c r="D1345" s="2">
        <v>0</v>
      </c>
      <c r="E1345" s="2">
        <v>310</v>
      </c>
      <c r="F1345" s="2">
        <v>350</v>
      </c>
      <c r="G1345">
        <f t="shared" si="20"/>
        <v>31.55</v>
      </c>
      <c r="H1345" s="2">
        <v>35</v>
      </c>
    </row>
    <row r="1346" spans="1:8">
      <c r="A1346" s="1">
        <v>0</v>
      </c>
      <c r="B1346" s="1">
        <v>0</v>
      </c>
      <c r="C1346" s="2">
        <v>0</v>
      </c>
      <c r="D1346" s="2">
        <v>0</v>
      </c>
      <c r="E1346" s="2">
        <v>400</v>
      </c>
      <c r="F1346" s="2">
        <v>500</v>
      </c>
      <c r="G1346">
        <f t="shared" ref="G1346:G1409" si="21">ROUNDUP(16.57601+(-1.00938*A1346)+(-4.31884*B1346)+(-12.9772*C1346)+(-11.256*D1346)+(0.032231*E1346)+(0.026556*F1346),2)</f>
        <v>42.75</v>
      </c>
      <c r="H1346" s="2">
        <v>50</v>
      </c>
    </row>
    <row r="1347" spans="1:8">
      <c r="A1347" s="1">
        <v>0</v>
      </c>
      <c r="B1347" s="1">
        <v>0</v>
      </c>
      <c r="C1347" s="2">
        <v>1</v>
      </c>
      <c r="D1347" s="2">
        <v>0</v>
      </c>
      <c r="E1347" s="2">
        <v>230</v>
      </c>
      <c r="F1347" s="2">
        <v>500</v>
      </c>
      <c r="G1347">
        <f t="shared" si="21"/>
        <v>24.290000000000003</v>
      </c>
      <c r="H1347" s="2">
        <v>30</v>
      </c>
    </row>
    <row r="1348" spans="1:8">
      <c r="A1348" s="1">
        <v>0</v>
      </c>
      <c r="B1348" s="1">
        <v>0</v>
      </c>
      <c r="C1348" s="2">
        <v>0</v>
      </c>
      <c r="D1348" s="2">
        <v>1</v>
      </c>
      <c r="E1348" s="2">
        <v>250</v>
      </c>
      <c r="F1348" s="2">
        <v>350</v>
      </c>
      <c r="G1348">
        <f t="shared" si="21"/>
        <v>22.680000000000003</v>
      </c>
      <c r="H1348" s="2">
        <v>20</v>
      </c>
    </row>
    <row r="1349" spans="1:8">
      <c r="A1349" s="1">
        <v>0</v>
      </c>
      <c r="B1349" s="1">
        <v>0</v>
      </c>
      <c r="C1349" s="2">
        <v>0</v>
      </c>
      <c r="D1349" s="2">
        <v>1</v>
      </c>
      <c r="E1349" s="2">
        <v>397</v>
      </c>
      <c r="F1349" s="2">
        <v>482</v>
      </c>
      <c r="G1349">
        <f t="shared" si="21"/>
        <v>30.92</v>
      </c>
      <c r="H1349" s="2">
        <v>31</v>
      </c>
    </row>
    <row r="1350" spans="1:8">
      <c r="A1350" s="1">
        <v>0</v>
      </c>
      <c r="B1350" s="1">
        <v>1</v>
      </c>
      <c r="C1350" s="2">
        <v>0</v>
      </c>
      <c r="D1350" s="2">
        <v>1</v>
      </c>
      <c r="E1350" s="2">
        <v>300</v>
      </c>
      <c r="F1350" s="2">
        <v>400</v>
      </c>
      <c r="G1350">
        <f t="shared" si="21"/>
        <v>21.3</v>
      </c>
      <c r="H1350" s="2">
        <v>25</v>
      </c>
    </row>
    <row r="1351" spans="1:8">
      <c r="A1351" s="1">
        <v>0</v>
      </c>
      <c r="B1351" s="1">
        <v>0</v>
      </c>
      <c r="C1351" s="2">
        <v>0</v>
      </c>
      <c r="D1351" s="2">
        <v>1</v>
      </c>
      <c r="E1351" s="2">
        <v>250</v>
      </c>
      <c r="F1351" s="2">
        <v>350</v>
      </c>
      <c r="G1351">
        <f t="shared" si="21"/>
        <v>22.680000000000003</v>
      </c>
      <c r="H1351" s="2">
        <v>20</v>
      </c>
    </row>
    <row r="1352" spans="1:8">
      <c r="A1352" s="1">
        <v>1</v>
      </c>
      <c r="B1352" s="1">
        <v>0</v>
      </c>
      <c r="C1352" s="2">
        <v>0</v>
      </c>
      <c r="D1352" s="2">
        <v>0</v>
      </c>
      <c r="E1352" s="2">
        <v>320</v>
      </c>
      <c r="F1352" s="2">
        <v>480</v>
      </c>
      <c r="G1352">
        <f t="shared" si="21"/>
        <v>38.629999999999995</v>
      </c>
      <c r="H1352" s="2">
        <v>40</v>
      </c>
    </row>
    <row r="1353" spans="1:8">
      <c r="A1353" s="1">
        <v>0</v>
      </c>
      <c r="B1353" s="1">
        <v>1</v>
      </c>
      <c r="C1353" s="2">
        <v>1</v>
      </c>
      <c r="D1353" s="2">
        <v>0</v>
      </c>
      <c r="E1353" s="2">
        <v>280</v>
      </c>
      <c r="F1353" s="2">
        <v>350</v>
      </c>
      <c r="G1353">
        <f t="shared" si="21"/>
        <v>17.600000000000001</v>
      </c>
      <c r="H1353" s="2">
        <v>20</v>
      </c>
    </row>
    <row r="1354" spans="1:8">
      <c r="A1354" s="1">
        <v>1</v>
      </c>
      <c r="B1354" s="1">
        <v>0</v>
      </c>
      <c r="C1354" s="2">
        <v>0</v>
      </c>
      <c r="D1354" s="2">
        <v>0</v>
      </c>
      <c r="E1354" s="2">
        <v>320</v>
      </c>
      <c r="F1354" s="2">
        <v>400</v>
      </c>
      <c r="G1354">
        <f t="shared" si="21"/>
        <v>36.51</v>
      </c>
      <c r="H1354" s="2">
        <v>30</v>
      </c>
    </row>
    <row r="1355" spans="1:8">
      <c r="A1355" s="1">
        <v>0</v>
      </c>
      <c r="B1355" s="1">
        <v>0</v>
      </c>
      <c r="C1355" s="2">
        <v>0</v>
      </c>
      <c r="D1355" s="2">
        <v>1</v>
      </c>
      <c r="E1355" s="2">
        <v>438</v>
      </c>
      <c r="F1355" s="2">
        <v>493</v>
      </c>
      <c r="G1355">
        <f t="shared" si="21"/>
        <v>32.53</v>
      </c>
      <c r="H1355" s="2">
        <v>35</v>
      </c>
    </row>
    <row r="1356" spans="1:8">
      <c r="A1356" s="1">
        <v>0</v>
      </c>
      <c r="B1356" s="1">
        <v>0</v>
      </c>
      <c r="C1356" s="2">
        <v>1</v>
      </c>
      <c r="D1356" s="2">
        <v>0</v>
      </c>
      <c r="E1356" s="2">
        <v>412</v>
      </c>
      <c r="F1356" s="2">
        <v>478</v>
      </c>
      <c r="G1356">
        <f t="shared" si="21"/>
        <v>29.580000000000002</v>
      </c>
      <c r="H1356" s="2">
        <v>38</v>
      </c>
    </row>
    <row r="1357" spans="1:8">
      <c r="A1357" s="1">
        <v>0</v>
      </c>
      <c r="B1357" s="1">
        <v>0</v>
      </c>
      <c r="C1357" s="2">
        <v>0</v>
      </c>
      <c r="D1357" s="2">
        <v>0</v>
      </c>
      <c r="E1357" s="2">
        <v>300</v>
      </c>
      <c r="F1357" s="2">
        <v>400</v>
      </c>
      <c r="G1357">
        <f t="shared" si="21"/>
        <v>36.869999999999997</v>
      </c>
      <c r="H1357" s="2">
        <v>35</v>
      </c>
    </row>
    <row r="1358" spans="1:8">
      <c r="A1358" s="1">
        <v>0</v>
      </c>
      <c r="B1358" s="1">
        <v>0</v>
      </c>
      <c r="C1358" s="2">
        <v>0</v>
      </c>
      <c r="D1358" s="2">
        <v>0</v>
      </c>
      <c r="E1358" s="2">
        <v>400</v>
      </c>
      <c r="F1358" s="2">
        <v>500</v>
      </c>
      <c r="G1358">
        <f t="shared" si="21"/>
        <v>42.75</v>
      </c>
      <c r="H1358" s="2">
        <v>40</v>
      </c>
    </row>
    <row r="1359" spans="1:8">
      <c r="A1359" s="1">
        <v>0</v>
      </c>
      <c r="B1359" s="1">
        <v>1</v>
      </c>
      <c r="C1359" s="2">
        <v>0</v>
      </c>
      <c r="D1359" s="2">
        <v>0</v>
      </c>
      <c r="E1359" s="2">
        <v>350</v>
      </c>
      <c r="F1359" s="2">
        <v>450</v>
      </c>
      <c r="G1359">
        <f t="shared" si="21"/>
        <v>35.489999999999995</v>
      </c>
      <c r="H1359" s="2">
        <v>30</v>
      </c>
    </row>
    <row r="1360" spans="1:8">
      <c r="A1360" s="1">
        <v>0</v>
      </c>
      <c r="B1360" s="1">
        <v>1</v>
      </c>
      <c r="C1360" s="2">
        <v>1</v>
      </c>
      <c r="D1360" s="2">
        <v>0</v>
      </c>
      <c r="E1360" s="2">
        <v>280</v>
      </c>
      <c r="F1360" s="2">
        <v>350</v>
      </c>
      <c r="G1360">
        <f t="shared" si="21"/>
        <v>17.600000000000001</v>
      </c>
      <c r="H1360" s="2">
        <v>20</v>
      </c>
    </row>
    <row r="1361" spans="1:8">
      <c r="A1361" s="1">
        <v>1</v>
      </c>
      <c r="B1361" s="1">
        <v>0</v>
      </c>
      <c r="C1361" s="2">
        <v>0</v>
      </c>
      <c r="D1361" s="2">
        <v>0</v>
      </c>
      <c r="E1361" s="2">
        <v>320</v>
      </c>
      <c r="F1361" s="2">
        <v>400</v>
      </c>
      <c r="G1361">
        <f t="shared" si="21"/>
        <v>36.51</v>
      </c>
      <c r="H1361" s="2">
        <v>30</v>
      </c>
    </row>
    <row r="1362" spans="1:8">
      <c r="A1362" s="1">
        <v>1</v>
      </c>
      <c r="B1362" s="1">
        <v>0</v>
      </c>
      <c r="C1362" s="2">
        <v>1</v>
      </c>
      <c r="D1362" s="2">
        <v>0</v>
      </c>
      <c r="E1362" s="2">
        <v>367</v>
      </c>
      <c r="F1362" s="2">
        <v>420</v>
      </c>
      <c r="G1362">
        <f t="shared" si="21"/>
        <v>25.580000000000002</v>
      </c>
      <c r="H1362" s="2">
        <v>40</v>
      </c>
    </row>
    <row r="1363" spans="1:8">
      <c r="A1363" s="1">
        <v>1</v>
      </c>
      <c r="B1363" s="1">
        <v>0</v>
      </c>
      <c r="C1363" s="2">
        <v>1</v>
      </c>
      <c r="D1363" s="2">
        <v>0</v>
      </c>
      <c r="E1363" s="2">
        <v>220</v>
      </c>
      <c r="F1363" s="2">
        <v>300</v>
      </c>
      <c r="G1363">
        <f t="shared" si="21"/>
        <v>17.650000000000002</v>
      </c>
      <c r="H1363" s="2">
        <v>10</v>
      </c>
    </row>
    <row r="1364" spans="1:8">
      <c r="A1364" s="1">
        <v>0</v>
      </c>
      <c r="B1364" s="1">
        <v>0</v>
      </c>
      <c r="C1364" s="2">
        <v>0</v>
      </c>
      <c r="D1364" s="2">
        <v>1</v>
      </c>
      <c r="E1364" s="2">
        <v>250</v>
      </c>
      <c r="F1364" s="2">
        <v>350</v>
      </c>
      <c r="G1364">
        <f t="shared" si="21"/>
        <v>22.680000000000003</v>
      </c>
      <c r="H1364" s="2">
        <v>25</v>
      </c>
    </row>
    <row r="1365" spans="1:8">
      <c r="A1365" s="1">
        <v>0</v>
      </c>
      <c r="B1365" s="1">
        <v>0</v>
      </c>
      <c r="C1365" s="2">
        <v>0</v>
      </c>
      <c r="D1365" s="2">
        <v>0</v>
      </c>
      <c r="E1365" s="2">
        <v>320</v>
      </c>
      <c r="F1365" s="2">
        <v>400</v>
      </c>
      <c r="G1365">
        <f t="shared" si="21"/>
        <v>37.519999999999996</v>
      </c>
      <c r="H1365" s="2">
        <v>35</v>
      </c>
    </row>
    <row r="1366" spans="1:8">
      <c r="A1366" s="1">
        <v>0</v>
      </c>
      <c r="B1366" s="1">
        <v>1</v>
      </c>
      <c r="C1366" s="2">
        <v>1</v>
      </c>
      <c r="D1366" s="2">
        <v>0</v>
      </c>
      <c r="E1366" s="2">
        <v>350</v>
      </c>
      <c r="F1366" s="2">
        <v>450</v>
      </c>
      <c r="G1366">
        <f t="shared" si="21"/>
        <v>22.520000000000003</v>
      </c>
      <c r="H1366" s="2">
        <v>20</v>
      </c>
    </row>
    <row r="1367" spans="1:8">
      <c r="A1367" s="1">
        <v>0</v>
      </c>
      <c r="B1367" s="1">
        <v>0</v>
      </c>
      <c r="C1367" s="2">
        <v>0</v>
      </c>
      <c r="D1367" s="2">
        <v>0</v>
      </c>
      <c r="E1367" s="2">
        <v>320</v>
      </c>
      <c r="F1367" s="2">
        <v>400</v>
      </c>
      <c r="G1367">
        <f t="shared" si="21"/>
        <v>37.519999999999996</v>
      </c>
      <c r="H1367" s="2">
        <v>35</v>
      </c>
    </row>
    <row r="1368" spans="1:8">
      <c r="A1368" s="1">
        <v>0</v>
      </c>
      <c r="B1368" s="1">
        <v>1</v>
      </c>
      <c r="C1368" s="2">
        <v>0</v>
      </c>
      <c r="D1368" s="2">
        <v>1</v>
      </c>
      <c r="E1368" s="2">
        <v>280</v>
      </c>
      <c r="F1368" s="2">
        <v>350</v>
      </c>
      <c r="G1368">
        <f t="shared" si="21"/>
        <v>19.330000000000002</v>
      </c>
      <c r="H1368" s="2">
        <v>20</v>
      </c>
    </row>
    <row r="1369" spans="1:8">
      <c r="A1369" s="1">
        <v>0</v>
      </c>
      <c r="B1369" s="1">
        <v>1</v>
      </c>
      <c r="C1369" s="2">
        <v>0</v>
      </c>
      <c r="D1369" s="2">
        <v>1</v>
      </c>
      <c r="E1369" s="2">
        <v>220</v>
      </c>
      <c r="F1369" s="2">
        <v>300</v>
      </c>
      <c r="G1369">
        <f t="shared" si="21"/>
        <v>16.060000000000002</v>
      </c>
      <c r="H1369" s="2">
        <v>15</v>
      </c>
    </row>
    <row r="1370" spans="1:8">
      <c r="A1370" s="1">
        <v>0</v>
      </c>
      <c r="B1370" s="1">
        <v>1</v>
      </c>
      <c r="C1370" s="2">
        <v>0</v>
      </c>
      <c r="D1370" s="2">
        <v>0</v>
      </c>
      <c r="E1370" s="2">
        <v>310</v>
      </c>
      <c r="F1370" s="2">
        <v>350</v>
      </c>
      <c r="G1370">
        <f t="shared" si="21"/>
        <v>31.55</v>
      </c>
      <c r="H1370" s="2">
        <v>35</v>
      </c>
    </row>
    <row r="1371" spans="1:8">
      <c r="A1371" s="1">
        <v>0</v>
      </c>
      <c r="B1371" s="1">
        <v>1</v>
      </c>
      <c r="C1371" s="2">
        <v>0</v>
      </c>
      <c r="D1371" s="2">
        <v>1</v>
      </c>
      <c r="E1371" s="2">
        <v>342</v>
      </c>
      <c r="F1371" s="2">
        <v>405</v>
      </c>
      <c r="G1371">
        <f t="shared" si="21"/>
        <v>22.78</v>
      </c>
      <c r="H1371" s="2">
        <v>29</v>
      </c>
    </row>
    <row r="1372" spans="1:8">
      <c r="A1372" s="1">
        <v>0</v>
      </c>
      <c r="B1372" s="1">
        <v>1</v>
      </c>
      <c r="C1372" s="2">
        <v>1</v>
      </c>
      <c r="D1372" s="2">
        <v>0</v>
      </c>
      <c r="E1372" s="2">
        <v>350</v>
      </c>
      <c r="F1372" s="2">
        <v>450</v>
      </c>
      <c r="G1372">
        <f t="shared" si="21"/>
        <v>22.520000000000003</v>
      </c>
      <c r="H1372" s="2">
        <v>20</v>
      </c>
    </row>
    <row r="1373" spans="1:8">
      <c r="A1373" s="1">
        <v>0</v>
      </c>
      <c r="B1373" s="1">
        <v>0</v>
      </c>
      <c r="C1373" s="2">
        <v>0</v>
      </c>
      <c r="D1373" s="2">
        <v>0</v>
      </c>
      <c r="E1373" s="2">
        <v>400</v>
      </c>
      <c r="F1373" s="2">
        <v>500</v>
      </c>
      <c r="G1373">
        <f t="shared" si="21"/>
        <v>42.75</v>
      </c>
      <c r="H1373" s="2">
        <v>40</v>
      </c>
    </row>
    <row r="1374" spans="1:8">
      <c r="A1374" s="1">
        <v>1</v>
      </c>
      <c r="B1374" s="1">
        <v>0</v>
      </c>
      <c r="C1374" s="2">
        <v>1</v>
      </c>
      <c r="D1374" s="2">
        <v>0</v>
      </c>
      <c r="E1374" s="2">
        <v>302</v>
      </c>
      <c r="F1374" s="2">
        <v>371</v>
      </c>
      <c r="G1374">
        <f t="shared" si="21"/>
        <v>22.180000000000003</v>
      </c>
      <c r="H1374" s="2">
        <v>27</v>
      </c>
    </row>
    <row r="1375" spans="1:8">
      <c r="A1375" s="1">
        <v>0</v>
      </c>
      <c r="B1375" s="1">
        <v>0</v>
      </c>
      <c r="C1375" s="2">
        <v>0</v>
      </c>
      <c r="D1375" s="2">
        <v>0</v>
      </c>
      <c r="E1375" s="2">
        <v>400</v>
      </c>
      <c r="F1375" s="2">
        <v>500</v>
      </c>
      <c r="G1375">
        <f t="shared" si="21"/>
        <v>42.75</v>
      </c>
      <c r="H1375" s="2">
        <v>40</v>
      </c>
    </row>
    <row r="1376" spans="1:8">
      <c r="A1376" s="1">
        <v>0</v>
      </c>
      <c r="B1376" s="1">
        <v>0</v>
      </c>
      <c r="C1376" s="2">
        <v>1</v>
      </c>
      <c r="D1376" s="2">
        <v>0</v>
      </c>
      <c r="E1376" s="2">
        <v>250</v>
      </c>
      <c r="F1376" s="2">
        <v>400</v>
      </c>
      <c r="G1376">
        <f t="shared" si="21"/>
        <v>22.28</v>
      </c>
      <c r="H1376" s="2">
        <v>25</v>
      </c>
    </row>
    <row r="1377" spans="1:8">
      <c r="A1377" s="1">
        <v>0</v>
      </c>
      <c r="B1377" s="1">
        <v>0</v>
      </c>
      <c r="C1377" s="2">
        <v>0</v>
      </c>
      <c r="D1377" s="2">
        <v>0</v>
      </c>
      <c r="E1377" s="2">
        <v>453</v>
      </c>
      <c r="F1377" s="2">
        <v>484</v>
      </c>
      <c r="G1377">
        <f t="shared" si="21"/>
        <v>44.03</v>
      </c>
      <c r="H1377" s="2">
        <v>54</v>
      </c>
    </row>
    <row r="1378" spans="1:8">
      <c r="A1378" s="1">
        <v>0</v>
      </c>
      <c r="B1378" s="1">
        <v>0</v>
      </c>
      <c r="C1378" s="2">
        <v>0</v>
      </c>
      <c r="D1378" s="2">
        <v>1</v>
      </c>
      <c r="E1378" s="2">
        <v>208</v>
      </c>
      <c r="F1378" s="2">
        <v>282</v>
      </c>
      <c r="G1378">
        <f t="shared" si="21"/>
        <v>19.520000000000003</v>
      </c>
      <c r="H1378" s="2">
        <v>22</v>
      </c>
    </row>
    <row r="1379" spans="1:8">
      <c r="A1379" s="1">
        <v>0</v>
      </c>
      <c r="B1379" s="1">
        <v>1</v>
      </c>
      <c r="C1379" s="2">
        <v>0</v>
      </c>
      <c r="D1379" s="2">
        <v>1</v>
      </c>
      <c r="E1379" s="2">
        <v>320</v>
      </c>
      <c r="F1379" s="2">
        <v>400</v>
      </c>
      <c r="G1379">
        <f t="shared" si="21"/>
        <v>21.94</v>
      </c>
      <c r="H1379" s="2">
        <v>25</v>
      </c>
    </row>
    <row r="1380" spans="1:8">
      <c r="A1380" s="1">
        <v>0</v>
      </c>
      <c r="B1380" s="1">
        <v>0</v>
      </c>
      <c r="C1380" s="2">
        <v>0</v>
      </c>
      <c r="D1380" s="2">
        <v>0</v>
      </c>
      <c r="E1380" s="2">
        <v>292</v>
      </c>
      <c r="F1380" s="2">
        <v>470</v>
      </c>
      <c r="G1380">
        <f t="shared" si="21"/>
        <v>38.47</v>
      </c>
      <c r="H1380" s="2">
        <v>50</v>
      </c>
    </row>
    <row r="1381" spans="1:8">
      <c r="A1381" s="1">
        <v>0</v>
      </c>
      <c r="B1381" s="1">
        <v>0</v>
      </c>
      <c r="C1381" s="2">
        <v>1</v>
      </c>
      <c r="D1381" s="2">
        <v>0</v>
      </c>
      <c r="E1381" s="2">
        <v>240</v>
      </c>
      <c r="F1381" s="2">
        <v>450</v>
      </c>
      <c r="G1381">
        <f t="shared" si="21"/>
        <v>23.290000000000003</v>
      </c>
      <c r="H1381" s="2">
        <v>20</v>
      </c>
    </row>
    <row r="1382" spans="1:8">
      <c r="A1382" s="1">
        <v>0</v>
      </c>
      <c r="B1382" s="1">
        <v>1</v>
      </c>
      <c r="C1382" s="2">
        <v>0</v>
      </c>
      <c r="D1382" s="2">
        <v>1</v>
      </c>
      <c r="E1382" s="2">
        <v>220</v>
      </c>
      <c r="F1382" s="2">
        <v>300</v>
      </c>
      <c r="G1382">
        <f t="shared" si="21"/>
        <v>16.060000000000002</v>
      </c>
      <c r="H1382" s="2">
        <v>15</v>
      </c>
    </row>
    <row r="1383" spans="1:8">
      <c r="A1383" s="1">
        <v>0</v>
      </c>
      <c r="B1383" s="1">
        <v>0</v>
      </c>
      <c r="C1383" s="2">
        <v>0</v>
      </c>
      <c r="D1383" s="2">
        <v>0</v>
      </c>
      <c r="E1383" s="2">
        <v>350</v>
      </c>
      <c r="F1383" s="2">
        <v>450</v>
      </c>
      <c r="G1383">
        <f t="shared" si="21"/>
        <v>39.809999999999995</v>
      </c>
      <c r="H1383" s="2">
        <v>35</v>
      </c>
    </row>
    <row r="1384" spans="1:8">
      <c r="A1384" s="1">
        <v>0</v>
      </c>
      <c r="B1384" s="1">
        <v>1</v>
      </c>
      <c r="C1384" s="2">
        <v>0</v>
      </c>
      <c r="D1384" s="2">
        <v>1</v>
      </c>
      <c r="E1384" s="2">
        <v>220</v>
      </c>
      <c r="F1384" s="2">
        <v>300</v>
      </c>
      <c r="G1384">
        <f t="shared" si="21"/>
        <v>16.060000000000002</v>
      </c>
      <c r="H1384" s="2">
        <v>15</v>
      </c>
    </row>
    <row r="1385" spans="1:8">
      <c r="A1385" s="1">
        <v>0</v>
      </c>
      <c r="B1385" s="1">
        <v>0</v>
      </c>
      <c r="C1385" s="2">
        <v>0</v>
      </c>
      <c r="D1385" s="2">
        <v>1</v>
      </c>
      <c r="E1385" s="2">
        <v>380</v>
      </c>
      <c r="F1385" s="2">
        <v>480</v>
      </c>
      <c r="G1385">
        <f t="shared" si="21"/>
        <v>30.32</v>
      </c>
      <c r="H1385" s="2">
        <v>30</v>
      </c>
    </row>
    <row r="1386" spans="1:8">
      <c r="A1386" s="1">
        <v>1</v>
      </c>
      <c r="B1386" s="1">
        <v>0</v>
      </c>
      <c r="C1386" s="2">
        <v>0</v>
      </c>
      <c r="D1386" s="2">
        <v>1</v>
      </c>
      <c r="E1386" s="2">
        <v>320</v>
      </c>
      <c r="F1386" s="2">
        <v>400</v>
      </c>
      <c r="G1386">
        <f t="shared" si="21"/>
        <v>25.25</v>
      </c>
      <c r="H1386" s="2">
        <v>25</v>
      </c>
    </row>
    <row r="1387" spans="1:8">
      <c r="A1387" s="1">
        <v>0</v>
      </c>
      <c r="B1387" s="1">
        <v>1</v>
      </c>
      <c r="C1387" s="2">
        <v>0</v>
      </c>
      <c r="D1387" s="2">
        <v>0</v>
      </c>
      <c r="E1387" s="2">
        <v>350</v>
      </c>
      <c r="F1387" s="2">
        <v>450</v>
      </c>
      <c r="G1387">
        <f t="shared" si="21"/>
        <v>35.489999999999995</v>
      </c>
      <c r="H1387" s="2">
        <v>30</v>
      </c>
    </row>
    <row r="1388" spans="1:8">
      <c r="A1388" s="1">
        <v>0</v>
      </c>
      <c r="B1388" s="1">
        <v>0</v>
      </c>
      <c r="C1388" s="2">
        <v>0</v>
      </c>
      <c r="D1388" s="2">
        <v>0</v>
      </c>
      <c r="E1388" s="2">
        <v>350</v>
      </c>
      <c r="F1388" s="2">
        <v>450</v>
      </c>
      <c r="G1388">
        <f t="shared" si="21"/>
        <v>39.809999999999995</v>
      </c>
      <c r="H1388" s="2">
        <v>35</v>
      </c>
    </row>
    <row r="1389" spans="1:8">
      <c r="A1389" s="1">
        <v>0</v>
      </c>
      <c r="B1389" s="1">
        <v>1</v>
      </c>
      <c r="C1389" s="2">
        <v>0</v>
      </c>
      <c r="D1389" s="2">
        <v>1</v>
      </c>
      <c r="E1389" s="2">
        <v>280</v>
      </c>
      <c r="F1389" s="2">
        <v>350</v>
      </c>
      <c r="G1389">
        <f t="shared" si="21"/>
        <v>19.330000000000002</v>
      </c>
      <c r="H1389" s="2">
        <v>20</v>
      </c>
    </row>
    <row r="1390" spans="1:8">
      <c r="A1390" s="1">
        <v>0</v>
      </c>
      <c r="B1390" s="1">
        <v>0</v>
      </c>
      <c r="C1390" s="2">
        <v>0</v>
      </c>
      <c r="D1390" s="2">
        <v>0</v>
      </c>
      <c r="E1390" s="2">
        <v>400</v>
      </c>
      <c r="F1390" s="2">
        <v>500</v>
      </c>
      <c r="G1390">
        <f t="shared" si="21"/>
        <v>42.75</v>
      </c>
      <c r="H1390" s="2">
        <v>40</v>
      </c>
    </row>
    <row r="1391" spans="1:8">
      <c r="A1391" s="1">
        <v>0</v>
      </c>
      <c r="B1391" s="1">
        <v>1</v>
      </c>
      <c r="C1391" s="2">
        <v>0</v>
      </c>
      <c r="D1391" s="2">
        <v>1</v>
      </c>
      <c r="E1391" s="2">
        <v>320</v>
      </c>
      <c r="F1391" s="2">
        <v>400</v>
      </c>
      <c r="G1391">
        <f t="shared" si="21"/>
        <v>21.94</v>
      </c>
      <c r="H1391" s="2">
        <v>25</v>
      </c>
    </row>
    <row r="1392" spans="1:8">
      <c r="A1392" s="1">
        <v>0</v>
      </c>
      <c r="B1392" s="1">
        <v>1</v>
      </c>
      <c r="C1392" s="2">
        <v>0</v>
      </c>
      <c r="D1392" s="2">
        <v>0</v>
      </c>
      <c r="E1392" s="2">
        <v>400</v>
      </c>
      <c r="F1392" s="2">
        <v>500</v>
      </c>
      <c r="G1392">
        <f t="shared" si="21"/>
        <v>38.43</v>
      </c>
      <c r="H1392" s="2">
        <v>40</v>
      </c>
    </row>
    <row r="1393" spans="1:8">
      <c r="A1393" s="1">
        <v>0</v>
      </c>
      <c r="B1393" s="1">
        <v>0</v>
      </c>
      <c r="C1393" s="2">
        <v>1</v>
      </c>
      <c r="D1393" s="2">
        <v>0</v>
      </c>
      <c r="E1393" s="2">
        <v>280</v>
      </c>
      <c r="F1393" s="2">
        <v>350</v>
      </c>
      <c r="G1393">
        <f t="shared" si="21"/>
        <v>21.92</v>
      </c>
      <c r="H1393" s="2">
        <v>25</v>
      </c>
    </row>
    <row r="1394" spans="1:8">
      <c r="A1394" s="1">
        <v>0</v>
      </c>
      <c r="B1394" s="1">
        <v>0</v>
      </c>
      <c r="C1394" s="2">
        <v>0</v>
      </c>
      <c r="D1394" s="2">
        <v>0</v>
      </c>
      <c r="E1394" s="2">
        <v>320</v>
      </c>
      <c r="F1394" s="2">
        <v>400</v>
      </c>
      <c r="G1394">
        <f t="shared" si="21"/>
        <v>37.519999999999996</v>
      </c>
      <c r="H1394" s="2">
        <v>35</v>
      </c>
    </row>
    <row r="1395" spans="1:8">
      <c r="A1395" s="1">
        <v>1</v>
      </c>
      <c r="B1395" s="1">
        <v>0</v>
      </c>
      <c r="C1395" s="2">
        <v>0</v>
      </c>
      <c r="D1395" s="2">
        <v>0</v>
      </c>
      <c r="E1395" s="2">
        <v>320</v>
      </c>
      <c r="F1395" s="2">
        <v>400</v>
      </c>
      <c r="G1395">
        <f t="shared" si="21"/>
        <v>36.51</v>
      </c>
      <c r="H1395" s="2">
        <v>30</v>
      </c>
    </row>
    <row r="1396" spans="1:8">
      <c r="A1396" s="1">
        <v>0</v>
      </c>
      <c r="B1396" s="1">
        <v>0</v>
      </c>
      <c r="C1396" s="2">
        <v>0</v>
      </c>
      <c r="D1396" s="2">
        <v>1</v>
      </c>
      <c r="E1396" s="2">
        <v>350</v>
      </c>
      <c r="F1396" s="2">
        <v>450</v>
      </c>
      <c r="G1396">
        <f t="shared" si="21"/>
        <v>28.560000000000002</v>
      </c>
      <c r="H1396" s="2">
        <v>25</v>
      </c>
    </row>
    <row r="1397" spans="1:8">
      <c r="A1397" s="1">
        <v>0</v>
      </c>
      <c r="B1397" s="1">
        <v>1</v>
      </c>
      <c r="C1397" s="2">
        <v>0</v>
      </c>
      <c r="D1397" s="2">
        <v>0</v>
      </c>
      <c r="E1397" s="2">
        <v>400</v>
      </c>
      <c r="F1397" s="2">
        <v>500</v>
      </c>
      <c r="G1397">
        <f t="shared" si="21"/>
        <v>38.43</v>
      </c>
      <c r="H1397" s="2">
        <v>40</v>
      </c>
    </row>
    <row r="1398" spans="1:8">
      <c r="A1398" s="1">
        <v>0</v>
      </c>
      <c r="B1398" s="1">
        <v>0</v>
      </c>
      <c r="C1398" s="2">
        <v>0</v>
      </c>
      <c r="D1398" s="2">
        <v>0</v>
      </c>
      <c r="E1398" s="2">
        <v>350</v>
      </c>
      <c r="F1398" s="2">
        <v>450</v>
      </c>
      <c r="G1398">
        <f t="shared" si="21"/>
        <v>39.809999999999995</v>
      </c>
      <c r="H1398" s="2">
        <v>40</v>
      </c>
    </row>
    <row r="1399" spans="1:8">
      <c r="A1399" s="1">
        <v>0</v>
      </c>
      <c r="B1399" s="1">
        <v>0</v>
      </c>
      <c r="C1399" s="2">
        <v>0</v>
      </c>
      <c r="D1399" s="2">
        <v>1</v>
      </c>
      <c r="E1399" s="2">
        <v>350</v>
      </c>
      <c r="F1399" s="2">
        <v>450</v>
      </c>
      <c r="G1399">
        <f t="shared" si="21"/>
        <v>28.560000000000002</v>
      </c>
      <c r="H1399" s="2">
        <v>30</v>
      </c>
    </row>
    <row r="1400" spans="1:8">
      <c r="A1400" s="1">
        <v>0</v>
      </c>
      <c r="B1400" s="1">
        <v>1</v>
      </c>
      <c r="C1400" s="2">
        <v>0</v>
      </c>
      <c r="D1400" s="2">
        <v>1</v>
      </c>
      <c r="E1400" s="2">
        <v>300</v>
      </c>
      <c r="F1400" s="2">
        <v>400</v>
      </c>
      <c r="G1400">
        <f t="shared" si="21"/>
        <v>21.3</v>
      </c>
      <c r="H1400" s="2">
        <v>15</v>
      </c>
    </row>
    <row r="1401" spans="1:8">
      <c r="A1401" s="1">
        <v>0</v>
      </c>
      <c r="B1401" s="1">
        <v>0</v>
      </c>
      <c r="C1401" s="2">
        <v>0</v>
      </c>
      <c r="D1401" s="2">
        <v>1</v>
      </c>
      <c r="E1401" s="2">
        <v>350</v>
      </c>
      <c r="F1401" s="2">
        <v>450</v>
      </c>
      <c r="G1401">
        <f t="shared" si="21"/>
        <v>28.560000000000002</v>
      </c>
      <c r="H1401" s="2">
        <v>25</v>
      </c>
    </row>
    <row r="1402" spans="1:8">
      <c r="A1402" s="1">
        <v>0</v>
      </c>
      <c r="B1402" s="1">
        <v>0</v>
      </c>
      <c r="C1402" s="2">
        <v>0</v>
      </c>
      <c r="D1402" s="2">
        <v>0</v>
      </c>
      <c r="E1402" s="2">
        <v>400</v>
      </c>
      <c r="F1402" s="2">
        <v>500</v>
      </c>
      <c r="G1402">
        <f t="shared" si="21"/>
        <v>42.75</v>
      </c>
      <c r="H1402" s="2">
        <v>40</v>
      </c>
    </row>
    <row r="1403" spans="1:8">
      <c r="A1403" s="1">
        <v>0</v>
      </c>
      <c r="B1403" s="1">
        <v>1</v>
      </c>
      <c r="C1403" s="2">
        <v>0</v>
      </c>
      <c r="D1403" s="2">
        <v>1</v>
      </c>
      <c r="E1403" s="2">
        <v>280</v>
      </c>
      <c r="F1403" s="2">
        <v>350</v>
      </c>
      <c r="G1403">
        <f t="shared" si="21"/>
        <v>19.330000000000002</v>
      </c>
      <c r="H1403" s="2">
        <v>20</v>
      </c>
    </row>
    <row r="1404" spans="1:8">
      <c r="A1404" s="1">
        <v>0</v>
      </c>
      <c r="B1404" s="1">
        <v>1</v>
      </c>
      <c r="C1404" s="2">
        <v>1</v>
      </c>
      <c r="D1404" s="2">
        <v>0</v>
      </c>
      <c r="E1404" s="2">
        <v>220</v>
      </c>
      <c r="F1404" s="2">
        <v>300</v>
      </c>
      <c r="G1404">
        <f t="shared" si="21"/>
        <v>14.34</v>
      </c>
      <c r="H1404" s="2">
        <v>15</v>
      </c>
    </row>
    <row r="1405" spans="1:8">
      <c r="A1405" s="1">
        <v>1</v>
      </c>
      <c r="B1405" s="1">
        <v>0</v>
      </c>
      <c r="C1405" s="2">
        <v>0</v>
      </c>
      <c r="D1405" s="2">
        <v>1</v>
      </c>
      <c r="E1405" s="2">
        <v>350</v>
      </c>
      <c r="F1405" s="2">
        <v>450</v>
      </c>
      <c r="G1405">
        <f t="shared" si="21"/>
        <v>27.55</v>
      </c>
      <c r="H1405" s="2">
        <v>30</v>
      </c>
    </row>
    <row r="1406" spans="1:8">
      <c r="A1406" s="1">
        <v>1</v>
      </c>
      <c r="B1406" s="1">
        <v>0</v>
      </c>
      <c r="C1406" s="2">
        <v>0</v>
      </c>
      <c r="D1406" s="2">
        <v>1</v>
      </c>
      <c r="E1406" s="2">
        <v>380</v>
      </c>
      <c r="F1406" s="2">
        <v>480</v>
      </c>
      <c r="G1406">
        <f t="shared" si="21"/>
        <v>29.310000000000002</v>
      </c>
      <c r="H1406" s="2">
        <v>30</v>
      </c>
    </row>
    <row r="1407" spans="1:8">
      <c r="A1407" s="1">
        <v>1</v>
      </c>
      <c r="B1407" s="1">
        <v>0</v>
      </c>
      <c r="C1407" s="2">
        <v>0</v>
      </c>
      <c r="D1407" s="2">
        <v>0</v>
      </c>
      <c r="E1407" s="2">
        <v>300</v>
      </c>
      <c r="F1407" s="2">
        <v>400</v>
      </c>
      <c r="G1407">
        <f t="shared" si="21"/>
        <v>35.86</v>
      </c>
      <c r="H1407" s="2">
        <v>30</v>
      </c>
    </row>
    <row r="1408" spans="1:8">
      <c r="A1408" s="1">
        <v>1</v>
      </c>
      <c r="B1408" s="1">
        <v>0</v>
      </c>
      <c r="C1408" s="2">
        <v>1</v>
      </c>
      <c r="D1408" s="2">
        <v>0</v>
      </c>
      <c r="E1408" s="2">
        <v>284</v>
      </c>
      <c r="F1408" s="2">
        <v>443</v>
      </c>
      <c r="G1408">
        <f t="shared" si="21"/>
        <v>23.51</v>
      </c>
      <c r="H1408" s="2">
        <v>32</v>
      </c>
    </row>
    <row r="1409" spans="1:8">
      <c r="A1409" s="1">
        <v>0</v>
      </c>
      <c r="B1409" s="1">
        <v>0</v>
      </c>
      <c r="C1409" s="2">
        <v>0</v>
      </c>
      <c r="D1409" s="2">
        <v>1</v>
      </c>
      <c r="E1409" s="2">
        <v>250</v>
      </c>
      <c r="F1409" s="2">
        <v>350</v>
      </c>
      <c r="G1409">
        <f t="shared" si="21"/>
        <v>22.680000000000003</v>
      </c>
      <c r="H1409" s="2">
        <v>20</v>
      </c>
    </row>
    <row r="1410" spans="1:8">
      <c r="A1410" s="1">
        <v>0</v>
      </c>
      <c r="B1410" s="1">
        <v>0</v>
      </c>
      <c r="C1410" s="2">
        <v>0</v>
      </c>
      <c r="D1410" s="2">
        <v>0</v>
      </c>
      <c r="E1410" s="2">
        <v>400</v>
      </c>
      <c r="F1410" s="2">
        <v>500</v>
      </c>
      <c r="G1410">
        <f t="shared" ref="G1410:G1473" si="22">ROUNDUP(16.57601+(-1.00938*A1410)+(-4.31884*B1410)+(-12.9772*C1410)+(-11.256*D1410)+(0.032231*E1410)+(0.026556*F1410),2)</f>
        <v>42.75</v>
      </c>
      <c r="H1410" s="2">
        <v>40</v>
      </c>
    </row>
    <row r="1411" spans="1:8">
      <c r="A1411" s="1">
        <v>0</v>
      </c>
      <c r="B1411" s="1">
        <v>0</v>
      </c>
      <c r="C1411" s="2">
        <v>0</v>
      </c>
      <c r="D1411" s="2">
        <v>0</v>
      </c>
      <c r="E1411" s="2">
        <v>350</v>
      </c>
      <c r="F1411" s="2">
        <v>450</v>
      </c>
      <c r="G1411">
        <f t="shared" si="22"/>
        <v>39.809999999999995</v>
      </c>
      <c r="H1411" s="2">
        <v>45</v>
      </c>
    </row>
    <row r="1412" spans="1:8">
      <c r="A1412" s="1">
        <v>0</v>
      </c>
      <c r="B1412" s="1">
        <v>0</v>
      </c>
      <c r="C1412" s="2">
        <v>0</v>
      </c>
      <c r="D1412" s="2">
        <v>0</v>
      </c>
      <c r="E1412" s="2">
        <v>400</v>
      </c>
      <c r="F1412" s="2">
        <v>500</v>
      </c>
      <c r="G1412">
        <f t="shared" si="22"/>
        <v>42.75</v>
      </c>
      <c r="H1412" s="2">
        <v>50</v>
      </c>
    </row>
    <row r="1413" spans="1:8">
      <c r="A1413" s="1">
        <v>0</v>
      </c>
      <c r="B1413" s="1">
        <v>1</v>
      </c>
      <c r="C1413" s="2">
        <v>0</v>
      </c>
      <c r="D1413" s="2">
        <v>1</v>
      </c>
      <c r="E1413" s="2">
        <v>280</v>
      </c>
      <c r="F1413" s="2">
        <v>350</v>
      </c>
      <c r="G1413">
        <f t="shared" si="22"/>
        <v>19.330000000000002</v>
      </c>
      <c r="H1413" s="2">
        <v>20</v>
      </c>
    </row>
    <row r="1414" spans="1:8">
      <c r="A1414" s="1">
        <v>0</v>
      </c>
      <c r="B1414" s="1">
        <v>0</v>
      </c>
      <c r="C1414" s="2">
        <v>0</v>
      </c>
      <c r="D1414" s="2">
        <v>0</v>
      </c>
      <c r="E1414" s="2">
        <v>350</v>
      </c>
      <c r="F1414" s="2">
        <v>450</v>
      </c>
      <c r="G1414">
        <f t="shared" si="22"/>
        <v>39.809999999999995</v>
      </c>
      <c r="H1414" s="2">
        <v>45</v>
      </c>
    </row>
    <row r="1415" spans="1:8">
      <c r="A1415" s="1">
        <v>0</v>
      </c>
      <c r="B1415" s="1">
        <v>1</v>
      </c>
      <c r="C1415" s="2">
        <v>0</v>
      </c>
      <c r="D1415" s="2">
        <v>1</v>
      </c>
      <c r="E1415" s="2">
        <v>220</v>
      </c>
      <c r="F1415" s="2">
        <v>450</v>
      </c>
      <c r="G1415">
        <f t="shared" si="22"/>
        <v>20.05</v>
      </c>
      <c r="H1415" s="2">
        <v>30</v>
      </c>
    </row>
    <row r="1416" spans="1:8">
      <c r="A1416" s="1">
        <v>0</v>
      </c>
      <c r="B1416" s="1">
        <v>0</v>
      </c>
      <c r="C1416" s="2">
        <v>0</v>
      </c>
      <c r="D1416" s="2">
        <v>0</v>
      </c>
      <c r="E1416" s="2">
        <v>400</v>
      </c>
      <c r="F1416" s="2">
        <v>500</v>
      </c>
      <c r="G1416">
        <f t="shared" si="22"/>
        <v>42.75</v>
      </c>
      <c r="H1416" s="2">
        <v>45</v>
      </c>
    </row>
    <row r="1417" spans="1:8">
      <c r="A1417" s="1">
        <v>0</v>
      </c>
      <c r="B1417" s="1">
        <v>1</v>
      </c>
      <c r="C1417" s="2">
        <v>0</v>
      </c>
      <c r="D1417" s="2">
        <v>1</v>
      </c>
      <c r="E1417" s="2">
        <v>220</v>
      </c>
      <c r="F1417" s="2">
        <v>300</v>
      </c>
      <c r="G1417">
        <f t="shared" si="22"/>
        <v>16.060000000000002</v>
      </c>
      <c r="H1417" s="2">
        <v>15</v>
      </c>
    </row>
    <row r="1418" spans="1:8">
      <c r="A1418" s="1">
        <v>0</v>
      </c>
      <c r="B1418" s="1">
        <v>0</v>
      </c>
      <c r="C1418" s="2">
        <v>1</v>
      </c>
      <c r="D1418" s="2">
        <v>0</v>
      </c>
      <c r="E1418" s="2">
        <v>230</v>
      </c>
      <c r="F1418" s="2">
        <v>500</v>
      </c>
      <c r="G1418">
        <f t="shared" si="22"/>
        <v>24.290000000000003</v>
      </c>
      <c r="H1418" s="2">
        <v>20</v>
      </c>
    </row>
    <row r="1419" spans="1:8">
      <c r="A1419" s="1">
        <v>0</v>
      </c>
      <c r="B1419" s="1">
        <v>0</v>
      </c>
      <c r="C1419" s="2">
        <v>0</v>
      </c>
      <c r="D1419" s="2">
        <v>1</v>
      </c>
      <c r="E1419" s="2">
        <v>438</v>
      </c>
      <c r="F1419" s="2">
        <v>493</v>
      </c>
      <c r="G1419">
        <f t="shared" si="22"/>
        <v>32.53</v>
      </c>
      <c r="H1419" s="2">
        <v>35</v>
      </c>
    </row>
    <row r="1420" spans="1:8">
      <c r="A1420" s="1">
        <v>0</v>
      </c>
      <c r="B1420" s="1">
        <v>0</v>
      </c>
      <c r="C1420" s="2">
        <v>0</v>
      </c>
      <c r="D1420" s="2">
        <v>0</v>
      </c>
      <c r="E1420" s="2">
        <v>300</v>
      </c>
      <c r="F1420" s="2">
        <v>400</v>
      </c>
      <c r="G1420">
        <f t="shared" si="22"/>
        <v>36.869999999999997</v>
      </c>
      <c r="H1420" s="2">
        <v>35</v>
      </c>
    </row>
    <row r="1421" spans="1:8">
      <c r="A1421" s="1">
        <v>1</v>
      </c>
      <c r="B1421" s="1">
        <v>0</v>
      </c>
      <c r="C1421" s="2">
        <v>0</v>
      </c>
      <c r="D1421" s="2">
        <v>0</v>
      </c>
      <c r="E1421" s="2">
        <v>300</v>
      </c>
      <c r="F1421" s="2">
        <v>400</v>
      </c>
      <c r="G1421">
        <f t="shared" si="22"/>
        <v>35.86</v>
      </c>
      <c r="H1421" s="2">
        <v>30</v>
      </c>
    </row>
    <row r="1422" spans="1:8">
      <c r="A1422" s="1">
        <v>0</v>
      </c>
      <c r="B1422" s="1">
        <v>0</v>
      </c>
      <c r="C1422" s="2">
        <v>1</v>
      </c>
      <c r="D1422" s="2">
        <v>0</v>
      </c>
      <c r="E1422" s="2">
        <v>280</v>
      </c>
      <c r="F1422" s="2">
        <v>350</v>
      </c>
      <c r="G1422">
        <f t="shared" si="22"/>
        <v>21.92</v>
      </c>
      <c r="H1422" s="2">
        <v>25</v>
      </c>
    </row>
    <row r="1423" spans="1:8">
      <c r="A1423" s="1">
        <v>0</v>
      </c>
      <c r="B1423" s="1">
        <v>0</v>
      </c>
      <c r="C1423" s="2">
        <v>0</v>
      </c>
      <c r="D1423" s="2">
        <v>1</v>
      </c>
      <c r="E1423" s="2">
        <v>350</v>
      </c>
      <c r="F1423" s="2">
        <v>450</v>
      </c>
      <c r="G1423">
        <f t="shared" si="22"/>
        <v>28.560000000000002</v>
      </c>
      <c r="H1423" s="2">
        <v>25</v>
      </c>
    </row>
    <row r="1424" spans="1:8">
      <c r="A1424" s="1">
        <v>0</v>
      </c>
      <c r="B1424" s="1">
        <v>1</v>
      </c>
      <c r="C1424" s="2">
        <v>0</v>
      </c>
      <c r="D1424" s="2">
        <v>1</v>
      </c>
      <c r="E1424" s="2">
        <v>280</v>
      </c>
      <c r="F1424" s="2">
        <v>350</v>
      </c>
      <c r="G1424">
        <f t="shared" si="22"/>
        <v>19.330000000000002</v>
      </c>
      <c r="H1424" s="2">
        <v>20</v>
      </c>
    </row>
    <row r="1425" spans="1:8">
      <c r="A1425" s="1">
        <v>0</v>
      </c>
      <c r="B1425" s="1">
        <v>0</v>
      </c>
      <c r="C1425" s="2">
        <v>0</v>
      </c>
      <c r="D1425" s="2">
        <v>1</v>
      </c>
      <c r="E1425" s="2">
        <v>250</v>
      </c>
      <c r="F1425" s="2">
        <v>350</v>
      </c>
      <c r="G1425">
        <f t="shared" si="22"/>
        <v>22.680000000000003</v>
      </c>
      <c r="H1425" s="2">
        <v>25</v>
      </c>
    </row>
    <row r="1426" spans="1:8">
      <c r="A1426" s="1">
        <v>0</v>
      </c>
      <c r="B1426" s="1">
        <v>1</v>
      </c>
      <c r="C1426" s="2">
        <v>0</v>
      </c>
      <c r="D1426" s="2">
        <v>1</v>
      </c>
      <c r="E1426" s="2">
        <v>342</v>
      </c>
      <c r="F1426" s="2">
        <v>405</v>
      </c>
      <c r="G1426">
        <f t="shared" si="22"/>
        <v>22.78</v>
      </c>
      <c r="H1426" s="2">
        <v>29</v>
      </c>
    </row>
    <row r="1427" spans="1:8">
      <c r="A1427" s="1">
        <v>1</v>
      </c>
      <c r="B1427" s="1">
        <v>0</v>
      </c>
      <c r="C1427" s="2">
        <v>0</v>
      </c>
      <c r="D1427" s="2">
        <v>1</v>
      </c>
      <c r="E1427" s="2">
        <v>380</v>
      </c>
      <c r="F1427" s="2">
        <v>480</v>
      </c>
      <c r="G1427">
        <f t="shared" si="22"/>
        <v>29.310000000000002</v>
      </c>
      <c r="H1427" s="2">
        <v>30</v>
      </c>
    </row>
    <row r="1428" spans="1:8">
      <c r="A1428" s="1">
        <v>0</v>
      </c>
      <c r="B1428" s="1">
        <v>1</v>
      </c>
      <c r="C1428" s="2">
        <v>0</v>
      </c>
      <c r="D1428" s="2">
        <v>1</v>
      </c>
      <c r="E1428" s="2">
        <v>300</v>
      </c>
      <c r="F1428" s="2">
        <v>400</v>
      </c>
      <c r="G1428">
        <f t="shared" si="22"/>
        <v>21.3</v>
      </c>
      <c r="H1428" s="2">
        <v>25</v>
      </c>
    </row>
    <row r="1429" spans="1:8">
      <c r="A1429" s="1">
        <v>0</v>
      </c>
      <c r="B1429" s="1">
        <v>0</v>
      </c>
      <c r="C1429" s="2">
        <v>0</v>
      </c>
      <c r="D1429" s="2">
        <v>1</v>
      </c>
      <c r="E1429" s="2">
        <v>350</v>
      </c>
      <c r="F1429" s="2">
        <v>450</v>
      </c>
      <c r="G1429">
        <f t="shared" si="22"/>
        <v>28.560000000000002</v>
      </c>
      <c r="H1429" s="2">
        <v>25</v>
      </c>
    </row>
    <row r="1430" spans="1:8">
      <c r="A1430" s="1">
        <v>1</v>
      </c>
      <c r="B1430" s="1">
        <v>0</v>
      </c>
      <c r="C1430" s="2">
        <v>0</v>
      </c>
      <c r="D1430" s="2">
        <v>0</v>
      </c>
      <c r="E1430" s="2">
        <v>300</v>
      </c>
      <c r="F1430" s="2">
        <v>400</v>
      </c>
      <c r="G1430">
        <f t="shared" si="22"/>
        <v>35.86</v>
      </c>
      <c r="H1430" s="2">
        <v>40</v>
      </c>
    </row>
    <row r="1431" spans="1:8">
      <c r="A1431" s="1">
        <v>0</v>
      </c>
      <c r="B1431" s="1">
        <v>0</v>
      </c>
      <c r="C1431" s="2">
        <v>0</v>
      </c>
      <c r="D1431" s="2">
        <v>0</v>
      </c>
      <c r="E1431" s="2">
        <v>300</v>
      </c>
      <c r="F1431" s="2">
        <v>400</v>
      </c>
      <c r="G1431">
        <f t="shared" si="22"/>
        <v>36.869999999999997</v>
      </c>
      <c r="H1431" s="2">
        <v>35</v>
      </c>
    </row>
    <row r="1432" spans="1:8">
      <c r="A1432" s="1">
        <v>0</v>
      </c>
      <c r="B1432" s="1">
        <v>0</v>
      </c>
      <c r="C1432" s="2">
        <v>1</v>
      </c>
      <c r="D1432" s="2">
        <v>0</v>
      </c>
      <c r="E1432" s="2">
        <v>400</v>
      </c>
      <c r="F1432" s="2">
        <v>500</v>
      </c>
      <c r="G1432">
        <f t="shared" si="22"/>
        <v>29.770000000000003</v>
      </c>
      <c r="H1432" s="2">
        <v>25</v>
      </c>
    </row>
    <row r="1433" spans="1:8">
      <c r="A1433" s="1">
        <v>0</v>
      </c>
      <c r="B1433" s="1">
        <v>0</v>
      </c>
      <c r="C1433" s="2">
        <v>0</v>
      </c>
      <c r="D1433" s="2">
        <v>1</v>
      </c>
      <c r="E1433" s="2">
        <v>300</v>
      </c>
      <c r="F1433" s="2">
        <v>400</v>
      </c>
      <c r="G1433">
        <f t="shared" si="22"/>
        <v>25.62</v>
      </c>
      <c r="H1433" s="2">
        <v>15</v>
      </c>
    </row>
    <row r="1434" spans="1:8">
      <c r="A1434" s="1">
        <v>0</v>
      </c>
      <c r="B1434" s="1">
        <v>0</v>
      </c>
      <c r="C1434" s="2">
        <v>0</v>
      </c>
      <c r="D1434" s="2">
        <v>0</v>
      </c>
      <c r="E1434" s="2">
        <v>400</v>
      </c>
      <c r="F1434" s="2">
        <v>500</v>
      </c>
      <c r="G1434">
        <f t="shared" si="22"/>
        <v>42.75</v>
      </c>
      <c r="H1434" s="2">
        <v>50</v>
      </c>
    </row>
    <row r="1435" spans="1:8">
      <c r="A1435" s="1">
        <v>0</v>
      </c>
      <c r="B1435" s="1">
        <v>0</v>
      </c>
      <c r="C1435" s="2">
        <v>1</v>
      </c>
      <c r="D1435" s="2">
        <v>0</v>
      </c>
      <c r="E1435" s="2">
        <v>280</v>
      </c>
      <c r="F1435" s="2">
        <v>480</v>
      </c>
      <c r="G1435">
        <f t="shared" si="22"/>
        <v>25.380000000000003</v>
      </c>
      <c r="H1435" s="2">
        <v>15</v>
      </c>
    </row>
    <row r="1436" spans="1:8">
      <c r="A1436" s="1">
        <v>0</v>
      </c>
      <c r="B1436" s="1">
        <v>1</v>
      </c>
      <c r="C1436" s="2">
        <v>0</v>
      </c>
      <c r="D1436" s="2">
        <v>1</v>
      </c>
      <c r="E1436" s="2">
        <v>280</v>
      </c>
      <c r="F1436" s="2">
        <v>350</v>
      </c>
      <c r="G1436">
        <f t="shared" si="22"/>
        <v>19.330000000000002</v>
      </c>
      <c r="H1436" s="2">
        <v>20</v>
      </c>
    </row>
    <row r="1437" spans="1:8">
      <c r="A1437" s="1">
        <v>0</v>
      </c>
      <c r="B1437" s="1">
        <v>1</v>
      </c>
      <c r="C1437" s="2">
        <v>0</v>
      </c>
      <c r="D1437" s="2">
        <v>1</v>
      </c>
      <c r="E1437" s="2">
        <v>250</v>
      </c>
      <c r="F1437" s="2">
        <v>350</v>
      </c>
      <c r="G1437">
        <f t="shared" si="22"/>
        <v>18.360000000000003</v>
      </c>
      <c r="H1437" s="2">
        <v>20</v>
      </c>
    </row>
    <row r="1438" spans="1:8">
      <c r="A1438" s="1">
        <v>0</v>
      </c>
      <c r="B1438" s="1">
        <v>1</v>
      </c>
      <c r="C1438" s="2">
        <v>1</v>
      </c>
      <c r="D1438" s="2">
        <v>0</v>
      </c>
      <c r="E1438" s="2">
        <v>280</v>
      </c>
      <c r="F1438" s="2">
        <v>350</v>
      </c>
      <c r="G1438">
        <f t="shared" si="22"/>
        <v>17.600000000000001</v>
      </c>
      <c r="H1438" s="2">
        <v>20</v>
      </c>
    </row>
    <row r="1439" spans="1:8">
      <c r="A1439" s="1">
        <v>0</v>
      </c>
      <c r="B1439" s="1">
        <v>0</v>
      </c>
      <c r="C1439" s="2">
        <v>0</v>
      </c>
      <c r="D1439" s="2">
        <v>1</v>
      </c>
      <c r="E1439" s="2">
        <v>250</v>
      </c>
      <c r="F1439" s="2">
        <v>350</v>
      </c>
      <c r="G1439">
        <f t="shared" si="22"/>
        <v>22.680000000000003</v>
      </c>
      <c r="H1439" s="2">
        <v>25</v>
      </c>
    </row>
    <row r="1440" spans="1:8">
      <c r="A1440" s="1">
        <v>0</v>
      </c>
      <c r="B1440" s="1">
        <v>0</v>
      </c>
      <c r="C1440" s="2">
        <v>0</v>
      </c>
      <c r="D1440" s="2">
        <v>0</v>
      </c>
      <c r="E1440" s="2">
        <v>350</v>
      </c>
      <c r="F1440" s="2">
        <v>450</v>
      </c>
      <c r="G1440">
        <f t="shared" si="22"/>
        <v>39.809999999999995</v>
      </c>
      <c r="H1440" s="2">
        <v>40</v>
      </c>
    </row>
    <row r="1441" spans="1:8">
      <c r="A1441" s="1">
        <v>0</v>
      </c>
      <c r="B1441" s="1">
        <v>0</v>
      </c>
      <c r="C1441" s="2">
        <v>0</v>
      </c>
      <c r="D1441" s="2">
        <v>1</v>
      </c>
      <c r="E1441" s="2">
        <v>250</v>
      </c>
      <c r="F1441" s="2">
        <v>350</v>
      </c>
      <c r="G1441">
        <f t="shared" si="22"/>
        <v>22.680000000000003</v>
      </c>
      <c r="H1441" s="2">
        <v>20</v>
      </c>
    </row>
    <row r="1442" spans="1:8">
      <c r="A1442" s="1">
        <v>0</v>
      </c>
      <c r="B1442" s="1">
        <v>0</v>
      </c>
      <c r="C1442" s="2">
        <v>0</v>
      </c>
      <c r="D1442" s="2">
        <v>0</v>
      </c>
      <c r="E1442" s="2">
        <v>400</v>
      </c>
      <c r="F1442" s="2">
        <v>500</v>
      </c>
      <c r="G1442">
        <f t="shared" si="22"/>
        <v>42.75</v>
      </c>
      <c r="H1442" s="2">
        <v>50</v>
      </c>
    </row>
    <row r="1443" spans="1:8">
      <c r="A1443" s="1">
        <v>0</v>
      </c>
      <c r="B1443" s="1">
        <v>1</v>
      </c>
      <c r="C1443" s="2">
        <v>1</v>
      </c>
      <c r="D1443" s="2">
        <v>0</v>
      </c>
      <c r="E1443" s="2">
        <v>290</v>
      </c>
      <c r="F1443" s="2">
        <v>374</v>
      </c>
      <c r="G1443">
        <f t="shared" si="22"/>
        <v>18.560000000000002</v>
      </c>
      <c r="H1443" s="2">
        <v>27</v>
      </c>
    </row>
    <row r="1444" spans="1:8">
      <c r="A1444" s="1">
        <v>0</v>
      </c>
      <c r="B1444" s="1">
        <v>0</v>
      </c>
      <c r="C1444" s="2">
        <v>0</v>
      </c>
      <c r="D1444" s="2">
        <v>0</v>
      </c>
      <c r="E1444" s="2">
        <v>350</v>
      </c>
      <c r="F1444" s="2">
        <v>450</v>
      </c>
      <c r="G1444">
        <f t="shared" si="22"/>
        <v>39.809999999999995</v>
      </c>
      <c r="H1444" s="2">
        <v>35</v>
      </c>
    </row>
    <row r="1445" spans="1:8">
      <c r="A1445" s="1">
        <v>0</v>
      </c>
      <c r="B1445" s="1">
        <v>1</v>
      </c>
      <c r="C1445" s="2">
        <v>0</v>
      </c>
      <c r="D1445" s="2">
        <v>0</v>
      </c>
      <c r="E1445" s="2">
        <v>491</v>
      </c>
      <c r="F1445" s="2">
        <v>497</v>
      </c>
      <c r="G1445">
        <f t="shared" si="22"/>
        <v>41.29</v>
      </c>
      <c r="H1445" s="2">
        <v>32</v>
      </c>
    </row>
    <row r="1446" spans="1:8">
      <c r="A1446" s="1">
        <v>0</v>
      </c>
      <c r="B1446" s="1">
        <v>0</v>
      </c>
      <c r="C1446" s="2">
        <v>0</v>
      </c>
      <c r="D1446" s="2">
        <v>1</v>
      </c>
      <c r="E1446" s="2">
        <v>350</v>
      </c>
      <c r="F1446" s="2">
        <v>450</v>
      </c>
      <c r="G1446">
        <f t="shared" si="22"/>
        <v>28.560000000000002</v>
      </c>
      <c r="H1446" s="2">
        <v>30</v>
      </c>
    </row>
    <row r="1447" spans="1:8">
      <c r="A1447" s="1">
        <v>0</v>
      </c>
      <c r="B1447" s="1">
        <v>0</v>
      </c>
      <c r="C1447" s="2">
        <v>0</v>
      </c>
      <c r="D1447" s="2">
        <v>0</v>
      </c>
      <c r="E1447" s="2">
        <v>400</v>
      </c>
      <c r="F1447" s="2">
        <v>500</v>
      </c>
      <c r="G1447">
        <f t="shared" si="22"/>
        <v>42.75</v>
      </c>
      <c r="H1447" s="2">
        <v>45</v>
      </c>
    </row>
    <row r="1448" spans="1:8">
      <c r="A1448" s="1">
        <v>0</v>
      </c>
      <c r="B1448" s="1">
        <v>0</v>
      </c>
      <c r="C1448" s="2">
        <v>0</v>
      </c>
      <c r="D1448" s="2">
        <v>1</v>
      </c>
      <c r="E1448" s="2">
        <v>250</v>
      </c>
      <c r="F1448" s="2">
        <v>350</v>
      </c>
      <c r="G1448">
        <f t="shared" si="22"/>
        <v>22.680000000000003</v>
      </c>
      <c r="H1448" s="2">
        <v>25</v>
      </c>
    </row>
    <row r="1449" spans="1:8">
      <c r="A1449" s="1">
        <v>0</v>
      </c>
      <c r="B1449" s="1">
        <v>0</v>
      </c>
      <c r="C1449" s="2">
        <v>1</v>
      </c>
      <c r="D1449" s="2">
        <v>0</v>
      </c>
      <c r="E1449" s="2">
        <v>220</v>
      </c>
      <c r="F1449" s="2">
        <v>300</v>
      </c>
      <c r="G1449">
        <f t="shared" si="22"/>
        <v>18.66</v>
      </c>
      <c r="H1449" s="2">
        <v>15</v>
      </c>
    </row>
    <row r="1450" spans="1:8">
      <c r="A1450" s="1">
        <v>0</v>
      </c>
      <c r="B1450" s="1">
        <v>0</v>
      </c>
      <c r="C1450" s="2">
        <v>0</v>
      </c>
      <c r="D1450" s="2">
        <v>0</v>
      </c>
      <c r="E1450" s="2">
        <v>320</v>
      </c>
      <c r="F1450" s="2">
        <v>400</v>
      </c>
      <c r="G1450">
        <f t="shared" si="22"/>
        <v>37.519999999999996</v>
      </c>
      <c r="H1450" s="2">
        <v>40</v>
      </c>
    </row>
    <row r="1451" spans="1:8">
      <c r="A1451" s="1">
        <v>0</v>
      </c>
      <c r="B1451" s="1">
        <v>0</v>
      </c>
      <c r="C1451" s="2">
        <v>0</v>
      </c>
      <c r="D1451" s="2">
        <v>0</v>
      </c>
      <c r="E1451" s="2">
        <v>320</v>
      </c>
      <c r="F1451" s="2">
        <v>400</v>
      </c>
      <c r="G1451">
        <f t="shared" si="22"/>
        <v>37.519999999999996</v>
      </c>
      <c r="H1451" s="2">
        <v>40</v>
      </c>
    </row>
    <row r="1452" spans="1:8">
      <c r="A1452" s="1">
        <v>0</v>
      </c>
      <c r="B1452" s="1">
        <v>0</v>
      </c>
      <c r="C1452" s="2">
        <v>0</v>
      </c>
      <c r="D1452" s="2">
        <v>1</v>
      </c>
      <c r="E1452" s="2">
        <v>250</v>
      </c>
      <c r="F1452" s="2">
        <v>350</v>
      </c>
      <c r="G1452">
        <f t="shared" si="22"/>
        <v>22.680000000000003</v>
      </c>
      <c r="H1452" s="2">
        <v>20</v>
      </c>
    </row>
    <row r="1453" spans="1:8">
      <c r="A1453" s="1">
        <v>0</v>
      </c>
      <c r="B1453" s="1">
        <v>0</v>
      </c>
      <c r="C1453" s="2">
        <v>0</v>
      </c>
      <c r="D1453" s="2">
        <v>1</v>
      </c>
      <c r="E1453" s="2">
        <v>250</v>
      </c>
      <c r="F1453" s="2">
        <v>350</v>
      </c>
      <c r="G1453">
        <f t="shared" si="22"/>
        <v>22.680000000000003</v>
      </c>
      <c r="H1453" s="2">
        <v>20</v>
      </c>
    </row>
    <row r="1454" spans="1:8">
      <c r="A1454" s="1">
        <v>1</v>
      </c>
      <c r="B1454" s="1">
        <v>0</v>
      </c>
      <c r="C1454" s="2">
        <v>1</v>
      </c>
      <c r="D1454" s="2">
        <v>0</v>
      </c>
      <c r="E1454" s="2">
        <v>284</v>
      </c>
      <c r="F1454" s="2">
        <v>443</v>
      </c>
      <c r="G1454">
        <f t="shared" si="22"/>
        <v>23.51</v>
      </c>
      <c r="H1454" s="2">
        <v>32</v>
      </c>
    </row>
    <row r="1455" spans="1:8">
      <c r="A1455" s="1">
        <v>1</v>
      </c>
      <c r="B1455" s="1">
        <v>0</v>
      </c>
      <c r="C1455" s="2">
        <v>1</v>
      </c>
      <c r="D1455" s="2">
        <v>0</v>
      </c>
      <c r="E1455" s="2">
        <v>280</v>
      </c>
      <c r="F1455" s="2">
        <v>350</v>
      </c>
      <c r="G1455">
        <f t="shared" si="22"/>
        <v>20.91</v>
      </c>
      <c r="H1455" s="2">
        <v>20</v>
      </c>
    </row>
    <row r="1456" spans="1:8">
      <c r="A1456" s="1">
        <v>1</v>
      </c>
      <c r="B1456" s="1">
        <v>0</v>
      </c>
      <c r="C1456" s="2">
        <v>1</v>
      </c>
      <c r="D1456" s="2">
        <v>0</v>
      </c>
      <c r="E1456" s="2">
        <v>300</v>
      </c>
      <c r="F1456" s="2">
        <v>400</v>
      </c>
      <c r="G1456">
        <f t="shared" si="22"/>
        <v>22.89</v>
      </c>
      <c r="H1456" s="2">
        <v>20</v>
      </c>
    </row>
    <row r="1457" spans="1:8">
      <c r="A1457" s="1">
        <v>1</v>
      </c>
      <c r="B1457" s="1">
        <v>0</v>
      </c>
      <c r="C1457" s="2">
        <v>0</v>
      </c>
      <c r="D1457" s="2">
        <v>0</v>
      </c>
      <c r="E1457" s="2">
        <v>300</v>
      </c>
      <c r="F1457" s="2">
        <v>400</v>
      </c>
      <c r="G1457">
        <f t="shared" si="22"/>
        <v>35.86</v>
      </c>
      <c r="H1457" s="2">
        <v>40</v>
      </c>
    </row>
    <row r="1458" spans="1:8">
      <c r="A1458" s="1">
        <v>0</v>
      </c>
      <c r="B1458" s="1">
        <v>0</v>
      </c>
      <c r="C1458" s="2">
        <v>1</v>
      </c>
      <c r="D1458" s="2">
        <v>0</v>
      </c>
      <c r="E1458" s="2">
        <v>412</v>
      </c>
      <c r="F1458" s="2">
        <v>478</v>
      </c>
      <c r="G1458">
        <f t="shared" si="22"/>
        <v>29.580000000000002</v>
      </c>
      <c r="H1458" s="2">
        <v>38</v>
      </c>
    </row>
    <row r="1459" spans="1:8">
      <c r="A1459" s="1">
        <v>0</v>
      </c>
      <c r="B1459" s="1">
        <v>0</v>
      </c>
      <c r="C1459" s="2">
        <v>1</v>
      </c>
      <c r="D1459" s="2">
        <v>0</v>
      </c>
      <c r="E1459" s="2">
        <v>434</v>
      </c>
      <c r="F1459" s="2">
        <v>495</v>
      </c>
      <c r="G1459">
        <f t="shared" si="22"/>
        <v>30.740000000000002</v>
      </c>
      <c r="H1459" s="2">
        <v>36</v>
      </c>
    </row>
    <row r="1460" spans="1:8">
      <c r="A1460" s="1">
        <v>0</v>
      </c>
      <c r="B1460" s="1">
        <v>1</v>
      </c>
      <c r="C1460" s="2">
        <v>0</v>
      </c>
      <c r="D1460" s="2">
        <v>0</v>
      </c>
      <c r="E1460" s="2">
        <v>250</v>
      </c>
      <c r="F1460" s="2">
        <v>350</v>
      </c>
      <c r="G1460">
        <f t="shared" si="22"/>
        <v>29.610000000000003</v>
      </c>
      <c r="H1460" s="2">
        <v>30</v>
      </c>
    </row>
    <row r="1461" spans="1:8">
      <c r="A1461" s="1">
        <v>0</v>
      </c>
      <c r="B1461" s="1">
        <v>1</v>
      </c>
      <c r="C1461" s="2">
        <v>1</v>
      </c>
      <c r="D1461" s="2">
        <v>0</v>
      </c>
      <c r="E1461" s="2">
        <v>280</v>
      </c>
      <c r="F1461" s="2">
        <v>350</v>
      </c>
      <c r="G1461">
        <f t="shared" si="22"/>
        <v>17.600000000000001</v>
      </c>
      <c r="H1461" s="2">
        <v>20</v>
      </c>
    </row>
    <row r="1462" spans="1:8">
      <c r="A1462" s="1">
        <v>1</v>
      </c>
      <c r="B1462" s="1">
        <v>0</v>
      </c>
      <c r="C1462" s="2">
        <v>1</v>
      </c>
      <c r="D1462" s="2">
        <v>0</v>
      </c>
      <c r="E1462" s="2">
        <v>300</v>
      </c>
      <c r="F1462" s="2">
        <v>400</v>
      </c>
      <c r="G1462">
        <f t="shared" si="22"/>
        <v>22.89</v>
      </c>
      <c r="H1462" s="2">
        <v>20</v>
      </c>
    </row>
    <row r="1463" spans="1:8">
      <c r="A1463" s="1">
        <v>0</v>
      </c>
      <c r="B1463" s="1">
        <v>0</v>
      </c>
      <c r="C1463" s="2">
        <v>1</v>
      </c>
      <c r="D1463" s="2">
        <v>0</v>
      </c>
      <c r="E1463" s="2">
        <v>300</v>
      </c>
      <c r="F1463" s="2">
        <v>400</v>
      </c>
      <c r="G1463">
        <f t="shared" si="22"/>
        <v>23.900000000000002</v>
      </c>
      <c r="H1463" s="2">
        <v>20</v>
      </c>
    </row>
    <row r="1464" spans="1:8">
      <c r="A1464" s="1">
        <v>0</v>
      </c>
      <c r="B1464" s="1">
        <v>0</v>
      </c>
      <c r="C1464" s="2">
        <v>0</v>
      </c>
      <c r="D1464" s="2">
        <v>0</v>
      </c>
      <c r="E1464" s="2">
        <v>400</v>
      </c>
      <c r="F1464" s="2">
        <v>500</v>
      </c>
      <c r="G1464">
        <f t="shared" si="22"/>
        <v>42.75</v>
      </c>
      <c r="H1464" s="2">
        <v>40</v>
      </c>
    </row>
    <row r="1465" spans="1:8">
      <c r="A1465" s="1">
        <v>1</v>
      </c>
      <c r="B1465" s="1">
        <v>0</v>
      </c>
      <c r="C1465" s="2">
        <v>0</v>
      </c>
      <c r="D1465" s="2">
        <v>0</v>
      </c>
      <c r="E1465" s="2">
        <v>320</v>
      </c>
      <c r="F1465" s="2">
        <v>400</v>
      </c>
      <c r="G1465">
        <f t="shared" si="22"/>
        <v>36.51</v>
      </c>
      <c r="H1465" s="2">
        <v>30</v>
      </c>
    </row>
    <row r="1466" spans="1:8">
      <c r="A1466" s="1">
        <v>1</v>
      </c>
      <c r="B1466" s="1">
        <v>0</v>
      </c>
      <c r="C1466" s="2">
        <v>1</v>
      </c>
      <c r="D1466" s="2">
        <v>0</v>
      </c>
      <c r="E1466" s="2">
        <v>250</v>
      </c>
      <c r="F1466" s="2">
        <v>350</v>
      </c>
      <c r="G1466">
        <f t="shared" si="22"/>
        <v>19.950000000000003</v>
      </c>
      <c r="H1466" s="2">
        <v>10</v>
      </c>
    </row>
    <row r="1467" spans="1:8">
      <c r="A1467" s="1">
        <v>1</v>
      </c>
      <c r="B1467" s="1">
        <v>0</v>
      </c>
      <c r="C1467" s="2">
        <v>0</v>
      </c>
      <c r="D1467" s="2">
        <v>0</v>
      </c>
      <c r="E1467" s="2">
        <v>320</v>
      </c>
      <c r="F1467" s="2">
        <v>400</v>
      </c>
      <c r="G1467">
        <f t="shared" si="22"/>
        <v>36.51</v>
      </c>
      <c r="H1467" s="2">
        <v>30</v>
      </c>
    </row>
    <row r="1468" spans="1:8">
      <c r="A1468" s="1">
        <v>1</v>
      </c>
      <c r="B1468" s="1">
        <v>0</v>
      </c>
      <c r="C1468" s="2">
        <v>1</v>
      </c>
      <c r="D1468" s="2">
        <v>0</v>
      </c>
      <c r="E1468" s="2">
        <v>300</v>
      </c>
      <c r="F1468" s="2">
        <v>400</v>
      </c>
      <c r="G1468">
        <f t="shared" si="22"/>
        <v>22.89</v>
      </c>
      <c r="H1468" s="2">
        <v>20</v>
      </c>
    </row>
    <row r="1469" spans="1:8">
      <c r="A1469" s="1">
        <v>0</v>
      </c>
      <c r="B1469" s="1">
        <v>1</v>
      </c>
      <c r="C1469" s="2">
        <v>0</v>
      </c>
      <c r="D1469" s="2">
        <v>1</v>
      </c>
      <c r="E1469" s="2">
        <v>320</v>
      </c>
      <c r="F1469" s="2">
        <v>400</v>
      </c>
      <c r="G1469">
        <f t="shared" si="22"/>
        <v>21.94</v>
      </c>
      <c r="H1469" s="2">
        <v>25</v>
      </c>
    </row>
    <row r="1470" spans="1:8">
      <c r="A1470" s="1">
        <v>0</v>
      </c>
      <c r="B1470" s="1">
        <v>0</v>
      </c>
      <c r="C1470" s="2">
        <v>0</v>
      </c>
      <c r="D1470" s="2">
        <v>0</v>
      </c>
      <c r="E1470" s="2">
        <v>400</v>
      </c>
      <c r="F1470" s="2">
        <v>500</v>
      </c>
      <c r="G1470">
        <f t="shared" si="22"/>
        <v>42.75</v>
      </c>
      <c r="H1470" s="2">
        <v>40</v>
      </c>
    </row>
    <row r="1471" spans="1:8">
      <c r="A1471" s="1">
        <v>0</v>
      </c>
      <c r="B1471" s="1">
        <v>1</v>
      </c>
      <c r="C1471" s="2">
        <v>1</v>
      </c>
      <c r="D1471" s="2">
        <v>0</v>
      </c>
      <c r="E1471" s="2">
        <v>310</v>
      </c>
      <c r="F1471" s="2">
        <v>450</v>
      </c>
      <c r="G1471">
        <f t="shared" si="22"/>
        <v>21.23</v>
      </c>
      <c r="H1471" s="2">
        <v>25</v>
      </c>
    </row>
    <row r="1472" spans="1:8">
      <c r="A1472" s="1">
        <v>0</v>
      </c>
      <c r="B1472" s="1">
        <v>1</v>
      </c>
      <c r="C1472" s="2">
        <v>0</v>
      </c>
      <c r="D1472" s="2">
        <v>0</v>
      </c>
      <c r="E1472" s="2">
        <v>250</v>
      </c>
      <c r="F1472" s="2">
        <v>350</v>
      </c>
      <c r="G1472">
        <f t="shared" si="22"/>
        <v>29.610000000000003</v>
      </c>
      <c r="H1472" s="2">
        <v>30</v>
      </c>
    </row>
    <row r="1473" spans="1:8">
      <c r="A1473" s="1">
        <v>0</v>
      </c>
      <c r="B1473" s="1">
        <v>1</v>
      </c>
      <c r="C1473" s="2">
        <v>0</v>
      </c>
      <c r="D1473" s="2">
        <v>1</v>
      </c>
      <c r="E1473" s="2">
        <v>300</v>
      </c>
      <c r="F1473" s="2">
        <v>400</v>
      </c>
      <c r="G1473">
        <f t="shared" si="22"/>
        <v>21.3</v>
      </c>
      <c r="H1473" s="2">
        <v>25</v>
      </c>
    </row>
    <row r="1474" spans="1:8">
      <c r="A1474" s="1">
        <v>0</v>
      </c>
      <c r="B1474" s="1">
        <v>1</v>
      </c>
      <c r="C1474" s="2">
        <v>0</v>
      </c>
      <c r="D1474" s="2">
        <v>1</v>
      </c>
      <c r="E1474" s="2">
        <v>300</v>
      </c>
      <c r="F1474" s="2">
        <v>400</v>
      </c>
      <c r="G1474">
        <f t="shared" ref="G1474:G1537" si="23">ROUNDUP(16.57601+(-1.00938*A1474)+(-4.31884*B1474)+(-12.9772*C1474)+(-11.256*D1474)+(0.032231*E1474)+(0.026556*F1474),2)</f>
        <v>21.3</v>
      </c>
      <c r="H1474" s="2">
        <v>15</v>
      </c>
    </row>
    <row r="1475" spans="1:8">
      <c r="A1475" s="1">
        <v>0</v>
      </c>
      <c r="B1475" s="1">
        <v>0</v>
      </c>
      <c r="C1475" s="2">
        <v>1</v>
      </c>
      <c r="D1475" s="2">
        <v>0</v>
      </c>
      <c r="E1475" s="2">
        <v>280</v>
      </c>
      <c r="F1475" s="2">
        <v>480</v>
      </c>
      <c r="G1475">
        <f t="shared" si="23"/>
        <v>25.380000000000003</v>
      </c>
      <c r="H1475" s="2">
        <v>15</v>
      </c>
    </row>
    <row r="1476" spans="1:8">
      <c r="A1476" s="1">
        <v>0</v>
      </c>
      <c r="B1476" s="1">
        <v>0</v>
      </c>
      <c r="C1476" s="2">
        <v>1</v>
      </c>
      <c r="D1476" s="2">
        <v>0</v>
      </c>
      <c r="E1476" s="2">
        <v>434</v>
      </c>
      <c r="F1476" s="2">
        <v>495</v>
      </c>
      <c r="G1476">
        <f t="shared" si="23"/>
        <v>30.740000000000002</v>
      </c>
      <c r="H1476" s="2">
        <v>36</v>
      </c>
    </row>
    <row r="1477" spans="1:8">
      <c r="A1477" s="1">
        <v>0</v>
      </c>
      <c r="B1477" s="1">
        <v>1</v>
      </c>
      <c r="C1477" s="2">
        <v>1</v>
      </c>
      <c r="D1477" s="2">
        <v>0</v>
      </c>
      <c r="E1477" s="2">
        <v>280</v>
      </c>
      <c r="F1477" s="2">
        <v>350</v>
      </c>
      <c r="G1477">
        <f t="shared" si="23"/>
        <v>17.600000000000001</v>
      </c>
      <c r="H1477" s="2">
        <v>20</v>
      </c>
    </row>
    <row r="1478" spans="1:8">
      <c r="A1478" s="1">
        <v>0</v>
      </c>
      <c r="B1478" s="1">
        <v>0</v>
      </c>
      <c r="C1478" s="2">
        <v>0</v>
      </c>
      <c r="D1478" s="2">
        <v>0</v>
      </c>
      <c r="E1478" s="2">
        <v>400</v>
      </c>
      <c r="F1478" s="2">
        <v>350</v>
      </c>
      <c r="G1478">
        <f t="shared" si="23"/>
        <v>38.769999999999996</v>
      </c>
      <c r="H1478" s="2">
        <v>35</v>
      </c>
    </row>
    <row r="1479" spans="1:8">
      <c r="A1479" s="1">
        <v>1</v>
      </c>
      <c r="B1479" s="1">
        <v>0</v>
      </c>
      <c r="C1479" s="2">
        <v>0</v>
      </c>
      <c r="D1479" s="2">
        <v>0</v>
      </c>
      <c r="E1479" s="2">
        <v>300</v>
      </c>
      <c r="F1479" s="2">
        <v>400</v>
      </c>
      <c r="G1479">
        <f t="shared" si="23"/>
        <v>35.86</v>
      </c>
      <c r="H1479" s="2">
        <v>30</v>
      </c>
    </row>
    <row r="1480" spans="1:8">
      <c r="A1480" s="1">
        <v>0</v>
      </c>
      <c r="B1480" s="1">
        <v>0</v>
      </c>
      <c r="C1480" s="2">
        <v>0</v>
      </c>
      <c r="D1480" s="2">
        <v>0</v>
      </c>
      <c r="E1480" s="2">
        <v>350</v>
      </c>
      <c r="F1480" s="2">
        <v>450</v>
      </c>
      <c r="G1480">
        <f t="shared" si="23"/>
        <v>39.809999999999995</v>
      </c>
      <c r="H1480" s="2">
        <v>45</v>
      </c>
    </row>
    <row r="1481" spans="1:8">
      <c r="A1481" s="1">
        <v>0</v>
      </c>
      <c r="B1481" s="1">
        <v>0</v>
      </c>
      <c r="C1481" s="2">
        <v>0</v>
      </c>
      <c r="D1481" s="2">
        <v>1</v>
      </c>
      <c r="E1481" s="2">
        <v>250</v>
      </c>
      <c r="F1481" s="2">
        <v>350</v>
      </c>
      <c r="G1481">
        <f t="shared" si="23"/>
        <v>22.680000000000003</v>
      </c>
      <c r="H1481" s="2">
        <v>20</v>
      </c>
    </row>
    <row r="1482" spans="1:8">
      <c r="A1482" s="1">
        <v>0</v>
      </c>
      <c r="B1482" s="1">
        <v>0</v>
      </c>
      <c r="C1482" s="2">
        <v>0</v>
      </c>
      <c r="D1482" s="2">
        <v>1</v>
      </c>
      <c r="E1482" s="2">
        <v>230</v>
      </c>
      <c r="F1482" s="2">
        <v>500</v>
      </c>
      <c r="G1482">
        <f t="shared" si="23"/>
        <v>26.020000000000003</v>
      </c>
      <c r="H1482" s="2">
        <v>30</v>
      </c>
    </row>
    <row r="1483" spans="1:8">
      <c r="A1483" s="1">
        <v>0</v>
      </c>
      <c r="B1483" s="1">
        <v>1</v>
      </c>
      <c r="C1483" s="2">
        <v>0</v>
      </c>
      <c r="D1483" s="2">
        <v>1</v>
      </c>
      <c r="E1483" s="2">
        <v>220</v>
      </c>
      <c r="F1483" s="2">
        <v>300</v>
      </c>
      <c r="G1483">
        <f t="shared" si="23"/>
        <v>16.060000000000002</v>
      </c>
      <c r="H1483" s="2">
        <v>15</v>
      </c>
    </row>
    <row r="1484" spans="1:8">
      <c r="A1484" s="1">
        <v>0</v>
      </c>
      <c r="B1484" s="1">
        <v>1</v>
      </c>
      <c r="C1484" s="2">
        <v>0</v>
      </c>
      <c r="D1484" s="2">
        <v>1</v>
      </c>
      <c r="E1484" s="2">
        <v>280</v>
      </c>
      <c r="F1484" s="2">
        <v>350</v>
      </c>
      <c r="G1484">
        <f t="shared" si="23"/>
        <v>19.330000000000002</v>
      </c>
      <c r="H1484" s="2">
        <v>20</v>
      </c>
    </row>
    <row r="1485" spans="1:8">
      <c r="A1485" s="1">
        <v>1</v>
      </c>
      <c r="B1485" s="1">
        <v>0</v>
      </c>
      <c r="C1485" s="2">
        <v>0</v>
      </c>
      <c r="D1485" s="2">
        <v>0</v>
      </c>
      <c r="E1485" s="2">
        <v>300</v>
      </c>
      <c r="F1485" s="2">
        <v>400</v>
      </c>
      <c r="G1485">
        <f t="shared" si="23"/>
        <v>35.86</v>
      </c>
      <c r="H1485" s="2">
        <v>30</v>
      </c>
    </row>
    <row r="1486" spans="1:8">
      <c r="A1486" s="1">
        <v>0</v>
      </c>
      <c r="B1486" s="1">
        <v>0</v>
      </c>
      <c r="C1486" s="2">
        <v>0</v>
      </c>
      <c r="D1486" s="2">
        <v>0</v>
      </c>
      <c r="E1486" s="2">
        <v>400</v>
      </c>
      <c r="F1486" s="2">
        <v>500</v>
      </c>
      <c r="G1486">
        <f t="shared" si="23"/>
        <v>42.75</v>
      </c>
      <c r="H1486" s="2">
        <v>50</v>
      </c>
    </row>
    <row r="1487" spans="1:8">
      <c r="A1487" s="1">
        <v>0</v>
      </c>
      <c r="B1487" s="1">
        <v>1</v>
      </c>
      <c r="C1487" s="2">
        <v>0</v>
      </c>
      <c r="D1487" s="2">
        <v>1</v>
      </c>
      <c r="E1487" s="2">
        <v>280</v>
      </c>
      <c r="F1487" s="2">
        <v>350</v>
      </c>
      <c r="G1487">
        <f t="shared" si="23"/>
        <v>19.330000000000002</v>
      </c>
      <c r="H1487" s="2">
        <v>20</v>
      </c>
    </row>
    <row r="1488" spans="1:8">
      <c r="A1488" s="1">
        <v>0</v>
      </c>
      <c r="B1488" s="1">
        <v>1</v>
      </c>
      <c r="C1488" s="2">
        <v>1</v>
      </c>
      <c r="D1488" s="2">
        <v>0</v>
      </c>
      <c r="E1488" s="2">
        <v>300</v>
      </c>
      <c r="F1488" s="2">
        <v>400</v>
      </c>
      <c r="G1488">
        <f t="shared" si="23"/>
        <v>19.580000000000002</v>
      </c>
      <c r="H1488" s="2">
        <v>20</v>
      </c>
    </row>
    <row r="1489" spans="1:8">
      <c r="A1489" s="1">
        <v>0</v>
      </c>
      <c r="B1489" s="1">
        <v>1</v>
      </c>
      <c r="C1489" s="2">
        <v>1</v>
      </c>
      <c r="D1489" s="2">
        <v>0</v>
      </c>
      <c r="E1489" s="2">
        <v>280</v>
      </c>
      <c r="F1489" s="2">
        <v>350</v>
      </c>
      <c r="G1489">
        <f t="shared" si="23"/>
        <v>17.600000000000001</v>
      </c>
      <c r="H1489" s="2">
        <v>20</v>
      </c>
    </row>
    <row r="1490" spans="1:8">
      <c r="A1490" s="1">
        <v>0</v>
      </c>
      <c r="B1490" s="1">
        <v>0</v>
      </c>
      <c r="C1490" s="2">
        <v>0</v>
      </c>
      <c r="D1490" s="2">
        <v>0</v>
      </c>
      <c r="E1490" s="2">
        <v>350</v>
      </c>
      <c r="F1490" s="2">
        <v>450</v>
      </c>
      <c r="G1490">
        <f t="shared" si="23"/>
        <v>39.809999999999995</v>
      </c>
      <c r="H1490" s="2">
        <v>45</v>
      </c>
    </row>
    <row r="1491" spans="1:8">
      <c r="A1491" s="1">
        <v>0</v>
      </c>
      <c r="B1491" s="1">
        <v>0</v>
      </c>
      <c r="C1491" s="2">
        <v>0</v>
      </c>
      <c r="D1491" s="2">
        <v>1</v>
      </c>
      <c r="E1491" s="2">
        <v>300</v>
      </c>
      <c r="F1491" s="2">
        <v>400</v>
      </c>
      <c r="G1491">
        <f t="shared" si="23"/>
        <v>25.62</v>
      </c>
      <c r="H1491" s="2">
        <v>25</v>
      </c>
    </row>
    <row r="1492" spans="1:8">
      <c r="A1492" s="1">
        <v>0</v>
      </c>
      <c r="B1492" s="1">
        <v>1</v>
      </c>
      <c r="C1492" s="2">
        <v>0</v>
      </c>
      <c r="D1492" s="2">
        <v>1</v>
      </c>
      <c r="E1492" s="2">
        <v>320</v>
      </c>
      <c r="F1492" s="2">
        <v>400</v>
      </c>
      <c r="G1492">
        <f t="shared" si="23"/>
        <v>21.94</v>
      </c>
      <c r="H1492" s="2">
        <v>25</v>
      </c>
    </row>
    <row r="1493" spans="1:8">
      <c r="A1493" s="1">
        <v>0</v>
      </c>
      <c r="B1493" s="1">
        <v>0</v>
      </c>
      <c r="C1493" s="2">
        <v>0</v>
      </c>
      <c r="D1493" s="2">
        <v>1</v>
      </c>
      <c r="E1493" s="2">
        <v>230</v>
      </c>
      <c r="F1493" s="2">
        <v>500</v>
      </c>
      <c r="G1493">
        <f t="shared" si="23"/>
        <v>26.020000000000003</v>
      </c>
      <c r="H1493" s="2">
        <v>30</v>
      </c>
    </row>
    <row r="1494" spans="1:8">
      <c r="A1494" s="1">
        <v>1</v>
      </c>
      <c r="B1494" s="1">
        <v>0</v>
      </c>
      <c r="C1494" s="2">
        <v>1</v>
      </c>
      <c r="D1494" s="2">
        <v>0</v>
      </c>
      <c r="E1494" s="2">
        <v>300</v>
      </c>
      <c r="F1494" s="2">
        <v>400</v>
      </c>
      <c r="G1494">
        <f t="shared" si="23"/>
        <v>22.89</v>
      </c>
      <c r="H1494" s="2">
        <v>20</v>
      </c>
    </row>
    <row r="1495" spans="1:8">
      <c r="A1495" s="1">
        <v>0</v>
      </c>
      <c r="B1495" s="1">
        <v>1</v>
      </c>
      <c r="C1495" s="2">
        <v>1</v>
      </c>
      <c r="D1495" s="2">
        <v>0</v>
      </c>
      <c r="E1495" s="2">
        <v>350</v>
      </c>
      <c r="F1495" s="2">
        <v>450</v>
      </c>
      <c r="G1495">
        <f t="shared" si="23"/>
        <v>22.520000000000003</v>
      </c>
      <c r="H1495" s="2">
        <v>10</v>
      </c>
    </row>
    <row r="1496" spans="1:8">
      <c r="A1496" s="1">
        <v>0</v>
      </c>
      <c r="B1496" s="1">
        <v>1</v>
      </c>
      <c r="C1496" s="2">
        <v>0</v>
      </c>
      <c r="D1496" s="2">
        <v>0</v>
      </c>
      <c r="E1496" s="2">
        <v>250</v>
      </c>
      <c r="F1496" s="2">
        <v>350</v>
      </c>
      <c r="G1496">
        <f t="shared" si="23"/>
        <v>29.610000000000003</v>
      </c>
      <c r="H1496" s="2">
        <v>35</v>
      </c>
    </row>
    <row r="1497" spans="1:8">
      <c r="A1497" s="1">
        <v>0</v>
      </c>
      <c r="B1497" s="1">
        <v>0</v>
      </c>
      <c r="C1497" s="2">
        <v>0</v>
      </c>
      <c r="D1497" s="2">
        <v>0</v>
      </c>
      <c r="E1497" s="2">
        <v>350</v>
      </c>
      <c r="F1497" s="2">
        <v>450</v>
      </c>
      <c r="G1497">
        <f t="shared" si="23"/>
        <v>39.809999999999995</v>
      </c>
      <c r="H1497" s="2">
        <v>45</v>
      </c>
    </row>
    <row r="1498" spans="1:8">
      <c r="A1498" s="1">
        <v>1</v>
      </c>
      <c r="B1498" s="1">
        <v>0</v>
      </c>
      <c r="C1498" s="2">
        <v>0</v>
      </c>
      <c r="D1498" s="2">
        <v>0</v>
      </c>
      <c r="E1498" s="2">
        <v>350</v>
      </c>
      <c r="F1498" s="2">
        <v>450</v>
      </c>
      <c r="G1498">
        <f t="shared" si="23"/>
        <v>38.799999999999997</v>
      </c>
      <c r="H1498" s="2">
        <v>40</v>
      </c>
    </row>
    <row r="1499" spans="1:8">
      <c r="A1499" s="1">
        <v>0</v>
      </c>
      <c r="B1499" s="1">
        <v>0</v>
      </c>
      <c r="C1499" s="2">
        <v>1</v>
      </c>
      <c r="D1499" s="2">
        <v>0</v>
      </c>
      <c r="E1499" s="2">
        <v>250</v>
      </c>
      <c r="F1499" s="2">
        <v>400</v>
      </c>
      <c r="G1499">
        <f t="shared" si="23"/>
        <v>22.28</v>
      </c>
      <c r="H1499" s="2">
        <v>25</v>
      </c>
    </row>
    <row r="1500" spans="1:8">
      <c r="A1500" s="1">
        <v>0</v>
      </c>
      <c r="B1500" s="1">
        <v>1</v>
      </c>
      <c r="C1500" s="2">
        <v>0</v>
      </c>
      <c r="D1500" s="2">
        <v>1</v>
      </c>
      <c r="E1500" s="2">
        <v>320</v>
      </c>
      <c r="F1500" s="2">
        <v>400</v>
      </c>
      <c r="G1500">
        <f t="shared" si="23"/>
        <v>21.94</v>
      </c>
      <c r="H1500" s="2">
        <v>25</v>
      </c>
    </row>
    <row r="1501" spans="1:8">
      <c r="A1501" s="1">
        <v>0</v>
      </c>
      <c r="B1501" s="1">
        <v>0</v>
      </c>
      <c r="C1501" s="2">
        <v>1</v>
      </c>
      <c r="D1501" s="2">
        <v>0</v>
      </c>
      <c r="E1501" s="2">
        <v>267</v>
      </c>
      <c r="F1501" s="2">
        <v>393</v>
      </c>
      <c r="G1501">
        <f t="shared" si="23"/>
        <v>22.650000000000002</v>
      </c>
      <c r="H1501" s="2">
        <v>24</v>
      </c>
    </row>
    <row r="1502" spans="1:8">
      <c r="A1502" s="1">
        <v>0</v>
      </c>
      <c r="B1502" s="1">
        <v>0</v>
      </c>
      <c r="C1502" s="2">
        <v>1</v>
      </c>
      <c r="D1502" s="2">
        <v>0</v>
      </c>
      <c r="E1502" s="2">
        <v>400</v>
      </c>
      <c r="F1502" s="2">
        <v>500</v>
      </c>
      <c r="G1502">
        <f t="shared" si="23"/>
        <v>29.770000000000003</v>
      </c>
      <c r="H1502" s="2">
        <v>25</v>
      </c>
    </row>
    <row r="1503" spans="1:8">
      <c r="A1503" s="1">
        <v>0</v>
      </c>
      <c r="B1503" s="1">
        <v>1</v>
      </c>
      <c r="C1503" s="2">
        <v>0</v>
      </c>
      <c r="D1503" s="2">
        <v>0</v>
      </c>
      <c r="E1503" s="2">
        <v>350</v>
      </c>
      <c r="F1503" s="2">
        <v>350</v>
      </c>
      <c r="G1503">
        <f t="shared" si="23"/>
        <v>32.839999999999996</v>
      </c>
      <c r="H1503" s="2">
        <v>54</v>
      </c>
    </row>
    <row r="1504" spans="1:8">
      <c r="A1504" s="1">
        <v>0</v>
      </c>
      <c r="B1504" s="1">
        <v>1</v>
      </c>
      <c r="C1504" s="2">
        <v>0</v>
      </c>
      <c r="D1504" s="2">
        <v>1</v>
      </c>
      <c r="E1504" s="2">
        <v>300</v>
      </c>
      <c r="F1504" s="2">
        <v>400</v>
      </c>
      <c r="G1504">
        <f t="shared" si="23"/>
        <v>21.3</v>
      </c>
      <c r="H1504" s="2">
        <v>20</v>
      </c>
    </row>
    <row r="1505" spans="1:8">
      <c r="A1505" s="1">
        <v>1</v>
      </c>
      <c r="B1505" s="1">
        <v>0</v>
      </c>
      <c r="C1505" s="2">
        <v>1</v>
      </c>
      <c r="D1505" s="2">
        <v>0</v>
      </c>
      <c r="E1505" s="2">
        <v>439</v>
      </c>
      <c r="F1505" s="2">
        <v>459</v>
      </c>
      <c r="G1505">
        <f t="shared" si="23"/>
        <v>28.930000000000003</v>
      </c>
      <c r="H1505" s="2">
        <v>36</v>
      </c>
    </row>
    <row r="1506" spans="1:8">
      <c r="A1506" s="1">
        <v>0</v>
      </c>
      <c r="B1506" s="1">
        <v>1</v>
      </c>
      <c r="C1506" s="2">
        <v>1</v>
      </c>
      <c r="D1506" s="2">
        <v>0</v>
      </c>
      <c r="E1506" s="2">
        <v>275</v>
      </c>
      <c r="F1506" s="2">
        <v>388</v>
      </c>
      <c r="G1506">
        <f t="shared" si="23"/>
        <v>18.450000000000003</v>
      </c>
      <c r="H1506" s="2">
        <v>16</v>
      </c>
    </row>
    <row r="1507" spans="1:8">
      <c r="A1507" s="1">
        <v>1</v>
      </c>
      <c r="B1507" s="1">
        <v>0</v>
      </c>
      <c r="C1507" s="2">
        <v>0</v>
      </c>
      <c r="D1507" s="2">
        <v>0</v>
      </c>
      <c r="E1507" s="2">
        <v>320</v>
      </c>
      <c r="F1507" s="2">
        <v>400</v>
      </c>
      <c r="G1507">
        <f t="shared" si="23"/>
        <v>36.51</v>
      </c>
      <c r="H1507" s="2">
        <v>30</v>
      </c>
    </row>
    <row r="1508" spans="1:8">
      <c r="A1508" s="1">
        <v>0</v>
      </c>
      <c r="B1508" s="1">
        <v>1</v>
      </c>
      <c r="C1508" s="2">
        <v>1</v>
      </c>
      <c r="D1508" s="2">
        <v>0</v>
      </c>
      <c r="E1508" s="2">
        <v>250</v>
      </c>
      <c r="F1508" s="2">
        <v>480</v>
      </c>
      <c r="G1508">
        <f t="shared" si="23"/>
        <v>20.09</v>
      </c>
      <c r="H1508" s="2">
        <v>20</v>
      </c>
    </row>
    <row r="1509" spans="1:8">
      <c r="A1509" s="1">
        <v>0</v>
      </c>
      <c r="B1509" s="1">
        <v>1</v>
      </c>
      <c r="C1509" s="2">
        <v>0</v>
      </c>
      <c r="D1509" s="2">
        <v>1</v>
      </c>
      <c r="E1509" s="2">
        <v>300</v>
      </c>
      <c r="F1509" s="2">
        <v>400</v>
      </c>
      <c r="G1509">
        <f t="shared" si="23"/>
        <v>21.3</v>
      </c>
      <c r="H1509" s="2">
        <v>15</v>
      </c>
    </row>
    <row r="1510" spans="1:8">
      <c r="A1510" s="1">
        <v>0</v>
      </c>
      <c r="B1510" s="1">
        <v>1</v>
      </c>
      <c r="C1510" s="2">
        <v>1</v>
      </c>
      <c r="D1510" s="2">
        <v>0</v>
      </c>
      <c r="E1510" s="2">
        <v>220</v>
      </c>
      <c r="F1510" s="2">
        <v>300</v>
      </c>
      <c r="G1510">
        <f t="shared" si="23"/>
        <v>14.34</v>
      </c>
      <c r="H1510" s="2">
        <v>15</v>
      </c>
    </row>
    <row r="1511" spans="1:8">
      <c r="A1511" s="1">
        <v>0</v>
      </c>
      <c r="B1511" s="1">
        <v>0</v>
      </c>
      <c r="C1511" s="2">
        <v>0</v>
      </c>
      <c r="D1511" s="2">
        <v>0</v>
      </c>
      <c r="E1511" s="2">
        <v>350</v>
      </c>
      <c r="F1511" s="2">
        <v>450</v>
      </c>
      <c r="G1511">
        <f t="shared" si="23"/>
        <v>39.809999999999995</v>
      </c>
      <c r="H1511" s="2">
        <v>35</v>
      </c>
    </row>
    <row r="1512" spans="1:8">
      <c r="A1512" s="1">
        <v>0</v>
      </c>
      <c r="B1512" s="1">
        <v>1</v>
      </c>
      <c r="C1512" s="2">
        <v>1</v>
      </c>
      <c r="D1512" s="2">
        <v>0</v>
      </c>
      <c r="E1512" s="2">
        <v>250</v>
      </c>
      <c r="F1512" s="2">
        <v>480</v>
      </c>
      <c r="G1512">
        <f t="shared" si="23"/>
        <v>20.09</v>
      </c>
      <c r="H1512" s="2">
        <v>20</v>
      </c>
    </row>
    <row r="1513" spans="1:8">
      <c r="A1513" s="1">
        <v>0</v>
      </c>
      <c r="B1513" s="1">
        <v>0</v>
      </c>
      <c r="C1513" s="2">
        <v>1</v>
      </c>
      <c r="D1513" s="2">
        <v>0</v>
      </c>
      <c r="E1513" s="2">
        <v>280</v>
      </c>
      <c r="F1513" s="2">
        <v>350</v>
      </c>
      <c r="G1513">
        <f t="shared" si="23"/>
        <v>21.92</v>
      </c>
      <c r="H1513" s="2">
        <v>20</v>
      </c>
    </row>
    <row r="1514" spans="1:8">
      <c r="A1514" s="1">
        <v>1</v>
      </c>
      <c r="B1514" s="1">
        <v>0</v>
      </c>
      <c r="C1514" s="2">
        <v>0</v>
      </c>
      <c r="D1514" s="2">
        <v>0</v>
      </c>
      <c r="E1514" s="2">
        <v>320</v>
      </c>
      <c r="F1514" s="2">
        <v>480</v>
      </c>
      <c r="G1514">
        <f t="shared" si="23"/>
        <v>38.629999999999995</v>
      </c>
      <c r="H1514" s="2">
        <v>40</v>
      </c>
    </row>
    <row r="1515" spans="1:8">
      <c r="A1515" s="1">
        <v>0</v>
      </c>
      <c r="B1515" s="1">
        <v>0</v>
      </c>
      <c r="C1515" s="2">
        <v>0</v>
      </c>
      <c r="D1515" s="2">
        <v>1</v>
      </c>
      <c r="E1515" s="2">
        <v>230</v>
      </c>
      <c r="F1515" s="2">
        <v>500</v>
      </c>
      <c r="G1515">
        <f t="shared" si="23"/>
        <v>26.020000000000003</v>
      </c>
      <c r="H1515" s="2">
        <v>30</v>
      </c>
    </row>
    <row r="1516" spans="1:8">
      <c r="A1516" s="1">
        <v>0</v>
      </c>
      <c r="B1516" s="1">
        <v>0</v>
      </c>
      <c r="C1516" s="2">
        <v>0</v>
      </c>
      <c r="D1516" s="2">
        <v>0</v>
      </c>
      <c r="E1516" s="2">
        <v>250</v>
      </c>
      <c r="F1516" s="2">
        <v>350</v>
      </c>
      <c r="G1516">
        <f t="shared" si="23"/>
        <v>33.93</v>
      </c>
      <c r="H1516" s="2">
        <v>40</v>
      </c>
    </row>
    <row r="1517" spans="1:8">
      <c r="A1517" s="1">
        <v>1</v>
      </c>
      <c r="B1517" s="1">
        <v>0</v>
      </c>
      <c r="C1517" s="2">
        <v>0</v>
      </c>
      <c r="D1517" s="2">
        <v>1</v>
      </c>
      <c r="E1517" s="2">
        <v>300</v>
      </c>
      <c r="F1517" s="2">
        <v>400</v>
      </c>
      <c r="G1517">
        <f t="shared" si="23"/>
        <v>24.610000000000003</v>
      </c>
      <c r="H1517" s="2">
        <v>30</v>
      </c>
    </row>
    <row r="1518" spans="1:8">
      <c r="A1518" s="1">
        <v>0</v>
      </c>
      <c r="B1518" s="1">
        <v>0</v>
      </c>
      <c r="C1518" s="2">
        <v>0</v>
      </c>
      <c r="D1518" s="2">
        <v>1</v>
      </c>
      <c r="E1518" s="2">
        <v>261</v>
      </c>
      <c r="F1518" s="2">
        <v>350</v>
      </c>
      <c r="G1518">
        <f t="shared" si="23"/>
        <v>23.03</v>
      </c>
      <c r="H1518" s="2">
        <v>23</v>
      </c>
    </row>
    <row r="1519" spans="1:8">
      <c r="A1519" s="1">
        <v>0</v>
      </c>
      <c r="B1519" s="1">
        <v>1</v>
      </c>
      <c r="C1519" s="2">
        <v>0</v>
      </c>
      <c r="D1519" s="2">
        <v>0</v>
      </c>
      <c r="E1519" s="2">
        <v>300</v>
      </c>
      <c r="F1519" s="2">
        <v>450</v>
      </c>
      <c r="G1519">
        <f t="shared" si="23"/>
        <v>33.879999999999995</v>
      </c>
      <c r="H1519" s="2">
        <v>35</v>
      </c>
    </row>
    <row r="1520" spans="1:8">
      <c r="A1520" s="1">
        <v>0</v>
      </c>
      <c r="B1520" s="1">
        <v>0</v>
      </c>
      <c r="C1520" s="2">
        <v>1</v>
      </c>
      <c r="D1520" s="2">
        <v>0</v>
      </c>
      <c r="E1520" s="2">
        <v>280</v>
      </c>
      <c r="F1520" s="2">
        <v>350</v>
      </c>
      <c r="G1520">
        <f t="shared" si="23"/>
        <v>21.92</v>
      </c>
      <c r="H1520" s="2">
        <v>25</v>
      </c>
    </row>
    <row r="1521" spans="1:8">
      <c r="A1521" s="1">
        <v>0</v>
      </c>
      <c r="B1521" s="1">
        <v>0</v>
      </c>
      <c r="C1521" s="2">
        <v>0</v>
      </c>
      <c r="D1521" s="2">
        <v>1</v>
      </c>
      <c r="E1521" s="2">
        <v>261</v>
      </c>
      <c r="F1521" s="2">
        <v>350</v>
      </c>
      <c r="G1521">
        <f t="shared" si="23"/>
        <v>23.03</v>
      </c>
      <c r="H1521" s="2">
        <v>24</v>
      </c>
    </row>
    <row r="1522" spans="1:8">
      <c r="A1522" s="1">
        <v>1</v>
      </c>
      <c r="B1522" s="1">
        <v>0</v>
      </c>
      <c r="C1522" s="2">
        <v>0</v>
      </c>
      <c r="D1522" s="2">
        <v>1</v>
      </c>
      <c r="E1522" s="2">
        <v>380</v>
      </c>
      <c r="F1522" s="2">
        <v>480</v>
      </c>
      <c r="G1522">
        <f t="shared" si="23"/>
        <v>29.310000000000002</v>
      </c>
      <c r="H1522" s="2">
        <v>30</v>
      </c>
    </row>
    <row r="1523" spans="1:8">
      <c r="A1523" s="1">
        <v>0</v>
      </c>
      <c r="B1523" s="1">
        <v>1</v>
      </c>
      <c r="C1523" s="2">
        <v>0</v>
      </c>
      <c r="D1523" s="2">
        <v>1</v>
      </c>
      <c r="E1523" s="2">
        <v>220</v>
      </c>
      <c r="F1523" s="2">
        <v>300</v>
      </c>
      <c r="G1523">
        <f t="shared" si="23"/>
        <v>16.060000000000002</v>
      </c>
      <c r="H1523" s="2">
        <v>15</v>
      </c>
    </row>
    <row r="1524" spans="1:8">
      <c r="A1524" s="1">
        <v>0</v>
      </c>
      <c r="B1524" s="1">
        <v>1</v>
      </c>
      <c r="C1524" s="2">
        <v>0</v>
      </c>
      <c r="D1524" s="2">
        <v>0</v>
      </c>
      <c r="E1524" s="2">
        <v>250</v>
      </c>
      <c r="F1524" s="2">
        <v>350</v>
      </c>
      <c r="G1524">
        <f t="shared" si="23"/>
        <v>29.610000000000003</v>
      </c>
      <c r="H1524" s="2">
        <v>30</v>
      </c>
    </row>
    <row r="1525" spans="1:8">
      <c r="A1525" s="1">
        <v>0</v>
      </c>
      <c r="B1525" s="1">
        <v>0</v>
      </c>
      <c r="C1525" s="2">
        <v>1</v>
      </c>
      <c r="D1525" s="2">
        <v>0</v>
      </c>
      <c r="E1525" s="2">
        <v>429</v>
      </c>
      <c r="F1525" s="2">
        <v>496</v>
      </c>
      <c r="G1525">
        <f t="shared" si="23"/>
        <v>30.6</v>
      </c>
      <c r="H1525" s="2">
        <v>42</v>
      </c>
    </row>
    <row r="1526" spans="1:8">
      <c r="A1526" s="1">
        <v>0</v>
      </c>
      <c r="B1526" s="1">
        <v>1</v>
      </c>
      <c r="C1526" s="2">
        <v>1</v>
      </c>
      <c r="D1526" s="2">
        <v>0</v>
      </c>
      <c r="E1526" s="2">
        <v>300</v>
      </c>
      <c r="F1526" s="2">
        <v>400</v>
      </c>
      <c r="G1526">
        <f t="shared" si="23"/>
        <v>19.580000000000002</v>
      </c>
      <c r="H1526" s="2">
        <v>15</v>
      </c>
    </row>
    <row r="1527" spans="1:8">
      <c r="A1527" s="1">
        <v>0</v>
      </c>
      <c r="B1527" s="1">
        <v>0</v>
      </c>
      <c r="C1527" s="2">
        <v>0</v>
      </c>
      <c r="D1527" s="2">
        <v>1</v>
      </c>
      <c r="E1527" s="2">
        <v>350</v>
      </c>
      <c r="F1527" s="2">
        <v>450</v>
      </c>
      <c r="G1527">
        <f t="shared" si="23"/>
        <v>28.560000000000002</v>
      </c>
      <c r="H1527" s="2">
        <v>25</v>
      </c>
    </row>
    <row r="1528" spans="1:8">
      <c r="A1528" s="1">
        <v>0</v>
      </c>
      <c r="B1528" s="1">
        <v>0</v>
      </c>
      <c r="C1528" s="2">
        <v>0</v>
      </c>
      <c r="D1528" s="2">
        <v>0</v>
      </c>
      <c r="E1528" s="2">
        <v>400</v>
      </c>
      <c r="F1528" s="2">
        <v>500</v>
      </c>
      <c r="G1528">
        <f t="shared" si="23"/>
        <v>42.75</v>
      </c>
      <c r="H1528" s="2">
        <v>50</v>
      </c>
    </row>
    <row r="1529" spans="1:8">
      <c r="A1529" s="1">
        <v>0</v>
      </c>
      <c r="B1529" s="1">
        <v>1</v>
      </c>
      <c r="C1529" s="2">
        <v>0</v>
      </c>
      <c r="D1529" s="2">
        <v>0</v>
      </c>
      <c r="E1529" s="2">
        <v>491</v>
      </c>
      <c r="F1529" s="2">
        <v>497</v>
      </c>
      <c r="G1529">
        <f t="shared" si="23"/>
        <v>41.29</v>
      </c>
      <c r="H1529" s="2">
        <v>32</v>
      </c>
    </row>
    <row r="1530" spans="1:8">
      <c r="A1530" s="1">
        <v>1</v>
      </c>
      <c r="B1530" s="1">
        <v>0</v>
      </c>
      <c r="C1530" s="2">
        <v>1</v>
      </c>
      <c r="D1530" s="2">
        <v>0</v>
      </c>
      <c r="E1530" s="2">
        <v>250</v>
      </c>
      <c r="F1530" s="2">
        <v>350</v>
      </c>
      <c r="G1530">
        <f t="shared" si="23"/>
        <v>19.950000000000003</v>
      </c>
      <c r="H1530" s="2">
        <v>10</v>
      </c>
    </row>
    <row r="1531" spans="1:8">
      <c r="A1531" s="1">
        <v>0</v>
      </c>
      <c r="B1531" s="1">
        <v>1</v>
      </c>
      <c r="C1531" s="2">
        <v>0</v>
      </c>
      <c r="D1531" s="2">
        <v>1</v>
      </c>
      <c r="E1531" s="2">
        <v>280</v>
      </c>
      <c r="F1531" s="2">
        <v>350</v>
      </c>
      <c r="G1531">
        <f t="shared" si="23"/>
        <v>19.330000000000002</v>
      </c>
      <c r="H1531" s="2">
        <v>15</v>
      </c>
    </row>
    <row r="1532" spans="1:8">
      <c r="A1532" s="1">
        <v>0</v>
      </c>
      <c r="B1532" s="1">
        <v>0</v>
      </c>
      <c r="C1532" s="2">
        <v>0</v>
      </c>
      <c r="D1532" s="2">
        <v>1</v>
      </c>
      <c r="E1532" s="2">
        <v>438</v>
      </c>
      <c r="F1532" s="2">
        <v>493</v>
      </c>
      <c r="G1532">
        <f t="shared" si="23"/>
        <v>32.53</v>
      </c>
      <c r="H1532" s="2">
        <v>35</v>
      </c>
    </row>
    <row r="1533" spans="1:8">
      <c r="A1533" s="1">
        <v>1</v>
      </c>
      <c r="B1533" s="1">
        <v>0</v>
      </c>
      <c r="C1533" s="2">
        <v>1</v>
      </c>
      <c r="D1533" s="2">
        <v>0</v>
      </c>
      <c r="E1533" s="2">
        <v>472</v>
      </c>
      <c r="F1533" s="2">
        <v>489</v>
      </c>
      <c r="G1533">
        <f t="shared" si="23"/>
        <v>30.790000000000003</v>
      </c>
      <c r="H1533" s="2">
        <v>36</v>
      </c>
    </row>
    <row r="1534" spans="1:8">
      <c r="A1534" s="1">
        <v>0</v>
      </c>
      <c r="B1534" s="1">
        <v>0</v>
      </c>
      <c r="C1534" s="2">
        <v>0</v>
      </c>
      <c r="D1534" s="2">
        <v>0</v>
      </c>
      <c r="E1534" s="2">
        <v>400</v>
      </c>
      <c r="F1534" s="2">
        <v>500</v>
      </c>
      <c r="G1534">
        <f t="shared" si="23"/>
        <v>42.75</v>
      </c>
      <c r="H1534" s="2">
        <v>40</v>
      </c>
    </row>
    <row r="1535" spans="1:8">
      <c r="A1535" s="1">
        <v>0</v>
      </c>
      <c r="B1535" s="1">
        <v>0</v>
      </c>
      <c r="C1535" s="2">
        <v>1</v>
      </c>
      <c r="D1535" s="2">
        <v>0</v>
      </c>
      <c r="E1535" s="2">
        <v>300</v>
      </c>
      <c r="F1535" s="2">
        <v>400</v>
      </c>
      <c r="G1535">
        <f t="shared" si="23"/>
        <v>23.900000000000002</v>
      </c>
      <c r="H1535" s="2">
        <v>20</v>
      </c>
    </row>
    <row r="1536" spans="1:8">
      <c r="A1536" s="1">
        <v>0</v>
      </c>
      <c r="B1536" s="1">
        <v>0</v>
      </c>
      <c r="C1536" s="2">
        <v>0</v>
      </c>
      <c r="D1536" s="2">
        <v>0</v>
      </c>
      <c r="E1536" s="2">
        <v>320</v>
      </c>
      <c r="F1536" s="2">
        <v>400</v>
      </c>
      <c r="G1536">
        <f t="shared" si="23"/>
        <v>37.519999999999996</v>
      </c>
      <c r="H1536" s="2">
        <v>35</v>
      </c>
    </row>
    <row r="1537" spans="1:8">
      <c r="A1537" s="1">
        <v>0</v>
      </c>
      <c r="B1537" s="1">
        <v>1</v>
      </c>
      <c r="C1537" s="2">
        <v>0</v>
      </c>
      <c r="D1537" s="2">
        <v>1</v>
      </c>
      <c r="E1537" s="2">
        <v>250</v>
      </c>
      <c r="F1537" s="2">
        <v>350</v>
      </c>
      <c r="G1537">
        <f t="shared" si="23"/>
        <v>18.360000000000003</v>
      </c>
      <c r="H1537" s="2">
        <v>20</v>
      </c>
    </row>
    <row r="1538" spans="1:8">
      <c r="A1538" s="1">
        <v>0</v>
      </c>
      <c r="B1538" s="1">
        <v>1</v>
      </c>
      <c r="C1538" s="2">
        <v>0</v>
      </c>
      <c r="D1538" s="2">
        <v>0</v>
      </c>
      <c r="E1538" s="2">
        <v>400</v>
      </c>
      <c r="F1538" s="2">
        <v>500</v>
      </c>
      <c r="G1538">
        <f t="shared" ref="G1538:G1601" si="24">ROUNDUP(16.57601+(-1.00938*A1538)+(-4.31884*B1538)+(-12.9772*C1538)+(-11.256*D1538)+(0.032231*E1538)+(0.026556*F1538),2)</f>
        <v>38.43</v>
      </c>
      <c r="H1538" s="2">
        <v>40</v>
      </c>
    </row>
    <row r="1539" spans="1:8">
      <c r="A1539" s="1">
        <v>0</v>
      </c>
      <c r="B1539" s="1">
        <v>1</v>
      </c>
      <c r="C1539" s="2">
        <v>1</v>
      </c>
      <c r="D1539" s="2">
        <v>0</v>
      </c>
      <c r="E1539" s="2">
        <v>280</v>
      </c>
      <c r="F1539" s="2">
        <v>350</v>
      </c>
      <c r="G1539">
        <f t="shared" si="24"/>
        <v>17.600000000000001</v>
      </c>
      <c r="H1539" s="2">
        <v>15</v>
      </c>
    </row>
    <row r="1540" spans="1:8">
      <c r="A1540" s="1">
        <v>0</v>
      </c>
      <c r="B1540" s="1">
        <v>1</v>
      </c>
      <c r="C1540" s="2">
        <v>0</v>
      </c>
      <c r="D1540" s="2">
        <v>1</v>
      </c>
      <c r="E1540" s="2">
        <v>280</v>
      </c>
      <c r="F1540" s="2">
        <v>350</v>
      </c>
      <c r="G1540">
        <f t="shared" si="24"/>
        <v>19.330000000000002</v>
      </c>
      <c r="H1540" s="2">
        <v>20</v>
      </c>
    </row>
    <row r="1541" spans="1:8">
      <c r="A1541" s="1">
        <v>0</v>
      </c>
      <c r="B1541" s="1">
        <v>0</v>
      </c>
      <c r="C1541" s="2">
        <v>0</v>
      </c>
      <c r="D1541" s="2">
        <v>0</v>
      </c>
      <c r="E1541" s="2">
        <v>400</v>
      </c>
      <c r="F1541" s="2">
        <v>500</v>
      </c>
      <c r="G1541">
        <f t="shared" si="24"/>
        <v>42.75</v>
      </c>
      <c r="H1541" s="2">
        <v>40</v>
      </c>
    </row>
    <row r="1542" spans="1:8">
      <c r="A1542" s="1">
        <v>0</v>
      </c>
      <c r="B1542" s="1">
        <v>0</v>
      </c>
      <c r="C1542" s="2">
        <v>0</v>
      </c>
      <c r="D1542" s="2">
        <v>0</v>
      </c>
      <c r="E1542" s="2">
        <v>350</v>
      </c>
      <c r="F1542" s="2">
        <v>450</v>
      </c>
      <c r="G1542">
        <f t="shared" si="24"/>
        <v>39.809999999999995</v>
      </c>
      <c r="H1542" s="2">
        <v>45</v>
      </c>
    </row>
    <row r="1543" spans="1:8">
      <c r="A1543" s="1">
        <v>0</v>
      </c>
      <c r="B1543" s="1">
        <v>0</v>
      </c>
      <c r="C1543" s="2">
        <v>1</v>
      </c>
      <c r="D1543" s="2">
        <v>0</v>
      </c>
      <c r="E1543" s="2">
        <v>400</v>
      </c>
      <c r="F1543" s="2">
        <v>500</v>
      </c>
      <c r="G1543">
        <f t="shared" si="24"/>
        <v>29.770000000000003</v>
      </c>
      <c r="H1543" s="2">
        <v>25</v>
      </c>
    </row>
    <row r="1544" spans="1:8">
      <c r="A1544" s="1">
        <v>0</v>
      </c>
      <c r="B1544" s="1">
        <v>0</v>
      </c>
      <c r="C1544" s="2">
        <v>0</v>
      </c>
      <c r="D1544" s="2">
        <v>1</v>
      </c>
      <c r="E1544" s="2">
        <v>350</v>
      </c>
      <c r="F1544" s="2">
        <v>450</v>
      </c>
      <c r="G1544">
        <f t="shared" si="24"/>
        <v>28.560000000000002</v>
      </c>
      <c r="H1544" s="2">
        <v>25</v>
      </c>
    </row>
    <row r="1545" spans="1:8">
      <c r="A1545" s="1">
        <v>0</v>
      </c>
      <c r="B1545" s="1">
        <v>1</v>
      </c>
      <c r="C1545" s="2">
        <v>0</v>
      </c>
      <c r="D1545" s="2">
        <v>0</v>
      </c>
      <c r="E1545" s="2">
        <v>400</v>
      </c>
      <c r="F1545" s="2">
        <v>500</v>
      </c>
      <c r="G1545">
        <f t="shared" si="24"/>
        <v>38.43</v>
      </c>
      <c r="H1545" s="2">
        <v>40</v>
      </c>
    </row>
    <row r="1546" spans="1:8">
      <c r="A1546" s="1">
        <v>0</v>
      </c>
      <c r="B1546" s="1">
        <v>0</v>
      </c>
      <c r="C1546" s="2">
        <v>0</v>
      </c>
      <c r="D1546" s="2">
        <v>0</v>
      </c>
      <c r="E1546" s="2">
        <v>292</v>
      </c>
      <c r="F1546" s="2">
        <v>470</v>
      </c>
      <c r="G1546">
        <f t="shared" si="24"/>
        <v>38.47</v>
      </c>
      <c r="H1546" s="2">
        <v>50</v>
      </c>
    </row>
    <row r="1547" spans="1:8">
      <c r="A1547" s="1">
        <v>0</v>
      </c>
      <c r="B1547" s="1">
        <v>1</v>
      </c>
      <c r="C1547" s="2">
        <v>0</v>
      </c>
      <c r="D1547" s="2">
        <v>1</v>
      </c>
      <c r="E1547" s="2">
        <v>320</v>
      </c>
      <c r="F1547" s="2">
        <v>400</v>
      </c>
      <c r="G1547">
        <f t="shared" si="24"/>
        <v>21.94</v>
      </c>
      <c r="H1547" s="2">
        <v>25</v>
      </c>
    </row>
    <row r="1548" spans="1:8">
      <c r="A1548" s="1">
        <v>0</v>
      </c>
      <c r="B1548" s="1">
        <v>1</v>
      </c>
      <c r="C1548" s="2">
        <v>0</v>
      </c>
      <c r="D1548" s="2">
        <v>0</v>
      </c>
      <c r="E1548" s="2">
        <v>450</v>
      </c>
      <c r="F1548" s="2">
        <v>500</v>
      </c>
      <c r="G1548">
        <f t="shared" si="24"/>
        <v>40.04</v>
      </c>
      <c r="H1548" s="2">
        <v>30</v>
      </c>
    </row>
    <row r="1549" spans="1:8">
      <c r="A1549" s="1">
        <v>0</v>
      </c>
      <c r="B1549" s="1">
        <v>1</v>
      </c>
      <c r="C1549" s="2">
        <v>0</v>
      </c>
      <c r="D1549" s="2">
        <v>1</v>
      </c>
      <c r="E1549" s="2">
        <v>280</v>
      </c>
      <c r="F1549" s="2">
        <v>350</v>
      </c>
      <c r="G1549">
        <f t="shared" si="24"/>
        <v>19.330000000000002</v>
      </c>
      <c r="H1549" s="2">
        <v>20</v>
      </c>
    </row>
    <row r="1550" spans="1:8">
      <c r="A1550" s="1">
        <v>1</v>
      </c>
      <c r="B1550" s="1">
        <v>0</v>
      </c>
      <c r="C1550" s="2">
        <v>0</v>
      </c>
      <c r="D1550" s="2">
        <v>1</v>
      </c>
      <c r="E1550" s="2">
        <v>380</v>
      </c>
      <c r="F1550" s="2">
        <v>480</v>
      </c>
      <c r="G1550">
        <f t="shared" si="24"/>
        <v>29.310000000000002</v>
      </c>
      <c r="H1550" s="2">
        <v>30</v>
      </c>
    </row>
    <row r="1551" spans="1:8">
      <c r="A1551" s="1">
        <v>0</v>
      </c>
      <c r="B1551" s="1">
        <v>1</v>
      </c>
      <c r="C1551" s="2">
        <v>0</v>
      </c>
      <c r="D1551" s="2">
        <v>0</v>
      </c>
      <c r="E1551" s="2">
        <v>207</v>
      </c>
      <c r="F1551" s="2">
        <v>280</v>
      </c>
      <c r="G1551">
        <f t="shared" si="24"/>
        <v>26.37</v>
      </c>
      <c r="H1551" s="2">
        <v>20</v>
      </c>
    </row>
    <row r="1552" spans="1:8">
      <c r="A1552" s="1">
        <v>0</v>
      </c>
      <c r="B1552" s="1">
        <v>1</v>
      </c>
      <c r="C1552" s="2">
        <v>0</v>
      </c>
      <c r="D1552" s="2">
        <v>0</v>
      </c>
      <c r="E1552" s="2">
        <v>491</v>
      </c>
      <c r="F1552" s="2">
        <v>497</v>
      </c>
      <c r="G1552">
        <f t="shared" si="24"/>
        <v>41.29</v>
      </c>
      <c r="H1552" s="2">
        <v>38</v>
      </c>
    </row>
    <row r="1553" spans="1:8">
      <c r="A1553" s="1">
        <v>0</v>
      </c>
      <c r="B1553" s="1">
        <v>0</v>
      </c>
      <c r="C1553" s="2">
        <v>1</v>
      </c>
      <c r="D1553" s="2">
        <v>0</v>
      </c>
      <c r="E1553" s="2">
        <v>267</v>
      </c>
      <c r="F1553" s="2">
        <v>393</v>
      </c>
      <c r="G1553">
        <f t="shared" si="24"/>
        <v>22.650000000000002</v>
      </c>
      <c r="H1553" s="2">
        <v>24</v>
      </c>
    </row>
    <row r="1554" spans="1:8">
      <c r="A1554" s="1">
        <v>0</v>
      </c>
      <c r="B1554" s="1">
        <v>1</v>
      </c>
      <c r="C1554" s="2">
        <v>0</v>
      </c>
      <c r="D1554" s="2">
        <v>1</v>
      </c>
      <c r="E1554" s="2">
        <v>280</v>
      </c>
      <c r="F1554" s="2">
        <v>350</v>
      </c>
      <c r="G1554">
        <f t="shared" si="24"/>
        <v>19.330000000000002</v>
      </c>
      <c r="H1554" s="2">
        <v>20</v>
      </c>
    </row>
    <row r="1555" spans="1:8">
      <c r="A1555" s="1">
        <v>0</v>
      </c>
      <c r="B1555" s="1">
        <v>1</v>
      </c>
      <c r="C1555" s="2">
        <v>0</v>
      </c>
      <c r="D1555" s="2">
        <v>1</v>
      </c>
      <c r="E1555" s="2">
        <v>280</v>
      </c>
      <c r="F1555" s="2">
        <v>350</v>
      </c>
      <c r="G1555">
        <f t="shared" si="24"/>
        <v>19.330000000000002</v>
      </c>
      <c r="H1555" s="2">
        <v>20</v>
      </c>
    </row>
    <row r="1556" spans="1:8">
      <c r="A1556" s="1">
        <v>0</v>
      </c>
      <c r="B1556" s="1">
        <v>1</v>
      </c>
      <c r="C1556" s="2">
        <v>0</v>
      </c>
      <c r="D1556" s="2">
        <v>1</v>
      </c>
      <c r="E1556" s="2">
        <v>280</v>
      </c>
      <c r="F1556" s="2">
        <v>350</v>
      </c>
      <c r="G1556">
        <f t="shared" si="24"/>
        <v>19.330000000000002</v>
      </c>
      <c r="H1556" s="2">
        <v>20</v>
      </c>
    </row>
    <row r="1557" spans="1:8">
      <c r="A1557" s="1">
        <v>0</v>
      </c>
      <c r="B1557" s="1">
        <v>0</v>
      </c>
      <c r="C1557" s="2">
        <v>0</v>
      </c>
      <c r="D1557" s="2">
        <v>0</v>
      </c>
      <c r="E1557" s="2">
        <v>400</v>
      </c>
      <c r="F1557" s="2">
        <v>500</v>
      </c>
      <c r="G1557">
        <f t="shared" si="24"/>
        <v>42.75</v>
      </c>
      <c r="H1557" s="2">
        <v>50</v>
      </c>
    </row>
    <row r="1558" spans="1:8">
      <c r="A1558" s="1">
        <v>0</v>
      </c>
      <c r="B1558" s="1">
        <v>1</v>
      </c>
      <c r="C1558" s="2">
        <v>0</v>
      </c>
      <c r="D1558" s="2">
        <v>1</v>
      </c>
      <c r="E1558" s="2">
        <v>320</v>
      </c>
      <c r="F1558" s="2">
        <v>400</v>
      </c>
      <c r="G1558">
        <f t="shared" si="24"/>
        <v>21.94</v>
      </c>
      <c r="H1558" s="2">
        <v>20</v>
      </c>
    </row>
    <row r="1559" spans="1:8">
      <c r="A1559" s="1">
        <v>0</v>
      </c>
      <c r="B1559" s="1">
        <v>1</v>
      </c>
      <c r="C1559" s="2">
        <v>0</v>
      </c>
      <c r="D1559" s="2">
        <v>1</v>
      </c>
      <c r="E1559" s="2">
        <v>280</v>
      </c>
      <c r="F1559" s="2">
        <v>350</v>
      </c>
      <c r="G1559">
        <f t="shared" si="24"/>
        <v>19.330000000000002</v>
      </c>
      <c r="H1559" s="2">
        <v>20</v>
      </c>
    </row>
    <row r="1560" spans="1:8">
      <c r="A1560" s="1">
        <v>0</v>
      </c>
      <c r="B1560" s="1">
        <v>1</v>
      </c>
      <c r="C1560" s="2">
        <v>0</v>
      </c>
      <c r="D1560" s="2">
        <v>0</v>
      </c>
      <c r="E1560" s="2">
        <v>491</v>
      </c>
      <c r="F1560" s="2">
        <v>497</v>
      </c>
      <c r="G1560">
        <f t="shared" si="24"/>
        <v>41.29</v>
      </c>
      <c r="H1560" s="2">
        <v>32</v>
      </c>
    </row>
    <row r="1561" spans="1:8">
      <c r="A1561" s="1">
        <v>0</v>
      </c>
      <c r="B1561" s="1">
        <v>0</v>
      </c>
      <c r="C1561" s="2">
        <v>0</v>
      </c>
      <c r="D1561" s="2">
        <v>1</v>
      </c>
      <c r="E1561" s="2">
        <v>438</v>
      </c>
      <c r="F1561" s="2">
        <v>493</v>
      </c>
      <c r="G1561">
        <f t="shared" si="24"/>
        <v>32.53</v>
      </c>
      <c r="H1561" s="2">
        <v>35</v>
      </c>
    </row>
    <row r="1562" spans="1:8">
      <c r="A1562" s="1">
        <v>0</v>
      </c>
      <c r="B1562" s="1">
        <v>0</v>
      </c>
      <c r="C1562" s="2">
        <v>0</v>
      </c>
      <c r="D1562" s="2">
        <v>1</v>
      </c>
      <c r="E1562" s="2">
        <v>350</v>
      </c>
      <c r="F1562" s="2">
        <v>450</v>
      </c>
      <c r="G1562">
        <f t="shared" si="24"/>
        <v>28.560000000000002</v>
      </c>
      <c r="H1562" s="2">
        <v>25</v>
      </c>
    </row>
    <row r="1563" spans="1:8">
      <c r="A1563" s="1">
        <v>0</v>
      </c>
      <c r="B1563" s="1">
        <v>0</v>
      </c>
      <c r="C1563" s="2">
        <v>1</v>
      </c>
      <c r="D1563" s="2">
        <v>0</v>
      </c>
      <c r="E1563" s="2">
        <v>442</v>
      </c>
      <c r="F1563" s="2">
        <v>482</v>
      </c>
      <c r="G1563">
        <f t="shared" si="24"/>
        <v>30.650000000000002</v>
      </c>
      <c r="H1563" s="2">
        <v>32</v>
      </c>
    </row>
    <row r="1564" spans="1:8">
      <c r="A1564" s="1">
        <v>0</v>
      </c>
      <c r="B1564" s="1">
        <v>0</v>
      </c>
      <c r="C1564" s="2">
        <v>0</v>
      </c>
      <c r="D1564" s="2">
        <v>0</v>
      </c>
      <c r="E1564" s="2">
        <v>270</v>
      </c>
      <c r="F1564" s="2">
        <v>470</v>
      </c>
      <c r="G1564">
        <f t="shared" si="24"/>
        <v>37.76</v>
      </c>
      <c r="H1564" s="2">
        <v>40</v>
      </c>
    </row>
    <row r="1565" spans="1:8">
      <c r="A1565" s="1">
        <v>1</v>
      </c>
      <c r="B1565" s="1">
        <v>0</v>
      </c>
      <c r="C1565" s="2">
        <v>1</v>
      </c>
      <c r="D1565" s="2">
        <v>0</v>
      </c>
      <c r="E1565" s="2">
        <v>284</v>
      </c>
      <c r="F1565" s="2">
        <v>443</v>
      </c>
      <c r="G1565">
        <f t="shared" si="24"/>
        <v>23.51</v>
      </c>
      <c r="H1565" s="2">
        <v>32</v>
      </c>
    </row>
    <row r="1566" spans="1:8">
      <c r="A1566" s="1">
        <v>0</v>
      </c>
      <c r="B1566" s="1">
        <v>0</v>
      </c>
      <c r="C1566" s="2">
        <v>1</v>
      </c>
      <c r="D1566" s="2">
        <v>0</v>
      </c>
      <c r="E1566" s="2">
        <v>250</v>
      </c>
      <c r="F1566" s="2">
        <v>400</v>
      </c>
      <c r="G1566">
        <f t="shared" si="24"/>
        <v>22.28</v>
      </c>
      <c r="H1566" s="2">
        <v>25</v>
      </c>
    </row>
    <row r="1567" spans="1:8">
      <c r="A1567" s="1">
        <v>0</v>
      </c>
      <c r="B1567" s="1">
        <v>1</v>
      </c>
      <c r="C1567" s="2">
        <v>0</v>
      </c>
      <c r="D1567" s="2">
        <v>1</v>
      </c>
      <c r="E1567" s="2">
        <v>320</v>
      </c>
      <c r="F1567" s="2">
        <v>400</v>
      </c>
      <c r="G1567">
        <f t="shared" si="24"/>
        <v>21.94</v>
      </c>
      <c r="H1567" s="2">
        <v>25</v>
      </c>
    </row>
    <row r="1568" spans="1:8">
      <c r="A1568" s="1">
        <v>0</v>
      </c>
      <c r="B1568" s="1">
        <v>1</v>
      </c>
      <c r="C1568" s="2">
        <v>0</v>
      </c>
      <c r="D1568" s="2">
        <v>1</v>
      </c>
      <c r="E1568" s="2">
        <v>220</v>
      </c>
      <c r="F1568" s="2">
        <v>300</v>
      </c>
      <c r="G1568">
        <f t="shared" si="24"/>
        <v>16.060000000000002</v>
      </c>
      <c r="H1568" s="2">
        <v>15</v>
      </c>
    </row>
    <row r="1569" spans="1:8">
      <c r="A1569" s="1">
        <v>1</v>
      </c>
      <c r="B1569" s="1">
        <v>0</v>
      </c>
      <c r="C1569" s="2">
        <v>1</v>
      </c>
      <c r="D1569" s="2">
        <v>0</v>
      </c>
      <c r="E1569" s="2">
        <v>367</v>
      </c>
      <c r="F1569" s="2">
        <v>420</v>
      </c>
      <c r="G1569">
        <f t="shared" si="24"/>
        <v>25.580000000000002</v>
      </c>
      <c r="H1569" s="2">
        <v>40</v>
      </c>
    </row>
    <row r="1570" spans="1:8">
      <c r="A1570" s="1">
        <v>0</v>
      </c>
      <c r="B1570" s="1">
        <v>0</v>
      </c>
      <c r="C1570" s="2">
        <v>0</v>
      </c>
      <c r="D1570" s="2">
        <v>0</v>
      </c>
      <c r="E1570" s="2">
        <v>434</v>
      </c>
      <c r="F1570" s="2">
        <v>495</v>
      </c>
      <c r="G1570">
        <f t="shared" si="24"/>
        <v>43.71</v>
      </c>
      <c r="H1570" s="2">
        <v>36</v>
      </c>
    </row>
    <row r="1571" spans="1:8">
      <c r="A1571" s="1">
        <v>0</v>
      </c>
      <c r="B1571" s="1">
        <v>0</v>
      </c>
      <c r="C1571" s="2">
        <v>1</v>
      </c>
      <c r="D1571" s="2">
        <v>0</v>
      </c>
      <c r="E1571" s="2">
        <v>240</v>
      </c>
      <c r="F1571" s="2">
        <v>450</v>
      </c>
      <c r="G1571">
        <f t="shared" si="24"/>
        <v>23.290000000000003</v>
      </c>
      <c r="H1571" s="2">
        <v>20</v>
      </c>
    </row>
    <row r="1572" spans="1:8">
      <c r="A1572" s="1">
        <v>1</v>
      </c>
      <c r="B1572" s="1">
        <v>0</v>
      </c>
      <c r="C1572" s="2">
        <v>0</v>
      </c>
      <c r="D1572" s="2">
        <v>1</v>
      </c>
      <c r="E1572" s="2">
        <v>380</v>
      </c>
      <c r="F1572" s="2">
        <v>480</v>
      </c>
      <c r="G1572">
        <f t="shared" si="24"/>
        <v>29.310000000000002</v>
      </c>
      <c r="H1572" s="2">
        <v>30</v>
      </c>
    </row>
    <row r="1573" spans="1:8">
      <c r="A1573" s="1">
        <v>1</v>
      </c>
      <c r="B1573" s="1">
        <v>0</v>
      </c>
      <c r="C1573" s="2">
        <v>0</v>
      </c>
      <c r="D1573" s="2">
        <v>0</v>
      </c>
      <c r="E1573" s="2">
        <v>320</v>
      </c>
      <c r="F1573" s="2">
        <v>400</v>
      </c>
      <c r="G1573">
        <f t="shared" si="24"/>
        <v>36.51</v>
      </c>
      <c r="H1573" s="2">
        <v>40</v>
      </c>
    </row>
    <row r="1574" spans="1:8">
      <c r="A1574" s="1">
        <v>0</v>
      </c>
      <c r="B1574" s="1">
        <v>1</v>
      </c>
      <c r="C1574" s="2">
        <v>1</v>
      </c>
      <c r="D1574" s="2">
        <v>0</v>
      </c>
      <c r="E1574" s="2">
        <v>250</v>
      </c>
      <c r="F1574" s="2">
        <v>480</v>
      </c>
      <c r="G1574">
        <f t="shared" si="24"/>
        <v>20.09</v>
      </c>
      <c r="H1574" s="2">
        <v>20</v>
      </c>
    </row>
    <row r="1575" spans="1:8">
      <c r="A1575" s="1">
        <v>1</v>
      </c>
      <c r="B1575" s="1">
        <v>0</v>
      </c>
      <c r="C1575" s="2">
        <v>1</v>
      </c>
      <c r="D1575" s="2">
        <v>0</v>
      </c>
      <c r="E1575" s="2">
        <v>302</v>
      </c>
      <c r="F1575" s="2">
        <v>371</v>
      </c>
      <c r="G1575">
        <f t="shared" si="24"/>
        <v>22.180000000000003</v>
      </c>
      <c r="H1575" s="2">
        <v>27</v>
      </c>
    </row>
    <row r="1576" spans="1:8">
      <c r="A1576" s="1">
        <v>0</v>
      </c>
      <c r="B1576" s="1">
        <v>0</v>
      </c>
      <c r="C1576" s="2">
        <v>1</v>
      </c>
      <c r="D1576" s="2">
        <v>0</v>
      </c>
      <c r="E1576" s="2">
        <v>267</v>
      </c>
      <c r="F1576" s="2">
        <v>393</v>
      </c>
      <c r="G1576">
        <f t="shared" si="24"/>
        <v>22.650000000000002</v>
      </c>
      <c r="H1576" s="2">
        <v>24</v>
      </c>
    </row>
    <row r="1577" spans="1:8">
      <c r="A1577" s="1">
        <v>1</v>
      </c>
      <c r="B1577" s="1">
        <v>0</v>
      </c>
      <c r="C1577" s="2">
        <v>0</v>
      </c>
      <c r="D1577" s="2">
        <v>1</v>
      </c>
      <c r="E1577" s="2">
        <v>320</v>
      </c>
      <c r="F1577" s="2">
        <v>400</v>
      </c>
      <c r="G1577">
        <f t="shared" si="24"/>
        <v>25.25</v>
      </c>
      <c r="H1577" s="2">
        <v>25</v>
      </c>
    </row>
    <row r="1578" spans="1:8">
      <c r="A1578" s="1">
        <v>0</v>
      </c>
      <c r="B1578" s="1">
        <v>0</v>
      </c>
      <c r="C1578" s="2">
        <v>0</v>
      </c>
      <c r="D1578" s="2">
        <v>0</v>
      </c>
      <c r="E1578" s="2">
        <v>350</v>
      </c>
      <c r="F1578" s="2">
        <v>450</v>
      </c>
      <c r="G1578">
        <f t="shared" si="24"/>
        <v>39.809999999999995</v>
      </c>
      <c r="H1578" s="2">
        <v>45</v>
      </c>
    </row>
    <row r="1579" spans="1:8">
      <c r="A1579" s="1">
        <v>0</v>
      </c>
      <c r="B1579" s="1">
        <v>1</v>
      </c>
      <c r="C1579" s="2">
        <v>0</v>
      </c>
      <c r="D1579" s="2">
        <v>1</v>
      </c>
      <c r="E1579" s="2">
        <v>300</v>
      </c>
      <c r="F1579" s="2">
        <v>400</v>
      </c>
      <c r="G1579">
        <f t="shared" si="24"/>
        <v>21.3</v>
      </c>
      <c r="H1579" s="2">
        <v>15</v>
      </c>
    </row>
    <row r="1580" spans="1:8">
      <c r="A1580" s="1">
        <v>1</v>
      </c>
      <c r="B1580" s="1">
        <v>0</v>
      </c>
      <c r="C1580" s="2">
        <v>1</v>
      </c>
      <c r="D1580" s="2">
        <v>0</v>
      </c>
      <c r="E1580" s="2">
        <v>472</v>
      </c>
      <c r="F1580" s="2">
        <v>489</v>
      </c>
      <c r="G1580">
        <f t="shared" si="24"/>
        <v>30.790000000000003</v>
      </c>
      <c r="H1580" s="2">
        <v>36</v>
      </c>
    </row>
    <row r="1581" spans="1:8">
      <c r="A1581" s="1">
        <v>1</v>
      </c>
      <c r="B1581" s="1">
        <v>0</v>
      </c>
      <c r="C1581" s="2">
        <v>0</v>
      </c>
      <c r="D1581" s="2">
        <v>1</v>
      </c>
      <c r="E1581" s="2">
        <v>380</v>
      </c>
      <c r="F1581" s="2">
        <v>480</v>
      </c>
      <c r="G1581">
        <f t="shared" si="24"/>
        <v>29.310000000000002</v>
      </c>
      <c r="H1581" s="2">
        <v>30</v>
      </c>
    </row>
    <row r="1582" spans="1:8">
      <c r="A1582" s="1">
        <v>0</v>
      </c>
      <c r="B1582" s="1">
        <v>0</v>
      </c>
      <c r="C1582" s="2">
        <v>1</v>
      </c>
      <c r="D1582" s="2">
        <v>0</v>
      </c>
      <c r="E1582" s="2">
        <v>429</v>
      </c>
      <c r="F1582" s="2">
        <v>496</v>
      </c>
      <c r="G1582">
        <f t="shared" si="24"/>
        <v>30.6</v>
      </c>
      <c r="H1582" s="2">
        <v>42</v>
      </c>
    </row>
    <row r="1583" spans="1:8">
      <c r="A1583" s="1">
        <v>0</v>
      </c>
      <c r="B1583" s="1">
        <v>1</v>
      </c>
      <c r="C1583" s="2">
        <v>1</v>
      </c>
      <c r="D1583" s="2">
        <v>0</v>
      </c>
      <c r="E1583" s="2">
        <v>220</v>
      </c>
      <c r="F1583" s="2">
        <v>300</v>
      </c>
      <c r="G1583">
        <f t="shared" si="24"/>
        <v>14.34</v>
      </c>
      <c r="H1583" s="2">
        <v>15</v>
      </c>
    </row>
    <row r="1584" spans="1:8">
      <c r="A1584" s="1">
        <v>0</v>
      </c>
      <c r="B1584" s="1">
        <v>1</v>
      </c>
      <c r="C1584" s="2">
        <v>1</v>
      </c>
      <c r="D1584" s="2">
        <v>0</v>
      </c>
      <c r="E1584" s="2">
        <v>220</v>
      </c>
      <c r="F1584" s="2">
        <v>300</v>
      </c>
      <c r="G1584">
        <f t="shared" si="24"/>
        <v>14.34</v>
      </c>
      <c r="H1584" s="2">
        <v>15</v>
      </c>
    </row>
    <row r="1585" spans="1:8">
      <c r="A1585" s="1">
        <v>0</v>
      </c>
      <c r="B1585" s="1">
        <v>0</v>
      </c>
      <c r="C1585" s="2">
        <v>0</v>
      </c>
      <c r="D1585" s="2">
        <v>1</v>
      </c>
      <c r="E1585" s="2">
        <v>350</v>
      </c>
      <c r="F1585" s="2">
        <v>450</v>
      </c>
      <c r="G1585">
        <f t="shared" si="24"/>
        <v>28.560000000000002</v>
      </c>
      <c r="H1585" s="2">
        <v>30</v>
      </c>
    </row>
    <row r="1586" spans="1:8">
      <c r="A1586" s="1">
        <v>0</v>
      </c>
      <c r="B1586" s="1">
        <v>1</v>
      </c>
      <c r="C1586" s="2">
        <v>0</v>
      </c>
      <c r="D1586" s="2">
        <v>0</v>
      </c>
      <c r="E1586" s="2">
        <v>250</v>
      </c>
      <c r="F1586" s="2">
        <v>350</v>
      </c>
      <c r="G1586">
        <f t="shared" si="24"/>
        <v>29.610000000000003</v>
      </c>
      <c r="H1586" s="2">
        <v>30</v>
      </c>
    </row>
    <row r="1587" spans="1:8">
      <c r="A1587" s="1">
        <v>0</v>
      </c>
      <c r="B1587" s="1">
        <v>0</v>
      </c>
      <c r="C1587" s="2">
        <v>0</v>
      </c>
      <c r="D1587" s="2">
        <v>1</v>
      </c>
      <c r="E1587" s="2">
        <v>230</v>
      </c>
      <c r="F1587" s="2">
        <v>500</v>
      </c>
      <c r="G1587">
        <f t="shared" si="24"/>
        <v>26.020000000000003</v>
      </c>
      <c r="H1587" s="2">
        <v>30</v>
      </c>
    </row>
    <row r="1588" spans="1:8">
      <c r="A1588" s="1">
        <v>1</v>
      </c>
      <c r="B1588" s="1">
        <v>0</v>
      </c>
      <c r="C1588" s="2">
        <v>0</v>
      </c>
      <c r="D1588" s="2">
        <v>0</v>
      </c>
      <c r="E1588" s="2">
        <v>320</v>
      </c>
      <c r="F1588" s="2">
        <v>400</v>
      </c>
      <c r="G1588">
        <f t="shared" si="24"/>
        <v>36.51</v>
      </c>
      <c r="H1588" s="2">
        <v>45</v>
      </c>
    </row>
    <row r="1589" spans="1:8">
      <c r="A1589" s="1">
        <v>1</v>
      </c>
      <c r="B1589" s="1">
        <v>0</v>
      </c>
      <c r="C1589" s="2">
        <v>1</v>
      </c>
      <c r="D1589" s="2">
        <v>0</v>
      </c>
      <c r="E1589" s="2">
        <v>310</v>
      </c>
      <c r="F1589" s="2">
        <v>450</v>
      </c>
      <c r="G1589">
        <f t="shared" si="24"/>
        <v>24.540000000000003</v>
      </c>
      <c r="H1589" s="2">
        <v>25</v>
      </c>
    </row>
    <row r="1590" spans="1:8">
      <c r="A1590" s="1">
        <v>0</v>
      </c>
      <c r="B1590" s="1">
        <v>1</v>
      </c>
      <c r="C1590" s="2">
        <v>0</v>
      </c>
      <c r="D1590" s="2">
        <v>0</v>
      </c>
      <c r="E1590" s="2">
        <v>491</v>
      </c>
      <c r="F1590" s="2">
        <v>497</v>
      </c>
      <c r="G1590">
        <f t="shared" si="24"/>
        <v>41.29</v>
      </c>
      <c r="H1590" s="2">
        <v>32</v>
      </c>
    </row>
    <row r="1591" spans="1:8">
      <c r="A1591" s="1">
        <v>0</v>
      </c>
      <c r="B1591" s="1">
        <v>1</v>
      </c>
      <c r="C1591" s="2">
        <v>0</v>
      </c>
      <c r="D1591" s="2">
        <v>0</v>
      </c>
      <c r="E1591" s="2">
        <v>491</v>
      </c>
      <c r="F1591" s="2">
        <v>497</v>
      </c>
      <c r="G1591">
        <f t="shared" si="24"/>
        <v>41.29</v>
      </c>
      <c r="H1591" s="2">
        <v>32</v>
      </c>
    </row>
    <row r="1592" spans="1:8">
      <c r="A1592" s="1">
        <v>0</v>
      </c>
      <c r="B1592" s="1">
        <v>1</v>
      </c>
      <c r="C1592" s="2">
        <v>0</v>
      </c>
      <c r="D1592" s="2">
        <v>1</v>
      </c>
      <c r="E1592" s="2">
        <v>280</v>
      </c>
      <c r="F1592" s="2">
        <v>350</v>
      </c>
      <c r="G1592">
        <f t="shared" si="24"/>
        <v>19.330000000000002</v>
      </c>
      <c r="H1592" s="2">
        <v>20</v>
      </c>
    </row>
    <row r="1593" spans="1:8">
      <c r="A1593" s="1">
        <v>0</v>
      </c>
      <c r="B1593" s="1">
        <v>0</v>
      </c>
      <c r="C1593" s="2">
        <v>0</v>
      </c>
      <c r="D1593" s="2">
        <v>0</v>
      </c>
      <c r="E1593" s="2">
        <v>292</v>
      </c>
      <c r="F1593" s="2">
        <v>470</v>
      </c>
      <c r="G1593">
        <f t="shared" si="24"/>
        <v>38.47</v>
      </c>
      <c r="H1593" s="2">
        <v>50</v>
      </c>
    </row>
    <row r="1594" spans="1:8">
      <c r="A1594" s="1">
        <v>1</v>
      </c>
      <c r="B1594" s="1">
        <v>0</v>
      </c>
      <c r="C1594" s="2">
        <v>0</v>
      </c>
      <c r="D1594" s="2">
        <v>0</v>
      </c>
      <c r="E1594" s="2">
        <v>300</v>
      </c>
      <c r="F1594" s="2">
        <v>400</v>
      </c>
      <c r="G1594">
        <f t="shared" si="24"/>
        <v>35.86</v>
      </c>
      <c r="H1594" s="2">
        <v>30</v>
      </c>
    </row>
    <row r="1595" spans="1:8">
      <c r="A1595" s="1">
        <v>1</v>
      </c>
      <c r="B1595" s="1">
        <v>0</v>
      </c>
      <c r="C1595" s="2">
        <v>1</v>
      </c>
      <c r="D1595" s="2">
        <v>0</v>
      </c>
      <c r="E1595" s="2">
        <v>280</v>
      </c>
      <c r="F1595" s="2">
        <v>350</v>
      </c>
      <c r="G1595">
        <f t="shared" si="24"/>
        <v>20.91</v>
      </c>
      <c r="H1595" s="2">
        <v>20</v>
      </c>
    </row>
    <row r="1596" spans="1:8">
      <c r="A1596" s="1">
        <v>0</v>
      </c>
      <c r="B1596" s="1">
        <v>1</v>
      </c>
      <c r="C1596" s="2">
        <v>0</v>
      </c>
      <c r="D1596" s="2">
        <v>1</v>
      </c>
      <c r="E1596" s="2">
        <v>300</v>
      </c>
      <c r="F1596" s="2">
        <v>400</v>
      </c>
      <c r="G1596">
        <f t="shared" si="24"/>
        <v>21.3</v>
      </c>
      <c r="H1596" s="2">
        <v>25</v>
      </c>
    </row>
    <row r="1597" spans="1:8">
      <c r="A1597" s="1">
        <v>0</v>
      </c>
      <c r="B1597" s="1">
        <v>0</v>
      </c>
      <c r="C1597" s="2">
        <v>0</v>
      </c>
      <c r="D1597" s="2">
        <v>0</v>
      </c>
      <c r="E1597" s="2">
        <v>380</v>
      </c>
      <c r="F1597" s="2">
        <v>500</v>
      </c>
      <c r="G1597">
        <f t="shared" si="24"/>
        <v>42.11</v>
      </c>
      <c r="H1597" s="2">
        <v>35</v>
      </c>
    </row>
    <row r="1598" spans="1:8">
      <c r="A1598" s="1">
        <v>1</v>
      </c>
      <c r="B1598" s="1">
        <v>0</v>
      </c>
      <c r="C1598" s="2">
        <v>0</v>
      </c>
      <c r="D1598" s="2">
        <v>1</v>
      </c>
      <c r="E1598" s="2">
        <v>380</v>
      </c>
      <c r="F1598" s="2">
        <v>480</v>
      </c>
      <c r="G1598">
        <f t="shared" si="24"/>
        <v>29.310000000000002</v>
      </c>
      <c r="H1598" s="2">
        <v>30</v>
      </c>
    </row>
    <row r="1599" spans="1:8">
      <c r="A1599" s="1">
        <v>0</v>
      </c>
      <c r="B1599" s="1">
        <v>0</v>
      </c>
      <c r="C1599" s="2">
        <v>0</v>
      </c>
      <c r="D1599" s="2">
        <v>0</v>
      </c>
      <c r="E1599" s="2">
        <v>400</v>
      </c>
      <c r="F1599" s="2">
        <v>500</v>
      </c>
      <c r="G1599">
        <f t="shared" si="24"/>
        <v>42.75</v>
      </c>
      <c r="H1599" s="2">
        <v>45</v>
      </c>
    </row>
    <row r="1600" spans="1:8">
      <c r="A1600" s="1">
        <v>0</v>
      </c>
      <c r="B1600" s="1">
        <v>0</v>
      </c>
      <c r="C1600" s="2">
        <v>0</v>
      </c>
      <c r="D1600" s="2">
        <v>0</v>
      </c>
      <c r="E1600" s="2">
        <v>350</v>
      </c>
      <c r="F1600" s="2">
        <v>450</v>
      </c>
      <c r="G1600">
        <f t="shared" si="24"/>
        <v>39.809999999999995</v>
      </c>
      <c r="H1600" s="2">
        <v>35</v>
      </c>
    </row>
    <row r="1601" spans="1:8">
      <c r="A1601" s="1">
        <v>0</v>
      </c>
      <c r="B1601" s="1">
        <v>1</v>
      </c>
      <c r="C1601" s="2">
        <v>0</v>
      </c>
      <c r="D1601" s="2">
        <v>1</v>
      </c>
      <c r="E1601" s="2">
        <v>320</v>
      </c>
      <c r="F1601" s="2">
        <v>400</v>
      </c>
      <c r="G1601">
        <f t="shared" si="24"/>
        <v>21.94</v>
      </c>
      <c r="H1601" s="2">
        <v>20</v>
      </c>
    </row>
    <row r="1602" spans="1:8">
      <c r="A1602" s="1">
        <v>0</v>
      </c>
      <c r="B1602" s="1">
        <v>0</v>
      </c>
      <c r="C1602" s="2">
        <v>1</v>
      </c>
      <c r="D1602" s="2">
        <v>0</v>
      </c>
      <c r="E1602" s="2">
        <v>429</v>
      </c>
      <c r="F1602" s="2">
        <v>496</v>
      </c>
      <c r="G1602">
        <f t="shared" ref="G1602:G1665" si="25">ROUNDUP(16.57601+(-1.00938*A1602)+(-4.31884*B1602)+(-12.9772*C1602)+(-11.256*D1602)+(0.032231*E1602)+(0.026556*F1602),2)</f>
        <v>30.6</v>
      </c>
      <c r="H1602" s="2">
        <v>42</v>
      </c>
    </row>
    <row r="1603" spans="1:8">
      <c r="A1603" s="1">
        <v>0</v>
      </c>
      <c r="B1603" s="1">
        <v>0</v>
      </c>
      <c r="C1603" s="2">
        <v>0</v>
      </c>
      <c r="D1603" s="2">
        <v>0</v>
      </c>
      <c r="E1603" s="2">
        <v>350</v>
      </c>
      <c r="F1603" s="2">
        <v>450</v>
      </c>
      <c r="G1603">
        <f t="shared" si="25"/>
        <v>39.809999999999995</v>
      </c>
      <c r="H1603" s="2">
        <v>35</v>
      </c>
    </row>
    <row r="1604" spans="1:8">
      <c r="A1604" s="1">
        <v>0</v>
      </c>
      <c r="B1604" s="1">
        <v>1</v>
      </c>
      <c r="C1604" s="2">
        <v>0</v>
      </c>
      <c r="D1604" s="2">
        <v>0</v>
      </c>
      <c r="E1604" s="2">
        <v>491</v>
      </c>
      <c r="F1604" s="2">
        <v>497</v>
      </c>
      <c r="G1604">
        <f t="shared" si="25"/>
        <v>41.29</v>
      </c>
      <c r="H1604" s="2">
        <v>32</v>
      </c>
    </row>
    <row r="1605" spans="1:8">
      <c r="A1605" s="1">
        <v>0</v>
      </c>
      <c r="B1605" s="1">
        <v>0</v>
      </c>
      <c r="C1605" s="2">
        <v>0</v>
      </c>
      <c r="D1605" s="2">
        <v>1</v>
      </c>
      <c r="E1605" s="2">
        <v>350</v>
      </c>
      <c r="F1605" s="2">
        <v>450</v>
      </c>
      <c r="G1605">
        <f t="shared" si="25"/>
        <v>28.560000000000002</v>
      </c>
      <c r="H1605" s="2">
        <v>25</v>
      </c>
    </row>
    <row r="1606" spans="1:8">
      <c r="A1606" s="1">
        <v>0</v>
      </c>
      <c r="B1606" s="1">
        <v>1</v>
      </c>
      <c r="C1606" s="2">
        <v>0</v>
      </c>
      <c r="D1606" s="2">
        <v>0</v>
      </c>
      <c r="E1606" s="2">
        <v>491</v>
      </c>
      <c r="F1606" s="2">
        <v>497</v>
      </c>
      <c r="G1606">
        <f t="shared" si="25"/>
        <v>41.29</v>
      </c>
      <c r="H1606" s="2">
        <v>32</v>
      </c>
    </row>
    <row r="1607" spans="1:8">
      <c r="A1607" s="1">
        <v>0</v>
      </c>
      <c r="B1607" s="1">
        <v>1</v>
      </c>
      <c r="C1607" s="2">
        <v>0</v>
      </c>
      <c r="D1607" s="2">
        <v>0</v>
      </c>
      <c r="E1607" s="2">
        <v>310</v>
      </c>
      <c r="F1607" s="2">
        <v>350</v>
      </c>
      <c r="G1607">
        <f t="shared" si="25"/>
        <v>31.55</v>
      </c>
      <c r="H1607" s="2">
        <v>35</v>
      </c>
    </row>
    <row r="1608" spans="1:8">
      <c r="A1608" s="1">
        <v>1</v>
      </c>
      <c r="B1608" s="1">
        <v>0</v>
      </c>
      <c r="C1608" s="2">
        <v>1</v>
      </c>
      <c r="D1608" s="2">
        <v>0</v>
      </c>
      <c r="E1608" s="2">
        <v>284</v>
      </c>
      <c r="F1608" s="2">
        <v>443</v>
      </c>
      <c r="G1608">
        <f t="shared" si="25"/>
        <v>23.51</v>
      </c>
      <c r="H1608" s="2">
        <v>32</v>
      </c>
    </row>
    <row r="1609" spans="1:8">
      <c r="A1609" s="1">
        <v>0</v>
      </c>
      <c r="B1609" s="1">
        <v>1</v>
      </c>
      <c r="C1609" s="2">
        <v>0</v>
      </c>
      <c r="D1609" s="2">
        <v>1</v>
      </c>
      <c r="E1609" s="2">
        <v>220</v>
      </c>
      <c r="F1609" s="2">
        <v>300</v>
      </c>
      <c r="G1609">
        <f t="shared" si="25"/>
        <v>16.060000000000002</v>
      </c>
      <c r="H1609" s="2">
        <v>15</v>
      </c>
    </row>
    <row r="1610" spans="1:8">
      <c r="A1610" s="1">
        <v>0</v>
      </c>
      <c r="B1610" s="1">
        <v>1</v>
      </c>
      <c r="C1610" s="2">
        <v>0</v>
      </c>
      <c r="D1610" s="2">
        <v>1</v>
      </c>
      <c r="E1610" s="2">
        <v>250</v>
      </c>
      <c r="F1610" s="2">
        <v>350</v>
      </c>
      <c r="G1610">
        <f t="shared" si="25"/>
        <v>18.360000000000003</v>
      </c>
      <c r="H1610" s="2">
        <v>20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60B4B-4829-42DB-84D1-E551A749FCD5}">
  <dimension ref="A1:T17"/>
  <sheetViews>
    <sheetView workbookViewId="0">
      <selection activeCell="D2" sqref="D2"/>
    </sheetView>
  </sheetViews>
  <sheetFormatPr defaultRowHeight="12.5"/>
  <cols>
    <col min="1" max="1" width="23.26953125" customWidth="1"/>
    <col min="2" max="2" width="20.1796875" customWidth="1"/>
    <col min="3" max="3" width="18.54296875" customWidth="1"/>
    <col min="5" max="5" width="20.54296875" customWidth="1"/>
    <col min="6" max="6" width="17.54296875" customWidth="1"/>
    <col min="8" max="8" width="24.81640625" customWidth="1"/>
    <col min="18" max="18" width="19.453125" customWidth="1"/>
    <col min="19" max="19" width="15" customWidth="1"/>
  </cols>
  <sheetData>
    <row r="1" spans="1:20">
      <c r="A1" t="s">
        <v>117</v>
      </c>
      <c r="B1" t="s">
        <v>118</v>
      </c>
      <c r="C1" t="s">
        <v>2</v>
      </c>
      <c r="D1" s="10" t="s">
        <v>3</v>
      </c>
      <c r="E1" s="10" t="s">
        <v>6</v>
      </c>
      <c r="F1" s="10" t="s">
        <v>119</v>
      </c>
    </row>
    <row r="2" spans="1:20">
      <c r="A2">
        <v>100</v>
      </c>
      <c r="B2">
        <v>120</v>
      </c>
      <c r="C2" t="s">
        <v>120</v>
      </c>
      <c r="D2" t="s">
        <v>19</v>
      </c>
      <c r="E2" t="s">
        <v>15</v>
      </c>
      <c r="F2" cm="1">
        <f t="array" ref="F2">16.0801
+ 0.0323 * A2
+ 0.0261 * B2
+ _xlfn.IFS(C2="Buffet", -0.9039, C2="Finger Food", -4.1349, C2="Sit down Dinner", 0)
+ _xlfn.IFS(D2="Low", -13.0691, D2="Moderate", -11.3089, D2="High", 0)
+ _xlfn.IFS(E2="Rural", 0, E2="Suburban", 0.673, E2="Urban", 0.9614)</f>
        <v>11.806200000000004</v>
      </c>
      <c r="H2" t="s">
        <v>121</v>
      </c>
    </row>
    <row r="14" spans="1:20">
      <c r="R14" t="s">
        <v>2</v>
      </c>
      <c r="S14" t="s">
        <v>3</v>
      </c>
      <c r="T14" t="s">
        <v>6</v>
      </c>
    </row>
    <row r="15" spans="1:20">
      <c r="R15" t="s">
        <v>10</v>
      </c>
      <c r="S15" t="s">
        <v>11</v>
      </c>
      <c r="T15" t="s">
        <v>18</v>
      </c>
    </row>
    <row r="16" spans="1:20">
      <c r="R16" t="s">
        <v>17</v>
      </c>
      <c r="S16" t="s">
        <v>19</v>
      </c>
      <c r="T16" t="s">
        <v>15</v>
      </c>
    </row>
    <row r="17" spans="18:20">
      <c r="R17" s="10" t="s">
        <v>120</v>
      </c>
      <c r="S17" s="10" t="s">
        <v>14</v>
      </c>
      <c r="T17" s="10" t="s">
        <v>12</v>
      </c>
    </row>
  </sheetData>
  <dataValidations count="3">
    <dataValidation type="list" allowBlank="1" showInputMessage="1" showErrorMessage="1" sqref="D2:D7" xr:uid="{B90CE1E2-9404-4305-A8B7-0AC076D8E19A}">
      <formula1>$S$15:$S$17</formula1>
    </dataValidation>
    <dataValidation type="list" allowBlank="1" showInputMessage="1" showErrorMessage="1" sqref="E2:E7" xr:uid="{32F56CCD-F8FC-4C92-9BB7-B55977531646}">
      <formula1>$T$15:$T$17</formula1>
    </dataValidation>
    <dataValidation type="list" allowBlank="1" showInputMessage="1" showErrorMessage="1" sqref="C2:C7" xr:uid="{28188278-0385-44A6-BCFC-DEDC5CA350F3}">
      <formula1>$R$15:$R$17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Interactive Model</vt:lpstr>
      <vt:lpstr>Raw CSV Data</vt:lpstr>
      <vt:lpstr>Categorial Data Classification</vt:lpstr>
      <vt:lpstr>Categorial Data 0's and 1's</vt:lpstr>
      <vt:lpstr>Multilinear Regression V1</vt:lpstr>
      <vt:lpstr>Dummy Variable V1</vt:lpstr>
      <vt:lpstr>Correl Matrix</vt:lpstr>
      <vt:lpstr>Quantity of Food x Wastage Amou</vt:lpstr>
      <vt:lpstr>Quantity x Wastage Analysis</vt:lpstr>
      <vt:lpstr>Multilinear Regresion V1</vt:lpstr>
      <vt:lpstr>Number of Guests x Wastage </vt:lpstr>
      <vt:lpstr>Guests x Wastage Analysis</vt:lpstr>
      <vt:lpstr>Dummy Variable V2</vt:lpstr>
      <vt:lpstr>Multilinear Regresion V2</vt:lpstr>
      <vt:lpstr>Model Validation</vt:lpstr>
      <vt:lpstr>Interactive Model Testing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Davin Chen</dc:creator>
  <cp:keywords/>
  <dc:description/>
  <cp:lastModifiedBy>Student - Davin Handreas Chen</cp:lastModifiedBy>
  <cp:revision/>
  <cp:lastPrinted>2025-08-08T08:02:35Z</cp:lastPrinted>
  <dcterms:created xsi:type="dcterms:W3CDTF">2025-08-05T14:26:34Z</dcterms:created>
  <dcterms:modified xsi:type="dcterms:W3CDTF">2025-08-08T08:02:48Z</dcterms:modified>
  <cp:category/>
  <cp:contentStatus/>
</cp:coreProperties>
</file>